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04BDB5E4-1F28-4F23-9041-03B5137B8505}" xr6:coauthVersionLast="47" xr6:coauthVersionMax="47" xr10:uidLastSave="{00000000-0000-0000-0000-000000000000}"/>
  <bookViews>
    <workbookView xWindow="-120" yWindow="-120" windowWidth="20730" windowHeight="11160" activeTab="1" xr2:uid="{FC354A27-4D09-4CA6-AF36-4C3EC217767D}"/>
  </bookViews>
  <sheets>
    <sheet name="MT" sheetId="1" r:id="rId1"/>
    <sheet name="HR OP" sheetId="2" r:id="rId2"/>
  </sheets>
  <definedNames>
    <definedName name="\" hidden="1">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#N/A</definedName>
    <definedName name="\B">#REF!</definedName>
    <definedName name="\C">#REF!</definedName>
    <definedName name="\d">#N/A</definedName>
    <definedName name="\E">#REF!</definedName>
    <definedName name="\F">#REF!</definedName>
    <definedName name="\g">#N/A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#N/A</definedName>
    <definedName name="\R">#REF!</definedName>
    <definedName name="\s">#N/A</definedName>
    <definedName name="\T">#REF!</definedName>
    <definedName name="\U">#REF!</definedName>
    <definedName name="\V">#REF!</definedName>
    <definedName name="\w">#REF!</definedName>
    <definedName name="\X">#REF!</definedName>
    <definedName name="\y">#N/A</definedName>
    <definedName name="\z">#REF!</definedName>
    <definedName name="_" hidden="1">#REF!</definedName>
    <definedName name="_?">#REF!</definedName>
    <definedName name="_??????">#REF!</definedName>
    <definedName name="__?">#REF!</definedName>
    <definedName name="__??????">#REF!</definedName>
    <definedName name="___________NSO2" hidden="1">{"'Sheet1'!$L$16"}</definedName>
    <definedName name="__________osp1">#REF!</definedName>
    <definedName name="_________a1" hidden="1">{#N/A,#N/A,FALSE,"sum";#N/A,#N/A,FALSE,"MARTV";#N/A,#N/A,FALSE,"APRTV"}</definedName>
    <definedName name="_________art25">#REF!</definedName>
    <definedName name="_________BTM1">#REF!</definedName>
    <definedName name="_________BTM11">#REF!</definedName>
    <definedName name="_________BTM13">#REF!</definedName>
    <definedName name="_________BTM15">#REF!</definedName>
    <definedName name="_________BTM3">#REF!</definedName>
    <definedName name="_________BTM5">#REF!</definedName>
    <definedName name="_________BTM7">#REF!</definedName>
    <definedName name="_________BTM9">#REF!</definedName>
    <definedName name="_________DAT11">#REF!</definedName>
    <definedName name="_________HAT1">#REF!</definedName>
    <definedName name="_________HAT10">#REF!</definedName>
    <definedName name="_________HAT11">#REF!</definedName>
    <definedName name="_________HAT12">#REF!</definedName>
    <definedName name="_________HAT13">#REF!</definedName>
    <definedName name="_________HAT14">#REF!</definedName>
    <definedName name="_________HAT15">#REF!</definedName>
    <definedName name="_________HAT2">#REF!</definedName>
    <definedName name="_________HAT3">#REF!</definedName>
    <definedName name="_________HAT4">#REF!</definedName>
    <definedName name="_________HAT5">#REF!</definedName>
    <definedName name="_________HAT6">#REF!</definedName>
    <definedName name="_________HAT7">#REF!</definedName>
    <definedName name="_________HAT8">#REF!</definedName>
    <definedName name="_________HAT9">#REF!</definedName>
    <definedName name="_________JUM1">#REF!</definedName>
    <definedName name="_________JUM10">#REF!</definedName>
    <definedName name="_________JUM11">#REF!</definedName>
    <definedName name="_________JUM12">#REF!</definedName>
    <definedName name="_________JUM13">#REF!</definedName>
    <definedName name="_________JUM14">#REF!</definedName>
    <definedName name="_________JUM15">#REF!</definedName>
    <definedName name="_________JUM2">#REF!</definedName>
    <definedName name="_________JUM3">#REF!</definedName>
    <definedName name="_________JUM4">#REF!</definedName>
    <definedName name="_________JUM5">#REF!</definedName>
    <definedName name="_________JUM6">#REF!</definedName>
    <definedName name="_________JUM7">#REF!</definedName>
    <definedName name="_________JUM8">#REF!</definedName>
    <definedName name="_________JUM9">#REF!</definedName>
    <definedName name="_________No21">#REF!</definedName>
    <definedName name="_________Not21">#REF!</definedName>
    <definedName name="_________NSO2" hidden="1">{"'Sheet1'!$L$16"}</definedName>
    <definedName name="_________osp1">#REF!</definedName>
    <definedName name="_________pm1">#REF!</definedName>
    <definedName name="_________poc01">#REF!</definedName>
    <definedName name="_________poc02">#REF!</definedName>
    <definedName name="_________poc03">#REF!</definedName>
    <definedName name="_________poc04">#REF!</definedName>
    <definedName name="_________poc05">#REF!</definedName>
    <definedName name="_________PPH25">#REF!</definedName>
    <definedName name="_________PPN1">#REF!</definedName>
    <definedName name="_________PPN2">#REF!</definedName>
    <definedName name="_________TPM15">#REF!</definedName>
    <definedName name="_________TTM1">#REF!</definedName>
    <definedName name="_________TTM10">#REF!</definedName>
    <definedName name="_________TTM11">#REF!</definedName>
    <definedName name="_________TTM12">#REF!</definedName>
    <definedName name="_________TTM13">#REF!</definedName>
    <definedName name="_________TTM14">#REF!</definedName>
    <definedName name="_________TTM15">#REF!</definedName>
    <definedName name="_________TTM2">#REF!</definedName>
    <definedName name="_________TTM3">#REF!</definedName>
    <definedName name="_________TTM4">#REF!</definedName>
    <definedName name="_________TTM5">#REF!</definedName>
    <definedName name="_________TTM6">#REF!</definedName>
    <definedName name="_________TTM7">#REF!</definedName>
    <definedName name="_________TTM8">#REF!</definedName>
    <definedName name="_________TTM9">#REF!</definedName>
    <definedName name="_________vib01">#REF!</definedName>
    <definedName name="_________vib02">#REF!</definedName>
    <definedName name="_________vib03">#REF!</definedName>
    <definedName name="_________vib04">#REF!</definedName>
    <definedName name="_________vib05">#REF!</definedName>
    <definedName name="_________vib06">#REF!</definedName>
    <definedName name="_________vib07">#REF!</definedName>
    <definedName name="_________wbs1">#REF!</definedName>
    <definedName name="_________wbs2">#REF!</definedName>
    <definedName name="_________WIR1">#N/A</definedName>
    <definedName name="_________xlnm.Print_Area_1">#REF!</definedName>
    <definedName name="________art25">#REF!</definedName>
    <definedName name="________BTM1">#REF!</definedName>
    <definedName name="________BTM11">#REF!</definedName>
    <definedName name="________BTM13">#REF!</definedName>
    <definedName name="________BTM15">#REF!</definedName>
    <definedName name="________BTM3">#REF!</definedName>
    <definedName name="________BTM5">#REF!</definedName>
    <definedName name="________BTM7">#REF!</definedName>
    <definedName name="________BTM9">#REF!</definedName>
    <definedName name="________DAT11">#REF!</definedName>
    <definedName name="________HAT1">#REF!</definedName>
    <definedName name="________HAT10">#REF!</definedName>
    <definedName name="________HAT11">#REF!</definedName>
    <definedName name="________HAT12">#REF!</definedName>
    <definedName name="________HAT13">#REF!</definedName>
    <definedName name="________HAT14">#REF!</definedName>
    <definedName name="________HAT15">#REF!</definedName>
    <definedName name="________HAT2">#REF!</definedName>
    <definedName name="________HAT3">#REF!</definedName>
    <definedName name="________HAT4">#REF!</definedName>
    <definedName name="________HAT5">#REF!</definedName>
    <definedName name="________HAT6">#REF!</definedName>
    <definedName name="________HAT7">#REF!</definedName>
    <definedName name="________HAT8">#REF!</definedName>
    <definedName name="________HAT9">#REF!</definedName>
    <definedName name="________JUM1">#REF!</definedName>
    <definedName name="________JUM10">#REF!</definedName>
    <definedName name="________JUM11">#REF!</definedName>
    <definedName name="________JUM12">#REF!</definedName>
    <definedName name="________JUM13">#REF!</definedName>
    <definedName name="________JUM14">#REF!</definedName>
    <definedName name="________JUM15">#REF!</definedName>
    <definedName name="________JUM2">#REF!</definedName>
    <definedName name="________JUM3">#REF!</definedName>
    <definedName name="________JUM4">#REF!</definedName>
    <definedName name="________JUM5">#REF!</definedName>
    <definedName name="________JUM6">#REF!</definedName>
    <definedName name="________JUM7">#REF!</definedName>
    <definedName name="________JUM8">#REF!</definedName>
    <definedName name="________JUM9">#REF!</definedName>
    <definedName name="________No21">#REF!</definedName>
    <definedName name="________Not21">#REF!</definedName>
    <definedName name="________osp1">#REF!</definedName>
    <definedName name="________pm1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PPN1">#REF!</definedName>
    <definedName name="________PPN2">#REF!</definedName>
    <definedName name="________TPM15">#REF!</definedName>
    <definedName name="________TTM1">#REF!</definedName>
    <definedName name="________TTM10">#REF!</definedName>
    <definedName name="________TTM11">#REF!</definedName>
    <definedName name="________TTM12">#REF!</definedName>
    <definedName name="________TTM13">#REF!</definedName>
    <definedName name="________TTM14">#REF!</definedName>
    <definedName name="________TTM15">#REF!</definedName>
    <definedName name="________TTM2">#REF!</definedName>
    <definedName name="________TTM3">#REF!</definedName>
    <definedName name="________TTM4">#REF!</definedName>
    <definedName name="________TTM5">#REF!</definedName>
    <definedName name="________TTM6">#REF!</definedName>
    <definedName name="________TTM7">#REF!</definedName>
    <definedName name="________TTM8">#REF!</definedName>
    <definedName name="________TTM9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bs1">#REF!</definedName>
    <definedName name="________wbs2">#REF!</definedName>
    <definedName name="________WIR1">#N/A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hidden="1">{#N/A,#N/A,FALSE,"sum";#N/A,#N/A,FALSE,"MARTV";#N/A,#N/A,FALSE,"APRTV"}</definedName>
    <definedName name="_______art25">#REF!</definedName>
    <definedName name="_______BTM1">#REF!</definedName>
    <definedName name="_______BTM11">#REF!</definedName>
    <definedName name="_______BTM13">#REF!</definedName>
    <definedName name="_______BTM15">#REF!</definedName>
    <definedName name="_______BTM3">#REF!</definedName>
    <definedName name="_______BTM5">#REF!</definedName>
    <definedName name="_______BTM7">#REF!</definedName>
    <definedName name="_______BTM9">#REF!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HAT1">#REF!</definedName>
    <definedName name="_______HAT10">#REF!</definedName>
    <definedName name="_______HAT11">#REF!</definedName>
    <definedName name="_______HAT12">#REF!</definedName>
    <definedName name="_______HAT13">#REF!</definedName>
    <definedName name="_______HAT14">#REF!</definedName>
    <definedName name="_______HAT15">#REF!</definedName>
    <definedName name="_______HAT2">#REF!</definedName>
    <definedName name="_______HAT3">#REF!</definedName>
    <definedName name="_______HAT4">#REF!</definedName>
    <definedName name="_______HAT5">#REF!</definedName>
    <definedName name="_______HAT6">#REF!</definedName>
    <definedName name="_______HAT7">#REF!</definedName>
    <definedName name="_______HAT8">#REF!</definedName>
    <definedName name="_______HAT9">#REF!</definedName>
    <definedName name="_______HKQ2">#REF!</definedName>
    <definedName name="_______JUM1">#REF!</definedName>
    <definedName name="_______JUM10">#REF!</definedName>
    <definedName name="_______JUM11">#REF!</definedName>
    <definedName name="_______JUM12">#REF!</definedName>
    <definedName name="_______JUM13">#REF!</definedName>
    <definedName name="_______JUM14">#REF!</definedName>
    <definedName name="_______JUM15">#REF!</definedName>
    <definedName name="_______JUM2">#REF!</definedName>
    <definedName name="_______JUM3">#REF!</definedName>
    <definedName name="_______JUM4">#REF!</definedName>
    <definedName name="_______JUM5">#REF!</definedName>
    <definedName name="_______JUM6">#REF!</definedName>
    <definedName name="_______JUM7">#REF!</definedName>
    <definedName name="_______JUM8">#REF!</definedName>
    <definedName name="_______JUM9">#REF!</definedName>
    <definedName name="_______No21">#REF!</definedName>
    <definedName name="_______Not21">#REF!</definedName>
    <definedName name="_______NSO2" hidden="1">{"'Sheet1'!$L$16"}</definedName>
    <definedName name="_______osp1">#REF!</definedName>
    <definedName name="_______pm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5">#REF!</definedName>
    <definedName name="_______PPN1">#REF!</definedName>
    <definedName name="_______PPN2">#REF!</definedName>
    <definedName name="_______TPM15">#REF!</definedName>
    <definedName name="_______TTM1">#REF!</definedName>
    <definedName name="_______TTM10">#REF!</definedName>
    <definedName name="_______TTM11">#REF!</definedName>
    <definedName name="_______TTM12">#REF!</definedName>
    <definedName name="_______TTM13">#REF!</definedName>
    <definedName name="_______TTM14">#REF!</definedName>
    <definedName name="_______TTM15">#REF!</definedName>
    <definedName name="_______TTM2">#REF!</definedName>
    <definedName name="_______TTM3">#REF!</definedName>
    <definedName name="_______TTM4">#REF!</definedName>
    <definedName name="_______TTM5">#REF!</definedName>
    <definedName name="_______TTM6">#REF!</definedName>
    <definedName name="_______TTM7">#REF!</definedName>
    <definedName name="_______TTM8">#REF!</definedName>
    <definedName name="_______TTM9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bs1">#REF!</definedName>
    <definedName name="_______wbs2">#REF!</definedName>
    <definedName name="_______WIR1">#N/A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rt25">#REF!</definedName>
    <definedName name="______BTM1">#REF!</definedName>
    <definedName name="______BTM11">#REF!</definedName>
    <definedName name="______BTM13">#REF!</definedName>
    <definedName name="______BTM15">#REF!</definedName>
    <definedName name="______BTM3">#REF!</definedName>
    <definedName name="______BTM5">#REF!</definedName>
    <definedName name="______BTM7">#REF!</definedName>
    <definedName name="______BTM9">#REF!</definedName>
    <definedName name="______CON1">#REF!</definedName>
    <definedName name="______CON2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Excel_BuiltIn_Print_Area_1">#REF!</definedName>
    <definedName name="______HAT1">#REF!</definedName>
    <definedName name="______HAT10">#REF!</definedName>
    <definedName name="______HAT11">#REF!</definedName>
    <definedName name="______HAT12">#REF!</definedName>
    <definedName name="______HAT13">#REF!</definedName>
    <definedName name="______HAT14">#REF!</definedName>
    <definedName name="______HAT15">#REF!</definedName>
    <definedName name="______HAT2">#REF!</definedName>
    <definedName name="______HAT3">#REF!</definedName>
    <definedName name="______HAT4">#REF!</definedName>
    <definedName name="______HAT5">#REF!</definedName>
    <definedName name="______HAT6">#REF!</definedName>
    <definedName name="______HAT7">#REF!</definedName>
    <definedName name="______HAT8">#REF!</definedName>
    <definedName name="______HAT9">#REF!</definedName>
    <definedName name="______HKQ2">#REF!</definedName>
    <definedName name="______JUM1">#REF!</definedName>
    <definedName name="______JUM10">#REF!</definedName>
    <definedName name="______JUM11">#REF!</definedName>
    <definedName name="______JUM12">#REF!</definedName>
    <definedName name="______JUM13">#REF!</definedName>
    <definedName name="______JUM14">#REF!</definedName>
    <definedName name="______JUM15">#REF!</definedName>
    <definedName name="______JUM2">#REF!</definedName>
    <definedName name="______JUM3">#REF!</definedName>
    <definedName name="______JUM4">#REF!</definedName>
    <definedName name="______JUM5">#REF!</definedName>
    <definedName name="______JUM6">#REF!</definedName>
    <definedName name="______JUM7">#REF!</definedName>
    <definedName name="______JUM8">#REF!</definedName>
    <definedName name="______JUM9">#REF!</definedName>
    <definedName name="______NET2">#REF!</definedName>
    <definedName name="______No21">#REF!</definedName>
    <definedName name="______Not21">#REF!</definedName>
    <definedName name="______NSO2" hidden="1">{"'Sheet1'!$L$16"}</definedName>
    <definedName name="______osp1">#REF!</definedName>
    <definedName name="______pm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5">#REF!</definedName>
    <definedName name="______PPN1">#REF!</definedName>
    <definedName name="______PPN2">#REF!</definedName>
    <definedName name="______TPM15">#REF!</definedName>
    <definedName name="______TTM1">#REF!</definedName>
    <definedName name="______TTM10">#REF!</definedName>
    <definedName name="______TTM11">#REF!</definedName>
    <definedName name="______TTM12">#REF!</definedName>
    <definedName name="______TTM13">#REF!</definedName>
    <definedName name="______TTM14">#REF!</definedName>
    <definedName name="______TTM15">#REF!</definedName>
    <definedName name="______TTM2">#REF!</definedName>
    <definedName name="______TTM3">#REF!</definedName>
    <definedName name="______TTM4">#REF!</definedName>
    <definedName name="______TTM5">#REF!</definedName>
    <definedName name="______TTM6">#REF!</definedName>
    <definedName name="______TTM7">#REF!</definedName>
    <definedName name="______TTM8">#REF!</definedName>
    <definedName name="______TTM9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bs1">#REF!</definedName>
    <definedName name="______wbs2">#REF!</definedName>
    <definedName name="______WIR1">#N/A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hidden="1">{"'Sheet1'!$L$16"}</definedName>
    <definedName name="_____2" hidden="1">{"'Sheet1'!$L$16"}</definedName>
    <definedName name="_____a1" hidden="1">{#N/A,#N/A,FALSE,"sum";#N/A,#N/A,FALSE,"MARTV";#N/A,#N/A,FALSE,"APRTV"}</definedName>
    <definedName name="_____agt03">#REF!</definedName>
    <definedName name="_____apr04">#REF!</definedName>
    <definedName name="_____art25">#REF!</definedName>
    <definedName name="_____bad12">#REF!</definedName>
    <definedName name="_____BTM1">#REF!</definedName>
    <definedName name="_____BTM11">#REF!</definedName>
    <definedName name="_____BTM13">#REF!</definedName>
    <definedName name="_____BTM15">#REF!</definedName>
    <definedName name="_____BTM3">#REF!</definedName>
    <definedName name="_____BTM5">#REF!</definedName>
    <definedName name="_____BTM7">#REF!</definedName>
    <definedName name="_____BTM9">#REF!</definedName>
    <definedName name="_____CAT1">"#N/A"</definedName>
    <definedName name="_____CAT2">"#N/A"</definedName>
    <definedName name="_____CON1">#REF!</definedName>
    <definedName name="_____CON2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Excel_BuiltIn_Print_Area_1">#REF!</definedName>
    <definedName name="_____HAT1">#REF!</definedName>
    <definedName name="_____HAT10">#REF!</definedName>
    <definedName name="_____HAT11">#REF!</definedName>
    <definedName name="_____HAT12">#REF!</definedName>
    <definedName name="_____HAT13">#REF!</definedName>
    <definedName name="_____HAT14">#REF!</definedName>
    <definedName name="_____HAT15">#REF!</definedName>
    <definedName name="_____HAT2">#REF!</definedName>
    <definedName name="_____HAT3">#REF!</definedName>
    <definedName name="_____HAT4">#REF!</definedName>
    <definedName name="_____HAT5">#REF!</definedName>
    <definedName name="_____HAT6">#REF!</definedName>
    <definedName name="_____HAT7">#REF!</definedName>
    <definedName name="_____HAT8">#REF!</definedName>
    <definedName name="_____HAT9">#REF!</definedName>
    <definedName name="_____HKQ2">#REF!</definedName>
    <definedName name="_____hpp04">#REF!</definedName>
    <definedName name="_____hpp05">#REF!</definedName>
    <definedName name="_____hpp10">#REF!</definedName>
    <definedName name="_____hpp11">#REF!</definedName>
    <definedName name="_____hpp1203">#REF!</definedName>
    <definedName name="_____jul03">#REF!</definedName>
    <definedName name="_____JUM1">#REF!</definedName>
    <definedName name="_____JUM10">#REF!</definedName>
    <definedName name="_____JUM11">#REF!</definedName>
    <definedName name="_____JUM12">#REF!</definedName>
    <definedName name="_____JUM13">#REF!</definedName>
    <definedName name="_____JUM14">#REF!</definedName>
    <definedName name="_____JUM15">#REF!</definedName>
    <definedName name="_____JUM2">#REF!</definedName>
    <definedName name="_____JUM3">#REF!</definedName>
    <definedName name="_____JUM4">#REF!</definedName>
    <definedName name="_____JUM5">#REF!</definedName>
    <definedName name="_____JUM6">#REF!</definedName>
    <definedName name="_____JUM7">#REF!</definedName>
    <definedName name="_____JUM8">#REF!</definedName>
    <definedName name="_____JUM9">#REF!</definedName>
    <definedName name="_____jun03">#REF!</definedName>
    <definedName name="_____kok101">"#N/A"</definedName>
    <definedName name="_____kok106">"#N/A"</definedName>
    <definedName name="_____kok5">"#N/A"</definedName>
    <definedName name="_____mar03">#REF!</definedName>
    <definedName name="_____mei03">#REF!</definedName>
    <definedName name="_____NET2">#REF!</definedName>
    <definedName name="_____No21">#REF!</definedName>
    <definedName name="_____Not21">#REF!</definedName>
    <definedName name="_____NSO2" hidden="1">{"'Sheet1'!$L$16"}</definedName>
    <definedName name="_____osp1">#REF!</definedName>
    <definedName name="_____p4" hidden="1">{"'UIR'!$B$1:$U$37"}</definedName>
    <definedName name="_____pm1">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5">#REF!</definedName>
    <definedName name="_____PPN1">#REF!</definedName>
    <definedName name="_____PPN2">#REF!</definedName>
    <definedName name="_____RET06">#REF!</definedName>
    <definedName name="_____sto10">#REF!</definedName>
    <definedName name="_____sto11">#REF!</definedName>
    <definedName name="_____tk1321">#REF!</definedName>
    <definedName name="_____tk1613">#REF!</definedName>
    <definedName name="_____tk1794">#REF!</definedName>
    <definedName name="_____tk1983">#REF!</definedName>
    <definedName name="_____TPM15">#REF!</definedName>
    <definedName name="_____TTM1">#REF!</definedName>
    <definedName name="_____TTM10">#REF!</definedName>
    <definedName name="_____TTM11">#REF!</definedName>
    <definedName name="_____TTM12">#REF!</definedName>
    <definedName name="_____TTM13">#REF!</definedName>
    <definedName name="_____TTM14">#REF!</definedName>
    <definedName name="_____TTM15">#REF!</definedName>
    <definedName name="_____TTM2">#REF!</definedName>
    <definedName name="_____TTM3">#REF!</definedName>
    <definedName name="_____TTM4">#REF!</definedName>
    <definedName name="_____TTM5">#REF!</definedName>
    <definedName name="_____TTM6">#REF!</definedName>
    <definedName name="_____TTM7">#REF!</definedName>
    <definedName name="_____TTM8">#REF!</definedName>
    <definedName name="_____TTM9">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5" hidden="1">#REF!</definedName>
    <definedName name="_____wbs1">#REF!</definedName>
    <definedName name="_____wbs2">#REF!</definedName>
    <definedName name="_____WIR1">#N/A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hidden="1">{#N/A,#N/A,FALSE,"sum";#N/A,#N/A,FALSE,"MARTV";#N/A,#N/A,FALSE,"APRTV"}</definedName>
    <definedName name="____ADS7">NA()</definedName>
    <definedName name="____agt03">#REF!</definedName>
    <definedName name="____apr04">#REF!</definedName>
    <definedName name="____art25">#REF!</definedName>
    <definedName name="____bad12">#REF!</definedName>
    <definedName name="____BEL5">#REF!</definedName>
    <definedName name="____BTM1">#REF!</definedName>
    <definedName name="____BTM11">#REF!</definedName>
    <definedName name="____BTM13">#REF!</definedName>
    <definedName name="____BTM15">#REF!</definedName>
    <definedName name="____BTM3">#REF!</definedName>
    <definedName name="____BTM5">#REF!</definedName>
    <definedName name="____BTM7">#REF!</definedName>
    <definedName name="____BTM9">#REF!</definedName>
    <definedName name="____CON1">#REF!</definedName>
    <definedName name="____CON2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>#REF!</definedName>
    <definedName name="____DAT1_4">#REF!</definedName>
    <definedName name="____DAT1_5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>#REF!</definedName>
    <definedName name="____DAT10_4">#REF!</definedName>
    <definedName name="____DAT10_5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>#REF!</definedName>
    <definedName name="____DAT11_4">#REF!</definedName>
    <definedName name="____DAT11_5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>#REF!</definedName>
    <definedName name="____DAT12_4">#REF!</definedName>
    <definedName name="____DAT12_5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>#REF!</definedName>
    <definedName name="____DAT13_4">#REF!</definedName>
    <definedName name="____DAT13_5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>#REF!</definedName>
    <definedName name="____DAT2_4">#REF!</definedName>
    <definedName name="____DAT2_5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>#REF!</definedName>
    <definedName name="____DAT3_4">#REF!</definedName>
    <definedName name="____DAT3_5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>#REF!</definedName>
    <definedName name="____DAT4_4">#REF!</definedName>
    <definedName name="____DAT4_5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>#REF!</definedName>
    <definedName name="____DAT5_4">#REF!</definedName>
    <definedName name="____DAT5_5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>#REF!</definedName>
    <definedName name="____DAT6_4">#REF!</definedName>
    <definedName name="____DAT6_5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>#REF!</definedName>
    <definedName name="____DAT7_4">#REF!</definedName>
    <definedName name="____DAT7_5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>#REF!</definedName>
    <definedName name="____DAT8_4">#REF!</definedName>
    <definedName name="____DAT8_5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>#REF!</definedName>
    <definedName name="____DAT9_4">#REF!</definedName>
    <definedName name="____DAT9_5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>#REF!</definedName>
    <definedName name="____Excel_BuiltIn_Print_Area_1">#REF!</definedName>
    <definedName name="____HAT1">#REF!</definedName>
    <definedName name="____HAT10">#REF!</definedName>
    <definedName name="____HAT11">#REF!</definedName>
    <definedName name="____HAT12">#REF!</definedName>
    <definedName name="____HAT13">#REF!</definedName>
    <definedName name="____HAT14">#REF!</definedName>
    <definedName name="____HAT15">#REF!</definedName>
    <definedName name="____HAT2">#REF!</definedName>
    <definedName name="____HAT3">#REF!</definedName>
    <definedName name="____HAT4">#REF!</definedName>
    <definedName name="____HAT5">#REF!</definedName>
    <definedName name="____HAT6">#REF!</definedName>
    <definedName name="____HAT7">#REF!</definedName>
    <definedName name="____HAT8">#REF!</definedName>
    <definedName name="____HAT9">#REF!</definedName>
    <definedName name="____HKQ2">#REF!</definedName>
    <definedName name="____HKQ2_2">NA()</definedName>
    <definedName name="____HKQ2_3">#REF!</definedName>
    <definedName name="____HKQ2_4">#REF!</definedName>
    <definedName name="____HKQ2_5">#REF!</definedName>
    <definedName name="____HKQ2_6">#REF!</definedName>
    <definedName name="____HKQ2_7">NA()</definedName>
    <definedName name="____HKQ2_8">NA()</definedName>
    <definedName name="____HKQ2_8_6">#N/A</definedName>
    <definedName name="____hpp04">#REF!</definedName>
    <definedName name="____hpp05">#REF!</definedName>
    <definedName name="____hpp10">#REF!</definedName>
    <definedName name="____hpp11">#REF!</definedName>
    <definedName name="____hpp1203">#REF!</definedName>
    <definedName name="____jul03">#REF!</definedName>
    <definedName name="____JUM1">#REF!</definedName>
    <definedName name="____JUM10">#REF!</definedName>
    <definedName name="____JUM11">#REF!</definedName>
    <definedName name="____JUM12">#REF!</definedName>
    <definedName name="____JUM13">#REF!</definedName>
    <definedName name="____JUM14">#REF!</definedName>
    <definedName name="____JUM15">#REF!</definedName>
    <definedName name="____JUM2">#REF!</definedName>
    <definedName name="____JUM3">#REF!</definedName>
    <definedName name="____JUM4">#REF!</definedName>
    <definedName name="____JUM5">#REF!</definedName>
    <definedName name="____JUM6">#REF!</definedName>
    <definedName name="____JUM7">#REF!</definedName>
    <definedName name="____JUM8">#REF!</definedName>
    <definedName name="____JUM9">#REF!</definedName>
    <definedName name="____jun03">#REF!</definedName>
    <definedName name="____KMT1">#REF!</definedName>
    <definedName name="____KMT11">#REF!</definedName>
    <definedName name="____KMT12">#REF!</definedName>
    <definedName name="____KMT13">#REF!</definedName>
    <definedName name="____KMT14">#REF!</definedName>
    <definedName name="____KMT15">#REF!</definedName>
    <definedName name="____KMT16">#REF!</definedName>
    <definedName name="____KMT17">#REF!</definedName>
    <definedName name="____KMT18">#REF!</definedName>
    <definedName name="____KMT19">#REF!</definedName>
    <definedName name="____KMT2">#REF!</definedName>
    <definedName name="____KMT3">#REF!</definedName>
    <definedName name="____KMT4">#REF!</definedName>
    <definedName name="____KMT5">#REF!</definedName>
    <definedName name="____KMT6">#REF!</definedName>
    <definedName name="____KMT7">#REF!</definedName>
    <definedName name="____KMT8">#REF!</definedName>
    <definedName name="____KMT9">#REF!</definedName>
    <definedName name="____loc1">#REF!</definedName>
    <definedName name="____mar03">#REF!</definedName>
    <definedName name="____mei03">#REF!</definedName>
    <definedName name="____NET2">#REF!</definedName>
    <definedName name="____No21">#REF!</definedName>
    <definedName name="____Not21">#REF!</definedName>
    <definedName name="____NSO2" hidden="1">{"'Sheet1'!$L$16"}</definedName>
    <definedName name="____osp1">#REF!</definedName>
    <definedName name="____pm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5">#REF!</definedName>
    <definedName name="____PPN1">#REF!</definedName>
    <definedName name="____PPN2">#REF!</definedName>
    <definedName name="____RET06">#REF!</definedName>
    <definedName name="____RHC5">#REF!</definedName>
    <definedName name="____rot2">#REF!</definedName>
    <definedName name="____sto10">#REF!</definedName>
    <definedName name="____sto11">#REF!</definedName>
    <definedName name="____tk1010">#REF!</definedName>
    <definedName name="____tk1053">#REF!</definedName>
    <definedName name="____tk1096">#REF!</definedName>
    <definedName name="____tk1128">#REF!</definedName>
    <definedName name="____tk1139">#REF!</definedName>
    <definedName name="____tk1321">#REF!</definedName>
    <definedName name="____tk1463">#REF!</definedName>
    <definedName name="____tk1538">#REF!</definedName>
    <definedName name="____tk1613">#REF!</definedName>
    <definedName name="____tk1658">#REF!</definedName>
    <definedName name="____tk1778">#REF!</definedName>
    <definedName name="____tk1794">#REF!</definedName>
    <definedName name="____tk1805">#REF!</definedName>
    <definedName name="____tk1834">#REF!</definedName>
    <definedName name="____tk1983">#REF!</definedName>
    <definedName name="____tk2023">#REF!</definedName>
    <definedName name="____tk2066">#REF!</definedName>
    <definedName name="____tk2069">#REF!</definedName>
    <definedName name="____tk2174">#REF!</definedName>
    <definedName name="____tk2266">#REF!</definedName>
    <definedName name="____tk2267">#REF!</definedName>
    <definedName name="____tk2366">#REF!</definedName>
    <definedName name="____tk237">#REF!</definedName>
    <definedName name="____tk2373">#REF!</definedName>
    <definedName name="____tk2519">#REF!</definedName>
    <definedName name="____tk2542">#REF!</definedName>
    <definedName name="____tk2642">#REF!</definedName>
    <definedName name="____tk2693">#REF!</definedName>
    <definedName name="____tk2805">#REF!</definedName>
    <definedName name="____tk2871">#REF!</definedName>
    <definedName name="____tk3074">#REF!</definedName>
    <definedName name="____tk3075">#REF!</definedName>
    <definedName name="____tk3076">#REF!</definedName>
    <definedName name="____tk3079">#REF!</definedName>
    <definedName name="____tk3121">#REF!</definedName>
    <definedName name="____tk3176">#REF!</definedName>
    <definedName name="____tk3209">#REF!</definedName>
    <definedName name="____tk3337">#REF!</definedName>
    <definedName name="____tk3382">#REF!</definedName>
    <definedName name="____tk3451">#REF!</definedName>
    <definedName name="____tk3466">#REF!</definedName>
    <definedName name="____tk3534">#REF!</definedName>
    <definedName name="____tk3744">#REF!</definedName>
    <definedName name="____tk3755">#REF!</definedName>
    <definedName name="____tk3795">#REF!</definedName>
    <definedName name="____tk3817">#REF!</definedName>
    <definedName name="____tk4049">#REF!</definedName>
    <definedName name="____tk4117">#REF!</definedName>
    <definedName name="____tk4122">#REF!</definedName>
    <definedName name="____tk4254">#REF!</definedName>
    <definedName name="____tk4328">#REF!</definedName>
    <definedName name="____tk4414">#REF!</definedName>
    <definedName name="____tk4415">#REF!</definedName>
    <definedName name="____tk4536">#REF!</definedName>
    <definedName name="____tk4638">#REF!</definedName>
    <definedName name="____tk4677">#REF!</definedName>
    <definedName name="____tk4685">#REF!</definedName>
    <definedName name="____tk481">#REF!</definedName>
    <definedName name="____tk4833">#REF!</definedName>
    <definedName name="____tk485">#REF!</definedName>
    <definedName name="____tk4936">#REF!</definedName>
    <definedName name="____tk4958">#REF!</definedName>
    <definedName name="____tk501">#REF!</definedName>
    <definedName name="____tk5035">#REF!</definedName>
    <definedName name="____tk5036">#REF!</definedName>
    <definedName name="____tk5065">#REF!</definedName>
    <definedName name="____tk5138">#REF!</definedName>
    <definedName name="____tk5182">#REF!</definedName>
    <definedName name="____tk5218">#REF!</definedName>
    <definedName name="____tk5291">#REF!</definedName>
    <definedName name="____tk5292">#REF!</definedName>
    <definedName name="____tk553">#REF!</definedName>
    <definedName name="____tk5615">#REF!</definedName>
    <definedName name="____tk5740">#REF!</definedName>
    <definedName name="____tk5905">#REF!</definedName>
    <definedName name="____tk5941">#REF!</definedName>
    <definedName name="____tk5981">#REF!</definedName>
    <definedName name="____tk6034">#REF!</definedName>
    <definedName name="____tk6163">#REF!</definedName>
    <definedName name="____tk63">#REF!</definedName>
    <definedName name="____tk89">#REF!</definedName>
    <definedName name="____tk90">#REF!</definedName>
    <definedName name="____tk971">#REF!</definedName>
    <definedName name="____TO1">#REF!</definedName>
    <definedName name="____TO12">#REF!</definedName>
    <definedName name="____TPM15">#REF!</definedName>
    <definedName name="____TTM1">#REF!</definedName>
    <definedName name="____TTM10">#REF!</definedName>
    <definedName name="____TTM11">#REF!</definedName>
    <definedName name="____TTM12">#REF!</definedName>
    <definedName name="____TTM13">#REF!</definedName>
    <definedName name="____TTM14">#REF!</definedName>
    <definedName name="____TTM15">#REF!</definedName>
    <definedName name="____TTM2">#REF!</definedName>
    <definedName name="____TTM3">#REF!</definedName>
    <definedName name="____TTM4">#REF!</definedName>
    <definedName name="____TTM5">#REF!</definedName>
    <definedName name="____TTM6">#REF!</definedName>
    <definedName name="____TTM7">#REF!</definedName>
    <definedName name="____TTM8">#REF!</definedName>
    <definedName name="____TTM9">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5" hidden="1">#REF!</definedName>
    <definedName name="____wbs1">#REF!</definedName>
    <definedName name="____wbs2">#REF!</definedName>
    <definedName name="____WIR1">#N/A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>#REF!</definedName>
    <definedName name="___a1" hidden="1">{#N/A,#N/A,FALSE,"sum";#N/A,#N/A,FALSE,"MARTV";#N/A,#N/A,FALSE,"APRTV"}</definedName>
    <definedName name="___ADS7">#REF!</definedName>
    <definedName name="___agt03">#REF!</definedName>
    <definedName name="___apr04">#REF!</definedName>
    <definedName name="___art25">#REF!</definedName>
    <definedName name="___bad12">#REF!</definedName>
    <definedName name="___BGT1">"#REF!"</definedName>
    <definedName name="___BGT2">"#REF!"</definedName>
    <definedName name="___BTM1">#REF!</definedName>
    <definedName name="___BTM11">#REF!</definedName>
    <definedName name="___BTM13">#REF!</definedName>
    <definedName name="___BTM15">#REF!</definedName>
    <definedName name="___BTM3">#REF!</definedName>
    <definedName name="___BTM5">#REF!</definedName>
    <definedName name="___BTM7">#REF!</definedName>
    <definedName name="___BTM9">#REF!</definedName>
    <definedName name="___CAT1">"#N/A"</definedName>
    <definedName name="___CAT2">"#N/A"</definedName>
    <definedName name="___CON1">#REF!</definedName>
    <definedName name="___CON2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>#REF!</definedName>
    <definedName name="___DAT1_4">#REF!</definedName>
    <definedName name="___DAT1_5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>#REF!</definedName>
    <definedName name="___DAT10_4">#REF!</definedName>
    <definedName name="___DAT10_5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>#REF!</definedName>
    <definedName name="___DAT11_4">#REF!</definedName>
    <definedName name="___DAT11_5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>#REF!</definedName>
    <definedName name="___DAT12_4">#REF!</definedName>
    <definedName name="___DAT12_5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>#REF!</definedName>
    <definedName name="___DAT13_4">#REF!</definedName>
    <definedName name="___DAT13_5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>#REF!</definedName>
    <definedName name="___DAT15">#REF!</definedName>
    <definedName name="___DAT16">#REF!</definedName>
    <definedName name="___DAT17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>#REF!</definedName>
    <definedName name="___DAT2_4">#REF!</definedName>
    <definedName name="___DAT2_5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>#REF!</definedName>
    <definedName name="___DAT3_4">#REF!</definedName>
    <definedName name="___DAT3_5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>#REF!</definedName>
    <definedName name="___DAT4_4">#REF!</definedName>
    <definedName name="___DAT4_5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>#REF!</definedName>
    <definedName name="___DAT5_4">#REF!</definedName>
    <definedName name="___DAT5_5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>#REF!</definedName>
    <definedName name="___DAT6_4">#REF!</definedName>
    <definedName name="___DAT6_5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>#REF!</definedName>
    <definedName name="___DAT7_4">#REF!</definedName>
    <definedName name="___DAT7_5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>#REF!</definedName>
    <definedName name="___DAT8_4">#REF!</definedName>
    <definedName name="___DAT8_5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>#REF!</definedName>
    <definedName name="___DAT9_4">#REF!</definedName>
    <definedName name="___DAT9_5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hidden="1">{#N/A,#N/A,FALSE,"DATA"}</definedName>
    <definedName name="___Excel_BuiltIn_Print_Area_1">#N/A</definedName>
    <definedName name="___Excel_BuiltIn_Print_Area_1_10">#REF!</definedName>
    <definedName name="___Excel_BuiltIn_Print_Area_2_1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>#REF!</definedName>
    <definedName name="___Excel_BuiltIn_Print_Area_2_1_1_9">NA()</definedName>
    <definedName name="___Excel_BuiltIn_Print_Area_2_1_12">#REF!</definedName>
    <definedName name="___Excel_BuiltIn_Print_Area_2_1_12_5">#REF!</definedName>
    <definedName name="___Excel_BuiltIn_Print_Area_2_1_2">#REF!</definedName>
    <definedName name="___Excel_BuiltIn_Print_Area_2_1_3">#REF!</definedName>
    <definedName name="___Excel_BuiltIn_Print_Area_2_1_4">#REF!</definedName>
    <definedName name="___Excel_BuiltIn_Print_Area_2_1_4_1">#REF!</definedName>
    <definedName name="___Excel_BuiltIn_Print_Area_2_1_5">#REF!</definedName>
    <definedName name="___Excel_BuiltIn_Print_Area_2_1_6">#N/A</definedName>
    <definedName name="___Excel_BuiltIn_Print_Area_4_1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>#REF!</definedName>
    <definedName name="___Excel_BuiltIn_Print_Area_4_1_1_9">NA()</definedName>
    <definedName name="___Excel_BuiltIn_Print_Area_4_1_12">#REF!</definedName>
    <definedName name="___Excel_BuiltIn_Print_Area_4_1_12_5">#REF!</definedName>
    <definedName name="___Excel_BuiltIn_Print_Area_4_1_2">#REF!</definedName>
    <definedName name="___Excel_BuiltIn_Print_Area_4_1_3">#REF!</definedName>
    <definedName name="___Excel_BuiltIn_Print_Area_4_1_4">#REF!</definedName>
    <definedName name="___Excel_BuiltIn_Print_Area_4_1_4_1">#REF!</definedName>
    <definedName name="___Excel_BuiltIn_Print_Area_4_1_5">#REF!</definedName>
    <definedName name="___Excel_BuiltIn_Print_Area_4_1_6">#N/A</definedName>
    <definedName name="___ff3" hidden="1">{#N/A,#N/A,FALSE,"DATA"}</definedName>
    <definedName name="___G1" hidden="1">{#N/A,#N/A,FALSE,"DATA"}</definedName>
    <definedName name="___G11" hidden="1">{#N/A,#N/A,FALSE,"DATA"}</definedName>
    <definedName name="___G2" hidden="1">{#N/A,#N/A,FALSE,"DATA"}</definedName>
    <definedName name="___HAT1">#REF!</definedName>
    <definedName name="___HAT10">#REF!</definedName>
    <definedName name="___HAT11">#REF!</definedName>
    <definedName name="___HAT12">#REF!</definedName>
    <definedName name="___HAT13">#REF!</definedName>
    <definedName name="___HAT14">#REF!</definedName>
    <definedName name="___HAT15">#REF!</definedName>
    <definedName name="___HAT2">#REF!</definedName>
    <definedName name="___HAT3">#REF!</definedName>
    <definedName name="___HAT4">#REF!</definedName>
    <definedName name="___HAT5">#REF!</definedName>
    <definedName name="___HAT6">#REF!</definedName>
    <definedName name="___HAT7">#REF!</definedName>
    <definedName name="___HAT8">#REF!</definedName>
    <definedName name="___HAT9">#REF!</definedName>
    <definedName name="___HKQ2">#REF!</definedName>
    <definedName name="___HKQ2_2">NA()</definedName>
    <definedName name="___HKQ2_3">#REF!</definedName>
    <definedName name="___HKQ2_4">#REF!</definedName>
    <definedName name="___HKQ2_5">#REF!</definedName>
    <definedName name="___HKQ2_6">#REF!</definedName>
    <definedName name="___HKQ2_7">NA()</definedName>
    <definedName name="___HKQ2_8">NA()</definedName>
    <definedName name="___HKQ2_8_6">#N/A</definedName>
    <definedName name="___hpp04">#REF!</definedName>
    <definedName name="___hpp05">#REF!</definedName>
    <definedName name="___hpp10">#REF!</definedName>
    <definedName name="___hpp11">#REF!</definedName>
    <definedName name="___hpp1203">#REF!</definedName>
    <definedName name="___IV65555">#REF!</definedName>
    <definedName name="___IV65999">#REF!</definedName>
    <definedName name="___IV66000">#REF!</definedName>
    <definedName name="___IV69999">#REF!</definedName>
    <definedName name="___IV99999">#REF!</definedName>
    <definedName name="___jul03">#REF!</definedName>
    <definedName name="___JUM1">#REF!</definedName>
    <definedName name="___JUM10">#REF!</definedName>
    <definedName name="___JUM11">#REF!</definedName>
    <definedName name="___JUM12">#REF!</definedName>
    <definedName name="___JUM13">#REF!</definedName>
    <definedName name="___JUM14">#REF!</definedName>
    <definedName name="___JUM15">#REF!</definedName>
    <definedName name="___JUM2">#REF!</definedName>
    <definedName name="___JUM3">#REF!</definedName>
    <definedName name="___JUM4">#REF!</definedName>
    <definedName name="___JUM5">#REF!</definedName>
    <definedName name="___JUM6">#REF!</definedName>
    <definedName name="___JUM7">#REF!</definedName>
    <definedName name="___JUM8">#REF!</definedName>
    <definedName name="___JUM9">#REF!</definedName>
    <definedName name="___jun03">#REF!</definedName>
    <definedName name="___KE8" hidden="1">#REF!</definedName>
    <definedName name="___key11" hidden="1">#REF!</definedName>
    <definedName name="___key12" hidden="1">#REF!</definedName>
    <definedName name="___KEY123" hidden="1">#REF!</definedName>
    <definedName name="___key2" hidden="1">#REF!</definedName>
    <definedName name="___KEY3" hidden="1">#REF!</definedName>
    <definedName name="___KEY4" hidden="1">#REF!</definedName>
    <definedName name="___KEY5" hidden="1">#REF!</definedName>
    <definedName name="___KEY6" hidden="1">#REF!</definedName>
    <definedName name="___KEY7" hidden="1">#REF!</definedName>
    <definedName name="___key8" hidden="1">#REF!</definedName>
    <definedName name="___KEY90" hidden="1">#REF!</definedName>
    <definedName name="___KMT1">#REF!</definedName>
    <definedName name="___KMT11">#REF!</definedName>
    <definedName name="___KMT12">#REF!</definedName>
    <definedName name="___KMT13">#REF!</definedName>
    <definedName name="___KMT14">#REF!</definedName>
    <definedName name="___KMT15">#REF!</definedName>
    <definedName name="___KMT16">#REF!</definedName>
    <definedName name="___KMT17">#REF!</definedName>
    <definedName name="___KMT18">#REF!</definedName>
    <definedName name="___KMT19">#REF!</definedName>
    <definedName name="___KMT2">#REF!</definedName>
    <definedName name="___KMT3">#REF!</definedName>
    <definedName name="___KMT4">#REF!</definedName>
    <definedName name="___KMT5">#REF!</definedName>
    <definedName name="___KMT6">#REF!</definedName>
    <definedName name="___KMT7">#REF!</definedName>
    <definedName name="___KMT8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>#REF!</definedName>
    <definedName name="___LAM10">#REF!</definedName>
    <definedName name="___LAM11">#REF!</definedName>
    <definedName name="___LAM12">#REF!</definedName>
    <definedName name="___LAM13">#REF!</definedName>
    <definedName name="___LAM14">#REF!</definedName>
    <definedName name="___LAM15">#REF!</definedName>
    <definedName name="___LAM16">#REF!</definedName>
    <definedName name="___LAM2">#REF!</definedName>
    <definedName name="___LAM3">#REF!</definedName>
    <definedName name="___LAM4">#REF!</definedName>
    <definedName name="___LAM5">#REF!</definedName>
    <definedName name="___LAM6">#REF!</definedName>
    <definedName name="___LAM7">#REF!</definedName>
    <definedName name="___LAM8">#REF!</definedName>
    <definedName name="___LAM9">#REF!</definedName>
    <definedName name="___LL1714">#REF!</definedName>
    <definedName name="___loc1">#REF!</definedName>
    <definedName name="___mar03">#REF!</definedName>
    <definedName name="___mei03">#REF!</definedName>
    <definedName name="___NET2">#REF!</definedName>
    <definedName name="___No21">#REF!</definedName>
    <definedName name="___NOD1">#REF!</definedName>
    <definedName name="___Not21">#REF!</definedName>
    <definedName name="___NSO2" hidden="1">{"'Sheet1'!$L$16"}</definedName>
    <definedName name="___osp1">#REF!</definedName>
    <definedName name="___pm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PH25">#REF!</definedName>
    <definedName name="___PPN1">#REF!</definedName>
    <definedName name="___PPN2">#REF!</definedName>
    <definedName name="___RET06">#REF!</definedName>
    <definedName name="___rot2">#REF!</definedName>
    <definedName name="___row1">"#N/A"</definedName>
    <definedName name="___row2">"#N/A"</definedName>
    <definedName name="___row3">"#N/A"</definedName>
    <definedName name="___RRR4">#REF!</definedName>
    <definedName name="___sto10">#REF!</definedName>
    <definedName name="___sto11">#REF!</definedName>
    <definedName name="___tig0708">#REF!</definedName>
    <definedName name="___tj1">#REF!</definedName>
    <definedName name="___tj2">#REF!</definedName>
    <definedName name="___tj3">#REF!</definedName>
    <definedName name="___tj4">#REF!</definedName>
    <definedName name="___tk1010">#REF!</definedName>
    <definedName name="___tk1053">#REF!</definedName>
    <definedName name="___tk1096">#REF!</definedName>
    <definedName name="___tk1128">#REF!</definedName>
    <definedName name="___tk1139">#REF!</definedName>
    <definedName name="___tk1463">#REF!</definedName>
    <definedName name="___tk1538">#REF!</definedName>
    <definedName name="___tk1658">#REF!</definedName>
    <definedName name="___tk1778">#REF!</definedName>
    <definedName name="___tk1805">#REF!</definedName>
    <definedName name="___tk1834">#REF!</definedName>
    <definedName name="___tk2023">#REF!</definedName>
    <definedName name="___tk2066">#REF!</definedName>
    <definedName name="___tk2069">#REF!</definedName>
    <definedName name="___tk2174">#REF!</definedName>
    <definedName name="___tk2266">#REF!</definedName>
    <definedName name="___tk2267">#REF!</definedName>
    <definedName name="___tk2366">#REF!</definedName>
    <definedName name="___tk237">#REF!</definedName>
    <definedName name="___tk2373">#REF!</definedName>
    <definedName name="___tk2519">#REF!</definedName>
    <definedName name="___tk2542">#REF!</definedName>
    <definedName name="___tk2642">#REF!</definedName>
    <definedName name="___tk2693">#REF!</definedName>
    <definedName name="___tk2805">#REF!</definedName>
    <definedName name="___tk2871">#REF!</definedName>
    <definedName name="___tk3074">#REF!</definedName>
    <definedName name="___tk3075">#REF!</definedName>
    <definedName name="___tk3076">#REF!</definedName>
    <definedName name="___tk3079">#REF!</definedName>
    <definedName name="___tk3121">#REF!</definedName>
    <definedName name="___tk3176">#REF!</definedName>
    <definedName name="___tk3209">#REF!</definedName>
    <definedName name="___tk3337">#REF!</definedName>
    <definedName name="___tk3382">#REF!</definedName>
    <definedName name="___tk3451">#REF!</definedName>
    <definedName name="___tk3466">#REF!</definedName>
    <definedName name="___tk3534">#REF!</definedName>
    <definedName name="___tk3744">#REF!</definedName>
    <definedName name="___tk3755">#REF!</definedName>
    <definedName name="___tk3795">#REF!</definedName>
    <definedName name="___tk3817">#REF!</definedName>
    <definedName name="___tk4049">#REF!</definedName>
    <definedName name="___tk4117">#REF!</definedName>
    <definedName name="___tk4122">#REF!</definedName>
    <definedName name="___tk4254">#REF!</definedName>
    <definedName name="___tk4328">#REF!</definedName>
    <definedName name="___tk4414">#REF!</definedName>
    <definedName name="___tk4415">#REF!</definedName>
    <definedName name="___tk4536">#REF!</definedName>
    <definedName name="___tk4638">#REF!</definedName>
    <definedName name="___tk4677">#REF!</definedName>
    <definedName name="___tk4685">#REF!</definedName>
    <definedName name="___tk481">#REF!</definedName>
    <definedName name="___tk4833">#REF!</definedName>
    <definedName name="___tk485">#REF!</definedName>
    <definedName name="___tk4936">#REF!</definedName>
    <definedName name="___tk4958">#REF!</definedName>
    <definedName name="___tk501">#REF!</definedName>
    <definedName name="___tk5035">#REF!</definedName>
    <definedName name="___tk5036">#REF!</definedName>
    <definedName name="___tk5065">#REF!</definedName>
    <definedName name="___tk5138">#REF!</definedName>
    <definedName name="___tk5182">#REF!</definedName>
    <definedName name="___tk5218">#REF!</definedName>
    <definedName name="___tk5291">#REF!</definedName>
    <definedName name="___tk5292">#REF!</definedName>
    <definedName name="___tk553">#REF!</definedName>
    <definedName name="___tk5615">#REF!</definedName>
    <definedName name="___tk5740">#REF!</definedName>
    <definedName name="___tk5905">#REF!</definedName>
    <definedName name="___tk5941">#REF!</definedName>
    <definedName name="___tk5981">#REF!</definedName>
    <definedName name="___tk6034">#REF!</definedName>
    <definedName name="___tk6163">#REF!</definedName>
    <definedName name="___tk63">#REF!</definedName>
    <definedName name="___tk89">#REF!</definedName>
    <definedName name="___tk90">#REF!</definedName>
    <definedName name="___tk971">#REF!</definedName>
    <definedName name="___TO1">#REF!</definedName>
    <definedName name="___TO12">#REF!</definedName>
    <definedName name="___TPM15">#REF!</definedName>
    <definedName name="___TTM1">#REF!</definedName>
    <definedName name="___TTM10">#REF!</definedName>
    <definedName name="___TTM11">#REF!</definedName>
    <definedName name="___TTM12">#REF!</definedName>
    <definedName name="___TTM13">#REF!</definedName>
    <definedName name="___TTM14">#REF!</definedName>
    <definedName name="___TTM15">#REF!</definedName>
    <definedName name="___TTM2">#REF!</definedName>
    <definedName name="___TTM3">#REF!</definedName>
    <definedName name="___TTM4">#REF!</definedName>
    <definedName name="___TTM5">#REF!</definedName>
    <definedName name="___TTM6">#REF!</definedName>
    <definedName name="___TTM7">#REF!</definedName>
    <definedName name="___TTM8">#REF!</definedName>
    <definedName name="___TTM9">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5" hidden="1">#REF!</definedName>
    <definedName name="___wbs1">#REF!</definedName>
    <definedName name="___wbs2">#REF!</definedName>
    <definedName name="___WIR1">#N/A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>#REF!</definedName>
    <definedName name="___ZZ28">#REF!</definedName>
    <definedName name="__1" hidden="1">{"'Sheet1'!$L$16"}</definedName>
    <definedName name="__123" hidden="1">#REF!</definedName>
    <definedName name="__123Graph_A" hidden="1">#REF!</definedName>
    <definedName name="__123Graph_ACURRENT" hidden="1">#REF!</definedName>
    <definedName name="__123Graph_AWEAKNESS" hidden="1">#REF!</definedName>
    <definedName name="__123Graph_B" hidden="1">#REF!</definedName>
    <definedName name="__123Graph_BCURRENT" hidden="1">#REF!</definedName>
    <definedName name="__123Graph_C" hidden="1">#REF!</definedName>
    <definedName name="__123Graph_CCURRENT" hidden="1">#REF!</definedName>
    <definedName name="__123Graph_D" hidden="1">#REF!</definedName>
    <definedName name="__123Graph_DCURRENT" hidden="1">#REF!</definedName>
    <definedName name="__123Graph_ECURRENT" hidden="1">#REF!</definedName>
    <definedName name="__123Graph_FCURRENT" hidden="1">#REF!</definedName>
    <definedName name="__123Graph_LBL_A" hidden="1">#REF!</definedName>
    <definedName name="__123Graph_LBL_AWEAKNESS" hidden="1">#REF!</definedName>
    <definedName name="__123Graph_LBL_B" hidden="1">#REF!</definedName>
    <definedName name="__123Graph_LBL_C" hidden="1">#REF!</definedName>
    <definedName name="__123Graph_LBL_D" hidden="1">#REF!</definedName>
    <definedName name="__123Graph_X" hidden="1">#REF!</definedName>
    <definedName name="__123Graph_XCURRENT" hidden="1">#REF!</definedName>
    <definedName name="__123Graph_XWEAKNESS" hidden="1">#REF!</definedName>
    <definedName name="__123GRPH">#REF!</definedName>
    <definedName name="__1Excel_BuiltIn_Print_Area_2_1">#REF!</definedName>
    <definedName name="__2" hidden="1">{"'Sheet1'!$L$16"}</definedName>
    <definedName name="__2Excel_BuiltIn_Print_Area_4_1">#REF!</definedName>
    <definedName name="__3_Excel_BuiltIn_Print_Area_1">#REF!</definedName>
    <definedName name="__a1" hidden="1">{#N/A,#N/A,FALSE,"sum";#N/A,#N/A,FALSE,"MARTV";#N/A,#N/A,FALSE,"APRTV"}</definedName>
    <definedName name="__A19999">#REF!</definedName>
    <definedName name="__A20000">#REF!</definedName>
    <definedName name="__ADS7">#REF!</definedName>
    <definedName name="__agt03">#REF!</definedName>
    <definedName name="__apr04">#REF!</definedName>
    <definedName name="__art25">#REF!</definedName>
    <definedName name="__bad12">#REF!</definedName>
    <definedName name="__BGT1">"#REF!"</definedName>
    <definedName name="__BGT2">"#REF!"</definedName>
    <definedName name="__BTM1">#REF!</definedName>
    <definedName name="__BTM11">#REF!</definedName>
    <definedName name="__BTM13">#REF!</definedName>
    <definedName name="__BTM15">#REF!</definedName>
    <definedName name="__BTM3">#REF!</definedName>
    <definedName name="__BTM5">#REF!</definedName>
    <definedName name="__BTM7">#REF!</definedName>
    <definedName name="__BTM9">#REF!</definedName>
    <definedName name="__CAT1">"#N/A"</definedName>
    <definedName name="__CAT2">"#N/A"</definedName>
    <definedName name="__cc123">#REF!</definedName>
    <definedName name="__cf145">#REF!</definedName>
    <definedName name="__CON1">#REF!</definedName>
    <definedName name="__CON2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>#REF!</definedName>
    <definedName name="__DAT1_4">#REF!</definedName>
    <definedName name="__DAT1_5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>#REF!</definedName>
    <definedName name="__DAT10_4">#REF!</definedName>
    <definedName name="__DAT10_5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>#REF!</definedName>
    <definedName name="__DAT11_4">#REF!</definedName>
    <definedName name="__DAT11_5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>#REF!</definedName>
    <definedName name="__DAT12_4">#REF!</definedName>
    <definedName name="__DAT12_5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>#REF!</definedName>
    <definedName name="__DAT13_4">#REF!</definedName>
    <definedName name="__DAT13_5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>#REF!</definedName>
    <definedName name="__DAT15">#REF!</definedName>
    <definedName name="__DAT16">#REF!</definedName>
    <definedName name="__DAT17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>#REF!</definedName>
    <definedName name="__DAT2_4">#REF!</definedName>
    <definedName name="__DAT2_5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>#REF!</definedName>
    <definedName name="__DAT3_4">#REF!</definedName>
    <definedName name="__DAT3_5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>#REF!</definedName>
    <definedName name="__DAT4_4">#REF!</definedName>
    <definedName name="__DAT4_5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>#REF!</definedName>
    <definedName name="__DAT5_4">#REF!</definedName>
    <definedName name="__DAT5_5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>#REF!</definedName>
    <definedName name="__DAT6_4">#REF!</definedName>
    <definedName name="__DAT6_5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>#REF!</definedName>
    <definedName name="__DAT7_4">#REF!</definedName>
    <definedName name="__DAT7_5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>#REF!</definedName>
    <definedName name="__DAT8_4">#REF!</definedName>
    <definedName name="__DAT8_5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>#REF!</definedName>
    <definedName name="__DAT9_4">#REF!</definedName>
    <definedName name="__DAT9_5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D2" hidden="1">{#N/A,#N/A,FALSE,"DATA"}</definedName>
    <definedName name="__dep1">#REF!</definedName>
    <definedName name="__DEP11">#REF!</definedName>
    <definedName name="__DEP2">#REF!</definedName>
    <definedName name="__DEP22">#REF!</definedName>
    <definedName name="__Excel_BuiltIn_Print_Area_1">#N/A</definedName>
    <definedName name="__Excel_BuiltIn_Print_Area_1_10">#REF!</definedName>
    <definedName name="__Excel_BuiltIn_Print_Area_2_1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>#REF!</definedName>
    <definedName name="__Excel_BuiltIn_Print_Area_2_1_1_9">NA()</definedName>
    <definedName name="__Excel_BuiltIn_Print_Area_2_1_12">#REF!</definedName>
    <definedName name="__Excel_BuiltIn_Print_Area_2_1_12_5">#REF!</definedName>
    <definedName name="__Excel_BuiltIn_Print_Area_2_1_2">#REF!</definedName>
    <definedName name="__Excel_BuiltIn_Print_Area_2_1_3">#REF!</definedName>
    <definedName name="__Excel_BuiltIn_Print_Area_2_1_4">#REF!</definedName>
    <definedName name="__Excel_BuiltIn_Print_Area_2_1_4_1">#REF!</definedName>
    <definedName name="__Excel_BuiltIn_Print_Area_2_1_5">#REF!</definedName>
    <definedName name="__Excel_BuiltIn_Print_Area_2_1_6">#N/A</definedName>
    <definedName name="__Excel_BuiltIn_Print_Area_4_1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>#REF!</definedName>
    <definedName name="__Excel_BuiltIn_Print_Area_4_1_1_9">NA()</definedName>
    <definedName name="__Excel_BuiltIn_Print_Area_4_1_12">#REF!</definedName>
    <definedName name="__Excel_BuiltIn_Print_Area_4_1_12_5">#REF!</definedName>
    <definedName name="__Excel_BuiltIn_Print_Area_4_1_2">#REF!</definedName>
    <definedName name="__Excel_BuiltIn_Print_Area_4_1_3">#REF!</definedName>
    <definedName name="__Excel_BuiltIn_Print_Area_4_1_4">#REF!</definedName>
    <definedName name="__Excel_BuiltIn_Print_Area_4_1_4_1">#REF!</definedName>
    <definedName name="__Excel_BuiltIn_Print_Area_4_1_5">#REF!</definedName>
    <definedName name="__Excel_BuiltIn_Print_Area_4_1_6">#N/A</definedName>
    <definedName name="__F1" hidden="1">{"'Sheet1'!$L$16"}</definedName>
    <definedName name="__FDS_HYPERLINK_TOGGLE_STATE__">"ON"</definedName>
    <definedName name="__ff3" hidden="1">{#N/A,#N/A,FALSE,"DATA"}</definedName>
    <definedName name="__G1" hidden="1">{#N/A,#N/A,FALSE,"DATA"}</definedName>
    <definedName name="__G11" hidden="1">{#N/A,#N/A,FALSE,"DATA"}</definedName>
    <definedName name="__G2" hidden="1">{#N/A,#N/A,FALSE,"DATA"}</definedName>
    <definedName name="__HAT1">#REF!</definedName>
    <definedName name="__HAT10">#REF!</definedName>
    <definedName name="__HAT11">#REF!</definedName>
    <definedName name="__HAT12">#REF!</definedName>
    <definedName name="__HAT13">#REF!</definedName>
    <definedName name="__HAT14">#REF!</definedName>
    <definedName name="__HAT15">#REF!</definedName>
    <definedName name="__HAT2">#REF!</definedName>
    <definedName name="__HAT3">#REF!</definedName>
    <definedName name="__HAT4">#REF!</definedName>
    <definedName name="__HAT5">#REF!</definedName>
    <definedName name="__HAT6">#REF!</definedName>
    <definedName name="__HAT7">#REF!</definedName>
    <definedName name="__HAT8">#REF!</definedName>
    <definedName name="__HAT9">#REF!</definedName>
    <definedName name="__HKQ2">#REF!</definedName>
    <definedName name="__HKQ2_2">NA()</definedName>
    <definedName name="__HKQ2_3">#REF!</definedName>
    <definedName name="__HKQ2_4">#REF!</definedName>
    <definedName name="__HKQ2_5">#REF!</definedName>
    <definedName name="__HKQ2_6">#REF!</definedName>
    <definedName name="__HKQ2_7">NA()</definedName>
    <definedName name="__HKQ2_8">NA()</definedName>
    <definedName name="__HKQ2_8_6">#N/A</definedName>
    <definedName name="__hpp04">#REF!</definedName>
    <definedName name="__hpp05">#REF!</definedName>
    <definedName name="__hpp10">#REF!</definedName>
    <definedName name="__hpp11">#REF!</definedName>
    <definedName name="__hpp1203">#REF!</definedName>
    <definedName name="__huy1" hidden="1">{"'Sheet1'!$L$16"}</definedName>
    <definedName name="__i7">#REF!</definedName>
    <definedName name="__IntlFixup" hidden="1">TRUE</definedName>
    <definedName name="__IntlFixupTable">#REF!</definedName>
    <definedName name="__IV65555">#REF!</definedName>
    <definedName name="__IV65999">#REF!</definedName>
    <definedName name="__IV66000">#REF!</definedName>
    <definedName name="__IV69999">#REF!</definedName>
    <definedName name="__IV99999">#REF!</definedName>
    <definedName name="__jul03">#REF!</definedName>
    <definedName name="__JUM1">#REF!</definedName>
    <definedName name="__JUM10">#REF!</definedName>
    <definedName name="__JUM11">#REF!</definedName>
    <definedName name="__JUM12">#REF!</definedName>
    <definedName name="__JUM13">#REF!</definedName>
    <definedName name="__JUM14">#REF!</definedName>
    <definedName name="__JUM15">#REF!</definedName>
    <definedName name="__JUM2">#REF!</definedName>
    <definedName name="__JUM3">#REF!</definedName>
    <definedName name="__JUM4">#REF!</definedName>
    <definedName name="__JUM5">#REF!</definedName>
    <definedName name="__JUM6">#REF!</definedName>
    <definedName name="__JUM7">#REF!</definedName>
    <definedName name="__JUM8">#REF!</definedName>
    <definedName name="__JUM9">#REF!</definedName>
    <definedName name="__jun03">#REF!</definedName>
    <definedName name="__KE8" hidden="1">#REF!</definedName>
    <definedName name="__key11" hidden="1">#REF!</definedName>
    <definedName name="__key12" hidden="1">#REF!</definedName>
    <definedName name="__KEY123" hidden="1">#REF!</definedName>
    <definedName name="__key2" hidden="1">#REF!</definedName>
    <definedName name="__KEY3" hidden="1">#REF!</definedName>
    <definedName name="__KEY4" hidden="1">#REF!</definedName>
    <definedName name="__KEY5" hidden="1">#REF!</definedName>
    <definedName name="__KEY6" hidden="1">#REF!</definedName>
    <definedName name="__KEY7" hidden="1">#REF!</definedName>
    <definedName name="__key8" hidden="1">#REF!</definedName>
    <definedName name="__KEY90" hidden="1">#REF!</definedName>
    <definedName name="__KMT1">#REF!</definedName>
    <definedName name="__KMT11">#REF!</definedName>
    <definedName name="__KMT12">#REF!</definedName>
    <definedName name="__KMT13">#REF!</definedName>
    <definedName name="__KMT14">#REF!</definedName>
    <definedName name="__KMT15">#REF!</definedName>
    <definedName name="__KMT16">#REF!</definedName>
    <definedName name="__KMT17">#REF!</definedName>
    <definedName name="__KMT18">#REF!</definedName>
    <definedName name="__KMT19">#REF!</definedName>
    <definedName name="__KMT2">#REF!</definedName>
    <definedName name="__KMT3">#REF!</definedName>
    <definedName name="__KMT4">#REF!</definedName>
    <definedName name="__KMT5">#REF!</definedName>
    <definedName name="__KMT6">#REF!</definedName>
    <definedName name="__KMT7">#REF!</definedName>
    <definedName name="__KMT8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>#REF!</definedName>
    <definedName name="__LAM10">#REF!</definedName>
    <definedName name="__LAM11">#REF!</definedName>
    <definedName name="__LAM12">#REF!</definedName>
    <definedName name="__LAM13">#REF!</definedName>
    <definedName name="__LAM14">#REF!</definedName>
    <definedName name="__LAM15">#REF!</definedName>
    <definedName name="__LAM16">#REF!</definedName>
    <definedName name="__LAM2">#REF!</definedName>
    <definedName name="__LAM3">#REF!</definedName>
    <definedName name="__LAM4">#REF!</definedName>
    <definedName name="__LAM5">#REF!</definedName>
    <definedName name="__LAM6">#REF!</definedName>
    <definedName name="__LAM7">#REF!</definedName>
    <definedName name="__LAM8">#REF!</definedName>
    <definedName name="__LAM9">#REF!</definedName>
    <definedName name="__LL1714">#REF!</definedName>
    <definedName name="__loc1">#REF!</definedName>
    <definedName name="__mar03">#REF!</definedName>
    <definedName name="__mei03">#REF!</definedName>
    <definedName name="__NET2">#REF!</definedName>
    <definedName name="__No21">#REF!</definedName>
    <definedName name="__NOD1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hidden="1">{"'Sheet1'!$L$16"}</definedName>
    <definedName name="__NSO2_1" hidden="1">{"'Sheet1'!$L$16"}</definedName>
    <definedName name="__NSO2_1_1" hidden="1">{"'Sheet1'!$L$16"}</definedName>
    <definedName name="__NSO2_1_1_1" hidden="1">{"'Sheet1'!$L$16"}</definedName>
    <definedName name="__NSO2_1_2" hidden="1">{"'Sheet1'!$L$16"}</definedName>
    <definedName name="__NSO2_2" hidden="1">{"'Sheet1'!$L$16"}</definedName>
    <definedName name="__NSO2_3" hidden="1">{"'Sheet1'!$L$16"}</definedName>
    <definedName name="__NSO3" hidden="1">{"'Sheet1'!$L$16"}</definedName>
    <definedName name="__o9" hidden="1">#REF!</definedName>
    <definedName name="__osp1">#REF!</definedName>
    <definedName name="__p23">#REF!</definedName>
    <definedName name="__P28" hidden="1">12</definedName>
    <definedName name="__P3" hidden="1">15</definedName>
    <definedName name="__PLL1">#REF!</definedName>
    <definedName name="__PLL2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>#REF!</definedName>
    <definedName name="__PPH25_3">"$#REF!.#REF!#REF!"</definedName>
    <definedName name="__PPN1">#REF!</definedName>
    <definedName name="__PPN2">#REF!</definedName>
    <definedName name="__RET06">#REF!</definedName>
    <definedName name="__RIC047">#REF!</definedName>
    <definedName name="__RIC220">#REF!</definedName>
    <definedName name="__RIC240">#REF!</definedName>
    <definedName name="__RIC291">#REF!</definedName>
    <definedName name="__RIC292">#REF!</definedName>
    <definedName name="__RIC372">#REF!</definedName>
    <definedName name="__RIC401">#REF!</definedName>
    <definedName name="__RIC402">#REF!</definedName>
    <definedName name="__RIC607">#REF!</definedName>
    <definedName name="__RIC663">#REF!</definedName>
    <definedName name="__RIC707">#REF!</definedName>
    <definedName name="__RIC865">#REF!</definedName>
    <definedName name="__RIC866">#REF!</definedName>
    <definedName name="__RIC902">#REF!</definedName>
    <definedName name="__RIC904">#REF!</definedName>
    <definedName name="__RIC918">#REF!</definedName>
    <definedName name="__rot2">#REF!</definedName>
    <definedName name="__row1">"#N/A"</definedName>
    <definedName name="__row2">"#N/A"</definedName>
    <definedName name="__row3">"#N/A"</definedName>
    <definedName name="__RRR4">#REF!</definedName>
    <definedName name="__shared_6_0_0">SUM(#REF!)</definedName>
    <definedName name="__sto10">#REF!</definedName>
    <definedName name="__sto11">#REF!</definedName>
    <definedName name="__SUM2">#REF!</definedName>
    <definedName name="__T01" hidden="1">#REF!</definedName>
    <definedName name="__tig">#REF!</definedName>
    <definedName name="__tj1">#REF!</definedName>
    <definedName name="__tj2">#REF!</definedName>
    <definedName name="__tj3">#REF!</definedName>
    <definedName name="__tj4">#REF!</definedName>
    <definedName name="__tk1010">#REF!</definedName>
    <definedName name="__tk1053">#REF!</definedName>
    <definedName name="__tk1096">#REF!</definedName>
    <definedName name="__tk1128">#REF!</definedName>
    <definedName name="__tk1139">#REF!</definedName>
    <definedName name="__tk1321">#REF!</definedName>
    <definedName name="__tk1463">#REF!</definedName>
    <definedName name="__tk1538">#REF!</definedName>
    <definedName name="__tk1613">#REF!</definedName>
    <definedName name="__tk1658">#REF!</definedName>
    <definedName name="__tk1778">#REF!</definedName>
    <definedName name="__tk1794">#REF!</definedName>
    <definedName name="__tk1805">#REF!</definedName>
    <definedName name="__tk1834">#REF!</definedName>
    <definedName name="__tk1983">#REF!</definedName>
    <definedName name="__tk2023">#REF!</definedName>
    <definedName name="__tk2066">#REF!</definedName>
    <definedName name="__tk2069">#REF!</definedName>
    <definedName name="__tk2174">#REF!</definedName>
    <definedName name="__tk2266">#REF!</definedName>
    <definedName name="__tk2267">#REF!</definedName>
    <definedName name="__tk2366">#REF!</definedName>
    <definedName name="__tk237">#REF!</definedName>
    <definedName name="__tk2373">#REF!</definedName>
    <definedName name="__tk2519">#REF!</definedName>
    <definedName name="__tk2542">#REF!</definedName>
    <definedName name="__tk2642">#REF!</definedName>
    <definedName name="__tk2693">#REF!</definedName>
    <definedName name="__tk2805">#REF!</definedName>
    <definedName name="__tk2871">#REF!</definedName>
    <definedName name="__tk3074">#REF!</definedName>
    <definedName name="__tk3075">#REF!</definedName>
    <definedName name="__tk3076">#REF!</definedName>
    <definedName name="__tk3079">#REF!</definedName>
    <definedName name="__tk3121">#REF!</definedName>
    <definedName name="__tk3176">#REF!</definedName>
    <definedName name="__tk3209">#REF!</definedName>
    <definedName name="__tk3337">#REF!</definedName>
    <definedName name="__tk3382">#REF!</definedName>
    <definedName name="__tk3451">#REF!</definedName>
    <definedName name="__tk3466">#REF!</definedName>
    <definedName name="__tk3534">#REF!</definedName>
    <definedName name="__tk3744">#REF!</definedName>
    <definedName name="__tk3755">#REF!</definedName>
    <definedName name="__tk3795">#REF!</definedName>
    <definedName name="__tk3817">#REF!</definedName>
    <definedName name="__tk4049">#REF!</definedName>
    <definedName name="__tk4117">#REF!</definedName>
    <definedName name="__tk4122">#REF!</definedName>
    <definedName name="__tk4254">#REF!</definedName>
    <definedName name="__tk4328">#REF!</definedName>
    <definedName name="__tk4414">#REF!</definedName>
    <definedName name="__tk4415">#REF!</definedName>
    <definedName name="__tk4536">#REF!</definedName>
    <definedName name="__tk4638">#REF!</definedName>
    <definedName name="__tk4677">#REF!</definedName>
    <definedName name="__tk4685">#REF!</definedName>
    <definedName name="__tk481">#REF!</definedName>
    <definedName name="__tk4833">#REF!</definedName>
    <definedName name="__tk485">#REF!</definedName>
    <definedName name="__tk4936">#REF!</definedName>
    <definedName name="__tk4958">#REF!</definedName>
    <definedName name="__tk501">#REF!</definedName>
    <definedName name="__tk5035">#REF!</definedName>
    <definedName name="__tk5036">#REF!</definedName>
    <definedName name="__tk5065">#REF!</definedName>
    <definedName name="__tk5138">#REF!</definedName>
    <definedName name="__tk5182">#REF!</definedName>
    <definedName name="__tk5218">#REF!</definedName>
    <definedName name="__tk5291">#REF!</definedName>
    <definedName name="__tk5292">#REF!</definedName>
    <definedName name="__tk553">#REF!</definedName>
    <definedName name="__tk5615">#REF!</definedName>
    <definedName name="__tk5740">#REF!</definedName>
    <definedName name="__tk5905">#REF!</definedName>
    <definedName name="__tk5941">#REF!</definedName>
    <definedName name="__tk5981">#REF!</definedName>
    <definedName name="__tk6034">#REF!</definedName>
    <definedName name="__tk6163">#REF!</definedName>
    <definedName name="__tk63">#REF!</definedName>
    <definedName name="__tk89">#REF!</definedName>
    <definedName name="__tk90">#REF!</definedName>
    <definedName name="__tk971">#REF!</definedName>
    <definedName name="__TO1">#REF!</definedName>
    <definedName name="__TO12">#REF!</definedName>
    <definedName name="__TPM15">#REF!</definedName>
    <definedName name="__TTM1">#REF!</definedName>
    <definedName name="__TTM10">#REF!</definedName>
    <definedName name="__TTM11">#REF!</definedName>
    <definedName name="__TTM12">#REF!</definedName>
    <definedName name="__TTM13">#REF!</definedName>
    <definedName name="__TTM14">#REF!</definedName>
    <definedName name="__TTM15">#REF!</definedName>
    <definedName name="__TTM2">#REF!</definedName>
    <definedName name="__TTM3">#REF!</definedName>
    <definedName name="__TTM4">#REF!</definedName>
    <definedName name="__TTM5">#REF!</definedName>
    <definedName name="__TTM6">#REF!</definedName>
    <definedName name="__TTM7">#REF!</definedName>
    <definedName name="__TTM8">#REF!</definedName>
    <definedName name="__TTM9">#REF!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>#REF!</definedName>
    <definedName name="__w5" hidden="1">#REF!</definedName>
    <definedName name="__wbs1">#REF!</definedName>
    <definedName name="__wbs2">#REF!</definedName>
    <definedName name="__WIR1">#N/A</definedName>
    <definedName name="__xlcn.WorksheetConnection_Book2Table11" hidden="1">#REF!</definedName>
    <definedName name="__xlcn.WorksheetConnection_KPIatauSLAB15B171">#REF!</definedName>
    <definedName name="__xlcn.WorksheetConnection_TurnoverRateCountry.xlsxTable11" hidden="1">#REF!</definedName>
    <definedName name="__xlcn.WorksheetConnection_TurnoverRatePMA.xlsxTable1" hidden="1">#REF!</definedName>
    <definedName name="__xlcn.WorksheetConnection_TurnoverRateRKI.xlsxTable1" hidden="1">#REF!</definedName>
    <definedName name="__xlfn_AVERAGEIF">#N/A</definedName>
    <definedName name="__xlnm._FilterDatabase">"#N/A"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>#REF!</definedName>
    <definedName name="__y6" hidden="1">#REF!</definedName>
    <definedName name="__YO31">#REF!</definedName>
    <definedName name="__ZZ28">#REF!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>#REF!</definedName>
    <definedName name="_01_02_99">#REF!</definedName>
    <definedName name="_01_03_99">#REF!</definedName>
    <definedName name="_01_04_99">#REF!</definedName>
    <definedName name="_01_05_99">#REF!</definedName>
    <definedName name="_01_06_99">#REF!</definedName>
    <definedName name="_01_07_99">#REF!</definedName>
    <definedName name="_01_08_1999">#REF!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1" hidden="1">#REF!</definedName>
    <definedName name="_1.">#REF!</definedName>
    <definedName name="_1.1">#REF!</definedName>
    <definedName name="_1______Excel_BuiltIn_Print_Area_1">#REF!</definedName>
    <definedName name="_1___Excel_BuiltIn_Print_Area_1">#REF!</definedName>
    <definedName name="_1___Excel_BuiltIn_Print_Area_1_10">#REF!</definedName>
    <definedName name="_1___Excel_BuiltIn_Print_Area_2_1">#REF!</definedName>
    <definedName name="_1__123Graph_ACHART_1" hidden="1">#REF!</definedName>
    <definedName name="_1__123Graph_ACHART_2" hidden="1">#REF!</definedName>
    <definedName name="_1__Excel_BuiltIn_Print_Area_1">#REF!</definedName>
    <definedName name="_10">#REF!</definedName>
    <definedName name="_10___Excel_BuiltIn_Print_Area_4_1_4_1">#REF!</definedName>
    <definedName name="_10__123Graph_ACHART_13" hidden="1">#REF!</definedName>
    <definedName name="_10__123Graph_ACHART_18" hidden="1">#REF!</definedName>
    <definedName name="_100__123Graph_XCHART_14" hidden="1">#REF!</definedName>
    <definedName name="_1000A01">#REF!</definedName>
    <definedName name="_100BAMBANG_17_6_1">NA()</definedName>
    <definedName name="_100Excel_BuiltIn_Print_Area_2_1_2_1">NA()</definedName>
    <definedName name="_101BAMBANG_17_7_1">NA()</definedName>
    <definedName name="_101Excel_BuiltIn_Print_Area_2_1_4_1">#REF!</definedName>
    <definedName name="_102__123Graph_XCHART_15" hidden="1">#REF!</definedName>
    <definedName name="_102BAMBANG_17_8_1">NA()</definedName>
    <definedName name="_102Excel_BuiltIn_Print_Area_22_1">#REF!</definedName>
    <definedName name="_103BAMBANG_18_17_10_1">#REF!</definedName>
    <definedName name="_103Excel_BuiltIn_Print_Area_23_1">#REF!</definedName>
    <definedName name="_104__123Graph_XCHART_16" hidden="1">#REF!</definedName>
    <definedName name="_104BAMBANG_18_17_4_1">#REF!</definedName>
    <definedName name="_104Excel_BuiltIn_Print_Area_24_1">#REF!</definedName>
    <definedName name="_105BAMBANG_18_6_1">NA()</definedName>
    <definedName name="_105Excel_BuiltIn_Print_Area_26_1">#REF!</definedName>
    <definedName name="_106__123Graph_XCHART_18" hidden="1">#REF!</definedName>
    <definedName name="_106BAMBANG_18_7_1">NA()</definedName>
    <definedName name="_106Excel_BuiltIn_Print_Area_3_1">#REF!</definedName>
    <definedName name="_107BAMBANG_18_8_1">NA()</definedName>
    <definedName name="_107Excel_BuiltIn_Print_Area_4_1">#REF!</definedName>
    <definedName name="_108__123Graph_XCHART_19" hidden="1">#REF!</definedName>
    <definedName name="_108BAMBANG_19_17_10_1">#REF!</definedName>
    <definedName name="_108Excel_BuiltIn_Print_Area_4_1_1">#REF!</definedName>
    <definedName name="_109BAMBANG_19_17_4_1">#REF!</definedName>
    <definedName name="_109Excel_BuiltIn_Print_Area_4_1_2">#REF!</definedName>
    <definedName name="_10AAAA_17_1_1">NA()</definedName>
    <definedName name="_10cc123_">#REF!</definedName>
    <definedName name="_11.1">#REF!</definedName>
    <definedName name="_11__123Graph_ACHART_19" hidden="1">#REF!</definedName>
    <definedName name="_11__Excel_BuiltIn_Print_Area_2_1">#REF!</definedName>
    <definedName name="_11_111_01_000_000">#REF!</definedName>
    <definedName name="_11_111_01_000_000_10">#REF!</definedName>
    <definedName name="_110BAMBANG_19_6_1">NA()</definedName>
    <definedName name="_110Excel_BuiltIn_Print_Area_4_1_1_1">NA()</definedName>
    <definedName name="_111BAMBANG_19_7_1">NA()</definedName>
    <definedName name="_111Excel_BuiltIn_Print_Area_4_1_1_1_1">#REF!</definedName>
    <definedName name="_112__123Graph_XCHART_2" hidden="1">#REF!</definedName>
    <definedName name="_112BAMBANG_19_8_1">NA()</definedName>
    <definedName name="_112Excel_BuiltIn_Print_Area_4_1_2_1">NA()</definedName>
    <definedName name="_113BAMBANG_20_17_10_1">#REF!</definedName>
    <definedName name="_113Excel_BuiltIn_Print_Area_4_1_4_1">#REF!</definedName>
    <definedName name="_114__123Graph_XCHART_20" hidden="1">#REF!</definedName>
    <definedName name="_114BAMBANG_20_17_4_1">#REF!</definedName>
    <definedName name="_114Excel_BuiltIn_Print_Area_6_1">NA()</definedName>
    <definedName name="_115BAMBANG_20_6_1">NA()</definedName>
    <definedName name="_116__123Graph_XCHART_21" hidden="1">#REF!</definedName>
    <definedName name="_116BAMBANG_20_7_1">NA()</definedName>
    <definedName name="_116ff_1">#REF!</definedName>
    <definedName name="_117BAMBANG_20_8_1">NA()</definedName>
    <definedName name="_118BAMBANG_21_17_10_1">#REF!</definedName>
    <definedName name="_118ff_1_1">#REF!</definedName>
    <definedName name="_119BAMBANG_21_17_4_1">#REF!</definedName>
    <definedName name="_119ff_1_2_1">NA()</definedName>
    <definedName name="_11AAAA_17_17_10_1">#REF!</definedName>
    <definedName name="_11Excel_BuiltIn_Print_Area_2_1">#REF!</definedName>
    <definedName name="_11Excel_BuiltIn_Print_Area_6_1">#REF!</definedName>
    <definedName name="_12">#REF!</definedName>
    <definedName name="_12__123Graph_ACHART_14" hidden="1">#REF!</definedName>
    <definedName name="_12__Excel_BuiltIn_Print_Area_2_1_1">#REF!</definedName>
    <definedName name="_120BAMBANG_21_6_1">NA()</definedName>
    <definedName name="_120ff_2_1">NA()</definedName>
    <definedName name="_121BAMBANG_21_7_1">NA()</definedName>
    <definedName name="_121HK_3_1">#REF!</definedName>
    <definedName name="_122BAMBANG_21_8_1">NA()</definedName>
    <definedName name="_123BAMBANG_6_1">NA()</definedName>
    <definedName name="_123HTML_Control_1">{"'PRODUCTIONCOST SHEET'!$B$3:$G$48"}</definedName>
    <definedName name="_124BAMBANG_7_1">NA()</definedName>
    <definedName name="_125BAMBANG_8_1">NA()</definedName>
    <definedName name="_125HTML_Control_2">{"'PRODUCTIONCOST SHEET'!$B$3:$G$48"}</definedName>
    <definedName name="_126Biaya_ATK___IT_Dept._17_10_1">#REF!</definedName>
    <definedName name="_127Biaya_ATK___IT_Dept._17_4_1">#REF!</definedName>
    <definedName name="_127HTML_Control_3">{"'PRODUCTIONCOST SHEET'!$B$3:$G$48"}</definedName>
    <definedName name="_128Biaya_ATK___IT_Dept._6_1">NA()</definedName>
    <definedName name="_129Biaya_ATK___IT_Dept._7_1">NA()</definedName>
    <definedName name="_129HTML_Control_4">{"'PRODUCTIONCOST SHEET'!$B$3:$G$48"}</definedName>
    <definedName name="_12AAAA_17_17_4_1">#REF!</definedName>
    <definedName name="_12cf145_">#REF!</definedName>
    <definedName name="_12Excel_BuiltIn_Print_Area_2_1_1">#REF!</definedName>
    <definedName name="_12Excel_BuiltIn_Print_Area_6_1">#REF!</definedName>
    <definedName name="_13">#REF!</definedName>
    <definedName name="_13__Excel_BuiltIn_Print_Area_2_1_2">#REF!</definedName>
    <definedName name="_130Biaya_ATK___IT_Dept._8_1">NA()</definedName>
    <definedName name="_131Biaya_Maintenance_Perangkat_IT_17_10_1">#REF!</definedName>
    <definedName name="_131HTML_Control_5">{"'PRODUCTIONCOST SHEET'!$B$3:$G$48"}</definedName>
    <definedName name="_132Biaya_Maintenance_Perangkat_IT_17_4_1">#REF!</definedName>
    <definedName name="_133Biaya_Maintenance_Perangkat_IT_6_1">NA()</definedName>
    <definedName name="_133HTML_Control_6">{"'PRODUCTIONCOST SHEET'!$B$3:$G$48"}</definedName>
    <definedName name="_134Biaya_Maintenance_Perangkat_IT_7_1">NA()</definedName>
    <definedName name="_135Biaya_Maintenance_Perangkat_IT_8_1">NA()</definedName>
    <definedName name="_135HTML_Control_7">{"'PRODUCTIONCOST SHEET'!$B$3:$G$48"}</definedName>
    <definedName name="_136BS_17_1_1">NA()</definedName>
    <definedName name="_137BS_17_17_10_1">#REF!</definedName>
    <definedName name="_137KMT11_1">#REF!</definedName>
    <definedName name="_138BS_17_17_4_1">#REF!</definedName>
    <definedName name="_139BS_17_6_1">NA()</definedName>
    <definedName name="_139KMT12_1">#REF!</definedName>
    <definedName name="_13AAAA_17_6_1">NA()</definedName>
    <definedName name="_13Excel_BuiltIn_Print_Area_2_1">#REF!</definedName>
    <definedName name="_14__123Graph_ACHART_15" hidden="1">#REF!</definedName>
    <definedName name="_14__Excel_BuiltIn_Print_Area_2_1_1_1">#REF!</definedName>
    <definedName name="_140BS_17_8_1">NA()</definedName>
    <definedName name="_141BS_18_17_10_1">#REF!</definedName>
    <definedName name="_141KMT13_1">#REF!</definedName>
    <definedName name="_142BS_18_17_4_1">#REF!</definedName>
    <definedName name="_143BS_18_6_1">NA()</definedName>
    <definedName name="_143KMT19_1">#REF!</definedName>
    <definedName name="_144BS_18_7_1">NA()</definedName>
    <definedName name="_145BS_18_8_1">NA()</definedName>
    <definedName name="_145KMT8_1">#REF!</definedName>
    <definedName name="_146436\" hidden="1">#REF!</definedName>
    <definedName name="_146BS_19_17_10_1">#REF!</definedName>
    <definedName name="_147BS_19_17_4_1">#REF!</definedName>
    <definedName name="_147RR_1">#REF!</definedName>
    <definedName name="_148BS_19_6_1">NA()</definedName>
    <definedName name="_148RR_2_1">NA()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>#REF!</definedName>
    <definedName name="_14i7_">#REF!</definedName>
    <definedName name="_15__Excel_BuiltIn_Print_Area_2_1_4_1">#REF!</definedName>
    <definedName name="_15_01_2006">#REF!</definedName>
    <definedName name="_15_08_2004">#REF!</definedName>
    <definedName name="_150BS_19_8_1">NA()</definedName>
    <definedName name="_150RTRT_1">#REF!</definedName>
    <definedName name="_151BS_20_17_10_1">#REF!</definedName>
    <definedName name="_151RTRT_2_1">NA()</definedName>
    <definedName name="_152BS_20_17_4_1">#REF!</definedName>
    <definedName name="_153BS_20_6_1">NA()</definedName>
    <definedName name="_153Tabel_3_1">#REF!</definedName>
    <definedName name="_154BS_20_7_1">NA()</definedName>
    <definedName name="_155BS_20_8_1">NA()</definedName>
    <definedName name="_155Tabel_4_1">#REF!</definedName>
    <definedName name="_156BS_21_17_10_1">#REF!</definedName>
    <definedName name="_157BS_21_17_4_1">#REF!</definedName>
    <definedName name="_157Tabel_6_1">#REF!</definedName>
    <definedName name="_158BS_21_6_1">NA()</definedName>
    <definedName name="_159BS_21_7_1">NA()</definedName>
    <definedName name="_159Tabel_6_12_1">#REF!</definedName>
    <definedName name="_15A">#N/A</definedName>
    <definedName name="_15AAAA_18_17_10_1">#REF!</definedName>
    <definedName name="_15B">#N/A</definedName>
    <definedName name="_15C">#N/A</definedName>
    <definedName name="_15Excel_BuiltIn_Print_Area_4_1_1">#REF!</definedName>
    <definedName name="_16__123Graph_ACHART_16" hidden="1">#REF!</definedName>
    <definedName name="_16__123Graph_ACHART_2" hidden="1">#REF!</definedName>
    <definedName name="_16__Excel_BuiltIn_Print_Area_4_1">#REF!</definedName>
    <definedName name="_160BS_21_8_1">NA()</definedName>
    <definedName name="_160Tabel_6_12_2_1">NA()</definedName>
    <definedName name="_161BS_6_1">NA()</definedName>
    <definedName name="_162BS_7_1">NA()</definedName>
    <definedName name="_162Tabel_6_21_1">#REF!</definedName>
    <definedName name="_163BS_8_1">NA()</definedName>
    <definedName name="_163Tabel_6_21_2_1">NA()</definedName>
    <definedName name="_164CL_17_1_1">NA()</definedName>
    <definedName name="_165CL_17_17_10_1">#REF!</definedName>
    <definedName name="_165Tabel_6_22_1">#REF!</definedName>
    <definedName name="_166CL_17_17_4_1">#REF!</definedName>
    <definedName name="_166Tabel_6_22_2_1">NA()</definedName>
    <definedName name="_167CL_17_6_1">NA()</definedName>
    <definedName name="_168CL_17_8_1">NA()</definedName>
    <definedName name="_169CL_18_17_10_1">#REF!</definedName>
    <definedName name="_169Tabel_6_4_2_1">NA()</definedName>
    <definedName name="_16AAAA_18_17_4_1">#REF!</definedName>
    <definedName name="_16o9_" hidden="1">#REF!</definedName>
    <definedName name="_17__123Graph_ACHART_20" hidden="1">#REF!</definedName>
    <definedName name="_17__Excel_BuiltIn_Print_Area_4_1_1">#REF!</definedName>
    <definedName name="_170CL_18_17_4_1">#REF!</definedName>
    <definedName name="_171CL_18_6_1">NA()</definedName>
    <definedName name="_171Tabel_7_12_1">#REF!</definedName>
    <definedName name="_172CL_18_7_1">NA()</definedName>
    <definedName name="_172Tabel_7_12_2_1">NA()</definedName>
    <definedName name="_173CL_18_8_1">NA()</definedName>
    <definedName name="_174CL_19_17_10_1">#REF!</definedName>
    <definedName name="_174Tabel_7_21_1">#REF!</definedName>
    <definedName name="_175CL_19_17_4_1">#REF!</definedName>
    <definedName name="_175Tabel_7_21_2_1">NA()</definedName>
    <definedName name="_176CL_19_6_1">NA()</definedName>
    <definedName name="_177CL_19_7_1">NA()</definedName>
    <definedName name="_177Tabel_7_22_1">#REF!</definedName>
    <definedName name="_178CL_19_8_1">NA()</definedName>
    <definedName name="_178Tabel_7_22_2_1">NA()</definedName>
    <definedName name="_179CL_20_17_10_1">#REF!</definedName>
    <definedName name="_17AAAA_18_6_1">NA()</definedName>
    <definedName name="_18__123Graph_ACHART_17" hidden="1">#REF!</definedName>
    <definedName name="_18__123Graph_ACHART_21" hidden="1">#REF!</definedName>
    <definedName name="_18__Excel_BuiltIn_Print_Area_4_1_2">#REF!</definedName>
    <definedName name="_180CL_20_17_4_1">#REF!</definedName>
    <definedName name="_181CL_20_6_1">NA()</definedName>
    <definedName name="_181Tabel_7_4_2_1">NA()</definedName>
    <definedName name="_182CL_20_7_1">NA()</definedName>
    <definedName name="_183CL_20_8_1">NA()</definedName>
    <definedName name="_183wrn.CapersPlotter._1">{#N/A,#N/A,FALSE,"DI 2 YEAR MASTER SCHEDULE"}</definedName>
    <definedName name="_184CL_21_17_10_1">#REF!</definedName>
    <definedName name="_185CL_21_17_4_1">#REF!</definedName>
    <definedName name="_185wrn.CapersPlotter._2">{#N/A,#N/A,FALSE,"DI 2 YEAR MASTER SCHEDULE"}</definedName>
    <definedName name="_186CL_21_6_1">NA()</definedName>
    <definedName name="_187CL_21_7_1">NA()</definedName>
    <definedName name="_187wrn.CapersPlotter._3">{#N/A,#N/A,FALSE,"DI 2 YEAR MASTER SCHEDULE"}</definedName>
    <definedName name="_188CL_21_8_1">NA()</definedName>
    <definedName name="_189CL_6_1">NA()</definedName>
    <definedName name="_189wrn.CapersPlotter._4">{#N/A,#N/A,FALSE,"DI 2 YEAR MASTER SCHEDULE"}</definedName>
    <definedName name="_18AAAA_18_7_1">NA()</definedName>
    <definedName name="_18p23_">#REF!</definedName>
    <definedName name="_19__123Graph_ACHART_22" hidden="1">#REF!</definedName>
    <definedName name="_19__Excel_BuiltIn_Print_Area_4_1_1_1">#REF!</definedName>
    <definedName name="_190CL_7_1">NA()</definedName>
    <definedName name="_191CL_8_1">NA()</definedName>
    <definedName name="_191wrn.CapersPlotter._5">{#N/A,#N/A,FALSE,"DI 2 YEAR MASTER SCHEDULE"}</definedName>
    <definedName name="_192D_17_1_1">NA()</definedName>
    <definedName name="_193D_17_17_10_1">#REF!</definedName>
    <definedName name="_193wrn.CapersPlotter._6">{#N/A,#N/A,FALSE,"DI 2 YEAR MASTER SCHEDULE"}</definedName>
    <definedName name="_194D_17_17_4_1">#REF!</definedName>
    <definedName name="_195D_17_4_1">NA()</definedName>
    <definedName name="_195wrn.CapersPlotter._7">{#N/A,#N/A,FALSE,"DI 2 YEAR MASTER SCHEDULE"}</definedName>
    <definedName name="_196D_17_6_1">NA()</definedName>
    <definedName name="_197D_17_7_1">NA()</definedName>
    <definedName name="_197wrn.Edutainment._.Priority._.List._1">{#N/A,#N/A,FALSE,"DI 2 YEAR MASTER SCHEDULE"}</definedName>
    <definedName name="_198D_17_8_1">NA()</definedName>
    <definedName name="_199D_18_17_10_1">#REF!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Excel_BuiltIn__FilterDatabase_1">#REF!</definedName>
    <definedName name="_1Excel_BuiltIn__FilterDatabase_1_1_1">#REF!</definedName>
    <definedName name="_1Excel_BuiltIn__FilterDatabase_4_1">#REF!</definedName>
    <definedName name="_1Excel_BuiltIn_Database_1">#REF!</definedName>
    <definedName name="_1Excel_BuiltIn_Print_Area_1">#REF!</definedName>
    <definedName name="_1Excel_BuiltIn_Print_Area_1_1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>#REF!</definedName>
    <definedName name="_1Excel_BuiltIn_Print_Area_2_1_4">#REF!</definedName>
    <definedName name="_1Excel_BuiltIn_Print_Area_2_1_5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>#REF!</definedName>
    <definedName name="_2" hidden="1">#REF!</definedName>
    <definedName name="_2_?">#REF!</definedName>
    <definedName name="_2_____Excel_BuiltIn_Print_Area_1">#REF!</definedName>
    <definedName name="_2___Excel_BuiltIn_Print_Area_2_1_1">#REF!</definedName>
    <definedName name="_2__123Graph_ACHART_1" hidden="1">#REF!</definedName>
    <definedName name="_2__123Graph_ACHART_10" hidden="1">#REF!</definedName>
    <definedName name="_2__123Graph_BCHART_2" hidden="1">#REF!</definedName>
    <definedName name="_2__Excel_BuiltIn_Print_Area_1">#REF!</definedName>
    <definedName name="_2__Excel_BuiltIn_Print_Area_1_1">NA()</definedName>
    <definedName name="_2__Excel_BuiltIn_Print_Area_1_10">#REF!</definedName>
    <definedName name="_20__123Graph_ACHART_18" hidden="1">#REF!</definedName>
    <definedName name="_20__123Graph_ACHART_3" hidden="1">#REF!</definedName>
    <definedName name="_20__Excel_BuiltIn_Print_Area_4_1_4_1">#REF!</definedName>
    <definedName name="_200D_18_17_4_1">#REF!</definedName>
    <definedName name="_201D_18_6_1">NA()</definedName>
    <definedName name="_201wrn.Edutainment._.Priority._.List._3">{#N/A,#N/A,FALSE,"DI 2 YEAR MASTER SCHEDULE"}</definedName>
    <definedName name="_202D_18_7_1">NA()</definedName>
    <definedName name="_203D_18_8_1">NA()</definedName>
    <definedName name="_203wrn.Edutainment._.Priority._.List._4">{#N/A,#N/A,FALSE,"DI 2 YEAR MASTER SCHEDULE"}</definedName>
    <definedName name="_204D_19_17_10_1">#REF!</definedName>
    <definedName name="_205D_19_17_4_1">#REF!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>{#N/A,#N/A,FALSE,"DI 2 YEAR MASTER SCHEDULE"}</definedName>
    <definedName name="_208D_19_8_1">NA()</definedName>
    <definedName name="_209D_20_17_10_1">#REF!</definedName>
    <definedName name="_209wrn.Edutainment._.Priority._.List._7">{#N/A,#N/A,FALSE,"DI 2 YEAR MASTER SCHEDULE"}</definedName>
    <definedName name="_20AAAA_19_17_10_1">#REF!</definedName>
    <definedName name="_20P3_" hidden="1">15</definedName>
    <definedName name="_21__123Graph_ACHART_4" hidden="1">#REF!</definedName>
    <definedName name="_21_Excel_BuiltIn__FilterDatabase_3_1_1">NA()</definedName>
    <definedName name="_210D_20_17_4_1">#REF!</definedName>
    <definedName name="_211D_20_6_1">NA()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>{"Japan_Capers_Ed_Pub",#N/A,FALSE,"DI 2 YEAR MASTER SCHEDULE"}</definedName>
    <definedName name="_214D_21_17_10_1">#REF!</definedName>
    <definedName name="_215D_21_17_4_1">#REF!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>{"Japan_Capers_Ed_Pub",#N/A,FALSE,"DI 2 YEAR MASTER SCHEDULE"}</definedName>
    <definedName name="_21AAAA_19_17_4_1">#REF!</definedName>
    <definedName name="_21W1_">#REF!</definedName>
    <definedName name="_22__123Graph_ACHART_19" hidden="1">#REF!</definedName>
    <definedName name="_22__123Graph_ACHART_5" hidden="1">#REF!</definedName>
    <definedName name="_22_Excel_BuiltIn_Database_1">#REF!</definedName>
    <definedName name="_220D_7_1">NA()</definedName>
    <definedName name="_221D_8_1">NA()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>{"Japan_Capers_Ed_Pub",#N/A,FALSE,"DI 2 YEAR MASTER SCHEDULE"}</definedName>
    <definedName name="_224daftar_8_1">NA()</definedName>
    <definedName name="_225daftar_harga_6_1">NA()</definedName>
    <definedName name="_225wrn.Priority._.list._1">{#N/A,#N/A,FALSE,"DI 2 YEAR MASTER SCHEDULE"}</definedName>
    <definedName name="_226daftar_harga_7_1">NA()</definedName>
    <definedName name="_227daftar_harga_8_1">NA()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>{#N/A,#N/A,FALSE,"DI 2 YEAR MASTER SCHEDULE"}</definedName>
    <definedName name="_22AAAA_19_6_1">NA()</definedName>
    <definedName name="_23__123Graph_ACHART_6" hidden="1">#REF!</definedName>
    <definedName name="_23_Excel_BuiltIn_Print_Area_1">#REF!</definedName>
    <definedName name="_230data_8_1">NA()</definedName>
    <definedName name="_231Detail_Training_17_10_1">#REF!</definedName>
    <definedName name="_231wrn.Priority._.list._4">{#N/A,#N/A,FALSE,"DI 2 YEAR MASTER SCHEDULE"}</definedName>
    <definedName name="_232Detail_Training_17_4_1">#REF!</definedName>
    <definedName name="_233Detail_Training_6_1">NA()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>{#N/A,#N/A,FALSE,"DI 2 YEAR MASTER SCHEDULE"}</definedName>
    <definedName name="_236Excel_BuiltIn__FilterDatabase_15_10_1">#REF!</definedName>
    <definedName name="_237Excel_BuiltIn__FilterDatabase_15_11_10_1">#REF!</definedName>
    <definedName name="_237wrn.Priority._.list._7">{#N/A,#N/A,FALSE,"DI 2 YEAR MASTER SCHEDULE"}</definedName>
    <definedName name="_238Excel_BuiltIn__FilterDatabase_15_11_4_1">#REF!</definedName>
    <definedName name="_239Excel_BuiltIn__FilterDatabase_15_18_10_1">#REF!</definedName>
    <definedName name="_239wrn.Prjcted._.Mnthly._.Qtys._1">{#N/A,#N/A,FALSE,"PRJCTED MNTHLY QTY's"}</definedName>
    <definedName name="_23AAAA_19_7_1">NA()</definedName>
    <definedName name="_23y6_" hidden="1">#REF!</definedName>
    <definedName name="_24__123Graph_ACHART_7" hidden="1">#REF!</definedName>
    <definedName name="_24_Excel_BuiltIn_Print_Area_2_1">#REF!</definedName>
    <definedName name="_240Excel_BuiltIn__FilterDatabase_15_18_4_1">#REF!</definedName>
    <definedName name="_241Excel_BuiltIn__FilterDatabase_15_4_1">NA()</definedName>
    <definedName name="_241wrn.Prjcted._.Mnthly._.Qtys._2">{#N/A,#N/A,FALSE,"PRJCTED MNTHLY QTY's"}</definedName>
    <definedName name="_242Excel_BuiltIn__FilterDatabase_22_10_1">#REF!</definedName>
    <definedName name="_243Excel_BuiltIn__FilterDatabase_22_11_10_1">#REF!</definedName>
    <definedName name="_243wrn.Prjcted._.Mnthly._.Qtys._3">{#N/A,#N/A,FALSE,"PRJCTED MNTHLY QTY's"}</definedName>
    <definedName name="_244Excel_BuiltIn__FilterDatabase_22_11_4_1">#REF!</definedName>
    <definedName name="_245Excel_BuiltIn__FilterDatabase_22_18_10_1">#REF!</definedName>
    <definedName name="_245wrn.Prjcted._.Mnthly._.Qtys._4">{#N/A,#N/A,FALSE,"PRJCTED MNTHLY QTY's"}</definedName>
    <definedName name="_246Excel_BuiltIn__FilterDatabase_22_18_4_1">#REF!</definedName>
    <definedName name="_247Excel_BuiltIn__FilterDatabase_22_4_1">NA()</definedName>
    <definedName name="_247wrn.Prjcted._.Mnthly._.Qtys._5">{#N/A,#N/A,FALSE,"PRJCTED MNTHLY QTY's"}</definedName>
    <definedName name="_248Excel_BuiltIn__FilterDatabase_5_10_1">#REF!</definedName>
    <definedName name="_249Excel_BuiltIn__FilterDatabase_5_11_10_1">#REF!</definedName>
    <definedName name="_249wrn.Prjcted._.Mnthly._.Qtys._6">{#N/A,#N/A,FALSE,"PRJCTED MNTHLY QTY's"}</definedName>
    <definedName name="_24AAAA_19_8_1">NA()</definedName>
    <definedName name="_25__123Graph_ACHART_8" hidden="1">#REF!</definedName>
    <definedName name="_25_Excel_BuiltIn_Print_Area_2_1_1">#REF!</definedName>
    <definedName name="_250Excel_BuiltIn__FilterDatabase_5_11_4_1">#REF!</definedName>
    <definedName name="_251Excel_BuiltIn__FilterDatabase_5_18_10_1">#REF!</definedName>
    <definedName name="_251wrn.Prjcted._.Mnthly._.Qtys._7">{#N/A,#N/A,FALSE,"PRJCTED MNTHLY QTY's"}</definedName>
    <definedName name="_252Excel_BuiltIn__FilterDatabase_5_18_4_1">#REF!</definedName>
    <definedName name="_253Excel_BuiltIn__FilterDatabase_5_4_1">NA()</definedName>
    <definedName name="_253wrn.Prjcted._.Qtrly._.Dollars._1">{#N/A,#N/A,FALSE,"PRJCTED QTRLY $'s"}</definedName>
    <definedName name="_254Excel_BuiltIn__FilterDatabase_6_10_1">#REF!</definedName>
    <definedName name="_255Excel_BuiltIn__FilterDatabase_6_11_10_1">#REF!</definedName>
    <definedName name="_255wrn.Prjcted._.Qtrly._.Dollars._2">{#N/A,#N/A,FALSE,"PRJCTED QTRLY $'s"}</definedName>
    <definedName name="_256Excel_BuiltIn__FilterDatabase_6_11_4_1">#REF!</definedName>
    <definedName name="_257Excel_BuiltIn__FilterDatabase_6_18_10_1">#REF!</definedName>
    <definedName name="_257wrn.Prjcted._.Qtrly._.Dollars._3">{#N/A,#N/A,FALSE,"PRJCTED QTRLY $'s"}</definedName>
    <definedName name="_258Excel_BuiltIn__FilterDatabase_6_18_4_1">#REF!</definedName>
    <definedName name="_259Excel_BuiltIn__FilterDatabase_6_4_1">NA()</definedName>
    <definedName name="_259wrn.Prjcted._.Qtrly._.Dollars._4">{#N/A,#N/A,FALSE,"PRJCTED QTRLY $'s"}</definedName>
    <definedName name="_25AAAA_20_17_10_1">#REF!</definedName>
    <definedName name="_26__123Graph_ACHART_2" hidden="1">#REF!</definedName>
    <definedName name="_26__123Graph_ACHART_9" hidden="1">#REF!</definedName>
    <definedName name="_26_Excel_BuiltIn_Print_Area_2_1_2">#REF!</definedName>
    <definedName name="_260Excel_BuiltIn__FilterDatabase_8_10_1">#REF!</definedName>
    <definedName name="_261Excel_BuiltIn__FilterDatabase_8_11_10_1">#REF!</definedName>
    <definedName name="_261wrn.Prjcted._.Qtrly._.Dollars._5">{#N/A,#N/A,FALSE,"PRJCTED QTRLY $'s"}</definedName>
    <definedName name="_262Excel_BuiltIn__FilterDatabase_8_11_4_1">#REF!</definedName>
    <definedName name="_263Excel_BuiltIn__FilterDatabase_8_18_10_1">#REF!</definedName>
    <definedName name="_263wrn.Prjcted._.Qtrly._.Dollars._6">{#N/A,#N/A,FALSE,"PRJCTED QTRLY $'s"}</definedName>
    <definedName name="_264Excel_BuiltIn__FilterDatabase_8_18_4_1">#REF!</definedName>
    <definedName name="_265Excel_BuiltIn__FilterDatabase_8_4_1">NA()</definedName>
    <definedName name="_265wrn.Prjcted._.Qtrly._.Dollars._7">{#N/A,#N/A,FALSE,"PRJCTED QTRLY $'s"}</definedName>
    <definedName name="_266Excel_BuiltIn_Print_Area_1">#REF!</definedName>
    <definedName name="_267Excel_BuiltIn_Print_Area_15_10_1">#REF!</definedName>
    <definedName name="_267wrn.Prjcted._.Qtrly._.Qtys._1">{#N/A,#N/A,FALSE,"PRJCTED QTRLY QTY's"}</definedName>
    <definedName name="_268Excel_BuiltIn_Print_Area_15_11_10_1">#REF!</definedName>
    <definedName name="_269Excel_BuiltIn_Print_Area_15_11_4_1">#REF!</definedName>
    <definedName name="_269wrn.Prjcted._.Qtrly._.Qtys._2">{#N/A,#N/A,FALSE,"PRJCTED QTRLY QTY's"}</definedName>
    <definedName name="_26AAAA_20_17_4_1">#REF!</definedName>
    <definedName name="_26Excel_BuiltIn_Print_Area_4_1">#REF!</definedName>
    <definedName name="_27__123Graph_BCHART_1" hidden="1">#REF!</definedName>
    <definedName name="_27_Excel_BuiltIn_Print_Area_2_1_1_1">#REF!</definedName>
    <definedName name="_27_Mar">#REF!</definedName>
    <definedName name="_270Excel_BuiltIn_Print_Area_15_18_10_1">#REF!</definedName>
    <definedName name="_271Excel_BuiltIn_Print_Area_15_18_4_1">#REF!</definedName>
    <definedName name="_271wrn.Prjcted._.Qtrly._.Qtys._3">{#N/A,#N/A,FALSE,"PRJCTED QTRLY QTY's"}</definedName>
    <definedName name="_272Excel_BuiltIn_Print_Area_15_4_1">NA()</definedName>
    <definedName name="_273Excel_BuiltIn_Print_Area_17_1_10_1">#REF!</definedName>
    <definedName name="_273wrn.Prjcted._.Qtrly._.Qtys._4">{#N/A,#N/A,FALSE,"PRJCTED QTRLY QTY's"}</definedName>
    <definedName name="_274Excel_BuiltIn_Print_Area_17_1_4_1">#REF!</definedName>
    <definedName name="_275Excel_BuiltIn_Print_Area_17_10_1">#REF!</definedName>
    <definedName name="_275wrn.Prjcted._.Qtrly._.Qtys._5">{#N/A,#N/A,FALSE,"PRJCTED QTRLY QTY's"}</definedName>
    <definedName name="_276Excel_BuiltIn_Print_Area_17_11_10_1">#REF!</definedName>
    <definedName name="_277Excel_BuiltIn_Print_Area_17_11_4_1">#REF!</definedName>
    <definedName name="_277wrn.Prjcted._.Qtrly._.Qtys._6">{#N/A,#N/A,FALSE,"PRJCTED QTRLY QTY's"}</definedName>
    <definedName name="_278Excel_BuiltIn_Print_Area_17_18_10_1">#REF!</definedName>
    <definedName name="_279Excel_BuiltIn_Print_Area_17_18_4_1">#REF!</definedName>
    <definedName name="_279wrn.Prjcted._.Qtrly._.Qtys._7">{#N/A,#N/A,FALSE,"PRJCTED QTRLY QTY's"}</definedName>
    <definedName name="_27AAAA_20_6_1">NA()</definedName>
    <definedName name="_28__123Graph_ACHART_20" hidden="1">#REF!</definedName>
    <definedName name="_28__123Graph_BCHART_10" hidden="1">#REF!</definedName>
    <definedName name="_28_Excel_BuiltIn_Print_Area_2_1_4_1">#REF!</definedName>
    <definedName name="_280Excel_BuiltIn_Print_Area_17_4_1">NA()</definedName>
    <definedName name="_281Excel_BuiltIn_Print_Area_18_10_1">#REF!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>#REF!</definedName>
    <definedName name="_283Excel_BuiltIn_Print_Area_18_11_4_1">#REF!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>#REF!</definedName>
    <definedName name="_285Excel_BuiltIn_Print_Area_18_18_4_1">#REF!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>#REF!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Excel_BuiltIn_Print_Area_19_11_10_1">#REF!</definedName>
    <definedName name="_289Excel_BuiltIn_Print_Area_19_11_4_1">#REF!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9__123Graph_BCHART_11" hidden="1">#REF!</definedName>
    <definedName name="_29_Excel_BuiltIn_Print_Area_4_1">#REF!</definedName>
    <definedName name="_290Excel_BuiltIn_Print_Area_19_18_10_1">#REF!</definedName>
    <definedName name="_291Excel_BuiltIn_Print_Area_19_18_4_1">#REF!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Excel_BuiltIn_Print_Area_19_4_1">NA()</definedName>
    <definedName name="_293Excel_BuiltIn_Print_Area_20_10_1">#REF!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>#REF!</definedName>
    <definedName name="_295Excel_BuiltIn_Print_Area_20_11_4_1">#REF!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>#REF!</definedName>
    <definedName name="_297Excel_BuiltIn_Print_Area_20_18_4_1">#REF!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>#REF!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Excel_BuiltIn__FilterDatabase_5_1">#REF!</definedName>
    <definedName name="_2Excel_BuiltIn_Print_Area_2_1_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>#REF!</definedName>
    <definedName name="_2Excel_BuiltIn_Print_Area_4_1_4">#REF!</definedName>
    <definedName name="_2Excel_BuiltIn_Print_Area_4_1_5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3" hidden="1">#REF!</definedName>
    <definedName name="_3.1">#REF!</definedName>
    <definedName name="_3.2">#REF!</definedName>
    <definedName name="_3.3">#REF!</definedName>
    <definedName name="_3.4">#REF!</definedName>
    <definedName name="_3.5">#REF!</definedName>
    <definedName name="_3____Excel_BuiltIn_Print_Area_1">#REF!</definedName>
    <definedName name="_3___Excel_BuiltIn_Print_Area_2_1_2">#REF!</definedName>
    <definedName name="_3__123Graph_ACHART_11" hidden="1">#REF!</definedName>
    <definedName name="_3__123Graph_XCHART_2" hidden="1">#REF!</definedName>
    <definedName name="_3_Excel_BuiltIn_Print_Area_1">#REF!</definedName>
    <definedName name="_3_Excel_BuiltIn_Print_Area_1_10">#REF!</definedName>
    <definedName name="_30__123Graph_ACHART_21" hidden="1">#REF!</definedName>
    <definedName name="_30__123Graph_BCHART_12" hidden="1">#REF!</definedName>
    <definedName name="_30_11_2005">#REF!</definedName>
    <definedName name="_30_11_2006">#REF!</definedName>
    <definedName name="_30_Excel_BuiltIn_Print_Area_4_1_1">#REF!</definedName>
    <definedName name="_30_Nov_05">#REF!</definedName>
    <definedName name="_300Excel_BuiltIn_Print_Area_21_11_10_1">#REF!</definedName>
    <definedName name="_301Excel_BuiltIn_Print_Area_21_11_4_1">#REF!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>#REF!</definedName>
    <definedName name="_303Excel_BuiltIn_Print_Area_21_18_4_1">#REF!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>#REF!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>#REF!</definedName>
    <definedName name="_307Excel_BuiltIn_Print_Area_22_11_4_1">#REF!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>#REF!</definedName>
    <definedName name="_309Excel_BuiltIn_Print_Area_22_18_4_1">#REF!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>#REF!</definedName>
    <definedName name="_31__123Graph_BCHART_13" hidden="1">#REF!</definedName>
    <definedName name="_31_05_2005">#REF!</definedName>
    <definedName name="_31_Dec_03">#REF!</definedName>
    <definedName name="_31_Excel_BuiltIn_Print_Area_4_1_2">#REF!</definedName>
    <definedName name="_31_May_04">#REF!</definedName>
    <definedName name="_310Excel_BuiltIn_Print_Area_22_4_1">NA()</definedName>
    <definedName name="_311Excel_BuiltIn_Print_Area_4_1">#REF!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>#REF!</definedName>
    <definedName name="_32__123Graph_ACHART_22" hidden="1">#REF!</definedName>
    <definedName name="_32__123Graph_BCHART_14" hidden="1">#REF!</definedName>
    <definedName name="_32_Excel_BuiltIn_Print_Area_4_1_1_1">#REF!</definedName>
    <definedName name="_320Excel_BuiltIn_Print_Area_4_2">#REF!</definedName>
    <definedName name="_32132" hidden="1">#REF!</definedName>
    <definedName name="_321Excel_BuiltIn_Print_Area_4_10_1">#REF!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Excel_BuiltIn_Print_Area_4_11_10_1">#REF!</definedName>
    <definedName name="_323Excel_BuiltIn_Print_Area_4_11_4_1">#REF!</definedName>
    <definedName name="_324Excel_BuiltIn_Print_Area_4_18_10_1">#REF!</definedName>
    <definedName name="_325Excel_BuiltIn_Print_Area_4_18_4_1">#REF!</definedName>
    <definedName name="_326Excel_BuiltIn_Print_Area_4_2_1">#REF!</definedName>
    <definedName name="_327Excel_BuiltIn_Print_Area_4_4_1">NA()</definedName>
    <definedName name="_328Excel_BuiltIn_Print_Area_4_6_1">#REF!</definedName>
    <definedName name="_329Excel_BuiltIn_Print_Area_5_10_1">#REF!</definedName>
    <definedName name="_32AAAA_21_6_1">NA()</definedName>
    <definedName name="_33__123Graph_BCHART_15" hidden="1">#REF!</definedName>
    <definedName name="_33_Excel_BuiltIn_Print_Area_4_1_4_1">#REF!</definedName>
    <definedName name="_330Excel_BuiltIn_Print_Area_5_11_10_1">#REF!</definedName>
    <definedName name="_331Excel_BuiltIn_Print_Area_5_11_4_1">#REF!</definedName>
    <definedName name="_332Excel_BuiltIn_Print_Area_5_18_10_1">#REF!</definedName>
    <definedName name="_333Excel_BuiltIn_Print_Area_5_18_4_1">#REF!</definedName>
    <definedName name="_334Excel_BuiltIn_Print_Area_5_4_1">NA()</definedName>
    <definedName name="_335Excel_BuiltIn_Print_Area_6_1">#REF!</definedName>
    <definedName name="_336Excel_BuiltIn_Print_Area_6_1_1">#REF!</definedName>
    <definedName name="_337Excel_BuiltIn_Print_Area_6_1_10_1">#REF!</definedName>
    <definedName name="_338Excel_BuiltIn_Print_Area_6_1_4_1">#REF!</definedName>
    <definedName name="_339Excel_BuiltIn_Print_Area_6_10_1">#REF!</definedName>
    <definedName name="_33AAAA_21_7_1">NA()</definedName>
    <definedName name="_34__123Graph_ACHART_3" hidden="1">#REF!</definedName>
    <definedName name="_34__123Graph_BCHART_16" hidden="1">#REF!</definedName>
    <definedName name="_340Excel_BuiltIn_Print_Area_6_11_10_1">#REF!</definedName>
    <definedName name="_341Excel_BuiltIn_Print_Area_6_11_4_1">#REF!</definedName>
    <definedName name="_342Excel_BuiltIn_Print_Area_6_18_10_1">#REF!</definedName>
    <definedName name="_343Excel_BuiltIn_Print_Area_6_18_4_1">#REF!</definedName>
    <definedName name="_344Excel_BuiltIn_Print_Area_7_1">NA()</definedName>
    <definedName name="_345Excel_BuiltIn_Print_Area_8_1">#REF!</definedName>
    <definedName name="_346Excel_BuiltIn_Print_Area_8_1_1">#REF!</definedName>
    <definedName name="_347Excel_BuiltIn_Print_Area_8_1_10_1">#REF!</definedName>
    <definedName name="_348Excel_BuiltIn_Print_Area_8_1_4_1">#REF!</definedName>
    <definedName name="_349Excel_BuiltIn_Print_Area_8_10_1">#REF!</definedName>
    <definedName name="_34AAAA_21_8_1">NA()</definedName>
    <definedName name="_35__123Graph_BCHART_17" hidden="1">#REF!</definedName>
    <definedName name="_35_KMT11_1">#REF!</definedName>
    <definedName name="_350Excel_BuiltIn_Print_Area_8_11_10_1">#REF!</definedName>
    <definedName name="_351Excel_BuiltIn_Print_Area_8_11_4_1">#REF!</definedName>
    <definedName name="_352Excel_BuiltIn_Print_Area_8_18_10_1">#REF!</definedName>
    <definedName name="_353Excel_BuiltIn_Print_Area_8_18_4_1">#REF!</definedName>
    <definedName name="_354ggh_10_1">#REF!</definedName>
    <definedName name="_355ggh_6_1">#REF!</definedName>
    <definedName name="_356h_17_1_1">NA()</definedName>
    <definedName name="_357h_17_17_10_1">#REF!</definedName>
    <definedName name="_358h_17_17_4_1">#REF!</definedName>
    <definedName name="_359h_17_4_1">NA()</definedName>
    <definedName name="_35AAAA_6_1">NA()</definedName>
    <definedName name="_36__123Graph_ACHART_4" hidden="1">#REF!</definedName>
    <definedName name="_36__123Graph_BCHART_18" hidden="1">#REF!</definedName>
    <definedName name="_360h_17_6_1">NA()</definedName>
    <definedName name="_361h_17_7_1">NA()</definedName>
    <definedName name="_362h_17_8_1">NA()</definedName>
    <definedName name="_363h_18_17_10_1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>#REF!</definedName>
    <definedName name="_369h_19_17_4_1">#REF!</definedName>
    <definedName name="_36AAAA_7_1">NA()</definedName>
    <definedName name="_37__123Graph_BCHART_19" hidden="1">#REF!</definedName>
    <definedName name="_37_KMT12_1">#REF!</definedName>
    <definedName name="_370h_19_6_1">NA()</definedName>
    <definedName name="_371h_19_7_1">NA()</definedName>
    <definedName name="_372h_19_8_1">NA()</definedName>
    <definedName name="_373h_20_17_10_1">#REF!</definedName>
    <definedName name="_374h_20_17_4_1">#REF!</definedName>
    <definedName name="_375h_20_6_1">NA()</definedName>
    <definedName name="_376h_20_7_1">NA()</definedName>
    <definedName name="_377h_20_8_1">NA()</definedName>
    <definedName name="_378h_21_17_10_1">#REF!</definedName>
    <definedName name="_379h_21_17_4_1">#REF!</definedName>
    <definedName name="_37AAAA_8_1">NA()</definedName>
    <definedName name="_38__123Graph_ACHART_5" hidden="1">#REF!</definedName>
    <definedName name="_380h_21_6_1">NA()</definedName>
    <definedName name="_381h_21_7_1">NA()</definedName>
    <definedName name="_382h_21_8_1">NA()</definedName>
    <definedName name="_383h_6_1">NA()</definedName>
    <definedName name="_384h_7_1">NA()</definedName>
    <definedName name="_385h_8_1">NA()</definedName>
    <definedName name="_386harga_6_1">NA()</definedName>
    <definedName name="_387harga_7_1">NA()</definedName>
    <definedName name="_388harga_8_1">NA()</definedName>
    <definedName name="_389hitung_6_1">NA()</definedName>
    <definedName name="_38Arial_17_1_1">NA()</definedName>
    <definedName name="_39_KMT13_1">#REF!</definedName>
    <definedName name="_390hitung_7_1">NA()</definedName>
    <definedName name="_391hitung_8_1">NA()</definedName>
    <definedName name="_392kategoria_6_1">NA()</definedName>
    <definedName name="_393kategoria_7_1">NA()</definedName>
    <definedName name="_394kategoria_8_1">NA()</definedName>
    <definedName name="_395kategorib_6_1">NA()</definedName>
    <definedName name="_396kategorib_7_1">NA()</definedName>
    <definedName name="_397kategorib_8_1">NA()</definedName>
    <definedName name="_398Par_17_1_1">NA()</definedName>
    <definedName name="_399Par_17_17_10_1">#REF!</definedName>
    <definedName name="_39Arial_17_17_10_1">#REF!</definedName>
    <definedName name="_3Excel_BuiltIn_Print_Area_1">#REF!</definedName>
    <definedName name="_3Excel_BuiltIn_Print_Area_6_1">#REF!</definedName>
    <definedName name="_4">#REF!</definedName>
    <definedName name="_4.1">#REF!</definedName>
    <definedName name="_4_??????">#REF!</definedName>
    <definedName name="_4___Excel_BuiltIn_Print_Area_1">#REF!</definedName>
    <definedName name="_4___Excel_BuiltIn_Print_Area_2_1_1_1">#REF!</definedName>
    <definedName name="_4__123Graph_ACHART_10" hidden="1">#REF!</definedName>
    <definedName name="_4__123Graph_ACHART_12" hidden="1">#REF!</definedName>
    <definedName name="_4_Excel_BuiltIn_Print_Area_1_1">NA()</definedName>
    <definedName name="_40__123Graph_ACHART_6" hidden="1">#REF!</definedName>
    <definedName name="_400Par_17_17_4_1">#REF!</definedName>
    <definedName name="_401Par_17_6_1">NA()</definedName>
    <definedName name="_402Par_17_8_1">NA()</definedName>
    <definedName name="_403Par_18_17_10_1">#REF!</definedName>
    <definedName name="_404Par_18_17_4_1">#REF!</definedName>
    <definedName name="_405Par_18_6_1">NA()</definedName>
    <definedName name="_406Par_18_7_1">NA()</definedName>
    <definedName name="_407Par_18_8_1">NA()</definedName>
    <definedName name="_408Par_19_17_10_1">#REF!</definedName>
    <definedName name="_409Par_19_17_4_1">#REF!</definedName>
    <definedName name="_40Arial_17_17_4_1">#REF!</definedName>
    <definedName name="_41_KMT19_1">#REF!</definedName>
    <definedName name="_410Par_19_6_1">NA()</definedName>
    <definedName name="_411Par_19_7_1">NA()</definedName>
    <definedName name="_412Par_19_8_1">NA()</definedName>
    <definedName name="_413Par_20_17_10_1">#REF!</definedName>
    <definedName name="_414Par_20_17_4_1">#REF!</definedName>
    <definedName name="_415Par_20_6_1">NA()</definedName>
    <definedName name="_416Par_20_7_1">NA()</definedName>
    <definedName name="_417Par_20_8_1">NA()</definedName>
    <definedName name="_418Par_21_17_10_1">#REF!</definedName>
    <definedName name="_419Par_21_17_4_1">#REF!</definedName>
    <definedName name="_41Arial_17_4_1">NA()</definedName>
    <definedName name="_42__123Graph_ACHART_7" hidden="1">#REF!</definedName>
    <definedName name="_42__123Graph_BCHART_2" hidden="1">#REF!</definedName>
    <definedName name="_420Par_21_6_1">NA()</definedName>
    <definedName name="_421Par_21_7_1">NA()</definedName>
    <definedName name="_422Par_21_8_1">NA()</definedName>
    <definedName name="_423Par_6_1">NA()</definedName>
    <definedName name="_424Par_7_1">NA()</definedName>
    <definedName name="_425Par_8_1">NA()</definedName>
    <definedName name="_426PRINT_AREA_MI_17_10_1">#REF!</definedName>
    <definedName name="_427PRINT_AREA_MI_17_4_1">#REF!</definedName>
    <definedName name="_428PRINT_AREA_MI_6_1">NA()</definedName>
    <definedName name="_429PRINT_AREA_MI_7_1">NA()</definedName>
    <definedName name="_42Arial_17_6_1">NA()</definedName>
    <definedName name="_43__123Graph_BCHART_20" hidden="1">#REF!</definedName>
    <definedName name="_43_KMT8_1">#REF!</definedName>
    <definedName name="_430PRINT_AREA_MI_8_1">NA()</definedName>
    <definedName name="_431SS_17_1_1">NA()</definedName>
    <definedName name="_432SS_17_17_10_1">#REF!</definedName>
    <definedName name="_433SS_17_17_4_1">#REF!</definedName>
    <definedName name="_434SS_17_4_1">NA()</definedName>
    <definedName name="_435SS_17_6_1">NA()</definedName>
    <definedName name="_436SS_17_7_1">NA()</definedName>
    <definedName name="_437SS_17_8_1">NA()</definedName>
    <definedName name="_438SS_18_17_10_1">#REF!</definedName>
    <definedName name="_439SS_18_17_4_1">#REF!</definedName>
    <definedName name="_43Arial_17_7_1">NA()</definedName>
    <definedName name="_44__123Graph_ACHART_8" hidden="1">#REF!</definedName>
    <definedName name="_44__123Graph_BCHART_21" hidden="1">#REF!</definedName>
    <definedName name="_44_Tabel_6_4_1">#REF!</definedName>
    <definedName name="_440SS_18_6_1">NA()</definedName>
    <definedName name="_441SS_18_7_1">NA()</definedName>
    <definedName name="_442SS_18_8_1">NA()</definedName>
    <definedName name="_443SS_19_17_10_1">#REF!</definedName>
    <definedName name="_444SS_19_17_4_1">#REF!</definedName>
    <definedName name="_445SS_19_6_1">NA()</definedName>
    <definedName name="_446SS_19_7_1">NA()</definedName>
    <definedName name="_447SS_19_8_1">NA()</definedName>
    <definedName name="_448SS_20_17_10_1">#REF!</definedName>
    <definedName name="_449SS_20_17_4_1">#REF!</definedName>
    <definedName name="_44Arial_17_8_1">NA()</definedName>
    <definedName name="_45__123Graph_BCHART_22" hidden="1">#REF!</definedName>
    <definedName name="_45_Tabel_7_4_1">#REF!</definedName>
    <definedName name="_450SS_20_6_1">NA()</definedName>
    <definedName name="_451SS_20_7_1">NA()</definedName>
    <definedName name="_452SS_20_8_1">NA()</definedName>
    <definedName name="_453SS_21_17_10_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>#REF!</definedName>
    <definedName name="_46__123Graph_ACHART_9" hidden="1">#REF!</definedName>
    <definedName name="_460SS_8_1">NA()</definedName>
    <definedName name="_461SUPRI_17_1_1">NA()</definedName>
    <definedName name="_462SUPRI_17_17_10_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>#REF!</definedName>
    <definedName name="_469SUPRI_18_17_4_1">#REF!</definedName>
    <definedName name="_46Arial_18_17_4_1">#REF!</definedName>
    <definedName name="_470SUPRI_18_6_1">NA()</definedName>
    <definedName name="_471SUPRI_18_7_1">NA()</definedName>
    <definedName name="_472SUPRI_18_8_1">NA()</definedName>
    <definedName name="_473SUPRI_19_17_10_1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>#REF!</definedName>
    <definedName name="_479SUPRI_20_17_4_1">#REF!</definedName>
    <definedName name="_47AA_1">#REF!</definedName>
    <definedName name="_47Arial_18_6_1">NA()</definedName>
    <definedName name="_48__123Graph_BCHART_1" hidden="1">#REF!</definedName>
    <definedName name="_480SUPRI_20_6_1">NA()</definedName>
    <definedName name="_481SUPRI_20_7_1">NA()</definedName>
    <definedName name="_482SUPRI_20_8_1">NA()</definedName>
    <definedName name="_483SUPRI_21_17_10_1">#REF!</definedName>
    <definedName name="_484SUPRI_21_17_4_1">#REF!</definedName>
    <definedName name="_485SUPRI_21_6_1">NA()</definedName>
    <definedName name="_486SUPRI_21_7_1">NA()</definedName>
    <definedName name="_487SUPRI_21_8_1">NA()</definedName>
    <definedName name="_488SUPRI_6_1">NA()</definedName>
    <definedName name="_489SUPRI_7_1">NA()</definedName>
    <definedName name="_48AA_2_1">NA()</definedName>
    <definedName name="_48Arial_18_7_1">NA()</definedName>
    <definedName name="_490SUPRI_8_1">NA()</definedName>
    <definedName name="_491tabel_6_1">NA()</definedName>
    <definedName name="_492tabel_7_1">NA()</definedName>
    <definedName name="_493Total_DLK_Rutin_17_10_1">#REF!</definedName>
    <definedName name="_494Total_DLK_Rutin_17_4_1">#REF!</definedName>
    <definedName name="_495Total_DLK_Rutin_6_1">NA()</definedName>
    <definedName name="_496Total_DLK_Rutin_7_1">NA()</definedName>
    <definedName name="_497Total_DLK_Rutin_8_1">NA()</definedName>
    <definedName name="_49Arial_18_8_1">NA()</definedName>
    <definedName name="_4Excel_BuiltIn_Print_Area_1">#REF!</definedName>
    <definedName name="_4Excel_BuiltIn_Print_Area_1_10">#REF!</definedName>
    <definedName name="_4Excel_BuiltIn_Print_Area_6_1">#REF!</definedName>
    <definedName name="_5">#REF!</definedName>
    <definedName name="_5___Excel_BuiltIn_Print_Area_2_1_4_1">#REF!</definedName>
    <definedName name="_5__123Graph_ACHART_1" hidden="1">#REF!</definedName>
    <definedName name="_5__123Graph_ACHART_13" hidden="1">#REF!</definedName>
    <definedName name="_5__Excel_BuiltIn_Print_Area_1">#REF!</definedName>
    <definedName name="_50__123Graph_BCHART_10" hidden="1">#REF!</definedName>
    <definedName name="_50Arial_19_17_10_1">#REF!</definedName>
    <definedName name="_50ASS_1">#REF!</definedName>
    <definedName name="_51Arial_19_17_4_1">#REF!</definedName>
    <definedName name="_51ASS_2_1">NA()</definedName>
    <definedName name="_52__123Graph_BCHART_11" hidden="1">#REF!</definedName>
    <definedName name="_52Arial_19_6_1">NA()</definedName>
    <definedName name="_53__123Graph_BCHART_3" hidden="1">#REF!</definedName>
    <definedName name="_53Arial_19_7_1">NA()</definedName>
    <definedName name="_53DENI_DAT12_1">#REF!</definedName>
    <definedName name="_54__123Graph_BCHART_12" hidden="1">#REF!</definedName>
    <definedName name="_54__123Graph_BCHART_4" hidden="1">#REF!</definedName>
    <definedName name="_54Arial_19_8_1">NA()</definedName>
    <definedName name="_54DN_1">#N/A</definedName>
    <definedName name="_54Excel_BuiltIn_Print_Area_6_1">#REF!</definedName>
    <definedName name="_55__123Graph_BCHART_5" hidden="1">#REF!</definedName>
    <definedName name="_55Arial_20_17_10_1">#REF!</definedName>
    <definedName name="_55DN_2">OFFSET(#REF!,0,0,#REF!,1)</definedName>
    <definedName name="_56__123Graph_BCHART_13" hidden="1">#REF!</definedName>
    <definedName name="_56__123Graph_BCHART_6" hidden="1">#REF!</definedName>
    <definedName name="_56Arial_20_17_4_1">#REF!</definedName>
    <definedName name="_57__123Graph_BCHART_7" hidden="1">#REF!</definedName>
    <definedName name="_57Arial_20_6_1">NA()</definedName>
    <definedName name="_57Excel_BuiltIn__FilterDatabase_1">#REF!</definedName>
    <definedName name="_58__123Graph_BCHART_14" hidden="1">#REF!</definedName>
    <definedName name="_58__123Graph_BCHART_8" hidden="1">#REF!</definedName>
    <definedName name="_58Arial_20_7_1">NA()</definedName>
    <definedName name="_59__123Graph_BCHART_9" hidden="1">#REF!</definedName>
    <definedName name="_59Arial_20_8_1">NA()</definedName>
    <definedName name="_59Excel_BuiltIn__FilterDatabase_2">#REF!</definedName>
    <definedName name="_5AAA_17_10_1">#REF!</definedName>
    <definedName name="_5Excel_BuiltIn_Print_Area_6_1">#REF!</definedName>
    <definedName name="_6">#REF!</definedName>
    <definedName name="_6.1">#REF!</definedName>
    <definedName name="_6.1.1">#REF!</definedName>
    <definedName name="_6.1.2">#REF!</definedName>
    <definedName name="_6.2">#REF!</definedName>
    <definedName name="_6.2.1">#REF!</definedName>
    <definedName name="_6.2.2">#REF!</definedName>
    <definedName name="_6___Excel_BuiltIn_Print_Area_4_1">#REF!</definedName>
    <definedName name="_6__123Graph_ACHART_11" hidden="1">#REF!</definedName>
    <definedName name="_6__123Graph_ACHART_14" hidden="1">#REF!</definedName>
    <definedName name="_6_Excel_BuiltIn_Print_Area_1">#REF!</definedName>
    <definedName name="_60__123Graph_BCHART_15" hidden="1">#REF!</definedName>
    <definedName name="_60__123Graph_XCHART_14" hidden="1">#REF!</definedName>
    <definedName name="_60Arial_21_17_10_1">#REF!</definedName>
    <definedName name="_61__123Graph_XCHART_15" hidden="1">#REF!</definedName>
    <definedName name="_61Arial_21_17_4_1">#REF!</definedName>
    <definedName name="_61Excel_BuiltIn__FilterDatabase_3">#REF!</definedName>
    <definedName name="_62__123Graph_BCHART_16" hidden="1">#REF!</definedName>
    <definedName name="_62__123Graph_XCHART_16" hidden="1">#REF!</definedName>
    <definedName name="_62Arial_21_6_1">NA()</definedName>
    <definedName name="_62Excel_BuiltIn__FilterDatabase_10_1">#REF!</definedName>
    <definedName name="_63__123Graph_XCHART_18" hidden="1">#REF!</definedName>
    <definedName name="_63Arial_21_7_1">NA()</definedName>
    <definedName name="_63Excel_BuiltIn__FilterDatabase_11_1">#REF!</definedName>
    <definedName name="_64__123Graph_BCHART_17" hidden="1">#REF!</definedName>
    <definedName name="_64__123Graph_XCHART_19" hidden="1">#REF!</definedName>
    <definedName name="_64Arial_21_8_1">NA()</definedName>
    <definedName name="_64Excel_BuiltIn__FilterDatabase_12_1">#REF!</definedName>
    <definedName name="_65Arial_6_1">NA()</definedName>
    <definedName name="_65Excel_BuiltIn__FilterDatabase_3_1_1">NA()</definedName>
    <definedName name="_66__123Graph_BCHART_18" hidden="1">#REF!</definedName>
    <definedName name="_66Arial_7_1">NA()</definedName>
    <definedName name="_66Excel_BuiltIn__FilterDatabase_9_1">#REF!</definedName>
    <definedName name="_67Arial_8_1">NA()</definedName>
    <definedName name="_68__123Graph_BCHART_19" hidden="1">#REF!</definedName>
    <definedName name="_68as_17_1_1">NA()</definedName>
    <definedName name="_68Excel_BuiltIn_Database_1">#REF!</definedName>
    <definedName name="_69__123Graph_XCHART_2" hidden="1">#REF!</definedName>
    <definedName name="_69as_17_17_10_1">#REF!</definedName>
    <definedName name="_6A19999_">#REF!</definedName>
    <definedName name="_6AAA_17_4_1">#REF!</definedName>
    <definedName name="_6Excel_BuiltIn_Print_Area_11_1_1_1">#REF!</definedName>
    <definedName name="_6Excel_BuiltIn_Print_Area_6_1">#REF!</definedName>
    <definedName name="_7">#REF!</definedName>
    <definedName name="_7.1">#REF!</definedName>
    <definedName name="_7.1.1">#REF!</definedName>
    <definedName name="_7.1.2">#REF!</definedName>
    <definedName name="_7.2">#REF!</definedName>
    <definedName name="_7.2.1">#REF!</definedName>
    <definedName name="_7___Excel_BuiltIn_Print_Area_4_1_1">#REF!</definedName>
    <definedName name="_7__123Graph_ACHART_1" hidden="1">#REF!</definedName>
    <definedName name="_7__123Graph_ACHART_15" hidden="1">#REF!</definedName>
    <definedName name="_70__123Graph_XCHART_20" hidden="1">#REF!</definedName>
    <definedName name="_70as_17_17_4_1">#REF!</definedName>
    <definedName name="_70Excel_BuiltIn_Database_2">#REF!</definedName>
    <definedName name="_71__123Graph_XCHART_21" hidden="1">#REF!</definedName>
    <definedName name="_71as_17_6_1">NA()</definedName>
    <definedName name="_71Excel_BuiltIn_Database_3">#REF!</definedName>
    <definedName name="_72__123Graph_BCHART_2" hidden="1">#REF!</definedName>
    <definedName name="_72as_17_8_1">NA()</definedName>
    <definedName name="_72Excel_BuiltIn_Database_1_1">NA()</definedName>
    <definedName name="_73as_18_17_10_1">#REF!</definedName>
    <definedName name="_73Excel_BuiltIn_Database_1_1_1">#REF!</definedName>
    <definedName name="_74__123Graph_BCHART_20" hidden="1">#REF!</definedName>
    <definedName name="_74as_18_17_4_1">#REF!</definedName>
    <definedName name="_74Excel_BuiltIn_Database_2_1">NA()</definedName>
    <definedName name="_75as_18_6_1">NA()</definedName>
    <definedName name="_75Excel_BuiltIn_Database_4_1">#REF!</definedName>
    <definedName name="_76__123Graph_BCHART_21" hidden="1">#REF!</definedName>
    <definedName name="_76as_18_7_1">NA()</definedName>
    <definedName name="_76Excel_BuiltIn_Print_Area_1">#REF!</definedName>
    <definedName name="_77as_18_8_1">NA()</definedName>
    <definedName name="_77Excel_BuiltIn_Print_Area_2">#REF!</definedName>
    <definedName name="_78__123Graph_BCHART_22" hidden="1">#REF!</definedName>
    <definedName name="_78as_19_17_10_1">#REF!</definedName>
    <definedName name="_78Excel_BuiltIn_Print_Area_3">#REF!</definedName>
    <definedName name="_79as_19_17_4_1">#REF!</definedName>
    <definedName name="_79Excel_BuiltIn_Print_Area_7">#REF!</definedName>
    <definedName name="_7AAA_6_1">NA()</definedName>
    <definedName name="_7Excel_BuiltIn_Print_Area_6_1">#REF!</definedName>
    <definedName name="_8">#REF!</definedName>
    <definedName name="_8___Excel_BuiltIn_Print_Area_4_1_2">#REF!</definedName>
    <definedName name="_8__123Graph_ACHART_12" hidden="1">#REF!</definedName>
    <definedName name="_8__123Graph_ACHART_16" hidden="1">#REF!</definedName>
    <definedName name="_80as_19_6_1">NA()</definedName>
    <definedName name="_80Excel_BuiltIn_Print_Area_1_1">#REF!</definedName>
    <definedName name="_81as_19_7_1">NA()</definedName>
    <definedName name="_82as_19_8_1">NA()</definedName>
    <definedName name="_82Excel_BuiltIn_Print_Area_1_1_1">#REF!</definedName>
    <definedName name="_83as_20_17_10_1">#REF!</definedName>
    <definedName name="_83Excel_BuiltIn_Print_Area_1_1_1_1_1_1_1">#REF!</definedName>
    <definedName name="_84as_20_17_4_1">#REF!</definedName>
    <definedName name="_84Excel_BuiltIn_Print_Area_1_1_1_1_1_1_1_1">NA()</definedName>
    <definedName name="_85as_20_6_1">NA()</definedName>
    <definedName name="_85Excel_BuiltIn_Print_Area_1_1_1_1_1_1_1_1_1">NA()</definedName>
    <definedName name="_86as_20_7_1">NA()</definedName>
    <definedName name="_86Excel_BuiltIn_Print_Area_1_1_1_1_1_1_1_1_1_1">NA()</definedName>
    <definedName name="_87as_20_8_1">NA()</definedName>
    <definedName name="_87Excel_BuiltIn_Print_Area_1_1_2_1">NA()</definedName>
    <definedName name="_88__123Graph_BCHART_4" hidden="1">#REF!</definedName>
    <definedName name="_88as_21_17_10_1">#REF!</definedName>
    <definedName name="_88Excel_BuiltIn_Print_Area_1_4_1">#REF!</definedName>
    <definedName name="_89as_21_17_4_1">#REF!</definedName>
    <definedName name="_8A20000_">#REF!</definedName>
    <definedName name="_8AAA_7_1">NA()</definedName>
    <definedName name="_9">#REF!</definedName>
    <definedName name="_9.B">#REF!</definedName>
    <definedName name="_9___Excel_BuiltIn_Print_Area_4_1_1_1">#REF!</definedName>
    <definedName name="_9__123Graph_ACHART_17" hidden="1">#REF!</definedName>
    <definedName name="_90__123Graph_BCHART_5" hidden="1">#REF!</definedName>
    <definedName name="_90as_21_6_1">NA()</definedName>
    <definedName name="_90Excel_BuiltIn_Print_Area_1_5_1">#REF!</definedName>
    <definedName name="_91as_21_7_1">NA()</definedName>
    <definedName name="_92__123Graph_BCHART_6" hidden="1">#REF!</definedName>
    <definedName name="_92as_21_8_1">NA()</definedName>
    <definedName name="_92Excel_BuiltIn_Print_Area_10_1">#REF!</definedName>
    <definedName name="_93as_6_1">NA()</definedName>
    <definedName name="_93Excel_BuiltIn_Print_Area_10_2_1">NA()</definedName>
    <definedName name="_94__123Graph_BCHART_7" hidden="1">#REF!</definedName>
    <definedName name="_94as_7_1">NA()</definedName>
    <definedName name="_94Excel_BuiltIn_Print_Area_18_1">#REF!</definedName>
    <definedName name="_95as_8_1">NA()</definedName>
    <definedName name="_95Excel_BuiltIn_Print_Area_2_1">#REF!</definedName>
    <definedName name="_96__123Graph_BCHART_8" hidden="1">#REF!</definedName>
    <definedName name="_96BAMBANG_17_1_1">NA()</definedName>
    <definedName name="_96Excel_BuiltIn_Print_Area_2_1_1">#REF!</definedName>
    <definedName name="_97BAMBANG_17_17_10_1">#REF!</definedName>
    <definedName name="_97Excel_BuiltIn_Print_Area_2_1_2">#REF!</definedName>
    <definedName name="_98__123Graph_BCHART_9" hidden="1">#REF!</definedName>
    <definedName name="_98BAMBANG_17_17_4_1">#REF!</definedName>
    <definedName name="_98Excel_BuiltIn_Print_Area_2_1_1_1">NA()</definedName>
    <definedName name="_99BAMBANG_17_4_1">NA()</definedName>
    <definedName name="_99Excel_BuiltIn_Print_Area_2_1_1_1_1">#REF!</definedName>
    <definedName name="_9AAA_8_1">NA()</definedName>
    <definedName name="_9Excel_BuiltIn_Print_Area_6_1">#REF!</definedName>
    <definedName name="_a" hidden="1">#REF!</definedName>
    <definedName name="_a_1">#REF!</definedName>
    <definedName name="_a_11">#REF!</definedName>
    <definedName name="_a_12">#REF!</definedName>
    <definedName name="_a_13">#REF!</definedName>
    <definedName name="_a_14">#REF!</definedName>
    <definedName name="_a_15">#REF!</definedName>
    <definedName name="_a_16">#REF!</definedName>
    <definedName name="_a_17">#REF!</definedName>
    <definedName name="_a_18">#REF!</definedName>
    <definedName name="_a_19">#REF!</definedName>
    <definedName name="_a_2">#REF!</definedName>
    <definedName name="_a_20">#REF!</definedName>
    <definedName name="_a_21">#REF!</definedName>
    <definedName name="_a_22">#REF!</definedName>
    <definedName name="_a_23">#REF!</definedName>
    <definedName name="_a_24">#REF!</definedName>
    <definedName name="_a_25">#REF!</definedName>
    <definedName name="_a_26">#REF!</definedName>
    <definedName name="_a_27">#REF!</definedName>
    <definedName name="_a_28">#REF!</definedName>
    <definedName name="_a_29">#REF!</definedName>
    <definedName name="_a_3">#REF!</definedName>
    <definedName name="_a_30">#REF!</definedName>
    <definedName name="_a_31">#REF!</definedName>
    <definedName name="_a_32">#REF!</definedName>
    <definedName name="_a_33">#REF!</definedName>
    <definedName name="_a_34">#REF!</definedName>
    <definedName name="_a_35">#REF!</definedName>
    <definedName name="_a_38">#REF!</definedName>
    <definedName name="_a_39">#REF!</definedName>
    <definedName name="_a_4">#REF!</definedName>
    <definedName name="_a_40">#REF!</definedName>
    <definedName name="_a_41">#REF!</definedName>
    <definedName name="_a_42">#REF!</definedName>
    <definedName name="_a_43">#REF!</definedName>
    <definedName name="_a_44">#REF!</definedName>
    <definedName name="_a_45">#REF!</definedName>
    <definedName name="_a_46">#REF!</definedName>
    <definedName name="_a_47">#REF!</definedName>
    <definedName name="_a_48">#REF!</definedName>
    <definedName name="_a_49">#REF!</definedName>
    <definedName name="_a_5">#REF!</definedName>
    <definedName name="_a_50">#REF!</definedName>
    <definedName name="_a_51">#REF!</definedName>
    <definedName name="_a_52">#REF!</definedName>
    <definedName name="_a_53">#REF!</definedName>
    <definedName name="_a_54">#REF!</definedName>
    <definedName name="_a_55">#REF!</definedName>
    <definedName name="_a_56">#REF!</definedName>
    <definedName name="_a_57">#REF!</definedName>
    <definedName name="_a_58">#REF!</definedName>
    <definedName name="_a_59">#REF!</definedName>
    <definedName name="_a_6">#REF!</definedName>
    <definedName name="_a_60">#REF!</definedName>
    <definedName name="_a_61">#REF!</definedName>
    <definedName name="_a_62">#REF!</definedName>
    <definedName name="_a_63">#REF!</definedName>
    <definedName name="_a_64">#REF!</definedName>
    <definedName name="_a_65">#REF!</definedName>
    <definedName name="_a_66">#REF!</definedName>
    <definedName name="_a_7">#REF!</definedName>
    <definedName name="_a_8">#REF!</definedName>
    <definedName name="_a_9">#REF!</definedName>
    <definedName name="_a1" hidden="1">{#N/A,#N/A,FALSE,"sum";#N/A,#N/A,FALSE,"MARTV";#N/A,#N/A,FALSE,"APRTV"}</definedName>
    <definedName name="_a123" hidden="1">{"'Sheet1'!$L$16"}</definedName>
    <definedName name="_A19999">#REF!</definedName>
    <definedName name="_A2">#REF!</definedName>
    <definedName name="_A20000">#REF!</definedName>
    <definedName name="_A3">#REF!</definedName>
    <definedName name="_A4">#REF!</definedName>
    <definedName name="_A5">#REF!</definedName>
    <definedName name="_aam822">#REF!</definedName>
    <definedName name="_AD68045">#REF!</definedName>
    <definedName name="_ADS7">#REF!</definedName>
    <definedName name="_agt03">#REF!</definedName>
    <definedName name="_apr04">#REF!</definedName>
    <definedName name="_AQU2">#REF!</definedName>
    <definedName name="_art25">#REF!</definedName>
    <definedName name="_AST1">#REF!</definedName>
    <definedName name="_AST2">#REF!</definedName>
    <definedName name="_ate65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>#REF!</definedName>
    <definedName name="_AZ2">#REF!</definedName>
    <definedName name="_bad12">#REF!</definedName>
    <definedName name="_BEL5">#REF!</definedName>
    <definedName name="_BGT1">"#REF!"</definedName>
    <definedName name="_BGT2">"#REF!"</definedName>
    <definedName name="_BIV2128">#REF!</definedName>
    <definedName name="_BIV2933">#REF!</definedName>
    <definedName name="_blank_mtr" hidden="1">#REF!</definedName>
    <definedName name="_BTM1">#REF!</definedName>
    <definedName name="_BTM11">#REF!</definedName>
    <definedName name="_BTM13">#REF!</definedName>
    <definedName name="_BTM15">#REF!</definedName>
    <definedName name="_BTM3">#REF!</definedName>
    <definedName name="_BTM5">#REF!</definedName>
    <definedName name="_BTM7">#REF!</definedName>
    <definedName name="_BTM9">#REF!</definedName>
    <definedName name="_CAT1">"#N/A"</definedName>
    <definedName name="_CAT2">"#N/A"</definedName>
    <definedName name="_cc123">#REF!</definedName>
    <definedName name="_cf145">#REF!</definedName>
    <definedName name="_CFL1">#REF!</definedName>
    <definedName name="_CFL2">#REF!</definedName>
    <definedName name="_CON1">#REF!</definedName>
    <definedName name="_CON2">#REF!</definedName>
    <definedName name="_CWC2128">#REF!</definedName>
    <definedName name="_CWC2933">#REF!</definedName>
    <definedName name="_d">#REF!</definedName>
    <definedName name="_DAF_ISI">"$#REF!.#REF!#REF!"</definedName>
    <definedName name="_DAF_ISI_3">"$#REF!.#REF!#REF!"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>#REF!</definedName>
    <definedName name="_DAT1_4">#REF!</definedName>
    <definedName name="_DAT1_5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>#REF!</definedName>
    <definedName name="_DAT10_4">#REF!</definedName>
    <definedName name="_DAT10_5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>#REF!</definedName>
    <definedName name="_DAT11_4">#REF!</definedName>
    <definedName name="_DAT11_5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>#REF!</definedName>
    <definedName name="_DAT12_4">#REF!</definedName>
    <definedName name="_DAT12_5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>#REF!</definedName>
    <definedName name="_DAT13_4">#REF!</definedName>
    <definedName name="_DAT13_5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>#REF!</definedName>
    <definedName name="_DAT15">#REF!</definedName>
    <definedName name="_DAT16">#REF!</definedName>
    <definedName name="_DAT17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>#REF!</definedName>
    <definedName name="_DAT2_4">#REF!</definedName>
    <definedName name="_DAT2_5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>#REF!</definedName>
    <definedName name="_DAT3_4">#REF!</definedName>
    <definedName name="_DAT3_5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>#REF!</definedName>
    <definedName name="_DAT4_4">#REF!</definedName>
    <definedName name="_DAT4_5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>#REF!</definedName>
    <definedName name="_DAT5_4">#REF!</definedName>
    <definedName name="_DAT5_5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>#REF!</definedName>
    <definedName name="_DAT6_4">#REF!</definedName>
    <definedName name="_DAT6_5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>#REF!</definedName>
    <definedName name="_DAT7_4">#REF!</definedName>
    <definedName name="_DAT7_5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>#REF!</definedName>
    <definedName name="_DAT8_4">#REF!</definedName>
    <definedName name="_DAT8_5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>#REF!</definedName>
    <definedName name="_DAT9_4">#REF!</definedName>
    <definedName name="_DAT9_5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D2" hidden="1">{#N/A,#N/A,FALSE,"DATA"}</definedName>
    <definedName name="_Dec2">#REF!</definedName>
    <definedName name="_dep1">#REF!</definedName>
    <definedName name="_DEP11">#REF!</definedName>
    <definedName name="_DEP2">#REF!</definedName>
    <definedName name="_DEP22">#REF!</definedName>
    <definedName name="_Excel_BuiltIn_Print_Area_1">#N/A</definedName>
    <definedName name="_Excel_BuiltIn_Print_Area_1_10">#REF!</definedName>
    <definedName name="_Excel_BuiltIn_Print_Area_2_1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>#REF!</definedName>
    <definedName name="_Excel_BuiltIn_Print_Area_2_1_1_9">NA()</definedName>
    <definedName name="_Excel_BuiltIn_Print_Area_2_1_12">#REF!</definedName>
    <definedName name="_Excel_BuiltIn_Print_Area_2_1_12_5">#REF!</definedName>
    <definedName name="_Excel_BuiltIn_Print_Area_2_1_2">#REF!</definedName>
    <definedName name="_Excel_BuiltIn_Print_Area_2_1_3">#REF!</definedName>
    <definedName name="_Excel_BuiltIn_Print_Area_2_1_4">#REF!</definedName>
    <definedName name="_Excel_BuiltIn_Print_Area_2_1_4_1">#REF!</definedName>
    <definedName name="_Excel_BuiltIn_Print_Area_2_1_5">#REF!</definedName>
    <definedName name="_Excel_BuiltIn_Print_Area_2_1_6">#N/A</definedName>
    <definedName name="_Excel_BuiltIn_Print_Area_4_1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>#REF!</definedName>
    <definedName name="_Excel_BuiltIn_Print_Area_4_1_1_9">NA()</definedName>
    <definedName name="_Excel_BuiltIn_Print_Area_4_1_12">#REF!</definedName>
    <definedName name="_Excel_BuiltIn_Print_Area_4_1_12_5">#REF!</definedName>
    <definedName name="_Excel_BuiltIn_Print_Area_4_1_2">#REF!</definedName>
    <definedName name="_Excel_BuiltIn_Print_Area_4_1_3">#REF!</definedName>
    <definedName name="_Excel_BuiltIn_Print_Area_4_1_4">#REF!</definedName>
    <definedName name="_Excel_BuiltIn_Print_Area_4_1_4_1">#REF!</definedName>
    <definedName name="_Excel_BuiltIn_Print_Area_4_1_5">#REF!</definedName>
    <definedName name="_Excel_BuiltIn_Print_Area_4_1_6">#N/A</definedName>
    <definedName name="_f">#REF!</definedName>
    <definedName name="_F1" hidden="1">{"'Sheet1'!$L$16"}</definedName>
    <definedName name="_f5" hidden="1">{"'Sheet1'!$L$16"}</definedName>
    <definedName name="_FAC1">#REF!</definedName>
    <definedName name="_FAC2">#REF!</definedName>
    <definedName name="_ff3" hidden="1">{#N/A,#N/A,FALSE,"DATA"}</definedName>
    <definedName name="_Fill" hidden="1">#REF!</definedName>
    <definedName name="_Fill_mtr" hidden="1">#REF!</definedName>
    <definedName name="_Fill1" hidden="1">#REF!</definedName>
    <definedName name="_Fillx">#REF!</definedName>
    <definedName name="_xlnm._FilterDatabase" localSheetId="0" hidden="1">MT!$A$3:$BK$4675</definedName>
    <definedName name="_xlnm._FilterDatabase" hidden="1">#REF!</definedName>
    <definedName name="_G1" hidden="1">{#N/A,#N/A,FALSE,"DATA"}</definedName>
    <definedName name="_G11" hidden="1">{#N/A,#N/A,FALSE,"DATA"}</definedName>
    <definedName name="_G2" hidden="1">{#N/A,#N/A,FALSE,"DATA"}</definedName>
    <definedName name="_GIA1">#REF!</definedName>
    <definedName name="_Goi8" hidden="1">{"'Sheet1'!$L$16"}</definedName>
    <definedName name="_GOTO_N1_">#REF!</definedName>
    <definedName name="_HAT1">#REF!</definedName>
    <definedName name="_HAT10">#REF!</definedName>
    <definedName name="_HAT11">#REF!</definedName>
    <definedName name="_HAT12">#REF!</definedName>
    <definedName name="_HAT13">#REF!</definedName>
    <definedName name="_HAT14">#REF!</definedName>
    <definedName name="_HAT15">#REF!</definedName>
    <definedName name="_HAT2">#REF!</definedName>
    <definedName name="_HAT3">#REF!</definedName>
    <definedName name="_HAT4">#REF!</definedName>
    <definedName name="_HAT5">#REF!</definedName>
    <definedName name="_HAT6">#REF!</definedName>
    <definedName name="_HAT7">#REF!</definedName>
    <definedName name="_HAT8">#REF!</definedName>
    <definedName name="_HAT9">#REF!</definedName>
    <definedName name="_HDG2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>#REF!</definedName>
    <definedName name="_HKQ2_4">#REF!</definedName>
    <definedName name="_HKQ2_5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pp04">#REF!</definedName>
    <definedName name="_hpp05">#REF!</definedName>
    <definedName name="_hpp10">#REF!</definedName>
    <definedName name="_hpp11">#REF!</definedName>
    <definedName name="_hpp1203">#REF!</definedName>
    <definedName name="_huy1" hidden="1">{"'Sheet1'!$L$16"}</definedName>
    <definedName name="_i7">#REF!</definedName>
    <definedName name="_INS2128">#REF!</definedName>
    <definedName name="_INS2933">#REF!</definedName>
    <definedName name="_Inv2">#REF!</definedName>
    <definedName name="_ISP1">#REF!</definedName>
    <definedName name="_ISP2">#REF!</definedName>
    <definedName name="_ISP3">#REF!</definedName>
    <definedName name="_IV65555">#REF!</definedName>
    <definedName name="_IV65999">#REF!</definedName>
    <definedName name="_IV66000">#REF!</definedName>
    <definedName name="_IV69999">#REF!</definedName>
    <definedName name="_IV99999">#REF!</definedName>
    <definedName name="_jul03">#REF!</definedName>
    <definedName name="_JUM1">#REF!</definedName>
    <definedName name="_JUM10">#REF!</definedName>
    <definedName name="_JUM11">#REF!</definedName>
    <definedName name="_JUM12">#REF!</definedName>
    <definedName name="_JUM13">#REF!</definedName>
    <definedName name="_JUM14">#REF!</definedName>
    <definedName name="_JUM15">#REF!</definedName>
    <definedName name="_JUM2">#REF!</definedName>
    <definedName name="_JUM3">#REF!</definedName>
    <definedName name="_JUM4">#REF!</definedName>
    <definedName name="_JUM5">#REF!</definedName>
    <definedName name="_JUM6">#REF!</definedName>
    <definedName name="_JUM7">#REF!</definedName>
    <definedName name="_JUM8">#REF!</definedName>
    <definedName name="_JUM9">#REF!</definedName>
    <definedName name="_jun03">#REF!</definedName>
    <definedName name="_KBC1724">#REF!</definedName>
    <definedName name="_KBC18">#REF!</definedName>
    <definedName name="_KBC2532">#REF!</definedName>
    <definedName name="_KBC3339">#REF!</definedName>
    <definedName name="_KBC3740">#REF!</definedName>
    <definedName name="_KBC916">#REF!</definedName>
    <definedName name="_KE8" hidden="1">#REF!</definedName>
    <definedName name="_key_1" hidden="1">#REF!</definedName>
    <definedName name="_Key1" hidden="1">#REF!</definedName>
    <definedName name="_key1_mtr" hidden="1">#REF!</definedName>
    <definedName name="_key11" hidden="1">#REF!</definedName>
    <definedName name="_key12" hidden="1">#REF!</definedName>
    <definedName name="_KEY123" hidden="1">#REF!</definedName>
    <definedName name="_Key2" hidden="1">#REF!</definedName>
    <definedName name="_Key2_mtr" hidden="1">#REF!</definedName>
    <definedName name="_KEY3" hidden="1">#REF!</definedName>
    <definedName name="_KEY4" hidden="1">#REF!</definedName>
    <definedName name="_KEY5" hidden="1">#REF!</definedName>
    <definedName name="_KEY6" hidden="1">#REF!</definedName>
    <definedName name="_KEY7" hidden="1">#REF!</definedName>
    <definedName name="_key8" hidden="1">#REF!</definedName>
    <definedName name="_KEY90" hidden="1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>#REF!</definedName>
    <definedName name="_KMT1_4">#REF!</definedName>
    <definedName name="_KMT1_5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>#REF!</definedName>
    <definedName name="_KMT11_12">#REF!</definedName>
    <definedName name="_KMT11_12_5">#REF!</definedName>
    <definedName name="_KMT11_2">#REF!</definedName>
    <definedName name="_KMT11_3">#REF!</definedName>
    <definedName name="_KMT11_4">#REF!</definedName>
    <definedName name="_KMT11_5">#REF!</definedName>
    <definedName name="_KMT11_6">#N/A</definedName>
    <definedName name="_KMT12">#REF!</definedName>
    <definedName name="_KMT12_12">#REF!</definedName>
    <definedName name="_KMT12_12_5">#REF!</definedName>
    <definedName name="_KMT12_2">#REF!</definedName>
    <definedName name="_KMT12_3">#REF!</definedName>
    <definedName name="_KMT12_4">#REF!</definedName>
    <definedName name="_KMT12_5">#REF!</definedName>
    <definedName name="_KMT12_6">#N/A</definedName>
    <definedName name="_KMT13">#REF!</definedName>
    <definedName name="_KMT13_12">#REF!</definedName>
    <definedName name="_KMT13_12_5">#REF!</definedName>
    <definedName name="_KMT13_2">#REF!</definedName>
    <definedName name="_KMT13_3">#REF!</definedName>
    <definedName name="_KMT13_4">#REF!</definedName>
    <definedName name="_KMT13_5">#REF!</definedName>
    <definedName name="_KMT13_6">#N/A</definedName>
    <definedName name="_KMT14">#REF!</definedName>
    <definedName name="_KMT14_2">NA()</definedName>
    <definedName name="_KMT14_6">#N/A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>#REF!</definedName>
    <definedName name="_KMT15_4">#REF!</definedName>
    <definedName name="_KMT15_5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>#REF!</definedName>
    <definedName name="_KMT16_4">#REF!</definedName>
    <definedName name="_KMT16_5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>#REF!</definedName>
    <definedName name="_KMT17_2">NA()</definedName>
    <definedName name="_KMT17_6">#N/A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>#REF!</definedName>
    <definedName name="_KMT18_4">#REF!</definedName>
    <definedName name="_KMT18_5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>#REF!</definedName>
    <definedName name="_KMT19_12">#REF!</definedName>
    <definedName name="_KMT19_12_5">#REF!</definedName>
    <definedName name="_KMT19_2">#REF!</definedName>
    <definedName name="_KMT19_3">#REF!</definedName>
    <definedName name="_KMT19_4">#REF!</definedName>
    <definedName name="_KMT19_5">#REF!</definedName>
    <definedName name="_KMT19_6">#N/A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>#REF!</definedName>
    <definedName name="_KMT2_4">#REF!</definedName>
    <definedName name="_KMT2_5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>#REF!</definedName>
    <definedName name="_KMT3_4">#REF!</definedName>
    <definedName name="_KMT3_5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>#REF!</definedName>
    <definedName name="_KMT4_4">#REF!</definedName>
    <definedName name="_KMT4_5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>#REF!</definedName>
    <definedName name="_KMT5_4">#REF!</definedName>
    <definedName name="_KMT5_5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>#REF!</definedName>
    <definedName name="_KMT6_2">NA()</definedName>
    <definedName name="_KMT6_6">#N/A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>#REF!</definedName>
    <definedName name="_KMT7_4">#REF!</definedName>
    <definedName name="_KMT7_5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>#REF!</definedName>
    <definedName name="_KMT8_12">#REF!</definedName>
    <definedName name="_KMT8_12_5">#REF!</definedName>
    <definedName name="_KMT8_2">#REF!</definedName>
    <definedName name="_KMT8_3">#REF!</definedName>
    <definedName name="_KMT8_4">#REF!</definedName>
    <definedName name="_KMT8_5">#REF!</definedName>
    <definedName name="_KMT8_6">#N/A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>#REF!</definedName>
    <definedName name="_LAM10">#REF!</definedName>
    <definedName name="_LAM11">#REF!</definedName>
    <definedName name="_LAM12">#REF!</definedName>
    <definedName name="_LAM13">#REF!</definedName>
    <definedName name="_LAM14">#REF!</definedName>
    <definedName name="_LAM15">#REF!</definedName>
    <definedName name="_LAM16">#REF!</definedName>
    <definedName name="_LAM2">#REF!</definedName>
    <definedName name="_LAM3">#REF!</definedName>
    <definedName name="_LAM4">#REF!</definedName>
    <definedName name="_LAM5">#REF!</definedName>
    <definedName name="_LAM6">#REF!</definedName>
    <definedName name="_LAM7">#REF!</definedName>
    <definedName name="_LAM8">#REF!</definedName>
    <definedName name="_LAM9">#REF!</definedName>
    <definedName name="_LIA01">#REF!</definedName>
    <definedName name="_LIA1">#REF!</definedName>
    <definedName name="_LIA2">#REF!</definedName>
    <definedName name="_LL1714">#REF!</definedName>
    <definedName name="_loc1">#REF!</definedName>
    <definedName name="_loc2">#REF!</definedName>
    <definedName name="_mar03">#REF!</definedName>
    <definedName name="_mei03">#REF!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P2">#REF!</definedName>
    <definedName name="_MR01">#REF!</definedName>
    <definedName name="_MR02">#REF!</definedName>
    <definedName name="_MR03">#REF!</definedName>
    <definedName name="_MR04">#REF!</definedName>
    <definedName name="_MR05">#REF!</definedName>
    <definedName name="_MR06">#REF!</definedName>
    <definedName name="_MR07">#REF!</definedName>
    <definedName name="_MR08">#REF!</definedName>
    <definedName name="_MR10">#REF!</definedName>
    <definedName name="_MR11">#REF!</definedName>
    <definedName name="_MR12">#REF!</definedName>
    <definedName name="_MR13">#REF!</definedName>
    <definedName name="_MR14">#REF!</definedName>
    <definedName name="_MR15">#REF!</definedName>
    <definedName name="_MR16">#REF!</definedName>
    <definedName name="_MR17">#REF!</definedName>
    <definedName name="_MR18">#REF!</definedName>
    <definedName name="_MR19">#REF!</definedName>
    <definedName name="_MR20">#REF!</definedName>
    <definedName name="_MR21">#REF!</definedName>
    <definedName name="_MR22">#REF!</definedName>
    <definedName name="_MR23">#REF!</definedName>
    <definedName name="_MR24">#REF!</definedName>
    <definedName name="_MR25">#REF!</definedName>
    <definedName name="_n.kl" hidden="1">#REF!</definedName>
    <definedName name="_NDS1">#REF!</definedName>
    <definedName name="_NDS10">#REF!</definedName>
    <definedName name="_NDS11">#REF!</definedName>
    <definedName name="_NDS12">#REF!</definedName>
    <definedName name="_NDS2">#REF!</definedName>
    <definedName name="_NDS3">#REF!</definedName>
    <definedName name="_NDS4">#REF!</definedName>
    <definedName name="_NDS5">#REF!</definedName>
    <definedName name="_NDS6">#REF!</definedName>
    <definedName name="_NDS7">#REF!</definedName>
    <definedName name="_NDS8">#REF!</definedName>
    <definedName name="_NDS9">#REF!</definedName>
    <definedName name="_NET2">#REF!</definedName>
    <definedName name="_No21">#REF!</definedName>
    <definedName name="_NOD1">#REF!</definedName>
    <definedName name="_NOM10">#REF!</definedName>
    <definedName name="_NOM11">#REF!</definedName>
    <definedName name="_NOM13">#REF!</definedName>
    <definedName name="_NOM14">#REF!</definedName>
    <definedName name="_NOM15">#REF!</definedName>
    <definedName name="_NOM16">#REF!</definedName>
    <definedName name="_NOM17">#REF!</definedName>
    <definedName name="_NOM4">#REF!</definedName>
    <definedName name="_NOM5">#REF!</definedName>
    <definedName name="_NOM7">#REF!</definedName>
    <definedName name="_NOM8">#REF!</definedName>
    <definedName name="_NOM9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hidden="1">{"'Sheet1'!$L$16"}</definedName>
    <definedName name="_NSO2_1" hidden="1">{"'Sheet1'!$L$16"}</definedName>
    <definedName name="_NSO2_2" hidden="1">{"'Sheet1'!$L$16"}</definedName>
    <definedName name="_NSO2_3" hidden="1">{"'Sheet1'!$L$16"}</definedName>
    <definedName name="_o9" hidden="1">#REF!</definedName>
    <definedName name="_Order1" hidden="1">255</definedName>
    <definedName name="_Order2" hidden="1">0</definedName>
    <definedName name="_OSP1">#REF!</definedName>
    <definedName name="_OSP2">#REF!</definedName>
    <definedName name="_p">"$#REF!.#REF!#REF!"</definedName>
    <definedName name="_p_3">"$#REF!.#REF!#REF!"</definedName>
    <definedName name="_P1">#REF!</definedName>
    <definedName name="_P2">#REF!</definedName>
    <definedName name="_p23">#REF!</definedName>
    <definedName name="_P28" hidden="1">12</definedName>
    <definedName name="_P3" hidden="1">15</definedName>
    <definedName name="_Parse_In" hidden="1">#REF!</definedName>
    <definedName name="_Parse_Out" hidden="1">#REF!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>#REF!</definedName>
    <definedName name="_PLL2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>#REF!</definedName>
    <definedName name="_PPH25_3">"$#REF!.#REF!#REF!"</definedName>
    <definedName name="_PPN1">#REF!</definedName>
    <definedName name="_PPN2">#REF!</definedName>
    <definedName name="_q">NA()</definedName>
    <definedName name="_QE11">#REF!</definedName>
    <definedName name="_qqw34545">#REF!</definedName>
    <definedName name="_QW1">#REF!</definedName>
    <definedName name="_QW10">#REF!</definedName>
    <definedName name="_QW3">#REF!</definedName>
    <definedName name="_QW5">#REF!</definedName>
    <definedName name="_QW9">#REF!</definedName>
    <definedName name="_r">"$#REF!.#REF!#REF!"</definedName>
    <definedName name="_r_3">"$#REF!.#REF!#REF!"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06">#REF!</definedName>
    <definedName name="_RHC5">#REF!</definedName>
    <definedName name="_RIC047">#REF!</definedName>
    <definedName name="_RIC220">#REF!</definedName>
    <definedName name="_RIC240">#REF!</definedName>
    <definedName name="_RIC291">#REF!</definedName>
    <definedName name="_RIC292">#REF!</definedName>
    <definedName name="_RIC372">#REF!</definedName>
    <definedName name="_RIC401">#REF!</definedName>
    <definedName name="_RIC402">#REF!</definedName>
    <definedName name="_RIC607">#REF!</definedName>
    <definedName name="_RIC663">#REF!</definedName>
    <definedName name="_RIC707">#REF!</definedName>
    <definedName name="_RIC865">#REF!</definedName>
    <definedName name="_RIC866">#REF!</definedName>
    <definedName name="_RIC902">#REF!</definedName>
    <definedName name="_RIC904">#REF!</definedName>
    <definedName name="_RIC918">#REF!</definedName>
    <definedName name="_rot2">#REF!</definedName>
    <definedName name="_row1">"#N/A"</definedName>
    <definedName name="_row2">"#N/A"</definedName>
    <definedName name="_row3">"#N/A"</definedName>
    <definedName name="_RRR4">#REF!</definedName>
    <definedName name="_s">#REF!</definedName>
    <definedName name="_s_3">"$#REF!.#REF!#REF!"</definedName>
    <definedName name="_s10">#REF!</definedName>
    <definedName name="_s11">#REF!</definedName>
    <definedName name="_s12">#REF!</definedName>
    <definedName name="_s2">#REF!</definedName>
    <definedName name="_s3">#REF!</definedName>
    <definedName name="_s4">#REF!</definedName>
    <definedName name="_s5">#REF!</definedName>
    <definedName name="_s6">#REF!</definedName>
    <definedName name="_s7">#REF!</definedName>
    <definedName name="_s8">#REF!</definedName>
    <definedName name="_s9">#REF!</definedName>
    <definedName name="_sc1">#REF!</definedName>
    <definedName name="_sc10">#REF!</definedName>
    <definedName name="_sd597">#REF!</definedName>
    <definedName name="_si2012">#REF!</definedName>
    <definedName name="_Sort" hidden="1">#REF!</definedName>
    <definedName name="_sort_mtr" hidden="1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>#REF!</definedName>
    <definedName name="_SR02">#REF!</definedName>
    <definedName name="_SR03">#REF!</definedName>
    <definedName name="_SR04">#REF!</definedName>
    <definedName name="_SR10">#REF!</definedName>
    <definedName name="_SR11">#REF!</definedName>
    <definedName name="_SR12">#REF!</definedName>
    <definedName name="_SR2">#REF!</definedName>
    <definedName name="_SR3">#REF!</definedName>
    <definedName name="_sr4">#REF!</definedName>
    <definedName name="_sr5">#REF!</definedName>
    <definedName name="_sr6">#REF!</definedName>
    <definedName name="_sr7">#REF!</definedName>
    <definedName name="_sr8">#REF!</definedName>
    <definedName name="_sr9">#REF!</definedName>
    <definedName name="_SRA2">#REF!</definedName>
    <definedName name="_SRA3">#REF!</definedName>
    <definedName name="_SRA4">#REF!</definedName>
    <definedName name="_SRA5">#REF!</definedName>
    <definedName name="_SRA6">#REF!</definedName>
    <definedName name="_SRA7">#REF!</definedName>
    <definedName name="_SRA8">#REF!</definedName>
    <definedName name="_SRA9">#REF!</definedName>
    <definedName name="_sto10">#REF!</definedName>
    <definedName name="_sto11">#REF!</definedName>
    <definedName name="_SUB1">#REF!</definedName>
    <definedName name="_SUB10">#REF!</definedName>
    <definedName name="_SUB12">#REF!</definedName>
    <definedName name="_SUB13">#REF!</definedName>
    <definedName name="_SUB15">#REF!</definedName>
    <definedName name="_SUB2">#REF!</definedName>
    <definedName name="_SUB3">#REF!</definedName>
    <definedName name="_SUB4">#REF!</definedName>
    <definedName name="_SUB5">#REF!</definedName>
    <definedName name="_SUB6">#REF!</definedName>
    <definedName name="_SUB8">#REF!</definedName>
    <definedName name="_SUB9">#REF!</definedName>
    <definedName name="_SUM2">#REF!</definedName>
    <definedName name="_T01" hidden="1">#REF!</definedName>
    <definedName name="_T02" hidden="1">#REF!</definedName>
    <definedName name="_t02_mtr" hidden="1">#REF!</definedName>
    <definedName name="_t02_mtr_1" hidden="1">#REF!</definedName>
    <definedName name="_Table1_In1" hidden="1">#REF!</definedName>
    <definedName name="_Table1_Out" hidden="1">#REF!</definedName>
    <definedName name="_Table2_In1" hidden="1">#REF!</definedName>
    <definedName name="_Table2_Out" hidden="1">#REF!</definedName>
    <definedName name="_tig0708">#REF!</definedName>
    <definedName name="_tj1">#REF!</definedName>
    <definedName name="_tj2">#REF!</definedName>
    <definedName name="_tj3">#REF!</definedName>
    <definedName name="_tj4">#REF!</definedName>
    <definedName name="_tk1010">#REF!</definedName>
    <definedName name="_tk1053">#REF!</definedName>
    <definedName name="_tk1096">#REF!</definedName>
    <definedName name="_tk1097">#REF!</definedName>
    <definedName name="_tk1128">#REF!</definedName>
    <definedName name="_tk1129">#REF!</definedName>
    <definedName name="_tk1139">#REF!</definedName>
    <definedName name="_tk1321">#REF!</definedName>
    <definedName name="_tk1463">#REF!</definedName>
    <definedName name="_tk1538">#REF!</definedName>
    <definedName name="_tk1613">#REF!</definedName>
    <definedName name="_tk1658">#REF!</definedName>
    <definedName name="_tk1778">#REF!</definedName>
    <definedName name="_tk1794">#REF!</definedName>
    <definedName name="_tk1805">#REF!</definedName>
    <definedName name="_tk1834">#REF!</definedName>
    <definedName name="_tk1983">#REF!</definedName>
    <definedName name="_tk2023">#REF!</definedName>
    <definedName name="_tk2066">#REF!</definedName>
    <definedName name="_tk2069">#REF!</definedName>
    <definedName name="_tk2174">#REF!</definedName>
    <definedName name="_tk2266">#REF!</definedName>
    <definedName name="_tk2267">#REF!</definedName>
    <definedName name="_tk2366">#REF!</definedName>
    <definedName name="_tk237">#REF!</definedName>
    <definedName name="_tk2373">#REF!</definedName>
    <definedName name="_tk2519">#REF!</definedName>
    <definedName name="_tk2542">#REF!</definedName>
    <definedName name="_tk2642">#REF!</definedName>
    <definedName name="_tk2693">#REF!</definedName>
    <definedName name="_tk2805">#REF!</definedName>
    <definedName name="_tk2871">#REF!</definedName>
    <definedName name="_tk3074">#REF!</definedName>
    <definedName name="_tk3075">#REF!</definedName>
    <definedName name="_tk3076">#REF!</definedName>
    <definedName name="_tk3079">#REF!</definedName>
    <definedName name="_tk3121">#REF!</definedName>
    <definedName name="_tk3176">#REF!</definedName>
    <definedName name="_tk3209">#REF!</definedName>
    <definedName name="_tk3337">#REF!</definedName>
    <definedName name="_tk3382">#REF!</definedName>
    <definedName name="_tk3451">#REF!</definedName>
    <definedName name="_tk3466">#REF!</definedName>
    <definedName name="_tk3534">#REF!</definedName>
    <definedName name="_tk3744">#REF!</definedName>
    <definedName name="_tk3755">#REF!</definedName>
    <definedName name="_tk3795">#REF!</definedName>
    <definedName name="_tk3817">#REF!</definedName>
    <definedName name="_tk4049">#REF!</definedName>
    <definedName name="_tk4117">#REF!</definedName>
    <definedName name="_tk4122">#REF!</definedName>
    <definedName name="_tk4254">#REF!</definedName>
    <definedName name="_tk4328">#REF!</definedName>
    <definedName name="_tk4414">#REF!</definedName>
    <definedName name="_tk4415">#REF!</definedName>
    <definedName name="_tk4536">#REF!</definedName>
    <definedName name="_tk4638">#REF!</definedName>
    <definedName name="_tk4677">#REF!</definedName>
    <definedName name="_tk4685">#REF!</definedName>
    <definedName name="_tk481">#REF!</definedName>
    <definedName name="_tk4833">#REF!</definedName>
    <definedName name="_tk485">#REF!</definedName>
    <definedName name="_tk4936">#REF!</definedName>
    <definedName name="_tk4958">#REF!</definedName>
    <definedName name="_tk501">#REF!</definedName>
    <definedName name="_tk5035">#REF!</definedName>
    <definedName name="_tk5036">#REF!</definedName>
    <definedName name="_tk5065">#REF!</definedName>
    <definedName name="_tk5138">#REF!</definedName>
    <definedName name="_tk5182">#REF!</definedName>
    <definedName name="_tk5218">#REF!</definedName>
    <definedName name="_tk5291">#REF!</definedName>
    <definedName name="_tk5292">#REF!</definedName>
    <definedName name="_tk553">#REF!</definedName>
    <definedName name="_tk5615">#REF!</definedName>
    <definedName name="_tk5740">#REF!</definedName>
    <definedName name="_tk5905">#REF!</definedName>
    <definedName name="_tk5941">#REF!</definedName>
    <definedName name="_tk5981">#REF!</definedName>
    <definedName name="_tk6034">#REF!</definedName>
    <definedName name="_tk6163">#REF!</definedName>
    <definedName name="_tk63">#REF!</definedName>
    <definedName name="_tk89">#REF!</definedName>
    <definedName name="_tk90">#REF!</definedName>
    <definedName name="_tk971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>#REF!</definedName>
    <definedName name="_TO1_4">#REF!</definedName>
    <definedName name="_TO1_5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>#REF!</definedName>
    <definedName name="_TO12_4">#REF!</definedName>
    <definedName name="_TO12_5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>#REF!</definedName>
    <definedName name="_TTM1">#REF!</definedName>
    <definedName name="_TTM10">#REF!</definedName>
    <definedName name="_TTM11">#REF!</definedName>
    <definedName name="_TTM12">#REF!</definedName>
    <definedName name="_TTM13">#REF!</definedName>
    <definedName name="_TTM14">#REF!</definedName>
    <definedName name="_TTM15">#REF!</definedName>
    <definedName name="_TTM2">#REF!</definedName>
    <definedName name="_TTM3">#REF!</definedName>
    <definedName name="_TTM4">#REF!</definedName>
    <definedName name="_TTM5">#REF!</definedName>
    <definedName name="_TTM6">#REF!</definedName>
    <definedName name="_TTM7">#REF!</definedName>
    <definedName name="_TTM8">#REF!</definedName>
    <definedName name="_TTM9">#REF!</definedName>
    <definedName name="_TVL1">#REF!</definedName>
    <definedName name="_Unknown_User_Defined_Name_154" hidden="1">12</definedName>
    <definedName name="_Unknown_User_Defined_Name_155" hidden="1">15</definedName>
    <definedName name="_usd1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R01">#REF!</definedName>
    <definedName name="_W1">#REF!</definedName>
    <definedName name="_w5" hidden="1">#REF!</definedName>
    <definedName name="_wbs1">#REF!</definedName>
    <definedName name="_wbs2">#REF!</definedName>
    <definedName name="_WIR1">#N/A</definedName>
    <definedName name="_xlcn.WorksheetConnection_Book2Table11" hidden="1">#REF!</definedName>
    <definedName name="_xlcn.WorksheetConnection_DataZSD01JANtoJUL2018.xlsxTable11" hidden="1">#REF!</definedName>
    <definedName name="_xlcn.WorksheetConnection_R06DBASELOTTEBANTEN.xlsxGABUNGANA1T8354" hidden="1">#REF!</definedName>
    <definedName name="_xlcn.WorksheetConnection_R06DBASELOTTEBANTEN.xlsxGABUNGANA1T835411" hidden="1">#REF!</definedName>
    <definedName name="_xlcn.WorksheetConnection_TurnoverRateCountry.xlsxTable11" hidden="1">#REF!</definedName>
    <definedName name="_xlcn.WorksheetConnection_TurnoverRatePMA.xlsxTable1" hidden="1">#REF!</definedName>
    <definedName name="_xlcn.WorksheetConnection_TurnoverRateRKI.xlsxTable1" hidden="1">#REF!</definedName>
    <definedName name="_Y2005">#REF!</definedName>
    <definedName name="_y6" hidden="1">#REF!</definedName>
    <definedName name="_YO31">#REF!</definedName>
    <definedName name="_Z1">#REF!</definedName>
    <definedName name="_Z2">#REF!</definedName>
    <definedName name="_Z3">#REF!</definedName>
    <definedName name="_Z4">#REF!</definedName>
    <definedName name="_Z5">#REF!</definedName>
    <definedName name="_Z6">#REF!</definedName>
    <definedName name="_Z7">#REF!</definedName>
    <definedName name="_ZZ28">#REF!</definedName>
    <definedName name="±a¼oAμ¾E">"#N/A"</definedName>
    <definedName name="°¡¶÷≫o≫c">"#N/A"</definedName>
    <definedName name="A">#REF!</definedName>
    <definedName name="á">#REF!</definedName>
    <definedName name="A_1">#REF!</definedName>
    <definedName name="A_11">#REF!</definedName>
    <definedName name="A_12">#REF!</definedName>
    <definedName name="A_13">#REF!</definedName>
    <definedName name="A_14">#REF!</definedName>
    <definedName name="A_15">#REF!</definedName>
    <definedName name="A_16">#REF!</definedName>
    <definedName name="A_17">#REF!</definedName>
    <definedName name="A_18">#REF!</definedName>
    <definedName name="A_19">#REF!</definedName>
    <definedName name="A_2">#REF!</definedName>
    <definedName name="A_20">#REF!</definedName>
    <definedName name="A_21">#REF!</definedName>
    <definedName name="A_22">#REF!</definedName>
    <definedName name="A_23">#REF!</definedName>
    <definedName name="A_24">#REF!</definedName>
    <definedName name="A_25">#REF!</definedName>
    <definedName name="A_26">#REF!</definedName>
    <definedName name="A_27">#REF!</definedName>
    <definedName name="A_28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>#REF!</definedName>
    <definedName name="A_31">#REF!</definedName>
    <definedName name="A_32">#REF!</definedName>
    <definedName name="A_33">#REF!</definedName>
    <definedName name="A_34">#REF!</definedName>
    <definedName name="A_35">#REF!</definedName>
    <definedName name="A_38">#REF!</definedName>
    <definedName name="A_39">#REF!</definedName>
    <definedName name="A_4">#REF!</definedName>
    <definedName name="A_40">#REF!</definedName>
    <definedName name="A_41">#REF!</definedName>
    <definedName name="A_42">#REF!</definedName>
    <definedName name="A_43">#REF!</definedName>
    <definedName name="A_44">#REF!</definedName>
    <definedName name="A_45">#REF!</definedName>
    <definedName name="A_46">#REF!</definedName>
    <definedName name="A_47">#REF!</definedName>
    <definedName name="A_48">#REF!</definedName>
    <definedName name="A_49">#REF!</definedName>
    <definedName name="A_5">#REF!</definedName>
    <definedName name="A_50">#REF!</definedName>
    <definedName name="A_51">#REF!</definedName>
    <definedName name="A_52">#REF!</definedName>
    <definedName name="A_53">#REF!</definedName>
    <definedName name="A_54">#REF!</definedName>
    <definedName name="A_55">#REF!</definedName>
    <definedName name="A_56">#REF!</definedName>
    <definedName name="A_57">#REF!</definedName>
    <definedName name="A_58">#REF!</definedName>
    <definedName name="A_59">#REF!</definedName>
    <definedName name="A_6">#REF!</definedName>
    <definedName name="A_60">#REF!</definedName>
    <definedName name="A_61">#REF!</definedName>
    <definedName name="A_62">#REF!</definedName>
    <definedName name="A_63">#REF!</definedName>
    <definedName name="A_64">#REF!</definedName>
    <definedName name="A_65">#REF!</definedName>
    <definedName name="A_66">#REF!</definedName>
    <definedName name="A_7">#REF!</definedName>
    <definedName name="A_8">#REF!</definedName>
    <definedName name="A_9">#REF!</definedName>
    <definedName name="A_END_COST">#REF!</definedName>
    <definedName name="A_END_DEP">#REF!</definedName>
    <definedName name="A_INSERT">#REF!</definedName>
    <definedName name="A01_">#REF!</definedName>
    <definedName name="A01AC">#REF!</definedName>
    <definedName name="A01CAT">#REF!</definedName>
    <definedName name="A01CODE">#REF!</definedName>
    <definedName name="A01DATA">#REF!</definedName>
    <definedName name="A01MI">#REF!</definedName>
    <definedName name="A01TO">#REF!</definedName>
    <definedName name="a277Print_Titles">#REF!</definedName>
    <definedName name="AA">#REF!</definedName>
    <definedName name="AA.Report.Files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>#REF!</definedName>
    <definedName name="AA_34">NA()</definedName>
    <definedName name="AA_4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hidden="1">#REF!</definedName>
    <definedName name="aaa" hidden="1">#REF!</definedName>
    <definedName name="AAA_1">NA()</definedName>
    <definedName name="AAA_11">#N/A</definedName>
    <definedName name="AAA_12">#REF!</definedName>
    <definedName name="AAA_17">#REF!</definedName>
    <definedName name="AAA_17_10">#REF!</definedName>
    <definedName name="AAA_17_2">#REF!</definedName>
    <definedName name="AAA_17_4">#REF!</definedName>
    <definedName name="AAA_17_6">#REF!</definedName>
    <definedName name="AAA_17_7">#REF!</definedName>
    <definedName name="AAA_17_8">#REF!</definedName>
    <definedName name="AAA_17_9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111111111" hidden="1">#REF!</definedName>
    <definedName name="aaaa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>#REF!</definedName>
    <definedName name="AAAA_17_17">#REF!</definedName>
    <definedName name="AAAA_17_17_10">#REF!</definedName>
    <definedName name="AAAA_17_17_2">#REF!</definedName>
    <definedName name="AAAA_17_17_4">#REF!</definedName>
    <definedName name="AAAA_17_17_6">#REF!</definedName>
    <definedName name="AAAA_17_17_7">#REF!</definedName>
    <definedName name="AAAA_17_17_8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>#REF!</definedName>
    <definedName name="AAAA_18_17">#REF!</definedName>
    <definedName name="AAAA_18_17_10">#REF!</definedName>
    <definedName name="AAAA_18_17_2">#REF!</definedName>
    <definedName name="AAAA_18_17_4">#REF!</definedName>
    <definedName name="AAAA_18_17_6">#REF!</definedName>
    <definedName name="AAAA_18_17_7">#REF!</definedName>
    <definedName name="AAAA_18_17_8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>#REF!</definedName>
    <definedName name="AAAA_19_17">#REF!</definedName>
    <definedName name="AAAA_19_17_10">#REF!</definedName>
    <definedName name="AAAA_19_17_2">#REF!</definedName>
    <definedName name="AAAA_19_17_4">#REF!</definedName>
    <definedName name="AAAA_19_17_6">#REF!</definedName>
    <definedName name="AAAA_19_17_7">#REF!</definedName>
    <definedName name="AAAA_19_17_8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>#REF!</definedName>
    <definedName name="AAAA_20_17">#REF!</definedName>
    <definedName name="AAAA_20_17_10">#REF!</definedName>
    <definedName name="AAAA_20_17_2">#REF!</definedName>
    <definedName name="AAAA_20_17_4">#REF!</definedName>
    <definedName name="AAAA_20_17_6">#REF!</definedName>
    <definedName name="AAAA_20_17_7">#REF!</definedName>
    <definedName name="AAAA_20_17_8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>#REF!</definedName>
    <definedName name="AAAA_21_17">#REF!</definedName>
    <definedName name="AAAA_21_17_10">#REF!</definedName>
    <definedName name="AAAA_21_17_2">#REF!</definedName>
    <definedName name="AAAA_21_17_4">#REF!</definedName>
    <definedName name="AAAA_21_17_6">#REF!</definedName>
    <definedName name="AAAA_21_17_7">#REF!</definedName>
    <definedName name="AAAA_21_17_8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>#REF!</definedName>
    <definedName name="AAAA_9">#REF!</definedName>
    <definedName name="aaaaa" hidden="1">{#N/A,#N/A,FALSE,"Cost Report";#N/A,#N/A,FALSE,"Qtly Summ.";#N/A,#N/A,FALSE,"Mar  Qtr";#N/A,#N/A,FALSE,"Report Summary"}</definedName>
    <definedName name="aaaaaa">#REF!</definedName>
    <definedName name="aaaaaaa" hidden="1">#REF!</definedName>
    <definedName name="aaaaaaaa">#REF!</definedName>
    <definedName name="aaaddd" hidden="1">#REF!</definedName>
    <definedName name="aabb">#REF!</definedName>
    <definedName name="aad" hidden="1">#REF!</definedName>
    <definedName name="aadafd">#REF!</definedName>
    <definedName name="AALI">#REF!</definedName>
    <definedName name="aas" hidden="1">{#N/A,#N/A,TRUE,"BT M200 da 10x20"}</definedName>
    <definedName name="ab">#REF!</definedName>
    <definedName name="abc" hidden="1">#REF!</definedName>
    <definedName name="abc_mocca">#REF!</definedName>
    <definedName name="abc_mocca_1">#REF!</definedName>
    <definedName name="abc_mocca_1_1">#REF!</definedName>
    <definedName name="abc_mocca_1_1_1">#REF!</definedName>
    <definedName name="abc_mocca_1_1_1_1">#REF!</definedName>
    <definedName name="abc_mocca_bns">#REF!</definedName>
    <definedName name="abc_mocca_bns_1">#REF!</definedName>
    <definedName name="abc_mocca_bns_1_1">#REF!</definedName>
    <definedName name="abc_mocca_bns_1_1_1">#REF!</definedName>
    <definedName name="abc_mocca_bns_1_1_1_1">#REF!</definedName>
    <definedName name="abc_mocca_Real">#REF!</definedName>
    <definedName name="abc_mocca_Real_1">#REF!</definedName>
    <definedName name="abc_mocca_Real_1_1">#REF!</definedName>
    <definedName name="abc_mocca_Real_1_1_1">#REF!</definedName>
    <definedName name="abc_mocca_Real_1_1_1_1">#REF!</definedName>
    <definedName name="abc_plus">#REF!</definedName>
    <definedName name="abc_plus_1">#REF!</definedName>
    <definedName name="abc_plus_1_1">#REF!</definedName>
    <definedName name="abc_plus_1_1_1">#REF!</definedName>
    <definedName name="abc_plus_1_1_1_1">#REF!</definedName>
    <definedName name="abc_plus_bns">#REF!</definedName>
    <definedName name="abc_plus_bns_1">#REF!</definedName>
    <definedName name="abc_plus_bns_1_1">#REF!</definedName>
    <definedName name="abc_plus_bns_1_1_1">#REF!</definedName>
    <definedName name="abc_plus_bns_1_1_1_1">#REF!</definedName>
    <definedName name="abc_plus_real">#REF!</definedName>
    <definedName name="abc_plus_real_1">#REF!</definedName>
    <definedName name="abc_plus_real_1_1">#REF!</definedName>
    <definedName name="abc_plus_real_1_1_1">#REF!</definedName>
    <definedName name="abc_plus_real_1_1_1_1">#REF!</definedName>
    <definedName name="abc_susu">#REF!</definedName>
    <definedName name="abc_susu_1">#REF!</definedName>
    <definedName name="abc_susu_1_1">#REF!</definedName>
    <definedName name="abc_susu_1_1_1">#REF!</definedName>
    <definedName name="abc_susu_1_1_1_1">#REF!</definedName>
    <definedName name="abc_susu_bns">#REF!</definedName>
    <definedName name="abc_susu_bns_1">#REF!</definedName>
    <definedName name="abc_susu_bns_1_1">#REF!</definedName>
    <definedName name="abc_susu_bns_1_1_1">#REF!</definedName>
    <definedName name="abc_susu_bns_1_1_1_1">#REF!</definedName>
    <definedName name="abc_susu_Real">#REF!</definedName>
    <definedName name="abc_susu_Real_1">#REF!</definedName>
    <definedName name="abc_susu_Real_1_1">#REF!</definedName>
    <definedName name="abc_susu_Real_1_1_1">#REF!</definedName>
    <definedName name="abc_susu_Real_1_1_1_1">#REF!</definedName>
    <definedName name="abcd">#N/A</definedName>
    <definedName name="abis">#REF!</definedName>
    <definedName name="absentsanitasi" hidden="1">{#N/A,#N/A,FALSE,"Sheet1";#N/A,#N/A,FALSE,"Sheet2"}</definedName>
    <definedName name="ac" hidden="1">#REF!</definedName>
    <definedName name="acc">#REF!</definedName>
    <definedName name="acc.num">#REF!</definedName>
    <definedName name="acc.num_13">#REF!</definedName>
    <definedName name="acc.num_22">#REF!</definedName>
    <definedName name="acc.num_dummy">#REF!</definedName>
    <definedName name="AccessDatabase">"C:\My Documents\MAUI MALL1.mdb"</definedName>
    <definedName name="ACCOUNT">#REF!</definedName>
    <definedName name="ACCOUNT1">"#N/A"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A">#REF!,#REF!,#REF!</definedName>
    <definedName name="ACCTD">#REF!,#REF!</definedName>
    <definedName name="ACCTI">#REF!</definedName>
    <definedName name="ACCTN">#REF!</definedName>
    <definedName name="AcctPeriod">1202</definedName>
    <definedName name="ach_1">#REF!</definedName>
    <definedName name="ach_2">#REF!</definedName>
    <definedName name="ach_3">#REF!</definedName>
    <definedName name="ach_4">#REF!</definedName>
    <definedName name="ach_5">#REF!</definedName>
    <definedName name="ach_from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RONYME">#REF!</definedName>
    <definedName name="Act.Acc">#REF!</definedName>
    <definedName name="act_month">#REF!</definedName>
    <definedName name="Activ">#REF!</definedName>
    <definedName name="active">#REF!</definedName>
    <definedName name="ACTUAL">#REF!</definedName>
    <definedName name="ACwvu.CapersView." hidden="1">#REF!</definedName>
    <definedName name="ACwvu.Japan_Capers_Ed_Pub." hidden="1">#REF!</definedName>
    <definedName name="ACwvu.KJP_CC." hidden="1">#REF!</definedName>
    <definedName name="AD">#REF!</definedName>
    <definedName name="AD_1">NA()</definedName>
    <definedName name="AD_2">NA()</definedName>
    <definedName name="AD68045_10">#REF!</definedName>
    <definedName name="AD68045_11">#REF!</definedName>
    <definedName name="AD68045_15">#REF!</definedName>
    <definedName name="AD68045_17">#REF!</definedName>
    <definedName name="AD68045_19">#REF!</definedName>
    <definedName name="AD68045_22">#REF!</definedName>
    <definedName name="AD68045_26">#REF!</definedName>
    <definedName name="AD68045_8">#REF!</definedName>
    <definedName name="AD68045_9">#REF!</definedName>
    <definedName name="ada">#REF!</definedName>
    <definedName name="adad" hidden="1">#REF!</definedName>
    <definedName name="adadada">#REF!</definedName>
    <definedName name="ádasd" hidden="1">#REF!</definedName>
    <definedName name="adasda\" hidden="1">#REF!</definedName>
    <definedName name="adasdasdad" hidden="1">#REF!</definedName>
    <definedName name="adc" hidden="1">{#N/A,#N/A,FALSE,"HCMP"}</definedName>
    <definedName name="adddddddddddd">#REF!</definedName>
    <definedName name="addggggg">#REF!</definedName>
    <definedName name="additional">"$#REF!.#REF!#REF!"</definedName>
    <definedName name="additional_3">"$#REF!.#REF!#REF!"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>#REF!</definedName>
    <definedName name="ADDRESS3">#REF!</definedName>
    <definedName name="adf" hidden="1">#REF!</definedName>
    <definedName name="adfefwe" hidden="1">{"Biscuit Sales",#N/A,FALSE,"Reports"}</definedName>
    <definedName name="Adformat">#REF!</definedName>
    <definedName name="adgSFadzj">"#N/A"</definedName>
    <definedName name="ADJ">#REF!</definedName>
    <definedName name="adm">"$#REF!.#REF!#REF!"</definedName>
    <definedName name="adm_3">"$#REF!.#REF!#REF!"</definedName>
    <definedName name="adresse1Vermarkter">#REF!</definedName>
    <definedName name="adrian">#REF!</definedName>
    <definedName name="adriancopy1">#REF!</definedName>
    <definedName name="Adriatic">"#N/A"</definedName>
    <definedName name="ADS7_1">NA()</definedName>
    <definedName name="ADS7_2">NA()</definedName>
    <definedName name="ADSD" hidden="1">{"'Sheet1'!$L$16"}</definedName>
    <definedName name="Adserverimplementierung">#REF!</definedName>
    <definedName name="Adservernamen">#REF!</definedName>
    <definedName name="adsv">"#N/A"</definedName>
    <definedName name="ADT">#REF!</definedName>
    <definedName name="ADT_10">#REF!</definedName>
    <definedName name="ADT_6">"$#REF!.$C$13:$N$13"</definedName>
    <definedName name="ADT_8">#REF!</definedName>
    <definedName name="aefeafta">#REF!</definedName>
    <definedName name="AF">#REF!</definedName>
    <definedName name="AF_CSG_0AND12">#REF!</definedName>
    <definedName name="AF_CSG_3AND9">#REF!</definedName>
    <definedName name="AF_CSG_6AND6">#REF!</definedName>
    <definedName name="AF_CSG_9AND3">#REF!</definedName>
    <definedName name="AF_CSG_ACT">#REF!</definedName>
    <definedName name="AF_CSG_AOP">#REF!</definedName>
    <definedName name="AF_CSG_F03">#REF!</definedName>
    <definedName name="AF_OH_0AND12">#REF!</definedName>
    <definedName name="AF_OH_3AND9">#REF!</definedName>
    <definedName name="AF_OH_6AND6">#REF!</definedName>
    <definedName name="AF_OH_9AND3">#REF!</definedName>
    <definedName name="AF_OH_ACT">#REF!</definedName>
    <definedName name="AF_OH_AOP">#REF!</definedName>
    <definedName name="AF_OH_F03">#REF!</definedName>
    <definedName name="afhsgfd" hidden="1">{"'Sheet1'!$L$16"}</definedName>
    <definedName name="agahaja">#REF!</definedName>
    <definedName name="AGUS">#REF!</definedName>
    <definedName name="AGUS_10">#REF!</definedName>
    <definedName name="Agust">#REF!</definedName>
    <definedName name="Agustus">#REF!</definedName>
    <definedName name="Agustus_10">#REF!</definedName>
    <definedName name="ah">#REF!</definedName>
    <definedName name="ahe">#REF!</definedName>
    <definedName name="ai">#REF!</definedName>
    <definedName name="ai_11">#REF!</definedName>
    <definedName name="ai_2">NA()</definedName>
    <definedName name="ai_3">#REF!</definedName>
    <definedName name="ai_5">#REF!</definedName>
    <definedName name="ai_6">#N/A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>#REF!</definedName>
    <definedName name="ai_7_9">NA()</definedName>
    <definedName name="ajaja" hidden="1">{#N/A,#N/A,FALSE,"sum";#N/A,#N/A,FALSE,"MARTV";#N/A,#N/A,FALSE,"APRTV"}</definedName>
    <definedName name="AKHIR">#REF!</definedName>
    <definedName name="aklfikrjfjthfj">#REF!</definedName>
    <definedName name="AKS2B">#REF!</definedName>
    <definedName name="AKTIVA">#REF!</definedName>
    <definedName name="AKTIVA_5">#REF!</definedName>
    <definedName name="aku" hidden="1">{#N/A,#N/A,FALSE,"Sheet1";#N/A,#N/A,FALSE,"Sheet2"}</definedName>
    <definedName name="Akun">#REF!</definedName>
    <definedName name="akunting">#REF!</definedName>
    <definedName name="AL_A">#REF!</definedName>
    <definedName name="AL_BC">#REF!</definedName>
    <definedName name="al_d">#REF!</definedName>
    <definedName name="AL_DD">#REF!</definedName>
    <definedName name="al_fg">#REF!</definedName>
    <definedName name="AL_FM">#REF!</definedName>
    <definedName name="AL_GA">#REF!</definedName>
    <definedName name="AL_HRD">#REF!</definedName>
    <definedName name="al_mtc">#REF!</definedName>
    <definedName name="al_office">#REF!</definedName>
    <definedName name="al_pe">#REF!</definedName>
    <definedName name="al_ppic">#REF!</definedName>
    <definedName name="al_qa">#REF!</definedName>
    <definedName name="al_QC">#REF!</definedName>
    <definedName name="al_sporting1">#REF!</definedName>
    <definedName name="al_sprpat">#REF!</definedName>
    <definedName name="al_sprting">#REF!</definedName>
    <definedName name="AL_TMBRK">#REF!</definedName>
    <definedName name="AL_WHRM">#REF!</definedName>
    <definedName name="Alamat">"$#REF!.#REF!#REF!"</definedName>
    <definedName name="Alamat_3">"$#REF!.#REF!#REF!"</definedName>
    <definedName name="ALDI">#REF!</definedName>
    <definedName name="ALEXANDER">#REF!</definedName>
    <definedName name="All_Item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>#REF!</definedName>
    <definedName name="alloc_ga">#REF!</definedName>
    <definedName name="alloc_sls">#REF!</definedName>
    <definedName name="aloc_it">#REF!</definedName>
    <definedName name="ALOFFICE">#REF!</definedName>
    <definedName name="ALPIN">#REF!</definedName>
    <definedName name="ALPJYOU">#REF!</definedName>
    <definedName name="ALPTOI">#REF!</definedName>
    <definedName name="alvin">#REF!</definedName>
    <definedName name="AM">#REF!</definedName>
    <definedName name="AM_">#REF!</definedName>
    <definedName name="AME">"#N/A"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TARG">#REF!</definedName>
    <definedName name="Amount1">"#N/A"</definedName>
    <definedName name="Amount2">"#N/A"</definedName>
    <definedName name="Ampang_Point">"#N/A"</definedName>
    <definedName name="Amperjuni">#REF!</definedName>
    <definedName name="ampm">#REF!</definedName>
    <definedName name="ANALISA">#REF!</definedName>
    <definedName name="analisis">#REF!</definedName>
    <definedName name="ANDI">#REF!</definedName>
    <definedName name="ANIMATION_MUST_START">#REF!</definedName>
    <definedName name="anscount" hidden="1">1</definedName>
    <definedName name="Antarabangsa">"#N/A"</definedName>
    <definedName name="AntDescription">#REF!</definedName>
    <definedName name="AntEricssonProduct">#REF!</definedName>
    <definedName name="AO">#REF!</definedName>
    <definedName name="AOFICE">#REF!</definedName>
    <definedName name="aoko">#REF!</definedName>
    <definedName name="AP">#REF!</definedName>
    <definedName name="AP_2">#N/A</definedName>
    <definedName name="APM">#REF!</definedName>
    <definedName name="APM_">#REF!</definedName>
    <definedName name="apml">#REF!</definedName>
    <definedName name="APPENDIX_P">#REF!</definedName>
    <definedName name="APPSUSERNAME1">"#N/A"</definedName>
    <definedName name="apr">#REF!</definedName>
    <definedName name="Apr_10">#REF!</definedName>
    <definedName name="APRAISAL">#REF!</definedName>
    <definedName name="APRAISAL09">#REF!</definedName>
    <definedName name="april">#REF!</definedName>
    <definedName name="april_10">#REF!</definedName>
    <definedName name="april_6">"$#REF!.$B$30:$N$40"</definedName>
    <definedName name="april_8">#REF!</definedName>
    <definedName name="APRO">#REF!</definedName>
    <definedName name="APRO_10">#REF!</definedName>
    <definedName name="APRR">#REF!</definedName>
    <definedName name="APRR_10">#REF!</definedName>
    <definedName name="AprSum">#REF!</definedName>
    <definedName name="APsummary">#N/A</definedName>
    <definedName name="AQMIN1">#REF!</definedName>
    <definedName name="AQMIN2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>#REF!</definedName>
    <definedName name="Area">#REF!</definedName>
    <definedName name="Area1">#REF!</definedName>
    <definedName name="AREA1010">#REF!</definedName>
    <definedName name="AREA1128">#REF!</definedName>
    <definedName name="AREA1321">#REF!</definedName>
    <definedName name="AREA1538">#REF!</definedName>
    <definedName name="AREA1613">#REF!</definedName>
    <definedName name="AREA1658">#REF!</definedName>
    <definedName name="AREA1794">#REF!</definedName>
    <definedName name="AREA1983">#REF!</definedName>
    <definedName name="AREA2023">#REF!</definedName>
    <definedName name="AREA2066">#REF!</definedName>
    <definedName name="AREA2174">#REF!</definedName>
    <definedName name="AREA2693">#REF!</definedName>
    <definedName name="AREA3282">#REF!</definedName>
    <definedName name="AREA3287">#REF!</definedName>
    <definedName name="AREA4135">#REF!</definedName>
    <definedName name="AREA4625">#REF!</definedName>
    <definedName name="AREA4626">#REF!</definedName>
    <definedName name="AREA4685">#REF!</definedName>
    <definedName name="AREA501">#REF!</definedName>
    <definedName name="AREA5138">#REF!</definedName>
    <definedName name="AREA5615">#REF!</definedName>
    <definedName name="AREA5740">#REF!</definedName>
    <definedName name="AREA5941">#REF!</definedName>
    <definedName name="AREA6034">#REF!</definedName>
    <definedName name="AREA971">#REF!</definedName>
    <definedName name="AREANWC">"#N/A"</definedName>
    <definedName name="Arial">#REF!</definedName>
    <definedName name="Arial_12">#REF!</definedName>
    <definedName name="Arial_17">#REF!</definedName>
    <definedName name="Arial_17_1">#N/A</definedName>
    <definedName name="Arial_17_1_1">NA()</definedName>
    <definedName name="Arial_17_1_6">NA()</definedName>
    <definedName name="Arial_17_10">#REF!</definedName>
    <definedName name="Arial_17_12">#REF!</definedName>
    <definedName name="Arial_17_17">#REF!</definedName>
    <definedName name="Arial_17_17_10">#REF!</definedName>
    <definedName name="Arial_17_17_2">#REF!</definedName>
    <definedName name="Arial_17_17_4">#REF!</definedName>
    <definedName name="Arial_17_17_6">#REF!</definedName>
    <definedName name="Arial_17_17_7">#REF!</definedName>
    <definedName name="Arial_17_17_8">#REF!</definedName>
    <definedName name="Arial_17_17_9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>#REF!</definedName>
    <definedName name="Arial_18">#N/A</definedName>
    <definedName name="Arial_18_12">#REF!</definedName>
    <definedName name="Arial_18_17">#REF!</definedName>
    <definedName name="Arial_18_17_10">#REF!</definedName>
    <definedName name="Arial_18_17_2">#REF!</definedName>
    <definedName name="Arial_18_17_4">#REF!</definedName>
    <definedName name="Arial_18_17_6">#REF!</definedName>
    <definedName name="Arial_18_17_7">#REF!</definedName>
    <definedName name="Arial_18_17_8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>#REF!</definedName>
    <definedName name="Arial_19_17">#REF!</definedName>
    <definedName name="Arial_19_17_10">#REF!</definedName>
    <definedName name="Arial_19_17_2">#REF!</definedName>
    <definedName name="Arial_19_17_4">#REF!</definedName>
    <definedName name="Arial_19_17_6">#REF!</definedName>
    <definedName name="Arial_19_17_7">#REF!</definedName>
    <definedName name="Arial_19_17_8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>#REF!</definedName>
    <definedName name="Arial_20_17">#REF!</definedName>
    <definedName name="Arial_20_17_10">#REF!</definedName>
    <definedName name="Arial_20_17_2">#REF!</definedName>
    <definedName name="Arial_20_17_4">#REF!</definedName>
    <definedName name="Arial_20_17_6">#REF!</definedName>
    <definedName name="Arial_20_17_7">#REF!</definedName>
    <definedName name="Arial_20_17_8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>#REF!</definedName>
    <definedName name="Arial_21_17">#REF!</definedName>
    <definedName name="Arial_21_17_10">#REF!</definedName>
    <definedName name="Arial_21_17_2">#REF!</definedName>
    <definedName name="Arial_21_17_4">#REF!</definedName>
    <definedName name="Arial_21_17_6">#REF!</definedName>
    <definedName name="Arial_21_17_7">#REF!</definedName>
    <definedName name="Arial_21_17_8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>#REF!</definedName>
    <definedName name="Arial_9">#REF!</definedName>
    <definedName name="armada3">OFFSET(#REF!,0,0,COUNTA(#REF!),1)</definedName>
    <definedName name="armada4">OFFSET(#REF!,0,0,COUNTA(#REF!),1)</definedName>
    <definedName name="armada5">OFFSET(#REF!,0,0,COUNTA(#REF!),1)</definedName>
    <definedName name="ARP_Threshold">#REF!</definedName>
    <definedName name="arta">#REF!</definedName>
    <definedName name="as" hidden="1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>#REF!</definedName>
    <definedName name="as_17_17">#REF!</definedName>
    <definedName name="as_17_17_10">#REF!</definedName>
    <definedName name="as_17_17_2">#REF!</definedName>
    <definedName name="as_17_17_4">#REF!</definedName>
    <definedName name="as_17_17_6">#REF!</definedName>
    <definedName name="as_17_17_7">#REF!</definedName>
    <definedName name="as_17_17_8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>#REF!</definedName>
    <definedName name="as_18_17">#REF!</definedName>
    <definedName name="as_18_17_10">#REF!</definedName>
    <definedName name="as_18_17_2">#REF!</definedName>
    <definedName name="as_18_17_4">#REF!</definedName>
    <definedName name="as_18_17_6">#REF!</definedName>
    <definedName name="as_18_17_7">#REF!</definedName>
    <definedName name="as_18_17_8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>#REF!</definedName>
    <definedName name="as_19_17">#REF!</definedName>
    <definedName name="as_19_17_10">#REF!</definedName>
    <definedName name="as_19_17_2">#REF!</definedName>
    <definedName name="as_19_17_4">#REF!</definedName>
    <definedName name="as_19_17_6">#REF!</definedName>
    <definedName name="as_19_17_7">#REF!</definedName>
    <definedName name="as_19_17_8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>#REF!</definedName>
    <definedName name="as_20_17">#REF!</definedName>
    <definedName name="as_20_17_10">#REF!</definedName>
    <definedName name="as_20_17_2">#REF!</definedName>
    <definedName name="as_20_17_4">#REF!</definedName>
    <definedName name="as_20_17_6">#REF!</definedName>
    <definedName name="as_20_17_7">#REF!</definedName>
    <definedName name="as_20_17_8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>#REF!</definedName>
    <definedName name="as_21_17">#REF!</definedName>
    <definedName name="as_21_17_10">#REF!</definedName>
    <definedName name="as_21_17_2">#REF!</definedName>
    <definedName name="as_21_17_4">#REF!</definedName>
    <definedName name="as_21_17_6">#REF!</definedName>
    <definedName name="as_21_17_7">#REF!</definedName>
    <definedName name="as_21_17_8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>#REF!</definedName>
    <definedName name="as_9">#REF!</definedName>
    <definedName name="AS2DocOpenMode" hidden="1">"AS2DocumentEdit"</definedName>
    <definedName name="AS2HasNoAutoHeaderFooter">" "</definedName>
    <definedName name="AS2ReportLS">1</definedName>
    <definedName name="AS2StaticLC" hidden="1">#REF!</definedName>
    <definedName name="AS2StaticLS" hidden="1">#REF!</definedName>
    <definedName name="AS2SyncStepLS">0</definedName>
    <definedName name="AS2TickmarkLS" hidden="1">#REF!</definedName>
    <definedName name="AS2VersionLS">300</definedName>
    <definedName name="asa" hidden="1">#REF!</definedName>
    <definedName name="ASAS">#REF!</definedName>
    <definedName name="asasasa">#REF!</definedName>
    <definedName name="asd" hidden="1">#REF!</definedName>
    <definedName name="ASD_10">#REF!</definedName>
    <definedName name="ASD_11">#REF!</definedName>
    <definedName name="ASD_12">#REF!</definedName>
    <definedName name="ASD_4">#REF!</definedName>
    <definedName name="ASD_5">#REF!</definedName>
    <definedName name="ASD_6">#REF!</definedName>
    <definedName name="ASD_7">#REF!</definedName>
    <definedName name="ASD_8">#REF!</definedName>
    <definedName name="ASD_9">#REF!</definedName>
    <definedName name="asdasd">#REF!</definedName>
    <definedName name="asdf">#REF!</definedName>
    <definedName name="ASDFASDGAG">#REF!</definedName>
    <definedName name="asdfasgd" hidden="1">{#N/A,#N/A,TRUE,"BT M200 da 10x20"}</definedName>
    <definedName name="asdfgh">#REF!</definedName>
    <definedName name="asdfgsgdsa" hidden="1">{"'Sheet1'!$L$16"}</definedName>
    <definedName name="asdgrefgj" hidden="1">{#N/A,#N/A,FALSE,"sum";#N/A,#N/A,FALSE,"MARTV";#N/A,#N/A,FALSE,"APRTV"}</definedName>
    <definedName name="ASE">#REF!</definedName>
    <definedName name="ASE_1">NA()</definedName>
    <definedName name="ASE_2">NA()</definedName>
    <definedName name="ase4ry">#REF!</definedName>
    <definedName name="ASEP" hidden="1">#REF!</definedName>
    <definedName name="asfafsa" hidden="1">{#N/A,#N/A,TRUE,"BT M200 da 10x20"}</definedName>
    <definedName name="asfdfsafasfsfsdfafadfa" hidden="1">#REF!</definedName>
    <definedName name="asfsagdds" hidden="1">{#N/A,#N/A,FALSE,"sum";#N/A,#N/A,FALSE,"MARTV";#N/A,#N/A,FALSE,"APRTV"}</definedName>
    <definedName name="asfsdgsfds" hidden="1">{#N/A,#N/A,TRUE,"BT M200 da 10x20"}</definedName>
    <definedName name="asgfd" hidden="1">{"'Sheet1'!$L$16"}</definedName>
    <definedName name="asgsda" hidden="1">{#N/A,#N/A,FALSE,"sum";#N/A,#N/A,FALSE,"MARTV";#N/A,#N/A,FALSE,"APRTV"}</definedName>
    <definedName name="ASI">#REF!</definedName>
    <definedName name="ASI_1">NA()</definedName>
    <definedName name="ASI_2">NA()</definedName>
    <definedName name="Asiavol">#REF!</definedName>
    <definedName name="ask" hidden="1">#REF!</definedName>
    <definedName name="aslkjslkkjfeawhi">#REF!</definedName>
    <definedName name="asm">"$#REF!.#REF!#REF!"</definedName>
    <definedName name="asm_3">"$#REF!.#REF!#REF!"</definedName>
    <definedName name="ASO">#REF!</definedName>
    <definedName name="ASO_1">NA()</definedName>
    <definedName name="ASO_2">NA()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>#REF!</definedName>
    <definedName name="ASS_34">NA()</definedName>
    <definedName name="ASS_4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sa" hidden="1">#REF!</definedName>
    <definedName name="ASSETS">#REF!</definedName>
    <definedName name="ASSUMPTIONS">#REF!</definedName>
    <definedName name="ASTRI" hidden="1">{#N/A,#N/A,FALSE,"Cost Report";#N/A,#N/A,FALSE,"Qtly Summ.";#N/A,#N/A,FALSE,"Mar  Qtr";#N/A,#N/A,FALSE,"Report Summary"}</definedName>
    <definedName name="ASU" hidden="1">#REF!</definedName>
    <definedName name="ASU_1">NA()</definedName>
    <definedName name="ASU_2">NA()</definedName>
    <definedName name="ASUMSI">#REF!</definedName>
    <definedName name="ATAP">#REF!</definedName>
    <definedName name="ATK_A">#REF!</definedName>
    <definedName name="ATK_AGUSTUS">#REF!</definedName>
    <definedName name="ATK_BB">#REF!</definedName>
    <definedName name="ATK_BC">#REF!</definedName>
    <definedName name="ATK_BCC">#REF!</definedName>
    <definedName name="ATK_C">#REF!</definedName>
    <definedName name="atk_d">#REF!</definedName>
    <definedName name="ATK_DD">#REF!</definedName>
    <definedName name="atk_e">#REF!</definedName>
    <definedName name="ATK_FG">#REF!</definedName>
    <definedName name="atk_fm">#REF!</definedName>
    <definedName name="ATK_GA">#REF!</definedName>
    <definedName name="ATK_GD_A">#REF!</definedName>
    <definedName name="atk_gd_d">#REF!</definedName>
    <definedName name="atk_gdA">#REF!</definedName>
    <definedName name="ATK_HRD">#REF!</definedName>
    <definedName name="atk_mtc">#REF!</definedName>
    <definedName name="atk_mtc1">#REF!</definedName>
    <definedName name="atk_office">#REF!</definedName>
    <definedName name="ATK_OFFICE1">#REF!</definedName>
    <definedName name="atk_pe">#REF!</definedName>
    <definedName name="atk_ppic">#REF!</definedName>
    <definedName name="atk_qa">#REF!</definedName>
    <definedName name="atk_QC">#REF!</definedName>
    <definedName name="atk_sporting1">#REF!</definedName>
    <definedName name="atk_sprepat">#REF!</definedName>
    <definedName name="atk_sprpat">#REF!</definedName>
    <definedName name="atk_sprting">#REF!</definedName>
    <definedName name="atk_tmbrk">#REF!</definedName>
    <definedName name="ATK_WHRM">#REF!</definedName>
    <definedName name="atk2_sprpat">#REF!</definedName>
    <definedName name="ATK5_SPRPAT">#REF!</definedName>
    <definedName name="ATKAGUSTUS">#REF!</definedName>
    <definedName name="ATL">#REF!</definedName>
    <definedName name="ATL_4">#REF!</definedName>
    <definedName name="ATL_6">#REF!</definedName>
    <definedName name="ATL_9">#REF!</definedName>
    <definedName name="ATRIA" hidden="1">#REF!</definedName>
    <definedName name="attachVI">#REF!</definedName>
    <definedName name="attachVI_3">"$#REF!.#REF!#REF!"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g">#REF!</definedName>
    <definedName name="AugSum">#REF!</definedName>
    <definedName name="august">#REF!</definedName>
    <definedName name="august_10">#REF!</definedName>
    <definedName name="august_6">"$#REF!.$B$78:$N$88"</definedName>
    <definedName name="august_8">#REF!</definedName>
    <definedName name="AUS">#REF!</definedName>
    <definedName name="australia">#REF!</definedName>
    <definedName name="av" hidden="1">#REF!</definedName>
    <definedName name="Avail_3" hidden="1">#REF!</definedName>
    <definedName name="Avail_4" hidden="1">#REF!</definedName>
    <definedName name="AvailabilityPRService">#REF!</definedName>
    <definedName name="AvailabilityPRService_4">"$#REF!.$C$1:$AA$3363"</definedName>
    <definedName name="Availble" hidden="1">#REF!</definedName>
    <definedName name="AVERAGE">#REF!</definedName>
    <definedName name="AVERAGE_1">#REF!</definedName>
    <definedName name="average2">#REF!</definedName>
    <definedName name="AW">#REF!</definedName>
    <definedName name="AWAL">#REF!</definedName>
    <definedName name="AWAL_JUNI">#REF!</definedName>
    <definedName name="AWAL_OPEN">#REF!</definedName>
    <definedName name="AWAL_TGR_OPEN">#REF!</definedName>
    <definedName name="awdas">"$#REF!.$L$5:$L$71"</definedName>
    <definedName name="AWI">#REF!</definedName>
    <definedName name="Aws">#REF!</definedName>
    <definedName name="Aws_3">"$#REF!.#REF!#REF!"</definedName>
    <definedName name="azx">#REF!</definedName>
    <definedName name="B">#REF!</definedName>
    <definedName name="b_3">"$#REF!.#REF!#REF!"</definedName>
    <definedName name="B_ANTMN">#REF!</definedName>
    <definedName name="B_BUMI">#REF!</definedName>
    <definedName name="B_EPMT_N">#REF!</definedName>
    <definedName name="B_GJTL_N">#REF!</definedName>
    <definedName name="B_Isc">#REF!</definedName>
    <definedName name="b_pb">#REF!</definedName>
    <definedName name="B_RP_BBNI_J">#REF!</definedName>
    <definedName name="B_RP_BNGA_J_19">#REF!</definedName>
    <definedName name="B_RP_BUMI_N">#REF!</definedName>
    <definedName name="B_RP_CTRS_A">#REF!</definedName>
    <definedName name="B_RP_DYNA_J">#REF!</definedName>
    <definedName name="B_RP_FISK_J">#REF!</definedName>
    <definedName name="B_RP_KOMI_J">#REF!</definedName>
    <definedName name="B_RP_LSIP_N">#REF!</definedName>
    <definedName name="B_RP_MYOR_N">#REF!</definedName>
    <definedName name="B_RP_TINS_J">#REF!</definedName>
    <definedName name="B_RP_WICO_N">#REF!</definedName>
    <definedName name="B_UNIT">#REF!</definedName>
    <definedName name="B_UNIT_ANTMN_A_19">#REF!</definedName>
    <definedName name="B_UNIT_BBNI_J">#REF!</definedName>
    <definedName name="B_UNIT_BNGA_J_19">#REF!</definedName>
    <definedName name="B_UNIT_BUMI_N">#REF!</definedName>
    <definedName name="B_UNIT_CTRS_A">#REF!</definedName>
    <definedName name="B_UNIT_DYNA_J">#REF!</definedName>
    <definedName name="B_UNIT_KOMI_J">#REF!</definedName>
    <definedName name="B_UNIT_LSIP_N">#REF!</definedName>
    <definedName name="B_UNIT_MYOR_N">#REF!</definedName>
    <definedName name="B_UNIT_TINS_J">#REF!</definedName>
    <definedName name="bachmai" hidden="1">{"'Sheet1'!$L$16"}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>#REF!</definedName>
    <definedName name="badpkl12">#REF!</definedName>
    <definedName name="badsmg12">#REF!</definedName>
    <definedName name="badsolo12">#REF!</definedName>
    <definedName name="badstok">#REF!</definedName>
    <definedName name="BADSTOK06">#REF!</definedName>
    <definedName name="bag">#REF!</definedName>
    <definedName name="Baja">#REF!</definedName>
    <definedName name="Balakong">"#N/A"</definedName>
    <definedName name="BALANCE_CHK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>#REF!</definedName>
    <definedName name="BAMBANG">#REF!</definedName>
    <definedName name="BAMBANG_12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>#REF!</definedName>
    <definedName name="BAMBANG_17_12">#REF!</definedName>
    <definedName name="BAMBANG_17_17">#REF!</definedName>
    <definedName name="BAMBANG_17_17_10">#REF!</definedName>
    <definedName name="BAMBANG_17_17_2">#REF!</definedName>
    <definedName name="BAMBANG_17_17_4">#REF!</definedName>
    <definedName name="BAMBANG_17_17_6">#REF!</definedName>
    <definedName name="BAMBANG_17_17_7">#REF!</definedName>
    <definedName name="BAMBANG_17_17_8">#REF!</definedName>
    <definedName name="BAMBANG_17_17_9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>#REF!</definedName>
    <definedName name="BAMBANG_18">#N/A</definedName>
    <definedName name="BAMBANG_18_12">#REF!</definedName>
    <definedName name="BAMBANG_18_17">#REF!</definedName>
    <definedName name="BAMBANG_18_17_10">#REF!</definedName>
    <definedName name="BAMBANG_18_17_2">#REF!</definedName>
    <definedName name="BAMBANG_18_17_4">#REF!</definedName>
    <definedName name="BAMBANG_18_17_6">#REF!</definedName>
    <definedName name="BAMBANG_18_17_7">#REF!</definedName>
    <definedName name="BAMBANG_18_17_8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>#REF!</definedName>
    <definedName name="BAMBANG_19_17">#REF!</definedName>
    <definedName name="BAMBANG_19_17_10">#REF!</definedName>
    <definedName name="BAMBANG_19_17_2">#REF!</definedName>
    <definedName name="BAMBANG_19_17_4">#REF!</definedName>
    <definedName name="BAMBANG_19_17_6">#REF!</definedName>
    <definedName name="BAMBANG_19_17_7">#REF!</definedName>
    <definedName name="BAMBANG_19_17_8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>#REF!</definedName>
    <definedName name="BAMBANG_20_17">#REF!</definedName>
    <definedName name="BAMBANG_20_17_10">#REF!</definedName>
    <definedName name="BAMBANG_20_17_2">#REF!</definedName>
    <definedName name="BAMBANG_20_17_4">#REF!</definedName>
    <definedName name="BAMBANG_20_17_6">#REF!</definedName>
    <definedName name="BAMBANG_20_17_7">#REF!</definedName>
    <definedName name="BAMBANG_20_17_8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>#REF!</definedName>
    <definedName name="BAMBANG_21_17">#REF!</definedName>
    <definedName name="BAMBANG_21_17_10">#REF!</definedName>
    <definedName name="BAMBANG_21_17_2">#REF!</definedName>
    <definedName name="BAMBANG_21_17_4">#REF!</definedName>
    <definedName name="BAMBANG_21_17_6">#REF!</definedName>
    <definedName name="BAMBANG_21_17_7">#REF!</definedName>
    <definedName name="BAMBANG_21_17_8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>#REF!</definedName>
    <definedName name="BAMBANG_9">#REF!</definedName>
    <definedName name="Bang">#REF!</definedName>
    <definedName name="Bang_cly">#REF!</definedName>
    <definedName name="Bang_CVC">#REF!</definedName>
    <definedName name="Bang_travl">#REF!</definedName>
    <definedName name="bang1">#REF!</definedName>
    <definedName name="bangunan">#REF!</definedName>
    <definedName name="bangunan_1">#REF!</definedName>
    <definedName name="bangunan_10_11">#REF!</definedName>
    <definedName name="bangunan_12_13">#REF!</definedName>
    <definedName name="bangunan_14_15">#REF!</definedName>
    <definedName name="Bangunan_2">#REF!</definedName>
    <definedName name="bangunan_2_3">#REF!</definedName>
    <definedName name="Bangunan_3">#REF!</definedName>
    <definedName name="Bangunan_4">#REF!</definedName>
    <definedName name="bangunan_4_5">#REF!</definedName>
    <definedName name="bangunan_5">#REF!</definedName>
    <definedName name="Bangunan_6">#REF!</definedName>
    <definedName name="bangunan_6_7">#REF!</definedName>
    <definedName name="bangunan_7">#REF!</definedName>
    <definedName name="bangunan_8_9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>#REF!</definedName>
    <definedName name="Bao" hidden="1">{#N/A,#N/A,FALSE,"Chi tiÆt"}</definedName>
    <definedName name="baocao" hidden="1">{#N/A,#N/A,FALSE,"sum";#N/A,#N/A,FALSE,"MARTV";#N/A,#N/A,FALSE,"APRTV"}</definedName>
    <definedName name="baocaotktp" hidden="1">{#N/A,#N/A,FALSE,"sum";#N/A,#N/A,FALSE,"MARTV";#N/A,#N/A,FALSE,"APRTV"}</definedName>
    <definedName name="Barang">#REF!</definedName>
    <definedName name="BarData">#REF!</definedName>
    <definedName name="BARIS">OFFSET(#REF!,0,0,COUNTA(#REF!),1)</definedName>
    <definedName name="BARRY">#REF!</definedName>
    <definedName name="BARU">#REF!</definedName>
    <definedName name="BASENAMECODES">"#N/A"</definedName>
    <definedName name="Basic5S">#REF!</definedName>
    <definedName name="BB">#REF!</definedName>
    <definedName name="BBB">#REF!</definedName>
    <definedName name="bbbb">#REF!</definedName>
    <definedName name="bbbbb">#REF!</definedName>
    <definedName name="bbbbbb">#REF!</definedName>
    <definedName name="bbbbbbb">#REF!</definedName>
    <definedName name="bbbbbbbb">#REF!</definedName>
    <definedName name="bbbbbbbbb">#REF!</definedName>
    <definedName name="bbbbbbbbbb">#REF!</definedName>
    <definedName name="bbbbbbbbbbb">#REF!</definedName>
    <definedName name="bbbbbbbbbbbb">#REF!</definedName>
    <definedName name="bbbbbbbbbbbbb">#REF!</definedName>
    <definedName name="bbbbbbbbbbbbbbb">#REF!</definedName>
    <definedName name="BBT">"$#REF!.#REF!#REF!"</definedName>
    <definedName name="BBT_3">"$#REF!.#REF!#REF!"</definedName>
    <definedName name="BC" hidden="1">{#N/A,#N/A,FALSE,"sum";#N/A,#N/A,FALSE,"MARTV";#N/A,#N/A,FALSE,"APRTV"}</definedName>
    <definedName name="BC_ATK">#REF!</definedName>
    <definedName name="BC_PBRIK">#REF!</definedName>
    <definedName name="BCDELAPAN">#REF!</definedName>
    <definedName name="BCDELAPANBELAS">#REF!</definedName>
    <definedName name="BCDELAPANBELASN">#REF!</definedName>
    <definedName name="BCDELAPANN">#REF!</definedName>
    <definedName name="BCDUA">#REF!</definedName>
    <definedName name="BCDUABELAS">#REF!</definedName>
    <definedName name="BCDUABELASN">#REF!</definedName>
    <definedName name="BCDUAN">#REF!</definedName>
    <definedName name="BCDUAPULUH">#REF!</definedName>
    <definedName name="BCDUAPULUHDELAPAN">#REF!</definedName>
    <definedName name="BCDUAPULUHDELAPANN">#REF!</definedName>
    <definedName name="BCDUAPULUHDUA">#REF!</definedName>
    <definedName name="BCDUAPULUHDUAN">#REF!</definedName>
    <definedName name="BCDUAPULUHEMPAT">#REF!</definedName>
    <definedName name="BCDUAPULUHEMPATN">#REF!</definedName>
    <definedName name="BCDUAPULUHENAM">#REF!</definedName>
    <definedName name="BCDUAPULUHENAMN">#REF!</definedName>
    <definedName name="BCDUAPULUHLIMA">#REF!</definedName>
    <definedName name="BCDUAPULUHLIMAN">#REF!</definedName>
    <definedName name="BCDUAPULUHN">#REF!</definedName>
    <definedName name="BCDUAPULUHSATU">#REF!</definedName>
    <definedName name="BCDUAPULUHSATUN">#REF!</definedName>
    <definedName name="BCDUAPULUHSEMBILAN">#REF!</definedName>
    <definedName name="BCDUAPULUHSEMBILANN">#REF!</definedName>
    <definedName name="BCDUAPULUHTIGA">#REF!</definedName>
    <definedName name="BCDUAPULUHTIGAN">#REF!</definedName>
    <definedName name="BCDUAPULUHTUJUH">#REF!</definedName>
    <definedName name="BCDUAPULUHTUJUHN">#REF!</definedName>
    <definedName name="BCEMPAT">#REF!</definedName>
    <definedName name="BCEMPATBELAS">#REF!</definedName>
    <definedName name="BCEMPATBELASN">#REF!</definedName>
    <definedName name="BCEMPATN">#REF!</definedName>
    <definedName name="BCEMPATPULUH">#REF!</definedName>
    <definedName name="BCEMPATPULUHDELAPAN">#REF!</definedName>
    <definedName name="BCEMPATPULUHDELAPANN">#REF!</definedName>
    <definedName name="BCEMPATPULUHDUA">#REF!</definedName>
    <definedName name="BCEMPATPULUHDUAN">#REF!</definedName>
    <definedName name="BCEMPATPULUHEMPAT">#REF!</definedName>
    <definedName name="BCEMPATPULUHEMPATN">#REF!</definedName>
    <definedName name="BCEMPATPULUHENAM">#REF!</definedName>
    <definedName name="BCEMPATPULUHENAMN">#REF!</definedName>
    <definedName name="BCEMPATPULUHLIMA">#REF!</definedName>
    <definedName name="BCEMPATPULUHLIMAN">#REF!</definedName>
    <definedName name="BCEMPATPULUHN">#REF!</definedName>
    <definedName name="BCEMPATPULUHSATU">#REF!</definedName>
    <definedName name="BCEMPATPULUHSATUN">#REF!</definedName>
    <definedName name="BCEMPATPULUHSEMBILAN">#REF!</definedName>
    <definedName name="BCEMPATPULUHSEMBILANN">#REF!</definedName>
    <definedName name="BCEMPATPULUHTIGA">#REF!</definedName>
    <definedName name="BCEMPATPULUHTIGAN">#REF!</definedName>
    <definedName name="BCEMPATPULUHTUJUH">#REF!</definedName>
    <definedName name="BCEMPATPULUHTUJUHN">#REF!</definedName>
    <definedName name="BCENAM">#REF!</definedName>
    <definedName name="BCENAMBELAS">#REF!</definedName>
    <definedName name="BCENAMBELASN">#REF!</definedName>
    <definedName name="BCENAMN">#REF!</definedName>
    <definedName name="BCLIMA">#REF!</definedName>
    <definedName name="BCLIMABELAS">#REF!</definedName>
    <definedName name="BCLIMABELASN">#REF!</definedName>
    <definedName name="BCLIMAN">#REF!</definedName>
    <definedName name="BCLIMAPULUH">#REF!</definedName>
    <definedName name="BCLIMAPULUHDUA">#REF!</definedName>
    <definedName name="BCLIMAPULUHDUAN">#REF!</definedName>
    <definedName name="BCLIMAPULUHEMPAT">#REF!</definedName>
    <definedName name="BCLIMAPULUHEMPATN">#REF!</definedName>
    <definedName name="BCLIMAPULUHN">#REF!</definedName>
    <definedName name="BCLIMAPULUHSATU">#REF!</definedName>
    <definedName name="BCLIMAPULUHSATUN">#REF!</definedName>
    <definedName name="BCLIMAPULUHTIGA">#REF!</definedName>
    <definedName name="BCLIMAPULUHTIGAN">#REF!</definedName>
    <definedName name="BCSATU">#REF!</definedName>
    <definedName name="BCSATUN">#REF!</definedName>
    <definedName name="BCSEBELAS">#REF!</definedName>
    <definedName name="BCSEBELASN">#REF!</definedName>
    <definedName name="BCSEMBILAN">#REF!</definedName>
    <definedName name="BCSEMBILANBELAS">#REF!</definedName>
    <definedName name="BCSEMBILANBELASN">#REF!</definedName>
    <definedName name="BCSEMBILANN">#REF!</definedName>
    <definedName name="BCSEPULUH">#REF!</definedName>
    <definedName name="BCSEPULUHN">#REF!</definedName>
    <definedName name="BCT">#REF!</definedName>
    <definedName name="BCTIGA">#REF!</definedName>
    <definedName name="BCTIGABELAS">#REF!</definedName>
    <definedName name="BCTIGABELASN">#REF!</definedName>
    <definedName name="BCTIGAN">#REF!</definedName>
    <definedName name="BCTIGAPULUH">#REF!</definedName>
    <definedName name="BCTIGAPULUHDELAPAN">#REF!</definedName>
    <definedName name="BCTIGAPULUHDELAPANN">#REF!</definedName>
    <definedName name="BCTIGAPULUHDUA">#REF!</definedName>
    <definedName name="BCTIGAPULUHDUAN">#REF!</definedName>
    <definedName name="BCTIGAPULUHEMPAT">#REF!</definedName>
    <definedName name="BCTIGAPULUHEMPATN">#REF!</definedName>
    <definedName name="BCTIGAPULUHENAM">#REF!</definedName>
    <definedName name="BCTIGAPULUHENAMN">#REF!</definedName>
    <definedName name="BCTIGAPULUHLIMA">#REF!</definedName>
    <definedName name="BCTIGAPULUHLIMAN">#REF!</definedName>
    <definedName name="BCTIGAPULUHN">#REF!</definedName>
    <definedName name="BCTIGAPULUHSATU">#REF!</definedName>
    <definedName name="BCTIGAPULUHSATUN">#REF!</definedName>
    <definedName name="BCTIGAPULUHSEMBILAN">#REF!</definedName>
    <definedName name="BCTIGAPULUHSEMBILANN">#REF!</definedName>
    <definedName name="BCTIGAPULUHTIGA">#REF!</definedName>
    <definedName name="BCTIGAPULUHTIGAN">#REF!</definedName>
    <definedName name="BCTIGAPULUHTUJUH">#REF!</definedName>
    <definedName name="BCTIGAPULUHTUJUHN">#REF!</definedName>
    <definedName name="bctp" hidden="1">{"'Sheet1'!$L$16"}</definedName>
    <definedName name="BCTUJUH">#REF!</definedName>
    <definedName name="BCTUJUHBELAS">#REF!</definedName>
    <definedName name="BCTUJUHBELASN">#REF!</definedName>
    <definedName name="BCTUJUHN">#REF!</definedName>
    <definedName name="BCXBcXB">"$#REF!.#REF!#REF!"</definedName>
    <definedName name="BCXBcXB_3">"$#REF!.#REF!#REF!"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MN">#REF!</definedName>
    <definedName name="BDN_RP">#REF!</definedName>
    <definedName name="BDN_RPD">#REF!</definedName>
    <definedName name="BDN_USD">#REF!</definedName>
    <definedName name="BDN_USD1">#REF!</definedName>
    <definedName name="BEBADM">#REF!</definedName>
    <definedName name="BEBADM_5">#REF!</definedName>
    <definedName name="BEBAS1">#REF!</definedName>
    <definedName name="BEBUSAHA">#REF!</definedName>
    <definedName name="BEBUSAHA_5">#REF!</definedName>
    <definedName name="Beg_Bal">#REF!</definedName>
    <definedName name="BEL5_10">#REF!</definedName>
    <definedName name="BELI">#REF!</definedName>
    <definedName name="BELI_BKS">#REF!</definedName>
    <definedName name="BELI_CPN">#REF!</definedName>
    <definedName name="BELI_CPN_05">#REF!</definedName>
    <definedName name="BELI_JUNI">#REF!</definedName>
    <definedName name="BELI_NON">#REF!</definedName>
    <definedName name="beli05">#REF!</definedName>
    <definedName name="beli06">#REF!</definedName>
    <definedName name="beli10">#REF!</definedName>
    <definedName name="BELI11">#REF!</definedName>
    <definedName name="BELIBKS">#REF!</definedName>
    <definedName name="BELICPN">#REF!</definedName>
    <definedName name="BELIJHTFS">#REF!</definedName>
    <definedName name="BELIJHTFT">#REF!</definedName>
    <definedName name="BELINJHTFS">#REF!</definedName>
    <definedName name="BELINJHTFT">#REF!</definedName>
    <definedName name="BELINON">#REF!</definedName>
    <definedName name="BELIPKL10">#REF!</definedName>
    <definedName name="belipkl11">#REF!</definedName>
    <definedName name="belismg10">#REF!</definedName>
    <definedName name="BELISMG1003">#REF!</definedName>
    <definedName name="belismg11">#REF!</definedName>
    <definedName name="BELISOLO11">#REF!</definedName>
    <definedName name="BELISRG">#REF!</definedName>
    <definedName name="BELITGR">#REF!</definedName>
    <definedName name="ben_data">#REF!</definedName>
    <definedName name="ben_tbl_mo1">#REF!</definedName>
    <definedName name="ben_tbl_yr1">#REF!</definedName>
    <definedName name="benn">#REF!</definedName>
    <definedName name="Bentuk_Tanah">#REF!</definedName>
    <definedName name="bentuk1">#REF!</definedName>
    <definedName name="Beton">#REF!</definedName>
    <definedName name="BF">#REF!</definedName>
    <definedName name="BF_CSG_0AND12">#REF!</definedName>
    <definedName name="BF_CSG_3AND9">#REF!</definedName>
    <definedName name="BF_CSG_6AND6">#REF!</definedName>
    <definedName name="BF_CSG_9AND3">#REF!</definedName>
    <definedName name="BF_CSG_ACT">#REF!</definedName>
    <definedName name="BF_CSG_AOP">#REF!</definedName>
    <definedName name="BF_CSG_F03">#REF!</definedName>
    <definedName name="bffcn">"'file://Ems16/Data%20Share%20Acct/Shared/Data%20Audit%202005/Documents%20and%20Settings/ems19/My%20Documents/TAX%20FILLE/PPh%20PASAL%2021/formpjk.xls'#$FKT_PJK.$A$1"</definedName>
    <definedName name="BfStock">#REF!</definedName>
    <definedName name="BfStock_2">NA()</definedName>
    <definedName name="BfStock_3">#REF!</definedName>
    <definedName name="BfStock_4">#REF!</definedName>
    <definedName name="BfStock_5">#REF!</definedName>
    <definedName name="BfStock_6">#REF!</definedName>
    <definedName name="BfStock_7">NA()</definedName>
    <definedName name="BfStock_8">NA()</definedName>
    <definedName name="BfStock_8_6">#N/A</definedName>
    <definedName name="BG_Del">15</definedName>
    <definedName name="BG_Ins">4</definedName>
    <definedName name="BG_Mod">6</definedName>
    <definedName name="BGF">#REF!</definedName>
    <definedName name="BGF_10">#REF!</definedName>
    <definedName name="BGF_11">#REF!</definedName>
    <definedName name="BGF_12">#REF!</definedName>
    <definedName name="BGF_6">#REF!</definedName>
    <definedName name="BGF_7">#REF!</definedName>
    <definedName name="BGF_8">#REF!</definedName>
    <definedName name="BGF_9">#REF!</definedName>
    <definedName name="bgt">{"DCF","UPSIDE CASE",FALSE,"Sheet1";"DCF","BASE CASE",FALSE,"Sheet1";"DCF","DOWNSIDE CASE",FALSE,"Sheet1"}</definedName>
    <definedName name="BGV">#REF!</definedName>
    <definedName name="BGV_10">#REF!</definedName>
    <definedName name="BGV_11">#REF!</definedName>
    <definedName name="BGV_12">#REF!</definedName>
    <definedName name="BGV_6">#REF!</definedName>
    <definedName name="BGV_7">#REF!</definedName>
    <definedName name="BGV_8">#REF!</definedName>
    <definedName name="BGV_9">#REF!</definedName>
    <definedName name="bh" hidden="1">{#N/A,#N/A,FALSE,"DATA"}</definedName>
    <definedName name="BIANCA">#REF!</definedName>
    <definedName name="Biaya">#REF!</definedName>
    <definedName name="Biaya_ATK___IT_Dept.">#REF!</definedName>
    <definedName name="Biaya_ATK___IT_Dept._1">NA()</definedName>
    <definedName name="Biaya_ATK___IT_Dept._11">#N/A</definedName>
    <definedName name="Biaya_ATK___IT_Dept._12">#REF!</definedName>
    <definedName name="Biaya_ATK___IT_Dept._17">#REF!</definedName>
    <definedName name="Biaya_ATK___IT_Dept._17_10">#REF!</definedName>
    <definedName name="Biaya_ATK___IT_Dept._17_2">#REF!</definedName>
    <definedName name="Biaya_ATK___IT_Dept._17_4">#REF!</definedName>
    <definedName name="Biaya_ATK___IT_Dept._17_6">#REF!</definedName>
    <definedName name="Biaya_ATK___IT_Dept._17_7">#REF!</definedName>
    <definedName name="Biaya_ATK___IT_Dept._17_8">#REF!</definedName>
    <definedName name="Biaya_ATK___IT_Dept._17_9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>#REF!</definedName>
    <definedName name="Biaya_Maintenance_Perangkat_IT_17">#REF!</definedName>
    <definedName name="Biaya_Maintenance_Perangkat_IT_17_10">#REF!</definedName>
    <definedName name="Biaya_Maintenance_Perangkat_IT_17_2">#REF!</definedName>
    <definedName name="Biaya_Maintenance_Perangkat_IT_17_4">#REF!</definedName>
    <definedName name="Biaya_Maintenance_Perangkat_IT_17_6">#REF!</definedName>
    <definedName name="Biaya_Maintenance_Perangkat_IT_17_7">#REF!</definedName>
    <definedName name="Biaya_Maintenance_Perangkat_IT_17_8">#REF!</definedName>
    <definedName name="Biaya_Maintenance_Perangkat_IT_17_9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ing" hidden="1">#REF!</definedName>
    <definedName name="BISBEV">#REF!</definedName>
    <definedName name="BIZ">"#REF!"</definedName>
    <definedName name="bjr">#REF!</definedName>
    <definedName name="bl">#REF!</definedName>
    <definedName name="Black_Wafer_50g">#REF!</definedName>
    <definedName name="Blank" hidden="1">#REF!</definedName>
    <definedName name="BLCPN">#REF!</definedName>
    <definedName name="Bln">#REF!</definedName>
    <definedName name="BLNON">#REF!</definedName>
    <definedName name="BLSRG">#REF!</definedName>
    <definedName name="BLTAN">#REF!</definedName>
    <definedName name="BLTGR">#REF!</definedName>
    <definedName name="BMCFADJ">#REF!</definedName>
    <definedName name="BMCFCIG">#REF!</definedName>
    <definedName name="BMCFCON">#REF!</definedName>
    <definedName name="BMCFKAR">#REF!</definedName>
    <definedName name="BMSUMCF">#REF!</definedName>
    <definedName name="BMTRN">#REF!</definedName>
    <definedName name="BMWC">#REF!</definedName>
    <definedName name="BN">#REF!</definedName>
    <definedName name="BNH">#REF!</definedName>
    <definedName name="BNH_10">#REF!</definedName>
    <definedName name="BNH_11">#REF!</definedName>
    <definedName name="BNH_12">#REF!</definedName>
    <definedName name="BNH_6">#REF!</definedName>
    <definedName name="BNH_7">#REF!</definedName>
    <definedName name="BNH_8">#REF!</definedName>
    <definedName name="BNH_9">#REF!</definedName>
    <definedName name="BNII">#REF!</definedName>
    <definedName name="BNIIJ">#REF!</definedName>
    <definedName name="BNIIN">#REF!</definedName>
    <definedName name="BNLI">#REF!</definedName>
    <definedName name="bnm">#REF!</definedName>
    <definedName name="BNNIN">#REF!</definedName>
    <definedName name="BO">#REF!</definedName>
    <definedName name="BỘ_PHẬN">#REF!</definedName>
    <definedName name="bobot">#REF!</definedName>
    <definedName name="bobot2">#REF!</definedName>
    <definedName name="bone">#REF!</definedName>
    <definedName name="BONUSAPR">#REF!</definedName>
    <definedName name="BONUSJAN">#REF!</definedName>
    <definedName name="BONUSJUL">#REF!</definedName>
    <definedName name="BONUSJUN">#REF!</definedName>
    <definedName name="BONUSMEI">#REF!</definedName>
    <definedName name="BONUSMRT">#REF!</definedName>
    <definedName name="BONUSNOP">#REF!</definedName>
    <definedName name="BONUSOKT">#REF!</definedName>
    <definedName name="BONUSSEPT">#REF!</definedName>
    <definedName name="book">#REF!</definedName>
    <definedName name="book1">#REF!</definedName>
    <definedName name="book2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>#REF!</definedName>
    <definedName name="BOQ">#REF!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>#REF!</definedName>
    <definedName name="BPDELAPANBELAS">#REF!</definedName>
    <definedName name="BPDELAPANBELASN">#REF!</definedName>
    <definedName name="BPDELAPANN">#REF!</definedName>
    <definedName name="BPDUA">#REF!</definedName>
    <definedName name="BPDUABELAS">#REF!</definedName>
    <definedName name="BPDUABELASN">#REF!</definedName>
    <definedName name="BPDUAN">#REF!</definedName>
    <definedName name="BPDUAPULUH">#REF!</definedName>
    <definedName name="BPDUAPULUHDELAPAN">#REF!</definedName>
    <definedName name="BPDUAPULUHDELAPANN">#REF!</definedName>
    <definedName name="BPDUAPULUHDUA">#REF!</definedName>
    <definedName name="BPDUAPULUHDUAN">#REF!</definedName>
    <definedName name="BPDUAPULUHEMPAT">#REF!</definedName>
    <definedName name="BPDUAPULUHEMPATN">#REF!</definedName>
    <definedName name="BPDUAPULUHENAM">#REF!</definedName>
    <definedName name="BPDUAPULUHENAMN">#REF!</definedName>
    <definedName name="BPDUAPULUHLIMA">#REF!</definedName>
    <definedName name="BPDUAPULUHLIMAN">#REF!</definedName>
    <definedName name="BPDUAPULUHN">#REF!</definedName>
    <definedName name="BPDUAPULUHSATU">#REF!</definedName>
    <definedName name="BPDUAPULUHSATUN">#REF!</definedName>
    <definedName name="BPDUAPULUHSEMBILAN">#REF!</definedName>
    <definedName name="BPDUAPULUHSEMBILANN">#REF!</definedName>
    <definedName name="BPDUAPULUHTIGA">#REF!</definedName>
    <definedName name="BPDUAPULUHTIGAN">#REF!</definedName>
    <definedName name="BPDUAPULUHTUJUH">#REF!</definedName>
    <definedName name="BPDUAPULUHTUJUHN">#REF!</definedName>
    <definedName name="BPEMPAT">#REF!</definedName>
    <definedName name="BPEMPATBELAS">#REF!</definedName>
    <definedName name="BPEMPATBELASN">#REF!</definedName>
    <definedName name="BPEMPATN">#REF!</definedName>
    <definedName name="BPEMPATPULUH">#REF!</definedName>
    <definedName name="BPEMPATPULUHDELAPAN">#REF!</definedName>
    <definedName name="BPEMPATPULUHDELAPANN">#REF!</definedName>
    <definedName name="BPEMPATPULUHDUA">#REF!</definedName>
    <definedName name="BPEMPATPULUHDUAN">#REF!</definedName>
    <definedName name="BPEMPATPULUHEMPAT">#REF!</definedName>
    <definedName name="BPEMPATPULUHEMPATN">#REF!</definedName>
    <definedName name="BPEMPATPULUHENAM">#REF!</definedName>
    <definedName name="BPEMPATPULUHENAMN">#REF!</definedName>
    <definedName name="BPEMPATPULUHLIMA">#REF!</definedName>
    <definedName name="BPEMPATPULUHLIMAN">#REF!</definedName>
    <definedName name="BPEMPATPULUHN">#REF!</definedName>
    <definedName name="BPEMPATPULUHSATU">#REF!</definedName>
    <definedName name="BPEMPATPULUHSATUN">#REF!</definedName>
    <definedName name="BPEMPATPULUHSEMBILAN">#REF!</definedName>
    <definedName name="BPEMPATPULUHSEMBILANN">#REF!</definedName>
    <definedName name="BPEMPATPULUHTIGA">#REF!</definedName>
    <definedName name="BPEMPATPULUHTIGAN">#REF!</definedName>
    <definedName name="BPEMPATPULUHTUJUH">#REF!</definedName>
    <definedName name="BPEMPATPULUHTUJUHN">#REF!</definedName>
    <definedName name="BPENAM">#REF!</definedName>
    <definedName name="BPENAMBELAS">#REF!</definedName>
    <definedName name="BPENAMBELASN">#REF!</definedName>
    <definedName name="BPENAMN">#REF!</definedName>
    <definedName name="BPhuoc">#REF!</definedName>
    <definedName name="BPI_RP">#REF!</definedName>
    <definedName name="BPI_RPD">#REF!</definedName>
    <definedName name="BPI_USD">#REF!</definedName>
    <definedName name="BPI_USD1">#REF!</definedName>
    <definedName name="BPLIMA">#REF!</definedName>
    <definedName name="BPLIMABELAS">#REF!</definedName>
    <definedName name="BPLIMABELASN">#REF!</definedName>
    <definedName name="BPLIMAN">#REF!</definedName>
    <definedName name="BPLIMAPULUH">#REF!</definedName>
    <definedName name="BPLIMAPULUHDUA">#REF!</definedName>
    <definedName name="BPLIMAPULUHDUAN">#REF!</definedName>
    <definedName name="BPLIMAPULUHEMPAT">#REF!</definedName>
    <definedName name="BPLIMAPULUHEMPATN">#REF!</definedName>
    <definedName name="BPLIMAPULUHN">#REF!</definedName>
    <definedName name="BPLIMAPULUHSATU">#REF!</definedName>
    <definedName name="BPLIMAPULUHSATUN">#REF!</definedName>
    <definedName name="BPLIMAPULUHTIGA">#REF!</definedName>
    <definedName name="BPLIMAPULUHTIGAN">#REF!</definedName>
    <definedName name="bpnb">#REF!</definedName>
    <definedName name="bpnb_1">#REF!</definedName>
    <definedName name="bpnb_1_1">#REF!</definedName>
    <definedName name="bpnb_1_1_1">#REF!</definedName>
    <definedName name="bpnb_1_1_1_1">#REF!</definedName>
    <definedName name="BPSATU">#REF!</definedName>
    <definedName name="BPSATUN">#REF!</definedName>
    <definedName name="BPSEBELAS">#REF!</definedName>
    <definedName name="BPSEBELASN">#REF!</definedName>
    <definedName name="BPSEMBILAN">#REF!</definedName>
    <definedName name="BPSEMBILANBELAS">#REF!</definedName>
    <definedName name="BPSEMBILANBELASN">#REF!</definedName>
    <definedName name="BPSEMBILANN">#REF!</definedName>
    <definedName name="BPSEPULUH">#REF!</definedName>
    <definedName name="BPSEPULUHN">#REF!</definedName>
    <definedName name="BPTIGA">#REF!</definedName>
    <definedName name="BPTIGABELAS">#REF!</definedName>
    <definedName name="BPTIGABELASN">#REF!</definedName>
    <definedName name="BPTIGAN">#REF!</definedName>
    <definedName name="BPTIGAPULUH">#REF!</definedName>
    <definedName name="BPTIGAPULUHDELAPAN">#REF!</definedName>
    <definedName name="BPTIGAPULUHDELAPANN">#REF!</definedName>
    <definedName name="BPTIGAPULUHDUA">#REF!</definedName>
    <definedName name="BPTIGAPULUHDUAN">#REF!</definedName>
    <definedName name="BPTIGAPULUHEMPAT">#REF!</definedName>
    <definedName name="BPTIGAPULUHEMPATN">#REF!</definedName>
    <definedName name="BPTIGAPULUHENAM">#REF!</definedName>
    <definedName name="BPTIGAPULUHENAMN">#REF!</definedName>
    <definedName name="BPTIGAPULUHLIMA">#REF!</definedName>
    <definedName name="BPTIGAPULUHLIMAN">#REF!</definedName>
    <definedName name="BPTIGAPULUHN">#REF!</definedName>
    <definedName name="BPTIGAPULUHSATU">#REF!</definedName>
    <definedName name="BPTIGAPULUHSATUN">#REF!</definedName>
    <definedName name="BPTIGAPULUHSEMBILAN">#REF!</definedName>
    <definedName name="BPTIGAPULUHSEMBILANN">#REF!</definedName>
    <definedName name="BPTIGAPULUHTIGA">#REF!</definedName>
    <definedName name="BPTIGAPULUHTIGAN">#REF!</definedName>
    <definedName name="BPTIGAPULUHTUJUH">#REF!</definedName>
    <definedName name="BPTIGAPULUHTUJUHN">#REF!</definedName>
    <definedName name="BPTUJUH">#REF!</definedName>
    <definedName name="BPTUJUHBELAS">#REF!</definedName>
    <definedName name="BPTUJUHBELASN">#REF!</definedName>
    <definedName name="BPTUJUHN">#REF!</definedName>
    <definedName name="BR">#REF!</definedName>
    <definedName name="Branch">#REF!</definedName>
    <definedName name="brand">#REF!</definedName>
    <definedName name="BRAND_10">#REF!</definedName>
    <definedName name="BRAND_6">"$#REF!.$C$8:$N$8"</definedName>
    <definedName name="BRAND_8">#REF!</definedName>
    <definedName name="BRAND_CODE">"#N/A"</definedName>
    <definedName name="Brand_Trade">#REF!</definedName>
    <definedName name="BrandCodes">"#N/A"</definedName>
    <definedName name="BreakPoint">"'file://JK001333/aws/Documents%20and%20Settings/PAIMPA/My%20Documents/1_TRANS/PBC%20TRay/Trial%20Balance%20June%202003.xls'#$'Cover Sheet'.$A$1"</definedName>
    <definedName name="Brid_IDR_Rate">#REF!</definedName>
    <definedName name="bs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>#REF!</definedName>
    <definedName name="BS_17_17">#REF!</definedName>
    <definedName name="BS_17_17_10">#REF!</definedName>
    <definedName name="BS_17_17_2">#REF!</definedName>
    <definedName name="BS_17_17_4">#REF!</definedName>
    <definedName name="BS_17_17_6">#REF!</definedName>
    <definedName name="BS_17_17_7">#REF!</definedName>
    <definedName name="BS_17_17_8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>#REF!</definedName>
    <definedName name="BS_18_17">#REF!</definedName>
    <definedName name="BS_18_17_10">#REF!</definedName>
    <definedName name="BS_18_17_2">#REF!</definedName>
    <definedName name="BS_18_17_4">#REF!</definedName>
    <definedName name="BS_18_17_6">#REF!</definedName>
    <definedName name="BS_18_17_7">#REF!</definedName>
    <definedName name="BS_18_17_8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>#REF!</definedName>
    <definedName name="BS_19_17">#REF!</definedName>
    <definedName name="BS_19_17_10">#REF!</definedName>
    <definedName name="BS_19_17_2">#REF!</definedName>
    <definedName name="BS_19_17_4">#REF!</definedName>
    <definedName name="BS_19_17_6">#REF!</definedName>
    <definedName name="BS_19_17_7">#REF!</definedName>
    <definedName name="BS_19_17_8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>#REF!</definedName>
    <definedName name="BS_20_17">#REF!</definedName>
    <definedName name="BS_20_17_10">#REF!</definedName>
    <definedName name="BS_20_17_2">#REF!</definedName>
    <definedName name="BS_20_17_4">#REF!</definedName>
    <definedName name="BS_20_17_6">#REF!</definedName>
    <definedName name="BS_20_17_7">#REF!</definedName>
    <definedName name="BS_20_17_8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>#REF!</definedName>
    <definedName name="BS_21_17">#REF!</definedName>
    <definedName name="BS_21_17_10">#REF!</definedName>
    <definedName name="BS_21_17_2">#REF!</definedName>
    <definedName name="BS_21_17_4">#REF!</definedName>
    <definedName name="BS_21_17_6">#REF!</definedName>
    <definedName name="BS_21_17_7">#REF!</definedName>
    <definedName name="BS_21_17_8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>#REF!</definedName>
    <definedName name="BS_9">#REF!</definedName>
    <definedName name="BS_ALL">#REF!</definedName>
    <definedName name="BS_ISM">#REF!</definedName>
    <definedName name="BS_ORG.INDF">#REF!</definedName>
    <definedName name="BS1_">#N/A</definedName>
    <definedName name="BS2_">#N/A</definedName>
    <definedName name="BS2LWP">#N/A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>#REF!</definedName>
    <definedName name="BSMCIG">#REF!</definedName>
    <definedName name="BSMCON">#REF!</definedName>
    <definedName name="BSMKAR">#REF!</definedName>
    <definedName name="BTL">"$#REF!.#REF!#REF!"</definedName>
    <definedName name="BTL_3">"$#REF!.#REF!#REF!"</definedName>
    <definedName name="BTS2BW">#REF!</definedName>
    <definedName name="BTS2FW">#REF!</definedName>
    <definedName name="BTS2HW">#REF!</definedName>
    <definedName name="btup" hidden="1">#REF!</definedName>
    <definedName name="Budget">#REF!</definedName>
    <definedName name="BUDGET_ATK">#REF!</definedName>
    <definedName name="BUDGET_CMC">#REF!</definedName>
    <definedName name="BUDGET_OBT">#REF!</definedName>
    <definedName name="BUDGET_PB">#REF!</definedName>
    <definedName name="BUDGET_RT">#REF!</definedName>
    <definedName name="Budget_sd">#REF!</definedName>
    <definedName name="Budget15">#REF!</definedName>
    <definedName name="BufferHari">#REF!</definedName>
    <definedName name="BufferHari_2">NA()</definedName>
    <definedName name="BufferHari_6">#N/A</definedName>
    <definedName name="BUGET91V">#REF!</definedName>
    <definedName name="BUILD_COST">#REF!</definedName>
    <definedName name="BUILD_DEP">#REF!</definedName>
    <definedName name="BuiltIn_AutoFilter___10">#REF!</definedName>
    <definedName name="BuiltIn_AutoFilter___13">#REF!</definedName>
    <definedName name="BuiltIn_AutoFilter___3">#REF!</definedName>
    <definedName name="BuiltIn_AutoFilter___4">#REF!</definedName>
    <definedName name="BuiltIn_AutoFilter___4_1">#REF!</definedName>
    <definedName name="BuiltIn_AutoFilter___5">#REF!</definedName>
    <definedName name="BuiltIn_AutoFilter___6">#REF!</definedName>
    <definedName name="BuiltIn_AutoFilter___6_1">#REF!</definedName>
    <definedName name="BuiltIn_AutoFilter___7">#REF!</definedName>
    <definedName name="BuiltIn_AutoFilter___7_1">#REF!</definedName>
    <definedName name="BuiltIn_AutoFilter___7_10">#REF!</definedName>
    <definedName name="BuiltIn_AutoFilter___7_11">#REF!</definedName>
    <definedName name="BuiltIn_AutoFilter___7_2">#REF!</definedName>
    <definedName name="BuiltIn_AutoFilter___7_3">#REF!</definedName>
    <definedName name="BuiltIn_AutoFilter___7_4">#REF!</definedName>
    <definedName name="BuiltIn_AutoFilter___7_5">#REF!</definedName>
    <definedName name="BuiltIn_AutoFilter___7_6">#REF!</definedName>
    <definedName name="BuiltIn_AutoFilter___7_7">#REF!</definedName>
    <definedName name="BuiltIn_AutoFilter___7_8">#REF!</definedName>
    <definedName name="BuiltIn_AutoFilter___7_9">#REF!</definedName>
    <definedName name="BuiltIn_AutoFilter___8">#REF!</definedName>
    <definedName name="BuiltIn_Print_Area___0">#REF!</definedName>
    <definedName name="BuiltIn_Print_Area___0_1">#REF!</definedName>
    <definedName name="BuiltIn_Print_Area___0_1_10">#REF!</definedName>
    <definedName name="BuiltIn_Print_Area___0_1_11">#REF!</definedName>
    <definedName name="BuiltIn_Print_Area___0_1_15">#REF!</definedName>
    <definedName name="BuiltIn_Print_Area___0_1_17">#REF!</definedName>
    <definedName name="BuiltIn_Print_Area___0_1_19">#REF!</definedName>
    <definedName name="BuiltIn_Print_Area___0_1_22">#REF!</definedName>
    <definedName name="BuiltIn_Print_Area___0_1_26">#REF!</definedName>
    <definedName name="BuiltIn_Print_Area___0_1_8">#REF!</definedName>
    <definedName name="BuiltIn_Print_Area___0_1_9">#REF!</definedName>
    <definedName name="BuiltIn_Print_Area___0_10">#REF!</definedName>
    <definedName name="BuiltIn_Print_Area___0_11">#REF!</definedName>
    <definedName name="BuiltIn_Print_Area___0_12">"$#REF!.$A$10:$H$27"</definedName>
    <definedName name="BuiltIn_Print_Area___0_13">#REF!</definedName>
    <definedName name="BuiltIn_Print_Area___0_13_1">#REF!</definedName>
    <definedName name="BuiltIn_Print_Area___0_13_1_10">#REF!</definedName>
    <definedName name="BuiltIn_Print_Area___0_13_1_11">#REF!</definedName>
    <definedName name="BuiltIn_Print_Area___0_13_1_15">#REF!</definedName>
    <definedName name="BuiltIn_Print_Area___0_13_1_17">#REF!</definedName>
    <definedName name="BuiltIn_Print_Area___0_13_1_19">#REF!</definedName>
    <definedName name="BuiltIn_Print_Area___0_13_1_22">#REF!</definedName>
    <definedName name="BuiltIn_Print_Area___0_13_1_26">#REF!</definedName>
    <definedName name="BuiltIn_Print_Area___0_13_1_8">#REF!</definedName>
    <definedName name="BuiltIn_Print_Area___0_13_1_9">#REF!</definedName>
    <definedName name="BuiltIn_Print_Area___0_13_10">#REF!</definedName>
    <definedName name="BuiltIn_Print_Area___0_13_11">#REF!</definedName>
    <definedName name="BuiltIn_Print_Area___0_13_15">#REF!</definedName>
    <definedName name="BuiltIn_Print_Area___0_13_17">#REF!</definedName>
    <definedName name="BuiltIn_Print_Area___0_13_19">#REF!</definedName>
    <definedName name="BuiltIn_Print_Area___0_13_22">#REF!</definedName>
    <definedName name="BuiltIn_Print_Area___0_13_26">#REF!</definedName>
    <definedName name="BuiltIn_Print_Area___0_13_8">#REF!</definedName>
    <definedName name="BuiltIn_Print_Area___0_13_9">#REF!</definedName>
    <definedName name="BuiltIn_Print_Area___0_15">#REF!</definedName>
    <definedName name="BuiltIn_Print_Area___0_17">#REF!</definedName>
    <definedName name="BuiltIn_Print_Area___0_19">#REF!</definedName>
    <definedName name="BuiltIn_Print_Area___0_22">#REF!</definedName>
    <definedName name="BuiltIn_Print_Area___0_26">#REF!</definedName>
    <definedName name="BuiltIn_Print_Area___0_5">#REF!</definedName>
    <definedName name="BuiltIn_Print_Area___0_5_1">#REF!</definedName>
    <definedName name="BuiltIn_Print_Area___0_5_1_10">#REF!</definedName>
    <definedName name="BuiltIn_Print_Area___0_5_1_11">#REF!</definedName>
    <definedName name="BuiltIn_Print_Area___0_5_1_15">#REF!</definedName>
    <definedName name="BuiltIn_Print_Area___0_5_1_17">#REF!</definedName>
    <definedName name="BuiltIn_Print_Area___0_5_1_19">#REF!</definedName>
    <definedName name="BuiltIn_Print_Area___0_5_1_22">#REF!</definedName>
    <definedName name="BuiltIn_Print_Area___0_5_1_26">#REF!</definedName>
    <definedName name="BuiltIn_Print_Area___0_5_1_8">#REF!</definedName>
    <definedName name="BuiltIn_Print_Area___0_5_1_9">#REF!</definedName>
    <definedName name="BuiltIn_Print_Area___0_5_10">#REF!</definedName>
    <definedName name="BuiltIn_Print_Area___0_5_11">#REF!</definedName>
    <definedName name="BuiltIn_Print_Area___0_5_15">#REF!</definedName>
    <definedName name="BuiltIn_Print_Area___0_5_17">#REF!</definedName>
    <definedName name="BuiltIn_Print_Area___0_5_19">#REF!</definedName>
    <definedName name="BuiltIn_Print_Area___0_5_22">#REF!</definedName>
    <definedName name="BuiltIn_Print_Area___0_5_26">#REF!</definedName>
    <definedName name="BuiltIn_Print_Area___0_5_7">#REF!</definedName>
    <definedName name="BuiltIn_Print_Area___0_5_8">#REF!</definedName>
    <definedName name="BuiltIn_Print_Area___0_5_9">#REF!</definedName>
    <definedName name="BuiltIn_Print_Area___0_6">#REF!</definedName>
    <definedName name="BuiltIn_Print_Area___0_6_1">#REF!</definedName>
    <definedName name="BuiltIn_Print_Area___0_6_1_10">#REF!</definedName>
    <definedName name="BuiltIn_Print_Area___0_6_1_11">#REF!</definedName>
    <definedName name="BuiltIn_Print_Area___0_6_1_15">#REF!</definedName>
    <definedName name="BuiltIn_Print_Area___0_6_1_17">#REF!</definedName>
    <definedName name="BuiltIn_Print_Area___0_6_1_19">#REF!</definedName>
    <definedName name="BuiltIn_Print_Area___0_6_1_22">#REF!</definedName>
    <definedName name="BuiltIn_Print_Area___0_6_1_26">#REF!</definedName>
    <definedName name="BuiltIn_Print_Area___0_6_1_8">#REF!</definedName>
    <definedName name="BuiltIn_Print_Area___0_6_1_9">#REF!</definedName>
    <definedName name="BuiltIn_Print_Area___0_6_10">#REF!</definedName>
    <definedName name="BuiltIn_Print_Area___0_6_11">#REF!</definedName>
    <definedName name="BuiltIn_Print_Area___0_6_15">#REF!</definedName>
    <definedName name="BuiltIn_Print_Area___0_6_17">#REF!</definedName>
    <definedName name="BuiltIn_Print_Area___0_6_19">#REF!</definedName>
    <definedName name="BuiltIn_Print_Area___0_6_22">#REF!</definedName>
    <definedName name="BuiltIn_Print_Area___0_6_26">#REF!</definedName>
    <definedName name="BuiltIn_Print_Area___0_6_8">#REF!</definedName>
    <definedName name="BuiltIn_Print_Area___0_6_9">#REF!</definedName>
    <definedName name="BuiltIn_Print_Area___0_7">#REF!</definedName>
    <definedName name="BuiltIn_Print_Area___0_7_1">#REF!</definedName>
    <definedName name="BuiltIn_Print_Area___0_7_1_10">#REF!</definedName>
    <definedName name="BuiltIn_Print_Area___0_7_1_11">#REF!</definedName>
    <definedName name="BuiltIn_Print_Area___0_7_1_15">#REF!</definedName>
    <definedName name="BuiltIn_Print_Area___0_7_1_17">#REF!</definedName>
    <definedName name="BuiltIn_Print_Area___0_7_1_19">#REF!</definedName>
    <definedName name="BuiltIn_Print_Area___0_7_1_22">#REF!</definedName>
    <definedName name="BuiltIn_Print_Area___0_7_1_26">#REF!</definedName>
    <definedName name="BuiltIn_Print_Area___0_7_1_8">#REF!</definedName>
    <definedName name="BuiltIn_Print_Area___0_7_1_9">#REF!</definedName>
    <definedName name="BuiltIn_Print_Area___0_7_10">#REF!</definedName>
    <definedName name="BuiltIn_Print_Area___0_7_11">#REF!</definedName>
    <definedName name="BuiltIn_Print_Area___0_7_15">#REF!</definedName>
    <definedName name="BuiltIn_Print_Area___0_7_17">#REF!</definedName>
    <definedName name="BuiltIn_Print_Area___0_7_19">#REF!</definedName>
    <definedName name="BuiltIn_Print_Area___0_7_22">#REF!</definedName>
    <definedName name="BuiltIn_Print_Area___0_7_26">#REF!</definedName>
    <definedName name="BuiltIn_Print_Area___0_7_8">#REF!</definedName>
    <definedName name="BuiltIn_Print_Area___0_7_9">#REF!</definedName>
    <definedName name="BuiltIn_Print_Area___0_8">#REF!</definedName>
    <definedName name="BuiltIn_Print_Area___0_8_1">#REF!</definedName>
    <definedName name="BuiltIn_Print_Area___0_8_1_10">#REF!</definedName>
    <definedName name="BuiltIn_Print_Area___0_8_1_11">#REF!</definedName>
    <definedName name="BuiltIn_Print_Area___0_8_1_15">#REF!</definedName>
    <definedName name="BuiltIn_Print_Area___0_8_1_17">#REF!</definedName>
    <definedName name="BuiltIn_Print_Area___0_8_1_19">#REF!</definedName>
    <definedName name="BuiltIn_Print_Area___0_8_1_22">#REF!</definedName>
    <definedName name="BuiltIn_Print_Area___0_8_1_26">#REF!</definedName>
    <definedName name="BuiltIn_Print_Area___0_8_1_8">#REF!</definedName>
    <definedName name="BuiltIn_Print_Area___0_8_1_9">#REF!</definedName>
    <definedName name="BuiltIn_Print_Area___0_8_10">#REF!</definedName>
    <definedName name="BuiltIn_Print_Area___0_8_11">#REF!</definedName>
    <definedName name="BuiltIn_Print_Area___0_8_15">#REF!</definedName>
    <definedName name="BuiltIn_Print_Area___0_8_17">#REF!</definedName>
    <definedName name="BuiltIn_Print_Area___0_8_19">#REF!</definedName>
    <definedName name="BuiltIn_Print_Area___0_8_22">#REF!</definedName>
    <definedName name="BuiltIn_Print_Area___0_8_26">#REF!</definedName>
    <definedName name="BuiltIn_Print_Area___0_8_8">#REF!</definedName>
    <definedName name="BuiltIn_Print_Area___0_8_9">#REF!</definedName>
    <definedName name="BuiltIn_Print_Area___0_9">#REF!</definedName>
    <definedName name="BuiltIn_Print_Titles___0">#REF!</definedName>
    <definedName name="BuiltIn_Print_Titles___0_10">#REF!</definedName>
    <definedName name="BuiltIn_Print_Titles___0_11">#REF!</definedName>
    <definedName name="BuiltIn_Print_Titles___0_12">"$#REF!.$A$1:$IV$7"</definedName>
    <definedName name="BuiltIn_Print_Titles___0_13">#REF!</definedName>
    <definedName name="BuiltIn_Print_Titles___0_13_10">#REF!</definedName>
    <definedName name="BuiltIn_Print_Titles___0_13_11">#REF!</definedName>
    <definedName name="BuiltIn_Print_Titles___0_13_15">#REF!</definedName>
    <definedName name="BuiltIn_Print_Titles___0_13_17">#REF!</definedName>
    <definedName name="BuiltIn_Print_Titles___0_13_19">#REF!</definedName>
    <definedName name="BuiltIn_Print_Titles___0_13_22">#REF!</definedName>
    <definedName name="BuiltIn_Print_Titles___0_13_26">#REF!</definedName>
    <definedName name="BuiltIn_Print_Titles___0_13_8">#REF!</definedName>
    <definedName name="BuiltIn_Print_Titles___0_13_9">#REF!</definedName>
    <definedName name="BuiltIn_Print_Titles___0_15">#REF!</definedName>
    <definedName name="BuiltIn_Print_Titles___0_17">#REF!</definedName>
    <definedName name="BuiltIn_Print_Titles___0_19">#REF!</definedName>
    <definedName name="BuiltIn_Print_Titles___0_22">#REF!</definedName>
    <definedName name="BuiltIn_Print_Titles___0_26">#REF!</definedName>
    <definedName name="BuiltIn_Print_Titles___0_5">#REF!</definedName>
    <definedName name="BuiltIn_Print_Titles___0_5_10">#REF!</definedName>
    <definedName name="BuiltIn_Print_Titles___0_5_11">#REF!</definedName>
    <definedName name="BuiltIn_Print_Titles___0_5_15">#REF!</definedName>
    <definedName name="BuiltIn_Print_Titles___0_5_17">#REF!</definedName>
    <definedName name="BuiltIn_Print_Titles___0_5_19">#REF!</definedName>
    <definedName name="BuiltIn_Print_Titles___0_5_22">#REF!</definedName>
    <definedName name="BuiltIn_Print_Titles___0_5_26">#REF!</definedName>
    <definedName name="BuiltIn_Print_Titles___0_5_7">#REF!</definedName>
    <definedName name="BuiltIn_Print_Titles___0_5_8">#REF!</definedName>
    <definedName name="BuiltIn_Print_Titles___0_5_9">#REF!</definedName>
    <definedName name="BuiltIn_Print_Titles___0_6">#REF!</definedName>
    <definedName name="BuiltIn_Print_Titles___0_6_10">#REF!</definedName>
    <definedName name="BuiltIn_Print_Titles___0_6_11">#REF!</definedName>
    <definedName name="BuiltIn_Print_Titles___0_6_15">#REF!</definedName>
    <definedName name="BuiltIn_Print_Titles___0_6_17">#REF!</definedName>
    <definedName name="BuiltIn_Print_Titles___0_6_19">#REF!</definedName>
    <definedName name="BuiltIn_Print_Titles___0_6_22">#REF!</definedName>
    <definedName name="BuiltIn_Print_Titles___0_6_26">#REF!</definedName>
    <definedName name="BuiltIn_Print_Titles___0_6_8">#REF!</definedName>
    <definedName name="BuiltIn_Print_Titles___0_6_9">#REF!</definedName>
    <definedName name="BuiltIn_Print_Titles___0_7">#REF!</definedName>
    <definedName name="BuiltIn_Print_Titles___0_7_10">#REF!</definedName>
    <definedName name="BuiltIn_Print_Titles___0_7_11">#REF!</definedName>
    <definedName name="BuiltIn_Print_Titles___0_7_15">#REF!</definedName>
    <definedName name="BuiltIn_Print_Titles___0_7_17">#REF!</definedName>
    <definedName name="BuiltIn_Print_Titles___0_7_19">#REF!</definedName>
    <definedName name="BuiltIn_Print_Titles___0_7_22">#REF!</definedName>
    <definedName name="BuiltIn_Print_Titles___0_7_26">#REF!</definedName>
    <definedName name="BuiltIn_Print_Titles___0_7_8">#REF!</definedName>
    <definedName name="BuiltIn_Print_Titles___0_7_9">#REF!</definedName>
    <definedName name="BuiltIn_Print_Titles___0_8">#REF!</definedName>
    <definedName name="BuiltIn_Print_Titles___0_8_10">#REF!</definedName>
    <definedName name="BuiltIn_Print_Titles___0_8_11">#REF!</definedName>
    <definedName name="BuiltIn_Print_Titles___0_8_15">#REF!</definedName>
    <definedName name="BuiltIn_Print_Titles___0_8_17">#REF!</definedName>
    <definedName name="BuiltIn_Print_Titles___0_8_19">#REF!</definedName>
    <definedName name="BuiltIn_Print_Titles___0_8_22">#REF!</definedName>
    <definedName name="BuiltIn_Print_Titles___0_8_26">#REF!</definedName>
    <definedName name="BuiltIn_Print_Titles___0_8_8">#REF!</definedName>
    <definedName name="BuiltIn_Print_Titles___0_8_9">#REF!</definedName>
    <definedName name="BuiltIn_Print_Titles___0_9">#REF!</definedName>
    <definedName name="Bulan">#REF!</definedName>
    <definedName name="bulan_">#REF!</definedName>
    <definedName name="Bulan_2">NA()</definedName>
    <definedName name="BULAN_3">"$#REF!.#REF!#REF!"</definedName>
    <definedName name="Bulan_6">#N/A</definedName>
    <definedName name="BUMI">#REF!</definedName>
    <definedName name="bunga">#REF!</definedName>
    <definedName name="BUNIT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>#REF!</definedName>
    <definedName name="Button_15">"MAUI_MALL_MAUI_MALLARD_INPUT_List"</definedName>
    <definedName name="Button_16">"MAUI_MALL_MAUI_MALLARD_INPUT_List"</definedName>
    <definedName name="Buy">#REF!</definedName>
    <definedName name="BVC">#REF!</definedName>
    <definedName name="BVCISUMMARY">#REF!</definedName>
    <definedName name="bvf">#REF!</definedName>
    <definedName name="bybunga">"$#REF!.#REF!#REF!"</definedName>
    <definedName name="bybunga_3">"$#REF!.#REF!#REF!"</definedName>
    <definedName name="BYDT">#REF!</definedName>
    <definedName name="BYDT_5">#REF!</definedName>
    <definedName name="BYMH">#REF!</definedName>
    <definedName name="BYMH_5">#REF!</definedName>
    <definedName name="BYPJKDIMUKA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Update" hidden="1">#REF!</definedName>
    <definedName name="C_">#N/A</definedName>
    <definedName name="c_atk">#REF!</definedName>
    <definedName name="C_COUNTRY">#REF!</definedName>
    <definedName name="C_F_RP">#REF!</definedName>
    <definedName name="C_F_USD">#REF!</definedName>
    <definedName name="c_pb">#REF!</definedName>
    <definedName name="CADJ">#REF!</definedName>
    <definedName name="caforward">#REF!</definedName>
    <definedName name="caforward_3">"$#REF!.#REF!#REF!"</definedName>
    <definedName name="caje">#REF!</definedName>
    <definedName name="CALAMUS">#REF!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p" hidden="1">#REF!</definedName>
    <definedName name="CAPACITY_ANIMATION_FRAMES_PER_WEEK">#REF!</definedName>
    <definedName name="CAPACITY_INK___PAINT_FRAMES_PER_WEEK">#REF!</definedName>
    <definedName name="CAPACITY_PREP_FRAMES_PER_WEEK">#REF!</definedName>
    <definedName name="CAPEX">#REF!</definedName>
    <definedName name="CAPEX_SUMMARY">#REF!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ried5542">"'file://Imam/client/Client/Dai%20Hwa/Annual%20Tax%20Return/spt%20dai%20hwa%202001%20paling%20akhir.xls'#$'SUMMARY NDE'.$F$11"</definedName>
    <definedName name="CARS_COST">#REF!</definedName>
    <definedName name="CARS_DEP">#REF!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>#REF!</definedName>
    <definedName name="CASHFL_P">#REF!</definedName>
    <definedName name="CASHFLOW">"#N/A"</definedName>
    <definedName name="CASHFLOW3">#REF!</definedName>
    <definedName name="Cashflows" hidden="1">{#N/A,#N/A,FALSE,"Act.Fcst Costs"}</definedName>
    <definedName name="cat">#REF!</definedName>
    <definedName name="Cat_1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>#REF!</definedName>
    <definedName name="CatBox">#REF!</definedName>
    <definedName name="CATDET2">#REF!</definedName>
    <definedName name="CATDET2_1">#REF!</definedName>
    <definedName name="CATDET2_2">#REF!</definedName>
    <definedName name="category">"#N/A"</definedName>
    <definedName name="Category_All">#REF!</definedName>
    <definedName name="Cathay_Pacific">"$#REF!.#REF!#REF!"</definedName>
    <definedName name="Cathay_Pacific_3">"$#REF!.#REF!#REF!"</definedName>
    <definedName name="CATIN">#REF!</definedName>
    <definedName name="CATJYOU">#REF!</definedName>
    <definedName name="CATREC">#REF!</definedName>
    <definedName name="CATSYU">#REF!</definedName>
    <definedName name="CB">#REF!</definedName>
    <definedName name="CBcxbb">"$#REF!.#REF!#REF!"</definedName>
    <definedName name="CBcxbb_3">"$#REF!.#REF!#REF!"</definedName>
    <definedName name="CBXCBe">"$#REF!.#REF!#REF!"</definedName>
    <definedName name="CBXCBe_3">"$#REF!.#REF!#REF!"</definedName>
    <definedName name="cc">#REF!</definedName>
    <definedName name="ccc">#REF!</definedName>
    <definedName name="cccc">#REF!</definedName>
    <definedName name="ccccc">#REF!</definedName>
    <definedName name="cccccc">#REF!</definedName>
    <definedName name="ccccccc">#REF!</definedName>
    <definedName name="cccccccc">#REF!</definedName>
    <definedName name="ccccccccc">#REF!</definedName>
    <definedName name="CCENTRE">#REF!</definedName>
    <definedName name="CCK">#REF!</definedName>
    <definedName name="cdb">#REF!</definedName>
    <definedName name="CDELAPAN">#REF!</definedName>
    <definedName name="CDELAPANBELAS">#REF!</definedName>
    <definedName name="CDELAPANBELASN">#REF!</definedName>
    <definedName name="CDELAPANN">#REF!</definedName>
    <definedName name="CDF">#REF!</definedName>
    <definedName name="CDF_10">#REF!</definedName>
    <definedName name="cdszgtfdshg">#REF!</definedName>
    <definedName name="CDUA">#REF!</definedName>
    <definedName name="CDUABELAS">#REF!</definedName>
    <definedName name="CDUABELASN">#REF!</definedName>
    <definedName name="CDUAN">#REF!</definedName>
    <definedName name="CDUAPULUH">#REF!</definedName>
    <definedName name="CDUAPULUHDELAPAN">#REF!</definedName>
    <definedName name="CDUAPULUHDELAPANN">#REF!</definedName>
    <definedName name="CDUAPULUHDUA">#REF!</definedName>
    <definedName name="CDUAPULUHDUAN">#REF!</definedName>
    <definedName name="CDUAPULUHEMPAT">#REF!</definedName>
    <definedName name="CDUAPULUHEMPATN">#REF!</definedName>
    <definedName name="CDUAPULUHENAM">#REF!</definedName>
    <definedName name="CDUAPULUHENAMN">#REF!</definedName>
    <definedName name="CDUAPULUHLIMA">#REF!</definedName>
    <definedName name="CDUAPULUHLIMAN">#REF!</definedName>
    <definedName name="CDUAPULUHN">#REF!</definedName>
    <definedName name="CDUAPULUHSATU">#REF!</definedName>
    <definedName name="CDUAPULUHSATUN">#REF!</definedName>
    <definedName name="CDUAPULUHSEMBILAN">#REF!</definedName>
    <definedName name="CDUAPULUHSEMBILANN">#REF!</definedName>
    <definedName name="CDUAPULUHTIGA">#REF!</definedName>
    <definedName name="CDUAPULUHTIGAN">#REF!</definedName>
    <definedName name="CDUAPULUHTUJUH">#REF!</definedName>
    <definedName name="CDUAPULUHTUJUHN">#REF!</definedName>
    <definedName name="CE">"$#REF!.#REF!#REF!"</definedName>
    <definedName name="CE_3">"$#REF!.#REF!#REF!"</definedName>
    <definedName name="CEK">#REF!</definedName>
    <definedName name="CekPM">#REF!</definedName>
    <definedName name="CEMPAT">#REF!</definedName>
    <definedName name="CEMPATBELAS">#REF!</definedName>
    <definedName name="CEMPATBELASN">#REF!</definedName>
    <definedName name="CEMPATN">#REF!</definedName>
    <definedName name="CEMPATPULUH">#REF!</definedName>
    <definedName name="CEMPATPULUHDELAPAN">#REF!</definedName>
    <definedName name="CEMPATPULUHDELAPANN">#REF!</definedName>
    <definedName name="CEMPATPULUHDUA">#REF!</definedName>
    <definedName name="CEMPATPULUHDUAN">#REF!</definedName>
    <definedName name="CEMPATPULUHEMPAT">#REF!</definedName>
    <definedName name="CEMPATPULUHEMPATN">#REF!</definedName>
    <definedName name="CEMPATPULUHENAM">#REF!</definedName>
    <definedName name="CEMPATPULUHENAMN">#REF!</definedName>
    <definedName name="CEMPATPULUHLIMA">#REF!</definedName>
    <definedName name="CEMPATPULUHLIMAN">#REF!</definedName>
    <definedName name="CEMPATPULUHN">#REF!</definedName>
    <definedName name="CEMPATPULUHSATU">#REF!</definedName>
    <definedName name="CEMPATPULUHSATUN">#REF!</definedName>
    <definedName name="CEMPATPULUHSEMBILAN">#REF!</definedName>
    <definedName name="CEMPATPULUHSEMBILANN">#REF!</definedName>
    <definedName name="CEMPATPULUHTIGA">#REF!</definedName>
    <definedName name="CEMPATPULUHTIGAN">#REF!</definedName>
    <definedName name="CEMPATPULUHTUJUH">#REF!</definedName>
    <definedName name="CEMPATPULUHTUJUHN">#REF!</definedName>
    <definedName name="CEN_2">#REF!</definedName>
    <definedName name="CENAM">#REF!</definedName>
    <definedName name="CENAMBELAS">#REF!</definedName>
    <definedName name="CENAMBELASN">#REF!</definedName>
    <definedName name="CENAMN">#REF!</definedName>
    <definedName name="Cetak">#REF!</definedName>
    <definedName name="CETAK_SUMMARY">#REF!</definedName>
    <definedName name="CETAK4">#REF!</definedName>
    <definedName name="CF">{"'PRODUCTIONCOST SHEET'!$B$3:$G$48"}</definedName>
    <definedName name="CF_ALL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>#REF!</definedName>
    <definedName name="CF_ISM">#REF!</definedName>
    <definedName name="CF_ORG.INDF">#REF!</definedName>
    <definedName name="CF_Other_assets">#REF!</definedName>
    <definedName name="CF_Payables">#REF!</definedName>
    <definedName name="CF_Prov_for_impairment">#REF!</definedName>
    <definedName name="CF_Receivables">#REF!</definedName>
    <definedName name="cfbbgs">#REF!</definedName>
    <definedName name="CFIN">#REF!</definedName>
    <definedName name="cg">#REF!</definedName>
    <definedName name="cgo">#REF!</definedName>
    <definedName name="cgp">#REF!</definedName>
    <definedName name="CH">#REF!</definedName>
    <definedName name="CH_3">"$#REF!.#REF!#REF!"</definedName>
    <definedName name="CHAM" hidden="1">{"'Sheet1'!$L$16"}</definedName>
    <definedName name="CHANGE_CF">#REF!</definedName>
    <definedName name="CHANGE_TP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ECK">#REF!</definedName>
    <definedName name="China">"#N/A"</definedName>
    <definedName name="CHN">#REF!</definedName>
    <definedName name="christian">#REF!</definedName>
    <definedName name="CICA_ORDER">#REF!</definedName>
    <definedName name="cicalengka">#REF!</definedName>
    <definedName name="CILEGON_2006">#REF!</definedName>
    <definedName name="cip">"$#REF!.#REF!#REF!"</definedName>
    <definedName name="cip_3">"$#REF!.#REF!#REF!"</definedName>
    <definedName name="Citizenship">#REF!</definedName>
    <definedName name="city">#REF!</definedName>
    <definedName name="city2">#REF!</definedName>
    <definedName name="city3">#REF!</definedName>
    <definedName name="CIVILITE">#REF!</definedName>
    <definedName name="cjv">#REF!</definedName>
    <definedName name="CK_BANK">#REF!</definedName>
    <definedName name="CL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>#REF!</definedName>
    <definedName name="CL_17_17">#REF!</definedName>
    <definedName name="CL_17_17_10">#REF!</definedName>
    <definedName name="CL_17_17_2">#REF!</definedName>
    <definedName name="CL_17_17_4">#REF!</definedName>
    <definedName name="CL_17_17_6">#REF!</definedName>
    <definedName name="CL_17_17_7">#REF!</definedName>
    <definedName name="CL_17_17_8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>#REF!</definedName>
    <definedName name="CL_18_17">#REF!</definedName>
    <definedName name="CL_18_17_10">#REF!</definedName>
    <definedName name="CL_18_17_2">#REF!</definedName>
    <definedName name="CL_18_17_4">#REF!</definedName>
    <definedName name="CL_18_17_6">#REF!</definedName>
    <definedName name="CL_18_17_7">#REF!</definedName>
    <definedName name="CL_18_17_8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>#REF!</definedName>
    <definedName name="CL_19_17">#REF!</definedName>
    <definedName name="CL_19_17_10">#REF!</definedName>
    <definedName name="CL_19_17_2">#REF!</definedName>
    <definedName name="CL_19_17_4">#REF!</definedName>
    <definedName name="CL_19_17_6">#REF!</definedName>
    <definedName name="CL_19_17_7">#REF!</definedName>
    <definedName name="CL_19_17_8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>#REF!</definedName>
    <definedName name="CL_20_17">#REF!</definedName>
    <definedName name="CL_20_17_10">#REF!</definedName>
    <definedName name="CL_20_17_2">#REF!</definedName>
    <definedName name="CL_20_17_4">#REF!</definedName>
    <definedName name="CL_20_17_6">#REF!</definedName>
    <definedName name="CL_20_17_7">#REF!</definedName>
    <definedName name="CL_20_17_8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>#REF!</definedName>
    <definedName name="CL_21_17">#REF!</definedName>
    <definedName name="CL_21_17_10">#REF!</definedName>
    <definedName name="CL_21_17_2">#REF!</definedName>
    <definedName name="CL_21_17_4">#REF!</definedName>
    <definedName name="CL_21_17_6">#REF!</definedName>
    <definedName name="CL_21_17_7">#REF!</definedName>
    <definedName name="CL_21_17_8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>#REF!</definedName>
    <definedName name="CL_9">#REF!</definedName>
    <definedName name="clapma" hidden="1">#REF!</definedName>
    <definedName name="CLEAR1">#REF!,#REF!,#REF!,#REF!,#REF!,#REF!,#REF!,#REF!,#REF!,#REF!</definedName>
    <definedName name="CLEAR2">#REF!,#REF!,#REF!,#REF!,#REF!,#REF!,#REF!,#REF!,#REF!,#REF!</definedName>
    <definedName name="CLEAR3">#REF!,#REF!,#REF!,#REF!,#REF!,#REF!,#REF!,#REF!,#REF!,#REF!,#REF!</definedName>
    <definedName name="CLEAR4">#REF!,#REF!,#REF!,#REF!,#REF!,#REF!,#REF!,#REF!,#REF!,#REF!</definedName>
    <definedName name="CLEAR5">#REF!,#REF!,#REF!,#REF!,#REF!,#REF!,#REF!,#REF!,#REF!,#REF!</definedName>
    <definedName name="CLEAR6">#REF!,#REF!,#REF!,#REF!,#REF!,#REF!,#REF!,#REF!</definedName>
    <definedName name="CLEAR7">#REF!,#REF!,#REF!,#REF!,#REF!,#REF!,#REF!,#REF!,#REF!</definedName>
    <definedName name="CLEAR8">#REF!,#REF!,#REF!,#REF!,#REF!,#REF!,#REF!,#REF!,#REF!</definedName>
    <definedName name="Clerical">#REF!</definedName>
    <definedName name="clients">#REF!</definedName>
    <definedName name="clients_3">"$#REF!.#REF!#REF!"</definedName>
    <definedName name="CLIMA">#REF!</definedName>
    <definedName name="CLIMABELAS">#REF!</definedName>
    <definedName name="CLIMABELASN">#REF!</definedName>
    <definedName name="CLIMAN">#REF!</definedName>
    <definedName name="CLIMAPULUH">#REF!</definedName>
    <definedName name="CLIMAPULUHDUA">#REF!</definedName>
    <definedName name="CLIMAPULUHDUAN">#REF!</definedName>
    <definedName name="CLIMAPULUHEMPAT">#REF!</definedName>
    <definedName name="CLIMAPULUHEMPATN">#REF!</definedName>
    <definedName name="CLIMAPULUHN">#REF!</definedName>
    <definedName name="CLIMAPULUHSATU">#REF!</definedName>
    <definedName name="CLIMAPULUHSATUN">#REF!</definedName>
    <definedName name="CLIMAPULUHTIGA">#REF!</definedName>
    <definedName name="CLIMAPULUHTIGAN">#REF!</definedName>
    <definedName name="Club">#REF!</definedName>
    <definedName name="CLUSTER">#REF!</definedName>
    <definedName name="CM">#REF!</definedName>
    <definedName name="CM_">#REF!</definedName>
    <definedName name="CMNP">#REF!</definedName>
    <definedName name="CMNPN">#REF!</definedName>
    <definedName name="Co">#REF!</definedName>
    <definedName name="CỐ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a">#REF!</definedName>
    <definedName name="COA_NAME">#REF!</definedName>
    <definedName name="COBA">#REF!</definedName>
    <definedName name="COBA_3">#REF!</definedName>
    <definedName name="COBA_4">#REF!</definedName>
    <definedName name="COBA_64">#REF!</definedName>
    <definedName name="COBA_65">#REF!</definedName>
    <definedName name="cocon" hidden="1">{#N/A,#N/A,TRUE,"BT M200 da 10x20"}</definedName>
    <definedName name="Code">#N/A</definedName>
    <definedName name="Code_ĐH">#REF!</definedName>
    <definedName name="code_mtr" hidden="1">#REF!</definedName>
    <definedName name="codebudget">#REF!</definedName>
    <definedName name="coft">#REF!</definedName>
    <definedName name="COGM">#REF!</definedName>
    <definedName name="COGMApr">#REF!</definedName>
    <definedName name="COGMAug">#REF!</definedName>
    <definedName name="COGMDec">#REF!</definedName>
    <definedName name="COGMFeb">#REF!</definedName>
    <definedName name="COGMJan">#REF!</definedName>
    <definedName name="COGMJul">#REF!</definedName>
    <definedName name="COGMJun">#REF!</definedName>
    <definedName name="COGMMar">#REF!</definedName>
    <definedName name="COGMMay">#REF!</definedName>
    <definedName name="COGMNov">#REF!</definedName>
    <definedName name="COGMOct">#REF!</definedName>
    <definedName name="COGMSep">#REF!</definedName>
    <definedName name="COGS">#REF!</definedName>
    <definedName name="COGS_3">"$#REF!.#REF!#REF!"</definedName>
    <definedName name="COM_RP">#REF!</definedName>
    <definedName name="COM_USD">#REF!</definedName>
    <definedName name="COMBINE">#N/A</definedName>
    <definedName name="COMMENT">#REF!</definedName>
    <definedName name="COMMON">#REF!</definedName>
    <definedName name="communi20720">"$#REF!.#REF!#REF!"</definedName>
    <definedName name="communi20720_3">"$#REF!.#REF!#REF!"</definedName>
    <definedName name="Company">#REF!</definedName>
    <definedName name="Company_2">NA()</definedName>
    <definedName name="Company_6">#N/A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>#REF!</definedName>
    <definedName name="CON_EQP_COS">#REF!</definedName>
    <definedName name="CON_EQP_COST">#REF!</definedName>
    <definedName name="conco" hidden="1">{#N/A,#N/A,TRUE,"BT M200 da 10x20"}</definedName>
    <definedName name="Cong_HM_DTCT">#REF!</definedName>
    <definedName name="Cong_M_DTCT">#REF!</definedName>
    <definedName name="Cong_NC_DTCT">#REF!</definedName>
    <definedName name="Cong_VL_DTCT">#REF!</definedName>
    <definedName name="CONNECTSTRING1">"#N/A"</definedName>
    <definedName name="CONS">#N/A</definedName>
    <definedName name="CONSL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>#REF!</definedName>
    <definedName name="Contact_1">NA()</definedName>
    <definedName name="Contact_2">NA()</definedName>
    <definedName name="Contact_2_1">NA()</definedName>
    <definedName name="Contact_3">#REF!</definedName>
    <definedName name="Contact_4">#REF!</definedName>
    <definedName name="Contact_5">#REF!</definedName>
    <definedName name="Contact_6">#REF!</definedName>
    <definedName name="Contact_7">NA()</definedName>
    <definedName name="Contact_8">NA()</definedName>
    <definedName name="Contact_8_6">#N/A</definedName>
    <definedName name="CONTENTS">#REF!</definedName>
    <definedName name="Continue">#REF!</definedName>
    <definedName name="contract">#REF!</definedName>
    <definedName name="contract_3">"$#REF!.#REF!#REF!"</definedName>
    <definedName name="CONTRACT_MFG">#REF!</definedName>
    <definedName name="CONTRACT_MFG_10">#REF!</definedName>
    <definedName name="CONTRACT_MFG_6">"$#REF!.$C$15:$N$15"</definedName>
    <definedName name="CONTRACT_MFG_8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yfrom">#REF!</definedName>
    <definedName name="CORP_PERF">#REF!</definedName>
    <definedName name="Corporate">"$#REF!.#REF!#REF!"</definedName>
    <definedName name="Corporate_3">"$#REF!.#REF!#REF!"</definedName>
    <definedName name="CORPSUMM">#REF!</definedName>
    <definedName name="COST">#REF!</definedName>
    <definedName name="COST_CENTER">#REF!</definedName>
    <definedName name="Cost_of_Manufactured__99">#REF!</definedName>
    <definedName name="COST_TRADING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ing">#N/A</definedName>
    <definedName name="Countries">#REF!</definedName>
    <definedName name="Country">#REF!</definedName>
    <definedName name="COVER">#REF!</definedName>
    <definedName name="COVER_MBR">#REF!</definedName>
    <definedName name="CP" hidden="1">#REF!</definedName>
    <definedName name="CP_IDR_Rate">#REF!</definedName>
    <definedName name="cp_mtr" hidden="1">#REF!</definedName>
    <definedName name="CP_USD_Rate">#REF!</definedName>
    <definedName name="CPAGE">"37"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>#REF!</definedName>
    <definedName name="CPN">#REF!</definedName>
    <definedName name="CPNMB">"1"</definedName>
    <definedName name="CPNNI">#REF!</definedName>
    <definedName name="CQA">#REF!</definedName>
    <definedName name="CQB">#REF!</definedName>
    <definedName name="CQC">#REF!</definedName>
    <definedName name="CQD">#REF!</definedName>
    <definedName name="CREATESUMMARYJNLS1">"#N/A"</definedName>
    <definedName name="_xlnm.Criteria">#REF!</definedName>
    <definedName name="Criteria_MI">#REF!</definedName>
    <definedName name="CRITERIACOLUMN1">"#N/A"</definedName>
    <definedName name="CRITINST">#REF!</definedName>
    <definedName name="CRITPURC">#REF!</definedName>
    <definedName name="CS">"$#REF!.#REF!#REF!"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">"$#REF!.#REF!#REF!"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>#REF!</definedName>
    <definedName name="CS_XS">#REF!</definedName>
    <definedName name="CS_XXS">#REF!</definedName>
    <definedName name="csaa" hidden="1">#REF!</definedName>
    <definedName name="CSATU">#REF!</definedName>
    <definedName name="CSATUN">#REF!</definedName>
    <definedName name="csDesignMode">1</definedName>
    <definedName name="CSEBELAS">#REF!</definedName>
    <definedName name="CSEBELASN">#REF!</definedName>
    <definedName name="CSEMBILAN">#REF!</definedName>
    <definedName name="CSEMBILANBELAS">#REF!</definedName>
    <definedName name="CSEMBILANBELASN">#REF!</definedName>
    <definedName name="CSEMBILANN">#REF!</definedName>
    <definedName name="CSEPULUH">#REF!</definedName>
    <definedName name="CSEPULUHN">#REF!</definedName>
    <definedName name="CSGSeq">#REF!</definedName>
    <definedName name="CSGSeqAcs">#REF!</definedName>
    <definedName name="ctiep">#REF!</definedName>
    <definedName name="CTIGA">#REF!</definedName>
    <definedName name="CTIGABELAS">#REF!</definedName>
    <definedName name="CTIGABELASN">#REF!</definedName>
    <definedName name="CTIGAN">#REF!</definedName>
    <definedName name="CTIGAPULUH">#REF!</definedName>
    <definedName name="CTIGAPULUHDELAPAN">#REF!</definedName>
    <definedName name="CTIGAPULUHDELAPANN">#REF!</definedName>
    <definedName name="CTIGAPULUHDUA">#REF!</definedName>
    <definedName name="CTIGAPULUHDUAN">#REF!</definedName>
    <definedName name="CTIGAPULUHEMPAT">#REF!</definedName>
    <definedName name="CTIGAPULUHEMPATN">#REF!</definedName>
    <definedName name="CTIGAPULUHENAM">#REF!</definedName>
    <definedName name="CTIGAPULUHENAMN">#REF!</definedName>
    <definedName name="CTIGAPULUHLIMA">#REF!</definedName>
    <definedName name="CTIGAPULUHLIMAN">#REF!</definedName>
    <definedName name="CTIGAPULUHN">#REF!</definedName>
    <definedName name="CTIGAPULUHSATU">#REF!</definedName>
    <definedName name="CTIGAPULUHSATUN">#REF!</definedName>
    <definedName name="CTIGAPULUHSEMBILAN">#REF!</definedName>
    <definedName name="CTIGAPULUHSEMBILANN">#REF!</definedName>
    <definedName name="CTIGAPULUHTIGA">#REF!</definedName>
    <definedName name="CTIGAPULUHTIGAN">#REF!</definedName>
    <definedName name="CTIGAPULUHTUJUH">#REF!</definedName>
    <definedName name="CTIGAPULUHTUJUHN">#REF!</definedName>
    <definedName name="CTP">#REF!</definedName>
    <definedName name="CTUJUH">#REF!</definedName>
    <definedName name="CTUJUHBELAS">#REF!</definedName>
    <definedName name="CTUJUHBELASN">#REF!</definedName>
    <definedName name="CTUJUHN">#REF!</definedName>
    <definedName name="CUB42T">#REF!</definedName>
    <definedName name="CUB42T_1">#REF!</definedName>
    <definedName name="CUB42T_2">#REF!</definedName>
    <definedName name="Cum_Int">#REF!</definedName>
    <definedName name="Cumulatif">#REF!</definedName>
    <definedName name="Cur_mth">#REF!</definedName>
    <definedName name="Curr">#REF!</definedName>
    <definedName name="CURRENCY">#REF!</definedName>
    <definedName name="Current">#REF!</definedName>
    <definedName name="Current_Actual">#REF!</definedName>
    <definedName name="Current_Order">#REF!</definedName>
    <definedName name="current_plan">"#N/A"</definedName>
    <definedName name="currex">#REF!</definedName>
    <definedName name="CurrView">"$#REF!.#REF!#REF!"</definedName>
    <definedName name="CurrView_3">"$#REF!.#REF!#REF!"</definedName>
    <definedName name="CUSTDATABASE">#REF!</definedName>
    <definedName name="CutClay">30</definedName>
    <definedName name="CutPor">15</definedName>
    <definedName name="CutSw">70</definedName>
    <definedName name="CV_CSG_0AND12">#REF!</definedName>
    <definedName name="CV_CSG_3AND9">#REF!</definedName>
    <definedName name="CV_CSG_6AND6">#REF!</definedName>
    <definedName name="CV_CSG_9AND3">#REF!</definedName>
    <definedName name="CV_CSG_ACT">#REF!</definedName>
    <definedName name="CV_CSG_AOP">#REF!</definedName>
    <definedName name="CV_CSG_F03">#REF!</definedName>
    <definedName name="CVB">#REF!</definedName>
    <definedName name="CVX">#REF!</definedName>
    <definedName name="CVX_10">#REF!</definedName>
    <definedName name="CVX_11">#REF!</definedName>
    <definedName name="CVX_12">#REF!</definedName>
    <definedName name="CVX_6">#REF!</definedName>
    <definedName name="CVX_7">#REF!</definedName>
    <definedName name="CVX_8">#REF!</definedName>
    <definedName name="CVX_9">#REF!</definedName>
    <definedName name="CWC">#REF!</definedName>
    <definedName name="Cwvu.CapersView." hidden="1">#REF!</definedName>
    <definedName name="Cwvu.Japan_Capers_Ed_Pub." hidden="1">#REF!</definedName>
    <definedName name="Cwvu.KJP_CC." hidden="1">#REF!,#REF!,#REF!,#REF!,#REF!,#REF!,#REF!,#REF!,#REF!,#REF!,#REF!,#REF!,#REF!,#REF!,#REF!,#REF!,#REF!,#REF!,#REF!,#REF!</definedName>
    <definedName name="CX" hidden="1">#REF!</definedName>
    <definedName name="CXZ">#REF!</definedName>
    <definedName name="CXZ_10">#REF!</definedName>
    <definedName name="CXZ_11">#REF!</definedName>
    <definedName name="CXZ_12">#REF!</definedName>
    <definedName name="CXZ_4">#REF!</definedName>
    <definedName name="CXZ_5">#REF!</definedName>
    <definedName name="CXZ_6">#REF!</definedName>
    <definedName name="CXZ_7">#REF!</definedName>
    <definedName name="CXZ_8">#REF!</definedName>
    <definedName name="CXZ_9">#REF!</definedName>
    <definedName name="cycle">#REF!</definedName>
    <definedName name="cycle_1">NA()</definedName>
    <definedName name="cycle_2">NA()</definedName>
    <definedName name="Czech_Slovakia">"#N/A"</definedName>
    <definedName name="CZPM">#REF!</definedName>
    <definedName name="d" hidden="1">#REF!</definedName>
    <definedName name="D_12">#REF!</definedName>
    <definedName name="D_17">#REF!</definedName>
    <definedName name="D_17_1">#N/A</definedName>
    <definedName name="D_17_1_1">NA()</definedName>
    <definedName name="D_17_1_6">NA()</definedName>
    <definedName name="D_17_10">#REF!</definedName>
    <definedName name="D_17_12">#REF!</definedName>
    <definedName name="D_17_17">#REF!</definedName>
    <definedName name="D_17_17_10">#REF!</definedName>
    <definedName name="D_17_17_2">#REF!</definedName>
    <definedName name="D_17_17_4">#REF!</definedName>
    <definedName name="D_17_17_6">#REF!</definedName>
    <definedName name="D_17_17_7">#REF!</definedName>
    <definedName name="D_17_17_8">#REF!</definedName>
    <definedName name="D_17_17_9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>#REF!</definedName>
    <definedName name="D_18">#N/A</definedName>
    <definedName name="D_18_12">#REF!</definedName>
    <definedName name="D_18_17">#REF!</definedName>
    <definedName name="D_18_17_10">#REF!</definedName>
    <definedName name="D_18_17_2">#REF!</definedName>
    <definedName name="D_18_17_4">#REF!</definedName>
    <definedName name="D_18_17_6">#REF!</definedName>
    <definedName name="D_18_17_7">#REF!</definedName>
    <definedName name="D_18_17_8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>#REF!</definedName>
    <definedName name="D_19_17">#REF!</definedName>
    <definedName name="D_19_17_10">#REF!</definedName>
    <definedName name="D_19_17_2">#REF!</definedName>
    <definedName name="D_19_17_4">#REF!</definedName>
    <definedName name="D_19_17_6">#REF!</definedName>
    <definedName name="D_19_17_7">#REF!</definedName>
    <definedName name="D_19_17_8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0">#N/A</definedName>
    <definedName name="D_20_12">#REF!</definedName>
    <definedName name="D_20_17">#REF!</definedName>
    <definedName name="D_20_17_10">#REF!</definedName>
    <definedName name="D_20_17_2">#REF!</definedName>
    <definedName name="D_20_17_4">#REF!</definedName>
    <definedName name="D_20_17_6">#REF!</definedName>
    <definedName name="D_20_17_7">#REF!</definedName>
    <definedName name="D_20_17_8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>#REF!</definedName>
    <definedName name="D_21_17">#REF!</definedName>
    <definedName name="D_21_17_10">#REF!</definedName>
    <definedName name="D_21_17_2">#REF!</definedName>
    <definedName name="D_21_17_4">#REF!</definedName>
    <definedName name="D_21_17_6">#REF!</definedName>
    <definedName name="D_21_17_7">#REF!</definedName>
    <definedName name="D_21_17_8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>#REF!</definedName>
    <definedName name="D_4">NA()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>#REF!</definedName>
    <definedName name="D_8">NA()</definedName>
    <definedName name="D_8_10">#REF!</definedName>
    <definedName name="d_9">#REF!</definedName>
    <definedName name="D_AL">#REF!</definedName>
    <definedName name="d_atk">#REF!</definedName>
    <definedName name="D_BIRTH">#REF!</definedName>
    <definedName name="D_COUNTRY">#REF!</definedName>
    <definedName name="D_OBT">#REF!</definedName>
    <definedName name="d_pb">#REF!</definedName>
    <definedName name="D_PBRIK">#REF!</definedName>
    <definedName name="D_RT">#REF!</definedName>
    <definedName name="DA">#REF!</definedName>
    <definedName name="đâ" hidden="1">#REF!</definedName>
    <definedName name="daada" hidden="1">OFFSET(#REF!,1,0)</definedName>
    <definedName name="Daada2" hidden="1">OFFSET(#REF!,1,0)</definedName>
    <definedName name="dada" hidden="1">#REF!</definedName>
    <definedName name="DÀESFGRFEDEW">#REF!</definedName>
    <definedName name="DAFASDFA">#REF!</definedName>
    <definedName name="dafta">#REF!</definedName>
    <definedName name="daftar">#REF!</definedName>
    <definedName name="daftar_1">NA()</definedName>
    <definedName name="daftar_11">#N/A</definedName>
    <definedName name="daftar_12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>#REF!</definedName>
    <definedName name="daftar_harga">#REF!</definedName>
    <definedName name="daftar_harga_12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>#REF!</definedName>
    <definedName name="Daftar1">#REF!</definedName>
    <definedName name="daftarkpp">#REF!</definedName>
    <definedName name="DailyCon">"#N/A"</definedName>
    <definedName name="DailySales">"#N/A"</definedName>
    <definedName name="dalak">#REF!</definedName>
    <definedName name="Dalmatians_Game">#REF!</definedName>
    <definedName name="dami">#REF!</definedName>
    <definedName name="das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>#REF!</definedName>
    <definedName name="DAT1_4">#REF!</definedName>
    <definedName name="DAT1_5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>#REF!</definedName>
    <definedName name="DAT10_4">#REF!</definedName>
    <definedName name="DAT10_5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>#REF!</definedName>
    <definedName name="DAT10B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>#REF!</definedName>
    <definedName name="DAT11_4">#REF!</definedName>
    <definedName name="DAT11_5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>#REF!</definedName>
    <definedName name="DAT11aa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>#REF!</definedName>
    <definedName name="DAT12_4">#REF!</definedName>
    <definedName name="DAT12_5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>#REF!</definedName>
    <definedName name="DAT13_4">#REF!</definedName>
    <definedName name="DAT13_5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>#REF!</definedName>
    <definedName name="DAT13aa">#REF!</definedName>
    <definedName name="DAT13b">#REF!</definedName>
    <definedName name="DAT14a">#REF!</definedName>
    <definedName name="DAT15a">#REF!</definedName>
    <definedName name="DAT16a">#REF!</definedName>
    <definedName name="DAT17a">#REF!</definedName>
    <definedName name="DAT17aa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>#REF!</definedName>
    <definedName name="DAT2_4">#REF!</definedName>
    <definedName name="DAT2_5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>#REF!</definedName>
    <definedName name="DAT3_4">#REF!</definedName>
    <definedName name="DAT3_5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>#REF!</definedName>
    <definedName name="DAT4_4">#REF!</definedName>
    <definedName name="DAT4_5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>#REF!</definedName>
    <definedName name="DAT5_4">#REF!</definedName>
    <definedName name="DAT5_5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>#REF!</definedName>
    <definedName name="DAT6_4">#REF!</definedName>
    <definedName name="DAT6_5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>#REF!</definedName>
    <definedName name="DAT7_4">#REF!</definedName>
    <definedName name="DAT7_5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>#REF!</definedName>
    <definedName name="DAT8_4">#REF!</definedName>
    <definedName name="DAT8_5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>#REF!</definedName>
    <definedName name="DAT9_4">#REF!</definedName>
    <definedName name="DAT9_5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>#REF!</definedName>
    <definedName name="DAT9aa">#REF!</definedName>
    <definedName name="DAT9b">#REF!</definedName>
    <definedName name="DATA">#REF!</definedName>
    <definedName name="Data.Dump" hidden="1">OFFSET(#REF!,1,0)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>#REF!</definedName>
    <definedName name="Data_FP">"$#REF!.#REF!#REF!"</definedName>
    <definedName name="Data_FP_3">"$#REF!.#REF!#REF!"</definedName>
    <definedName name="Data_Pint">#REF!</definedName>
    <definedName name="Data_SSP">"$#REF!.#REF!#REF!"</definedName>
    <definedName name="Data_SSP_3">"$#REF!.#REF!#REF!"</definedName>
    <definedName name="DATA_VAL">#REF!</definedName>
    <definedName name="data0">#REF!</definedName>
    <definedName name="DATA1">#REF!</definedName>
    <definedName name="data1_mtr" hidden="1">#REF!</definedName>
    <definedName name="DATA10">#REF!</definedName>
    <definedName name="data101" hidden="1">#REF!</definedName>
    <definedName name="Data11">#REF!</definedName>
    <definedName name="data11b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_mtr" hidden="1">#REF!</definedName>
    <definedName name="DATA20">#REF!</definedName>
    <definedName name="data2013">#REF!</definedName>
    <definedName name="DATA21">#REF!</definedName>
    <definedName name="DATA22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>#REF!</definedName>
    <definedName name="DATA25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>#REF!</definedName>
    <definedName name="DATA28">#REF!</definedName>
    <definedName name="DATA29">#REF!</definedName>
    <definedName name="DATA3">#REF!</definedName>
    <definedName name="data3_mtr" hidden="1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"#N/A"</definedName>
    <definedName name="DATA38">"#N/A"</definedName>
    <definedName name="DATA39">"#N/A"</definedName>
    <definedName name="DATA4">#REF!</definedName>
    <definedName name="DATA40">"#N/A"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>#REF!</definedName>
    <definedName name="DATA9">#REF!</definedName>
    <definedName name="_xlnm.Database">#REF!</definedName>
    <definedName name="Database.File">#REF!</definedName>
    <definedName name="Database_MI">#REF!</definedName>
    <definedName name="DATABASE1">#REF!</definedName>
    <definedName name="database1_3">"$#REF!.$A$2:$T$606"</definedName>
    <definedName name="DATABASE2">OFFSET(#REF!,0,0,COUNTA(#REF!),19)</definedName>
    <definedName name="datai">#REF!</definedName>
    <definedName name="DATAIMM">"#N/A"</definedName>
    <definedName name="DataJB">"#N/A"</definedName>
    <definedName name="datakary02">#REF!</definedName>
    <definedName name="datakaryPA">#REF!</definedName>
    <definedName name="DataKF">"$#REF!.#REF!#REF!"</definedName>
    <definedName name="DataKF_3">"$#REF!.#REF!#REF!"</definedName>
    <definedName name="DATALM">"#N/A"</definedName>
    <definedName name="DATAS">#REF!</definedName>
    <definedName name="datasa">#REF!</definedName>
    <definedName name="datasalesup">#REF!</definedName>
    <definedName name="DataSF">"$#REF!.#REF!#REF!"</definedName>
    <definedName name="DataSF_3">"$#REF!.#REF!#REF!"</definedName>
    <definedName name="datasm">#REF!</definedName>
    <definedName name="DataSPC">#REF!</definedName>
    <definedName name="datass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>#REF!</definedName>
    <definedName name="DataTC">"#N/A"</definedName>
    <definedName name="Date">#REF!</definedName>
    <definedName name="DATE_3">"$#REF!.#REF!#REF!"</definedName>
    <definedName name="DATE_AUGMENTATION">#REF!</definedName>
    <definedName name="DATE_DEB_ANNEE">#REF!</definedName>
    <definedName name="DATE_FIN_ANNEE">#REF!</definedName>
    <definedName name="DATE_START_COMPANY">#REF!</definedName>
    <definedName name="Date1">#REF!</definedName>
    <definedName name="DATEE">#REF!</definedName>
    <definedName name="DateRange">#REF!</definedName>
    <definedName name="dateToday">#REF!</definedName>
    <definedName name="datimm">"#N/A"</definedName>
    <definedName name="datjb">"#N/A"</definedName>
    <definedName name="DATK_MTC">#REF!</definedName>
    <definedName name="days">#REF!</definedName>
    <definedName name="DB">#REF!</definedName>
    <definedName name="DBASE">OFFSET(#REF!,0,0,COUNTA(#REF!,0,0)-2,19)</definedName>
    <definedName name="dbase_">OFFSET(#REF!,0,0,COUNTA(#REF!,0,0)-2,19)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>#REF!</definedName>
    <definedName name="DBUSERNAME1">"#N/A"</definedName>
    <definedName name="DC">#REF!</definedName>
    <definedName name="DC_10">#REF!</definedName>
    <definedName name="DCR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>#REF!</definedName>
    <definedName name="ddd">#REF!</definedName>
    <definedName name="dddd">#REF!</definedName>
    <definedName name="ddddd">#REF!</definedName>
    <definedName name="dddddd" hidden="1">#REF!</definedName>
    <definedName name="ddddddd">#REF!</definedName>
    <definedName name="dddddddd">#REF!</definedName>
    <definedName name="ddddddddd">#REF!</definedName>
    <definedName name="dddddddddd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e">#REF!</definedName>
    <definedName name="DE_DescriptionMy">#REF!</definedName>
    <definedName name="DEBET">#REF!</definedName>
    <definedName name="debtdays">#REF!</definedName>
    <definedName name="dec">#REF!</definedName>
    <definedName name="Dec_10">#REF!</definedName>
    <definedName name="Dec2_10">#REF!</definedName>
    <definedName name="december">#REF!</definedName>
    <definedName name="december_10">#REF!</definedName>
    <definedName name="december_6">"$#REF!.$B$126:$N$136"</definedName>
    <definedName name="december_8">#REF!</definedName>
    <definedName name="decrement">#REF!</definedName>
    <definedName name="DecSum">#REF!</definedName>
    <definedName name="DEFFTAX">#REF!</definedName>
    <definedName name="DEL">#REF!</definedName>
    <definedName name="DEL_10">#REF!</definedName>
    <definedName name="DELETELOGICTYPE1">"#N/A"</definedName>
    <definedName name="delima">Scheduled_Payment+Extra_Payment</definedName>
    <definedName name="den_bu">#REF!</definedName>
    <definedName name="DENI_DAT12">#REF!</definedName>
    <definedName name="DENI_DAT12_12">#REF!</definedName>
    <definedName name="DENI_DAT12_12_5">#REF!</definedName>
    <definedName name="DENI_DAT12_2">#REF!</definedName>
    <definedName name="DENI_DAT12_3">#REF!</definedName>
    <definedName name="DENI_DAT12_4">#REF!</definedName>
    <definedName name="DENI_DAT12_5">#REF!</definedName>
    <definedName name="DENI_DAT12_6">#N/A</definedName>
    <definedName name="Deno_Wafer">#REF!</definedName>
    <definedName name="DEO_UFM">#REF!</definedName>
    <definedName name="DEO_UFM_10">#REF!</definedName>
    <definedName name="DEO_UFM_6">"$#REF!.$C$12:$N$12"</definedName>
    <definedName name="DEO_UFM_8">#REF!</definedName>
    <definedName name="DEP">"$#REF!.#REF!#REF!"</definedName>
    <definedName name="DEP_3">"$#REF!.#REF!#REF!"</definedName>
    <definedName name="Departemen">#REF!</definedName>
    <definedName name="DEPARTEMENTAL_COSTING_ON_MARCH_99">"MCOST1"</definedName>
    <definedName name="Department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>#REF!</definedName>
    <definedName name="Dependen_13">#REF!</definedName>
    <definedName name="Dependen_22">#REF!</definedName>
    <definedName name="depo1_1">#REF!</definedName>
    <definedName name="depo2_1">#REF!</definedName>
    <definedName name="DEPOSITO">#REF!</definedName>
    <definedName name="DEPOSITO_5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>#REF!</definedName>
    <definedName name="depreciation">"'file://JK001333/aws/INDTAX/SOCG0001/2000SPTamendment/Tax2000l.xls'#$Marshal.A$31745"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>#REF!</definedName>
    <definedName name="Depreop_3">"$#REF!.#REF!#REF!"</definedName>
    <definedName name="DEPREP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>#REF!</definedName>
    <definedName name="DEPRIOR2">#REF!</definedName>
    <definedName name="Dept">#REF!</definedName>
    <definedName name="DER">#REF!</definedName>
    <definedName name="DER_10">#REF!</definedName>
    <definedName name="DER_11">#REF!</definedName>
    <definedName name="DER_12">#REF!</definedName>
    <definedName name="DER_6">#REF!</definedName>
    <definedName name="DER_7">#REF!</definedName>
    <definedName name="DER_8">#REF!</definedName>
    <definedName name="DER_9">#REF!</definedName>
    <definedName name="desc">#REF!</definedName>
    <definedName name="Description">#REF!</definedName>
    <definedName name="DETAIL" hidden="1">#REF!</definedName>
    <definedName name="Detail_Training">#REF!</definedName>
    <definedName name="Detail_Training_1">NA()</definedName>
    <definedName name="Detail_Training_11">#N/A</definedName>
    <definedName name="Detail_Training_12">#REF!</definedName>
    <definedName name="Detail_Training_17">#REF!</definedName>
    <definedName name="Detail_Training_17_10">#REF!</definedName>
    <definedName name="Detail_Training_17_2">#REF!</definedName>
    <definedName name="Detail_Training_17_4">#REF!</definedName>
    <definedName name="Detail_Training_17_6">#REF!</definedName>
    <definedName name="Detail_Training_17_7">#REF!</definedName>
    <definedName name="Detail_Training_17_8">#REF!</definedName>
    <definedName name="Detail_Training_17_9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f" hidden="1">#REF!</definedName>
    <definedName name="dfa">#REF!</definedName>
    <definedName name="dfahiudysr" hidden="1">{"'Sheet1'!$L$16"}</definedName>
    <definedName name="DFAWDFAFWERFC" hidden="1">#REF!</definedName>
    <definedName name="dfd" hidden="1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s">#N/A</definedName>
    <definedName name="dfebthyttdssssss" hidden="1">{#N/A,#N/A,TRUE,"BT M200 da 10x20"}</definedName>
    <definedName name="DFF">#REF!</definedName>
    <definedName name="dffdsdf">#REF!</definedName>
    <definedName name="dfg" hidden="1">#REF!</definedName>
    <definedName name="dfgfdgfg" hidden="1">{"'Sheet1'!$L$16"}</definedName>
    <definedName name="dfgga" hidden="1">{"'Sheet1'!$L$16"}</definedName>
    <definedName name="dfghj">#REF!</definedName>
    <definedName name="dfgjg">#REF!</definedName>
    <definedName name="dfgwe">#REF!</definedName>
    <definedName name="dfhaeyytey" hidden="1">{"'Sheet1'!$L$16"}</definedName>
    <definedName name="dfhj" hidden="1">{#N/A,#N/A,TRUE,"BT M200 da 10x20"}</definedName>
    <definedName name="dfhryfdd" hidden="1">{"'Sheet1'!$L$16"}</definedName>
    <definedName name="DFSDAFDAS">#REF!</definedName>
    <definedName name="dfsdf" hidden="1">#REF!</definedName>
    <definedName name="dfsmskmja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G">#REF!</definedName>
    <definedName name="DGCTI592">#REF!</definedName>
    <definedName name="dgf">#REF!</definedName>
    <definedName name="DGSA">#REF!</definedName>
    <definedName name="dgsgg">#REF!</definedName>
    <definedName name="dgssgsg">#REF!</definedName>
    <definedName name="dhfu" hidden="1">{#N/A,#N/A,TRUE,"BT M200 da 10x20"}</definedName>
    <definedName name="DIA">#REF!</definedName>
    <definedName name="DIAH">#REF!</definedName>
    <definedName name="dian" hidden="1">#REF!</definedName>
    <definedName name="diana">#REF!</definedName>
    <definedName name="didin">"#N/A"</definedName>
    <definedName name="DINDING">#REF!</definedName>
    <definedName name="dino">#REF!</definedName>
    <definedName name="DISC_RATE">#REF!</definedName>
    <definedName name="disc2_rate">#REF!</definedName>
    <definedName name="DISCMSR1">#REF!</definedName>
    <definedName name="DISCMSR10">#REF!</definedName>
    <definedName name="DISCMSR11">#REF!</definedName>
    <definedName name="DISCMSR12">#REF!</definedName>
    <definedName name="DISCMSR2">#REF!</definedName>
    <definedName name="DISCMSR3">#REF!</definedName>
    <definedName name="DISCMSR4">#REF!</definedName>
    <definedName name="DISCMSR5">#REF!</definedName>
    <definedName name="DISCMSR6">#REF!</definedName>
    <definedName name="DISCMSR7">#REF!</definedName>
    <definedName name="DISCMSR8">#REF!</definedName>
    <definedName name="DISCMSR9">#REF!</definedName>
    <definedName name="Discount">#REF!</definedName>
    <definedName name="discount_mtr_01" hidden="1">#REF!</definedName>
    <definedName name="DISHWASHER_ADDITIVES___DETERGENTS">"#N/A"</definedName>
    <definedName name="display_area_2" hidden="1">#REF!</definedName>
    <definedName name="Dist_description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>#REF!</definedName>
    <definedName name="Division">#REF!</definedName>
    <definedName name="DKKrate">450</definedName>
    <definedName name="DL_IDL">#REF!</definedName>
    <definedName name="DL50SEC">#REF!</definedName>
    <definedName name="DLSCM15">#REF!</definedName>
    <definedName name="DLSCM30">#REF!</definedName>
    <definedName name="DLSCM40">#REF!</definedName>
    <definedName name="DLUHT">#REF!</definedName>
    <definedName name="DLUHT30">#REF!</definedName>
    <definedName name="DLUHT40">#REF!</definedName>
    <definedName name="dmkh">#REF!</definedName>
    <definedName name="DN">OFFSET(#REF!,0,0,#REF!,1)</definedName>
    <definedName name="DN_01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BT_MTC">#REF!</definedName>
    <definedName name="DocApprovedRBS">#REF!</definedName>
    <definedName name="DocPreparedRBS">#REF!</definedName>
    <definedName name="Documents_array">#REF!</definedName>
    <definedName name="DocumentYear">#REF!</definedName>
    <definedName name="Domvol">#REF!</definedName>
    <definedName name="DON">#REF!</definedName>
    <definedName name="donation20900">"$#REF!.#REF!#REF!"</definedName>
    <definedName name="donation20900_3">"$#REF!.#REF!#REF!"</definedName>
    <definedName name="dor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>#REF!</definedName>
    <definedName name="DOUBLE_4">#REF!</definedName>
    <definedName name="DOUBLE_5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>#REF!</definedName>
    <definedName name="DP">#REF!</definedName>
    <definedName name="DP6b">#REF!</definedName>
    <definedName name="DP6C">#REF!</definedName>
    <definedName name="DP7A">#REF!</definedName>
    <definedName name="DP7B">#REF!</definedName>
    <definedName name="DP7C">#REF!</definedName>
    <definedName name="DP7D">#REF!</definedName>
    <definedName name="DP8A">#REF!</definedName>
    <definedName name="DP8B">#REF!</definedName>
    <definedName name="DP8C">#REF!</definedName>
    <definedName name="DP9A">#REF!</definedName>
    <definedName name="DP9B">#REF!</definedName>
    <definedName name="DP9C">#REF!</definedName>
    <definedName name="DP9d">#REF!</definedName>
    <definedName name="DPA_KRS">#REF!</definedName>
    <definedName name="DPA_RP">#REF!</definedName>
    <definedName name="DPA_USD">#REF!</definedName>
    <definedName name="DPBRIK_MTC">#REF!</definedName>
    <definedName name="DR">#REF!</definedName>
    <definedName name="DR_KRS">#REF!</definedName>
    <definedName name="DR_RP">#REF!</definedName>
    <definedName name="DR_USD">#REF!</definedName>
    <definedName name="draft_date">#REF!</definedName>
    <definedName name="DRIVERS">#REF!</definedName>
    <definedName name="DrNum">#REF!</definedName>
    <definedName name="DRT">#REF!</definedName>
    <definedName name="DRT_10">#REF!</definedName>
    <definedName name="DRT_11">#REF!</definedName>
    <definedName name="DRT_12">#REF!</definedName>
    <definedName name="DRT_6">#REF!</definedName>
    <definedName name="DRT_7">#REF!</definedName>
    <definedName name="DRT_8">#REF!</definedName>
    <definedName name="DRT_9">#REF!</definedName>
    <definedName name="DRT_MTC">#REF!</definedName>
    <definedName name="dryheuyerueut">#REF!</definedName>
    <definedName name="DS">#REF!</definedName>
    <definedName name="DSA">#REF!</definedName>
    <definedName name="DSA_10">#REF!</definedName>
    <definedName name="DSA_11">#REF!</definedName>
    <definedName name="DSA_12">#REF!</definedName>
    <definedName name="DSA_4">#REF!</definedName>
    <definedName name="DSA_5">#REF!</definedName>
    <definedName name="DSA_6">#REF!</definedName>
    <definedName name="DSA_7">#REF!</definedName>
    <definedName name="DSA_8">#REF!</definedName>
    <definedName name="DSA_9">#REF!</definedName>
    <definedName name="dsad">#REF!</definedName>
    <definedName name="dsafe" hidden="1">#REF!</definedName>
    <definedName name="dsd" hidden="1">{"'Sheet1'!$L$16"}</definedName>
    <definedName name="dsdfgf" hidden="1">{#N/A,#N/A,FALSE,"Chi tiÆt"}</definedName>
    <definedName name="dsdsd">#REF!</definedName>
    <definedName name="dsf">#REF!</definedName>
    <definedName name="dsfa" hidden="1">{"'Sheet1'!$L$16"}</definedName>
    <definedName name="dsfds">#REF!</definedName>
    <definedName name="dsfghk">"$#REF!.#REF!#REF!"</definedName>
    <definedName name="dsfghk_3">"$#REF!.#REF!#REF!"</definedName>
    <definedName name="DSFGSAGA">#REF!</definedName>
    <definedName name="dsfosugs" hidden="1">{#N/A,#N/A,TRUE,"BT M200 da 10x20"}</definedName>
    <definedName name="dsgryjj" hidden="1">{#N/A,#N/A,TRUE,"BT M200 da 10x20"}</definedName>
    <definedName name="dsku">#REF!</definedName>
    <definedName name="DSSM">#REF!</definedName>
    <definedName name="DSUC">#REF!</definedName>
    <definedName name="DSUMDATA">#REF!</definedName>
    <definedName name="DSVGDFV" hidden="1">#REF!</definedName>
    <definedName name="dswwqqq">#REF!</definedName>
    <definedName name="DTCLC4">#REF!</definedName>
    <definedName name="DTCLS4">#REF!</definedName>
    <definedName name="dtmt">#REF!</definedName>
    <definedName name="DUA">#REF!</definedName>
    <definedName name="DUA_10">#REF!</definedName>
    <definedName name="DUA_10_10">#REF!</definedName>
    <definedName name="DUA_10_11">#REF!</definedName>
    <definedName name="DUA_10_15">#REF!</definedName>
    <definedName name="DUA_10_17">#REF!</definedName>
    <definedName name="DUA_10_19">#REF!</definedName>
    <definedName name="DUA_10_22">#REF!</definedName>
    <definedName name="DUA_10_26">#REF!</definedName>
    <definedName name="DUA_10_8">#REF!</definedName>
    <definedName name="DUA_10_9">#REF!</definedName>
    <definedName name="Dual">#REF!</definedName>
    <definedName name="DƯATEWDAWD" hidden="1">#REF!</definedName>
    <definedName name="DueDate1">#REF!</definedName>
    <definedName name="DueDate2">#REF!</definedName>
    <definedName name="DueDate3">#REF!</definedName>
    <definedName name="DUIT">#REF!</definedName>
    <definedName name="DUTY">#REF!</definedName>
    <definedName name="DVDFSVG" hidden="1">#REF!</definedName>
    <definedName name="DVNAM">"X25PRT04"</definedName>
    <definedName name="DVTYP">"PRINTER"</definedName>
    <definedName name="DWAADD">"#N/A"</definedName>
    <definedName name="dwcb1">#REF!</definedName>
    <definedName name="dwcb2">#REF!</definedName>
    <definedName name="dwcb3">#REF!</definedName>
    <definedName name="dwcbfb1">#REF!</definedName>
    <definedName name="dwcbfb2">#REF!</definedName>
    <definedName name="e">#REF!</definedName>
    <definedName name="E_R">#REF!</definedName>
    <definedName name="EA">"#N/A"</definedName>
    <definedName name="EANWC">"#N/A"</definedName>
    <definedName name="Eastern_Europe">"#N/A"</definedName>
    <definedName name="ebittax">#REF!</definedName>
    <definedName name="ebittax_3">"$#REF!.#REF!#REF!"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>#REF!</definedName>
    <definedName name="edas">#REF!</definedName>
    <definedName name="edefdsfregrttyt">#N/A</definedName>
    <definedName name="Education">#REF!</definedName>
    <definedName name="EDY">#REF!</definedName>
    <definedName name="EDY_3">#REF!</definedName>
    <definedName name="EDY_4">#REF!</definedName>
    <definedName name="EDY_64">#REF!</definedName>
    <definedName name="EDY_65">#REF!</definedName>
    <definedName name="ee">#REF!</definedName>
    <definedName name="eee">#REF!</definedName>
    <definedName name="EEEE">#REF!</definedName>
    <definedName name="EENWC">"#N/A"</definedName>
    <definedName name="efisiensi" hidden="1">#REF!</definedName>
    <definedName name="EGLV080000425107">#REF!</definedName>
    <definedName name="ègsEGFS" hidden="1">#REF!</definedName>
    <definedName name="ehm">#REF!</definedName>
    <definedName name="Elec_PerPond">#REF!</definedName>
    <definedName name="ELECT">#REF!</definedName>
    <definedName name="ELECT_3">#REF!</definedName>
    <definedName name="ELECT_4">#REF!</definedName>
    <definedName name="ELECT_64">#REF!</definedName>
    <definedName name="ELECT_65">#REF!</definedName>
    <definedName name="empat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>#REF!</definedName>
    <definedName name="EmpStatus">#REF!</definedName>
    <definedName name="EmpType">#REF!</definedName>
    <definedName name="enam">#REF!</definedName>
    <definedName name="enam_10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nd_Bal">#REF!</definedName>
    <definedName name="END_INV_PRIOR">#REF!</definedName>
    <definedName name="ENDING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>#REF!</definedName>
    <definedName name="ENER1724">#REF!</definedName>
    <definedName name="ENER18">#REF!</definedName>
    <definedName name="ENER2532">#REF!</definedName>
    <definedName name="ENER3339">#REF!</definedName>
    <definedName name="ENER3740">#REF!</definedName>
    <definedName name="ENER916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hidden="1">#REF!</definedName>
    <definedName name="ent" hidden="1">{#N/A,#N/A,FALSE,"Act.Fcst Costs"}</definedName>
    <definedName name="Ent_List">"$#REF!.$L$5:$L$71"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quipment">#REF!</definedName>
    <definedName name="er">OFFSET(#REF!,0,0,COUNTA(#REF!)-1)</definedName>
    <definedName name="er\">#REF!</definedName>
    <definedName name="er_">#REF!</definedName>
    <definedName name="er_pc">#REF!</definedName>
    <definedName name="era_f">#REF!</definedName>
    <definedName name="era_m">#REF!</definedName>
    <definedName name="erawere34r4">#REF!</definedName>
    <definedName name="ere">#REF!</definedName>
    <definedName name="ere_data">#REF!</definedName>
    <definedName name="erer">#REF!</definedName>
    <definedName name="erf" hidden="1">#REF!</definedName>
    <definedName name="erg">#REF!</definedName>
    <definedName name="erlang_to_lines">#REF!</definedName>
    <definedName name="ers">#REF!</definedName>
    <definedName name="ers_f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wret">#REF!</definedName>
    <definedName name="ertyuio">#REF!</definedName>
    <definedName name="ERW">#REF!</definedName>
    <definedName name="ERW_10">#REF!</definedName>
    <definedName name="ERW_11">#REF!</definedName>
    <definedName name="ERW_12">#REF!</definedName>
    <definedName name="ERW_4">#REF!</definedName>
    <definedName name="ERW_5">#REF!</definedName>
    <definedName name="ERW_6">#REF!</definedName>
    <definedName name="ERW_7">#REF!</definedName>
    <definedName name="ERW_8">#REF!</definedName>
    <definedName name="ERW_9">#REF!</definedName>
    <definedName name="ESC">#REF!</definedName>
    <definedName name="Est">#REF!</definedName>
    <definedName name="est_csc_dt">#REF!</definedName>
    <definedName name="ETWA">#REF!</definedName>
    <definedName name="ETY">#REF!</definedName>
    <definedName name="EV">#REF!</definedName>
    <definedName name="EV_51">#REF!</definedName>
    <definedName name="EV_52">#REF!</definedName>
    <definedName name="EVI">#REF!</definedName>
    <definedName name="EWQ">#REF!</definedName>
    <definedName name="EWQ_10">#REF!</definedName>
    <definedName name="EWQ_11">#REF!</definedName>
    <definedName name="EWQ_12">#REF!</definedName>
    <definedName name="EWQ_4">#REF!</definedName>
    <definedName name="EWQ_5">#REF!</definedName>
    <definedName name="EWQ_6">#REF!</definedName>
    <definedName name="EWQ_7">#REF!</definedName>
    <definedName name="EWQ_8">#REF!</definedName>
    <definedName name="EWQ_9">#REF!</definedName>
    <definedName name="Ex">#REF!</definedName>
    <definedName name="Ex_rates">#REF!</definedName>
    <definedName name="ExactAddinConnection.002" hidden="1">"CPNT01;003;mengtalekk;1"</definedName>
    <definedName name="ExactAddinConnection.003" hidden="1">"CPNT01;006;mengtalekk;1"</definedName>
    <definedName name="excel">#REF!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>#REF!</definedName>
    <definedName name="Excel_BuiltIn__FilterDatabase_1_4">#REF!</definedName>
    <definedName name="Excel_BuiltIn__FilterDatabase_1_5">#REF!</definedName>
    <definedName name="Excel_BuiltIn__FilterDatabase_1_6">#REF!</definedName>
    <definedName name="Excel_BuiltIn__FilterDatabase_1_9">NA()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14_4">"$#REF!.$A$1:$T$55"</definedName>
    <definedName name="Excel_BuiltIn__FilterDatabase_15">#REF!</definedName>
    <definedName name="Excel_BuiltIn__FilterDatabase_15_1">"$#REF!.$A$1:$T$60"</definedName>
    <definedName name="Excel_BuiltIn__FilterDatabase_15_10">#REF!</definedName>
    <definedName name="Excel_BuiltIn__FilterDatabase_15_11">#REF!</definedName>
    <definedName name="Excel_BuiltIn__FilterDatabase_15_11_10">#REF!</definedName>
    <definedName name="Excel_BuiltIn__FilterDatabase_15_11_2">#REF!</definedName>
    <definedName name="Excel_BuiltIn__FilterDatabase_15_11_4">#REF!</definedName>
    <definedName name="Excel_BuiltIn__FilterDatabase_15_11_6">#REF!</definedName>
    <definedName name="Excel_BuiltIn__FilterDatabase_15_11_7">#REF!</definedName>
    <definedName name="Excel_BuiltIn__FilterDatabase_15_11_8">#REF!</definedName>
    <definedName name="Excel_BuiltIn__FilterDatabase_15_11_9">#REF!</definedName>
    <definedName name="Excel_BuiltIn__FilterDatabase_15_18">#REF!</definedName>
    <definedName name="Excel_BuiltIn__FilterDatabase_15_18_10">#REF!</definedName>
    <definedName name="Excel_BuiltIn__FilterDatabase_15_18_2">#REF!</definedName>
    <definedName name="Excel_BuiltIn__FilterDatabase_15_18_4">#REF!</definedName>
    <definedName name="Excel_BuiltIn__FilterDatabase_15_18_6">#REF!</definedName>
    <definedName name="Excel_BuiltIn__FilterDatabase_15_18_7">#REF!</definedName>
    <definedName name="Excel_BuiltIn__FilterDatabase_15_18_8">#REF!</definedName>
    <definedName name="Excel_BuiltIn__FilterDatabase_15_18_9">#REF!</definedName>
    <definedName name="Excel_BuiltIn__FilterDatabase_15_2">#REF!</definedName>
    <definedName name="Excel_BuiltIn__FilterDatabase_15_4">NA()</definedName>
    <definedName name="Excel_BuiltIn__FilterDatabase_15_6">#REF!</definedName>
    <definedName name="Excel_BuiltIn__FilterDatabase_15_7">#REF!</definedName>
    <definedName name="Excel_BuiltIn__FilterDatabase_15_8">#REF!</definedName>
    <definedName name="Excel_BuiltIn__FilterDatabase_15_9">#REF!</definedName>
    <definedName name="Excel_BuiltIn__FilterDatabase_17">#REF!</definedName>
    <definedName name="Excel_BuiltIn__FilterDatabase_18">#REF!</definedName>
    <definedName name="Excel_BuiltIn__FilterDatabase_2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>#REF!</definedName>
    <definedName name="Excel_BuiltIn__FilterDatabase_22">#REF!</definedName>
    <definedName name="Excel_BuiltIn__FilterDatabase_22_10">#REF!</definedName>
    <definedName name="Excel_BuiltIn__FilterDatabase_22_11">#REF!</definedName>
    <definedName name="Excel_BuiltIn__FilterDatabase_22_11_10">#REF!</definedName>
    <definedName name="Excel_BuiltIn__FilterDatabase_22_11_2">#REF!</definedName>
    <definedName name="Excel_BuiltIn__FilterDatabase_22_11_4">#REF!</definedName>
    <definedName name="Excel_BuiltIn__FilterDatabase_22_11_6">#REF!</definedName>
    <definedName name="Excel_BuiltIn__FilterDatabase_22_11_7">#REF!</definedName>
    <definedName name="Excel_BuiltIn__FilterDatabase_22_11_8">#REF!</definedName>
    <definedName name="Excel_BuiltIn__FilterDatabase_22_11_9">#REF!</definedName>
    <definedName name="Excel_BuiltIn__FilterDatabase_22_18">#REF!</definedName>
    <definedName name="Excel_BuiltIn__FilterDatabase_22_18_10">#REF!</definedName>
    <definedName name="Excel_BuiltIn__FilterDatabase_22_18_2">#REF!</definedName>
    <definedName name="Excel_BuiltIn__FilterDatabase_22_18_4">#REF!</definedName>
    <definedName name="Excel_BuiltIn__FilterDatabase_22_18_6">#REF!</definedName>
    <definedName name="Excel_BuiltIn__FilterDatabase_22_18_7">#REF!</definedName>
    <definedName name="Excel_BuiltIn__FilterDatabase_22_18_8">#REF!</definedName>
    <definedName name="Excel_BuiltIn__FilterDatabase_22_18_9">#REF!</definedName>
    <definedName name="Excel_BuiltIn__FilterDatabase_22_2">#REF!</definedName>
    <definedName name="Excel_BuiltIn__FilterDatabase_22_4">NA()</definedName>
    <definedName name="Excel_BuiltIn__FilterDatabase_22_6">#REF!</definedName>
    <definedName name="Excel_BuiltIn__FilterDatabase_22_7">#REF!</definedName>
    <definedName name="Excel_BuiltIn__FilterDatabase_22_8">#REF!</definedName>
    <definedName name="Excel_BuiltIn__FilterDatabase_22_9">#REF!</definedName>
    <definedName name="Excel_BuiltIn__FilterDatabase_23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>#REF!</definedName>
    <definedName name="Excel_BuiltIn__FilterDatabase_49">#REF!</definedName>
    <definedName name="Excel_BuiltIn__FilterDatabase_5">#REF!</definedName>
    <definedName name="Excel_BuiltIn__FilterDatabase_5_1">#REF!</definedName>
    <definedName name="Excel_BuiltIn__FilterDatabase_5_10">#REF!</definedName>
    <definedName name="Excel_BuiltIn__FilterDatabase_5_11">#REF!</definedName>
    <definedName name="Excel_BuiltIn__FilterDatabase_5_11_10">#REF!</definedName>
    <definedName name="Excel_BuiltIn__FilterDatabase_5_11_2">#REF!</definedName>
    <definedName name="Excel_BuiltIn__FilterDatabase_5_11_4">#REF!</definedName>
    <definedName name="Excel_BuiltIn__FilterDatabase_5_11_6">#REF!</definedName>
    <definedName name="Excel_BuiltIn__FilterDatabase_5_11_7">#REF!</definedName>
    <definedName name="Excel_BuiltIn__FilterDatabase_5_11_8">#REF!</definedName>
    <definedName name="Excel_BuiltIn__FilterDatabase_5_11_9">#REF!</definedName>
    <definedName name="Excel_BuiltIn__FilterDatabase_5_18">#REF!</definedName>
    <definedName name="Excel_BuiltIn__FilterDatabase_5_18_10">#REF!</definedName>
    <definedName name="Excel_BuiltIn__FilterDatabase_5_18_2">#REF!</definedName>
    <definedName name="Excel_BuiltIn__FilterDatabase_5_18_4">#REF!</definedName>
    <definedName name="Excel_BuiltIn__FilterDatabase_5_18_6">#REF!</definedName>
    <definedName name="Excel_BuiltIn__FilterDatabase_5_18_7">#REF!</definedName>
    <definedName name="Excel_BuiltIn__FilterDatabase_5_18_8">#REF!</definedName>
    <definedName name="Excel_BuiltIn__FilterDatabase_5_18_9">#REF!</definedName>
    <definedName name="Excel_BuiltIn__FilterDatabase_5_2">#REF!</definedName>
    <definedName name="Excel_BuiltIn__FilterDatabase_5_4">NA()</definedName>
    <definedName name="Excel_BuiltIn__FilterDatabase_5_6">#REF!</definedName>
    <definedName name="Excel_BuiltIn__FilterDatabase_5_7">#REF!</definedName>
    <definedName name="Excel_BuiltIn__FilterDatabase_5_8">#REF!</definedName>
    <definedName name="Excel_BuiltIn__FilterDatabase_5_9">#REF!</definedName>
    <definedName name="Excel_BuiltIn__FilterDatabase_51">#REF!</definedName>
    <definedName name="Excel_BuiltIn__FilterDatabase_52">#REF!</definedName>
    <definedName name="Excel_BuiltIn__FilterDatabase_6">#REF!</definedName>
    <definedName name="Excel_BuiltIn__FilterDatabase_6___0">#REF!</definedName>
    <definedName name="Excel_BuiltIn__FilterDatabase_6___2">#REF!</definedName>
    <definedName name="Excel_BuiltIn__FilterDatabase_6_1">"$#REF!.$A$1:$G$88"</definedName>
    <definedName name="Excel_BuiltIn__FilterDatabase_6_10">#REF!</definedName>
    <definedName name="Excel_BuiltIn__FilterDatabase_6_11">#REF!</definedName>
    <definedName name="Excel_BuiltIn__FilterDatabase_6_11_10">#REF!</definedName>
    <definedName name="Excel_BuiltIn__FilterDatabase_6_11_2">#REF!</definedName>
    <definedName name="Excel_BuiltIn__FilterDatabase_6_11_4">#REF!</definedName>
    <definedName name="Excel_BuiltIn__FilterDatabase_6_11_6">#REF!</definedName>
    <definedName name="Excel_BuiltIn__FilterDatabase_6_11_7">#REF!</definedName>
    <definedName name="Excel_BuiltIn__FilterDatabase_6_11_8">#REF!</definedName>
    <definedName name="Excel_BuiltIn__FilterDatabase_6_11_9">#REF!</definedName>
    <definedName name="Excel_BuiltIn__FilterDatabase_6_18">#REF!</definedName>
    <definedName name="Excel_BuiltIn__FilterDatabase_6_18_10">#REF!</definedName>
    <definedName name="Excel_BuiltIn__FilterDatabase_6_18_2">#REF!</definedName>
    <definedName name="Excel_BuiltIn__FilterDatabase_6_18_4">#REF!</definedName>
    <definedName name="Excel_BuiltIn__FilterDatabase_6_18_6">#REF!</definedName>
    <definedName name="Excel_BuiltIn__FilterDatabase_6_18_7">#REF!</definedName>
    <definedName name="Excel_BuiltIn__FilterDatabase_6_18_8">#REF!</definedName>
    <definedName name="Excel_BuiltIn__FilterDatabase_6_18_9">#REF!</definedName>
    <definedName name="Excel_BuiltIn__FilterDatabase_6_2">#REF!</definedName>
    <definedName name="Excel_BuiltIn__FilterDatabase_6_4">NA()</definedName>
    <definedName name="Excel_BuiltIn__FilterDatabase_6_6">#REF!</definedName>
    <definedName name="Excel_BuiltIn__FilterDatabase_6_7">#REF!</definedName>
    <definedName name="Excel_BuiltIn__FilterDatabase_6_8">#REF!</definedName>
    <definedName name="Excel_BuiltIn__FilterDatabase_6_9">#REF!</definedName>
    <definedName name="Excel_BuiltIn__FilterDatabase_7">#REF!</definedName>
    <definedName name="Excel_BuiltIn__FilterDatabase_7_4">"$#REF!.$A$1:$AR$88"</definedName>
    <definedName name="Excel_BuiltIn__FilterDatabase_8">#REF!</definedName>
    <definedName name="Excel_BuiltIn__FilterDatabase_8_1">"$#REF!.$A$1:$AR$88"</definedName>
    <definedName name="Excel_BuiltIn__FilterDatabase_8_10">#REF!</definedName>
    <definedName name="Excel_BuiltIn__FilterDatabase_8_11">#REF!</definedName>
    <definedName name="Excel_BuiltIn__FilterDatabase_8_11_10">#REF!</definedName>
    <definedName name="Excel_BuiltIn__FilterDatabase_8_11_2">#REF!</definedName>
    <definedName name="Excel_BuiltIn__FilterDatabase_8_11_4">#REF!</definedName>
    <definedName name="Excel_BuiltIn__FilterDatabase_8_11_6">#REF!</definedName>
    <definedName name="Excel_BuiltIn__FilterDatabase_8_11_7">#REF!</definedName>
    <definedName name="Excel_BuiltIn__FilterDatabase_8_11_8">#REF!</definedName>
    <definedName name="Excel_BuiltIn__FilterDatabase_8_11_9">#REF!</definedName>
    <definedName name="Excel_BuiltIn__FilterDatabase_8_18">#REF!</definedName>
    <definedName name="Excel_BuiltIn__FilterDatabase_8_18_10">#REF!</definedName>
    <definedName name="Excel_BuiltIn__FilterDatabase_8_18_2">#REF!</definedName>
    <definedName name="Excel_BuiltIn__FilterDatabase_8_18_4">#REF!</definedName>
    <definedName name="Excel_BuiltIn__FilterDatabase_8_18_6">#REF!</definedName>
    <definedName name="Excel_BuiltIn__FilterDatabase_8_18_7">#REF!</definedName>
    <definedName name="Excel_BuiltIn__FilterDatabase_8_18_8">#REF!</definedName>
    <definedName name="Excel_BuiltIn__FilterDatabase_8_18_9">#REF!</definedName>
    <definedName name="Excel_BuiltIn__FilterDatabase_8_2">#REF!</definedName>
    <definedName name="Excel_BuiltIn__FilterDatabase_8_4">NA()</definedName>
    <definedName name="Excel_BuiltIn__FilterDatabase_8_6">#REF!</definedName>
    <definedName name="Excel_BuiltIn__FilterDatabase_8_7">#REF!</definedName>
    <definedName name="Excel_BuiltIn__FilterDatabase_8_8">#REF!</definedName>
    <definedName name="Excel_BuiltIn__FilterDatabase_8_9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>#REF!</definedName>
    <definedName name="Excel_BuiltIn_Database_0">#REF!</definedName>
    <definedName name="Excel_BuiltIn_Database_0___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>#REF!</definedName>
    <definedName name="Excel_BuiltIn_Database_1_4">#REF!</definedName>
    <definedName name="Excel_BuiltIn_Database_1_5">#REF!</definedName>
    <definedName name="Excel_BuiltIn_Database_1_6">#REF!</definedName>
    <definedName name="Excel_BuiltIn_Database_1_9">NA()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>#REF!</definedName>
    <definedName name="Excel_BuiltIn_Database_4">#REF!</definedName>
    <definedName name="Excel_BuiltIn_Database_4_1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>#REF!</definedName>
    <definedName name="Excel_BuiltIn_filterdatabase_9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>#REF!</definedName>
    <definedName name="Excel_BuiltIn_Print_Area_1_1_1_1_1_1_1_1_1_1">#REF!</definedName>
    <definedName name="Excel_BuiltIn_Print_Area_1_1_1_1_1_1_1_1_1_1_1">NA()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1_1_1_1_1_1_1">#REF!</definedName>
    <definedName name="Excel_BuiltIn_Print_Area_1_1_1_1_1_1_1_1_1_1_1_1_1_1_1_1_1_1">#REF!</definedName>
    <definedName name="Excel_BuiltIn_Print_Area_1_1_1_1_1_1_6">NA()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>#REF!</definedName>
    <definedName name="Excel_BuiltIn_Print_Area_1_1_1_1_4">#REF!</definedName>
    <definedName name="Excel_BuiltIn_Print_Area_1_1_1_1_5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>#REF!</definedName>
    <definedName name="Excel_BuiltIn_Print_Area_1_1_1_4">#REF!</definedName>
    <definedName name="Excel_BuiltIn_Print_Area_1_1_1_4_10">#REF!</definedName>
    <definedName name="Excel_BuiltIn_Print_Area_1_1_1_5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>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>#REF!,#REF!</definedName>
    <definedName name="Excel_BuiltIn_Print_Area_1_2_4">#REF!,#REF!</definedName>
    <definedName name="Excel_BuiltIn_Print_Area_1_2_4_10">#REF!,#REF!</definedName>
    <definedName name="Excel_BuiltIn_Print_Area_1_3">#REF!</definedName>
    <definedName name="Excel_BuiltIn_Print_Area_1_4">#REF!</definedName>
    <definedName name="Excel_BuiltIn_Print_Area_1_4_1">#REF!</definedName>
    <definedName name="Excel_BuiltIn_Print_Area_1_5">#REF!</definedName>
    <definedName name="Excel_BuiltIn_Print_Area_1_5_1">#REF!</definedName>
    <definedName name="Excel_BuiltIn_Print_Area_1_6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>#REF!</definedName>
    <definedName name="Excel_BuiltIn_Print_Area_10_1">#REF!</definedName>
    <definedName name="Excel_BuiltIn_Print_Area_10_1_1">#REF!</definedName>
    <definedName name="Excel_BuiltIn_Print_Area_10_1_1_1_1">#REF!</definedName>
    <definedName name="Excel_BuiltIn_Print_Area_10_1_10">#REF!</definedName>
    <definedName name="Excel_BuiltIn_Print_Area_10_10">#REF!</definedName>
    <definedName name="Excel_BuiltIn_Print_Area_10_12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>#REF!</definedName>
    <definedName name="Excel_BuiltIn_Print_Area_10_3_10">#REF!</definedName>
    <definedName name="Excel_BuiltIn_Print_Area_10_3_4">#REF!</definedName>
    <definedName name="Excel_BuiltIn_Print_Area_10_3_4_10">#REF!</definedName>
    <definedName name="Excel_BuiltIn_Print_Area_10_4">#REF!</definedName>
    <definedName name="Excel_BuiltIn_Print_Area_10_4_10">#REF!</definedName>
    <definedName name="Excel_BuiltIn_Print_Area_10_5">#REF!</definedName>
    <definedName name="Excel_BuiltIn_Print_Area_10_5_10">#REF!</definedName>
    <definedName name="Excel_BuiltIn_Print_Area_10_5_4">#REF!</definedName>
    <definedName name="Excel_BuiltIn_Print_Area_10_5_4_10">#REF!</definedName>
    <definedName name="Excel_BuiltIn_Print_Area_10_6">#N/A</definedName>
    <definedName name="Excel_BuiltIn_Print_Area_11">#REF!</definedName>
    <definedName name="Excel_BuiltIn_Print_Area_11_1">#REF!</definedName>
    <definedName name="Excel_BuiltIn_Print_Area_11_1_1">#REF!</definedName>
    <definedName name="Excel_BuiltIn_Print_Area_11_1_1_1">#REF!</definedName>
    <definedName name="Excel_BuiltIn_Print_Area_11_1_1_10">#REF!</definedName>
    <definedName name="Excel_BuiltIn_Print_Area_11_1_10">#REF!</definedName>
    <definedName name="Excel_BuiltIn_Print_Area_11_10">#REF!</definedName>
    <definedName name="Excel_BuiltIn_Print_Area_12">#REF!</definedName>
    <definedName name="Excel_BuiltIn_Print_Area_12_1">#REF!</definedName>
    <definedName name="Excel_BuiltIn_Print_Area_12_10">#REF!</definedName>
    <definedName name="Excel_BuiltIn_Print_Area_12_2">#REF!</definedName>
    <definedName name="Excel_BuiltIn_Print_Area_12_2_3">#REF!</definedName>
    <definedName name="Excel_BuiltIn_Print_Area_12_2_3_1">#REF!</definedName>
    <definedName name="Excel_BuiltIn_Print_Area_12_2_3_1_1">#REF!</definedName>
    <definedName name="Excel_BuiltIn_Print_Area_12_2_4">#REF!</definedName>
    <definedName name="Excel_BuiltIn_Print_Area_12_2_5">#REF!</definedName>
    <definedName name="Excel_BuiltIn_Print_Area_12_2_6">#REF!</definedName>
    <definedName name="Excel_BuiltIn_Print_Area_12_2_7">#REF!</definedName>
    <definedName name="Excel_BuiltIn_Print_Area_12_2_8">#REF!</definedName>
    <definedName name="Excel_BuiltIn_Print_Area_12_3">#REF!</definedName>
    <definedName name="Excel_BuiltIn_Print_Area_12_5">#REF!</definedName>
    <definedName name="Excel_BuiltIn_Print_Area_13">#REF!</definedName>
    <definedName name="Excel_BuiltIn_Print_Area_13_1">#REF!</definedName>
    <definedName name="Excel_BuiltIn_Print_Area_13_1_1">#REF!</definedName>
    <definedName name="Excel_BuiltIn_Print_Area_13_10">#REF!</definedName>
    <definedName name="Excel_BuiltIn_Print_Area_13_3">#REF!</definedName>
    <definedName name="Excel_BuiltIn_Print_Area_13_3_10">#REF!</definedName>
    <definedName name="Excel_BuiltIn_Print_Area_13_3_4">#REF!</definedName>
    <definedName name="Excel_BuiltIn_Print_Area_13_3_4_10">#REF!</definedName>
    <definedName name="Excel_BuiltIn_Print_Area_13_4">#REF!</definedName>
    <definedName name="Excel_BuiltIn_Print_Area_13_4_10">#REF!</definedName>
    <definedName name="Excel_BuiltIn_Print_Area_13_5">#REF!</definedName>
    <definedName name="Excel_BuiltIn_Print_Area_13_5_10">#REF!</definedName>
    <definedName name="Excel_BuiltIn_Print_Area_13_5_4">#REF!</definedName>
    <definedName name="Excel_BuiltIn_Print_Area_13_5_4_10">#REF!</definedName>
    <definedName name="Excel_BuiltIn_Print_Area_14">#REF!</definedName>
    <definedName name="Excel_BuiltIn_Print_Area_14_1">#REF!</definedName>
    <definedName name="Excel_BuiltIn_Print_Area_14_1_1">#REF!</definedName>
    <definedName name="Excel_BuiltIn_Print_Area_14_10">#REF!</definedName>
    <definedName name="Excel_BuiltIn_Print_Area_15">#REF!</definedName>
    <definedName name="Excel_BuiltIn_Print_Area_15_1">#REF!</definedName>
    <definedName name="Excel_BuiltIn_Print_Area_15_1_1">#REF!</definedName>
    <definedName name="Excel_BuiltIn_Print_Area_15_10">#REF!</definedName>
    <definedName name="Excel_BuiltIn_Print_Area_15_11">#REF!</definedName>
    <definedName name="Excel_BuiltIn_Print_Area_15_11_10">#REF!</definedName>
    <definedName name="Excel_BuiltIn_Print_Area_15_11_2">#REF!</definedName>
    <definedName name="Excel_BuiltIn_Print_Area_15_11_4">#REF!</definedName>
    <definedName name="Excel_BuiltIn_Print_Area_15_11_6">#REF!</definedName>
    <definedName name="Excel_BuiltIn_Print_Area_15_11_7">#REF!</definedName>
    <definedName name="Excel_BuiltIn_Print_Area_15_11_8">#REF!</definedName>
    <definedName name="Excel_BuiltIn_Print_Area_15_11_9">#REF!</definedName>
    <definedName name="Excel_BuiltIn_Print_Area_15_18">#REF!</definedName>
    <definedName name="Excel_BuiltIn_Print_Area_15_18_10">#REF!</definedName>
    <definedName name="Excel_BuiltIn_Print_Area_15_18_2">#REF!</definedName>
    <definedName name="Excel_BuiltIn_Print_Area_15_18_4">#REF!</definedName>
    <definedName name="Excel_BuiltIn_Print_Area_15_18_6">#REF!</definedName>
    <definedName name="Excel_BuiltIn_Print_Area_15_18_7">#REF!</definedName>
    <definedName name="Excel_BuiltIn_Print_Area_15_18_8">#REF!</definedName>
    <definedName name="Excel_BuiltIn_Print_Area_15_18_9">#REF!</definedName>
    <definedName name="Excel_BuiltIn_Print_Area_15_2">#REF!</definedName>
    <definedName name="Excel_BuiltIn_Print_Area_15_3">#REF!</definedName>
    <definedName name="Excel_BuiltIn_Print_Area_15_3_10">#REF!</definedName>
    <definedName name="Excel_BuiltIn_Print_Area_15_3_4">#REF!</definedName>
    <definedName name="Excel_BuiltIn_Print_Area_15_3_4_10">#REF!</definedName>
    <definedName name="Excel_BuiltIn_Print_Area_15_4">NA()</definedName>
    <definedName name="Excel_BuiltIn_Print_Area_15_4_10">#REF!</definedName>
    <definedName name="Excel_BuiltIn_Print_Area_15_5">#REF!</definedName>
    <definedName name="Excel_BuiltIn_Print_Area_15_5_10">#REF!</definedName>
    <definedName name="Excel_BuiltIn_Print_Area_15_5_4">#REF!</definedName>
    <definedName name="Excel_BuiltIn_Print_Area_15_5_4_10">#REF!</definedName>
    <definedName name="Excel_BuiltIn_Print_Area_15_6">#REF!</definedName>
    <definedName name="Excel_BuiltIn_Print_Area_15_7">#REF!</definedName>
    <definedName name="Excel_BuiltIn_Print_Area_15_8">#REF!</definedName>
    <definedName name="Excel_BuiltIn_Print_Area_15_9">#REF!</definedName>
    <definedName name="Excel_BuiltIn_Print_Area_16">#REF!</definedName>
    <definedName name="Excel_BuiltIn_Print_Area_16_1">#REF!</definedName>
    <definedName name="Excel_BuiltIn_Print_Area_16_1_1">#REF!</definedName>
    <definedName name="Excel_BuiltIn_Print_Area_16_1_1_1">#REF!</definedName>
    <definedName name="Excel_BuiltIn_Print_Area_16_1_1_10">#REF!</definedName>
    <definedName name="Excel_BuiltIn_Print_Area_16_1_10">#REF!</definedName>
    <definedName name="Excel_BuiltIn_Print_Area_16_10">#REF!</definedName>
    <definedName name="Excel_BuiltIn_Print_Area_17">#REF!</definedName>
    <definedName name="Excel_BuiltIn_Print_Area_17_1">#REF!</definedName>
    <definedName name="Excel_BuiltIn_Print_Area_17_1_1_1_1_1_1_1">#REF!</definedName>
    <definedName name="Excel_BuiltIn_Print_Area_17_1_10">#REF!</definedName>
    <definedName name="Excel_BuiltIn_Print_Area_17_1_2">#REF!</definedName>
    <definedName name="Excel_BuiltIn_Print_Area_17_1_4">#REF!</definedName>
    <definedName name="Excel_BuiltIn_Print_Area_17_1_6">#REF!</definedName>
    <definedName name="Excel_BuiltIn_Print_Area_17_1_7">#REF!</definedName>
    <definedName name="Excel_BuiltIn_Print_Area_17_1_8">#REF!</definedName>
    <definedName name="Excel_BuiltIn_Print_Area_17_1_9">#REF!</definedName>
    <definedName name="Excel_BuiltIn_Print_Area_17_10">#REF!</definedName>
    <definedName name="Excel_BuiltIn_Print_Area_17_11">#REF!</definedName>
    <definedName name="Excel_BuiltIn_Print_Area_17_11_10">#REF!</definedName>
    <definedName name="Excel_BuiltIn_Print_Area_17_11_2">#REF!</definedName>
    <definedName name="Excel_BuiltIn_Print_Area_17_11_4">#REF!</definedName>
    <definedName name="Excel_BuiltIn_Print_Area_17_11_6">#REF!</definedName>
    <definedName name="Excel_BuiltIn_Print_Area_17_11_7">#REF!</definedName>
    <definedName name="Excel_BuiltIn_Print_Area_17_11_8">#REF!</definedName>
    <definedName name="Excel_BuiltIn_Print_Area_17_11_9">#REF!</definedName>
    <definedName name="Excel_BuiltIn_Print_Area_17_18">#REF!</definedName>
    <definedName name="Excel_BuiltIn_Print_Area_17_18_10">#REF!</definedName>
    <definedName name="Excel_BuiltIn_Print_Area_17_18_2">#REF!</definedName>
    <definedName name="Excel_BuiltIn_Print_Area_17_18_4">#REF!</definedName>
    <definedName name="Excel_BuiltIn_Print_Area_17_18_6">#REF!</definedName>
    <definedName name="Excel_BuiltIn_Print_Area_17_18_7">#REF!</definedName>
    <definedName name="Excel_BuiltIn_Print_Area_17_18_8">#REF!</definedName>
    <definedName name="Excel_BuiltIn_Print_Area_17_18_9">#REF!</definedName>
    <definedName name="Excel_BuiltIn_Print_Area_17_2">#REF!</definedName>
    <definedName name="Excel_BuiltIn_Print_Area_17_4">NA()</definedName>
    <definedName name="Excel_BuiltIn_Print_Area_17_6">#REF!</definedName>
    <definedName name="Excel_BuiltIn_Print_Area_17_7">#REF!</definedName>
    <definedName name="Excel_BuiltIn_Print_Area_17_8">#REF!</definedName>
    <definedName name="Excel_BuiltIn_Print_Area_17_9">#REF!</definedName>
    <definedName name="Excel_BuiltIn_Print_Area_18">#REF!</definedName>
    <definedName name="Excel_BuiltIn_Print_Area_18_1">#REF!</definedName>
    <definedName name="Excel_BuiltIn_Print_Area_18_1_1">#REF!</definedName>
    <definedName name="Excel_BuiltIn_Print_Area_18_1_1_1_1_1">#REF!</definedName>
    <definedName name="Excel_BuiltIn_Print_Area_18_1_1_1_1_1_1">#REF!</definedName>
    <definedName name="Excel_BuiltIn_Print_Area_18_1_1_10">#REF!</definedName>
    <definedName name="Excel_BuiltIn_Print_Area_18_1_10">#REF!</definedName>
    <definedName name="Excel_BuiltIn_Print_Area_18_10">#REF!</definedName>
    <definedName name="Excel_BuiltIn_Print_Area_18_11">#REF!</definedName>
    <definedName name="Excel_BuiltIn_Print_Area_18_11_10">#REF!</definedName>
    <definedName name="Excel_BuiltIn_Print_Area_18_11_2">#REF!</definedName>
    <definedName name="Excel_BuiltIn_Print_Area_18_11_4">#REF!</definedName>
    <definedName name="Excel_BuiltIn_Print_Area_18_11_6">#REF!</definedName>
    <definedName name="Excel_BuiltIn_Print_Area_18_11_7">#REF!</definedName>
    <definedName name="Excel_BuiltIn_Print_Area_18_11_8">#REF!</definedName>
    <definedName name="Excel_BuiltIn_Print_Area_18_11_9">#REF!</definedName>
    <definedName name="Excel_BuiltIn_Print_Area_18_12">#REF!</definedName>
    <definedName name="Excel_BuiltIn_Print_Area_18_12_5">#REF!</definedName>
    <definedName name="Excel_BuiltIn_Print_Area_18_18">#REF!</definedName>
    <definedName name="Excel_BuiltIn_Print_Area_18_18_10">#REF!</definedName>
    <definedName name="Excel_BuiltIn_Print_Area_18_18_2">#REF!</definedName>
    <definedName name="Excel_BuiltIn_Print_Area_18_18_4">#REF!</definedName>
    <definedName name="Excel_BuiltIn_Print_Area_18_18_6">#REF!</definedName>
    <definedName name="Excel_BuiltIn_Print_Area_18_18_7">#REF!</definedName>
    <definedName name="Excel_BuiltIn_Print_Area_18_18_8">#REF!</definedName>
    <definedName name="Excel_BuiltIn_Print_Area_18_18_9">#REF!</definedName>
    <definedName name="Excel_BuiltIn_Print_Area_18_2">#REF!</definedName>
    <definedName name="Excel_BuiltIn_Print_Area_18_3">#REF!</definedName>
    <definedName name="Excel_BuiltIn_Print_Area_18_4">NA()</definedName>
    <definedName name="Excel_BuiltIn_Print_Area_18_5">#REF!</definedName>
    <definedName name="Excel_BuiltIn_Print_Area_18_6">#REF!</definedName>
    <definedName name="Excel_BuiltIn_Print_Area_18_7">#REF!</definedName>
    <definedName name="Excel_BuiltIn_Print_Area_18_8">#REF!</definedName>
    <definedName name="Excel_BuiltIn_Print_Area_18_9">#REF!</definedName>
    <definedName name="Excel_BuiltIn_Print_Area_19">#REF!</definedName>
    <definedName name="Excel_BuiltIn_Print_Area_19_1">#REF!</definedName>
    <definedName name="Excel_BuiltIn_Print_Area_19_1_1">#REF!</definedName>
    <definedName name="Excel_BuiltIn_Print_Area_19_1_1_1">#REF!</definedName>
    <definedName name="Excel_BuiltIn_Print_Area_19_1_1_10">#REF!</definedName>
    <definedName name="Excel_BuiltIn_Print_Area_19_1_10">#REF!</definedName>
    <definedName name="Excel_BuiltIn_Print_Area_19_10">#REF!</definedName>
    <definedName name="Excel_BuiltIn_Print_Area_19_11">#REF!</definedName>
    <definedName name="Excel_BuiltIn_Print_Area_19_11_10">#REF!</definedName>
    <definedName name="Excel_BuiltIn_Print_Area_19_11_2">#REF!</definedName>
    <definedName name="Excel_BuiltIn_Print_Area_19_11_4">#REF!</definedName>
    <definedName name="Excel_BuiltIn_Print_Area_19_11_6">#REF!</definedName>
    <definedName name="Excel_BuiltIn_Print_Area_19_11_7">#REF!</definedName>
    <definedName name="Excel_BuiltIn_Print_Area_19_11_8">#REF!</definedName>
    <definedName name="Excel_BuiltIn_Print_Area_19_11_9">#REF!</definedName>
    <definedName name="Excel_BuiltIn_Print_Area_19_18">#REF!</definedName>
    <definedName name="Excel_BuiltIn_Print_Area_19_18_10">#REF!</definedName>
    <definedName name="Excel_BuiltIn_Print_Area_19_18_2">#REF!</definedName>
    <definedName name="Excel_BuiltIn_Print_Area_19_18_4">#REF!</definedName>
    <definedName name="Excel_BuiltIn_Print_Area_19_18_6">#REF!</definedName>
    <definedName name="Excel_BuiltIn_Print_Area_19_18_7">#REF!</definedName>
    <definedName name="Excel_BuiltIn_Print_Area_19_18_8">#REF!</definedName>
    <definedName name="Excel_BuiltIn_Print_Area_19_18_9">#REF!</definedName>
    <definedName name="Excel_BuiltIn_Print_Area_19_2">#REF!</definedName>
    <definedName name="Excel_BuiltIn_Print_Area_19_4">NA()</definedName>
    <definedName name="Excel_BuiltIn_Print_Area_19_6">#REF!</definedName>
    <definedName name="Excel_BuiltIn_Print_Area_19_7">#REF!</definedName>
    <definedName name="Excel_BuiltIn_Print_Area_19_8">#REF!</definedName>
    <definedName name="Excel_BuiltIn_Print_Area_19_9">#REF!</definedName>
    <definedName name="Excel_BuiltIn_Print_Area_2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>#REF!</definedName>
    <definedName name="Excel_BuiltIn_Print_Area_2_1_1_1_2_1">#REF!</definedName>
    <definedName name="Excel_BuiltIn_Print_Area_2_1_1_1_2_1_10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>#REF!</definedName>
    <definedName name="Excel_BuiltIn_Print_Area_2_1_1_4">#REF!</definedName>
    <definedName name="Excel_BuiltIn_Print_Area_2_1_1_5">#REF!</definedName>
    <definedName name="Excel_BuiltIn_Print_Area_2_1_1_6">#REF!</definedName>
    <definedName name="Excel_BuiltIn_Print_Area_2_1_1_9">NA()</definedName>
    <definedName name="Excel_BuiltIn_Print_Area_2_1_10">#REF!</definedName>
    <definedName name="Excel_BuiltIn_Print_Area_2_1_12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>#REF!</definedName>
    <definedName name="Excel_BuiltIn_Print_Area_2_1_4">#REF!</definedName>
    <definedName name="Excel_BuiltIn_Print_Area_2_1_4_1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>#REF!</definedName>
    <definedName name="Excel_BuiltIn_Print_Area_2_4">#REF!</definedName>
    <definedName name="Excel_BuiltIn_Print_Area_2_5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>#REF!</definedName>
    <definedName name="Excel_BuiltIn_Print_Area_20_1">"$'18'.$#REF!$#REF!:$#REF!$#REF!"</definedName>
    <definedName name="Excel_BuiltIn_Print_Area_20_1_1">#REF!</definedName>
    <definedName name="Excel_BuiltIn_Print_Area_20_1_1_1">#REF!</definedName>
    <definedName name="Excel_BuiltIn_Print_Area_20_10">#REF!</definedName>
    <definedName name="Excel_BuiltIn_Print_Area_20_11">#REF!</definedName>
    <definedName name="Excel_BuiltIn_Print_Area_20_11_10">#REF!</definedName>
    <definedName name="Excel_BuiltIn_Print_Area_20_11_2">#REF!</definedName>
    <definedName name="Excel_BuiltIn_Print_Area_20_11_4">#REF!</definedName>
    <definedName name="Excel_BuiltIn_Print_Area_20_11_6">#REF!</definedName>
    <definedName name="Excel_BuiltIn_Print_Area_20_11_7">#REF!</definedName>
    <definedName name="Excel_BuiltIn_Print_Area_20_11_8">#REF!</definedName>
    <definedName name="Excel_BuiltIn_Print_Area_20_11_9">#REF!</definedName>
    <definedName name="Excel_BuiltIn_Print_Area_20_18">#REF!</definedName>
    <definedName name="Excel_BuiltIn_Print_Area_20_18_10">#REF!</definedName>
    <definedName name="Excel_BuiltIn_Print_Area_20_18_2">#REF!</definedName>
    <definedName name="Excel_BuiltIn_Print_Area_20_18_4">#REF!</definedName>
    <definedName name="Excel_BuiltIn_Print_Area_20_18_6">#REF!</definedName>
    <definedName name="Excel_BuiltIn_Print_Area_20_18_7">#REF!</definedName>
    <definedName name="Excel_BuiltIn_Print_Area_20_18_8">#REF!</definedName>
    <definedName name="Excel_BuiltIn_Print_Area_20_18_9">#REF!</definedName>
    <definedName name="Excel_BuiltIn_Print_Area_20_2">#REF!</definedName>
    <definedName name="Excel_BuiltIn_Print_Area_20_4">NA()</definedName>
    <definedName name="Excel_BuiltIn_Print_Area_20_6">#REF!</definedName>
    <definedName name="Excel_BuiltIn_Print_Area_20_7">#REF!</definedName>
    <definedName name="Excel_BuiltIn_Print_Area_20_8">#REF!</definedName>
    <definedName name="Excel_BuiltIn_Print_Area_20_9">#REF!</definedName>
    <definedName name="Excel_BuiltIn_Print_Area_21">#REF!</definedName>
    <definedName name="Excel_BuiltIn_Print_Area_21_1">"$'19'.$#REF!$#REF!:$#REF!$#REF!"</definedName>
    <definedName name="Excel_BuiltIn_Print_Area_21_1_1">#REF!</definedName>
    <definedName name="Excel_BuiltIn_Print_Area_21_1_1_1">#REF!</definedName>
    <definedName name="Excel_BuiltIn_Print_Area_21_10">#REF!</definedName>
    <definedName name="Excel_BuiltIn_Print_Area_21_11">#REF!</definedName>
    <definedName name="Excel_BuiltIn_Print_Area_21_11_10">#REF!</definedName>
    <definedName name="Excel_BuiltIn_Print_Area_21_11_2">#REF!</definedName>
    <definedName name="Excel_BuiltIn_Print_Area_21_11_4">#REF!</definedName>
    <definedName name="Excel_BuiltIn_Print_Area_21_11_6">#REF!</definedName>
    <definedName name="Excel_BuiltIn_Print_Area_21_11_7">#REF!</definedName>
    <definedName name="Excel_BuiltIn_Print_Area_21_11_8">#REF!</definedName>
    <definedName name="Excel_BuiltIn_Print_Area_21_11_9">#REF!</definedName>
    <definedName name="Excel_BuiltIn_Print_Area_21_18">#REF!</definedName>
    <definedName name="Excel_BuiltIn_Print_Area_21_18_10">#REF!</definedName>
    <definedName name="Excel_BuiltIn_Print_Area_21_18_2">#REF!</definedName>
    <definedName name="Excel_BuiltIn_Print_Area_21_18_4">#REF!</definedName>
    <definedName name="Excel_BuiltIn_Print_Area_21_18_6">#REF!</definedName>
    <definedName name="Excel_BuiltIn_Print_Area_21_18_7">#REF!</definedName>
    <definedName name="Excel_BuiltIn_Print_Area_21_18_8">#REF!</definedName>
    <definedName name="Excel_BuiltIn_Print_Area_21_18_9">#REF!</definedName>
    <definedName name="Excel_BuiltIn_Print_Area_21_2">#REF!</definedName>
    <definedName name="Excel_BuiltIn_Print_Area_21_4">NA()</definedName>
    <definedName name="Excel_BuiltIn_Print_Area_21_6">#REF!</definedName>
    <definedName name="Excel_BuiltIn_Print_Area_21_7">#REF!</definedName>
    <definedName name="Excel_BuiltIn_Print_Area_21_8">#REF!</definedName>
    <definedName name="Excel_BuiltIn_Print_Area_21_9">#REF!</definedName>
    <definedName name="Excel_BuiltIn_Print_Area_22">#REF!</definedName>
    <definedName name="Excel_BuiltIn_Print_Area_22_1">NA()</definedName>
    <definedName name="Excel_BuiltIn_Print_Area_22_1_1_1">#REF!</definedName>
    <definedName name="Excel_BuiltIn_Print_Area_22_1_1_1_1">#REF!</definedName>
    <definedName name="Excel_BuiltIn_Print_Area_22_10">#REF!</definedName>
    <definedName name="Excel_BuiltIn_Print_Area_22_11">#REF!</definedName>
    <definedName name="Excel_BuiltIn_Print_Area_22_11_10">#REF!</definedName>
    <definedName name="Excel_BuiltIn_Print_Area_22_11_2">#REF!</definedName>
    <definedName name="Excel_BuiltIn_Print_Area_22_11_4">#REF!</definedName>
    <definedName name="Excel_BuiltIn_Print_Area_22_11_6">#REF!</definedName>
    <definedName name="Excel_BuiltIn_Print_Area_22_11_7">#REF!</definedName>
    <definedName name="Excel_BuiltIn_Print_Area_22_11_8">#REF!</definedName>
    <definedName name="Excel_BuiltIn_Print_Area_22_11_9">#REF!</definedName>
    <definedName name="Excel_BuiltIn_Print_Area_22_12">#REF!</definedName>
    <definedName name="Excel_BuiltIn_Print_Area_22_12_5">#REF!</definedName>
    <definedName name="Excel_BuiltIn_Print_Area_22_18">#REF!</definedName>
    <definedName name="Excel_BuiltIn_Print_Area_22_18_10">#REF!</definedName>
    <definedName name="Excel_BuiltIn_Print_Area_22_18_2">#REF!</definedName>
    <definedName name="Excel_BuiltIn_Print_Area_22_18_4">#REF!</definedName>
    <definedName name="Excel_BuiltIn_Print_Area_22_18_6">#REF!</definedName>
    <definedName name="Excel_BuiltIn_Print_Area_22_18_7">#REF!</definedName>
    <definedName name="Excel_BuiltIn_Print_Area_22_18_8">#REF!</definedName>
    <definedName name="Excel_BuiltIn_Print_Area_22_18_9">#REF!</definedName>
    <definedName name="Excel_BuiltIn_Print_Area_22_2">#REF!</definedName>
    <definedName name="Excel_BuiltIn_Print_Area_22_3">#REF!</definedName>
    <definedName name="Excel_BuiltIn_Print_Area_22_4">NA()</definedName>
    <definedName name="Excel_BuiltIn_Print_Area_22_5">#REF!</definedName>
    <definedName name="Excel_BuiltIn_Print_Area_22_6">#REF!</definedName>
    <definedName name="Excel_BuiltIn_Print_Area_22_7">#REF!</definedName>
    <definedName name="Excel_BuiltIn_Print_Area_22_8">#REF!</definedName>
    <definedName name="Excel_BuiltIn_Print_Area_22_9">#REF!</definedName>
    <definedName name="Excel_BuiltIn_Print_Area_23">#REF!</definedName>
    <definedName name="Excel_BuiltIn_Print_Area_23_1">NA()</definedName>
    <definedName name="Excel_BuiltIn_Print_Area_23_1_1_1_1">#REF!</definedName>
    <definedName name="Excel_BuiltIn_Print_Area_23_1_1_1_1_1">#REF!</definedName>
    <definedName name="Excel_BuiltIn_Print_Area_23_1_1_1_1_1_1">#REF!</definedName>
    <definedName name="Excel_BuiltIn_Print_Area_23_12">#REF!</definedName>
    <definedName name="Excel_BuiltIn_Print_Area_23_12_5">#REF!</definedName>
    <definedName name="Excel_BuiltIn_Print_Area_23_2">#REF!</definedName>
    <definedName name="Excel_BuiltIn_Print_Area_23_3">#REF!</definedName>
    <definedName name="Excel_BuiltIn_Print_Area_23_4">#REF!</definedName>
    <definedName name="Excel_BuiltIn_Print_Area_23_5">#REF!</definedName>
    <definedName name="Excel_BuiltIn_Print_Area_23_6">#N/A</definedName>
    <definedName name="Excel_BuiltIn_Print_Area_24">#REF!</definedName>
    <definedName name="Excel_BuiltIn_Print_Area_24_1">NA()</definedName>
    <definedName name="Excel_BuiltIn_Print_Area_24_1_1">#REF!</definedName>
    <definedName name="Excel_BuiltIn_Print_Area_24_12">#REF!</definedName>
    <definedName name="Excel_BuiltIn_Print_Area_24_12_5">#REF!</definedName>
    <definedName name="Excel_BuiltIn_Print_Area_24_2">#REF!</definedName>
    <definedName name="Excel_BuiltIn_Print_Area_24_3">#REF!</definedName>
    <definedName name="Excel_BuiltIn_Print_Area_24_4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>#REF!</definedName>
    <definedName name="Excel_BuiltIn_Print_Area_25_1_1_1_1_1_1">#REF!</definedName>
    <definedName name="Excel_BuiltIn_Print_Area_26">#REF!</definedName>
    <definedName name="Excel_BuiltIn_Print_Area_26_1">NA()</definedName>
    <definedName name="Excel_BuiltIn_Print_Area_26_1_1">#REF!</definedName>
    <definedName name="Excel_BuiltIn_Print_Area_26_12">#REF!</definedName>
    <definedName name="Excel_BuiltIn_Print_Area_26_12_5">#REF!</definedName>
    <definedName name="Excel_BuiltIn_Print_Area_26_2">#REF!</definedName>
    <definedName name="Excel_BuiltIn_Print_Area_26_3">#REF!</definedName>
    <definedName name="Excel_BuiltIn_Print_Area_26_4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"$#REF!.$#REF!$#REF!:$#REF!$#REF!"</definedName>
    <definedName name="Excel_BuiltIn_Print_Area_3_1_1_1_10">#REF!</definedName>
    <definedName name="Excel_BuiltIn_Print_Area_3_1_1_10">#REF!</definedName>
    <definedName name="Excel_BuiltIn_Print_Area_3_1_10">#REF!</definedName>
    <definedName name="Excel_BuiltIn_Print_Area_3_1_4">#REF!</definedName>
    <definedName name="Excel_BuiltIn_Print_Area_3_1_4_10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>#REF!</definedName>
    <definedName name="Excel_BuiltIn_Print_Area_3_2_10">#REF!</definedName>
    <definedName name="Excel_BuiltIn_Print_Area_3_2_4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>#REF!</definedName>
    <definedName name="Excel_BuiltIn_Print_Area_3_4">#REF!</definedName>
    <definedName name="Excel_BuiltIn_Print_Area_3_5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>#REF!</definedName>
    <definedName name="Excel_BuiltIn_Print_Area_32_1">NA()</definedName>
    <definedName name="Excel_BuiltIn_Print_Area_33_1">#REF!</definedName>
    <definedName name="Excel_BuiltIn_Print_Area_33_1_1">#REF!</definedName>
    <definedName name="Excel_BuiltIn_Print_Area_33_1_1_1">#REF!</definedName>
    <definedName name="Excel_BuiltIn_Print_Area_34">#REF!</definedName>
    <definedName name="Excel_BuiltIn_Print_Area_34_1_1">#REF!</definedName>
    <definedName name="Excel_BuiltIn_Print_Area_36_1">#REF!</definedName>
    <definedName name="Excel_BuiltIn_Print_Area_36_1_1">#REF!</definedName>
    <definedName name="Excel_BuiltIn_Print_Area_37">#REF!</definedName>
    <definedName name="Excel_BuiltIn_Print_Area_37_1">#REF!</definedName>
    <definedName name="Excel_BuiltIn_Print_Area_37_1_1">#REF!</definedName>
    <definedName name="Excel_BuiltIn_Print_Area_38">#REF!</definedName>
    <definedName name="Excel_BuiltIn_Print_Area_38_1">#REF!</definedName>
    <definedName name="Excel_BuiltIn_Print_Area_39_1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>#REF!</definedName>
    <definedName name="Excel_BuiltIn_Print_Area_4_1_1_4">#REF!</definedName>
    <definedName name="Excel_BuiltIn_Print_Area_4_1_1_5">#REF!</definedName>
    <definedName name="Excel_BuiltIn_Print_Area_4_1_1_6">#REF!</definedName>
    <definedName name="Excel_BuiltIn_Print_Area_4_1_1_9">NA()</definedName>
    <definedName name="Excel_BuiltIn_Print_Area_4_1_10">#REF!</definedName>
    <definedName name="Excel_BuiltIn_Print_Area_4_1_12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>#REF!</definedName>
    <definedName name="Excel_BuiltIn_Print_Area_4_1_4">#REF!</definedName>
    <definedName name="Excel_BuiltIn_Print_Area_4_1_4_1">#REF!</definedName>
    <definedName name="Excel_BuiltIn_Print_Area_4_1_4_10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>#REF!</definedName>
    <definedName name="Excel_BuiltIn_Print_Area_4_11">#REF!</definedName>
    <definedName name="Excel_BuiltIn_Print_Area_4_11_10">#REF!</definedName>
    <definedName name="Excel_BuiltIn_Print_Area_4_11_2">#REF!</definedName>
    <definedName name="Excel_BuiltIn_Print_Area_4_11_4">#REF!</definedName>
    <definedName name="Excel_BuiltIn_Print_Area_4_11_6">#REF!</definedName>
    <definedName name="Excel_BuiltIn_Print_Area_4_11_7">#REF!</definedName>
    <definedName name="Excel_BuiltIn_Print_Area_4_11_8">#REF!</definedName>
    <definedName name="Excel_BuiltIn_Print_Area_4_11_9">#REF!</definedName>
    <definedName name="Excel_BuiltIn_Print_Area_4_18">#REF!</definedName>
    <definedName name="Excel_BuiltIn_Print_Area_4_18_10">#REF!</definedName>
    <definedName name="Excel_BuiltIn_Print_Area_4_18_2">#REF!</definedName>
    <definedName name="Excel_BuiltIn_Print_Area_4_18_4">#REF!</definedName>
    <definedName name="Excel_BuiltIn_Print_Area_4_18_6">#REF!</definedName>
    <definedName name="Excel_BuiltIn_Print_Area_4_18_7">#REF!</definedName>
    <definedName name="Excel_BuiltIn_Print_Area_4_18_8">#REF!</definedName>
    <definedName name="Excel_BuiltIn_Print_Area_4_18_9">#REF!</definedName>
    <definedName name="Excel_BuiltIn_Print_Area_4_2">#REF!</definedName>
    <definedName name="Excel_BuiltIn_Print_Area_4_3">#REF!</definedName>
    <definedName name="Excel_BuiltIn_Print_Area_4_3_10">#REF!</definedName>
    <definedName name="Excel_BuiltIn_Print_Area_4_3_4">#REF!</definedName>
    <definedName name="Excel_BuiltIn_Print_Area_4_3_4_10">#REF!</definedName>
    <definedName name="Excel_BuiltIn_Print_Area_4_4">NA()</definedName>
    <definedName name="Excel_BuiltIn_Print_Area_4_4_10">#REF!</definedName>
    <definedName name="Excel_BuiltIn_Print_Area_4_5">#REF!</definedName>
    <definedName name="Excel_BuiltIn_Print_Area_4_5_10">#REF!</definedName>
    <definedName name="Excel_BuiltIn_Print_Area_4_5_4">#REF!</definedName>
    <definedName name="Excel_BuiltIn_Print_Area_4_5_4_10">#REF!</definedName>
    <definedName name="Excel_BuiltIn_Print_Area_4_6">#REF!</definedName>
    <definedName name="Excel_BuiltIn_Print_Area_4_7">#REF!</definedName>
    <definedName name="Excel_BuiltIn_Print_Area_4_8">#REF!</definedName>
    <definedName name="Excel_BuiltIn_Print_Area_4_9">#REF!</definedName>
    <definedName name="Excel_BuiltIn_Print_Area_41">#REF!</definedName>
    <definedName name="Excel_BuiltIn_Print_Area_41_1">#REF!</definedName>
    <definedName name="Excel_BuiltIn_Print_Area_41_1_1">#REF!</definedName>
    <definedName name="Excel_BuiltIn_Print_Area_41_1_1_1">#REF!</definedName>
    <definedName name="Excel_BuiltIn_Print_Area_41_1_1_1_1">#REF!</definedName>
    <definedName name="Excel_BuiltIn_Print_Area_42_1">#REF!</definedName>
    <definedName name="Excel_BuiltIn_Print_Area_45">#REF!</definedName>
    <definedName name="Excel_BuiltIn_Print_Area_45_1_1_1">#REF!</definedName>
    <definedName name="Excel_BuiltIn_Print_Area_45_1_1_1_1">#REF!</definedName>
    <definedName name="Excel_BuiltIn_Print_Area_46_1_1_1_1">#REF!</definedName>
    <definedName name="Excel_BuiltIn_Print_Area_48_1">"$'REKAP BATAL PER ITEM '.$#REF!$#REF!:$#REF!$#REF!"</definedName>
    <definedName name="Excel_BuiltIn_Print_Area_5">#REF!</definedName>
    <definedName name="Excel_BuiltIn_Print_Area_5_1">#REF!</definedName>
    <definedName name="Excel_BuiltIn_Print_Area_5_1_1">#REF!</definedName>
    <definedName name="Excel_BuiltIn_Print_Area_5_1_1_1">#REF!</definedName>
    <definedName name="Excel_BuiltIn_Print_Area_5_1_1_1_10">#REF!</definedName>
    <definedName name="Excel_BuiltIn_Print_Area_5_1_1_10">#REF!</definedName>
    <definedName name="Excel_BuiltIn_Print_Area_5_1_10">#REF!</definedName>
    <definedName name="Excel_BuiltIn_Print_Area_5_1_4">#REF!</definedName>
    <definedName name="Excel_BuiltIn_Print_Area_5_1_4_10">#REF!</definedName>
    <definedName name="Excel_BuiltIn_Print_Area_5_10">#REF!</definedName>
    <definedName name="Excel_BuiltIn_Print_Area_5_11">#REF!</definedName>
    <definedName name="Excel_BuiltIn_Print_Area_5_11_10">#REF!</definedName>
    <definedName name="Excel_BuiltIn_Print_Area_5_11_2">#REF!</definedName>
    <definedName name="Excel_BuiltIn_Print_Area_5_11_4">#REF!</definedName>
    <definedName name="Excel_BuiltIn_Print_Area_5_11_6">#REF!</definedName>
    <definedName name="Excel_BuiltIn_Print_Area_5_11_7">#REF!</definedName>
    <definedName name="Excel_BuiltIn_Print_Area_5_11_8">#REF!</definedName>
    <definedName name="Excel_BuiltIn_Print_Area_5_11_9">#REF!</definedName>
    <definedName name="Excel_BuiltIn_Print_Area_5_15">#REF!</definedName>
    <definedName name="Excel_BuiltIn_Print_Area_5_17">#REF!</definedName>
    <definedName name="Excel_BuiltIn_Print_Area_5_18">#REF!</definedName>
    <definedName name="Excel_BuiltIn_Print_Area_5_18_10">#REF!</definedName>
    <definedName name="Excel_BuiltIn_Print_Area_5_18_2">#REF!</definedName>
    <definedName name="Excel_BuiltIn_Print_Area_5_18_4">#REF!</definedName>
    <definedName name="Excel_BuiltIn_Print_Area_5_18_6">#REF!</definedName>
    <definedName name="Excel_BuiltIn_Print_Area_5_18_7">#REF!</definedName>
    <definedName name="Excel_BuiltIn_Print_Area_5_18_8">#REF!</definedName>
    <definedName name="Excel_BuiltIn_Print_Area_5_18_9">#REF!</definedName>
    <definedName name="Excel_BuiltIn_Print_Area_5_19">#REF!</definedName>
    <definedName name="Excel_BuiltIn_Print_Area_5_2">#REF!</definedName>
    <definedName name="Excel_BuiltIn_Print_Area_5_2_10">#REF!</definedName>
    <definedName name="Excel_BuiltIn_Print_Area_5_2_4">#REF!</definedName>
    <definedName name="Excel_BuiltIn_Print_Area_5_2_4_10">#REF!</definedName>
    <definedName name="Excel_BuiltIn_Print_Area_5_22">#REF!</definedName>
    <definedName name="Excel_BuiltIn_Print_Area_5_26">#REF!</definedName>
    <definedName name="Excel_BuiltIn_Print_Area_5_4">NA()</definedName>
    <definedName name="Excel_BuiltIn_Print_Area_5_6">#REF!</definedName>
    <definedName name="Excel_BuiltIn_Print_Area_5_7">#REF!</definedName>
    <definedName name="Excel_BuiltIn_Print_Area_5_8">#REF!</definedName>
    <definedName name="Excel_BuiltIn_Print_Area_5_9">#REF!</definedName>
    <definedName name="Excel_BuiltIn_Print_Area_52_1">"$'R EFEK KEND'.$#REF!$#REF!:$#REF!$#REF!"</definedName>
    <definedName name="Excel_BuiltIn_Print_Area_55">#REF!</definedName>
    <definedName name="Excel_BuiltIn_Print_Area_56_1">"$'R MPO GARUT'.$#REF!$#REF!:$#REF!$#REF!"</definedName>
    <definedName name="Excel_BuiltIn_Print_Area_57">#REF!</definedName>
    <definedName name="Excel_BuiltIn_Print_Area_58">#REF!</definedName>
    <definedName name="Excel_BuiltIn_Print_Area_58_1_1">#REF!</definedName>
    <definedName name="Excel_BuiltIn_Print_Area_6">#REF!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0">#REF!</definedName>
    <definedName name="Excel_BuiltIn_Print_Area_6_1_1_10">#REF!</definedName>
    <definedName name="Excel_BuiltIn_Print_Area_6_1_10">#REF!</definedName>
    <definedName name="Excel_BuiltIn_Print_Area_6_1_2">#REF!</definedName>
    <definedName name="Excel_BuiltIn_Print_Area_6_1_34">NA()</definedName>
    <definedName name="Excel_BuiltIn_Print_Area_6_1_4">#REF!</definedName>
    <definedName name="Excel_BuiltIn_Print_Area_6_1_4_10">#REF!</definedName>
    <definedName name="Excel_BuiltIn_Print_Area_6_1_6">#REF!</definedName>
    <definedName name="Excel_BuiltIn_Print_Area_6_1_7">#REF!</definedName>
    <definedName name="Excel_BuiltIn_Print_Area_6_1_8">#REF!</definedName>
    <definedName name="Excel_BuiltIn_Print_Area_6_1_9">#REF!</definedName>
    <definedName name="Excel_BuiltIn_Print_Area_6_10">#REF!</definedName>
    <definedName name="Excel_BuiltIn_Print_Area_6_11">#REF!</definedName>
    <definedName name="Excel_BuiltIn_Print_Area_6_11_10">#REF!</definedName>
    <definedName name="Excel_BuiltIn_Print_Area_6_11_2">#REF!</definedName>
    <definedName name="Excel_BuiltIn_Print_Area_6_11_4">#REF!</definedName>
    <definedName name="Excel_BuiltIn_Print_Area_6_11_6">#REF!</definedName>
    <definedName name="Excel_BuiltIn_Print_Area_6_11_7">#REF!</definedName>
    <definedName name="Excel_BuiltIn_Print_Area_6_11_8">#REF!</definedName>
    <definedName name="Excel_BuiltIn_Print_Area_6_11_9">#REF!</definedName>
    <definedName name="Excel_BuiltIn_Print_Area_6_18">#REF!</definedName>
    <definedName name="Excel_BuiltIn_Print_Area_6_18_10">#REF!</definedName>
    <definedName name="Excel_BuiltIn_Print_Area_6_18_2">#REF!</definedName>
    <definedName name="Excel_BuiltIn_Print_Area_6_18_4">#REF!</definedName>
    <definedName name="Excel_BuiltIn_Print_Area_6_18_6">#REF!</definedName>
    <definedName name="Excel_BuiltIn_Print_Area_6_18_7">#REF!</definedName>
    <definedName name="Excel_BuiltIn_Print_Area_6_18_8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>#REF!</definedName>
    <definedName name="Excel_BuiltIn_Print_Area_6_3_10">#REF!</definedName>
    <definedName name="Excel_BuiltIn_Print_Area_6_3_4">#REF!</definedName>
    <definedName name="Excel_BuiltIn_Print_Area_6_3_4_10">#REF!</definedName>
    <definedName name="Excel_BuiltIn_Print_Area_6_4">NA()</definedName>
    <definedName name="Excel_BuiltIn_Print_Area_6_4_10">#REF!</definedName>
    <definedName name="Excel_BuiltIn_Print_Area_6_5">#REF!</definedName>
    <definedName name="Excel_BuiltIn_Print_Area_6_5_10">#REF!</definedName>
    <definedName name="Excel_BuiltIn_Print_Area_6_5_4">#REF!</definedName>
    <definedName name="Excel_BuiltIn_Print_Area_6_5_4_10">#REF!</definedName>
    <definedName name="Excel_BuiltIn_Print_Area_6_6">#REF!</definedName>
    <definedName name="Excel_BuiltIn_Print_Area_6_7">#REF!</definedName>
    <definedName name="Excel_BuiltIn_Print_Area_6_8">#REF!</definedName>
    <definedName name="Excel_BuiltIn_Print_Area_7">#REF!</definedName>
    <definedName name="Excel_BuiltIn_Print_Area_7_1">#REF!</definedName>
    <definedName name="Excel_BuiltIn_Print_Area_7_1_1">NA()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>#REF!</definedName>
    <definedName name="Excel_BuiltIn_Print_Area_7_4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>#REF!</definedName>
    <definedName name="Excel_BuiltIn_Print_Area_8_1">#REF!</definedName>
    <definedName name="Excel_BuiltIn_Print_Area_8_1_1">"$#REF!.$B$1:$I$58"</definedName>
    <definedName name="Excel_BuiltIn_Print_Area_8_1_10">#REF!</definedName>
    <definedName name="Excel_BuiltIn_Print_Area_8_1_2">#REF!</definedName>
    <definedName name="Excel_BuiltIn_Print_Area_8_1_4">#REF!</definedName>
    <definedName name="Excel_BuiltIn_Print_Area_8_1_6">#REF!</definedName>
    <definedName name="Excel_BuiltIn_Print_Area_8_1_7">#REF!</definedName>
    <definedName name="Excel_BuiltIn_Print_Area_8_1_8">#REF!</definedName>
    <definedName name="Excel_BuiltIn_Print_Area_8_1_9">#REF!</definedName>
    <definedName name="Excel_BuiltIn_Print_Area_8_10">#REF!</definedName>
    <definedName name="Excel_BuiltIn_Print_Area_8_11">#REF!</definedName>
    <definedName name="Excel_BuiltIn_Print_Area_8_11_10">#REF!</definedName>
    <definedName name="Excel_BuiltIn_Print_Area_8_11_2">#REF!</definedName>
    <definedName name="Excel_BuiltIn_Print_Area_8_11_4">#REF!</definedName>
    <definedName name="Excel_BuiltIn_Print_Area_8_11_6">#REF!</definedName>
    <definedName name="Excel_BuiltIn_Print_Area_8_11_7">#REF!</definedName>
    <definedName name="Excel_BuiltIn_Print_Area_8_11_8">#REF!</definedName>
    <definedName name="Excel_BuiltIn_Print_Area_8_11_9">#REF!</definedName>
    <definedName name="Excel_BuiltIn_Print_Area_8_18">#REF!</definedName>
    <definedName name="Excel_BuiltIn_Print_Area_8_18_10">#REF!</definedName>
    <definedName name="Excel_BuiltIn_Print_Area_8_18_2">#REF!</definedName>
    <definedName name="Excel_BuiltIn_Print_Area_8_18_4">#REF!</definedName>
    <definedName name="Excel_BuiltIn_Print_Area_8_18_6">#REF!</definedName>
    <definedName name="Excel_BuiltIn_Print_Area_8_18_7">#REF!</definedName>
    <definedName name="Excel_BuiltIn_Print_Area_8_18_8">#REF!</definedName>
    <definedName name="Excel_BuiltIn_Print_Area_8_18_9">#REF!</definedName>
    <definedName name="Excel_BuiltIn_Print_Area_8_2">NA()</definedName>
    <definedName name="Excel_BuiltIn_Print_Area_8_3">#REF!</definedName>
    <definedName name="Excel_BuiltIn_Print_Area_8_3_10">#REF!</definedName>
    <definedName name="Excel_BuiltIn_Print_Area_8_3_4">#REF!</definedName>
    <definedName name="Excel_BuiltIn_Print_Area_8_3_4_10">#REF!</definedName>
    <definedName name="Excel_BuiltIn_Print_Area_8_4">#REF!</definedName>
    <definedName name="Excel_BuiltIn_Print_Area_8_4_10">#REF!</definedName>
    <definedName name="Excel_BuiltIn_Print_Area_8_5">#REF!</definedName>
    <definedName name="Excel_BuiltIn_Print_Area_8_5_10">#REF!</definedName>
    <definedName name="Excel_BuiltIn_Print_Area_8_5_4">#REF!</definedName>
    <definedName name="Excel_BuiltIn_Print_Area_8_5_4_10">#REF!</definedName>
    <definedName name="Excel_BuiltIn_Print_Area_8_6">#N/A</definedName>
    <definedName name="Excel_BuiltIn_Print_Area_8_7">#REF!</definedName>
    <definedName name="Excel_BuiltIn_Print_Area_8_8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0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>#REF!</definedName>
    <definedName name="Excel_BuiltIn_Print_Titles_1">#REF!</definedName>
    <definedName name="Excel_BuiltIn_Print_Titles_1_1">#REF!</definedName>
    <definedName name="Excel_BuiltIn_Print_Titles_1_1_1">#REF!</definedName>
    <definedName name="Excel_BuiltIn_Print_Titles_1_1_4">"$#REF!.$A$1:$H$5"</definedName>
    <definedName name="Excel_BuiltIn_Print_Titles_1_2">#REF!</definedName>
    <definedName name="Excel_BuiltIn_Print_Titles_1_2_10">#REF!</definedName>
    <definedName name="Excel_BuiltIn_Print_Titles_10">#REF!</definedName>
    <definedName name="Excel_BuiltIn_Print_Titles_11">#REF!</definedName>
    <definedName name="Excel_BuiltIn_Print_Titles_12">#REF!</definedName>
    <definedName name="Excel_BuiltIn_Print_Titles_12_4">"$#REF!.#REF!#REF!:#REF!#REF!"</definedName>
    <definedName name="Excel_BuiltIn_Print_Titles_12_5">#REF!</definedName>
    <definedName name="Excel_BuiltIn_Print_Titles_12_6">#REF!</definedName>
    <definedName name="Excel_BuiltIn_Print_Titles_12_7">#REF!</definedName>
    <definedName name="Excel_BuiltIn_Print_Titles_14_1">#REF!</definedName>
    <definedName name="Excel_BuiltIn_Print_Titles_15">#REF!</definedName>
    <definedName name="Excel_BuiltIn_Print_Titles_16">#REF!</definedName>
    <definedName name="Excel_BuiltIn_Print_Titles_17">#REF!</definedName>
    <definedName name="Excel_BuiltIn_Print_Titles_19">#REF!</definedName>
    <definedName name="Excel_BuiltIn_Print_Titles_2">#REF!</definedName>
    <definedName name="Excel_BuiltIn_Print_Titles_2_1">#REF!</definedName>
    <definedName name="Excel_BuiltIn_Print_Titles_2_1_10">#REF!</definedName>
    <definedName name="Excel_BuiltIn_Print_Titles_2_10">#REF!</definedName>
    <definedName name="Excel_BuiltIn_Print_Titles_20">#REF!</definedName>
    <definedName name="Excel_BuiltIn_Print_Titles_22">#REF!</definedName>
    <definedName name="Excel_BuiltIn_Print_Titles_24">#REF!</definedName>
    <definedName name="Excel_BuiltIn_Print_Titles_26">#REF!</definedName>
    <definedName name="Excel_BuiltIn_Print_Titles_3">#REF!</definedName>
    <definedName name="Excel_BuiltIn_Print_Titles_3_1">#REF!</definedName>
    <definedName name="Excel_BuiltIn_Print_Titles_3_1_1">#REF!</definedName>
    <definedName name="Excel_BuiltIn_Print_Titles_3_1_1_10">#REF!</definedName>
    <definedName name="Excel_BuiltIn_Print_Titles_3_1_10">#REF!</definedName>
    <definedName name="Excel_BuiltIn_Print_Titles_3_10">#REF!</definedName>
    <definedName name="Excel_BuiltIn_Print_Titles_3_16">#REF!</definedName>
    <definedName name="Excel_BuiltIn_Print_Titles_3_16_10">#REF!</definedName>
    <definedName name="Excel_BuiltIn_Print_Titles_4">#REF!</definedName>
    <definedName name="Excel_BuiltIn_Print_Titles_5">#REF!</definedName>
    <definedName name="Excel_BuiltIn_Print_Titles_6">#REF!</definedName>
    <definedName name="Excel_BuiltIn_Print_Titles_8">#REF!</definedName>
    <definedName name="Excel_BuiltIn_Print_Titles_9">#REF!</definedName>
    <definedName name="ExchangeRate">#REF!</definedName>
    <definedName name="ExchangeRates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hidden="1">#REF!</definedName>
    <definedName name="Export_CorporateBrand">"#N/A"</definedName>
    <definedName name="Export_CorporteBrand1">"#N/A"</definedName>
    <definedName name="EXPORT_DB">#REF!</definedName>
    <definedName name="EXPORT_HEADER">#REF!</definedName>
    <definedName name="EXPORT_MA">#REF!</definedName>
    <definedName name="EXPORT_RANGE">#REF!</definedName>
    <definedName name="EXPUNIT">#REF!</definedName>
    <definedName name="EXPVALUE">#REF!</definedName>
    <definedName name="ExRate">#REF!</definedName>
    <definedName name="Extra_Pay">#REF!</definedName>
    <definedName name="_xlnm.Extract">#REF!</definedName>
    <definedName name="Extract_MI">#REF!</definedName>
    <definedName name="ExYTDAv">NA()</definedName>
    <definedName name="ExYTDAv_3">NA()</definedName>
    <definedName name="f" hidden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>#REF!</definedName>
    <definedName name="F2F2">#REF!</definedName>
    <definedName name="F3F3">#REF!</definedName>
    <definedName name="F3F4">#REF!</definedName>
    <definedName name="F4F4">#REF!</definedName>
    <definedName name="F5F5">#REF!</definedName>
    <definedName name="F6F6">#REF!</definedName>
    <definedName name="f99h1">#REF!</definedName>
    <definedName name="FACTOR">#REF!</definedName>
    <definedName name="FACTORS">#REF!</definedName>
    <definedName name="Factory_Location">#REF!</definedName>
    <definedName name="FACTSHEET">#REF!</definedName>
    <definedName name="FACTSHEET2">#REF!</definedName>
    <definedName name="FACTSHEET3">#REF!</definedName>
    <definedName name="FAD3AUP">#REF!</definedName>
    <definedName name="FAKTUR">#REF!</definedName>
    <definedName name="faridz">#REF!</definedName>
    <definedName name="fas" hidden="1">OFFSET(#REF!,1,0)</definedName>
    <definedName name="FC" hidden="1">#REF!</definedName>
    <definedName name="fcastPeriod">"$#REF!.#REF!#REF!"</definedName>
    <definedName name="fcastPeriod_3">"$#REF!.#REF!#REF!"</definedName>
    <definedName name="FCode" hidden="1">#REF!</definedName>
    <definedName name="Fcode_mtr" hidden="1">#REF!</definedName>
    <definedName name="FCR">#REF!</definedName>
    <definedName name="Fcst_vs_Bud">"#N/A"</definedName>
    <definedName name="FCT_GT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>#REF!</definedName>
    <definedName name="FDS_11">#REF!</definedName>
    <definedName name="FDS_12">#REF!</definedName>
    <definedName name="FDS_6">#REF!</definedName>
    <definedName name="FDS_7">#REF!</definedName>
    <definedName name="FDS_8">#REF!</definedName>
    <definedName name="FDS_9">#REF!</definedName>
    <definedName name="fdsd">F_INCOME,F_BALANCE,f_free_cash_flow,f_ratios,f_valuation</definedName>
    <definedName name="fdsfsd" hidden="1">#REF!</definedName>
    <definedName name="fdsfsfg" hidden="1">{"'Sheet1'!$L$16"}</definedName>
    <definedName name="fdsgdfgdfg" hidden="1">{#N/A,#N/A,TRUE,"BT M200 da 10x20"}</definedName>
    <definedName name="feb">#REF!</definedName>
    <definedName name="Feb_10">#REF!</definedName>
    <definedName name="Februari">#REF!</definedName>
    <definedName name="Februari_10">#REF!</definedName>
    <definedName name="february">#REF!</definedName>
    <definedName name="february_10">#REF!</definedName>
    <definedName name="february_6">"$#REF!.$B$6:$N$16"</definedName>
    <definedName name="february_8">#REF!</definedName>
    <definedName name="FebSum">#REF!</definedName>
    <definedName name="fefehusagdfgosdekdh" hidden="1">{#N/A,#N/A,TRUE,"BT M200 da 10x20"}</definedName>
    <definedName name="FEI">#REF!</definedName>
    <definedName name="FEMALE">#REF!</definedName>
    <definedName name="fewgfds">#REF!</definedName>
    <definedName name="FEWRACFSDCA" hidden="1">#REF!</definedName>
    <definedName name="fey">#REF!</definedName>
    <definedName name="ff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>#REF!</definedName>
    <definedName name="ff_1_34">NA()</definedName>
    <definedName name="ff_1_4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>#REF!</definedName>
    <definedName name="fff">#REF!</definedName>
    <definedName name="ffff" hidden="1">{"'Sheet1'!$L$16"}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hidden="1">{"'Sheet1'!$L$16"}</definedName>
    <definedName name="FG_ALL">#REF!</definedName>
    <definedName name="FG_ATK">#REF!</definedName>
    <definedName name="FG_PBRIK">#REF!</definedName>
    <definedName name="FG_RT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ix">#REF!</definedName>
    <definedName name="FGH">#REF!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j">#REF!</definedName>
    <definedName name="fghj">#REF!</definedName>
    <definedName name="fghjk">#REF!</definedName>
    <definedName name="fgjtdcdgg" hidden="1">{"'Sheet1'!$L$16"}</definedName>
    <definedName name="fgrrrfsds" hidden="1">{#N/A,#N/A,TRUE,"BT M200 da 10x20"}</definedName>
    <definedName name="fgs">#REF!</definedName>
    <definedName name="fhgdfgd">#REF!</definedName>
    <definedName name="fhkfkld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>#REF!</definedName>
    <definedName name="fh月报离职人员_管产_">#REF!</definedName>
    <definedName name="fh查询工资明细">#REF!</definedName>
    <definedName name="fh离职人员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>#REF!</definedName>
    <definedName name="FILE">"SS"</definedName>
    <definedName name="File.Type">#REF!</definedName>
    <definedName name="Fill" hidden="1">#REF!</definedName>
    <definedName name="FIN">"$#REF!.#REF!#REF!"</definedName>
    <definedName name="FIN_3">"$#REF!.#REF!#REF!"</definedName>
    <definedName name="FIN_PERF">#REF!</definedName>
    <definedName name="Finance">"$#REF!.#REF!#REF!"</definedName>
    <definedName name="Finance_3">"$#REF!.#REF!#REF!"</definedName>
    <definedName name="FIOS_V_REPORT_D2">"$#REF!.#REF!#REF!"</definedName>
    <definedName name="FIOS_V_REPORT_D2_3">"$#REF!.#REF!#REF!"</definedName>
    <definedName name="FIRSTDATAROW1">"#N/A"</definedName>
    <definedName name="FirstMonth">#REF!</definedName>
    <definedName name="FirstMonth_2">NA()</definedName>
    <definedName name="FirstMonth_3">#REF!</definedName>
    <definedName name="FirstMonth_4">#REF!</definedName>
    <definedName name="FirstMonth_5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>#REF!</definedName>
    <definedName name="FiscalDepr_95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>#REF!</definedName>
    <definedName name="Fiscloss_3">"$#REF!.#REF!#REF!"</definedName>
    <definedName name="fix_data">#REF!</definedName>
    <definedName name="FIXED">#REF!</definedName>
    <definedName name="fjdfjdff" hidden="1">{#N/A,#N/A,FALSE,"sum";#N/A,#N/A,FALSE,"MARTV";#N/A,#N/A,FALSE,"APRTV"}</definedName>
    <definedName name="fjdk" hidden="1">{"'Sheet1'!$L$16"}</definedName>
    <definedName name="fjstj">"$#REF!.#REF!#REF!"</definedName>
    <definedName name="fjstj_3">"$#REF!.#REF!#REF!"</definedName>
    <definedName name="fkieifi" hidden="1">#REF!</definedName>
    <definedName name="Flanker">"#N/A"</definedName>
    <definedName name="FLAT_MT_50G">#REF!</definedName>
    <definedName name="FlDen">0.97</definedName>
    <definedName name="FlDt">190</definedName>
    <definedName name="FLOW0">#REF!</definedName>
    <definedName name="FM_AL">#REF!</definedName>
    <definedName name="fm_atk">#REF!</definedName>
    <definedName name="FM_OBT">#REF!</definedName>
    <definedName name="fm_pb">#REF!</definedName>
    <definedName name="FM_RT">#REF!</definedName>
    <definedName name="FMLfrom1998to2001">#REF!</definedName>
    <definedName name="FMTYP">"*STD"</definedName>
    <definedName name="FNDNAM1">"#N/A"</definedName>
    <definedName name="FNDUSERID1">"#N/A"</definedName>
    <definedName name="FOB_RP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>#REF!</definedName>
    <definedName name="food" hidden="1">{#N/A,#N/A,FALSE,"Sheet1";#N/A,#N/A,FALSE,"Sheet2"}</definedName>
    <definedName name="forecast">"#N/A"</definedName>
    <definedName name="FORM">#REF!</definedName>
    <definedName name="FORM_NONPERUMAHAN">#REF!</definedName>
    <definedName name="FORM_PERUMAHAN">#REF!</definedName>
    <definedName name="form3" hidden="1">#REF!</definedName>
    <definedName name="form31" hidden="1">#REF!</definedName>
    <definedName name="formasi">#REF!</definedName>
    <definedName name="Format">"#REF!"</definedName>
    <definedName name="Format_List">"#REF!"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hidden="1">{#N/A,#N/A,FALSE,"DATA"}</definedName>
    <definedName name="frag">#REF!</definedName>
    <definedName name="FREIGHT">#REF!</definedName>
    <definedName name="FRG_RP">#REF!</definedName>
    <definedName name="FRG_USD">#REF!</definedName>
    <definedName name="fries_density">#REF!</definedName>
    <definedName name="frtt">#REF!</definedName>
    <definedName name="fs">#REF!</definedName>
    <definedName name="FS_ALL">#REF!</definedName>
    <definedName name="FS_FA">#REF!</definedName>
    <definedName name="FS_INPUT">#REF!</definedName>
    <definedName name="FS_MGTONLY">#REF!</definedName>
    <definedName name="FS_SUMMARY">#REF!</definedName>
    <definedName name="fsdf">#REF!</definedName>
    <definedName name="fsdsdgs" hidden="1">{"'Sheet1'!$L$16"}</definedName>
    <definedName name="fsfd" hidden="1">#REF!</definedName>
    <definedName name="FSvol">#REF!</definedName>
    <definedName name="FT" hidden="1">#REF!</definedName>
    <definedName name="FTY">#REF!</definedName>
    <definedName name="FTY_10">#REF!</definedName>
    <definedName name="FTY_11">#REF!</definedName>
    <definedName name="FTY_12">#REF!</definedName>
    <definedName name="FTY_6">#REF!</definedName>
    <definedName name="FTY_7">#REF!</definedName>
    <definedName name="FTY_8">#REF!</definedName>
    <definedName name="FTY_9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>#REF!</definedName>
    <definedName name="FYT_10">#REF!</definedName>
    <definedName name="FYT_11">#REF!</definedName>
    <definedName name="FYT_12">#REF!</definedName>
    <definedName name="FYT_6">#REF!</definedName>
    <definedName name="FYT_7">#REF!</definedName>
    <definedName name="FYT_8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hidden="1">{#N/A,#N/A,FALSE,"DATA"}</definedName>
    <definedName name="g___0">#REF!</definedName>
    <definedName name="GAB">OFFSET(#REF!,0,0,COUNTA(#REF!),22)</definedName>
    <definedName name="gag" hidden="1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>#REF!</definedName>
    <definedName name="GANT_PREP">#REF!,#REF!,#REF!</definedName>
    <definedName name="GANT_TOTALS_RANGE">#REF!</definedName>
    <definedName name="GASBGA">#REF!</definedName>
    <definedName name="Gatito_Cheese_32g">#REF!</definedName>
    <definedName name="Gatito_Tin_260g">#REF!</definedName>
    <definedName name="GD_AA">#REF!</definedName>
    <definedName name="gdk" hidden="1">{"'Sheet1'!$L$16"}</definedName>
    <definedName name="GE">#REF!</definedName>
    <definedName name="GEA">#REF!</definedName>
    <definedName name="GEDUNG">#REF!</definedName>
    <definedName name="Gender">#REF!</definedName>
    <definedName name="GENERAL">#REF!</definedName>
    <definedName name="GENRE">#REF!</definedName>
    <definedName name="gerry">#REF!</definedName>
    <definedName name="gf">#REF!</definedName>
    <definedName name="GFD">#REF!</definedName>
    <definedName name="GFGFGFG" hidden="1">#REF!</definedName>
    <definedName name="gfhll" hidden="1">{"'Sheet1'!$L$16"}</definedName>
    <definedName name="gfjhfhfk" hidden="1">{"'Sheet1'!$L$16"}</definedName>
    <definedName name="gg">#N/A</definedName>
    <definedName name="GGCFGFC" hidden="1">#REF!</definedName>
    <definedName name="ggfdjhgjgk" hidden="1">{"'Sheet1'!$L$16"}</definedName>
    <definedName name="GGG">#REF!</definedName>
    <definedName name="gggg">#REF!</definedName>
    <definedName name="ggggg" hidden="1">#REF!</definedName>
    <definedName name="ggh">#REF!</definedName>
    <definedName name="ggh_10">#REF!</definedName>
    <definedName name="ggh_6">#REF!</definedName>
    <definedName name="ggh_7">#REF!</definedName>
    <definedName name="ggh_8">#REF!</definedName>
    <definedName name="ggh_9">#REF!</definedName>
    <definedName name="gghj" hidden="1">{#N/A,#N/A,FALSE,"Chi tiÆt"}</definedName>
    <definedName name="GH" hidden="1">#REF!</definedName>
    <definedName name="ghbngr">"#N/A"</definedName>
    <definedName name="ghffgfg">#REF!</definedName>
    <definedName name="ghgh" hidden="1">{#N/A,#N/A,FALSE,"Sheet1";#N/A,#N/A,FALSE,"Sheet2"}</definedName>
    <definedName name="GHH">#REF!</definedName>
    <definedName name="GHJ">#REF!</definedName>
    <definedName name="ghjk">#REF!</definedName>
    <definedName name="ghjkl">#REF!</definedName>
    <definedName name="ghkfk" hidden="1">{"invbud-1",#N/A,FALSE,"A";"invbud-1CW",#N/A,FALSE,"A";"Desinvesteringen",#N/A,FALSE,"C"}</definedName>
    <definedName name="GHT">#REF!</definedName>
    <definedName name="gia">#REF!</definedName>
    <definedName name="gia_tien_BTN">#REF!</definedName>
    <definedName name="Giant_Penang">"#N/A"</definedName>
    <definedName name="Giant_PJ">"#N/A"</definedName>
    <definedName name="gInsertNewCompany">#N/A</definedName>
    <definedName name="giro">#REF!</definedName>
    <definedName name="gjk" hidden="1">{#N/A,#N/A,TRUE,"BT M200 da 10x20"}</definedName>
    <definedName name="gjmsfmf">"$#REF!.#REF!#REF!"</definedName>
    <definedName name="gjmsfmf_3">"$#REF!.#REF!#REF!"</definedName>
    <definedName name="GJTL">#REF!</definedName>
    <definedName name="gl">"$#REF!.#REF!#REF!"</definedName>
    <definedName name="gl_3">"$#REF!.#REF!#REF!"</definedName>
    <definedName name="GL_DETAIL">#REF!</definedName>
    <definedName name="GLA">#REF!</definedName>
    <definedName name="gll">#REF!</definedName>
    <definedName name="GLOAKHIRBS0803">#REF!</definedName>
    <definedName name="GMR">#REF!</definedName>
    <definedName name="GNA">#REF!</definedName>
    <definedName name="gogon" hidden="1">#REF!</definedName>
    <definedName name="GOL">#REF!</definedName>
    <definedName name="Golongan">#REF!</definedName>
    <definedName name="good12">#REF!</definedName>
    <definedName name="goodmurni12">#REF!</definedName>
    <definedName name="goodpkl12">#REF!</definedName>
    <definedName name="goodsmg12">#REF!</definedName>
    <definedName name="goodsolo12">#REF!</definedName>
    <definedName name="goodstok">#REF!</definedName>
    <definedName name="GOODSTOK06">#REF!</definedName>
    <definedName name="goodwill">"$#REF!.#REF!#REF!"</definedName>
    <definedName name="goodwill_3">"$#REF!.#REF!#REF!"</definedName>
    <definedName name="GOVTBORNE">#REF!</definedName>
    <definedName name="GOVTBORNE_3">"$#REF!.#REF!#REF!"</definedName>
    <definedName name="GP" hidden="1">#REF!</definedName>
    <definedName name="gp_amount_sale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rad">#REF!</definedName>
    <definedName name="Grade">#REF!</definedName>
    <definedName name="GRAEME">#REF!</definedName>
    <definedName name="Graph_MTR" hidden="1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D">#REF!</definedName>
    <definedName name="grdedwwdwgrjht" hidden="1">{#N/A,#N/A,TRUE,"BT M200 da 10x20"}</definedName>
    <definedName name="Green_Tea_40g">#REF!</definedName>
    <definedName name="grgrgrgrgrgr" hidden="1">{#N/A,#N/A,FALSE,"sum";#N/A,#N/A,FALSE,"MARTV";#N/A,#N/A,FALSE,"APRTV"}</definedName>
    <definedName name="Grid">"#REF!"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>#REF!</definedName>
    <definedName name="GROUP_INSURANCE___0">#REF!</definedName>
    <definedName name="Group_PnL">"#N/A"</definedName>
    <definedName name="Growth_FCE">#REF!</definedName>
    <definedName name="grrahstr">"#N/A"</definedName>
    <definedName name="GSDSDFASFD" hidden="1">{"'Sheet1'!$L$16"}</definedName>
    <definedName name="gsnwrr">#REF!</definedName>
    <definedName name="gt">#REF!</definedName>
    <definedName name="GT_FG">#REF!</definedName>
    <definedName name="GT_FM">#REF!</definedName>
    <definedName name="GT_GA">#REF!</definedName>
    <definedName name="GT_GD_D">#REF!</definedName>
    <definedName name="GT_GDG_A">#REF!</definedName>
    <definedName name="GT_GDG_BC">#REF!</definedName>
    <definedName name="GT_GDG_D">#REF!</definedName>
    <definedName name="GT_HRD">#REF!</definedName>
    <definedName name="GT_MT">#REF!</definedName>
    <definedName name="GT_MTC">#REF!</definedName>
    <definedName name="GT_OFFICE">#REF!</definedName>
    <definedName name="GT_PE">#REF!</definedName>
    <definedName name="GT_PPIC">#REF!</definedName>
    <definedName name="GT_QA">#REF!</definedName>
    <definedName name="GT_QC">#REF!</definedName>
    <definedName name="GT_SPAREPART">#REF!</definedName>
    <definedName name="GT_SPORTING">#REF!</definedName>
    <definedName name="GT_TMBRK">#REF!</definedName>
    <definedName name="GT_WHRM">#REF!</definedName>
    <definedName name="GTX">#REF!</definedName>
    <definedName name="GUNAWAN">#REF!</definedName>
    <definedName name="gUnprotectAll">#N/A</definedName>
    <definedName name="GWYUID1">"#N/A"</definedName>
    <definedName name="GYT">#REF!</definedName>
    <definedName name="GYT_10">#REF!</definedName>
    <definedName name="GYT_11">#REF!</definedName>
    <definedName name="GYT_12">#REF!</definedName>
    <definedName name="GYT_6">#REF!</definedName>
    <definedName name="GYT_7">#REF!</definedName>
    <definedName name="GYT_8">#REF!</definedName>
    <definedName name="GYT_9">#REF!</definedName>
    <definedName name="GZA">#REF!</definedName>
    <definedName name="GZB">#REF!</definedName>
    <definedName name="GZC">#REF!</definedName>
    <definedName name="gzc.">#REF!</definedName>
    <definedName name="GZD">#REF!</definedName>
    <definedName name="gzi">#REF!</definedName>
    <definedName name="H" hidden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>#REF!</definedName>
    <definedName name="h_1_4">#REF!</definedName>
    <definedName name="h_1_5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>#REF!</definedName>
    <definedName name="h_17_1">#N/A</definedName>
    <definedName name="h_17_1_1">NA()</definedName>
    <definedName name="h_17_1_6">NA()</definedName>
    <definedName name="h_17_10">#REF!</definedName>
    <definedName name="h_17_12">#REF!</definedName>
    <definedName name="h_17_17">#REF!</definedName>
    <definedName name="h_17_17_10">#REF!</definedName>
    <definedName name="h_17_17_2">#REF!</definedName>
    <definedName name="h_17_17_4">#REF!</definedName>
    <definedName name="h_17_17_6">#REF!</definedName>
    <definedName name="h_17_17_7">#REF!</definedName>
    <definedName name="h_17_17_8">#REF!</definedName>
    <definedName name="h_17_17_9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>#REF!</definedName>
    <definedName name="h_18">#N/A</definedName>
    <definedName name="h_18_12">#REF!</definedName>
    <definedName name="h_18_17">#REF!</definedName>
    <definedName name="h_18_17_10">#REF!</definedName>
    <definedName name="h_18_17_2">#REF!</definedName>
    <definedName name="h_18_17_4">#REF!</definedName>
    <definedName name="h_18_17_6">#REF!</definedName>
    <definedName name="h_18_17_7">#REF!</definedName>
    <definedName name="h_18_17_8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>#REF!</definedName>
    <definedName name="h_19_17">#REF!</definedName>
    <definedName name="h_19_17_10">#REF!</definedName>
    <definedName name="h_19_17_2">#REF!</definedName>
    <definedName name="h_19_17_4">#REF!</definedName>
    <definedName name="h_19_17_6">#REF!</definedName>
    <definedName name="h_19_17_7">#REF!</definedName>
    <definedName name="h_19_17_8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>#REF!</definedName>
    <definedName name="h_20_17">#REF!</definedName>
    <definedName name="h_20_17_10">#REF!</definedName>
    <definedName name="h_20_17_2">#REF!</definedName>
    <definedName name="h_20_17_4">#REF!</definedName>
    <definedName name="h_20_17_6">#REF!</definedName>
    <definedName name="h_20_17_7">#REF!</definedName>
    <definedName name="h_20_17_8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>#REF!</definedName>
    <definedName name="h_21_17">#REF!</definedName>
    <definedName name="h_21_17_10">#REF!</definedName>
    <definedName name="h_21_17_2">#REF!</definedName>
    <definedName name="h_21_17_4">#REF!</definedName>
    <definedName name="h_21_17_6">#REF!</definedName>
    <definedName name="h_21_17_7">#REF!</definedName>
    <definedName name="h_21_17_8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>#REF!</definedName>
    <definedName name="h_4">NA()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>#REF!</definedName>
    <definedName name="h_8_6">#N/A</definedName>
    <definedName name="h_9">#REF!</definedName>
    <definedName name="ha">#REF!</definedName>
    <definedName name="hADY">#REF!</definedName>
    <definedName name="HAJH">#REF!</definedName>
    <definedName name="HANH">#REF!</definedName>
    <definedName name="hanh1">#REF!</definedName>
    <definedName name="HAP">#REF!</definedName>
    <definedName name="hapcpn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>#REF!</definedName>
    <definedName name="Hardware">#REF!</definedName>
    <definedName name="Hardware_____________BSC__TCSM_and_Spareparts">#REF!</definedName>
    <definedName name="harga">#REF!</definedName>
    <definedName name="harga_1">NA()</definedName>
    <definedName name="harga_10">#REF!</definedName>
    <definedName name="harga_11">#N/A</definedName>
    <definedName name="harga_12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>#REF!</definedName>
    <definedName name="HARGA_BELI">#REF!</definedName>
    <definedName name="Harga1">#REF!</definedName>
    <definedName name="hari">#REF!</definedName>
    <definedName name="Hari_sd">#REF!</definedName>
    <definedName name="HARM1">#REF!</definedName>
    <definedName name="HARM10">#REF!</definedName>
    <definedName name="HARM11">#REF!</definedName>
    <definedName name="HARM12">#REF!</definedName>
    <definedName name="HARM13">#REF!</definedName>
    <definedName name="HARM14">#REF!</definedName>
    <definedName name="HARM15">#REF!</definedName>
    <definedName name="HARM2">#REF!</definedName>
    <definedName name="HARM3">#REF!</definedName>
    <definedName name="HARM4">#REF!</definedName>
    <definedName name="HARM5">#REF!</definedName>
    <definedName name="HARM6">#REF!</definedName>
    <definedName name="HARM7">#REF!</definedName>
    <definedName name="HARM8">#REF!</definedName>
    <definedName name="HARM9">#REF!</definedName>
    <definedName name="HASIL">#REF!</definedName>
    <definedName name="HATRUC" hidden="1">{"'Sheet1'!$L$16"}</definedName>
    <definedName name="HD_BH_TT" hidden="1">{"'Sheet1'!$L$16"}</definedName>
    <definedName name="hdhd">#REF!</definedName>
    <definedName name="HDP">#REF!</definedName>
    <definedName name="hdsak">#REF!</definedName>
    <definedName name="hdtt" hidden="1">{"'Sheet1'!$L$16"}</definedName>
    <definedName name="hdtu" hidden="1">{"'Sheet1'!$L$16"}</definedName>
    <definedName name="HDuong">#REF!</definedName>
    <definedName name="HEADDAYA3">(#REF!,#REF!,#REF!,#REF!,#REF!,#REF!,#REF!,#REF!,#REF!,#REF!,#REF!,#REF!,#REF!)</definedName>
    <definedName name="HEADDAYA3_12">(#REF!,#REF!,#REF!,#REF!,#REF!,#REF!,#REF!,#REF!,#REF!,#REF!,#REF!,#REF!,#REF!)</definedName>
    <definedName name="HEADDAYA4">#REF!</definedName>
    <definedName name="HEADDAYA4_12">#REF!</definedName>
    <definedName name="Header">#REF!</definedName>
    <definedName name="Header_Row">ROW(#REF!)</definedName>
    <definedName name="HEADWEEKA3">(#REF!,#REF!,#REF!,#REF!,#REF!,#REF!,#REF!,#REF!,#REF!,#REF!,#REF!,#REF!)</definedName>
    <definedName name="HEADWEEKA3_12">(#REF!,#REF!,#REF!,#REF!,#REF!,#REF!,#REF!,#REF!,#REF!,#REF!,#REF!,#REF!)</definedName>
    <definedName name="HEADWEEKA4">(#REF!,#REF!,#REF!,#REF!,#REF!,#REF!,#REF!,#REF!,#REF!,#REF!,#REF!,#REF!)</definedName>
    <definedName name="HEADWEEKA4_12">(#REF!,#REF!,#REF!,#REF!,#REF!,#REF!,#REF!,#REF!,#REF!,#REF!,#REF!,#REF!)</definedName>
    <definedName name="Hello">#REF!</definedName>
    <definedName name="HELMI">#REF!</definedName>
    <definedName name="help8" hidden="1">{#N/A,#N/A,FALSE,"W-Cons";#N/A,#N/A,FALSE,"MTAs";#N/A,#N/A,FALSE,"BTAs";#N/A,#N/A,FALSE,"D.C.";#N/A,#N/A,FALSE,"L.A."}</definedName>
    <definedName name="hera">#REF!</definedName>
    <definedName name="HERI">#REF!</definedName>
    <definedName name="HERO">#REF!</definedName>
    <definedName name="HERON">#REF!</definedName>
    <definedName name="HF">#REF!</definedName>
    <definedName name="hg" hidden="1">#REF!</definedName>
    <definedName name="Hg_10">#REF!</definedName>
    <definedName name="Hg_6">"$#REF!.$H$9"</definedName>
    <definedName name="Hg_8">#REF!</definedName>
    <definedName name="HGF">#REF!</definedName>
    <definedName name="HGN">#REF!</definedName>
    <definedName name="HGN_10">#REF!</definedName>
    <definedName name="HGN_11">#REF!</definedName>
    <definedName name="HGN_12">#REF!</definedName>
    <definedName name="HGN_6">#REF!</definedName>
    <definedName name="HGN_7">#REF!</definedName>
    <definedName name="HGN_8">#REF!</definedName>
    <definedName name="HGN_9">#REF!</definedName>
    <definedName name="hgsadfujhfdsahj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>#REF!</definedName>
    <definedName name="HH_4">#REF!</definedName>
    <definedName name="HH_5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h">#REF!</definedName>
    <definedName name="HHHH">#REF!</definedName>
    <definedName name="HHOnly">"#N/A"</definedName>
    <definedName name="HHP">#REF!</definedName>
    <definedName name="HHT">#REF!</definedName>
    <definedName name="hhtw">#REF!</definedName>
    <definedName name="HI" hidden="1">#REF!</definedName>
    <definedName name="HiddenRows" hidden="1">#REF!</definedName>
    <definedName name="hien">#REF!</definedName>
    <definedName name="hifehugerfapd" hidden="1">{"'Sheet1'!$L$16"}</definedName>
    <definedName name="hijp" hidden="1">#REF!</definedName>
    <definedName name="hitung">#REF!</definedName>
    <definedName name="hitung_1">NA()</definedName>
    <definedName name="hitung_11">#N/A</definedName>
    <definedName name="hitung_12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>#REF!</definedName>
    <definedName name="Hitung1">#REF!</definedName>
    <definedName name="hjhgjg" hidden="1">{#N/A,#N/A,FALSE,"Chi tiÆt"}</definedName>
    <definedName name="hjhj" hidden="1">{#N/A,#N/A,FALSE,"DATA"}</definedName>
    <definedName name="hjk">#REF!</definedName>
    <definedName name="HK">#REF!</definedName>
    <definedName name="HK.3">#REF!</definedName>
    <definedName name="HK.3_2">NA()</definedName>
    <definedName name="HK.3_4">#REF!</definedName>
    <definedName name="HK.3_6">#REF!</definedName>
    <definedName name="HK.3_7">NA()</definedName>
    <definedName name="HK.3_8">NA()</definedName>
    <definedName name="HK.3_8_6">#N/A</definedName>
    <definedName name="HK.MAR">#REF!</definedName>
    <definedName name="HK.MAR_2">NA()</definedName>
    <definedName name="HK.MAR_4">#REF!</definedName>
    <definedName name="HK.MAR_6">#REF!</definedName>
    <definedName name="HK.MAR_7">NA()</definedName>
    <definedName name="HK.MAR_8">NA()</definedName>
    <definedName name="HK.MAR_8_6">#N/A</definedName>
    <definedName name="HK_1">#REF!</definedName>
    <definedName name="HK_1_1">NA()</definedName>
    <definedName name="HK_1_2">NA()</definedName>
    <definedName name="HK_1_2_1">NA()</definedName>
    <definedName name="HK_1_3">#REF!</definedName>
    <definedName name="HK_1_4">#REF!</definedName>
    <definedName name="HK_1_5">#REF!</definedName>
    <definedName name="HK_1_6">#REF!</definedName>
    <definedName name="HK_1_7">NA()</definedName>
    <definedName name="HK_1_8">NA()</definedName>
    <definedName name="HK_1_8_6">#N/A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>#REF!</definedName>
    <definedName name="HK_2_4">#REF!</definedName>
    <definedName name="HK_2_5">#REF!</definedName>
    <definedName name="HK_2_6">#REF!</definedName>
    <definedName name="HK_2_7">NA()</definedName>
    <definedName name="HK_2_8">NA()</definedName>
    <definedName name="HK_2_8_6">#N/A</definedName>
    <definedName name="HK_3">#REF!</definedName>
    <definedName name="HK_3_1">NA()</definedName>
    <definedName name="HK_3_2">NA()</definedName>
    <definedName name="HK_3_2_1">NA()</definedName>
    <definedName name="HK_3_3">#REF!</definedName>
    <definedName name="HK_3_4">#REF!</definedName>
    <definedName name="HK_3_5">#REF!</definedName>
    <definedName name="HK_3_6">#REF!</definedName>
    <definedName name="HK_3_7">NA()</definedName>
    <definedName name="HK_3_8">NA()</definedName>
    <definedName name="HK_3_8_6">#N/A</definedName>
    <definedName name="HK_4">#REF!</definedName>
    <definedName name="HK_5">#REF!</definedName>
    <definedName name="HK_6">#REF!</definedName>
    <definedName name="HK_7">NA()</definedName>
    <definedName name="HK_8">NA()</definedName>
    <definedName name="HK_8_6">#N/A</definedName>
    <definedName name="HK_MAR">#REF!</definedName>
    <definedName name="HK_MAR_4">#REF!</definedName>
    <definedName name="HK_MAR_5">#REF!</definedName>
    <definedName name="HK_Q">#REF!</definedName>
    <definedName name="HK_Q_2">NA()</definedName>
    <definedName name="HK_Q_3">#REF!</definedName>
    <definedName name="HK_Q_4">#REF!</definedName>
    <definedName name="HK_Q_5">#REF!</definedName>
    <definedName name="HK_Q_6">#REF!</definedName>
    <definedName name="HK_Q_7">NA()</definedName>
    <definedName name="HK_Q_8">NA()</definedName>
    <definedName name="HK_Q_8_6">#N/A</definedName>
    <definedName name="hkborong">#REF!</definedName>
    <definedName name="hkdhykldh">"$#REF!.#REF!#REF!"</definedName>
    <definedName name="hkdhykldh_3">"$#REF!.#REF!#REF!"</definedName>
    <definedName name="hkdinas">#REF!</definedName>
    <definedName name="HKFEB">#REF!</definedName>
    <definedName name="HKFEB_2">NA()</definedName>
    <definedName name="HKFEB_3">#REF!</definedName>
    <definedName name="HKFEB_4">#REF!</definedName>
    <definedName name="HKFEB_5">#REF!</definedName>
    <definedName name="HKFEB_6">#REF!</definedName>
    <definedName name="HKFEB_7">NA()</definedName>
    <definedName name="HKFEB_8">NA()</definedName>
    <definedName name="HKFEB_8_6">#N/A</definedName>
    <definedName name="HKG">#REF!</definedName>
    <definedName name="hkhsfhdsfdashfdsh">#REF!</definedName>
    <definedName name="HKJAN">#REF!</definedName>
    <definedName name="HKJAN_1">NA()</definedName>
    <definedName name="HKJAN_2">NA()</definedName>
    <definedName name="HKJAN_2_1">NA()</definedName>
    <definedName name="HKJAN_3">#REF!</definedName>
    <definedName name="HKJAN_4">#REF!</definedName>
    <definedName name="HKJAN_5">#REF!</definedName>
    <definedName name="HKJAN_6">#REF!</definedName>
    <definedName name="HKJAN_7">NA()</definedName>
    <definedName name="HKJAN_8">NA()</definedName>
    <definedName name="HKJAN_8_6">#N/A</definedName>
    <definedName name="hkl">#REF!</definedName>
    <definedName name="HKMAR">#REF!</definedName>
    <definedName name="HKMAR_2">NA()</definedName>
    <definedName name="HKMAR_3">#REF!</definedName>
    <definedName name="HKMAR_4">#REF!</definedName>
    <definedName name="HKMAR_5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>#REF!</definedName>
    <definedName name="HKQ2_4">#REF!</definedName>
    <definedName name="HKQ2_5">#REF!</definedName>
    <definedName name="HKQ2_6">#REF!</definedName>
    <definedName name="HKQ2_7">NA()</definedName>
    <definedName name="HKQ2_8">NA()</definedName>
    <definedName name="HKQ2_8_6">#N/A</definedName>
    <definedName name="hl">#REF!</definedName>
    <definedName name="HM">#REF!</definedName>
    <definedName name="HMPS">#REF!</definedName>
    <definedName name="hng" hidden="1">{"'Sheet1'!$L$16"}</definedName>
    <definedName name="hoaian" hidden="1">{#N/A,#N/A,FALSE,"sum";#N/A,#N/A,FALSE,"MARTV";#N/A,#N/A,FALSE,"APRTV"}</definedName>
    <definedName name="Holiday">"#REF!"</definedName>
    <definedName name="home">"$#REF!.#REF!#REF!"</definedName>
    <definedName name="home_3">"$#REF!.#REF!#REF!"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kong">#REF!</definedName>
    <definedName name="hongkong1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>{"DCF","UPSIDE CASE",FALSE,"Sheet1";"DCF","BASE CASE",FALSE,"Sheet1";"DCF","DOWNSIDE CASE",FALSE,"Sheet1"}</definedName>
    <definedName name="hour">#REF!</definedName>
    <definedName name="hours">#REF!</definedName>
    <definedName name="HOUSE">#REF!</definedName>
    <definedName name="HOUSE_CAPACITY">#REF!</definedName>
    <definedName name="hp">#REF!</definedName>
    <definedName name="hpab">#REF!</definedName>
    <definedName name="hpp">#REF!</definedName>
    <definedName name="HPP_0503">#REF!</definedName>
    <definedName name="HPP_0503_CPN">#REF!</definedName>
    <definedName name="HPP_BKS">#REF!</definedName>
    <definedName name="HPP_CPN">#REF!</definedName>
    <definedName name="HPP_NON">#REF!</definedName>
    <definedName name="HPP_SRG">#REF!</definedName>
    <definedName name="HPPBKS">#REF!</definedName>
    <definedName name="HPPCPN">#REF!</definedName>
    <definedName name="HPPCPN2">#REF!</definedName>
    <definedName name="hppjtng11">#REF!</definedName>
    <definedName name="HPPNON">#REF!</definedName>
    <definedName name="hpppkl1203">#REF!</definedName>
    <definedName name="HPPSL11">#REF!</definedName>
    <definedName name="HPPSMG10">#REF!</definedName>
    <definedName name="hppsmg11">#REF!</definedName>
    <definedName name="hppsmg1203">#REF!</definedName>
    <definedName name="HPPSMG6">#REF!</definedName>
    <definedName name="hppsolo1203">#REF!</definedName>
    <definedName name="HPPSRG">#REF!</definedName>
    <definedName name="HPPTGR">#REF!</definedName>
    <definedName name="hRATE">#REF!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odfi" hidden="1">{"'Sheet1'!$L$16"}</definedName>
    <definedName name="Ht">#REF!</definedName>
    <definedName name="htgjkjljkl" hidden="1">{"'Sheet1'!$L$16"}</definedName>
    <definedName name="Htinh">#REF!</definedName>
    <definedName name="HTML_CodePage" hidden="1">1252</definedName>
    <definedName name="HTML_Control" hidden="1">{"'Sheet1'!$L$16"}</definedName>
    <definedName name="HTML_Control_1" hidden="1">{"'Sheet1'!$L$16"}</definedName>
    <definedName name="HTML_Control_2" hidden="1">{"'Sheet1'!$L$16"}</definedName>
    <definedName name="HTML_Control_3" hidden="1">{"'Sheet1'!$L$16"}</definedName>
    <definedName name="HTML_Description" hidden="1">""</definedName>
    <definedName name="HTML_Email" hidden="1">"eliap.lumbantoruan@eid.ericsson.se"</definedName>
    <definedName name="HTML_Header" hidden="1">"Boq-dxnew"</definedName>
    <definedName name="HTML_LastUpdate" hidden="1">"7/27/98"</definedName>
    <definedName name="HTML_LineAfter" hidden="1">FALSE</definedName>
    <definedName name="HTML_LineBefore" hidden="1">FALSE</definedName>
    <definedName name="HTML_Name" hidden="1">"EIDELT"</definedName>
    <definedName name="HTML_OBDlg2" hidden="1">TRUE</definedName>
    <definedName name="HTML_OBDlg4" hidden="1">TRUE</definedName>
    <definedName name="HTML_OS" hidden="1">0</definedName>
    <definedName name="HTML_PathFile" hidden="1">"C:\My Documents\CANOF_DIAX.htm"</definedName>
    <definedName name="HTML_PathFileMac" hidden="1">"Macintosh HD:HomePageStuff:New_Home_Page:datafile:ctryprem.html"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R">#REF!</definedName>
    <definedName name="HTR_10">#REF!</definedName>
    <definedName name="HTR_11">#REF!</definedName>
    <definedName name="HTR_12">#REF!</definedName>
    <definedName name="HTR_6">#REF!</definedName>
    <definedName name="HTR_7">#REF!</definedName>
    <definedName name="HTR_8">#REF!</definedName>
    <definedName name="HTR_9">#REF!</definedName>
    <definedName name="hu" hidden="1">{#N/A,#N/A,FALSE,"DATA"}</definedName>
    <definedName name="Hue">ROW(#REF!)</definedName>
    <definedName name="hufegyatsdgeoires" hidden="1">{#N/A,#N/A,TRUE,"BT M200 da 10x20"}</definedName>
    <definedName name="Huggies">#REF!</definedName>
    <definedName name="Hujan">#REF!</definedName>
    <definedName name="Hujan_sd">#REF!</definedName>
    <definedName name="Hungary">"#N/A"</definedName>
    <definedName name="HungYen">#REF!</definedName>
    <definedName name="huongg" hidden="1">{0}</definedName>
    <definedName name="HUTAFFI">#REF!</definedName>
    <definedName name="HUTAFFI_5">#REF!</definedName>
    <definedName name="HUTPAJAK">#REF!</definedName>
    <definedName name="HUTPAJAK_5">#REF!</definedName>
    <definedName name="HUTPIT">#REF!</definedName>
    <definedName name="huy" hidden="1">{"'Sheet1'!$L$16"}</definedName>
    <definedName name="huy_1" hidden="1">{"'Sheet1'!$L$16"}</definedName>
    <definedName name="HUY_10">#REF!</definedName>
    <definedName name="HUY_11">#REF!</definedName>
    <definedName name="HUY_12">#REF!</definedName>
    <definedName name="huy_2" hidden="1">{"'Sheet1'!$L$16"}</definedName>
    <definedName name="huy_3" hidden="1">{"'Sheet1'!$L$16"}</definedName>
    <definedName name="HUY_6">#REF!</definedName>
    <definedName name="HUY_7">#REF!</definedName>
    <definedName name="HUY_8">#REF!</definedName>
    <definedName name="HUY_9">#REF!</definedName>
    <definedName name="HWUPG">#REF!</definedName>
    <definedName name="HYen">#REF!</definedName>
    <definedName name="HYen2">#REF!</definedName>
    <definedName name="HYT">#REF!</definedName>
    <definedName name="HYT_10">#REF!</definedName>
    <definedName name="HYT_11">#REF!</definedName>
    <definedName name="HYT_12">#REF!</definedName>
    <definedName name="HYT_6">#REF!</definedName>
    <definedName name="HYT_7">#REF!</definedName>
    <definedName name="HYT_8">#REF!</definedName>
    <definedName name="HYT_9">#REF!</definedName>
    <definedName name="HZA">#REF!</definedName>
    <definedName name="HZB">#REF!</definedName>
    <definedName name="HZC">#REF!</definedName>
    <definedName name="HZD">#REF!</definedName>
    <definedName name="hzgfxm">"#N/A"</definedName>
    <definedName name="I">#REF!</definedName>
    <definedName name="ia">#REF!</definedName>
    <definedName name="IC">#REF!</definedName>
    <definedName name="ICM_factor">1.09</definedName>
    <definedName name="IDLAB_COST">#REF!</definedName>
    <definedName name="IDN">#REF!</definedName>
    <definedName name="IDR">#REF!</definedName>
    <definedName name="IDR_2">#REF!</definedName>
    <definedName name="IDR_3">#REF!</definedName>
    <definedName name="IE" hidden="1">#REF!</definedName>
    <definedName name="IEComplain">#REF!</definedName>
    <definedName name="IfError">#REF!</definedName>
    <definedName name="ighdfnsb">"$#REF!.#REF!#REF!"</definedName>
    <definedName name="ighdfnsb_3">"$#REF!.#REF!#REF!"</definedName>
    <definedName name="IHH_KRS">#REF!</definedName>
    <definedName name="IHH_RP">#REF!</definedName>
    <definedName name="ii">#REF!</definedName>
    <definedName name="iii">#REF!</definedName>
    <definedName name="iiii">#REF!</definedName>
    <definedName name="iiiii" hidden="1">#REF!</definedName>
    <definedName name="iiiiii">#REF!</definedName>
    <definedName name="iiiiiii">#REF!</definedName>
    <definedName name="IIR">#REF!</definedName>
    <definedName name="ijhfhzdg">"$#REF!.#REF!#REF!"</definedName>
    <definedName name="ijhfhzdg_3">"$#REF!.#REF!#REF!"</definedName>
    <definedName name="ijk">#REF!</definedName>
    <definedName name="ijk_3">"$#REF!.#REF!#REF!"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>#REF!</definedName>
    <definedName name="IMPORTDFF1">"#N/A"</definedName>
    <definedName name="ImprovementsKoord">#REF!</definedName>
    <definedName name="IN_MILLION_Rp">#REF!</definedName>
    <definedName name="IN_MILLION_Rp_10">#REF!</definedName>
    <definedName name="IN_MILLION_Rp_6">"$#REF!.$C$7:$N$7"</definedName>
    <definedName name="IN_MILLION_Rp_8">#REF!</definedName>
    <definedName name="in_procces_7">#REF!</definedName>
    <definedName name="INAF">#REF!</definedName>
    <definedName name="INAFJ">#REF!</definedName>
    <definedName name="INAFN">#REF!</definedName>
    <definedName name="inboundincomes">#REF!</definedName>
    <definedName name="inboundincomes_3">"$#REF!.#REF!#REF!"</definedName>
    <definedName name="INC_LAST_YEAR">#REF!</definedName>
    <definedName name="INC_TAX">#N/A</definedName>
    <definedName name="INCOME">#REF!</definedName>
    <definedName name="IND">#REF!</definedName>
    <definedName name="IND_LAB">#REF!</definedName>
    <definedName name="indeks">#REF!</definedName>
    <definedName name="India">"#N/A"</definedName>
    <definedName name="INDMANP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>#REF!</definedName>
    <definedName name="indri">#REF!</definedName>
    <definedName name="indri_4">"$#REF!.#REF!#REF!:#REF!#REF!"</definedName>
    <definedName name="indri_5">#REF!</definedName>
    <definedName name="indri_6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hidden="1">{#N/A,#N/A,FALSE,"DATA"}</definedName>
    <definedName name="information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>#REF!</definedName>
    <definedName name="INR">#REF!</definedName>
    <definedName name="InRp">#REF!</definedName>
    <definedName name="INS_RP">#REF!</definedName>
    <definedName name="INS_USD">#REF!</definedName>
    <definedName name="installment">#REF!</definedName>
    <definedName name="installment_3">"$#REF!.#REF!#REF!"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>#REF!</definedName>
    <definedName name="Int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>#REF!</definedName>
    <definedName name="interest_3">"$#REF!.#REF!#REF!"</definedName>
    <definedName name="Interest_Cap">#REF!</definedName>
    <definedName name="Interest_Rate">#REF!</definedName>
    <definedName name="INTP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OI">"#N/A"</definedName>
    <definedName name="iop">#REF!</definedName>
    <definedName name="IP">#REF!</definedName>
    <definedName name="IPATH">"\\Idfs02\Op_account\OA_Betty\Download"</definedName>
    <definedName name="IQ_ADDIN">"AUTO"</definedName>
    <definedName name="IQ_AE_BR">"c10"</definedName>
    <definedName name="IQ_AP_BR">"c34"</definedName>
    <definedName name="IQ_AR_BR">"c41"</definedName>
    <definedName name="IQ_ASSET_WRITEDOWN_BR">"c50"</definedName>
    <definedName name="IQ_ASSET_WRITEDOWN_CF_BR">"c53"</definedName>
    <definedName name="IQ_CAPEX_BR">"c111"</definedName>
    <definedName name="IQ_CASH_OPER_ACT_OR_EST">"c4164"</definedName>
    <definedName name="IQ_CH">110000</definedName>
    <definedName name="IQ_CHANGE_AP_BR">"c135"</definedName>
    <definedName name="IQ_CHANGE_AR_BR">"c142"</definedName>
    <definedName name="IQ_CHANGE_OTHER_NET_OPER_ASSETS_BR">"c3595"</definedName>
    <definedName name="IQ_CHANGE_OTHER_WORK_CAP_BR">"c154"</definedName>
    <definedName name="IQ_COMMON_APIC_BR">"c185"</definedName>
    <definedName name="IQ_COMMON_ISSUED_BR">"c199"</definedName>
    <definedName name="IQ_COMMON_REP_BR">"c208"</definedName>
    <definedName name="IQ_CQ">5000</definedName>
    <definedName name="IQ_CURRENCY_GAIN_BR">"c236"</definedName>
    <definedName name="IQ_CURRENT_PORT_DEBT_BR">"c1567"</definedName>
    <definedName name="IQ_CY">10000</definedName>
    <definedName name="IQ_DA_BR">"c248"</definedName>
    <definedName name="IQ_DA_CF_BR">"c251"</definedName>
    <definedName name="IQ_DA_SUPPL_BR">"c260"</definedName>
    <definedName name="IQ_DA_SUPPL_CF_BR">"c263"</definedName>
    <definedName name="IQ_DAILY">500000</definedName>
    <definedName name="IQ_DEF_AMORT_BR">"c278"</definedName>
    <definedName name="IQ_DEF_CHARGES_BR">"c288"</definedName>
    <definedName name="IQ_DEF_CHARGES_LT_BR">"c294"</definedName>
    <definedName name="IQ_DEF_TAX_ASSET_LT_BR">"c304"</definedName>
    <definedName name="IQ_DEF_TAX_LIAB_LT_BR">"c315"</definedName>
    <definedName name="IQ_DNTM">700000</definedName>
    <definedName name="IQ_EBT_BR">"c378"</definedName>
    <definedName name="IQ_EBT_EXCL_BR">"c381"</definedName>
    <definedName name="IQ_EXTRA_ACC_ITEMS_BR">"c412"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GAIN_ASSETS_BR">"c454"</definedName>
    <definedName name="IQ_GAIN_ASSETS_CF_BR">"c457"</definedName>
    <definedName name="IQ_GAIN_ASSETS_REV_BR">"c474"</definedName>
    <definedName name="IQ_GAIN_INVEST_BR">"c1464"</definedName>
    <definedName name="IQ_GAIN_INVEST_CF_BR">"c482"</definedName>
    <definedName name="IQ_GAIN_INVEST_REV_BR">"c496"</definedName>
    <definedName name="IQ_GW_AMORT_BR">"c532"</definedName>
    <definedName name="IQ_GW_INTAN_AMORT_BR">"c1470"</definedName>
    <definedName name="IQ_GW_INTAN_AMORT_CF_BR">"c1473"</definedName>
    <definedName name="IQ_INC_EQUITY_BR">"c550"</definedName>
    <definedName name="IQ_INS_SETTLE_BR">"c572"</definedName>
    <definedName name="IQ_INT_EXP_BR">"c586"</definedName>
    <definedName name="IQ_INT_INC_BR">"c593"</definedName>
    <definedName name="IQ_INVEST_LOANS_CF_BR">"c630"</definedName>
    <definedName name="IQ_INVEST_SECURITY_CF_BR">"c639"</definedName>
    <definedName name="IQ_LATESTK">1000</definedName>
    <definedName name="IQ_LATESTQ">500</definedName>
    <definedName name="IQ_LEGAL_SETTLE_BR">"c649"</definedName>
    <definedName name="IQ_LOANS_CF_BR">"c661"</definedName>
    <definedName name="IQ_LT_DEBT_BR">"c676"</definedName>
    <definedName name="IQ_LT_DEBT_ISSUED_BR">"c683"</definedName>
    <definedName name="IQ_LT_DEBT_REPAID_BR">"c691"</definedName>
    <definedName name="IQ_LT_INVEST_BR">"c698"</definedName>
    <definedName name="IQ_LTM">2000</definedName>
    <definedName name="IQ_LTMMONTH">120000</definedName>
    <definedName name="IQ_MAINT_CAPEX_ACT_OR_EST">"c4458"</definedName>
    <definedName name="IQ_MERGER_BR">"c715"</definedName>
    <definedName name="IQ_MERGER_RESTRUCTURE_BR">"c721"</definedName>
    <definedName name="IQ_MINORITY_INTEREST_BR">"c729"</definedName>
    <definedName name="IQ_MONTH">15000</definedName>
    <definedName name="IQ_MTD">800000</definedName>
    <definedName name="IQ_NAMES_REVISION_DATE_">40745.539525463</definedName>
    <definedName name="IQ_NET_DEBT_ISSUED_BR">"c753"</definedName>
    <definedName name="IQ_NET_INT_INC_BR">"c765"</definedName>
    <definedName name="IQ_NTM">6000</definedName>
    <definedName name="IQ_OPER_INC_BR">"c850"</definedName>
    <definedName name="IQ_OTHER_AMORT_BR">"c5566"</definedName>
    <definedName name="IQ_OTHER_ASSETS_BR">"c862"</definedName>
    <definedName name="IQ_OTHER_CA_SUPPL_BR">"c871"</definedName>
    <definedName name="IQ_OTHER_CL_SUPPL_BR">"c880"</definedName>
    <definedName name="IQ_OTHER_EQUITY_BR">"c888"</definedName>
    <definedName name="IQ_OTHER_FINANCE_ACT_BR">"c895"</definedName>
    <definedName name="IQ_OTHER_FINANCE_ACT_SUPPL_BR">"c901"</definedName>
    <definedName name="IQ_OTHER_INTAN_BR">"c909"</definedName>
    <definedName name="IQ_OTHER_INVEST_ACT_BR">"c918"</definedName>
    <definedName name="IQ_OTHER_INVEST_ACT_SUPPL_BR">"c924"</definedName>
    <definedName name="IQ_OTHER_LIAB_BR">"c932"</definedName>
    <definedName name="IQ_OTHER_LIAB_LT_BR">"c937"</definedName>
    <definedName name="IQ_OTHER_LT_ASSETS_BR">"c948"</definedName>
    <definedName name="IQ_OTHER_NON_OPER_EXP_BR">"c957"</definedName>
    <definedName name="IQ_OTHER_NON_OPER_EXP_SUPPL_BR">"c962"</definedName>
    <definedName name="IQ_OTHER_OPER_ACT_BR">"c985"</definedName>
    <definedName name="IQ_OTHER_OPER_BR">"c990"</definedName>
    <definedName name="IQ_OTHER_OPER_SUPPL_BR">"c994"</definedName>
    <definedName name="IQ_OTHER_OPER_TOT_BR">"c1000"</definedName>
    <definedName name="IQ_OTHER_REV_BR">"c1011"</definedName>
    <definedName name="IQ_OTHER_REV_SUPPL_BR">"c1016"</definedName>
    <definedName name="IQ_OTHER_UNUSUAL_BR">"c1561"</definedName>
    <definedName name="IQ_OTHER_UNUSUAL_SUPPL_BR">"c1496"</definedName>
    <definedName name="IQ_PC_WRITTEN">"c1027"</definedName>
    <definedName name="IQ_PREF_ISSUED_BR">"c1047"</definedName>
    <definedName name="IQ_PREF_OTHER_BR">"c1055"</definedName>
    <definedName name="IQ_PREF_REP_BR">"c1062"</definedName>
    <definedName name="IQ_QTD">750000</definedName>
    <definedName name="IQ_RESTRUCTURE_BR">"c1106"</definedName>
    <definedName name="IQ_RETURN_ASSETS_BROK">"c1115"</definedName>
    <definedName name="IQ_RETURN_EQUITY_BROK">"c1120"</definedName>
    <definedName name="IQ_SALE_INTAN_CF_BR">"c1133"</definedName>
    <definedName name="IQ_SALE_PPE_CF_BR">"c1139"</definedName>
    <definedName name="IQ_SALE_REAL_ESTATE_CF_BR">"c1145"</definedName>
    <definedName name="IQ_SPECIAL_DIV_CF_BR">"c1171"</definedName>
    <definedName name="IQ_ST_DEBT_BR">"c1178"</definedName>
    <definedName name="IQ_ST_DEBT_ISSUED_BR">"c1183"</definedName>
    <definedName name="IQ_ST_DEBT_REPAID_BR">"c1191"</definedName>
    <definedName name="IQ_TODAY">0</definedName>
    <definedName name="IQ_TOTAL_AR_BR">"c1231"</definedName>
    <definedName name="IQ_TOTAL_DEBT_ISSUED_BR">"c1253"</definedName>
    <definedName name="IQ_TOTAL_DEBT_REPAID_BR">"c1260"</definedName>
    <definedName name="IQ_TOTAL_LIAB_BR">"c1278"</definedName>
    <definedName name="IQ_TOTAL_OPER_EXP_BR">"c1284"</definedName>
    <definedName name="IQ_TOTAL_REV_BR">"c1303"</definedName>
    <definedName name="IQ_TOTAL_UNUSUAL_BR">"c5517"</definedName>
    <definedName name="IQ_TREASURY_OTHER_EQUITY_BR">"c1314"</definedName>
    <definedName name="IQ_UNEARN_REV_CURRENT_BR">"c1324"</definedName>
    <definedName name="IQ_WEEK">50000</definedName>
    <definedName name="IQ_YTD">3000</definedName>
    <definedName name="IQ_YTDMONTH">130000</definedName>
    <definedName name="ira" hidden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i_Calculate">OFFSET(#REF!,0,0,COUNTA(#REF!)-2,19)</definedName>
    <definedName name="Islam">#REF!</definedName>
    <definedName name="ISP1R">#REF!</definedName>
    <definedName name="ISP2R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hidden="1">#REF!</definedName>
    <definedName name="Item">#REF!</definedName>
    <definedName name="item_1">#REF!</definedName>
    <definedName name="item_1_1">#REF!</definedName>
    <definedName name="item_1_1_1">#REF!</definedName>
    <definedName name="item_1_1_1_1">#REF!</definedName>
    <definedName name="ITEM_ID">#REF!</definedName>
    <definedName name="Itemcode">#REF!</definedName>
    <definedName name="Items">#REF!</definedName>
    <definedName name="iuh">#REF!</definedName>
    <definedName name="IUY">#REF!</definedName>
    <definedName name="IV">#REF!</definedName>
    <definedName name="IX">#REF!</definedName>
    <definedName name="j">#REF!</definedName>
    <definedName name="j_1" hidden="1">{"'Sheet1'!$L$16"}</definedName>
    <definedName name="j_2" hidden="1">{"'Sheet1'!$L$16"}</definedName>
    <definedName name="J_BHIT_N">#REF!</definedName>
    <definedName name="J_BNII_J">#REF!</definedName>
    <definedName name="J_BUMI">#REF!</definedName>
    <definedName name="J_CTRS_J">#REF!</definedName>
    <definedName name="J_HERO_J">#REF!</definedName>
    <definedName name="J_HERO_N">#REF!</definedName>
    <definedName name="J_INDRN">#REF!</definedName>
    <definedName name="J_PR_INAFJ">#REF!</definedName>
    <definedName name="J_RP_BBNI_J">#REF!</definedName>
    <definedName name="J_RP_BUMI_N">#REF!</definedName>
    <definedName name="J_RP_CTRS_A">#REF!</definedName>
    <definedName name="J_RP_DYNA_J">#REF!</definedName>
    <definedName name="J_RP_EMPT">#REF!</definedName>
    <definedName name="J_RP_GGRM_J">#REF!</definedName>
    <definedName name="J_RP_KOMI_J">#REF!</definedName>
    <definedName name="J_RP_LSIP_N">#REF!</definedName>
    <definedName name="J_RP_MYOR_N">#REF!</definedName>
    <definedName name="J_RP_TINS_J">#REF!</definedName>
    <definedName name="J_UNIT_BBNI_J">#REF!</definedName>
    <definedName name="J_UNIT_BUMI_N">#REF!</definedName>
    <definedName name="J_UNIT_CTRS_A">#REF!</definedName>
    <definedName name="J_UNIT_DYNA_J">#REF!</definedName>
    <definedName name="J_UNIT_EMPT">#REF!</definedName>
    <definedName name="J_UNIT_KOMI_J">#REF!</definedName>
    <definedName name="J_UNIT_LSIP_N">#REF!</definedName>
    <definedName name="J_UNIT_MREI_N">#REF!</definedName>
    <definedName name="J_UNIT_MYOR_N">#REF!</definedName>
    <definedName name="J_UNIT_SMCB_N">#REF!</definedName>
    <definedName name="J_UNIT_SMSM_N">#REF!</definedName>
    <definedName name="J_UNIT_SULI_N">#REF!</definedName>
    <definedName name="J_UNIT_TBLA">#REF!</definedName>
    <definedName name="J_UNIT_TINS_J">#REF!</definedName>
    <definedName name="J_UNIT_ULTJ_J">#REF!</definedName>
    <definedName name="J_UNIT_UNSP_N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>#REF!</definedName>
    <definedName name="jammesint">#REF!</definedName>
    <definedName name="JAMUAN_MAKAN">"$#REF!.#REF!#REF!"</definedName>
    <definedName name="JAMUAN_MAKAN_3">"$#REF!.#REF!#REF!"</definedName>
    <definedName name="jan">#REF!</definedName>
    <definedName name="Jan_10">#REF!</definedName>
    <definedName name="JanSum">#REF!</definedName>
    <definedName name="JANUARY">#REF!</definedName>
    <definedName name="JASAAGUST">#REF!</definedName>
    <definedName name="JASAAPR">#REF!</definedName>
    <definedName name="JASADES">#REF!</definedName>
    <definedName name="JASAFEB">#REF!</definedName>
    <definedName name="JASAJAN">#REF!</definedName>
    <definedName name="JASAJUL">#REF!</definedName>
    <definedName name="JASAJUN">#REF!</definedName>
    <definedName name="JASAMEI">#REF!</definedName>
    <definedName name="JASAMRT">#REF!</definedName>
    <definedName name="JASANOP">#REF!</definedName>
    <definedName name="JASAOKT">#REF!</definedName>
    <definedName name="JASASEPT">#REF!</definedName>
    <definedName name="JAVAENTITY">"#REF!"</definedName>
    <definedName name="JBNAM">"QPRTJOB"</definedName>
    <definedName name="JBNMB">"182504"</definedName>
    <definedName name="JCDELAPAN">#REF!</definedName>
    <definedName name="JCDELAPANBELAS">#REF!</definedName>
    <definedName name="JCDELAPANBELASN">#REF!</definedName>
    <definedName name="JCDELAPANN">#REF!</definedName>
    <definedName name="JCDUA">#REF!</definedName>
    <definedName name="JCDUABELAS">#REF!</definedName>
    <definedName name="JCDUABELASN">#REF!</definedName>
    <definedName name="JCDUAN">#REF!</definedName>
    <definedName name="JCDUAPULUH">#REF!</definedName>
    <definedName name="JCDUAPULUHDELAPAN">#REF!</definedName>
    <definedName name="JCDUAPULUHDELAPANN">#REF!</definedName>
    <definedName name="JCDUAPULUHDUA">#REF!</definedName>
    <definedName name="JCDUAPULUHDUAN">#REF!</definedName>
    <definedName name="JCDUAPULUHEMPAT">#REF!</definedName>
    <definedName name="JCDUAPULUHEMPATN">#REF!</definedName>
    <definedName name="JCDUAPULUHENAM">#REF!</definedName>
    <definedName name="JCDUAPULUHENAMN">#REF!</definedName>
    <definedName name="JCDUAPULUHLIMA">#REF!</definedName>
    <definedName name="JCDUAPULUHLIMAN">#REF!</definedName>
    <definedName name="JCDUAPULUHN">#REF!</definedName>
    <definedName name="JCDUAPULUHSATU">#REF!</definedName>
    <definedName name="JCDUAPULUHSATUN">#REF!</definedName>
    <definedName name="JCDUAPULUHSEMBILAN">#REF!</definedName>
    <definedName name="JCDUAPULUHSEMBILANN">#REF!</definedName>
    <definedName name="JCDUAPULUHTIGA">#REF!</definedName>
    <definedName name="JCDUAPULUHTIGAN">#REF!</definedName>
    <definedName name="JCDUAPULUHTUJUH">#REF!</definedName>
    <definedName name="JCDUAPULUHTUJUHN">#REF!</definedName>
    <definedName name="JCEMPAT">#REF!</definedName>
    <definedName name="JCEMPATBELAS">#REF!</definedName>
    <definedName name="JCEMPATBELASN">#REF!</definedName>
    <definedName name="JCEMPATN">#REF!</definedName>
    <definedName name="JCEMPATPULUH">#REF!</definedName>
    <definedName name="JCEMPATPULUHDELAPAN">#REF!</definedName>
    <definedName name="JCEMPATPULUHDELAPANN">#REF!</definedName>
    <definedName name="JCEMPATPULUHDUA">#REF!</definedName>
    <definedName name="JCEMPATPULUHDUAN">#REF!</definedName>
    <definedName name="JCEMPATPULUHEMPAT">#REF!</definedName>
    <definedName name="JCEMPATPULUHEMPATN">#REF!</definedName>
    <definedName name="JCEMPATPULUHENAM">#REF!</definedName>
    <definedName name="JCEMPATPULUHENAMN">#REF!</definedName>
    <definedName name="JCEMPATPULUHLIMA">#REF!</definedName>
    <definedName name="JCEMPATPULUHLIMAN">#REF!</definedName>
    <definedName name="JCEMPATPULUHN">#REF!</definedName>
    <definedName name="JCEMPATPULUHSATU">#REF!</definedName>
    <definedName name="JCEMPATPULUHSATUN">#REF!</definedName>
    <definedName name="JCEMPATPULUHSEMBILAN">#REF!</definedName>
    <definedName name="JCEMPATPULUHSEMBILANN">#REF!</definedName>
    <definedName name="JCEMPATPULUHTIGA">#REF!</definedName>
    <definedName name="JCEMPATPULUHTIGAN">#REF!</definedName>
    <definedName name="JCEMPATPULUHTUJUH">#REF!</definedName>
    <definedName name="JCEMPATPULUHTUJUHN">#REF!</definedName>
    <definedName name="JCENAM">#REF!</definedName>
    <definedName name="JCENAMBELAS">#REF!</definedName>
    <definedName name="JCENAMBELASN">#REF!</definedName>
    <definedName name="JCENAMN">#REF!</definedName>
    <definedName name="JCLIMA">#REF!</definedName>
    <definedName name="JCLIMABELAS">#REF!</definedName>
    <definedName name="JCLIMABELASN">#REF!</definedName>
    <definedName name="JCLIMAN">#REF!</definedName>
    <definedName name="JCLIMAPULUH">#REF!</definedName>
    <definedName name="JCLIMAPULUHDUA">#REF!</definedName>
    <definedName name="JCLIMAPULUHDUAN">#REF!</definedName>
    <definedName name="JCLIMAPULUHEMPAT">#REF!</definedName>
    <definedName name="JCLIMAPULUHEMPATN">#REF!</definedName>
    <definedName name="JCLIMAPULUHN">#REF!</definedName>
    <definedName name="JCLIMAPULUHSATU">#REF!</definedName>
    <definedName name="JCLIMAPULUHSATUN">#REF!</definedName>
    <definedName name="JCLIMAPULUHTIGA">#REF!</definedName>
    <definedName name="JCLIMAPULUHTIGAN">#REF!</definedName>
    <definedName name="JCPN">#REF!</definedName>
    <definedName name="JCSATU">#REF!</definedName>
    <definedName name="JCSATUN">#REF!</definedName>
    <definedName name="JCSEBELAS">#REF!</definedName>
    <definedName name="JCSEBELASN">#REF!</definedName>
    <definedName name="JCSEMBILAN">#REF!</definedName>
    <definedName name="JCSEMBILANBELAS">#REF!</definedName>
    <definedName name="JCSEMBILANBELASN">#REF!</definedName>
    <definedName name="JCSEMBILANN">#REF!</definedName>
    <definedName name="JCSEPULUH">#REF!</definedName>
    <definedName name="JCSEPULUHN">#REF!</definedName>
    <definedName name="JCTIGA">#REF!</definedName>
    <definedName name="JCTIGABELAS">#REF!</definedName>
    <definedName name="JCTIGABELASN">#REF!</definedName>
    <definedName name="JCTIGAN">#REF!</definedName>
    <definedName name="JCTIGAPULUH">#REF!</definedName>
    <definedName name="JCTIGAPULUHDELAPAN">#REF!</definedName>
    <definedName name="JCTIGAPULUHDELAPANN">#REF!</definedName>
    <definedName name="JCTIGAPULUHDUA">#REF!</definedName>
    <definedName name="JCTIGAPULUHDUAN">#REF!</definedName>
    <definedName name="JCTIGAPULUHEMPAT">#REF!</definedName>
    <definedName name="JCTIGAPULUHEMPATN">#REF!</definedName>
    <definedName name="JCTIGAPULUHENAM">#REF!</definedName>
    <definedName name="JCTIGAPULUHENAMN">#REF!</definedName>
    <definedName name="JCTIGAPULUHLIMA">#REF!</definedName>
    <definedName name="JCTIGAPULUHLIMAN">#REF!</definedName>
    <definedName name="JCTIGAPULUHN">#REF!</definedName>
    <definedName name="JCTIGAPULUHSATU">#REF!</definedName>
    <definedName name="JCTIGAPULUHSATUN">#REF!</definedName>
    <definedName name="JCTIGAPULUHSEMBILAN">#REF!</definedName>
    <definedName name="JCTIGAPULUHSEMBILANN">#REF!</definedName>
    <definedName name="JCTIGAPULUHTIGA">#REF!</definedName>
    <definedName name="JCTIGAPULUHTIGAN">#REF!</definedName>
    <definedName name="JCTIGAPULUHTUJUH">#REF!</definedName>
    <definedName name="JCTIGAPULUHTUJUHN">#REF!</definedName>
    <definedName name="JCTUJUH">#REF!</definedName>
    <definedName name="JCTUJUHBELAS">#REF!</definedName>
    <definedName name="JCTUJUHBELASN">#REF!</definedName>
    <definedName name="JCTUJUHN">#REF!</definedName>
    <definedName name="JCvol">#REF!</definedName>
    <definedName name="jdghsnf">"$#REF!.#REF!#REF!"</definedName>
    <definedName name="jdghsnf_3">"$#REF!.#REF!#REF!"</definedName>
    <definedName name="jdjdjdjd" hidden="1">{#N/A,#N/A,FALSE,"sum";#N/A,#N/A,FALSE,"MARTV";#N/A,#N/A,FALSE,"APRTV"}</definedName>
    <definedName name="JE">#REF!</definedName>
    <definedName name="JED">#REF!</definedName>
    <definedName name="JENDELA">#REF!</definedName>
    <definedName name="JENIS">#REF!</definedName>
    <definedName name="Jenis_Kendaraan">#REF!</definedName>
    <definedName name="Jenis_Properti">#REF!</definedName>
    <definedName name="jenis1">#REF!</definedName>
    <definedName name="jfjfjjajajajaj" hidden="1">{0}</definedName>
    <definedName name="jfryury" hidden="1">{"'Sheet1'!$L$16"}</definedName>
    <definedName name="JHG">#REF!</definedName>
    <definedName name="JHG_10">#REF!</definedName>
    <definedName name="JHG_11">#REF!</definedName>
    <definedName name="JHG_12">#REF!</definedName>
    <definedName name="JHG_6">#REF!</definedName>
    <definedName name="JHG_7">#REF!</definedName>
    <definedName name="JHG_8">#REF!</definedName>
    <definedName name="JHG_9">#REF!</definedName>
    <definedName name="jhgjhfg">#REF!</definedName>
    <definedName name="jj">#REF!</definedName>
    <definedName name="jjaa" hidden="1">#REF!</definedName>
    <definedName name="jjgbgt">#REF!</definedName>
    <definedName name="jjgborong">#REF!</definedName>
    <definedName name="jjgdinas">#REF!</definedName>
    <definedName name="jjj" hidden="1">#REF!</definedName>
    <definedName name="JJJJ">#REF!</definedName>
    <definedName name="jjjjjjjj">#REF!</definedName>
    <definedName name="jk">#REF!</definedName>
    <definedName name="JKFHJK" hidden="1">{"invbud-1",#N/A,FALSE,"A";"invbud-1CW",#N/A,FALSE,"A";"Desinvesteringen",#N/A,FALSE,"C"}</definedName>
    <definedName name="jkghgj" hidden="1">{"'Sheet1'!$L$16"}</definedName>
    <definedName name="jkjđ" hidden="1">{"'Sheet1'!$L$16"}</definedName>
    <definedName name="jkl">#REF!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mlHK">#REF!</definedName>
    <definedName name="JmlHK_2">NA()</definedName>
    <definedName name="JmlHK_6">#N/A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>#REF!</definedName>
    <definedName name="jni">#REF!</definedName>
    <definedName name="joblevel">#REF!</definedName>
    <definedName name="JOHAN">#REF!</definedName>
    <definedName name="JOPROAGUST">#REF!</definedName>
    <definedName name="JOPROAPR">#REF!</definedName>
    <definedName name="JOPRODES">#REF!</definedName>
    <definedName name="JOPROFEB">#REF!</definedName>
    <definedName name="JOPROJAN">#REF!</definedName>
    <definedName name="JOPROJUL">#REF!</definedName>
    <definedName name="JOPROJUN">#REF!</definedName>
    <definedName name="JOPROMEI">#REF!</definedName>
    <definedName name="JOPROMRT">#REF!</definedName>
    <definedName name="JOPRONOP">#REF!</definedName>
    <definedName name="JOPROOKT">#REF!</definedName>
    <definedName name="JOPROSEPT">#REF!</definedName>
    <definedName name="Journal_Details">#REF!</definedName>
    <definedName name="Journal_Headers">#REF!</definedName>
    <definedName name="jowrioewrmcsfl">#REF!</definedName>
    <definedName name="JP">#REF!</definedName>
    <definedName name="JPDELAPAN">#REF!</definedName>
    <definedName name="JPDELAPANBELAS">#REF!</definedName>
    <definedName name="JPDELAPANBELASN">#REF!</definedName>
    <definedName name="JPDELAPANN">#REF!</definedName>
    <definedName name="JPDUA">#REF!</definedName>
    <definedName name="JPDUABELAS">#REF!</definedName>
    <definedName name="JPDUABELASN">#REF!</definedName>
    <definedName name="JPDUAN">#REF!</definedName>
    <definedName name="JPDUAPULUH">#REF!</definedName>
    <definedName name="JPDUAPULUHDELAPAN">#REF!</definedName>
    <definedName name="JPDUAPULUHDELAPANN">#REF!</definedName>
    <definedName name="JPDUAPULUHDUA">#REF!</definedName>
    <definedName name="JPDUAPULUHDUAN">#REF!</definedName>
    <definedName name="JPDUAPULUHEMPAT">#REF!</definedName>
    <definedName name="JPDUAPULUHEMPATN">#REF!</definedName>
    <definedName name="JPDUAPULUHENAM">#REF!</definedName>
    <definedName name="JPDUAPULUHENAMN">#REF!</definedName>
    <definedName name="JPDUAPULUHLIMA">#REF!</definedName>
    <definedName name="JPDUAPULUHLIMAN">#REF!</definedName>
    <definedName name="JPDUAPULUHN">#REF!</definedName>
    <definedName name="JPDUAPULUHSATU">#REF!</definedName>
    <definedName name="JPDUAPULUHSATUN">#REF!</definedName>
    <definedName name="JPDUAPULUHSEMBILAN">#REF!</definedName>
    <definedName name="JPDUAPULUHSEMBILANN">#REF!</definedName>
    <definedName name="JPDUAPULUHTIGA">#REF!</definedName>
    <definedName name="JPDUAPULUHTIGAN">#REF!</definedName>
    <definedName name="JPDUAPULUHTUJUH">#REF!</definedName>
    <definedName name="JPDUAPULUHTUJUHN">#REF!</definedName>
    <definedName name="JPEMPAT">#REF!</definedName>
    <definedName name="JPEMPATBELAS">#REF!</definedName>
    <definedName name="JPEMPATBELASN">#REF!</definedName>
    <definedName name="JPEMPATN">#REF!</definedName>
    <definedName name="JPEMPATPULUH">#REF!</definedName>
    <definedName name="JPEMPATPULUHDELAPAN">#REF!</definedName>
    <definedName name="JPEMPATPULUHDELAPANN">#REF!</definedName>
    <definedName name="JPEMPATPULUHDUA">#REF!</definedName>
    <definedName name="JPEMPATPULUHDUAN">#REF!</definedName>
    <definedName name="JPEMPATPULUHEMPAT">#REF!</definedName>
    <definedName name="JPEMPATPULUHEMPATN">#REF!</definedName>
    <definedName name="JPEMPATPULUHENAM">#REF!</definedName>
    <definedName name="JPEMPATPULUHENAMN">#REF!</definedName>
    <definedName name="JPEMPATPULUHLIMA">#REF!</definedName>
    <definedName name="JPEMPATPULUHLIMAN">#REF!</definedName>
    <definedName name="JPEMPATPULUHN">#REF!</definedName>
    <definedName name="JPEMPATPULUHSATU">#REF!</definedName>
    <definedName name="JPEMPATPULUHSATUN">#REF!</definedName>
    <definedName name="JPEMPATPULUHSEMBILAN">#REF!</definedName>
    <definedName name="JPEMPATPULUHSEMBILANN">#REF!</definedName>
    <definedName name="JPEMPATPULUHTIGA">#REF!</definedName>
    <definedName name="JPEMPATPULUHTIGAN">#REF!</definedName>
    <definedName name="JPEMPATPULUHTUJUH">#REF!</definedName>
    <definedName name="JPEMPATPULUHTUJUHN">#REF!</definedName>
    <definedName name="JPENAM">#REF!</definedName>
    <definedName name="JPENAMBELAS">#REF!</definedName>
    <definedName name="JPENAMBELASN">#REF!</definedName>
    <definedName name="JPENAMN">#REF!</definedName>
    <definedName name="JPLIMA">#REF!</definedName>
    <definedName name="JPLIMABELAS">#REF!</definedName>
    <definedName name="JPLIMABELASN">#REF!</definedName>
    <definedName name="JPLIMAN">#REF!</definedName>
    <definedName name="JPLIMAPULUH">#REF!</definedName>
    <definedName name="JPLIMAPULUHDUA">#REF!</definedName>
    <definedName name="JPLIMAPULUHDUAN">#REF!</definedName>
    <definedName name="JPLIMAPULUHEMPAT">#REF!</definedName>
    <definedName name="JPLIMAPULUHEMPATN">#REF!</definedName>
    <definedName name="JPLIMAPULUHN">#REF!</definedName>
    <definedName name="JPLIMAPULUHSATU">#REF!</definedName>
    <definedName name="JPLIMAPULUHSATUN">#REF!</definedName>
    <definedName name="JPLIMAPULUHTIGA">#REF!</definedName>
    <definedName name="JPLIMAPULUHTIGAN">#REF!</definedName>
    <definedName name="JPSATU">#REF!</definedName>
    <definedName name="JPSATUN">#REF!</definedName>
    <definedName name="JPSEBELAS">#REF!</definedName>
    <definedName name="JPSEBELASN">#REF!</definedName>
    <definedName name="JPSEMBILAN">#REF!</definedName>
    <definedName name="JPSEMBILANBELAS">#REF!</definedName>
    <definedName name="JPSEMBILANBELASN">#REF!</definedName>
    <definedName name="JPSEMBILANN">#REF!</definedName>
    <definedName name="JPSEPULUH">#REF!</definedName>
    <definedName name="JPSEPULUHN">#REF!</definedName>
    <definedName name="JPTIGA">#REF!</definedName>
    <definedName name="JPTIGABELAS">#REF!</definedName>
    <definedName name="JPTIGABELASN">#REF!</definedName>
    <definedName name="JPTIGAN">#REF!</definedName>
    <definedName name="JPTIGAPULUH">#REF!</definedName>
    <definedName name="JPTIGAPULUHDELAPAN">#REF!</definedName>
    <definedName name="JPTIGAPULUHDELAPANN">#REF!</definedName>
    <definedName name="JPTIGAPULUHDUA">#REF!</definedName>
    <definedName name="JPTIGAPULUHDUAN">#REF!</definedName>
    <definedName name="JPTIGAPULUHEMPAT">#REF!</definedName>
    <definedName name="JPTIGAPULUHEMPATN">#REF!</definedName>
    <definedName name="JPTIGAPULUHENAM">#REF!</definedName>
    <definedName name="JPTIGAPULUHENAMN">#REF!</definedName>
    <definedName name="JPTIGAPULUHLIMA">#REF!</definedName>
    <definedName name="JPTIGAPULUHLIMAN">#REF!</definedName>
    <definedName name="JPTIGAPULUHN">#REF!</definedName>
    <definedName name="JPTIGAPULUHSATU">#REF!</definedName>
    <definedName name="JPTIGAPULUHSATUN">#REF!</definedName>
    <definedName name="JPTIGAPULUHSEMBILAN">#REF!</definedName>
    <definedName name="JPTIGAPULUHSEMBILANN">#REF!</definedName>
    <definedName name="JPTIGAPULUHTIGA">#REF!</definedName>
    <definedName name="JPTIGAPULUHTIGAN">#REF!</definedName>
    <definedName name="JPTIGAPULUHTUJUH">#REF!</definedName>
    <definedName name="JPTIGAPULUHTUJUHN">#REF!</definedName>
    <definedName name="JPTUJUH">#REF!</definedName>
    <definedName name="JPTUJUHBELAS">#REF!</definedName>
    <definedName name="JPTUJUHBELASN">#REF!</definedName>
    <definedName name="JPTUJUHN">#REF!</definedName>
    <definedName name="jryjsj">"'file://JK001333/aws/Documents%20and%20Settings/PAIMPA/My%20Documents/1_TRANS/PBC%20TRay/Trial%20Balance%20June%202003.xls'#$'Cover Sheet'.$A$1"</definedName>
    <definedName name="JSRG">#REF!</definedName>
    <definedName name="JTGR">#REF!</definedName>
    <definedName name="ju" hidden="1">{#N/A,#N/A,FALSE,"DATA"}</definedName>
    <definedName name="jual">#REF!</definedName>
    <definedName name="JUAL06">#REF!</definedName>
    <definedName name="JUAL10">#REF!</definedName>
    <definedName name="jual11">#REF!</definedName>
    <definedName name="jual12">#REF!</definedName>
    <definedName name="JUALBKS">#REF!</definedName>
    <definedName name="jualcpn">#REF!</definedName>
    <definedName name="JUALJHT">#REF!</definedName>
    <definedName name="JUALJHTFS">#REF!</definedName>
    <definedName name="JUALJHTFT">#REF!</definedName>
    <definedName name="jualkotor">#REF!</definedName>
    <definedName name="JUALNJHT">#REF!</definedName>
    <definedName name="JUALNJHTFS">#REF!</definedName>
    <definedName name="JUALNJHTFT">#REF!</definedName>
    <definedName name="JUALNON">#REF!</definedName>
    <definedName name="jualsrg">#REF!</definedName>
    <definedName name="JUALTGR">#REF!</definedName>
    <definedName name="judul">#REF!</definedName>
    <definedName name="JUHAI">#REF!</definedName>
    <definedName name="JUIN">#REF!</definedName>
    <definedName name="jul">#REF!</definedName>
    <definedName name="JUL_10">#REF!</definedName>
    <definedName name="juli">#REF!</definedName>
    <definedName name="juli_10">#REF!</definedName>
    <definedName name="julspt">#REF!</definedName>
    <definedName name="JulSum">#REF!</definedName>
    <definedName name="july">#REF!</definedName>
    <definedName name="july_10">#REF!</definedName>
    <definedName name="july_6">"$#REF!.$B$66:$N$76"</definedName>
    <definedName name="july_8">#REF!</definedName>
    <definedName name="Jumlah_Total">#REF!</definedName>
    <definedName name="jun">#REF!</definedName>
    <definedName name="june">#REF!</definedName>
    <definedName name="june_10">#REF!</definedName>
    <definedName name="june_6">"$#REF!.$B$54:$N$64"</definedName>
    <definedName name="june_8">#REF!</definedName>
    <definedName name="juni">#REF!</definedName>
    <definedName name="juni_10">#REF!</definedName>
    <definedName name="JunSum">#REF!</definedName>
    <definedName name="Juta">#REF!</definedName>
    <definedName name="JUY">#REF!</definedName>
    <definedName name="JUY_10">#REF!</definedName>
    <definedName name="JUY_11">#REF!</definedName>
    <definedName name="JUY_12">#REF!</definedName>
    <definedName name="JUY_6">#REF!</definedName>
    <definedName name="JUY_7">#REF!</definedName>
    <definedName name="JUY_8">#REF!</definedName>
    <definedName name="JUY_9">#REF!</definedName>
    <definedName name="jyrerfts" hidden="1">{"'Sheet1'!$L$16"}</definedName>
    <definedName name="jytajbsfb">#REF!</definedName>
    <definedName name="k" hidden="1">#REF!</definedName>
    <definedName name="Kajang_Prima_Saujana">"#N/A"</definedName>
    <definedName name="KAL">#REF!</definedName>
    <definedName name="KALI">#REF!</definedName>
    <definedName name="kalimantan">#REF!</definedName>
    <definedName name="KANTOR">#REF!</definedName>
    <definedName name="KAPAL">#REF!</definedName>
    <definedName name="KAREB">#REF!</definedName>
    <definedName name="KAREB_PERF">#REF!</definedName>
    <definedName name="Kas">#REF!</definedName>
    <definedName name="KAS_3">"$#REF!.#REF!#REF!"</definedName>
    <definedName name="KASBANK">#REF!</definedName>
    <definedName name="KASBANK_5">#REF!</definedName>
    <definedName name="kategoria">#REF!</definedName>
    <definedName name="kategoria_12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>#REF!</definedName>
    <definedName name="kategorib">#REF!</definedName>
    <definedName name="kategorib_12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>#REF!</definedName>
    <definedName name="kayu">#REF!</definedName>
    <definedName name="kcong">#REF!</definedName>
    <definedName name="KCSCM">#REF!</definedName>
    <definedName name="KD_BRG">#REF!</definedName>
    <definedName name="Kd_Cust">OFFSET(#REF!,0,0,COUNTA(#REF!,0,0)-3,5)</definedName>
    <definedName name="kdHFASHFASJK" hidden="1">#REF!</definedName>
    <definedName name="KE">#REF!</definedName>
    <definedName name="keb">"$#REF!.#REF!#REF!"</definedName>
    <definedName name="keb_3">"$#REF!.#REF!#REF!"</definedName>
    <definedName name="Kebun">#REF!</definedName>
    <definedName name="Kelana_Jaya">"#N/A"</definedName>
    <definedName name="kelompok">#REF!</definedName>
    <definedName name="KEY">OFFSET(#REF!,0,0,#REF!-1,1)</definedName>
    <definedName name="KEY_CONTRIBUTOR">#REF!</definedName>
    <definedName name="KEYY" hidden="1">#REF!</definedName>
    <definedName name="kgp">7700</definedName>
    <definedName name="KHSX" hidden="1">{"'Sheet1'!$L$16"}</definedName>
    <definedName name="ki" hidden="1">{#N/A,#N/A,FALSE,"DATA"}</definedName>
    <definedName name="Kiem_tra_trung_ten">#REF!</definedName>
    <definedName name="kilo">"$#REF!.#REF!#REF!"</definedName>
    <definedName name="kilo_3">"$#REF!.#REF!#REF!"</definedName>
    <definedName name="Kirim">#REF!</definedName>
    <definedName name="Kirim_sd">#REF!</definedName>
    <definedName name="kiuy" hidden="1">{#N/A,#N/A,FALSE,"DATA"}</definedName>
    <definedName name="kj">#REF!</definedName>
    <definedName name="KJHG">#REF!</definedName>
    <definedName name="kjjjajfja" hidden="1">#REF!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k">#REF!</definedName>
    <definedName name="KKKK">#REF!</definedName>
    <definedName name="kkkkk">#REF!</definedName>
    <definedName name="kkkkkkkkkk">#REF!</definedName>
    <definedName name="KKKKKKKKKKK" hidden="1">#REF!</definedName>
    <definedName name="kkkkkkkkkkkkkkk">#REF!</definedName>
    <definedName name="kko">(#REF!,#REF!,#REF!,#REF!,#REF!,#REF!,#REF!,#REF!,#REF!,#REF!,#REF!,#REF!)</definedName>
    <definedName name="kkp" hidden="1">#REF!</definedName>
    <definedName name="kl">#REF!</definedName>
    <definedName name="kl0">#REF!</definedName>
    <definedName name="KLASIFIKASI1">#REF!</definedName>
    <definedName name="klien">"$#REF!.#REF!#REF!"</definedName>
    <definedName name="klien_3">"$#REF!.#REF!#REF!"</definedName>
    <definedName name="KLL">#REF!</definedName>
    <definedName name="KLVL1">#REF!</definedName>
    <definedName name="KLZ">#REF!</definedName>
    <definedName name="KM" hidden="1">#REF!</definedName>
    <definedName name="KMCKX">#REF!</definedName>
    <definedName name="KMCKXX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>#REF!</definedName>
    <definedName name="KMT_4">#REF!</definedName>
    <definedName name="KMT_5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>#REF!</definedName>
    <definedName name="KMT1_4">#REF!</definedName>
    <definedName name="KMT1_5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>#REF!</definedName>
    <definedName name="KMT11_12_5">#REF!</definedName>
    <definedName name="KMT11_2">#REF!</definedName>
    <definedName name="KMT11_3">#REF!</definedName>
    <definedName name="KMT11_4">#REF!</definedName>
    <definedName name="KMT11_5">#REF!</definedName>
    <definedName name="KMT11_6">#N/A</definedName>
    <definedName name="KMT12_12">#REF!</definedName>
    <definedName name="KMT12_12_5">#REF!</definedName>
    <definedName name="KMT12_2">#REF!</definedName>
    <definedName name="KMT12_3">#REF!</definedName>
    <definedName name="KMT12_4">#REF!</definedName>
    <definedName name="KMT12_5">#REF!</definedName>
    <definedName name="KMT12_6">#N/A</definedName>
    <definedName name="KMT13_12">#REF!</definedName>
    <definedName name="KMT13_12_5">#REF!</definedName>
    <definedName name="KMT13_2">#REF!</definedName>
    <definedName name="KMT13_3">#REF!</definedName>
    <definedName name="KMT13_4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>#REF!</definedName>
    <definedName name="KMT15_4">#REF!</definedName>
    <definedName name="KMT15_5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>#REF!</definedName>
    <definedName name="KMT16_4">#REF!</definedName>
    <definedName name="KMT16_5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>#REF!</definedName>
    <definedName name="KMT18_4">#REF!</definedName>
    <definedName name="KMT18_5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>#REF!</definedName>
    <definedName name="KMT19_12_5">#REF!</definedName>
    <definedName name="KMT19_2">#REF!</definedName>
    <definedName name="KMT19_3">#REF!</definedName>
    <definedName name="KMT19_4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>#REF!</definedName>
    <definedName name="KMT2_4">#REF!</definedName>
    <definedName name="KMT2_5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>#REF!</definedName>
    <definedName name="KMT3_4">#REF!</definedName>
    <definedName name="KMT3_5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>#REF!</definedName>
    <definedName name="KMT4_4">#REF!</definedName>
    <definedName name="KMT4_5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>#REF!</definedName>
    <definedName name="KMT5_4">#REF!</definedName>
    <definedName name="KMT5_5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>#REF!</definedName>
    <definedName name="KMT7_4">#REF!</definedName>
    <definedName name="KMT7_5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>#REF!</definedName>
    <definedName name="KMT8_12_5">#REF!</definedName>
    <definedName name="KMT8_2">#REF!</definedName>
    <definedName name="KMT8_3">#REF!</definedName>
    <definedName name="KMT8_4">#REF!</definedName>
    <definedName name="KMT8_5">#REF!</definedName>
    <definedName name="KMT8_6">#N/A</definedName>
    <definedName name="KMT9_2">NA()</definedName>
    <definedName name="KMT9_6">#N/A</definedName>
    <definedName name="KODE">#REF!</definedName>
    <definedName name="KODE_10">#REF!</definedName>
    <definedName name="KODE_CUS_SUP">#REF!</definedName>
    <definedName name="KODE_KARTU">#REF!</definedName>
    <definedName name="Kode_Sektor">#REF!</definedName>
    <definedName name="Kode_Subsektor">#REF!</definedName>
    <definedName name="KODE_TGR">#REF!</definedName>
    <definedName name="KODEE">#REF!</definedName>
    <definedName name="KOI">#REF!</definedName>
    <definedName name="kok">"#N/A"</definedName>
    <definedName name="Kondisi">#REF!</definedName>
    <definedName name="Kondisi_fisik">#REF!</definedName>
    <definedName name="konstruksi">#REF!</definedName>
    <definedName name="KONVERSI">#REF!</definedName>
    <definedName name="KOPI">#REF!</definedName>
    <definedName name="Kota">#REF!</definedName>
    <definedName name="KOTAK1">#REF!</definedName>
    <definedName name="KOTAK2">#REF!</definedName>
    <definedName name="KOTAK3">#REF!</definedName>
    <definedName name="KOTAK4">#REF!</definedName>
    <definedName name="KOTAK6">#REF!</definedName>
    <definedName name="Kowie">#REF!</definedName>
    <definedName name="kpi">#REF!</definedName>
    <definedName name="KREDIT">#REF!</definedName>
    <definedName name="kskgkd">"$#REF!.#REF!#REF!"</definedName>
    <definedName name="kskgkd_3">"$#REF!.#REF!#REF!"</definedName>
    <definedName name="KSS">#REF!</definedName>
    <definedName name="kt" hidden="1">{"'Sheet1'!$L$16"}</definedName>
    <definedName name="kualitas">#REF!</definedName>
    <definedName name="Kuantan">"#N/A"</definedName>
    <definedName name="kurniawan">#REF!</definedName>
    <definedName name="Kurs">#REF!</definedName>
    <definedName name="kurs_pajak">#REF!</definedName>
    <definedName name="Kurs_Var">#REF!</definedName>
    <definedName name="kurs1">#REF!</definedName>
    <definedName name="kurs3">#REF!</definedName>
    <definedName name="Kurs4">#REF!</definedName>
    <definedName name="KURSS">#REF!</definedName>
    <definedName name="KWH_Amount">#REF!</definedName>
    <definedName name="kygsdfnh">"$#REF!.#REF!#REF!"</definedName>
    <definedName name="kygsdfnh_3">"$#REF!.#REF!#REF!"</definedName>
    <definedName name="kyrsgn">"$#REF!.#REF!#REF!"</definedName>
    <definedName name="kyrsgn_3">"$#REF!.#REF!#REF!"</definedName>
    <definedName name="L" hidden="1">#REF!</definedName>
    <definedName name="L_Adjust">#REF!</definedName>
    <definedName name="L_AJE_Tot">#REF!</definedName>
    <definedName name="L_BLN">OFFSET(#REF!,0,0,COUNT(#REF!,0,0)-2,3)</definedName>
    <definedName name="L_C_O_F">#REF!</definedName>
    <definedName name="L_COUNTRY_NEW">OFFSET(D_COUNTRY,0,0,COUNTA(C_COUNTRY)-1,1)</definedName>
    <definedName name="L_CY_Beg">#REF!</definedName>
    <definedName name="L_CY_End">#REF!</definedName>
    <definedName name="L_Pekan">OFFSET(#REF!,0,0,COUNTA(#REF!)-1,1)</definedName>
    <definedName name="L_PY_End">#REF!</definedName>
    <definedName name="L_RJE_Tot">#REF!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lu?" hidden="1">#REF!</definedName>
    <definedName name="Lampiran">#REF!</definedName>
    <definedName name="lan" hidden="1">{#N/A,#N/A,TRUE,"BT M200 da 10x20"}</definedName>
    <definedName name="LAND_COST">#REF!</definedName>
    <definedName name="LANGIT_LANGIT">#REF!</definedName>
    <definedName name="lantai">#REF!</definedName>
    <definedName name="lapsewa">"'file:///H:/TAX/TSK/TSK8/TSK_PHF.XLS'#$FKT_PJK.$A$1"</definedName>
    <definedName name="LAST_DATE">#REF!</definedName>
    <definedName name="Last_Row">#REF!</definedName>
    <definedName name="LASTDAY">#REF!+DAY(DATE(YEAR(#REF!),MONTH(#REF!),1)-1)</definedName>
    <definedName name="lasti">#REF!</definedName>
    <definedName name="LCY">"#REF!"</definedName>
    <definedName name="ldskjgc">#REF!</definedName>
    <definedName name="leha" hidden="1">{"'Sheet1'!$L$16"}</definedName>
    <definedName name="lembar" hidden="1">#REF!</definedName>
    <definedName name="len">OFFSET(#REF!,0,0,COUNTA(#REF!)-1)</definedName>
    <definedName name="leni">OFFSET(#REF!,0,0,COUNTA(#REF!)-1)</definedName>
    <definedName name="level9">#REF!</definedName>
    <definedName name="LH">"$#REF!.#REF!#REF!"</definedName>
    <definedName name="LH_3">"$#REF!.#REF!#REF!"</definedName>
    <definedName name="LIABILITIES">#REF!</definedName>
    <definedName name="LIMA">#REF!</definedName>
    <definedName name="LIMA_10">#REF!</definedName>
    <definedName name="limcount">1</definedName>
    <definedName name="Limit">#REF!</definedName>
    <definedName name="lines_to_erlang">#REF!</definedName>
    <definedName name="LINK">OFFSET(#REF!,0,0,COUNTA(#REF!),46)</definedName>
    <definedName name="Liquor">#REF!</definedName>
    <definedName name="lis">#REF!</definedName>
    <definedName name="list">#REF!</definedName>
    <definedName name="List_Cust">OFFSET(#REF!,0,0,COUNT(#REF!,0,0)-2,1)</definedName>
    <definedName name="LIST_OUTLET">OFFSET(#REF!,0,0,COUNTA(#REF!),56)</definedName>
    <definedName name="list_timeband2">OFFSET(#REF!,0,0,COUNTA(#REF!),COUNTA(#REF!)-1)</definedName>
    <definedName name="list2">#REF!</definedName>
    <definedName name="LISTDN">OFFSET(#REF!,0,0,COUNTA(#REF!),1)</definedName>
    <definedName name="Liste">OFFSET(PAYS,,,COUNTA(PAYS)-1)</definedName>
    <definedName name="ListOffset">1</definedName>
    <definedName name="lIWA">OFFSET(#REF!,0,0,COUNTA(#REF!)-1)</definedName>
    <definedName name="lkglll">#REF!</definedName>
    <definedName name="LKJ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k">#REF!</definedName>
    <definedName name="lll">#REF!</definedName>
    <definedName name="LLLL">#REF!</definedName>
    <definedName name="lmdf">#REF!</definedName>
    <definedName name="lm人员查询">#REF!</definedName>
    <definedName name="Lnsc">#REF!</definedName>
    <definedName name="lo" hidden="1">{#N/A,#N/A,FALSE,"DATA"}</definedName>
    <definedName name="loan">#REF!</definedName>
    <definedName name="Loan_Amount">#REF!</definedName>
    <definedName name="Loan_bag">#REF!</definedName>
    <definedName name="Loan_Start">#REF!</definedName>
    <definedName name="Loan_Years">#REF!</definedName>
    <definedName name="loan2" hidden="1">#REF!</definedName>
    <definedName name="lobe">#REF!</definedName>
    <definedName name="loc">#REF!</definedName>
    <definedName name="LOCAL">#REF!</definedName>
    <definedName name="LocalDBase">"\\NSWMPT03\E&amp;C HO\MGT REPORTING\CONP"</definedName>
    <definedName name="location">"$#REF!.#REF!#REF!"</definedName>
    <definedName name="location_3">"$#REF!.#REF!#REF!"</definedName>
    <definedName name="LOG3AUP">#REF!</definedName>
    <definedName name="LogisticSense">#REF!</definedName>
    <definedName name="lokasi">#REF!</definedName>
    <definedName name="lol" hidden="1">{#N/A,#N/A,FALSE,"W-Cons";#N/A,#N/A,FALSE,"MTAs";#N/A,#N/A,FALSE,"BTAs";#N/A,#N/A,FALSE,"D.C.";#N/A,#N/A,FALSE,"L.A."}</definedName>
    <definedName name="lop" hidden="1">{#N/A,#N/A,FALSE,"DATA"}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>#REF!</definedName>
    <definedName name="lpohh">#REF!</definedName>
    <definedName name="LPPS">#REF!</definedName>
    <definedName name="LSIP">#REF!</definedName>
    <definedName name="lungtung" hidden="1">{"'Sheet1'!$L$16"}</definedName>
    <definedName name="LY">"#REF!"</definedName>
    <definedName name="LZX">#REF!</definedName>
    <definedName name="m">#REF!</definedName>
    <definedName name="M_U_T_A_S_I">#REF!</definedName>
    <definedName name="M2W1724">#REF!</definedName>
    <definedName name="M2W18">#REF!</definedName>
    <definedName name="M2W2532">#REF!</definedName>
    <definedName name="M2W3339">#REF!</definedName>
    <definedName name="M2W374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a">#REF!</definedName>
    <definedName name="MÂ">#REF!</definedName>
    <definedName name="Mã_KH">#REF!</definedName>
    <definedName name="ma0">#REF!</definedName>
    <definedName name="MACH_COST">#REF!</definedName>
    <definedName name="MADONNA">#REF!</definedName>
    <definedName name="MADONNA_10">#REF!</definedName>
    <definedName name="MADONNA_6">"$#REF!.$C$11:$N$11"</definedName>
    <definedName name="MADONNA_8">#REF!</definedName>
    <definedName name="máds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>#REF!</definedName>
    <definedName name="MAJAC">#REF!</definedName>
    <definedName name="majalengka" hidden="1">#REF!</definedName>
    <definedName name="MajorHeader">#REF!</definedName>
    <definedName name="malaysia">#REF!</definedName>
    <definedName name="Male">#REF!</definedName>
    <definedName name="mamet" hidden="1">{#N/A,#N/A,FALSE,"Sheet1";#N/A,#N/A,FALSE,"Sheet2"}</definedName>
    <definedName name="MANAGER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r">#REF!</definedName>
    <definedName name="Mar_10">#REF!</definedName>
    <definedName name="march">#REF!</definedName>
    <definedName name="march_10">#REF!</definedName>
    <definedName name="march_6">"$#REF!.$B$18:$N$28"</definedName>
    <definedName name="march_8">#REF!</definedName>
    <definedName name="mare">#REF!</definedName>
    <definedName name="mare_10">#REF!</definedName>
    <definedName name="MARGIN">39%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>OFFSET(#REF!,0,0,COUNT(#REF!),1)</definedName>
    <definedName name="marketability">#REF!</definedName>
    <definedName name="Marketing">#REF!</definedName>
    <definedName name="Married">#REF!</definedName>
    <definedName name="MarSum">#REF!</definedName>
    <definedName name="masbrg">#REF!</definedName>
    <definedName name="masbrg_10">#REF!</definedName>
    <definedName name="Master">#REF!</definedName>
    <definedName name="master_1">#REF!</definedName>
    <definedName name="master_1_1">#REF!</definedName>
    <definedName name="master_1_1_1">#REF!</definedName>
    <definedName name="master_1_1_1_1">#REF!</definedName>
    <definedName name="master_1_1_1_1_1">#REF!</definedName>
    <definedName name="master_42">#REF!</definedName>
    <definedName name="master_53">"$#REF!.$A$3:$E$7691"</definedName>
    <definedName name="master_54">#REF!</definedName>
    <definedName name="master2">#REF!</definedName>
    <definedName name="MASUKAN">#REF!</definedName>
    <definedName name="Material_Name">#REF!</definedName>
    <definedName name="maud">#REF!</definedName>
    <definedName name="maudoanhso">#REF!</definedName>
    <definedName name="MAUDS">#REF!</definedName>
    <definedName name="may">#REF!</definedName>
    <definedName name="may_10">#REF!</definedName>
    <definedName name="may_6">"$#REF!.$B$42:$N$52"</definedName>
    <definedName name="may_8">#REF!</definedName>
    <definedName name="MaySum">#REF!</definedName>
    <definedName name="MCR">"#N/A"</definedName>
    <definedName name="mdgkd" hidden="1">{"'Sheet1'!$L$16"}</definedName>
    <definedName name="me">#REF!</definedName>
    <definedName name="me_10">#REF!</definedName>
    <definedName name="MEDCN">#REF!</definedName>
    <definedName name="mediaplan">#REF!</definedName>
    <definedName name="Mediatypes">#REF!</definedName>
    <definedName name="mei">#REF!</definedName>
    <definedName name="Mentah">#REF!</definedName>
    <definedName name="MENU">#REF!</definedName>
    <definedName name="MENU_1">#REF!</definedName>
    <definedName name="MENU_11">#REF!</definedName>
    <definedName name="MENU_12">#REF!</definedName>
    <definedName name="MENU_13">#REF!</definedName>
    <definedName name="MENU_14">#REF!</definedName>
    <definedName name="MENU_15">#REF!</definedName>
    <definedName name="MENU_16">#REF!</definedName>
    <definedName name="MENU_17">#REF!</definedName>
    <definedName name="MENU_18">#REF!</definedName>
    <definedName name="MENU_19">#REF!</definedName>
    <definedName name="MENU_2">#REF!</definedName>
    <definedName name="MENU_20">#REF!</definedName>
    <definedName name="MENU_21">#REF!</definedName>
    <definedName name="MENU_22">#REF!</definedName>
    <definedName name="MENU_23">#REF!</definedName>
    <definedName name="MENU_24">#REF!</definedName>
    <definedName name="MENU_25">#REF!</definedName>
    <definedName name="MENU_26">#REF!</definedName>
    <definedName name="MENU_27">#REF!</definedName>
    <definedName name="MENU_28">#REF!</definedName>
    <definedName name="MENU_29">#REF!</definedName>
    <definedName name="MENU_3">#REF!</definedName>
    <definedName name="MENU_30">#REF!</definedName>
    <definedName name="MENU_31">#REF!</definedName>
    <definedName name="MENU_32">#REF!</definedName>
    <definedName name="MENU_33">#REF!</definedName>
    <definedName name="MENU_34">#REF!</definedName>
    <definedName name="MENU_35">#REF!</definedName>
    <definedName name="MENU_38">#REF!</definedName>
    <definedName name="MENU_39">#REF!</definedName>
    <definedName name="MENU_4">#REF!</definedName>
    <definedName name="MENU_40">#REF!</definedName>
    <definedName name="MENU_41">#REF!</definedName>
    <definedName name="MENU_42">#REF!</definedName>
    <definedName name="MENU_43">#REF!</definedName>
    <definedName name="MENU_44">#REF!</definedName>
    <definedName name="MENU_45">#REF!</definedName>
    <definedName name="MENU_46">#REF!</definedName>
    <definedName name="MENU_47">#REF!</definedName>
    <definedName name="MENU_48">#REF!</definedName>
    <definedName name="MENU_49">#REF!</definedName>
    <definedName name="MENU_5">#REF!</definedName>
    <definedName name="MENU_50">#REF!</definedName>
    <definedName name="MENU_51">#REF!</definedName>
    <definedName name="MENU_52">#REF!</definedName>
    <definedName name="MENU_53">#REF!</definedName>
    <definedName name="MENU_54">#REF!</definedName>
    <definedName name="MENU_55">#REF!</definedName>
    <definedName name="MENU_56">#REF!</definedName>
    <definedName name="MENU_57">#REF!</definedName>
    <definedName name="MENU_58">#REF!</definedName>
    <definedName name="MENU_59">#REF!</definedName>
    <definedName name="MENU_6">#REF!</definedName>
    <definedName name="MENU_60">#REF!</definedName>
    <definedName name="MENU_61">#REF!</definedName>
    <definedName name="MENU_62">#REF!</definedName>
    <definedName name="MENU_63">#REF!</definedName>
    <definedName name="MENU_64">#REF!</definedName>
    <definedName name="MENU_65">#REF!</definedName>
    <definedName name="MENU_66">#REF!</definedName>
    <definedName name="MENU_7">#REF!</definedName>
    <definedName name="MENU_8">#REF!</definedName>
    <definedName name="MENU_9">#REF!</definedName>
    <definedName name="MENU_APP_LETTER">#REF!</definedName>
    <definedName name="MENU_APP_RANGE">#REF!</definedName>
    <definedName name="MENU_APP_SELECT">#REF!</definedName>
    <definedName name="MENU_CATEGORY">#REF!</definedName>
    <definedName name="MENU_DATE_RANGE">#REF!</definedName>
    <definedName name="MENU_DATE_SELECT">#REF!</definedName>
    <definedName name="MENU_ENT_SELECT">#REF!</definedName>
    <definedName name="MENU_FREQ_RANGE">#REF!</definedName>
    <definedName name="MENU_FREQ_SELECT">#REF!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1">4743</definedName>
    <definedName name="MG">#REF!</definedName>
    <definedName name="MG_A">#REF!</definedName>
    <definedName name="MHAPS_individual">#REF!</definedName>
    <definedName name="MID003_LBU11_Garansi_yang_Diberikan">"$#REF!.#REF!#REF!"</definedName>
    <definedName name="MID003_LBU11_Garansi_yang_Diberikan_3">"$#REF!.#REF!#REF!"</definedName>
    <definedName name="MIKE">#REF!</definedName>
    <definedName name="MINAC">#REF!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>#REF!</definedName>
    <definedName name="MK" hidden="1">#REF!</definedName>
    <definedName name="MK_1">#REF!</definedName>
    <definedName name="MK_2">#REF!</definedName>
    <definedName name="MLIA">#REF!</definedName>
    <definedName name="mm">#REF!</definedName>
    <definedName name="mmm" hidden="1">{#N/A,#N/A,FALSE,"Sheet1";#N/A,#N/A,FALSE,"Sheet2"}</definedName>
    <definedName name="mmmm">#REF!</definedName>
    <definedName name="mmmmmm">#REF!</definedName>
    <definedName name="mmmmmmm">#REF!</definedName>
    <definedName name="mmmmmmmmmmmmm">#REF!</definedName>
    <definedName name="mnb">#REF!</definedName>
    <definedName name="MNB_10">#REF!</definedName>
    <definedName name="MNB_11">#REF!</definedName>
    <definedName name="MNB_12">#REF!</definedName>
    <definedName name="MNB_6">#REF!</definedName>
    <definedName name="MNB_7">#REF!</definedName>
    <definedName name="MNB_8">#REF!</definedName>
    <definedName name="MNB_9">#REF!</definedName>
    <definedName name="Mode">"$#REF!.#REF!#REF!"</definedName>
    <definedName name="Mode_3">"$#REF!.#REF!#REF!"</definedName>
    <definedName name="Month">#REF!</definedName>
    <definedName name="Month_3">"$#REF!.#REF!#REF!"</definedName>
    <definedName name="MONTH_RANGE">#REF!</definedName>
    <definedName name="month_sale">#REF!</definedName>
    <definedName name="monthly">#REF!</definedName>
    <definedName name="monthly25">"'file://JK000522/aws/SHARED/Clients/C-D/Dong%20SUng/99CITR.xls'#$Marshal.$H$195"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usd">#REF!</definedName>
    <definedName name="monthNames">#REF!</definedName>
    <definedName name="MONTHS">#REF!</definedName>
    <definedName name="Morong">#REF!</definedName>
    <definedName name="Morong4054_85">#REF!</definedName>
    <definedName name="mort_pc">#REF!</definedName>
    <definedName name="MPP_EXPLAINATION">#REF!</definedName>
    <definedName name="MPP_EXPLAINATION_3">#REF!</definedName>
    <definedName name="MPP_EXPLAINATION_4">#REF!</definedName>
    <definedName name="MPP_EXPLAINATION_64">#REF!</definedName>
    <definedName name="MPP_EXPLAINATION_65">#REF!</definedName>
    <definedName name="MPP_STATUT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>#REF!</definedName>
    <definedName name="MRCIG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>#REF!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bud">#REF!</definedName>
    <definedName name="msrzdtfj">"$#REF!.#REF!#REF!"</definedName>
    <definedName name="msrzdtfj_3">"$#REF!.#REF!#REF!"</definedName>
    <definedName name="MST_ITEM">OFFSET(#REF!,0,0,COUNTA(#REF!),4)</definedName>
    <definedName name="MSTRA8">#REF!</definedName>
    <definedName name="MSTRA81">#REF!</definedName>
    <definedName name="MT">#REF!</definedName>
    <definedName name="mtc_atk">#REF!</definedName>
    <definedName name="mtc_pb">#REF!</definedName>
    <definedName name="mtc_rt">#REF!</definedName>
    <definedName name="mtc2_atk">#REF!</definedName>
    <definedName name="mtc2_obt">#REF!</definedName>
    <definedName name="mtc2_pb">#REF!</definedName>
    <definedName name="mtc2_rt">#REF!</definedName>
    <definedName name="MTD_Actual">#REF!</definedName>
    <definedName name="MTD_Order">#REF!</definedName>
    <definedName name="MTH">"#REF!"</definedName>
    <definedName name="MTR" hidden="1">#REF!</definedName>
    <definedName name="MULTI" hidden="1">#REF!</definedName>
    <definedName name="MUT11PLL">#REF!</definedName>
    <definedName name="MUT11PP">#REF!</definedName>
    <definedName name="MUT1PP">#REF!</definedName>
    <definedName name="MUT21PLL">#REF!</definedName>
    <definedName name="MUT2PLL">#REF!</definedName>
    <definedName name="MUTA1">#REF!</definedName>
    <definedName name="MUTA11">#REF!</definedName>
    <definedName name="MUTA2">#REF!</definedName>
    <definedName name="MUTA21">#REF!</definedName>
    <definedName name="MUTA3">#REF!</definedName>
    <definedName name="MUTA31">#REF!</definedName>
    <definedName name="MV">"$#REF!.#REF!#REF!"</definedName>
    <definedName name="MV_3">"$#REF!.#REF!#REF!"</definedName>
    <definedName name="MY">#REF!</definedName>
    <definedName name="MYOR">#REF!</definedName>
    <definedName name="MYS">#REF!</definedName>
    <definedName name="n">ROW(#REF!)</definedName>
    <definedName name="na" hidden="1">{"'Sheet1'!$L$16"}</definedName>
    <definedName name="NAccount">#REF!</definedName>
    <definedName name="nacha">#REF!</definedName>
    <definedName name="NADINE">#REF!</definedName>
    <definedName name="nadsf" hidden="1">{"'Sheet1'!$L$16"}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>#REF!</definedName>
    <definedName name="nana">#REF!</definedName>
    <definedName name="NARTO">#REF!</definedName>
    <definedName name="NATURE">#REF!</definedName>
    <definedName name="NATUREBPS">#REF!</definedName>
    <definedName name="NBG">#REF!</definedName>
    <definedName name="NBG_10">#REF!</definedName>
    <definedName name="NBG_11">#REF!</definedName>
    <definedName name="NBG_12">#REF!</definedName>
    <definedName name="NBG_6">#REF!</definedName>
    <definedName name="NBG_7">#REF!</definedName>
    <definedName name="NBG_8">#REF!</definedName>
    <definedName name="NBG_9">#REF!</definedName>
    <definedName name="NBV">#REF!</definedName>
    <definedName name="NBV_10">#REF!</definedName>
    <definedName name="NBV_11">#REF!</definedName>
    <definedName name="NBV_12">#REF!</definedName>
    <definedName name="NBV_6">#REF!</definedName>
    <definedName name="NBV_7">#REF!</definedName>
    <definedName name="NBV_8">#REF!</definedName>
    <definedName name="NBV_9">#REF!</definedName>
    <definedName name="NDSM1">#REF!</definedName>
    <definedName name="ne" hidden="1">#REF!</definedName>
    <definedName name="NEGARA">#REF!</definedName>
    <definedName name="NEGATIF">#REF!</definedName>
    <definedName name="NEGATIF_13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>#REF!</definedName>
    <definedName name="NERACA1_5">#REF!</definedName>
    <definedName name="NERACA2">#REF!</definedName>
    <definedName name="NERACA2_5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ETINCOME">#REF!</definedName>
    <definedName name="NETINCOME_3">"$#REF!.#REF!#REF!"</definedName>
    <definedName name="new">#REF!</definedName>
    <definedName name="new_fill" hidden="1">#REF!</definedName>
    <definedName name="New_Hypers">"#N/A"</definedName>
    <definedName name="New_SS">"#N/A"</definedName>
    <definedName name="New_Supermarket">"#N/A"</definedName>
    <definedName name="Newdepr">#REF!</definedName>
    <definedName name="Newdepr_3">"$#REF!.#REF!#REF!"</definedName>
    <definedName name="NEWPRODUCT">#REF!</definedName>
    <definedName name="Ngày_giao">#REF!</definedName>
    <definedName name="Ngày_Giao_Hàng">#REF!</definedName>
    <definedName name="Ngày_nhập_liệu">#REF!</definedName>
    <definedName name="ngay23" hidden="1">{"'Sheet1'!$L$16"}</definedName>
    <definedName name="nghia">#REF!</definedName>
    <definedName name="NH">#REF!</definedName>
    <definedName name="NHot">#REF!</definedName>
    <definedName name="NICHOLAS">#REF!</definedName>
    <definedName name="NIGHT">#REF!</definedName>
    <definedName name="nilai">#REF!</definedName>
    <definedName name="NJHT_2_1">#REF!</definedName>
    <definedName name="nlkl">"#N/A"</definedName>
    <definedName name="nm" hidden="1">#REF!</definedName>
    <definedName name="NMH">#REF!</definedName>
    <definedName name="NMH_10">#REF!</definedName>
    <definedName name="NMH_11">#REF!</definedName>
    <definedName name="NMH_12">#REF!</definedName>
    <definedName name="NMH_6">#REF!</definedName>
    <definedName name="NMH_7">#REF!</definedName>
    <definedName name="NMH_8">#REF!</definedName>
    <definedName name="NMH_9">#REF!</definedName>
    <definedName name="nmm" hidden="1">#REF!</definedName>
    <definedName name="nn">#REF!</definedName>
    <definedName name="nnm" hidden="1">#REF!</definedName>
    <definedName name="nnn" hidden="1">{#N/A,#N/A,FALSE,"Sheet1";#N/A,#N/A,FALSE,"Sheet2"}</definedName>
    <definedName name="nnnn">#REF!</definedName>
    <definedName name="nnnnnn">#REF!</definedName>
    <definedName name="nnnnnnn">#REF!</definedName>
    <definedName name="nnnnnnnn">#REF!</definedName>
    <definedName name="nnnnnnnnnnnn">#REF!</definedName>
    <definedName name="nnnnnnnnnnnnn">#REF!</definedName>
    <definedName name="No">#REF!</definedName>
    <definedName name="NO.">#REF!</definedName>
    <definedName name="NO_BF">#REF!</definedName>
    <definedName name="NO_BK">#REF!</definedName>
    <definedName name="No_GL">#REF!</definedName>
    <definedName name="NO_IN">#REF!</definedName>
    <definedName name="NO_LC">#REF!</definedName>
    <definedName name="NO_PEB">#REF!</definedName>
    <definedName name="NO_SR">#REF!</definedName>
    <definedName name="NoAkun">#REF!</definedName>
    <definedName name="NOD">#REF!</definedName>
    <definedName name="NOFAK">#REF!</definedName>
    <definedName name="NOMOR">#REF!</definedName>
    <definedName name="Non">#REF!</definedName>
    <definedName name="NON_STAFF">OFFSET(#REF!,0,0,COUNTA(#REF!),1)</definedName>
    <definedName name="NONI">#REF!</definedName>
    <definedName name="NOOFFFSEGMENTS1">"#N/A"</definedName>
    <definedName name="NOR1_">#REF!</definedName>
    <definedName name="NOR2_">#REF!</definedName>
    <definedName name="NOR3_">#REF!</definedName>
    <definedName name="North">Scheduled_Payment+Extra_Payment</definedName>
    <definedName name="not">#REF!</definedName>
    <definedName name="NOTES">#REF!</definedName>
    <definedName name="nourut161">#REF!</definedName>
    <definedName name="nov">#REF!</definedName>
    <definedName name="nov_10">#REF!</definedName>
    <definedName name="november">#REF!</definedName>
    <definedName name="november_10">#REF!</definedName>
    <definedName name="november_6">"$#REF!.$B$114:$N$124"</definedName>
    <definedName name="november_8">#REF!</definedName>
    <definedName name="NovSum">#REF!</definedName>
    <definedName name="Now">#REF!</definedName>
    <definedName name="NPD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>#REF!</definedName>
    <definedName name="nra">#REF!</definedName>
    <definedName name="NRAREA">"#N/A"</definedName>
    <definedName name="NRC">#REF!</definedName>
    <definedName name="NRC_5">#REF!</definedName>
    <definedName name="nrcmar">#REF!</definedName>
    <definedName name="nrcmar_5">#REF!</definedName>
    <definedName name="NTA">#REF!</definedName>
    <definedName name="NUM">#REF!</definedName>
    <definedName name="NUM_10">#REF!</definedName>
    <definedName name="NUM_3">#REF!</definedName>
    <definedName name="NUM_3_10">#REF!</definedName>
    <definedName name="NUM_4">#REF!</definedName>
    <definedName name="NUM_4_10">#REF!</definedName>
    <definedName name="NUM_5">#REF!</definedName>
    <definedName name="NUM_5_10">#REF!</definedName>
    <definedName name="Num_Pmt_Per_Year">#REF!</definedName>
    <definedName name="NUMBER">"#N/A"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Zvol">#REF!</definedName>
    <definedName name="o">#REF!</definedName>
    <definedName name="o_5">#REF!</definedName>
    <definedName name="o_6">#REF!</definedName>
    <definedName name="o_7">#REF!</definedName>
    <definedName name="o4to525n92g" hidden="1">#REF!</definedName>
    <definedName name="ò82">#REF!</definedName>
    <definedName name="OARTS">#REF!</definedName>
    <definedName name="OBOFFICE">#REF!</definedName>
    <definedName name="OBT_A">#REF!</definedName>
    <definedName name="OBT_BC">#REF!</definedName>
    <definedName name="obt_d">#REF!</definedName>
    <definedName name="OBT_DD">#REF!</definedName>
    <definedName name="obt_fg">#REF!</definedName>
    <definedName name="obt_fm">#REF!</definedName>
    <definedName name="OBT_GA">#REF!</definedName>
    <definedName name="OBT_HRD">#REF!</definedName>
    <definedName name="obt_mtc">#REF!</definedName>
    <definedName name="obt_office">#REF!</definedName>
    <definedName name="obt_pe">#REF!</definedName>
    <definedName name="OBT_PPIC">#REF!</definedName>
    <definedName name="obt_qa">#REF!</definedName>
    <definedName name="obt_QC">#REF!</definedName>
    <definedName name="obt_sporting1">#REF!</definedName>
    <definedName name="obt_sprpat">#REF!</definedName>
    <definedName name="obt_sprting">#REF!</definedName>
    <definedName name="obt_tmbrk">#REF!</definedName>
    <definedName name="OBT_WHRM">#REF!</definedName>
    <definedName name="oct">#REF!</definedName>
    <definedName name="october">#REF!</definedName>
    <definedName name="october_10">#REF!</definedName>
    <definedName name="october_6">"$#REF!.$B$102:$N$112"</definedName>
    <definedName name="october_8">#REF!</definedName>
    <definedName name="OctSum">#REF!</definedName>
    <definedName name="oexp_summ_34">NA()</definedName>
    <definedName name="OF">"$#REF!.#REF!#REF!"</definedName>
    <definedName name="OF_3">"$#REF!.#REF!#REF!"</definedName>
    <definedName name="OFF_COST">#REF!</definedName>
    <definedName name="OFF_DEP">#REF!</definedName>
    <definedName name="OFFICE_AL">#REF!</definedName>
    <definedName name="OFFICE_ATK">#REF!</definedName>
    <definedName name="OFFICE_OBT">#REF!</definedName>
    <definedName name="OFFICE_PBRIK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>#REF!</definedName>
    <definedName name="oi">OFFSET(#REF!,0,0,COUNTA(#REF!)-1)</definedName>
    <definedName name="OIU">#REF!</definedName>
    <definedName name="ok">#REF!</definedName>
    <definedName name="okto">#REF!</definedName>
    <definedName name="okto_10">#REF!</definedName>
    <definedName name="ol" hidden="1">{#N/A,#N/A,FALSE,"DATA"}</definedName>
    <definedName name="old" hidden="1">{#N/A,#N/A,FALSE,"Sheet1";#N/A,#N/A,FALSE,"Sheet2"}</definedName>
    <definedName name="old_10">#REF!</definedName>
    <definedName name="old_6">#REF!</definedName>
    <definedName name="old_6_10">#REF!</definedName>
    <definedName name="OldCODE">#REF!</definedName>
    <definedName name="OM">"$#REF!.#REF!#REF!"</definedName>
    <definedName name="OM_3">"$#REF!.#REF!#REF!"</definedName>
    <definedName name="one">#REF!</definedName>
    <definedName name="ONE_CLICK_PAST">#REF!</definedName>
    <definedName name="OneTwoThree">#REF!</definedName>
    <definedName name="ooo">#REF!</definedName>
    <definedName name="oooo">#REF!</definedName>
    <definedName name="ooooo">#REF!</definedName>
    <definedName name="oooooo">#REF!</definedName>
    <definedName name="ooooooo">#REF!</definedName>
    <definedName name="oooooooo">#REF!</definedName>
    <definedName name="oooooooooooo">#REF!</definedName>
    <definedName name="oooooooooooooo">#REF!</definedName>
    <definedName name="oooooooooooooooooo">#REF!</definedName>
    <definedName name="op">#REF!</definedName>
    <definedName name="OP_Int" hidden="1">#REF!</definedName>
    <definedName name="OP_plsm" hidden="1">#REF!</definedName>
    <definedName name="OP_proj" hidden="1">#REF!</definedName>
    <definedName name="op0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>#REF!</definedName>
    <definedName name="opencreditamount">#REF!</definedName>
    <definedName name="opendebitamount">#REF!</definedName>
    <definedName name="opennaturalamount">#REF!</definedName>
    <definedName name="opennetbalance">#REF!</definedName>
    <definedName name="Opex" hidden="1">{#N/A,#N/A,FALSE,"Cost Report";#N/A,#N/A,FALSE,"Qtly Summ.";#N/A,#N/A,FALSE,"Mar  Qtr";#N/A,#N/A,FALSE,"Report Summary"}</definedName>
    <definedName name="opfct">#REF!</definedName>
    <definedName name="opl">#REF!</definedName>
    <definedName name="OPNAME_BS">#REF!</definedName>
    <definedName name="OPNAME_GS">#REF!</definedName>
    <definedName name="OPP">#REF!</definedName>
    <definedName name="OPR3AUP">#REF!</definedName>
    <definedName name="OpUSDbal">#REF!</definedName>
    <definedName name="OQLIB">"QUSRSYS"</definedName>
    <definedName name="OQNAM">"X25PRT04"</definedName>
    <definedName name="ORDER">#REF!</definedName>
    <definedName name="OrderTable" hidden="1">#REF!</definedName>
    <definedName name="ORG" hidden="1">#REF!</definedName>
    <definedName name="Orte">#REF!</definedName>
    <definedName name="osp">#REF!</definedName>
    <definedName name="OSP1R">#REF!</definedName>
    <definedName name="OSP2R">#REF!</definedName>
    <definedName name="oth_data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>#REF!</definedName>
    <definedName name="OTHER_INDIRECT___0">#REF!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>#REF!</definedName>
    <definedName name="outlookrev1">#REF!</definedName>
    <definedName name="OUTPUT">#REF!</definedName>
    <definedName name="OutputCurrency">#REF!</definedName>
    <definedName name="overpaidtax">#REF!</definedName>
    <definedName name="overpaidtax_3">"$#REF!.#REF!#REF!"</definedName>
    <definedName name="Ownership" hidden="1">OFFSET(#REF!,1,0)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>#REF!</definedName>
    <definedName name="P.list">#REF!</definedName>
    <definedName name="P.T.ECCO_INDONESIA">#REF!</definedName>
    <definedName name="P_2_4">#REF!</definedName>
    <definedName name="p_3">"$#REF!.$#REF!$#REF!"</definedName>
    <definedName name="p_atk">#REF!</definedName>
    <definedName name="p_cmc">#REF!</definedName>
    <definedName name="P_L1">#REF!</definedName>
    <definedName name="P_L2">#REF!</definedName>
    <definedName name="p_obt">#REF!</definedName>
    <definedName name="p_pb">#REF!</definedName>
    <definedName name="p_rt">#REF!</definedName>
    <definedName name="p3yuni">#REF!</definedName>
    <definedName name="p5.2">#REF!</definedName>
    <definedName name="PA">#REF!</definedName>
    <definedName name="pabrik_mtc">#REF!</definedName>
    <definedName name="Pack_counts_Trade">#REF!</definedName>
    <definedName name="PAGE_1">#REF!</definedName>
    <definedName name="PAGE_2">#REF!</definedName>
    <definedName name="palanning">(#REF!,#REF!,#REF!,#REF!,#REF!,#REF!,#REF!,#REF!,#REF!,#REF!,#REF!,#REF!)</definedName>
    <definedName name="Panen">#REF!</definedName>
    <definedName name="Panen_sd">#REF!</definedName>
    <definedName name="Par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>#REF!</definedName>
    <definedName name="Par_17_17">#REF!</definedName>
    <definedName name="Par_17_17_10">#REF!</definedName>
    <definedName name="Par_17_17_2">#REF!</definedName>
    <definedName name="Par_17_17_4">#REF!</definedName>
    <definedName name="Par_17_17_6">#REF!</definedName>
    <definedName name="Par_17_17_7">#REF!</definedName>
    <definedName name="Par_17_17_8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>#REF!</definedName>
    <definedName name="Par_18_17">#REF!</definedName>
    <definedName name="Par_18_17_10">#REF!</definedName>
    <definedName name="Par_18_17_2">#REF!</definedName>
    <definedName name="Par_18_17_4">#REF!</definedName>
    <definedName name="Par_18_17_6">#REF!</definedName>
    <definedName name="Par_18_17_7">#REF!</definedName>
    <definedName name="Par_18_17_8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>#REF!</definedName>
    <definedName name="Par_19_17">#REF!</definedName>
    <definedName name="Par_19_17_10">#REF!</definedName>
    <definedName name="Par_19_17_2">#REF!</definedName>
    <definedName name="Par_19_17_4">#REF!</definedName>
    <definedName name="Par_19_17_6">#REF!</definedName>
    <definedName name="Par_19_17_7">#REF!</definedName>
    <definedName name="Par_19_17_8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>#REF!</definedName>
    <definedName name="Par_20_17">#REF!</definedName>
    <definedName name="Par_20_17_10">#REF!</definedName>
    <definedName name="Par_20_17_2">#REF!</definedName>
    <definedName name="Par_20_17_4">#REF!</definedName>
    <definedName name="Par_20_17_6">#REF!</definedName>
    <definedName name="Par_20_17_7">#REF!</definedName>
    <definedName name="Par_20_17_8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>#REF!</definedName>
    <definedName name="Par_21_17">#REF!</definedName>
    <definedName name="Par_21_17_10">#REF!</definedName>
    <definedName name="Par_21_17_2">#REF!</definedName>
    <definedName name="Par_21_17_4">#REF!</definedName>
    <definedName name="Par_21_17_6">#REF!</definedName>
    <definedName name="Par_21_17_7">#REF!</definedName>
    <definedName name="Par_21_17_8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>#REF!</definedName>
    <definedName name="Par_9">#REF!</definedName>
    <definedName name="PAretoTSI">#REF!</definedName>
    <definedName name="PARITY">#REF!</definedName>
    <definedName name="PARTISI">#REF!</definedName>
    <definedName name="PASAR">#REF!</definedName>
    <definedName name="patk">#REF!</definedName>
    <definedName name="PatraLink">#REF!,#REF!,#REF!,#REF!,#REF!,#REF!</definedName>
    <definedName name="PatraNet">#REF!,#REF!,#REF!</definedName>
    <definedName name="PatraShare">#REF!,#REF!,#REF!,#REF!</definedName>
    <definedName name="Pay_Date">#REF!</definedName>
    <definedName name="Pay_Num">#REF!</definedName>
    <definedName name="PAYMENT">#REF!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>#REF!</definedName>
    <definedName name="PB_BUMI">#REF!</definedName>
    <definedName name="PB_D">#REF!</definedName>
    <definedName name="pb_e">#REF!</definedName>
    <definedName name="PB_EPMT_N">#REF!</definedName>
    <definedName name="pb_gdA">#REF!</definedName>
    <definedName name="PB_GJTL_N">#REF!</definedName>
    <definedName name="pb_mtc">#REF!</definedName>
    <definedName name="pb_pe">#REF!</definedName>
    <definedName name="PB_SPRTING1">#REF!</definedName>
    <definedName name="PBRIK_A">#REF!</definedName>
    <definedName name="PBRIK_BB">#REF!</definedName>
    <definedName name="PBRIK_BC">#REF!</definedName>
    <definedName name="PBRIK_BCC">#REF!</definedName>
    <definedName name="PBRIK_C">#REF!</definedName>
    <definedName name="pbrik_d">#REF!</definedName>
    <definedName name="PBRIK_DD">#REF!</definedName>
    <definedName name="PBRIK_FG">#REF!</definedName>
    <definedName name="pbrik_fm">#REF!</definedName>
    <definedName name="PBRIK_GA">#REF!</definedName>
    <definedName name="PBRIK_GD_A">#REF!</definedName>
    <definedName name="PBRIK_HDR">#REF!</definedName>
    <definedName name="PBRIK_HRD">#REF!</definedName>
    <definedName name="PBRIK_MTC">#REF!</definedName>
    <definedName name="PBRIK_OFFICE">#REF!</definedName>
    <definedName name="PBRIK_OFFICE_1">#REF!</definedName>
    <definedName name="PBRIK_OFFICE1">#REF!</definedName>
    <definedName name="pbrik_pe">#REF!</definedName>
    <definedName name="PBRIK_PPIC">#REF!</definedName>
    <definedName name="pbrik_qa">#REF!</definedName>
    <definedName name="pbrik_QC">#REF!</definedName>
    <definedName name="pbrik_sporting1">#REF!</definedName>
    <definedName name="pbrik_sprpat">#REF!</definedName>
    <definedName name="pbrik_sprting">#REF!</definedName>
    <definedName name="pbrik_tmbrk">#REF!</definedName>
    <definedName name="PBRIK_WHRM">#REF!</definedName>
    <definedName name="pbrk_office">#REF!</definedName>
    <definedName name="PCDAT">"9/15/2006"</definedName>
    <definedName name="PCDT2">"20060915"</definedName>
    <definedName name="pct_1month">#REF!</definedName>
    <definedName name="pct_1week">#REF!</definedName>
    <definedName name="pct_3days">#REF!</definedName>
    <definedName name="pct_churn">#REF!</definedName>
    <definedName name="pct_dth">#REF!</definedName>
    <definedName name="pct_ott">#REF!</definedName>
    <definedName name="pct_rejoin">#REF!</definedName>
    <definedName name="PCTIM">"8:40:41 AM"</definedName>
    <definedName name="PDCAGUST">#REF!</definedName>
    <definedName name="PDCAPR">#REF!</definedName>
    <definedName name="PDCDES">#REF!</definedName>
    <definedName name="PDCFEB">#REF!</definedName>
    <definedName name="PDCJAN">#REF!</definedName>
    <definedName name="PDCJUL">#REF!</definedName>
    <definedName name="PDCJUN">#REF!</definedName>
    <definedName name="PDCMEI">#REF!</definedName>
    <definedName name="PDCMRT">#REF!</definedName>
    <definedName name="PDCNOP">#REF!</definedName>
    <definedName name="PDCOKT">#REF!</definedName>
    <definedName name="PDCSEPT">#REF!</definedName>
    <definedName name="PDELAPAN">#REF!</definedName>
    <definedName name="PDELAPANBELAS">#REF!</definedName>
    <definedName name="PDELAPANBELASN">#REF!</definedName>
    <definedName name="PDELAPANN">#REF!</definedName>
    <definedName name="PDUA">#REF!</definedName>
    <definedName name="PDUABELAS">#REF!</definedName>
    <definedName name="PDUABELASN">#REF!</definedName>
    <definedName name="PDUAN">#REF!</definedName>
    <definedName name="PDUAPULUH">#REF!</definedName>
    <definedName name="PDUAPULUHDELAPAN">#REF!</definedName>
    <definedName name="PDUAPULUHDELAPANN">#REF!</definedName>
    <definedName name="PDUAPULUHDUA">#REF!</definedName>
    <definedName name="PDUAPULUHDUAN">#REF!</definedName>
    <definedName name="PDUAPULUHEMPAT">#REF!</definedName>
    <definedName name="PDUAPULUHEMPATN">#REF!</definedName>
    <definedName name="PDUAPULUHENAM">#REF!</definedName>
    <definedName name="PDUAPULUHENAMN">#REF!</definedName>
    <definedName name="PDUAPULUHLIMA">#REF!</definedName>
    <definedName name="PDUAPULUHLIMAN">#REF!</definedName>
    <definedName name="PDUAPULUHN">#REF!</definedName>
    <definedName name="PDUAPULUHSATU">#REF!</definedName>
    <definedName name="PDUAPULUHSATUN">#REF!</definedName>
    <definedName name="PDUAPULUHSEMBILAN">#REF!</definedName>
    <definedName name="PDUAPULUHSEMBILANN">#REF!</definedName>
    <definedName name="PDUAPULUHTIGA">#REF!</definedName>
    <definedName name="PDUAPULUHTIGAN">#REF!</definedName>
    <definedName name="PDUAPULUHTUJUH">#REF!</definedName>
    <definedName name="PDUAPULUHTUJUHN">#REF!</definedName>
    <definedName name="PE_BHIT_N">#REF!</definedName>
    <definedName name="PE_BNII_J">#REF!</definedName>
    <definedName name="PE_BUMI">#REF!</definedName>
    <definedName name="PE_BUMI_ADJ">#REF!</definedName>
    <definedName name="PE_CTRS_ADJ">#REF!</definedName>
    <definedName name="PE_CTRS_J">#REF!</definedName>
    <definedName name="PE_DGSA_ADJ">#REF!</definedName>
    <definedName name="PE_ETWA_A">#REF!</definedName>
    <definedName name="PE_GJTLN">#REF!</definedName>
    <definedName name="PE_HERO_J">#REF!</definedName>
    <definedName name="PE_HERO_N">#REF!</definedName>
    <definedName name="PE_INDRN">#REF!</definedName>
    <definedName name="PE_J_CFIN">#REF!</definedName>
    <definedName name="PE_J_R_EPMTN">#REF!</definedName>
    <definedName name="PE_J_R_ETWAN">#REF!</definedName>
    <definedName name="PE_J_R_LPPS">#REF!</definedName>
    <definedName name="PE_J_R_MLIAN">#REF!</definedName>
    <definedName name="PE_J_R_SULI">#REF!</definedName>
    <definedName name="PE_J_R_TMPIN">#REF!</definedName>
    <definedName name="PE_J_RP_BNIIN">#REF!</definedName>
    <definedName name="PE_J_U_BNIIN">#REF!</definedName>
    <definedName name="PE_J_U_EPMTN">#REF!</definedName>
    <definedName name="PE_J_U_ETWAN">#REF!</definedName>
    <definedName name="PE_J_U_INCON">#REF!</definedName>
    <definedName name="PE_J_U_LPPSN">#REF!</definedName>
    <definedName name="PE_J_U_MLIAN">#REF!</definedName>
    <definedName name="PE_J_U_SULI">#REF!</definedName>
    <definedName name="PE_J_U_TMPIN">#REF!</definedName>
    <definedName name="PE_JR_CFIN">#REF!</definedName>
    <definedName name="PE_KOPI_ADJ">#REF!</definedName>
    <definedName name="PE_MLIA_ADJ">#REF!</definedName>
    <definedName name="PE_RP_DSUC">#REF!</definedName>
    <definedName name="PE_RP_DVLAN">#REF!</definedName>
    <definedName name="PE_RP_GJTLN">#REF!</definedName>
    <definedName name="PE_RP_KOPIN">#REF!</definedName>
    <definedName name="PE_RP_MPPAJ">#REF!</definedName>
    <definedName name="PE_SULI_ADJ">#REF!</definedName>
    <definedName name="PE_TMPI_ADJ">#REF!</definedName>
    <definedName name="PE_UNIT_DSUC">#REF!</definedName>
    <definedName name="PE_UNIT_DVLAN">#REF!</definedName>
    <definedName name="PE_UNIT_GJTLN">#REF!</definedName>
    <definedName name="PE_UNIT_KOPIN">#REF!</definedName>
    <definedName name="PE_UNIT_MPPAJ">#REF!</definedName>
    <definedName name="PEKANAN">#REF!</definedName>
    <definedName name="PEMBELI">#REF!</definedName>
    <definedName name="PEMBSPAGUST">#REF!</definedName>
    <definedName name="PEMBSPAPR">#REF!</definedName>
    <definedName name="PEMBSPDES">#REF!</definedName>
    <definedName name="PEMBSPFEB">#REF!</definedName>
    <definedName name="PEMBSPJAN">#REF!</definedName>
    <definedName name="PEMBSPJUL">#REF!</definedName>
    <definedName name="PEMBSPJUN">#REF!</definedName>
    <definedName name="PEMBSPMEI">#REF!</definedName>
    <definedName name="PEMBSPMRT">#REF!</definedName>
    <definedName name="PEMBSPNOP">#REF!</definedName>
    <definedName name="PEMBSPOKT">#REF!</definedName>
    <definedName name="PEMBSPSEPT">#REF!</definedName>
    <definedName name="PEMPAT">#REF!</definedName>
    <definedName name="PEMPATBELAS">#REF!</definedName>
    <definedName name="PEMPATBELASN">#REF!</definedName>
    <definedName name="PEMPATN">#REF!</definedName>
    <definedName name="PEMPATPULUH">#REF!</definedName>
    <definedName name="PEMPATPULUHDELAPAN">#REF!</definedName>
    <definedName name="PEMPATPULUHDELAPANN">#REF!</definedName>
    <definedName name="PEMPATPULUHDUA">#REF!</definedName>
    <definedName name="PEMPATPULUHDUAN">#REF!</definedName>
    <definedName name="PEMPATPULUHEMPAT">#REF!</definedName>
    <definedName name="PEMPATPULUHEMPATN">#REF!</definedName>
    <definedName name="PEMPATPULUHENAM">#REF!</definedName>
    <definedName name="PEMPATPULUHENAMN">#REF!</definedName>
    <definedName name="PEMPATPULUHLIMA">#REF!</definedName>
    <definedName name="PEMPATPULUHLIMAN">#REF!</definedName>
    <definedName name="PEMPATPULUHN">#REF!</definedName>
    <definedName name="PEMPATPULUHSATU">#REF!</definedName>
    <definedName name="PEMPATPULUHSATUN">#REF!</definedName>
    <definedName name="PEMPATPULUHSEMBILAN">#REF!</definedName>
    <definedName name="PEMPATPULUHSEMBILANN">#REF!</definedName>
    <definedName name="PEMPATPULUHTIGA">#REF!</definedName>
    <definedName name="PEMPATPULUHTIGAN">#REF!</definedName>
    <definedName name="PEMPATPULUHTUJUH">#REF!</definedName>
    <definedName name="PEMPATPULUHTUJUHN">#REF!</definedName>
    <definedName name="PENAM">#REF!</definedName>
    <definedName name="PENAMBAHAN_COST_TRADING">#REF!</definedName>
    <definedName name="PENAMBAHAN_PAR_TRADING">#REF!</definedName>
    <definedName name="PENAMBELAS">#REF!</definedName>
    <definedName name="PENAMBELASN">#REF!</definedName>
    <definedName name="PENAMN">#REF!</definedName>
    <definedName name="penawa" hidden="1">#REF!</definedName>
    <definedName name="penawaran" hidden="1">#REF!</definedName>
    <definedName name="penawaran1">#REF!</definedName>
    <definedName name="PENDAPATAN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>#REF!</definedName>
    <definedName name="PENGURANGAN_PAR_TRADING">#REF!</definedName>
    <definedName name="PENJ" hidden="1">#REF!</definedName>
    <definedName name="PENJ.MPP">#REF!</definedName>
    <definedName name="PENJ.MPP_3">#REF!</definedName>
    <definedName name="PENJ.MPP_4">#REF!</definedName>
    <definedName name="PENJ.MPP_64">#REF!</definedName>
    <definedName name="PENJ.MPP_65">#REF!</definedName>
    <definedName name="Penjelasan" hidden="1">#REF!</definedName>
    <definedName name="PENJSPAGUST">#REF!</definedName>
    <definedName name="PENJSPAPR">#REF!</definedName>
    <definedName name="PENJSPDES">#REF!</definedName>
    <definedName name="PENJSPFEB">#REF!</definedName>
    <definedName name="PENJSPJAN">#REF!</definedName>
    <definedName name="PENJSPJUL">#REF!</definedName>
    <definedName name="PENJSPJUN">#REF!</definedName>
    <definedName name="PENJSPMEI">#REF!</definedName>
    <definedName name="PENJSPMRT">#REF!</definedName>
    <definedName name="PENJSPNOP">#REF!</definedName>
    <definedName name="PENJSPOKT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>#REF!</definedName>
    <definedName name="PER">#REF!</definedName>
    <definedName name="PercentageOfSalesSpinner">#REF!</definedName>
    <definedName name="PERIKSA">#N/A</definedName>
    <definedName name="PERIOD">#REF!</definedName>
    <definedName name="PeriodBox">#REF!</definedName>
    <definedName name="Periode">#REF!</definedName>
    <definedName name="periodFrom">#REF!</definedName>
    <definedName name="Periodic">"#REF!"</definedName>
    <definedName name="Periods">#REF!</definedName>
    <definedName name="PERIODSETNAME1">"#N/A"</definedName>
    <definedName name="PeriodsInYear">#REF!</definedName>
    <definedName name="peripherals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>#REF!</definedName>
    <definedName name="PG">#REF!</definedName>
    <definedName name="phanphu" hidden="1">{#N/A,#N/A,FALSE,"Chi tiÆt"}</definedName>
    <definedName name="PHI">#REF!</definedName>
    <definedName name="Philip">#REF!</definedName>
    <definedName name="philippine">#REF!</definedName>
    <definedName name="PHP">#REF!</definedName>
    <definedName name="phu" hidden="1">{"'Sheet1'!$L$16"}</definedName>
    <definedName name="phu_luc_vua">#REF!</definedName>
    <definedName name="phuphan" hidden="1">{"'Sheet1'!$L$16"}</definedName>
    <definedName name="pi">3.14159265</definedName>
    <definedName name="PICA">#REF!</definedName>
    <definedName name="PILIH">#REF!</definedName>
    <definedName name="PINTU">#REF!</definedName>
    <definedName name="pird">3.14159265/180</definedName>
    <definedName name="PIUTAFFI">#REF!</definedName>
    <definedName name="PIUTAFFI_5">#REF!</definedName>
    <definedName name="PIUTLAIN">#REF!</definedName>
    <definedName name="PIUTLAIN_5">#REF!</definedName>
    <definedName name="PIUTUSAHA">#REF!</definedName>
    <definedName name="PIUTUSAHA_5">#REF!</definedName>
    <definedName name="PJ">#REF!</definedName>
    <definedName name="pjcopy">#REF!</definedName>
    <definedName name="PJMts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PPENJUAL">#REF!</definedName>
    <definedName name="PL">#REF!</definedName>
    <definedName name="pl_all">#REF!</definedName>
    <definedName name="pl_ism">#REF!</definedName>
    <definedName name="pl_jkt">"$#REF!.#REF!#REF!"</definedName>
    <definedName name="pl_jkt_3">"$#REF!.#REF!#REF!"</definedName>
    <definedName name="pl_org.indf">#REF!</definedName>
    <definedName name="PL_SBY">"$#REF!.#REF!#REF!"</definedName>
    <definedName name="PL_SBY_3">"$#REF!.#REF!#REF!"</definedName>
    <definedName name="PLAN">#REF!</definedName>
    <definedName name="PLAN92">#REF!</definedName>
    <definedName name="PLAN92VA">#REF!</definedName>
    <definedName name="Planning">#REF!</definedName>
    <definedName name="PLANT_I">"$#REF!.#REF!#REF!"</definedName>
    <definedName name="PLANT_I_3">"$#REF!.#REF!#REF!"</definedName>
    <definedName name="PlantSeq">#REF!</definedName>
    <definedName name="PlantSeqAcs">#REF!</definedName>
    <definedName name="Plat">#REF!</definedName>
    <definedName name="PLATFORM_RANGE_INPUT">#REF!</definedName>
    <definedName name="PLIMA">#REF!</definedName>
    <definedName name="PLIMABELAS">#REF!</definedName>
    <definedName name="PLIMABELASN">#REF!</definedName>
    <definedName name="PLIMAN">#REF!</definedName>
    <definedName name="PLIMAPULUH">#REF!</definedName>
    <definedName name="PLIMAPULUHDUA">#REF!</definedName>
    <definedName name="PLIMAPULUHDUAN">#REF!</definedName>
    <definedName name="PLIMAPULUHEMPAT">#REF!</definedName>
    <definedName name="PLIMAPULUHEMPATN">#REF!</definedName>
    <definedName name="PLIMAPULUHN">#REF!</definedName>
    <definedName name="PLIMAPULUHSATU">#REF!</definedName>
    <definedName name="PLIMAPULUHSATUN">#REF!</definedName>
    <definedName name="PLIMAPULUHTIGA">#REF!</definedName>
    <definedName name="PLIMAPULUHTIGAN">#REF!</definedName>
    <definedName name="PLIST">#REF!</definedName>
    <definedName name="PLKAR">#REF!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>#REF!</definedName>
    <definedName name="PNG">#REF!</definedName>
    <definedName name="PNSPrice">#REF!</definedName>
    <definedName name="po" hidden="1">{#N/A,#N/A,FALSE,"DATA"}</definedName>
    <definedName name="POFFICE">#REF!</definedName>
    <definedName name="POI">#REF!</definedName>
    <definedName name="PoissonSpares">#REF!</definedName>
    <definedName name="pol">#REF!</definedName>
    <definedName name="Poland">"#N/A"</definedName>
    <definedName name="Pond_Sold">#REF!</definedName>
    <definedName name="PONDASI">#REF!</definedName>
    <definedName name="PONG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>#REF!</definedName>
    <definedName name="POSITIF">#REF!</definedName>
    <definedName name="POSITIF_13">#REF!</definedName>
    <definedName name="POSITIF_22">#REF!</definedName>
    <definedName name="Position">#REF!</definedName>
    <definedName name="postedcreditamount">#REF!</definedName>
    <definedName name="posteddebitamount">#REF!</definedName>
    <definedName name="postednaturalamount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TMSR1">#REF!</definedName>
    <definedName name="POTMSR4">#REF!</definedName>
    <definedName name="POTMSR5">#REF!</definedName>
    <definedName name="POTMSR6">#REF!</definedName>
    <definedName name="POTMSR7">#REF!</definedName>
    <definedName name="POTMSR8">#REF!</definedName>
    <definedName name="POTMSR9">#REF!</definedName>
    <definedName name="PP">#REF!</definedName>
    <definedName name="PPATK">#REF!</definedName>
    <definedName name="PPCMC">#REF!</definedName>
    <definedName name="PPD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>#REF!</definedName>
    <definedName name="PPHPS25_3">"$#REF!.#REF!#REF!"</definedName>
    <definedName name="PPIC_OBT">#REF!</definedName>
    <definedName name="PPn">#REF!</definedName>
    <definedName name="PPN_MASUKAN">#REF!</definedName>
    <definedName name="PPOBT">#REF!</definedName>
    <definedName name="ppp">#REF!</definedName>
    <definedName name="pppatk">#REF!</definedName>
    <definedName name="PPPB">#REF!</definedName>
    <definedName name="pppp">#REF!</definedName>
    <definedName name="pPrint_titles">#REF!</definedName>
    <definedName name="PPRT">#REF!</definedName>
    <definedName name="prange">F_INCOME,F_BALANCE,f_free_cash_flow,f_ratios,f_valuation</definedName>
    <definedName name="prdbgt">#REF!</definedName>
    <definedName name="prdtbs">#REF!</definedName>
    <definedName name="PREP_MUST_START">#REF!</definedName>
    <definedName name="President">"$#REF!.#REF!#REF!"</definedName>
    <definedName name="President_3">"$#REF!.#REF!#REF!"</definedName>
    <definedName name="pri">#REF!</definedName>
    <definedName name="PRICE">#REF!</definedName>
    <definedName name="price_type">#REF!</definedName>
    <definedName name="PRICE1">#REF!</definedName>
    <definedName name="priceee">#REF!</definedName>
    <definedName name="pricelist">#REF!</definedName>
    <definedName name="PRICES">#REF!</definedName>
    <definedName name="PRICESLIST">#REF!</definedName>
    <definedName name="PRICESMONTH">#REF!</definedName>
    <definedName name="Pricing">#REF!</definedName>
    <definedName name="Primary">#REF!</definedName>
    <definedName name="Primary_sales__for_use">#REF!</definedName>
    <definedName name="Prin_Area2">#REF!</definedName>
    <definedName name="Princ">#REF!</definedName>
    <definedName name="print">#REF!</definedName>
    <definedName name="PRINT_3">"$#REF!.#REF!#REF!"</definedName>
    <definedName name="_xlnm.Print_Area">#REF!</definedName>
    <definedName name="Print_Area_1">#REF!</definedName>
    <definedName name="Print_Area_18">#REF!</definedName>
    <definedName name="Print_Area_18_10">#REF!</definedName>
    <definedName name="Print_Area_6">#REF!</definedName>
    <definedName name="Print_Area_6_10">#REF!</definedName>
    <definedName name="Print_Area_6_2">#REF!</definedName>
    <definedName name="Print_Area_8">#REF!</definedName>
    <definedName name="Print_Area_8_10">#REF!</definedName>
    <definedName name="Print_Area_8_2">#REF!</definedName>
    <definedName name="PRINT_AREA_MI">#REF!</definedName>
    <definedName name="PRINT_AREA_MI___0">#REF!</definedName>
    <definedName name="PRINT_AREA_MI_1">#REF!</definedName>
    <definedName name="PRINT_AREA_MI_10">#REF!</definedName>
    <definedName name="PRINT_AREA_MI_11">#N/A</definedName>
    <definedName name="PRINT_AREA_MI_12">#REF!</definedName>
    <definedName name="PRINT_AREA_MI_13">NA()</definedName>
    <definedName name="PRINT_AREA_MI_14">NA()</definedName>
    <definedName name="PRINT_AREA_MI_15">#REF!</definedName>
    <definedName name="PRINT_AREA_MI_16">NA()</definedName>
    <definedName name="PRINT_AREA_MI_17">#REF!</definedName>
    <definedName name="PRINT_AREA_MI_17_10">#REF!</definedName>
    <definedName name="PRINT_AREA_MI_17_2">#REF!</definedName>
    <definedName name="PRINT_AREA_MI_17_4">#REF!</definedName>
    <definedName name="PRINT_AREA_MI_17_6">#REF!</definedName>
    <definedName name="PRINT_AREA_MI_17_7">#REF!</definedName>
    <definedName name="PRINT_AREA_MI_17_8">#REF!</definedName>
    <definedName name="PRINT_AREA_MI_17_9">#REF!</definedName>
    <definedName name="PRINT_AREA_MI_18">NA()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>#REF!</definedName>
    <definedName name="PRINT_AREA_MI_27">NA()</definedName>
    <definedName name="PRINT_AREA_MI_28">NA()</definedName>
    <definedName name="PRINT_AREA_MI_3">#REF!</definedName>
    <definedName name="PRINT_AREA_MI_3_10">#REF!</definedName>
    <definedName name="PRINT_AREA_MI_4">#REF!</definedName>
    <definedName name="PRINT_AREA_MI_5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>#REF!</definedName>
    <definedName name="print_area_mi2">#REF!</definedName>
    <definedName name="Print_Area_Reset">#REF!</definedName>
    <definedName name="Print_equip">#REF!</definedName>
    <definedName name="Print_tannery">#REF!</definedName>
    <definedName name="print_title">#REF!</definedName>
    <definedName name="_xlnm.Print_Titles">#REF!</definedName>
    <definedName name="Print_Titles_MI">#REF!</definedName>
    <definedName name="Print_Titles_MI_1">#REF!</definedName>
    <definedName name="PRINT_TITLES_MI_10">#REF!</definedName>
    <definedName name="PRINT_TITLES_MI_11">#REF!</definedName>
    <definedName name="PRINT_TITLES_MI_12">"$#REF!.$A$1:$IV$7"</definedName>
    <definedName name="PRINT_TITLES_MI_13">#REF!</definedName>
    <definedName name="PRINT_TITLES_MI_13_10">#REF!</definedName>
    <definedName name="PRINT_TITLES_MI_13_11">#REF!</definedName>
    <definedName name="PRINT_TITLES_MI_13_15">#REF!</definedName>
    <definedName name="PRINT_TITLES_MI_13_17">#REF!</definedName>
    <definedName name="PRINT_TITLES_MI_13_19">#REF!</definedName>
    <definedName name="PRINT_TITLES_MI_13_22">#REF!</definedName>
    <definedName name="PRINT_TITLES_MI_13_26">#REF!</definedName>
    <definedName name="PRINT_TITLES_MI_13_8">#REF!</definedName>
    <definedName name="PRINT_TITLES_MI_13_9">#REF!</definedName>
    <definedName name="PRINT_TITLES_MI_15">#REF!</definedName>
    <definedName name="PRINT_TITLES_MI_17">#REF!</definedName>
    <definedName name="PRINT_TITLES_MI_19">#REF!</definedName>
    <definedName name="PRINT_TITLES_MI_22">#REF!</definedName>
    <definedName name="PRINT_TITLES_MI_26">#REF!</definedName>
    <definedName name="Print_Titles_MI_3">"$#REF!.#REF!#REF!"</definedName>
    <definedName name="PRINT_TITLES_MI_5">#REF!</definedName>
    <definedName name="PRINT_TITLES_MI_5_10">#REF!</definedName>
    <definedName name="PRINT_TITLES_MI_5_11">#REF!</definedName>
    <definedName name="PRINT_TITLES_MI_5_15">#REF!</definedName>
    <definedName name="PRINT_TITLES_MI_5_17">#REF!</definedName>
    <definedName name="PRINT_TITLES_MI_5_19">#REF!</definedName>
    <definedName name="PRINT_TITLES_MI_5_22">#REF!</definedName>
    <definedName name="PRINT_TITLES_MI_5_26">#REF!</definedName>
    <definedName name="PRINT_TITLES_MI_5_7">#REF!</definedName>
    <definedName name="PRINT_TITLES_MI_5_8">#REF!</definedName>
    <definedName name="PRINT_TITLES_MI_5_9">#REF!</definedName>
    <definedName name="PRINT_TITLES_MI_6">#REF!</definedName>
    <definedName name="PRINT_TITLES_MI_6_10">#REF!</definedName>
    <definedName name="PRINT_TITLES_MI_6_11">#REF!</definedName>
    <definedName name="PRINT_TITLES_MI_6_15">#REF!</definedName>
    <definedName name="PRINT_TITLES_MI_6_17">#REF!</definedName>
    <definedName name="PRINT_TITLES_MI_6_19">#REF!</definedName>
    <definedName name="PRINT_TITLES_MI_6_22">#REF!</definedName>
    <definedName name="PRINT_TITLES_MI_6_26">#REF!</definedName>
    <definedName name="PRINT_TITLES_MI_6_8">#REF!</definedName>
    <definedName name="PRINT_TITLES_MI_6_9">#REF!</definedName>
    <definedName name="PRINT_TITLES_MI_7">#REF!</definedName>
    <definedName name="PRINT_TITLES_MI_7_10">#REF!</definedName>
    <definedName name="PRINT_TITLES_MI_7_11">#REF!</definedName>
    <definedName name="PRINT_TITLES_MI_7_15">#REF!</definedName>
    <definedName name="PRINT_TITLES_MI_7_17">#REF!</definedName>
    <definedName name="PRINT_TITLES_MI_7_19">#REF!</definedName>
    <definedName name="PRINT_TITLES_MI_7_22">#REF!</definedName>
    <definedName name="PRINT_TITLES_MI_7_26">#REF!</definedName>
    <definedName name="PRINT_TITLES_MI_7_8">#REF!</definedName>
    <definedName name="PRINT_TITLES_MI_7_9">#REF!</definedName>
    <definedName name="PRINT_TITLES_MI_8">#REF!</definedName>
    <definedName name="PRINT_TITLES_MI_8_10">#REF!</definedName>
    <definedName name="PRINT_TITLES_MI_8_11">#REF!</definedName>
    <definedName name="PRINT_TITLES_MI_8_15">#REF!</definedName>
    <definedName name="PRINT_TITLES_MI_8_17">#REF!</definedName>
    <definedName name="PRINT_TITLES_MI_8_19">#REF!</definedName>
    <definedName name="PRINT_TITLES_MI_8_22">#REF!</definedName>
    <definedName name="PRINT_TITLES_MI_8_26">#REF!</definedName>
    <definedName name="PRINT_TITLES_MI_8_8">#REF!</definedName>
    <definedName name="PRINT_TITLES_MI_8_9">#REF!</definedName>
    <definedName name="PRINT_TITLES_MI_9">#REF!</definedName>
    <definedName name="Print_upper">#REF!</definedName>
    <definedName name="print_vehicle">#REF!</definedName>
    <definedName name="PRINT1">#REF!</definedName>
    <definedName name="PRINT1_3">#REF!</definedName>
    <definedName name="PRINT1_4">#REF!</definedName>
    <definedName name="PRINT1_64">#REF!</definedName>
    <definedName name="PRINT1_65">#REF!</definedName>
    <definedName name="PRINT2">#REF!</definedName>
    <definedName name="PRINT2_3">#REF!</definedName>
    <definedName name="PRINT2_4">#REF!</definedName>
    <definedName name="PRINT2_64">#REF!</definedName>
    <definedName name="PRINT2_65">#REF!</definedName>
    <definedName name="PRINTA">#REF!</definedName>
    <definedName name="PRINTALL">#REF!</definedName>
    <definedName name="PRINTAPP">#REF!</definedName>
    <definedName name="PrintArea">#REF!</definedName>
    <definedName name="PrintArea_3">"$#REF!.#REF!#REF!"</definedName>
    <definedName name="PRINTASS">#REF!</definedName>
    <definedName name="PRINTB">#REF!</definedName>
    <definedName name="PRINTBAL">#REF!</definedName>
    <definedName name="PRINTBBEXEC">#REF!</definedName>
    <definedName name="PRINTC">#REF!</definedName>
    <definedName name="PRINTCASH">#REF!</definedName>
    <definedName name="PRINTDATA">#REF!</definedName>
    <definedName name="PRINTPANDL">#REF!</definedName>
    <definedName name="PRINTPVCALCS">#REF!</definedName>
    <definedName name="PRINTSENS">#REF!</definedName>
    <definedName name="PRINTSYN">#REF!</definedName>
    <definedName name="PRINTTITLE">#REF!</definedName>
    <definedName name="PRIOR">" 7"</definedName>
    <definedName name="prlngkpn_pbrik">#REF!</definedName>
    <definedName name="PROD">OFFSET(#REF!,0,0,COUNTA(#REF!),1)</definedName>
    <definedName name="ProdForm" hidden="1">#REF!</definedName>
    <definedName name="Product" hidden="1">#REF!</definedName>
    <definedName name="Product_Name">#REF!</definedName>
    <definedName name="ProductForm">"#N/A"</definedName>
    <definedName name="Products">#REF!</definedName>
    <definedName name="PRODUK">#REF!</definedName>
    <definedName name="PRODUK_1">NA()</definedName>
    <definedName name="PRODUK_2">NA()</definedName>
    <definedName name="Produktivitas">#REF!</definedName>
    <definedName name="program">#REF!</definedName>
    <definedName name="PROJ">#REF!</definedName>
    <definedName name="PROJ01">#REF!</definedName>
    <definedName name="Project" hidden="1">#REF!</definedName>
    <definedName name="project_status">"#N/A"</definedName>
    <definedName name="project_type">"#N/A"</definedName>
    <definedName name="Project2">#REF!</definedName>
    <definedName name="PROJECTED_ANIMATION_START">#REF!</definedName>
    <definedName name="PROJECTION">#REF!</definedName>
    <definedName name="ProjectName">{"Client Name or Project Name"}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>#REF!</definedName>
    <definedName name="PROPOSAL">#REF!</definedName>
    <definedName name="PROTECT">#REF!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>#REF!</definedName>
    <definedName name="PRV4UNIT">#REF!</definedName>
    <definedName name="pryk" hidden="1">#REF!</definedName>
    <definedName name="PSATU">#REF!</definedName>
    <definedName name="PSATUN">#REF!</definedName>
    <definedName name="psd">#REF!</definedName>
    <definedName name="PSEBELAS">#REF!</definedName>
    <definedName name="PSEBELASN">#REF!</definedName>
    <definedName name="PSEMBILAN">#REF!</definedName>
    <definedName name="PSEMBILANBELAS">#REF!</definedName>
    <definedName name="PSEMBILANBELASN">#REF!</definedName>
    <definedName name="PSEMBILANN">#REF!</definedName>
    <definedName name="PSEPULUH">#REF!</definedName>
    <definedName name="PSEPULUHN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dg">#REF!</definedName>
    <definedName name="PTDG_cau">#REF!</definedName>
    <definedName name="PTIGA">#REF!</definedName>
    <definedName name="PTIGABELAS">#REF!</definedName>
    <definedName name="PTIGABELASN">#REF!</definedName>
    <definedName name="PTIGAN">#REF!</definedName>
    <definedName name="PTIGAPULUH">#REF!</definedName>
    <definedName name="PTIGAPULUHDELAPAN">#REF!</definedName>
    <definedName name="PTIGAPULUHDELAPANN">#REF!</definedName>
    <definedName name="PTIGAPULUHDUA">#REF!</definedName>
    <definedName name="PTIGAPULUHDUAN">#REF!</definedName>
    <definedName name="PTIGAPULUHEMPAT">#REF!</definedName>
    <definedName name="PTIGAPULUHEMPATN">#REF!</definedName>
    <definedName name="PTIGAPULUHENAM">#REF!</definedName>
    <definedName name="PTIGAPULUHENAMN">#REF!</definedName>
    <definedName name="PTIGAPULUHLIMA">#REF!</definedName>
    <definedName name="PTIGAPULUHLIMAN">#REF!</definedName>
    <definedName name="PTIGAPULUHN">#REF!</definedName>
    <definedName name="PTIGAPULUHSATU">#REF!</definedName>
    <definedName name="PTIGAPULUHSATUN">#REF!</definedName>
    <definedName name="PTIGAPULUHSEMBILAN">#REF!</definedName>
    <definedName name="PTIGAPULUHSEMBILANN">#REF!</definedName>
    <definedName name="PTIGAPULUHTIGA">#REF!</definedName>
    <definedName name="PTIGAPULUHTIGAN">#REF!</definedName>
    <definedName name="PTIGAPULUHTUJUH">#REF!</definedName>
    <definedName name="PTIGAPULUHTUJUHN">#REF!</definedName>
    <definedName name="PTUJUH">#REF!</definedName>
    <definedName name="PTUJUHBELAS">#REF!</definedName>
    <definedName name="PTUJUHBELASN">#REF!</definedName>
    <definedName name="PTUJUHN">#REF!</definedName>
    <definedName name="Puchong_Utama">"#N/A"</definedName>
    <definedName name="PUNGUT">#REF!</definedName>
    <definedName name="PUNGUT1">#REF!</definedName>
    <definedName name="PURCENT10">#REF!</definedName>
    <definedName name="PVCALCS_P">#REF!</definedName>
    <definedName name="PVT">OFFSET(#REF!,0,0,COUNTA(#REF!),10)</definedName>
    <definedName name="PVTPVT">OFFSET(#REF!,0,0,COUNTA(#REF!),13)</definedName>
    <definedName name="PWKT">#REF!</definedName>
    <definedName name="PYFA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>#REF!</definedName>
    <definedName name="q_4">#REF!</definedName>
    <definedName name="q_5">#REF!</definedName>
    <definedName name="q_6">#REF!</definedName>
    <definedName name="q_7">#REF!</definedName>
    <definedName name="q_8">NA()</definedName>
    <definedName name="q_8_6">#N/A</definedName>
    <definedName name="q_9">NA()</definedName>
    <definedName name="Q_Check_Master_Exp">#REF!</definedName>
    <definedName name="qc" hidden="1">{#N/A,#N/A,FALSE,"Sheet1";#N/A,#N/A,FALSE,"Sheet2"}</definedName>
    <definedName name="QER">#REF!</definedName>
    <definedName name="qfwfaf" hidden="1">{#N/A,#N/A,TRUE,"BT M200 da 10x20"}</definedName>
    <definedName name="qq">#REF!</definedName>
    <definedName name="QQ_1">NA()</definedName>
    <definedName name="QQ_10">#REF!</definedName>
    <definedName name="QQ_1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>#REF!</definedName>
    <definedName name="QQ_4">#REF!</definedName>
    <definedName name="QQ_5">#REF!</definedName>
    <definedName name="QQ_6">#REF!</definedName>
    <definedName name="QQ_7">#REF!</definedName>
    <definedName name="QQ_8">#REF!</definedName>
    <definedName name="QQ_9">#REF!</definedName>
    <definedName name="qqq">#REF!</definedName>
    <definedName name="QQQ_10">#REF!</definedName>
    <definedName name="QQQ_11">#REF!</definedName>
    <definedName name="QQQ_12">#REF!</definedName>
    <definedName name="QQQ_4">#REF!</definedName>
    <definedName name="QQQ_5">#REF!</definedName>
    <definedName name="QQQ_6">#REF!</definedName>
    <definedName name="QQQ_7">#REF!</definedName>
    <definedName name="QQQ_8">#REF!</definedName>
    <definedName name="QQQ_9">#REF!</definedName>
    <definedName name="QQQQ" hidden="1">#REF!</definedName>
    <definedName name="QQQQQQ" hidden="1">#REF!</definedName>
    <definedName name="QQQQQQTTTTT" hidden="1">#REF!</definedName>
    <definedName name="qqwq" hidden="1">{#N/A,#N/A,FALSE,"sum";#N/A,#N/A,FALSE,"MARTV";#N/A,#N/A,FALSE,"APRTV"}</definedName>
    <definedName name="QRY.3" hidden="1">#REF!</definedName>
    <definedName name="Qty_in_base_UOM">#REF!</definedName>
    <definedName name="QUALITY">#REF!</definedName>
    <definedName name="Query_Asset">#REF!</definedName>
    <definedName name="QUERY7_FINAL">#REF!</definedName>
    <definedName name="Qunion_Penerimaan_Pabrik">#REF!</definedName>
    <definedName name="Qunion_Penjualan_PerBULAN_JULI">#REF!</definedName>
    <definedName name="quota">#REF!</definedName>
    <definedName name="qw">#REF!</definedName>
    <definedName name="qwd" hidden="1">#REF!</definedName>
    <definedName name="qwe" hidden="1">{#N/A,#N/A,FALSE,"W-Cons";#N/A,#N/A,FALSE,"MTAs";#N/A,#N/A,FALSE,"BTAs";#N/A,#N/A,FALSE,"D.C.";#N/A,#N/A,FALSE,"L.A."}</definedName>
    <definedName name="QWE_10">#REF!</definedName>
    <definedName name="QWE_11">#REF!</definedName>
    <definedName name="QWE_12">#REF!</definedName>
    <definedName name="QWE_4">#REF!</definedName>
    <definedName name="QWE_5">#REF!</definedName>
    <definedName name="QWE_6">#REF!</definedName>
    <definedName name="QWE_7">#REF!</definedName>
    <definedName name="QWE_8">#REF!</definedName>
    <definedName name="QWE_9">#REF!</definedName>
    <definedName name="qwer" hidden="1">{"Value to Sprint PCS",#N/A,FALSE,"Value to Sprint PCS";"Value to Affiliate",#N/A,FALSE,"Value of 8% Royalty";#N/A,#N/A,FALSE,"Value Summary"}</definedName>
    <definedName name="QWQQQS\">#REF!</definedName>
    <definedName name="QWQQQS_">#REF!</definedName>
    <definedName name="QWQW" hidden="1">#REF!</definedName>
    <definedName name="qwwe" hidden="1">#REF!</definedName>
    <definedName name="R_IC_BS">#REF!,#REF!,#REF!,#REF!,#REF!,#REF!,#REF!,#REF!</definedName>
    <definedName name="R_IC_IS">#REF!,#REF!,#REF!,#REF!,#REF!,#REF!,#REF!,#REF!,#REF!</definedName>
    <definedName name="range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>#REF!</definedName>
    <definedName name="rate">#REF!</definedName>
    <definedName name="rate_dep">#REF!</definedName>
    <definedName name="Rate_IDR_Dep">#REF!</definedName>
    <definedName name="Rate1">5000</definedName>
    <definedName name="rate10">#REF!</definedName>
    <definedName name="Rate2004Print">#REF!</definedName>
    <definedName name="Ratecard">#REF!</definedName>
    <definedName name="rateù0">#REF!</definedName>
    <definedName name="RATIO_ACTUAL">#REF!</definedName>
    <definedName name="RATIO_PROJECTION">#REF!</definedName>
    <definedName name="RATIO1">#REF!</definedName>
    <definedName name="RATIO2">#REF!</definedName>
    <definedName name="RATIO3">#REF!</definedName>
    <definedName name="Rawang">"#N/A"</definedName>
    <definedName name="RawData">#REF!</definedName>
    <definedName name="RawHeader">#REF!</definedName>
    <definedName name="RAYON">#REF!</definedName>
    <definedName name="RAYON_1">NA()</definedName>
    <definedName name="RAYON_2">NA()</definedName>
    <definedName name="RBM">#REF!</definedName>
    <definedName name="rc_code">"'file://JK001333/aws/TEMP/hardware100445_B.xls'#$SCORE_RC_Code.$B$11:$C$275"</definedName>
    <definedName name="RCArea" hidden="1">#REF!</definedName>
    <definedName name="rck" hidden="1">#REF!</definedName>
    <definedName name="RCPN">#REF!</definedName>
    <definedName name="rd">#REF!</definedName>
    <definedName name="rdjmnyz">"$#REF!.$#REF!$#REF!"</definedName>
    <definedName name="rdjmnyz_3">"$#REF!.$#REF!$#REF!"</definedName>
    <definedName name="re">#REF!</definedName>
    <definedName name="RE_BE">#N/A</definedName>
    <definedName name="RE_KU">#N/A</definedName>
    <definedName name="REAKHIR">#N/A</definedName>
    <definedName name="REAL85">#REF!</definedName>
    <definedName name="REASON">#REF!</definedName>
    <definedName name="REASON_INC_ZER">#REF!</definedName>
    <definedName name="REASON_INC0">#REF!</definedName>
    <definedName name="REASON_N1">#REF!</definedName>
    <definedName name="REASON09">#REF!</definedName>
    <definedName name="REASON10">#REF!</definedName>
    <definedName name="record">"#N/A"</definedName>
    <definedName name="_xlnm.Recorder">#REF!</definedName>
    <definedName name="RECORE">"#N/A"</definedName>
    <definedName name="RECOUT">#REF!</definedName>
    <definedName name="REF">#REF!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>#REF!</definedName>
    <definedName name="Regions">#REF!</definedName>
    <definedName name="Reifer">#REF!</definedName>
    <definedName name="Rekap">#REF!</definedName>
    <definedName name="Rekap_3">"$#REF!.#REF!#REF!"</definedName>
    <definedName name="REKAP1">#REF!</definedName>
    <definedName name="rekap14">#REF!</definedName>
    <definedName name="RekapAktual_BlnLalu">#REF!</definedName>
    <definedName name="RekapBgt_BlnLalu">#REF!</definedName>
    <definedName name="RekapCurahHujan_BlnLalu">#REF!</definedName>
    <definedName name="RekapHariHujan_BlnLalu">#REF!</definedName>
    <definedName name="REKENING">#REF!</definedName>
    <definedName name="REKENING2">#REF!</definedName>
    <definedName name="REKPA" hidden="1">#REF!</definedName>
    <definedName name="rela" hidden="1">{#N/A,#N/A,FALSE,"DATA"}</definedName>
    <definedName name="related" hidden="1">{#N/A,#N/A,FALSE,"DATA"}</definedName>
    <definedName name="Religion">#REF!</definedName>
    <definedName name="Relocation">"$#REF!.#REF!#REF!"</definedName>
    <definedName name="Relocation_3">"$#REF!.#REF!#REF!"</definedName>
    <definedName name="RemuType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>#REF!</definedName>
    <definedName name="rentals">"$#REF!.#REF!#REF!"</definedName>
    <definedName name="rentals_3">"$#REF!.#REF!#REF!"</definedName>
    <definedName name="rep">#REF!</definedName>
    <definedName name="repair20220">"$#REF!.#REF!#REF!"</definedName>
    <definedName name="repair20220_3">"$#REF!.#REF!#REF!"</definedName>
    <definedName name="Report">"$#REF!.#REF!#REF!"</definedName>
    <definedName name="Report_3">"$#REF!.#REF!#REF!"</definedName>
    <definedName name="Report_Date">#REF!</definedName>
    <definedName name="resign_pc">#REF!</definedName>
    <definedName name="RESPONSIBILITYAPPLICATIONID1">"#N/A"</definedName>
    <definedName name="RESPONSIBILITYID1">"#N/A"</definedName>
    <definedName name="RESPONSIBILITYNAME1">"#N/A"</definedName>
    <definedName name="Restan">#REF!</definedName>
    <definedName name="result">#REF!</definedName>
    <definedName name="result2">#REF!</definedName>
    <definedName name="Resume_NP">#REF!</definedName>
    <definedName name="ret">#REF!</definedName>
    <definedName name="RET_10">#REF!</definedName>
    <definedName name="RET_11">#REF!</definedName>
    <definedName name="RET_12">#REF!</definedName>
    <definedName name="RET_6">#REF!</definedName>
    <definedName name="RET_7">#REF!</definedName>
    <definedName name="RET_8">#REF!</definedName>
    <definedName name="RET_9">#REF!</definedName>
    <definedName name="Retail">"$#REF!.#REF!#REF!"</definedName>
    <definedName name="Retail_3">"$#REF!.#REF!#REF!"</definedName>
    <definedName name="RETCPN">#REF!</definedName>
    <definedName name="RETETERT">#REF!</definedName>
    <definedName name="RETNON">#REF!</definedName>
    <definedName name="RETSRG">#REF!</definedName>
    <definedName name="RETTGR">#REF!</definedName>
    <definedName name="Retur">#REF!</definedName>
    <definedName name="RETUR06">#REF!</definedName>
    <definedName name="retur11">#REF!</definedName>
    <definedName name="retur12">#REF!</definedName>
    <definedName name="RETURBELI">#REF!</definedName>
    <definedName name="returcpn">#REF!</definedName>
    <definedName name="returjual">#REF!</definedName>
    <definedName name="RETURJUAL10">#REF!</definedName>
    <definedName name="returjual12">#REF!</definedName>
    <definedName name="returkotor">#REF!</definedName>
    <definedName name="returpab">#REF!</definedName>
    <definedName name="returpab11">#REF!</definedName>
    <definedName name="REVBAD06">#REF!</definedName>
    <definedName name="REVENUE">#REF!</definedName>
    <definedName name="REVGOODSTOK06">#REF!</definedName>
    <definedName name="REVHPP">#REF!</definedName>
    <definedName name="Revised_with_increased30s" hidden="1">#REF!</definedName>
    <definedName name="rew">#REF!</definedName>
    <definedName name="REW_10">#REF!</definedName>
    <definedName name="REW_11">#REF!</definedName>
    <definedName name="REW_12">#REF!</definedName>
    <definedName name="REW_4">#REF!</definedName>
    <definedName name="REW_5">#REF!</definedName>
    <definedName name="REW_6">#REF!</definedName>
    <definedName name="REW_7">#REF!</definedName>
    <definedName name="REW_8">#REF!</definedName>
    <definedName name="REW_9">#REF!</definedName>
    <definedName name="REWARD">#REF!</definedName>
    <definedName name="RF">"$#REF!.#REF!#REF!"</definedName>
    <definedName name="RF_3">"$#REF!.#REF!#REF!"</definedName>
    <definedName name="RFN">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aertyjyruj">"#N/A"</definedName>
    <definedName name="RGLB">#REF!</definedName>
    <definedName name="RHC">#REF!</definedName>
    <definedName name="RHC_10">#REF!</definedName>
    <definedName name="RHC_6">"$#REF!.$C$10:$N$10"</definedName>
    <definedName name="RHC_8">#REF!</definedName>
    <definedName name="RHC5_10">#REF!</definedName>
    <definedName name="Richeese_Ahh_15g">#REF!</definedName>
    <definedName name="Richeese_Tincan_350g">#REF!</definedName>
    <definedName name="Richeese_Wafer_130_gr___TET">#REF!</definedName>
    <definedName name="Richeese_Wafer_130g">#REF!</definedName>
    <definedName name="Richeese_Wafer_140g">#REF!</definedName>
    <definedName name="Richeese_Wafer_16g">#REF!</definedName>
    <definedName name="Richeese_Wafer_16g___Tết">#REF!</definedName>
    <definedName name="Richeese_Wafer_20g">#REF!</definedName>
    <definedName name="Richeese_Wafer_24g">#REF!</definedName>
    <definedName name="Richeese_Wafer_50g">#REF!</definedName>
    <definedName name="Richeese_Wafer_50g_Tet">#REF!</definedName>
    <definedName name="Richeese_Wafer_52g">#REF!</definedName>
    <definedName name="Richeese_Wafer_7.5g">#REF!</definedName>
    <definedName name="Richeese_Wafer_8_g">#REF!</definedName>
    <definedName name="Richoco_Pasta_8g">#REF!</definedName>
    <definedName name="Richoco_Wafer_130g">#REF!</definedName>
    <definedName name="Richoco_Wafer_140g">#REF!</definedName>
    <definedName name="Richoco_Wafer_16g">#REF!</definedName>
    <definedName name="Richoco_Wafer_20g">#REF!</definedName>
    <definedName name="Richoco_Wafer_24g">#REF!</definedName>
    <definedName name="Richoco_Wafer_50g">#REF!</definedName>
    <definedName name="Richoco_Wafer_52g">#REF!</definedName>
    <definedName name="RICUNITS">#REF!</definedName>
    <definedName name="RINALDI">#REF!</definedName>
    <definedName name="rinjani">IF(#REF!*#REF!*#REF!*#REF!&gt;0,1,0)</definedName>
    <definedName name="rinjanidelima">IF(#REF!,Header_Row+#REF!,Header_Row)</definedName>
    <definedName name="ririn">#REF!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KP">#REF!</definedName>
    <definedName name="RKPAGUSTUS">#REF!</definedName>
    <definedName name="RKPDES">#REF!</definedName>
    <definedName name="RKPDESEMBER">#REF!</definedName>
    <definedName name="RKPDESEMBER1">#REF!</definedName>
    <definedName name="RkpKF">"$#REF!.#REF!#REF!"</definedName>
    <definedName name="RkpKF_3">"$#REF!.#REF!#REF!"</definedName>
    <definedName name="RKPNOVEMBER">#REF!</definedName>
    <definedName name="RKPOKTOBER">#REF!</definedName>
    <definedName name="RKPSEPTEMBER">#REF!</definedName>
    <definedName name="RKPSEPTEMBER1">#REF!</definedName>
    <definedName name="Rks">#REF!</definedName>
    <definedName name="rl">#REF!</definedName>
    <definedName name="RM">OFFSET(#REF!,0,0,COUNTA(#REF!)-1)</definedName>
    <definedName name="rm_data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>#REF!</definedName>
    <definedName name="RO">OFFSET(#REF!,0,0,COUNTA(#REF!,0,0)-2,27)</definedName>
    <definedName name="RO_BASE">OFFSET(#REF!,0,0,COUNTA(#REF!)-2,30)</definedName>
    <definedName name="RO_REG2">INDEX(#REF!,COUNTA(#REF!)):INDEX(#REF!,COUNTA(#REF!))</definedName>
    <definedName name="roa">#REF!</definedName>
    <definedName name="ROA_MTD_P1">OFFSET(#REF!,0,0,COUNT(#REF!),1)</definedName>
    <definedName name="ROA_MTD_P2">OFFSET(#REF!,0,0,COUNT(#REF!),1)</definedName>
    <definedName name="ROA_MTD_P3">OFFSET(#REF!,0,0,COUNT(#REF!),1)</definedName>
    <definedName name="ROA_MTD_P4">OFFSET(#REF!,0,0,COUNT(#REF!),1)</definedName>
    <definedName name="ROFFICE">#REF!</definedName>
    <definedName name="Role">#REF!</definedName>
    <definedName name="Roles">#REF!</definedName>
    <definedName name="Romania">"#N/A"</definedName>
    <definedName name="rot">#REF!</definedName>
    <definedName name="rotsc" hidden="1">{"'Sheet1'!$L$16"}</definedName>
    <definedName name="rotxha">#REF!</definedName>
    <definedName name="Row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>#REF!</definedName>
    <definedName name="RP_ANTM_T">#REF!</definedName>
    <definedName name="RP_BMRA">#REF!</definedName>
    <definedName name="RP_BNGA_19">#REF!</definedName>
    <definedName name="RP_BNLI">#REF!</definedName>
    <definedName name="RP_BUMI_N">#REF!</definedName>
    <definedName name="RP_BUNI">#REF!</definedName>
    <definedName name="RP_CEKA">#REF!</definedName>
    <definedName name="RP_CTRS">#REF!</definedName>
    <definedName name="RP_DNKS">#REF!</definedName>
    <definedName name="RP_DYNA">#REF!</definedName>
    <definedName name="RP_FISK">#REF!</definedName>
    <definedName name="RP_GGST">#REF!</definedName>
    <definedName name="RP_INRU">#REF!</definedName>
    <definedName name="RP_KOMI">#REF!</definedName>
    <definedName name="RP_LSIP">#REF!</definedName>
    <definedName name="RP_MDRN">#REF!</definedName>
    <definedName name="RP_MEDC">#REF!</definedName>
    <definedName name="RP_MYOR">#REF!</definedName>
    <definedName name="RP_PTRO">#REF!</definedName>
    <definedName name="RP_SMSM">#REF!</definedName>
    <definedName name="RP_SULIN">#REF!</definedName>
    <definedName name="RP_TBLA">#REF!</definedName>
    <definedName name="RP_ULTJ">#REF!</definedName>
    <definedName name="RP_UNSP">#REF!</definedName>
    <definedName name="RP_WICO">#REF!</definedName>
    <definedName name="RPF_02">#REF!</definedName>
    <definedName name="rpint_titles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>#REF!</definedName>
    <definedName name="RR_34">NA()</definedName>
    <definedName name="RR_4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r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>#REF!</definedName>
    <definedName name="RRRR_4">#REF!</definedName>
    <definedName name="RRRR_5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>#REF!</definedName>
    <definedName name="RRRRR_4">#REF!</definedName>
    <definedName name="RRRRR_5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>#REF!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>#REF!</definedName>
    <definedName name="RT_A">#REF!</definedName>
    <definedName name="RT_BC">#REF!</definedName>
    <definedName name="rt_d">#REF!</definedName>
    <definedName name="RT_DD">#REF!</definedName>
    <definedName name="RT_FG">#REF!</definedName>
    <definedName name="rt_fm">#REF!</definedName>
    <definedName name="RT_GA">#REF!</definedName>
    <definedName name="RT_HRD">#REF!</definedName>
    <definedName name="rt_mtc">#REF!</definedName>
    <definedName name="rt_office">#REF!</definedName>
    <definedName name="RT_PBRIK">#REF!</definedName>
    <definedName name="rt_pe">#REF!</definedName>
    <definedName name="RT_PPIC">#REF!</definedName>
    <definedName name="rt_qa">#REF!</definedName>
    <definedName name="rt_QC">#REF!</definedName>
    <definedName name="rt_sporting1">#REF!</definedName>
    <definedName name="rt_sprpat">#REF!</definedName>
    <definedName name="rt_sprting">#REF!</definedName>
    <definedName name="RT_TMBRK">#REF!</definedName>
    <definedName name="RT_WHRM">#REF!</definedName>
    <definedName name="rtagust">#REF!</definedName>
    <definedName name="rtapril">#REF!</definedName>
    <definedName name="rtdes">#REF!</definedName>
    <definedName name="rtfeb">#REF!</definedName>
    <definedName name="rtgff">#REF!</definedName>
    <definedName name="rtjan">#REF!</definedName>
    <definedName name="rtjuli">#REF!</definedName>
    <definedName name="rtjuni">#REF!</definedName>
    <definedName name="rtmaret">#REF!</definedName>
    <definedName name="rtmei">#REF!</definedName>
    <definedName name="rtnop">#REF!</definedName>
    <definedName name="rtokt">#REF!</definedName>
    <definedName name="RTR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>#REF!</definedName>
    <definedName name="RTRT_34">NA()</definedName>
    <definedName name="RTRT_4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>#REF!</definedName>
    <definedName name="RTY">#REF!</definedName>
    <definedName name="RUDI">#REF!</definedName>
    <definedName name="RUGILABA">#REF!</definedName>
    <definedName name="RUGILABA_5">#REF!</definedName>
    <definedName name="Rumah_Tinggal">#REF!</definedName>
    <definedName name="RUNSENS">#REF!</definedName>
    <definedName name="RUNSENS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>OFFSET(#REF!,0,0,COUNTA(#REF!,0,0)-4,4)</definedName>
    <definedName name="RWD_3BLN_KSNI">OFFSET(#REF!,0,0,COUNTA(#REF!,0,0)-4,4)</definedName>
    <definedName name="RWD_3BLN_LOTTE">OFFSET(#REF!,0,0,COUNTA(#REF!,0,0)-4,4)</definedName>
    <definedName name="RWD_3BLN_SIMBA">OFFSET(#REF!,0,0,COUNTA(#REF!,0,0)-4,4)</definedName>
    <definedName name="RWD_BULANAN">OFFSET(#REF!,0,0,COUNTA(#REF!,0,0)-4,4)</definedName>
    <definedName name="RWD_BULANAN_LOTTE">OFFSET(#REF!,0,0,COUNTA(#REF!,0,0)-4,4)</definedName>
    <definedName name="RWD_BULANAN_SIMBA">OFFSET(#REF!,0,0,COUNTA(#REF!,0,0)-4,4)</definedName>
    <definedName name="Rwvu.CapersView." hidden="1">#REF!</definedName>
    <definedName name="Rwvu.Japan_Capers_Ed_Pub." hidden="1">#REF!</definedName>
    <definedName name="Rwvu.KJP_CC." hidden="1">#REF!</definedName>
    <definedName name="Rx_ETHICAL__PT_BII">#REF!</definedName>
    <definedName name="Rx_HOSPITAL___PT_BII">#REF!</definedName>
    <definedName name="RYN">#REF!</definedName>
    <definedName name="RYU">#REF!</definedName>
    <definedName name="ryur">#REF!</definedName>
    <definedName name="s" hidden="1">#REF!</definedName>
    <definedName name="S_AcctDes">#REF!</definedName>
    <definedName name="S_Adjust">#REF!</definedName>
    <definedName name="S_Adjust_GT">#REF!</definedName>
    <definedName name="S_AJE_Tot">#REF!</definedName>
    <definedName name="S_AJE_Tot_GT">#REF!</definedName>
    <definedName name="S_ANTM_T">#REF!</definedName>
    <definedName name="S_ASTR">#REF!</definedName>
    <definedName name="S_BMRA">#REF!</definedName>
    <definedName name="S_BNGA_19">#REF!</definedName>
    <definedName name="S_BNLI">#REF!</definedName>
    <definedName name="S_BUMI_N">#REF!</definedName>
    <definedName name="S_BUNI">#REF!</definedName>
    <definedName name="S_CEKA">#REF!</definedName>
    <definedName name="S_CompNum">#REF!</definedName>
    <definedName name="S_CTRS">#REF!</definedName>
    <definedName name="S_CY_Beg">#REF!</definedName>
    <definedName name="S_CY_Beg_GT">#REF!</definedName>
    <definedName name="S_CY_End">#REF!</definedName>
    <definedName name="S_CY_End_GT">#REF!</definedName>
    <definedName name="S_Diff_Amt">#REF!</definedName>
    <definedName name="S_Diff_Pct">#REF!</definedName>
    <definedName name="S_DYNA">#REF!</definedName>
    <definedName name="S_GrpNum">#REF!</definedName>
    <definedName name="S_Headings">#REF!</definedName>
    <definedName name="S_KeyValue">#REF!</definedName>
    <definedName name="S_KOMI">#REF!</definedName>
    <definedName name="S_LSIP">#REF!</definedName>
    <definedName name="S_MYOR">#REF!</definedName>
    <definedName name="S_PY_End">#REF!</definedName>
    <definedName name="S_PY_End_GT">#REF!</definedName>
    <definedName name="S_RJE_Tot">#REF!</definedName>
    <definedName name="S_RJE_Tot_GT">#REF!</definedName>
    <definedName name="S_RowNum">#REF!</definedName>
    <definedName name="SA">"#N/A"</definedName>
    <definedName name="sadjhg">#REF!</definedName>
    <definedName name="sadsa" hidden="1">#REF!</definedName>
    <definedName name="SAHAM" hidden="1">#REF!</definedName>
    <definedName name="SAI">#REF!</definedName>
    <definedName name="SAI_10">#REF!</definedName>
    <definedName name="SAJAKA">#REF!</definedName>
    <definedName name="Sakthi" hidden="1">#REF!</definedName>
    <definedName name="sal_data">#REF!</definedName>
    <definedName name="sal_date">#REF!</definedName>
    <definedName name="Sal_inc">#REF!</definedName>
    <definedName name="sal_rate">#REF!</definedName>
    <definedName name="salah">#N/A</definedName>
    <definedName name="salah2">#N/A</definedName>
    <definedName name="salah3">#N/A</definedName>
    <definedName name="salary">#REF!</definedName>
    <definedName name="SALARY09">#REF!</definedName>
    <definedName name="SALARY10">#REF!</definedName>
    <definedName name="SALDO_AKHIR">#REF!</definedName>
    <definedName name="SALDO_GS">#REF!</definedName>
    <definedName name="SALDO_GS_CPN">#REF!</definedName>
    <definedName name="SALDO_SALES">#REF!</definedName>
    <definedName name="sale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>#REF!</definedName>
    <definedName name="SALESMAN">#REF!</definedName>
    <definedName name="SALESMAN_1">NA()</definedName>
    <definedName name="SALESMAN_2">NA()</definedName>
    <definedName name="salnew">#REF!</definedName>
    <definedName name="SALREP">#REF!</definedName>
    <definedName name="SAMPAI">#REF!</definedName>
    <definedName name="SANG">#REF!</definedName>
    <definedName name="Sanitasi" hidden="1">#REF!</definedName>
    <definedName name="santunan">#REF!</definedName>
    <definedName name="SANWC">"#N/A"</definedName>
    <definedName name="SAP">#REF!</definedName>
    <definedName name="SAPBEXdnldView" hidden="1">"3UQTG61FWD0NXQT53AUYKZNNK"</definedName>
    <definedName name="SAPBEXrevision" hidden="1">19</definedName>
    <definedName name="SAPBEXsysID" hidden="1">"GFP"</definedName>
    <definedName name="SAPBEXwbID" hidden="1">"DICDQ2GD7PTBMID2LIK3LA4MD"</definedName>
    <definedName name="SAPCrosstab1">#REF!</definedName>
    <definedName name="SAPCrosstab2">#REF!</definedName>
    <definedName name="SAPsysID" hidden="1">"708C5W7SBKP804JT78WJ0JNKI"</definedName>
    <definedName name="SAPwbID" hidden="1">"ARS"</definedName>
    <definedName name="sasas">#REF!</definedName>
    <definedName name="sasasa">#REF!</definedName>
    <definedName name="SASC" hidden="1">#REF!</definedName>
    <definedName name="sat">"#REF!"</definedName>
    <definedName name="SATA">#REF!</definedName>
    <definedName name="SATU">#REF!</definedName>
    <definedName name="SATU_10">#REF!</definedName>
    <definedName name="SATU_10_10">#REF!</definedName>
    <definedName name="SATU_10_11">#REF!</definedName>
    <definedName name="SATU_10_15">#REF!</definedName>
    <definedName name="SATU_10_17">#REF!</definedName>
    <definedName name="SATU_10_19">#REF!</definedName>
    <definedName name="SATU_10_22">#REF!</definedName>
    <definedName name="SATU_10_26">#REF!</definedName>
    <definedName name="SATU_10_8">#REF!</definedName>
    <definedName name="SATU_10_9">#REF!</definedName>
    <definedName name="saya">#REF!</definedName>
    <definedName name="SBRAND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>#REF!</definedName>
    <definedName name="Scenario_Korrektion_1">"#N/A"</definedName>
    <definedName name="Scenario_Korrektion_2">"#N/A"</definedName>
    <definedName name="SCH">#REF!</definedName>
    <definedName name="Schaltzeitraum">#REF!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cores3">#REF!</definedName>
    <definedName name="scores4">#REF!</definedName>
    <definedName name="Screenshots" hidden="1">{#N/A,#N/A,FALSE,"W-Cons";#N/A,#N/A,FALSE,"MTAs";#N/A,#N/A,FALSE,"BTAs";#N/A,#N/A,FALSE,"D.C.";#N/A,#N/A,FALSE,"L.A."}</definedName>
    <definedName name="SD">#REF!</definedName>
    <definedName name="SDA">#REF!</definedName>
    <definedName name="SDA_10">#REF!</definedName>
    <definedName name="SDA_11">#REF!</definedName>
    <definedName name="SDA_12">#REF!</definedName>
    <definedName name="SDA_4">#REF!</definedName>
    <definedName name="SDA_5">#REF!</definedName>
    <definedName name="SDA_6">#REF!</definedName>
    <definedName name="SDA_7">#REF!</definedName>
    <definedName name="SDA_8">#REF!</definedName>
    <definedName name="SDA_9">#REF!</definedName>
    <definedName name="sdaasdasda" hidden="1">#REF!</definedName>
    <definedName name="sdad">#REF!</definedName>
    <definedName name="sdas" hidden="1">#REF!</definedName>
    <definedName name="sdasdasd">#REF!</definedName>
    <definedName name="SDC_OH_HF">#REF!</definedName>
    <definedName name="SDCHF">#REF!</definedName>
    <definedName name="sdf" hidden="1">#REF!</definedName>
    <definedName name="sdfghjk">#REF!</definedName>
    <definedName name="sdfsgsp" hidden="1">{#N/A,#N/A,FALSE,"sum";#N/A,#N/A,FALSE,"MARTV";#N/A,#N/A,FALSE,"APRTV"}</definedName>
    <definedName name="sdfupoisdf" hidden="1">{"'Sheet1'!$L$16"}</definedName>
    <definedName name="sdgd">#REF!</definedName>
    <definedName name="sdgfsdgdsg" hidden="1">{"'Sheet1'!$L$16"}</definedName>
    <definedName name="sdgjpsghslfdk" hidden="1">{#N/A,#N/A,TRUE,"BT M200 da 10x20"}</definedName>
    <definedName name="sdgs" hidden="1">{"'Sheet1'!$L$16"}</definedName>
    <definedName name="sdhg" hidden="1">{"'Sheet1'!$L$16"}</definedName>
    <definedName name="sdhgjhdg" hidden="1">{"'Sheet1'!$L$16"}</definedName>
    <definedName name="sdjgjk" hidden="1">{"'Sheet1'!$L$16"}</definedName>
    <definedName name="SDR">#REF!</definedName>
    <definedName name="sdsadsa" hidden="1">{#N/A,#N/A,FALSE,"Sheet1";#N/A,#N/A,FALSE,"Sheet2"}</definedName>
    <definedName name="SDU">#REF!</definedName>
    <definedName name="se">#REF!</definedName>
    <definedName name="SE_2">#REF!</definedName>
    <definedName name="Secondary">#REF!</definedName>
    <definedName name="Section">#REF!</definedName>
    <definedName name="SectionHead">#REF!</definedName>
    <definedName name="SEGMENT_DEC">#REF!</definedName>
    <definedName name="SEKTORAL">#REF!</definedName>
    <definedName name="sektroral">#REF!</definedName>
    <definedName name="SEL">#REF!</definedName>
    <definedName name="SELF_MEDICATION___PT_BII">#REF!</definedName>
    <definedName name="SelfPaidTax">"'file:///T:/SHARED/TAX/SUKENDAR/CITR/SPT-1770-BLANK.xls'#$FE_1770_P1.$AL$103"</definedName>
    <definedName name="semua">#REF!</definedName>
    <definedName name="sencount" hidden="1">1</definedName>
    <definedName name="SENG">#REF!</definedName>
    <definedName name="SENS_P">#REF!</definedName>
    <definedName name="Sensus">#REF!</definedName>
    <definedName name="Sensus_sd">#REF!</definedName>
    <definedName name="sep">#REF!</definedName>
    <definedName name="SepSum">#REF!</definedName>
    <definedName name="september">#REF!</definedName>
    <definedName name="september_10">#REF!</definedName>
    <definedName name="september_6">"$#REF!.$B$90:$N$100"</definedName>
    <definedName name="september_8">#REF!</definedName>
    <definedName name="SER">#REF!</definedName>
    <definedName name="SER_10">#REF!</definedName>
    <definedName name="SER_11">#REF!</definedName>
    <definedName name="SER_12">#REF!</definedName>
    <definedName name="SER_6">#REF!</definedName>
    <definedName name="SER_7">#REF!</definedName>
    <definedName name="SER_8">#REF!</definedName>
    <definedName name="SER_9">#REF!</definedName>
    <definedName name="SERGI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>#REF!</definedName>
    <definedName name="SetBulan">#REF!</definedName>
    <definedName name="SetBulan_2">NA()</definedName>
    <definedName name="SetBulan_6">#N/A</definedName>
    <definedName name="Setiawangsa">"#N/A"</definedName>
    <definedName name="SETOFBOOKSID1">"#N/A"</definedName>
    <definedName name="SETOFBOOKSNAME1">"#N/A"</definedName>
    <definedName name="SEVILLA1">#REF!</definedName>
    <definedName name="SEVILLA3">#REF!</definedName>
    <definedName name="SEVILLA4">#REF!</definedName>
    <definedName name="SEWA">#REF!</definedName>
    <definedName name="sf">1.1</definedName>
    <definedName name="sFADSGHfj">"#N/A"</definedName>
    <definedName name="sff" hidden="1">{"'Sheet1'!$L$16"}</definedName>
    <definedName name="sfgdshte" hidden="1">{#N/A,#N/A,TRUE,"BT M200 da 10x20"}</definedName>
    <definedName name="SFSSF" hidden="1">#REF!</definedName>
    <definedName name="SG">#REF!</definedName>
    <definedName name="SG_format">#REF!</definedName>
    <definedName name="SGD">#REF!</definedName>
    <definedName name="sgdsgGdsg">"$#REF!.#REF!#REF!"</definedName>
    <definedName name="sgdsgGdsg_3">"$#REF!.#REF!#REF!"</definedName>
    <definedName name="sgfdsfaf" hidden="1">{"'Sheet1'!$L$16"}</definedName>
    <definedName name="sghfgestre" hidden="1">{#N/A,#N/A,TRUE,"BT M200 da 10x20"}</definedName>
    <definedName name="SGP">#REF!</definedName>
    <definedName name="SHA">#REF!</definedName>
    <definedName name="Shah_Alam_S18">"#N/A"</definedName>
    <definedName name="shanghai">#REF!</definedName>
    <definedName name="SHB">#REF!</definedName>
    <definedName name="SHC">#REF!</definedName>
    <definedName name="SHD">#REF!</definedName>
    <definedName name="Sheet1">#REF!</definedName>
    <definedName name="sheet1_10">#REF!</definedName>
    <definedName name="sheet3">#REF!</definedName>
    <definedName name="sheetw">"#N/A"</definedName>
    <definedName name="shgd">"#N/A"</definedName>
    <definedName name="SHIFT1">#REF!</definedName>
    <definedName name="shingapore">#REF!</definedName>
    <definedName name="SHIP">#REF!</definedName>
    <definedName name="Ship_to_Customer">#REF!</definedName>
    <definedName name="Ship_to_Name">#REF!</definedName>
    <definedName name="SHM" hidden="1">#REF!</definedName>
    <definedName name="Show.Acct.Update.Warning">#REF!</definedName>
    <definedName name="Show.MDB.Update.Warning">#REF!</definedName>
    <definedName name="shrsdgrhs" hidden="1">{#N/A,#N/A,FALSE,"sum";#N/A,#N/A,FALSE,"MARTV";#N/A,#N/A,FALSE,"APRTV"}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>#REF!</definedName>
    <definedName name="Simba_ngũ_cốc_2_in_1_24g">#REF!</definedName>
    <definedName name="SIMP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>#REF!</definedName>
    <definedName name="Site_Name">#REF!</definedName>
    <definedName name="size">#REF!</definedName>
    <definedName name="ska">#REF!</definedName>
    <definedName name="SKU__with__">#REF!</definedName>
    <definedName name="SKUI">#REF!</definedName>
    <definedName name="SKUINF">#REF!</definedName>
    <definedName name="slaes">"#N/A"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>#REF!</definedName>
    <definedName name="SLS2CDOWN">#REF!</definedName>
    <definedName name="SLS3AUP">#REF!</definedName>
    <definedName name="sm">#REF!</definedName>
    <definedName name="smtr5">#REF!</definedName>
    <definedName name="Số_RQ">#REF!</definedName>
    <definedName name="Số_thùng">#REF!</definedName>
    <definedName name="soet1" hidden="1">#REF!</definedName>
    <definedName name="Software">#REF!</definedName>
    <definedName name="Software_Options">#REF!</definedName>
    <definedName name="Soluongbim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</definedName>
    <definedName name="solver_typ" hidden="1">3</definedName>
    <definedName name="solver_val" hidden="1">0</definedName>
    <definedName name="SONAJ">#REF!</definedName>
    <definedName name="SORT">#REF!</definedName>
    <definedName name="SORTI">#REF!</definedName>
    <definedName name="South_Africa">"#N/A"</definedName>
    <definedName name="South_City">"#N/A"</definedName>
    <definedName name="SP">#REF!</definedName>
    <definedName name="spares2">#REF!</definedName>
    <definedName name="SPATH">"ID400B\X25PRT04"</definedName>
    <definedName name="SPDAT">"9/15/2006"</definedName>
    <definedName name="SPDT2">"20060915"</definedName>
    <definedName name="SPEC">#REF!</definedName>
    <definedName name="spec_10">#REF!</definedName>
    <definedName name="spec_3">"$#REF!.#REF!#REF!"</definedName>
    <definedName name="SpecialPrice" hidden="1">#REF!</definedName>
    <definedName name="Specialty">"#N/A"</definedName>
    <definedName name="SPECSUMMARY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>#REF!</definedName>
    <definedName name="SPO42T_1">#REF!</definedName>
    <definedName name="SPO42T_2">#REF!</definedName>
    <definedName name="SPOT광주">"#N/A"</definedName>
    <definedName name="SPRPAT_AT">#REF!</definedName>
    <definedName name="sprpat_atk">#REF!</definedName>
    <definedName name="SPRPAT_OBT">#REF!</definedName>
    <definedName name="SPRPAT_PB">#REF!</definedName>
    <definedName name="sprpat_pbrik">#REF!</definedName>
    <definedName name="SPRPAT_RT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AC1">#REF!</definedName>
    <definedName name="SRAC10">#REF!</definedName>
    <definedName name="SRAC11">#REF!</definedName>
    <definedName name="SRAC12">#REF!</definedName>
    <definedName name="SRAC2">#REF!</definedName>
    <definedName name="SRAC3">#REF!</definedName>
    <definedName name="SRAC4">#REF!</definedName>
    <definedName name="SRAC5">#REF!</definedName>
    <definedName name="SRAC6">#REF!</definedName>
    <definedName name="SRAC7">#REF!</definedName>
    <definedName name="SRAC8">#REF!</definedName>
    <definedName name="SRAC9">#REF!</definedName>
    <definedName name="Sri_Gombak">"#N/A"</definedName>
    <definedName name="ss">#REF!</definedName>
    <definedName name="Ss_10">#REF!</definedName>
    <definedName name="SS_12">#REF!</definedName>
    <definedName name="SS_17">#REF!</definedName>
    <definedName name="SS_17_1">#N/A</definedName>
    <definedName name="SS_17_1_1">NA()</definedName>
    <definedName name="SS_17_1_6">NA()</definedName>
    <definedName name="SS_17_10">#REF!</definedName>
    <definedName name="SS_17_12">#REF!</definedName>
    <definedName name="SS_17_17">#REF!</definedName>
    <definedName name="SS_17_17_10">#REF!</definedName>
    <definedName name="SS_17_17_2">#REF!</definedName>
    <definedName name="SS_17_17_4">#REF!</definedName>
    <definedName name="SS_17_17_6">#REF!</definedName>
    <definedName name="SS_17_17_7">#REF!</definedName>
    <definedName name="SS_17_17_8">#REF!</definedName>
    <definedName name="SS_17_17_9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>#REF!</definedName>
    <definedName name="SS_18">#N/A</definedName>
    <definedName name="SS_18_12">#REF!</definedName>
    <definedName name="SS_18_17">#REF!</definedName>
    <definedName name="SS_18_17_10">#REF!</definedName>
    <definedName name="SS_18_17_2">#REF!</definedName>
    <definedName name="SS_18_17_4">#REF!</definedName>
    <definedName name="SS_18_17_6">#REF!</definedName>
    <definedName name="SS_18_17_7">#REF!</definedName>
    <definedName name="SS_18_17_8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>#REF!</definedName>
    <definedName name="SS_19_17">#REF!</definedName>
    <definedName name="SS_19_17_10">#REF!</definedName>
    <definedName name="SS_19_17_2">#REF!</definedName>
    <definedName name="SS_19_17_4">#REF!</definedName>
    <definedName name="SS_19_17_6">#REF!</definedName>
    <definedName name="SS_19_17_7">#REF!</definedName>
    <definedName name="SS_19_17_8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>#REF!</definedName>
    <definedName name="SS_20_17">#REF!</definedName>
    <definedName name="SS_20_17_10">#REF!</definedName>
    <definedName name="SS_20_17_2">#REF!</definedName>
    <definedName name="SS_20_17_4">#REF!</definedName>
    <definedName name="SS_20_17_6">#REF!</definedName>
    <definedName name="SS_20_17_7">#REF!</definedName>
    <definedName name="SS_20_17_8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>#REF!</definedName>
    <definedName name="SS_21_17">#REF!</definedName>
    <definedName name="SS_21_17_10">#REF!</definedName>
    <definedName name="SS_21_17_2">#REF!</definedName>
    <definedName name="SS_21_17_4">#REF!</definedName>
    <definedName name="SS_21_17_6">#REF!</definedName>
    <definedName name="SS_21_17_7">#REF!</definedName>
    <definedName name="SS_21_17_8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>#REF!</definedName>
    <definedName name="SS_9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hidden="1">{#N/A,#N/A,FALSE,"Sheet1";#N/A,#N/A,FALSE,"Sheet2"}</definedName>
    <definedName name="SSSS" hidden="1">#REF!</definedName>
    <definedName name="sssss">#REF!</definedName>
    <definedName name="ssssss">#REF!</definedName>
    <definedName name="sssssss">#REF!</definedName>
    <definedName name="ssssssss">#REF!</definedName>
    <definedName name="sssssssss">#REF!</definedName>
    <definedName name="sssssssssaaaaaaa">#REF!</definedName>
    <definedName name="ssssssssss">#REF!</definedName>
    <definedName name="ssv">#REF!</definedName>
    <definedName name="STAFF">OFFSET(#REF!,0,0,COUNTA(#REF!),1)</definedName>
    <definedName name="STANDARD_COLUMN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>#REF!</definedName>
    <definedName name="Status_kary">#REF!</definedName>
    <definedName name="Status_kary_13">#REF!</definedName>
    <definedName name="Status_kary_22">#REF!</definedName>
    <definedName name="statusA">"TM1 2004"</definedName>
    <definedName name="statusB">"TM2 2004"</definedName>
    <definedName name="STATUT">#REF!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_AWAL">#REF!</definedName>
    <definedName name="stobad11">#REF!</definedName>
    <definedName name="Stock_Out_Report_Up_Date_21_September_2005">#REF!</definedName>
    <definedName name="Stock_Out_Report_Up_Date_31_Oktober_2005">#REF!</definedName>
    <definedName name="StockDate">#REF!</definedName>
    <definedName name="StockDate_2">NA()</definedName>
    <definedName name="StockDate_6">#N/A</definedName>
    <definedName name="stogood11">#REF!</definedName>
    <definedName name="stok_april">#REF!</definedName>
    <definedName name="stok11">#REF!</definedName>
    <definedName name="stok1103">#REF!</definedName>
    <definedName name="STOKBAD10">#REF!</definedName>
    <definedName name="stokbadsl11">#REF!</definedName>
    <definedName name="STOKGOOD10">#REF!</definedName>
    <definedName name="stokgoodpkl11">#REF!</definedName>
    <definedName name="stokgoodsl11">#REF!</definedName>
    <definedName name="STOKPKL09">#REF!</definedName>
    <definedName name="STOKPKL10">#REF!</definedName>
    <definedName name="stokpklbad11">#REF!</definedName>
    <definedName name="stoksmg10">#REF!</definedName>
    <definedName name="stoksmgbad11">#REF!</definedName>
    <definedName name="stoksmggood11">#REF!</definedName>
    <definedName name="STOKSOLO10">#REF!</definedName>
    <definedName name="stoopenbad11">#REF!</definedName>
    <definedName name="stoopengood11">#REF!</definedName>
    <definedName name="Store_code">#REF!</definedName>
    <definedName name="store_info">"#REF!"</definedName>
    <definedName name="STOSMG10">#REF!</definedName>
    <definedName name="STREET_DATE_RANGE">#REF!</definedName>
    <definedName name="STRUCT_COST">#REF!</definedName>
    <definedName name="STRUCT_DEP">#REF!</definedName>
    <definedName name="STRUKTUR">#REF!</definedName>
    <definedName name="SUB_ACCTS_34">NA()</definedName>
    <definedName name="sub_brand">#REF!</definedName>
    <definedName name="sub_cat">#REF!</definedName>
    <definedName name="Sub_cat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>#REF!</definedName>
    <definedName name="SUBAC">#REF!</definedName>
    <definedName name="subcat">#REF!</definedName>
    <definedName name="Subcatname">#REF!</definedName>
    <definedName name="SubDist">#REF!</definedName>
    <definedName name="SubDist_2">NA()</definedName>
    <definedName name="SubDist_6">#N/A</definedName>
    <definedName name="SubProductForm">"#N/A"</definedName>
    <definedName name="SUD" hidden="1">{#N/A,#N/A,FALSE,"Act.Fcst Costs"}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>#REF!</definedName>
    <definedName name="sum">#REF!</definedName>
    <definedName name="Sum_South">#REF!</definedName>
    <definedName name="SUMBER_DATA">OFFSET(#REF!,0,0,#REF!,25)</definedName>
    <definedName name="SUMDATA">#REF!</definedName>
    <definedName name="SUMMARY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ngai_Petani">"#N/A"</definedName>
    <definedName name="Sunway">"#N/A"</definedName>
    <definedName name="sup_data">#REF!</definedName>
    <definedName name="supcode2013">#REF!</definedName>
    <definedName name="Supervisor">#REF!</definedName>
    <definedName name="SUPPLIER">#REF!</definedName>
    <definedName name="SupplierCode">#REF!</definedName>
    <definedName name="SupplierName">#REF!</definedName>
    <definedName name="supportatl">"#N/A"</definedName>
    <definedName name="supportbtl">"#N/A"</definedName>
    <definedName name="SUPRI">#REF!</definedName>
    <definedName name="SUPRI_12">#REF!</definedName>
    <definedName name="SUPRI_17">#REF!</definedName>
    <definedName name="SUPRI_17_1">#N/A</definedName>
    <definedName name="SUPRI_17_1_1">NA()</definedName>
    <definedName name="SUPRI_17_1_6">NA()</definedName>
    <definedName name="SUPRI_17_10">#REF!</definedName>
    <definedName name="SUPRI_17_12">#REF!</definedName>
    <definedName name="SUPRI_17_17">#REF!</definedName>
    <definedName name="SUPRI_17_17_10">#REF!</definedName>
    <definedName name="SUPRI_17_17_2">#REF!</definedName>
    <definedName name="SUPRI_17_17_4">#REF!</definedName>
    <definedName name="SUPRI_17_17_6">#REF!</definedName>
    <definedName name="SUPRI_17_17_7">#REF!</definedName>
    <definedName name="SUPRI_17_17_8">#REF!</definedName>
    <definedName name="SUPRI_17_17_9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>#REF!</definedName>
    <definedName name="SUPRI_18">#N/A</definedName>
    <definedName name="SUPRI_18_12">#REF!</definedName>
    <definedName name="SUPRI_18_17">#REF!</definedName>
    <definedName name="SUPRI_18_17_10">#REF!</definedName>
    <definedName name="SUPRI_18_17_2">#REF!</definedName>
    <definedName name="SUPRI_18_17_4">#REF!</definedName>
    <definedName name="SUPRI_18_17_6">#REF!</definedName>
    <definedName name="SUPRI_18_17_7">#REF!</definedName>
    <definedName name="SUPRI_18_17_8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>#REF!</definedName>
    <definedName name="SUPRI_19_17">#REF!</definedName>
    <definedName name="SUPRI_19_17_10">#REF!</definedName>
    <definedName name="SUPRI_19_17_2">#REF!</definedName>
    <definedName name="SUPRI_19_17_4">#REF!</definedName>
    <definedName name="SUPRI_19_17_6">#REF!</definedName>
    <definedName name="SUPRI_19_17_7">#REF!</definedName>
    <definedName name="SUPRI_19_17_8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>#REF!</definedName>
    <definedName name="SUPRI_20_17">#REF!</definedName>
    <definedName name="SUPRI_20_17_10">#REF!</definedName>
    <definedName name="SUPRI_20_17_2">#REF!</definedName>
    <definedName name="SUPRI_20_17_4">#REF!</definedName>
    <definedName name="SUPRI_20_17_6">#REF!</definedName>
    <definedName name="SUPRI_20_17_7">#REF!</definedName>
    <definedName name="SUPRI_20_17_8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>#REF!</definedName>
    <definedName name="SUPRI_21_17">#REF!</definedName>
    <definedName name="SUPRI_21_17_10">#REF!</definedName>
    <definedName name="SUPRI_21_17_2">#REF!</definedName>
    <definedName name="SUPRI_21_17_4">#REF!</definedName>
    <definedName name="SUPRI_21_17_6">#REF!</definedName>
    <definedName name="SUPRI_21_17_7">#REF!</definedName>
    <definedName name="SUPRI_21_17_8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>#REF!</definedName>
    <definedName name="SUPRI_9">#REF!</definedName>
    <definedName name="Surat_Tanah">#REF!</definedName>
    <definedName name="susan">"Comment 15"</definedName>
    <definedName name="SUV">#REF!</definedName>
    <definedName name="svc_data">#REF!</definedName>
    <definedName name="svds">#REF!</definedName>
    <definedName name="Swm">1.87</definedName>
    <definedName name="Swn">1.87</definedName>
    <definedName name="Swvu.CapersView." hidden="1">#REF!</definedName>
    <definedName name="Swvu.Japan_Capers_Ed_Pub." hidden="1">#REF!</definedName>
    <definedName name="Swvu.KJP_CC." hidden="1">#REF!</definedName>
    <definedName name="SX">#REF!</definedName>
    <definedName name="SYA">#REF!</definedName>
    <definedName name="SYB">#REF!</definedName>
    <definedName name="SYC">#REF!</definedName>
    <definedName name="SYD">#REF!</definedName>
    <definedName name="Syn_USD_Rate">#REF!</definedName>
    <definedName name="SYNERGIES_P">#REF!</definedName>
    <definedName name="t">#REF!</definedName>
    <definedName name="T_BARANG_KD_NPN">#REF!</definedName>
    <definedName name="t_Cust">OFFSET(#REF!,0,0,COUNTA(#REF!,0,0)-3,4)</definedName>
    <definedName name="t_DBase">OFFSET(#REF!,0,0,COUNTA(#REF!,0,0)-2,21)</definedName>
    <definedName name="T_GTM_9570">#REF!</definedName>
    <definedName name="t_KELAS">OFFSET(#REF!,0,0,COUNT(#REF!,0,0)-2,2)</definedName>
    <definedName name="t_kelas_lotte">#REF!</definedName>
    <definedName name="t_kelas_simba">#REF!</definedName>
    <definedName name="t_List_Peserta">OFFSET(#REF!,0,0,COUNTA(#REF!,0,0)-3,6)</definedName>
    <definedName name="T_Master_Kegiatan_Promosi">#REF!</definedName>
    <definedName name="T_Outlet">OFFSET(#REF!,0,0,COUNT(#REF!,0,0)-1,29)</definedName>
    <definedName name="T_Rekap">OFFSET(#REF!,0,0,COUNTA(#REF!,0,0)-2,14)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>#REF!</definedName>
    <definedName name="TAB_4">#REF!</definedName>
    <definedName name="TAB_5">#REF!</definedName>
    <definedName name="TAB_6">#REF!</definedName>
    <definedName name="TAB_7">#REF!</definedName>
    <definedName name="TAB_8">NA()</definedName>
    <definedName name="TAB_8_6">#N/A</definedName>
    <definedName name="TAB_9">NA()</definedName>
    <definedName name="TABEL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>#REF!</definedName>
    <definedName name="Tabel_1_4">#REF!</definedName>
    <definedName name="Tabel_1_5">#REF!</definedName>
    <definedName name="Tabel_1_6">#REF!</definedName>
    <definedName name="Tabel_1_7">#REF!</definedName>
    <definedName name="Tabel_1_8">NA()</definedName>
    <definedName name="Tabel_1_8_6">#N/A</definedName>
    <definedName name="Tabel_1_9">NA()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>#REF!</definedName>
    <definedName name="Tabel_10_4">#REF!</definedName>
    <definedName name="Tabel_10_5">#REF!</definedName>
    <definedName name="Tabel_10_6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>#REF!</definedName>
    <definedName name="Tabel_12_4">#REF!</definedName>
    <definedName name="Tabel_12_5">#REF!</definedName>
    <definedName name="Tabel_12_6">#REF!</definedName>
    <definedName name="Tabel_12_7">#REF!</definedName>
    <definedName name="Tabel_12_8">NA()</definedName>
    <definedName name="Tabel_12_8_6">#N/A</definedName>
    <definedName name="Tabel_12_9">NA()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>#REF!</definedName>
    <definedName name="Tabel_14_4">#REF!</definedName>
    <definedName name="Tabel_14_5">#REF!</definedName>
    <definedName name="Tabel_14_6">#REF!</definedName>
    <definedName name="Tabel_14_7">#REF!</definedName>
    <definedName name="Tabel_14_8">NA()</definedName>
    <definedName name="Tabel_14_8_6">#N/A</definedName>
    <definedName name="Tabel_14_9">NA()</definedName>
    <definedName name="TABEL_15">#REF!</definedName>
    <definedName name="TABEL_17">#REF!</definedName>
    <definedName name="TABEL_19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>#REF!</definedName>
    <definedName name="Tabel_2_4">#REF!</definedName>
    <definedName name="Tabel_2_5">#REF!</definedName>
    <definedName name="Tabel_2_6">#REF!</definedName>
    <definedName name="Tabel_2_7">#REF!</definedName>
    <definedName name="Tabel_2_8">NA()</definedName>
    <definedName name="Tabel_2_8_6">#N/A</definedName>
    <definedName name="Tabel_2_9">NA()</definedName>
    <definedName name="TABEL_22">#REF!</definedName>
    <definedName name="TABEL_26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>#REF!</definedName>
    <definedName name="Tabel_3_4">#REF!</definedName>
    <definedName name="Tabel_3_5">#REF!</definedName>
    <definedName name="Tabel_3_6">#REF!</definedName>
    <definedName name="Tabel_3_7">#REF!</definedName>
    <definedName name="Tabel_3_8">NA()</definedName>
    <definedName name="Tabel_3_8_6">#N/A</definedName>
    <definedName name="Tabel_3_9">NA()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>#REF!</definedName>
    <definedName name="Tabel_4_4">#REF!</definedName>
    <definedName name="Tabel_4_5">#REF!</definedName>
    <definedName name="Tabel_4_6">#REF!</definedName>
    <definedName name="Tabel_4_7">#REF!</definedName>
    <definedName name="Tabel_4_8">NA()</definedName>
    <definedName name="Tabel_4_8_6">#N/A</definedName>
    <definedName name="Tabel_4_9">NA()</definedName>
    <definedName name="TABEL_5">#REF!</definedName>
    <definedName name="Tabel_6">#REF!</definedName>
    <definedName name="Tabel_6_1">NA()</definedName>
    <definedName name="Tabel_6_10">NA()</definedName>
    <definedName name="Tabel_6_11">NA()</definedName>
    <definedName name="Tabel_6_12">#REF!</definedName>
    <definedName name="Tabel_6_12_1">NA()</definedName>
    <definedName name="Tabel_6_12_1_1">NA()</definedName>
    <definedName name="Tabel_6_12_12">#REF!</definedName>
    <definedName name="Tabel_6_12_12_5">#REF!</definedName>
    <definedName name="Tabel_6_12_2">NA()</definedName>
    <definedName name="Tabel_6_12_2_1">NA()</definedName>
    <definedName name="Tabel_6_12_3">#REF!</definedName>
    <definedName name="Tabel_6_12_4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>#REF!</definedName>
    <definedName name="Tabel_6_21_1">NA()</definedName>
    <definedName name="Tabel_6_21_1_1">NA()</definedName>
    <definedName name="Tabel_6_21_12">#REF!</definedName>
    <definedName name="Tabel_6_21_12_5">#REF!</definedName>
    <definedName name="Tabel_6_21_2">NA()</definedName>
    <definedName name="Tabel_6_21_2_1">NA()</definedName>
    <definedName name="Tabel_6_21_3">#REF!</definedName>
    <definedName name="Tabel_6_21_4">#REF!</definedName>
    <definedName name="Tabel_6_21_5">#REF!</definedName>
    <definedName name="Tabel_6_21_6">#N/A</definedName>
    <definedName name="Tabel_6_22">#REF!</definedName>
    <definedName name="Tabel_6_22_1">NA()</definedName>
    <definedName name="Tabel_6_22_1_1">NA()</definedName>
    <definedName name="Tabel_6_22_12">#REF!</definedName>
    <definedName name="Tabel_6_22_12_5">#REF!</definedName>
    <definedName name="Tabel_6_22_2">NA()</definedName>
    <definedName name="Tabel_6_22_2_1">NA()</definedName>
    <definedName name="Tabel_6_22_3">#REF!</definedName>
    <definedName name="Tabel_6_22_4">#REF!</definedName>
    <definedName name="Tabel_6_22_5">#REF!</definedName>
    <definedName name="Tabel_6_22_6">#N/A</definedName>
    <definedName name="Tabel_6_23">NA()</definedName>
    <definedName name="Tabel_6_24">NA()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>#REF!</definedName>
    <definedName name="Tabel_6_4">#REF!</definedName>
    <definedName name="Tabel_6_4_1">NA()</definedName>
    <definedName name="Tabel_6_4_12">#REF!</definedName>
    <definedName name="Tabel_6_4_12_5">#REF!</definedName>
    <definedName name="Tabel_6_4_2">NA()</definedName>
    <definedName name="Tabel_6_4_2_1">NA()</definedName>
    <definedName name="Tabel_6_4_3">#REF!</definedName>
    <definedName name="Tabel_6_4_4">#REF!</definedName>
    <definedName name="Tabel_6_4_5">#REF!</definedName>
    <definedName name="Tabel_6_4_6">#N/A</definedName>
    <definedName name="Tabel_6_5">#REF!</definedName>
    <definedName name="tabel_6_6">NA()</definedName>
    <definedName name="Tabel_6_7">#REF!</definedName>
    <definedName name="Tabel_6_8">NA()</definedName>
    <definedName name="Tabel_6_8_6">#N/A</definedName>
    <definedName name="Tabel_6_9">NA()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>#REF!</definedName>
    <definedName name="Tabel_7_12_1">NA()</definedName>
    <definedName name="Tabel_7_12_1_1">NA()</definedName>
    <definedName name="Tabel_7_12_12">#REF!</definedName>
    <definedName name="Tabel_7_12_12_5">#REF!</definedName>
    <definedName name="Tabel_7_12_2">NA()</definedName>
    <definedName name="Tabel_7_12_2_1">NA()</definedName>
    <definedName name="Tabel_7_12_3">#REF!</definedName>
    <definedName name="Tabel_7_12_4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>#REF!</definedName>
    <definedName name="Tabel_7_21_1">NA()</definedName>
    <definedName name="Tabel_7_21_1_1">NA()</definedName>
    <definedName name="Tabel_7_21_12">#REF!</definedName>
    <definedName name="Tabel_7_21_12_5">#REF!</definedName>
    <definedName name="Tabel_7_21_2">NA()</definedName>
    <definedName name="Tabel_7_21_2_1">NA()</definedName>
    <definedName name="Tabel_7_21_3">#REF!</definedName>
    <definedName name="Tabel_7_21_4">#REF!</definedName>
    <definedName name="Tabel_7_21_5">#REF!</definedName>
    <definedName name="Tabel_7_21_6">#N/A</definedName>
    <definedName name="Tabel_7_22">#REF!</definedName>
    <definedName name="Tabel_7_22_1">NA()</definedName>
    <definedName name="Tabel_7_22_1_1">NA()</definedName>
    <definedName name="Tabel_7_22_12">#REF!</definedName>
    <definedName name="Tabel_7_22_12_5">#REF!</definedName>
    <definedName name="Tabel_7_22_2">NA()</definedName>
    <definedName name="Tabel_7_22_2_1">NA()</definedName>
    <definedName name="Tabel_7_22_3">#REF!</definedName>
    <definedName name="Tabel_7_22_4">#REF!</definedName>
    <definedName name="Tabel_7_22_5">#REF!</definedName>
    <definedName name="Tabel_7_22_6">#N/A</definedName>
    <definedName name="Tabel_7_23">NA()</definedName>
    <definedName name="Tabel_7_24">NA()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>#REF!</definedName>
    <definedName name="Tabel_7_4">#REF!</definedName>
    <definedName name="Tabel_7_4_1">NA()</definedName>
    <definedName name="Tabel_7_4_12">#REF!</definedName>
    <definedName name="Tabel_7_4_12_5">#REF!</definedName>
    <definedName name="Tabel_7_4_2">NA()</definedName>
    <definedName name="Tabel_7_4_2_1">NA()</definedName>
    <definedName name="Tabel_7_4_3">#REF!</definedName>
    <definedName name="Tabel_7_4_4">#REF!</definedName>
    <definedName name="Tabel_7_4_5">#REF!</definedName>
    <definedName name="Tabel_7_4_6">#N/A</definedName>
    <definedName name="Tabel_7_5">#REF!</definedName>
    <definedName name="tabel_7_6">NA()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>#REF!</definedName>
    <definedName name="Tabel_9_4">#REF!</definedName>
    <definedName name="Tabel_9_5">#REF!</definedName>
    <definedName name="Tabel_9_6">#REF!</definedName>
    <definedName name="Tabel_9_7">#REF!</definedName>
    <definedName name="Tabel_9_8">NA()</definedName>
    <definedName name="Tabel_9_8_6">#N/A</definedName>
    <definedName name="Tabel_9_9">NA()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>#REF!</definedName>
    <definedName name="tabel1_4">#REF!</definedName>
    <definedName name="tabel1_5">#REF!</definedName>
    <definedName name="tabel1_6">#REF!</definedName>
    <definedName name="tabel1_7">#REF!</definedName>
    <definedName name="tabel1_8">NA()</definedName>
    <definedName name="tabel1_8_6">#N/A</definedName>
    <definedName name="tabel1_9">NA()</definedName>
    <definedName name="TABEL2">#REF!</definedName>
    <definedName name="TABEL6">#REF!</definedName>
    <definedName name="TabelKota">#REF!</definedName>
    <definedName name="Tabelkotabaru">#REF!</definedName>
    <definedName name="TabelROA">#REF!</definedName>
    <definedName name="TabelROABARU">#REF!</definedName>
    <definedName name="Table">#REF!</definedName>
    <definedName name="TABLE_2">#REF!</definedName>
    <definedName name="TABLE1">#REF!</definedName>
    <definedName name="TABLE2">#REF!</definedName>
    <definedName name="TableName">"Dummy"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>#REF!</definedName>
    <definedName name="TAG_4">#REF!</definedName>
    <definedName name="TAG_5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>#REF!</definedName>
    <definedName name="TAHUN_1">NA()</definedName>
    <definedName name="TAHUN_2">NA()</definedName>
    <definedName name="taiwan">#REF!</definedName>
    <definedName name="Taman_Connaught">"#N/A"</definedName>
    <definedName name="Taman_Dagang">"#N/A"</definedName>
    <definedName name="tan">#REF!</definedName>
    <definedName name="Tanah">#REF!</definedName>
    <definedName name="Tanah_">#REF!</definedName>
    <definedName name="tanaha">#REF!</definedName>
    <definedName name="tanahb">#REF!</definedName>
    <definedName name="Tanggal">#REF!</definedName>
    <definedName name="TARGET2005">#REF!</definedName>
    <definedName name="TARGET2005_10">#REF!</definedName>
    <definedName name="TARGI">#REF!</definedName>
    <definedName name="Tasks">#REF!</definedName>
    <definedName name="TATK">#REF!</definedName>
    <definedName name="TATK_GDG_D">#REF!</definedName>
    <definedName name="TATK_OFFICE">#REF!</definedName>
    <definedName name="TATK_SPAREPART">#REF!</definedName>
    <definedName name="taux">#REF!</definedName>
    <definedName name="TAX">#REF!</definedName>
    <definedName name="TAX_3">"$#REF!.#REF!#REF!"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>#REF!</definedName>
    <definedName name="TaxTV">10%</definedName>
    <definedName name="TaxXL">5%</definedName>
    <definedName name="TB_WBS1">#REF!</definedName>
    <definedName name="TB_WBS1___0">#REF!</definedName>
    <definedName name="TB_WBS2">#REF!</definedName>
    <definedName name="TB_WBS2___0">#REF!</definedName>
    <definedName name="TB000c117b_df97_413e_becc_dab6e650e88c" hidden="1">#REF!</definedName>
    <definedName name="TB001cbd44_755a_4cf0_a301_e098815cf38b" hidden="1">#REF!</definedName>
    <definedName name="TB004aa21f_0316_4735_baee_31d6391ff5d4" hidden="1">#REF!</definedName>
    <definedName name="TB009f9f42_4095_41e9_9b3e_f0c3731b01b9" hidden="1">#REF!</definedName>
    <definedName name="TB00ae0a33_c6d7_4835_8aa6_4c35179e1f76" hidden="1">#REF!</definedName>
    <definedName name="TB0120e6a6_20dd_43b6_a249_6e96ce0d6b1d" hidden="1">#REF!</definedName>
    <definedName name="TB0121d6e1_2fde_46b2_9f20_b7e632f6d3ce" hidden="1">#REF!</definedName>
    <definedName name="TB0148e46f_8f62_4da6_b782_9e86094b4ead" hidden="1">#REF!</definedName>
    <definedName name="TB017af806_66ec_4c0b_a7fa_7506a6007117" hidden="1">#REF!</definedName>
    <definedName name="TB0195a126_54df_48d2_bdfb_78cc21898ac2" hidden="1">#REF!</definedName>
    <definedName name="TB01b5666b_e60b_48d7_98b6_122334e07fdf" hidden="1">#REF!</definedName>
    <definedName name="TB01ccbaf9_52e8_45fc_bd98_d0f528b4bf80" hidden="1">#REF!</definedName>
    <definedName name="TB01df658f_4b82_4919_806a_124f68339708" hidden="1">#REF!</definedName>
    <definedName name="TB020b0628_9fe6_4c98_af44_9eecfe2ea1f3" hidden="1">#REF!</definedName>
    <definedName name="TB020e6883_a475_41df_a223_bab8cf4c262a" hidden="1">#REF!</definedName>
    <definedName name="TB02382427_2692_4177_8e53_9c6d8c6b7927" hidden="1">#REF!</definedName>
    <definedName name="TB0261e930_56ee_44c0_9d58_c02f04695811" hidden="1">#REF!</definedName>
    <definedName name="TB026c92a6_85e2_4130_a716_94fde4551f98" hidden="1">#REF!</definedName>
    <definedName name="TB0270181f_c771_40d1_96e2_02447eaa4c79" hidden="1">#REF!</definedName>
    <definedName name="TB027424a0_89f3_4b42_bd12_0ce072b99ac5" hidden="1">#REF!</definedName>
    <definedName name="TB027f490c_d7b1_4630_a1dc_2eb0796133c2" hidden="1">#REF!</definedName>
    <definedName name="TB02d79008_0697_4144_a63c_5c79351987ec" hidden="1">#REF!</definedName>
    <definedName name="TB038d7769_7ec1_4b0f_9d39_46451fb654ef" hidden="1">#REF!</definedName>
    <definedName name="TB03a44fb1_b0e8_484d_a32b_a501fc3dd615" hidden="1">#REF!</definedName>
    <definedName name="TB03ec9373_ed5b_4559_af75_bfcf7ef387e7" hidden="1">#REF!</definedName>
    <definedName name="TB045b2350_43f6_4265_8ad8_cddd81cfec99" hidden="1">#REF!</definedName>
    <definedName name="TB04bc20ab_39c7_444f_ba2b_304ca61f9153" hidden="1">#REF!</definedName>
    <definedName name="TB04ec4491_4167_4778_9538_3583e9ddb5b0" hidden="1">#REF!</definedName>
    <definedName name="TB04ede742_df24_42cd_8004_a20d887bb1be" hidden="1">#REF!</definedName>
    <definedName name="TB04f2257b_b2cd_467e_bd39_97ea8e858237" hidden="1">#REF!</definedName>
    <definedName name="TB05639ecf_5b0d_46a5_bc41_68bac056fbcb" hidden="1">#REF!</definedName>
    <definedName name="TB05a3b7bb_b466_4fd0_b86d_b7e2d928d97a" hidden="1">#REF!</definedName>
    <definedName name="TB05ea0e28_1faf_413e_aa86_b3e4bbf707bf" hidden="1">#REF!</definedName>
    <definedName name="TB06140fbc_bfc2_4ab3_9526_681dc77c28d3" hidden="1">#REF!</definedName>
    <definedName name="TB063b3d40_61da_4850_8741_e46b02d157ee" hidden="1">#REF!</definedName>
    <definedName name="TB06738994_5e01_41d1_8b11_16b536dca483" hidden="1">#REF!</definedName>
    <definedName name="TB06923e1c_4ef8_477d_a0f8_48ac3bbe35a4" hidden="1">#REF!</definedName>
    <definedName name="TB06955687_9339_4e8c_9b57_da3e240a95cd" hidden="1">#REF!</definedName>
    <definedName name="TB06bf6654_528c_4611_9842_f204992ea2ac" hidden="1">#REF!</definedName>
    <definedName name="TB06dbfc68_2630_4b02_b5a3_375250196905" hidden="1">#REF!</definedName>
    <definedName name="TB06f05be9_10e9_42e6_be6f_96b4ad4e9764" hidden="1">#REF!</definedName>
    <definedName name="TB07378bc3_841d_4037_9263_956f487fa4af" hidden="1">#REF!</definedName>
    <definedName name="TB073af401_043d_4ed4_821d_c78fb309d037" hidden="1">#REF!</definedName>
    <definedName name="TB0741683a_cd1e_4e85_be44_e7a0cf3c638f" hidden="1">#REF!</definedName>
    <definedName name="TB0747c004_66a1_4fe4_9f94_557007125dea" hidden="1">#REF!</definedName>
    <definedName name="TB075205e4_b590_47ce_894a_851b0557fcb2" hidden="1">#REF!</definedName>
    <definedName name="TB077a222d_cebb_4780_aa51_9eb06ffa4084" hidden="1">#REF!</definedName>
    <definedName name="TB077e9bf7_d692_4f59_89a3_f43e26a3edb6" hidden="1">#REF!</definedName>
    <definedName name="TB07adee9e_df79_4050_b356_73aa3ea3f1c5" hidden="1">#REF!</definedName>
    <definedName name="TB07baaa3f_afa0_4d8c_acfe_68fe9fe67522" hidden="1">#REF!</definedName>
    <definedName name="TB07c35054_1ac6_4a5a_8ab1_468cdf32b526" hidden="1">#REF!</definedName>
    <definedName name="TB07d102d7_2f73_4279_a467_16be9e3ccd65" hidden="1">#REF!</definedName>
    <definedName name="TB07ef3053_789c_4c07_a374_3a450e3e522c" hidden="1">#REF!</definedName>
    <definedName name="TB07ff0388_9aa4_4c81_8643_063e9342951c" hidden="1">#REF!</definedName>
    <definedName name="TB08082678_c8f3_4676_9cce_f7df7032f734" hidden="1">#REF!</definedName>
    <definedName name="TB08101522_13bb_45fe_9bab_7496bd3e658e" hidden="1">#REF!</definedName>
    <definedName name="TB08587ac4_a75e_42af_9a40_ad2c009f680c" hidden="1">#REF!</definedName>
    <definedName name="TB08a95335_1dbe_4cba_ae7d_7dd26a062b18" hidden="1">#REF!</definedName>
    <definedName name="TB08f491b3_5366_41e3_927d_f0b4d30f5940" hidden="1">#REF!</definedName>
    <definedName name="TB0900d940_6158_4dea_898a_3894e70b9f2d" hidden="1">#REF!</definedName>
    <definedName name="TB0927d3b1_1b95_4277_8f81_c5fccf99096c" hidden="1">#REF!</definedName>
    <definedName name="TB09339f4b_2f89_4c4c_9084_76eef207f13b" hidden="1">#REF!</definedName>
    <definedName name="TB0933e678_50f4_4a9e_b64e_569687bcfdea" hidden="1">#REF!</definedName>
    <definedName name="TB09550a77_5109_481f_8604_243476388afc" hidden="1">#REF!</definedName>
    <definedName name="TB098f1053_1a0d_4dcd_a5a1_f0f3463f3f5c" hidden="1">#REF!</definedName>
    <definedName name="TB09ba63e8_45bc_422c_aeb3_521c609df9f1" hidden="1">#REF!</definedName>
    <definedName name="TB0a32335f_9fbb_455c_ae71_850083130638" hidden="1">#REF!</definedName>
    <definedName name="TB0ab52def_7aca_4424_be2c_859885e453f6" hidden="1">#REF!</definedName>
    <definedName name="TB0ad16cd0_ddbe_4127_883e_61d617519be4" hidden="1">#REF!</definedName>
    <definedName name="TB0ae6c287_8da9_4378_9e52_78eed9d68523" hidden="1">#REF!</definedName>
    <definedName name="TB0aeca8c0_526d_4bf5_8007_bd47965249c1" hidden="1">#REF!</definedName>
    <definedName name="TB0afd45d3_6c21_4b97_a488_40701bb4f3a1" hidden="1">#REF!</definedName>
    <definedName name="TB0b119404_5b9a_4b73_9a0a_464cd94355c3" hidden="1">#REF!</definedName>
    <definedName name="TB0b2ca35d_bc34_4f54_b6aa_ecb3ee31e2d8" hidden="1">#REF!</definedName>
    <definedName name="TB0b785780_11ed_4da2_adc2_d1be6794453f" hidden="1">#REF!</definedName>
    <definedName name="TB0ba0c4e3_2c64_4ce2_be6c_19dc30735060" hidden="1">#REF!</definedName>
    <definedName name="TB0baef717_8509_485f_8cc1_d11841d982cc" hidden="1">#REF!</definedName>
    <definedName name="TB0bbcc672_5c71_43fe_b4be_dd46f9ccebe9" hidden="1">#REF!</definedName>
    <definedName name="TB0bf4cef9_152e_4011_b63e_1c1221d377b6" hidden="1">#REF!</definedName>
    <definedName name="TB0c1f3bfe_84ec_4161_bc2f_53c03bfa4880" hidden="1">#REF!</definedName>
    <definedName name="TB0c2d03c3_b049_4218_bc0d_be99fd425f84" hidden="1">#REF!</definedName>
    <definedName name="TB0c328610_c6a9_4f70_a526_2b6711fa883e" hidden="1">#REF!</definedName>
    <definedName name="TB0c4e4d6d_7718_4cda_b73a_98f295562858" hidden="1">#REF!</definedName>
    <definedName name="TB0c8e3884_5c64_490a_aa75_6a769b00b459" hidden="1">#REF!</definedName>
    <definedName name="TB0ca2e0e9_f637_4d4e_97d5_1a9f082960e8" hidden="1">#REF!</definedName>
    <definedName name="TB0cab163c_580a_472f_b33a_95e80938efd1" hidden="1">#REF!</definedName>
    <definedName name="TB0cb11b25_1759_4e53_a789_4f2c4550eea8" hidden="1">#REF!</definedName>
    <definedName name="TB0cb4f61a_111c_4efa_bda6_ef9c2b358355" hidden="1">#REF!</definedName>
    <definedName name="TB0cbf2509_749e_4b7a_97ce_18bafa91eebd" hidden="1">#REF!</definedName>
    <definedName name="TB0ce5e3bc_1f3b_494b_a567_db0ab3bc7ae9" hidden="1">#REF!</definedName>
    <definedName name="TB0cfd33cd_1e32_4016_9a46_049d100d1ad7" hidden="1">#REF!</definedName>
    <definedName name="TB0d4eceda_954e_4f7d_8ac1_9276f94a4739" hidden="1">#REF!</definedName>
    <definedName name="TB0d6f04a3_04d2_45f5_b68f_1516ba388268" hidden="1">#REF!</definedName>
    <definedName name="TB0d9c71a6_7897_4b84_9b1e_fbeb54c0e544" hidden="1">#REF!</definedName>
    <definedName name="TB0ddadd8b_0345_4c48_b376_407e419f5db1" hidden="1">#REF!</definedName>
    <definedName name="TB0df7b1ac_ddba_4bd9_9c44_7060a9c21bba" hidden="1">#REF!</definedName>
    <definedName name="TB0dfb5e8f_5948_4ebf_9d09_d6adc9acce56" hidden="1">#REF!</definedName>
    <definedName name="TB0e761069_3e6a_4533_b7ca_a4e5c3d67b4c" hidden="1">#REF!</definedName>
    <definedName name="TB0e997259_7413_4831_8542_bc832b6c629c" hidden="1">#REF!</definedName>
    <definedName name="TB0eae99bb_43d9_4a82_8bcd_0717b4013be0" hidden="1">#REF!</definedName>
    <definedName name="TB0ed97107_5cb5_452e_939d_18a7b05539bb" hidden="1">#REF!</definedName>
    <definedName name="TB0eec11e0_ad42_4e0c_becc_b79a6ce70c66" hidden="1">#REF!</definedName>
    <definedName name="TB0ef88bc1_e925_469e_b16e_49523b4d5444" hidden="1">#REF!</definedName>
    <definedName name="TB0f8b5686_fca5_42f2_aee3_763049b4d8ab" hidden="1">#REF!</definedName>
    <definedName name="TB0fec7934_dcd8_4b4c_b97e_ed4a74b69646" hidden="1">#REF!</definedName>
    <definedName name="TB0fecaa80_bd0e_4c71_8981_21fbb662c994" hidden="1">#REF!</definedName>
    <definedName name="TB0ff7ab1a_8ea6_40fb_8d33_711e931c9402" hidden="1">#REF!</definedName>
    <definedName name="TB10095618_d310_4985_8af6_cbcd50cf7d74" hidden="1">#REF!</definedName>
    <definedName name="TB103bfafd_da94_4d97_b183_e142a89da725" hidden="1">#REF!</definedName>
    <definedName name="TB1041628f_c7e7_4403_bba5_f3a94529cbe6" hidden="1">#REF!</definedName>
    <definedName name="TB108fca0e_4992_4f42_8616_4e015ab01be4" hidden="1">#REF!</definedName>
    <definedName name="TB10fa4b6a_f33b_4682_b22f_b0620e57edec" hidden="1">#REF!</definedName>
    <definedName name="TB112e1ea5_fd5f_433f_b681_fcb238fb4063" hidden="1">#REF!</definedName>
    <definedName name="TB1147a0a4_0353_4cda_a398_9312465ddbed" hidden="1">#REF!</definedName>
    <definedName name="TB116e15d8_5f54_4c14_96b9_a9ff9d02c025" hidden="1">#REF!</definedName>
    <definedName name="TB11e6afe3_9673_440d_a285_c8c73a4d61b7" hidden="1">#REF!</definedName>
    <definedName name="TB11ec1fe6_8786_499f_8af2_81e6e95f0334" hidden="1">#REF!</definedName>
    <definedName name="TB120e671d_0cfa_4425_9724_bfb37f699621" hidden="1">#REF!</definedName>
    <definedName name="TB12686495_7d93_46d7_9c27_0a16b354e541" hidden="1">#REF!</definedName>
    <definedName name="TB126c2189_e1ac_4b0b_a04f_e6a59e1db143" hidden="1">#REF!</definedName>
    <definedName name="TB126c5b2d_63f7_4bbb_90cb_c65dd7a74ade" hidden="1">#REF!</definedName>
    <definedName name="TB12806311_a0f9_4cf2_9cb9_62b5cc7a4c77" hidden="1">#REF!</definedName>
    <definedName name="TB12851c22_248f_4636_b143_06a627ad8c50" hidden="1">#REF!</definedName>
    <definedName name="TB12ba99ec_f007_4e69_a267_1569070d63d2" hidden="1">#REF!</definedName>
    <definedName name="TB12bdd57b_6ba1_4907_9bb3_9cfd9b285adf" hidden="1">#REF!</definedName>
    <definedName name="TB12ea1809_e509_43f3_82e4_1e04373322b1" hidden="1">#REF!</definedName>
    <definedName name="TB130798b9_18d9_403c_b962_72336f87983b" hidden="1">#REF!</definedName>
    <definedName name="TB130f4553_43d9_4ec0_a0dc_fc00425f2f78" hidden="1">#REF!</definedName>
    <definedName name="TB1384daac_b978_4e21_a343_b66463c21c93" hidden="1">#REF!</definedName>
    <definedName name="TB13ab34e1_2c02_46a9_b149_74148f590751" hidden="1">#REF!</definedName>
    <definedName name="TB149b63c7_2a0d_4566_bc8c_ffc7ca2cfc06" hidden="1">#REF!</definedName>
    <definedName name="TB14afd9e9_6679_414f_9d8e_35f9ba6902b6" hidden="1">#REF!</definedName>
    <definedName name="TB14b23524_1e1a_43e1_8e48_532f4d25b558" hidden="1">#REF!</definedName>
    <definedName name="TB14c105de_de61_422e_8f3e_cf4bfe493083" hidden="1">#REF!</definedName>
    <definedName name="TB14dbadd2_6e19_4f1f_b6d6_455b198ce608" hidden="1">#REF!</definedName>
    <definedName name="TB150d79ba_d673_47b2_9e38_97d6c4f50e8a" hidden="1">#REF!</definedName>
    <definedName name="TB153a8192_8e86_41ef_9f63_ea3a88f675eb" hidden="1">#REF!</definedName>
    <definedName name="TB1584740b_5ee8_4525_8460_211298886afa" hidden="1">#REF!</definedName>
    <definedName name="TB159f8b7f_7015_4de6_8490_42c3a61706b8" hidden="1">#REF!</definedName>
    <definedName name="TB15fd1617_cfd4_4277_a630_efc295b33674" hidden="1">#REF!</definedName>
    <definedName name="TB15ffd093_abbc_4b46_9a1f_06ddabfc64bb" hidden="1">#REF!</definedName>
    <definedName name="TB16428134_f540_4c5e_a2f3_bc46f290e103" hidden="1">#REF!</definedName>
    <definedName name="TB16596d07_d214_43a6_962d_389133be67bf" hidden="1">#REF!</definedName>
    <definedName name="TB1676ca39_eac7_497a_ad61_3c28efd833a5" hidden="1">#REF!</definedName>
    <definedName name="TB167b2841_2539_45d7_b63e_34130675ef5a" hidden="1">#REF!</definedName>
    <definedName name="TB169b02c3_0435_47f1_ae43_571a53cd5301" hidden="1">#REF!</definedName>
    <definedName name="TB16a84ad3_f61a_49ff_8c38_98a664cd5cb7" hidden="1">#REF!</definedName>
    <definedName name="TB16d5edc0_c88d_41e9_aa30_fd8c151a5828" hidden="1">#REF!</definedName>
    <definedName name="TB170fd1d4_0e85_4a83_9329_1c3c34b77dfa" hidden="1">#REF!</definedName>
    <definedName name="TB1760bbed_4b2f_426a_897e_eb773df64b30" hidden="1">#REF!</definedName>
    <definedName name="TB1767cedd_2eb3_4b67_8e7c_ed6243c08525" hidden="1">#REF!</definedName>
    <definedName name="TB179e0b7b_01dd_4076_8ce6_0fbac9b5afeb" hidden="1">#REF!</definedName>
    <definedName name="TB17bbb458_9361_4bcf_a343_df5e858de6cc" hidden="1">#REF!</definedName>
    <definedName name="TB17c020e0_4c3e_4a29_8b96_4ad1bbc21250" hidden="1">#REF!</definedName>
    <definedName name="TB17cb4939_93db_41b6_b9b8_265edb04f00a" hidden="1">#REF!</definedName>
    <definedName name="TB180f9cf7_a533_4c38_8aec_ef59c32912b6" hidden="1">#REF!</definedName>
    <definedName name="TB186a9e18_fefb_4711_a595_0cc64aa208e5" hidden="1">#REF!</definedName>
    <definedName name="TB19026d5e_8da3_4da9_8af6_2b29710b50b8" hidden="1">#REF!</definedName>
    <definedName name="TB190a556d_c974_4ad1_9061_a047a8638677" hidden="1">#REF!</definedName>
    <definedName name="TB190f9d30_bb28_464a_8f1d_82279faaa026" hidden="1">#REF!</definedName>
    <definedName name="TB1947912c_64a4_4365_b934_6f93ff6881de" hidden="1">#REF!</definedName>
    <definedName name="TB1949727b_10b8_4d88_b607_f56e651fbee7" hidden="1">#REF!</definedName>
    <definedName name="TB1964d29b_69c6_4e98_801e_59a5babda774" hidden="1">#REF!</definedName>
    <definedName name="TB198f190c_b900_4364_ae68_c76ee667f28d" hidden="1">#REF!</definedName>
    <definedName name="TB19cc31f4_5bdc_4339_926b_d6b30b7e619e" hidden="1">#REF!</definedName>
    <definedName name="TB19d4dd35_5fa5_4910_9947_03fe7b7ffb1e" hidden="1">#REF!</definedName>
    <definedName name="TB19f9c213_d029_46fc_a595_2f8ad2ec0298" hidden="1">#REF!</definedName>
    <definedName name="TB1a04fd60_febc_4c6a_82e3_4a6599672f4d" hidden="1">#REF!</definedName>
    <definedName name="TB1a1e72c9_2965_4fdb_938f_03d49b69cd72" hidden="1">#REF!</definedName>
    <definedName name="TB1a6e7d37_f025_46c9_a6be_2046b6c8ed46" hidden="1">#REF!</definedName>
    <definedName name="TB1a74e3fe_cb57_4568_991e_c787526538ce" hidden="1">#REF!</definedName>
    <definedName name="TB1a882564_f669_424c_9585_85e2e5f55a29" hidden="1">#REF!</definedName>
    <definedName name="TB1a91a64a_8a4c_424b_8574_47e3ac323790" hidden="1">#REF!</definedName>
    <definedName name="TB1aa582fb_0078_4cf6_838f_ae47997da49e" hidden="1">#REF!</definedName>
    <definedName name="TB1ac2ba79_1207_48b5_ab07_4d46d252802e" hidden="1">#REF!</definedName>
    <definedName name="TB1b1726df_10f3_4f73_a199_99eaeedacdbe" hidden="1">#REF!</definedName>
    <definedName name="TB1b66c510_5682_44b6_b0e0_fa8bc9d278a9" hidden="1">#REF!</definedName>
    <definedName name="TB1bf4cc95_b28f_4c5a_a2f6_f2e993f1c7dc" hidden="1">#REF!</definedName>
    <definedName name="TB1c128c6d_ec2c_447c_8826_b6071e016367" hidden="1">#REF!</definedName>
    <definedName name="TB1c262ca4_07ab_4074_bda0_6c5b84e25451" hidden="1">#REF!</definedName>
    <definedName name="TB1c4915c4_5ce4_43d8_a052_31e686d96e83" hidden="1">#REF!</definedName>
    <definedName name="TB1c4a47a3_19e2_457a_9fff_74df2e7939e1" hidden="1">#REF!</definedName>
    <definedName name="TB1cab5b9d_55e4_4606_9d2c_6c742d6d1cb2" hidden="1">#REF!</definedName>
    <definedName name="TB1cc04157_cd0c_4089_b3a4_e270f9998663" hidden="1">#REF!</definedName>
    <definedName name="TB1cf5a4e3_c7aa_4f6e_afec_6873be5f4bc8" hidden="1">#REF!</definedName>
    <definedName name="TB1d5d6464_1ffc_41cd_86d4_f3949b307da5" hidden="1">#REF!</definedName>
    <definedName name="TB1d86b8d6_29f5_45fc_bacb_c80a681a9119" hidden="1">#REF!</definedName>
    <definedName name="TB1d8bc6a5_3a43_4d04_ba75_d725400d213b" hidden="1">#REF!</definedName>
    <definedName name="TB1d91701a_df93_40d7_bb4c_7f2a111b2e65" hidden="1">#REF!</definedName>
    <definedName name="TB1daacd19_8852_4877_9b73_a4e9d84a3ba2" hidden="1">#REF!</definedName>
    <definedName name="TB1dbb919f_709d_4414_825b_a350c28bacc5" hidden="1">#REF!</definedName>
    <definedName name="TB1e54b4a7_393d_4e8a_ae3f_69b8325e2bd1" hidden="1">#REF!</definedName>
    <definedName name="TB1e5d1c7b_d286_4b4d_ba63_77c05c05cc23" hidden="1">#REF!</definedName>
    <definedName name="TB1e622967_01a5_4a3d_9b7e_d3f244954095" hidden="1">#REF!</definedName>
    <definedName name="TB1e9737e5_6383_4014_b250_6440e632a6dd" hidden="1">#REF!</definedName>
    <definedName name="TB1ecb961c_3a65_460d_aecf_149c0d5b2f66" hidden="1">#REF!</definedName>
    <definedName name="TB1eda2857_38ab_49b0_8b00_ae7790d4e1cd" hidden="1">#REF!</definedName>
    <definedName name="TB1ee365bf_5e55_4a8d_93dc_e81b2f545b06" hidden="1">#REF!</definedName>
    <definedName name="TB1f020405_37fc_43bf_aad5_2ab58429a19a" hidden="1">#REF!</definedName>
    <definedName name="TB1f3c6f16_e498_4d6b_bb97_36a1b67607df" hidden="1">#REF!</definedName>
    <definedName name="TB1f68b02e_4c9a_400c_ad41_c9e5fcfb61b2" hidden="1">#REF!</definedName>
    <definedName name="TB1f8330a6_1cdb_422d_a7a8_bfa8baf9f541" hidden="1">#REF!</definedName>
    <definedName name="TB1f9f289e_ac0f_4305_93b4_fca92e8abf45" hidden="1">#REF!</definedName>
    <definedName name="TB1fa1e0b7_d101_4013_972b_c0f26a390320" hidden="1">#REF!</definedName>
    <definedName name="TB1fb1d8c1_394a_4ebe_8c5f_d09ac6db0bc5" hidden="1">#REF!</definedName>
    <definedName name="TB1fbf84e4_c069_4b3d_b23f_f1da41f279d0" hidden="1">#REF!</definedName>
    <definedName name="TB1fcf2c12_3ab1_4792_890d_85864121aef6" hidden="1">#REF!</definedName>
    <definedName name="TB1fda4d3e_ea65_4682_b8ad_ca2a908f3578" hidden="1">#REF!</definedName>
    <definedName name="TB1fe43666_a1b4_438d_9b0c_7c23658a781d" hidden="1">#REF!</definedName>
    <definedName name="TB1ff1f7af_1524_4871_8f89_78fd57de2d5f" hidden="1">#REF!</definedName>
    <definedName name="TB1ffbad1c_42a5_430a_b15e_4e2235b786c3" hidden="1">#REF!</definedName>
    <definedName name="TB20056b32_2951_44c0_8fd5_3049b98f9375" hidden="1">#REF!</definedName>
    <definedName name="TB201d96cc_d682_43b4_99c2_43f2824c2d62" hidden="1">#REF!</definedName>
    <definedName name="TB202adc59_e940_440d_97f9_6c4a529580ba" hidden="1">#REF!</definedName>
    <definedName name="TB2048b45b_66d0_4026_b84f_4b71be6acbd8" hidden="1">#REF!</definedName>
    <definedName name="TB205dc295_37b7_45a9_9d56_0a45703f01d7" hidden="1">#REF!</definedName>
    <definedName name="TB20d77aff_053b_4d25_9d3b_1d62844a271b" hidden="1">#REF!</definedName>
    <definedName name="TB20debe09_a03b_451c_8c7a_8d07d2b09fa1" hidden="1">#REF!</definedName>
    <definedName name="TB20f7bed3_c938_4622_829d_63038b9e5209" hidden="1">#REF!</definedName>
    <definedName name="TB213b3293_edf1_4fc8_8a86_24d5a03a3be1" hidden="1">#REF!</definedName>
    <definedName name="TB213e8108_91b6_4637_902f_04af317446ab" hidden="1">#REF!</definedName>
    <definedName name="TB215124ac_3bd1_4c24_b934_121f4a90e660" hidden="1">#REF!</definedName>
    <definedName name="TB216b3f77_4a99_4ff8_8da9_73bac8a3e3bd" hidden="1">#REF!</definedName>
    <definedName name="TB2191deaa_a96a_42ee_807b_5d6cc785f1fc" hidden="1">#REF!</definedName>
    <definedName name="TB2194a105_b817_40e5_81f5_4a0950f42c78" hidden="1">#REF!</definedName>
    <definedName name="TB219a8774_ef96_4ae1_82ad_9e090201f98b" hidden="1">#REF!</definedName>
    <definedName name="TB21eb35d6_1d9a_4d34_90e2_b0effb021559" hidden="1">#REF!</definedName>
    <definedName name="TB2215920e_afc6_422e_94d5_f25260f3a761" hidden="1">#REF!</definedName>
    <definedName name="TB2224c6e2_d238_4a73_ad24_eb2ef6821dbc" hidden="1">#REF!</definedName>
    <definedName name="TB222b0fce_54aa_4a1f_a4fd_2ffa3a5e6396" hidden="1">#REF!</definedName>
    <definedName name="TB223c9a77_4970_42bd_93c0_2c3c842260f5" hidden="1">#REF!</definedName>
    <definedName name="TB2241bc35_e269_4cb8_b541_8f9bfb2bcd33" hidden="1">#REF!</definedName>
    <definedName name="TB22537984_a5be_43fe_9dbe_460ea27c66c7" hidden="1">#REF!</definedName>
    <definedName name="TB22a17595_3e35_47cb_9330_28411afbd972" hidden="1">#REF!</definedName>
    <definedName name="TB22cd70c3_e615_4051_b895_4ae58172bd0a" hidden="1">#REF!</definedName>
    <definedName name="TB22e5d349_4021_43de_9e6a_459516a84afb" hidden="1">#REF!</definedName>
    <definedName name="TB2334664f_cd06_4419_9242_7bdcf89af5f4" hidden="1">#REF!</definedName>
    <definedName name="TB23764f17_042e_4aff_bced_04b4e154150d" hidden="1">#REF!</definedName>
    <definedName name="TB23906a45_be20_4b92_a2bf_ecfb7d3aa000" hidden="1">#REF!</definedName>
    <definedName name="TB23c4281c_4712_4260_b963_5bcc6dfdfd58" hidden="1">#REF!</definedName>
    <definedName name="TB23e989e6_82c3_4e2b_b41c_c1bcca3b2c65" hidden="1">#REF!</definedName>
    <definedName name="TB23ea4181_02bd_46db_a187_6c975307c9f7" hidden="1">#REF!</definedName>
    <definedName name="TB23ef8808_c001_4ca7_8cc9_87a2745751e8" hidden="1">#REF!</definedName>
    <definedName name="TB2464f1c2_e685_4ff0_96ef_d8349d80e5a3" hidden="1">#REF!</definedName>
    <definedName name="TB2486affa_f7fa_425f_8148_e9be622c3d9c" hidden="1">#REF!</definedName>
    <definedName name="TB24db2ee3_a4c2_4fc4_8e58_be37beef407a" hidden="1">#REF!</definedName>
    <definedName name="TB24fbfaa2_66b0_4127_953f_7a8a2f025451" hidden="1">#REF!</definedName>
    <definedName name="TB24fc97c1_c563_497d_a347_c6d7eda1a1cb" hidden="1">#REF!</definedName>
    <definedName name="TB251e6478_5293_41b9_92bc_458f77f71a69" hidden="1">#REF!</definedName>
    <definedName name="TB2539597e_1756_49e4_a275_9a5c06d84522" hidden="1">#REF!</definedName>
    <definedName name="TB2545ed56_ecd6_4d0b_9ebc_4bbe98237c53" hidden="1">#REF!</definedName>
    <definedName name="TB257cab49_d3ff_4cec_9569_57eec081d2c0" hidden="1">#REF!</definedName>
    <definedName name="TB2585c8d8_bd6b_422d_a87d_443d67365f6e" hidden="1">#REF!</definedName>
    <definedName name="TB258667b2_2297_4eec_a179_e2573cffa634" hidden="1">#REF!</definedName>
    <definedName name="TB25befe03_17f3_4692_9e39_e1682f2ffd8f" hidden="1">#REF!</definedName>
    <definedName name="TB25fe248d_253a_413a_8960_3cc36d748f5b" hidden="1">#REF!</definedName>
    <definedName name="TB2613fa45_d151_47d2_88c6_64fe415fc317" hidden="1">#REF!</definedName>
    <definedName name="TB26382b9d_efa5_46de_8555_3eb2cddaa5d7" hidden="1">#REF!</definedName>
    <definedName name="TB264304ea_0df1_4b53_8ce2_a9ebaf73affa" hidden="1">#REF!</definedName>
    <definedName name="TB268f3e56_79d0_435e_9805_d5e612681c7b" hidden="1">#REF!</definedName>
    <definedName name="TB26f8ff07_7c15_4ed0_bbdf_b16f20ffe168" hidden="1">#REF!</definedName>
    <definedName name="TB270a537f_01b9_4386_8fa9_bd886309a9c2" hidden="1">#REF!</definedName>
    <definedName name="TB273e4a32_7ae2_4ead_a329_41338e04745b" hidden="1">#REF!</definedName>
    <definedName name="TB27664811_331f_4541_bee8_24c70b466440" hidden="1">#REF!</definedName>
    <definedName name="TB2773c373_62da_4b34_ad34_c598f6463741" hidden="1">#REF!</definedName>
    <definedName name="TB27f900a4_99e1_4b9e_b198_4bbc7b18eb7f" hidden="1">#REF!</definedName>
    <definedName name="TB27fa6107_2588_4113_90f0_e275594afaab" hidden="1">#REF!</definedName>
    <definedName name="TB28436495_204e_4254_8da2_20f4fd4748ac" hidden="1">#REF!</definedName>
    <definedName name="TB28ca6ae1_a423_4b65_9de4_ea83e8f684c3" hidden="1">#REF!</definedName>
    <definedName name="TB28ddda2e_d90c_4883_b38c_943d07bc2bd6" hidden="1">#REF!</definedName>
    <definedName name="TB28f2124b_2a4c_4e0d_8345_a20e6e725775" hidden="1">#REF!</definedName>
    <definedName name="TB28f7f2b4_57f4_4d6b_b6fe_cd21e2bb888c" hidden="1">#REF!</definedName>
    <definedName name="TB29161627_cbe6_4a8a_9e24_495555ca944f" hidden="1">#REF!</definedName>
    <definedName name="TB291c0a52_9449_49e3_8cdc_2926665c0636" hidden="1">#REF!</definedName>
    <definedName name="TB2928bbeb_b713_48d6_ab9e_7263b4a0fdfc" hidden="1">#REF!</definedName>
    <definedName name="TB2954a250_1600_4384_b4f6_fdc15dff7cb2" hidden="1">#REF!</definedName>
    <definedName name="TB29698ce0_1928_4520_a03f_14cd7688f902" hidden="1">#REF!</definedName>
    <definedName name="TB29b514a0_0ad5_4da0_9230_696246cc66a9" hidden="1">#REF!</definedName>
    <definedName name="TB29c1be99_5df8_4368_8456_eaa3ae4afef2" hidden="1">#REF!</definedName>
    <definedName name="TB29d7efad_6db3_4a83_bdfb_76a2889a4e06" hidden="1">#REF!</definedName>
    <definedName name="TB29e2bdcd_2393_4ea8_9c1a_641f6d1a9a03" hidden="1">#REF!</definedName>
    <definedName name="TB2a9a4c73_269a_46e6_920d_c3ae7bce6a8d" hidden="1">#REF!</definedName>
    <definedName name="TB2accd056_f91b_43ca_86b2_55fa03a0f0aa" hidden="1">#REF!</definedName>
    <definedName name="TB2ada65b1_999f_4516_9c11_0294d29ef30e" hidden="1">#REF!</definedName>
    <definedName name="TB2aee54df_4cff_41d6_abbb_0eaea37c1190" hidden="1">#REF!</definedName>
    <definedName name="TB2b08863b_2f11_4e99_8e05_77febd0bda35" hidden="1">#REF!</definedName>
    <definedName name="TB2b1ae6fa_8001_4c03_a940_89cbae252e89" hidden="1">#REF!</definedName>
    <definedName name="TB2b1b0241_ccc2_4f59_a07e_8509116c819c" hidden="1">#REF!</definedName>
    <definedName name="TB2b1c1152_3a31_4264_9932_e313b1fd7aea" hidden="1">#REF!</definedName>
    <definedName name="TB2b61d4b9_449a_4206_bc1a_31ea4fbda099" hidden="1">#REF!</definedName>
    <definedName name="TB2b86c11d_58e2_49ce_8219_a5c186bd3556" hidden="1">#REF!</definedName>
    <definedName name="TB2bb0f4ec_6247_4837_ab87_efb96ea337b6" hidden="1">#REF!</definedName>
    <definedName name="TB2bb4a562_d53f_42e1_82f5_16e150cbb03f" hidden="1">#REF!</definedName>
    <definedName name="TB2c0000f9_2227_4856_b7e7_68595ef82b76" hidden="1">#REF!</definedName>
    <definedName name="TB2c2b4711_9a3a_44cf_82da_578150fabfca" hidden="1">#REF!</definedName>
    <definedName name="TB2c32f525_44a2_42b7_b0b4_cd9d40529a95" hidden="1">#REF!</definedName>
    <definedName name="TB2c3aa6c3_e8f0_4395_97d3_a02f58debf36" hidden="1">#REF!</definedName>
    <definedName name="TB2c8060d6_b8ae_4a72_9070_ee3b90887083" hidden="1">#REF!</definedName>
    <definedName name="TB2cbdd1d1_5c52_4bb7_b7c7_6f2590326b83" hidden="1">#REF!</definedName>
    <definedName name="TB2d3c12ee_634a_4c54_b883_acfe2faad262" hidden="1">#REF!</definedName>
    <definedName name="TB2d47c10e_8b1e_47a1_a0df_207cce5153c6" hidden="1">#REF!</definedName>
    <definedName name="TB2d93501f_5538_4bf1_a593_4e1396e082b6" hidden="1">#REF!</definedName>
    <definedName name="TB2da5dec3_0146_47f0_a3ea_b36ae4a72f22" hidden="1">#REF!</definedName>
    <definedName name="TB2dcb04a7_ea26_4578_89ed_58d4ba97b7f1" hidden="1">#REF!</definedName>
    <definedName name="TB2dec7184_8581_4b01_bdae_e53fab524758" hidden="1">#REF!</definedName>
    <definedName name="TB2e627119_7d1e_41fe_a005_ee046c106f4f" hidden="1">#REF!</definedName>
    <definedName name="TB2e7c3f31_9cd6_4318_b4cf_caa4f9c43793" hidden="1">#REF!</definedName>
    <definedName name="TB2e809958_426c_4143_95ed_7f37bcc221e7" hidden="1">#REF!</definedName>
    <definedName name="TB2f0218ff_50a7_4e6f_bfd3_40c67438bcd1" hidden="1">#REF!</definedName>
    <definedName name="TB2f59314b_4696_4558_ab32_0fd93ba58353" hidden="1">#REF!</definedName>
    <definedName name="TB2f80f1fd_540e_46e7_a551_e5dc4150e9b7" hidden="1">#REF!</definedName>
    <definedName name="TB2f9e353e_9b78_444e_ab86_2813ed4854bb" hidden="1">#REF!</definedName>
    <definedName name="TB2fa35c7a_2954_4c24_be99_936e907f08fd" hidden="1">#REF!</definedName>
    <definedName name="TB2ffc27d2_cda5_4994_9536_60499b4e365a" hidden="1">#REF!</definedName>
    <definedName name="TB30443b38_d1a2_411f_ab31_b4068f19fd95" hidden="1">#REF!</definedName>
    <definedName name="TB30475a4e_82cc_43de_a348_f0467f4c6e29" hidden="1">#REF!</definedName>
    <definedName name="TB3072bece_849b_486c_ba50_5ccc0cca9cad" hidden="1">#REF!</definedName>
    <definedName name="TB307e846d_74df_4394_b267_a0c9d2b9a526" hidden="1">#REF!</definedName>
    <definedName name="TB309c2e19_bc23_4cfe_a325_50bb71cdec06" hidden="1">#REF!</definedName>
    <definedName name="TB30c88df6_5a7c_436d_a572_15995021308e" hidden="1">#REF!</definedName>
    <definedName name="TB30e4de60_dbf5_4310_8cc0_795df7e3e9db" hidden="1">#REF!</definedName>
    <definedName name="TB30f29c93_d1f4_4fa2_aef1_f9e9282b5935" hidden="1">#REF!</definedName>
    <definedName name="TB315dcc43_ab93_4c54_8767_c0cb6426ff86" hidden="1">#REF!</definedName>
    <definedName name="TB317cb33c_b3dc_44cc_8383_127845c256fb" hidden="1">#REF!</definedName>
    <definedName name="TB31aa593a_be03_4b49_91fe_5baa4a52d041" hidden="1">#REF!</definedName>
    <definedName name="TB31af55b2_ff09_4ac7_8edb_de6ab354520d" hidden="1">#REF!</definedName>
    <definedName name="TB31fd7114_20d8_49ab_a712_b6411abe105b" hidden="1">#REF!</definedName>
    <definedName name="TB3228134d_4703_4c52_a2e0_bca1d191c441" hidden="1">#REF!</definedName>
    <definedName name="TB32443483_2e25_4a1a_8413_223199d4a1cc" hidden="1">#REF!</definedName>
    <definedName name="TB3250300b_e5bc_43d7_a324_8f7d800f35b6" hidden="1">#REF!</definedName>
    <definedName name="TB32509f4a_87dc_45f4_8ef0_015130368581" hidden="1">#REF!</definedName>
    <definedName name="TB3271dfa2_1ca2_4843_b513_3b86b39e6ffd" hidden="1">#REF!</definedName>
    <definedName name="TB3285bc6c_a5e9_4a01_8b19_dc601cc0b3fc" hidden="1">#REF!</definedName>
    <definedName name="TB32a685bc_9e28_4319_9b23_f3959ad33d34" hidden="1">#REF!</definedName>
    <definedName name="TB32ce931e_868e_4c38_9354_676342bce315" hidden="1">#REF!</definedName>
    <definedName name="TB335f36ad_c2d0_4e10_8f60_798cb8d0c416" hidden="1">#REF!</definedName>
    <definedName name="TB33720cc3_68b2_47fc_80c9_0febcd154bb3" hidden="1">#REF!</definedName>
    <definedName name="TB3372c258_f6ee_4b98_8710_a4bb217a3e28" hidden="1">#REF!</definedName>
    <definedName name="TB33a23784_260f_460b_a58d_a940d6258eb4" hidden="1">#REF!</definedName>
    <definedName name="TB33a40925_9b11_45fc_8827_031ca00ea92b" hidden="1">#REF!</definedName>
    <definedName name="TB33bd7614_94b2_4d6a_884c_316256205900" hidden="1">#REF!</definedName>
    <definedName name="TB341abd86_6e7f_4745_ab89_64b71606eebf" hidden="1">#REF!</definedName>
    <definedName name="TB346d4832_1803_4511_8709_a604c050f472" hidden="1">#REF!</definedName>
    <definedName name="TB3470807f_17a9_466b_92ec_21283291662c" hidden="1">#REF!</definedName>
    <definedName name="TB349befc3_9e9d_4c4a_9ccb_1db029edf674" hidden="1">#REF!</definedName>
    <definedName name="TB349f88ca_ffdf_4809_9929_0b35f714fc8b" hidden="1">#REF!</definedName>
    <definedName name="TB34b2e792_112d_4505_a0ee_e18e6527b3d1" hidden="1">#REF!</definedName>
    <definedName name="TB34ba67a7_6060_4b6c_af30_19b15e214d37" hidden="1">#REF!</definedName>
    <definedName name="TB34d3572e_528b_401d_a56e_dc21473cf4b9" hidden="1">#REF!</definedName>
    <definedName name="TB34dfedb7_ccb6_4766_95d3_47058156955b" hidden="1">#REF!</definedName>
    <definedName name="TB34ebc84b_11dc_4a14_bb00_80db44fc507c" hidden="1">#REF!</definedName>
    <definedName name="TB3518631e_2b98_4a68_9e86_4ae4646cd6da" hidden="1">#REF!</definedName>
    <definedName name="TB351a1ca8_13af_4c71_8a3e_0e7e5d8fe8e5" hidden="1">#REF!</definedName>
    <definedName name="TB3535eff0_f5eb_4226_9029_e4c5ce35d035" hidden="1">#REF!</definedName>
    <definedName name="TB35534ad4_9888_4c60_90c4_d698220a5b63" hidden="1">#REF!</definedName>
    <definedName name="TB357327ad_472f_4a49_ab49_5e3a56a2592d" hidden="1">#REF!</definedName>
    <definedName name="TB357cf48b_db2e_4a09_8ab6_0f5f1d99ec6d" hidden="1">#REF!</definedName>
    <definedName name="TB35ab39d6_e6b5_4346_aa25_7c3196187af1" hidden="1">#REF!</definedName>
    <definedName name="TB35de672f_bf09_4f6f_a6c0_828ebbfca127" hidden="1">#REF!</definedName>
    <definedName name="TB36124fce_b263_479f_8615_f306f2657724" hidden="1">#REF!</definedName>
    <definedName name="TB364a5de8_d262_4ca4_9266_7bf439bdccd5" hidden="1">#REF!</definedName>
    <definedName name="TB36637661_49d8_40c9_afbd_7be91a584541" hidden="1">#REF!</definedName>
    <definedName name="TB36751cdf_1d83_4286_a74d_e5ac980252d7" hidden="1">#REF!</definedName>
    <definedName name="TB367761f3_c674_4f9c_833b_1b884f4eeee9" hidden="1">#REF!</definedName>
    <definedName name="TB36987f88_53fb_4215_b816_c9d21ed317de" hidden="1">#REF!</definedName>
    <definedName name="TB36c62420_284f_48d5_8ed2_59c3110ef8c2" hidden="1">#REF!</definedName>
    <definedName name="TB37237ee6_d6d6_43fb_99cd_2066ec496b4e" hidden="1">#REF!</definedName>
    <definedName name="TB3727821a_c36a_43d1_b31b_e51f3c6e95b2" hidden="1">#REF!</definedName>
    <definedName name="TB3728c072_8f28_4e49_be20_e6b29859707c" hidden="1">#REF!</definedName>
    <definedName name="TB3761f5b3_dc6c_4c06_9627_e4cccd65a0f8" hidden="1">#REF!</definedName>
    <definedName name="TB379a0885_5824_4e6e_bab8_9e39ccbe2d69" hidden="1">#REF!</definedName>
    <definedName name="TB37ad258a_2b2d_4249_b233_6d2e803bfa2b" hidden="1">#REF!</definedName>
    <definedName name="TB37bde7b8_c66a_4530_9c24_75d1ce22965c" hidden="1">#REF!</definedName>
    <definedName name="TB37d6c29e_af1f_4b3d_99a3_dce5d4d8559b" hidden="1">#REF!</definedName>
    <definedName name="TB38163179_b24b_4ee0_ae89_4022b4169aba" hidden="1">#REF!</definedName>
    <definedName name="TB381af3a4_409f_40f8_b39a_50a263f0335a" hidden="1">#REF!</definedName>
    <definedName name="TB38380b59_c0ac_48cf_be9e_5341d20c82eb" hidden="1">#REF!</definedName>
    <definedName name="TB38639ca9_de23_4b7b_9478_63663359dc68" hidden="1">#REF!</definedName>
    <definedName name="TB3890d1a7_a099_4928_bb71_13a92ae40e51" hidden="1">#REF!</definedName>
    <definedName name="TB38950240_ad03_4197_8ca0_a0fb13ea5199" hidden="1">#REF!</definedName>
    <definedName name="TB3897d11f_3bbb_470f_a9e9_c8538f657ddf" hidden="1">#REF!</definedName>
    <definedName name="TB38b7fd54_214b_4051_9a00_18cfbacafe18" hidden="1">#REF!</definedName>
    <definedName name="TB38e57cb1_776d_4e2a_a2dd_dc0064435db2" hidden="1">#REF!</definedName>
    <definedName name="TB39237f25_8ae0_4c2a_b635_10bf3e8cb6f4" hidden="1">#REF!</definedName>
    <definedName name="TB39331220_22b3_4530_884c_68b3c65730d1" hidden="1">#REF!</definedName>
    <definedName name="TB395b4cf5_7fc6_416b_b200_349412f17503" hidden="1">#REF!</definedName>
    <definedName name="TB396ea8b3_0261_4dac_b34e_d561ae81feff" hidden="1">#REF!</definedName>
    <definedName name="TB398abad5_2082_423d_9674_a5bcbfe0f685" hidden="1">#REF!</definedName>
    <definedName name="TB39bbefbc_814c_4612_8728_997233fa7f9e" hidden="1">#REF!</definedName>
    <definedName name="TB39d19c3b_17a4_4f28_9fa7_abdf58f8e4e6" hidden="1">#REF!</definedName>
    <definedName name="TB39edec54_b229_458d_b5b7_7db4da07dfcf" hidden="1">#REF!</definedName>
    <definedName name="TB3a2d0134_290b_415a_8c76_8bb080f7710d" hidden="1">#REF!</definedName>
    <definedName name="TB3a6b71a2_1aa4_4ad2_9d7f_6ad6dc3ef57f" hidden="1">#REF!</definedName>
    <definedName name="TB3a923c54_02ef_4baa_8fb0_148e405e4ac9" hidden="1">#REF!</definedName>
    <definedName name="TB3aa83b83_d155_4d63_97ab_d84cb4920705" hidden="1">#REF!</definedName>
    <definedName name="TB3af4ac4c_a50f_4518_9dd2_066071ba4439" hidden="1">#REF!</definedName>
    <definedName name="TB3afaa6ef_eb27_4e49_8577_bc19a84a06d5" hidden="1">#REF!</definedName>
    <definedName name="TB3b83da41_0acd_49f1_95c0_97b9a621dce0" hidden="1">#REF!</definedName>
    <definedName name="TB3b890b9c_7d5c_4a6a_8811_835e53244aeb" hidden="1">#REF!</definedName>
    <definedName name="TB3bb5c6a3_855c_44be_b740_0f05af931f12" hidden="1">#REF!</definedName>
    <definedName name="TB3bd24b64_0ac2_4610_a69c_71252e973650" hidden="1">#REF!</definedName>
    <definedName name="TB3be768ee_1342_4f78_9729_41ae9b4a568d" hidden="1">#REF!</definedName>
    <definedName name="TB3c0f03bf_662e_4746_8188_2af9d6692604" hidden="1">#REF!</definedName>
    <definedName name="TB3c7d2ab6_1606_4ecb_bc7d_b36f7bf2fca6" hidden="1">#REF!</definedName>
    <definedName name="TB3c8f7495_c5fb_4483_9067_ab003db54903" hidden="1">#REF!</definedName>
    <definedName name="TB3c9a929d_4748_4c19_ad2f_4608340039a1" hidden="1">#REF!</definedName>
    <definedName name="TB3cb8b0c5_05cf_4647_b42d_6b55bf7727ea" hidden="1">#REF!</definedName>
    <definedName name="TB3d4fdf2e_307b_442f_bfb2_2e37cddfec61" hidden="1">#REF!</definedName>
    <definedName name="TB3d5d3303_2cf6_40fe_8e5a_9b1f93ed0948" hidden="1">#REF!</definedName>
    <definedName name="TB3d880ddb_5888_4a87_bf86_395d09ca3e8c" hidden="1">#REF!</definedName>
    <definedName name="TB3d9126e1_78ff_4d81_9084_323c1c137a5a" hidden="1">#REF!</definedName>
    <definedName name="TB3da054c9_3fb8_45c1_941c_036d55b73585" hidden="1">#REF!</definedName>
    <definedName name="TB3dba2aa4_930f_4d1e_b7e0_176836553b6a" hidden="1">#REF!</definedName>
    <definedName name="TB3dfad572_c358_4bac_8b8b_edc84020b468" hidden="1">#REF!</definedName>
    <definedName name="TB3e181ea0_25d4_46f2_8342_ba0dc7613a66" hidden="1">#REF!</definedName>
    <definedName name="TB3e858dc0_8bfe_4352_bfd6_d61867458272" hidden="1">#REF!</definedName>
    <definedName name="TB3f28aa91_ad54_40f6_9ce7_530afc9a316d" hidden="1">#REF!</definedName>
    <definedName name="TB3fb39b89_ff80_40a9_ba65_57a75b36e43e" hidden="1">#REF!</definedName>
    <definedName name="TB3fe97a43_e2aa_4652_a4f4_5529cd45be5b" hidden="1">#REF!</definedName>
    <definedName name="TB3fec5f33_0ba0_4846_acc5_8029e99ace95" hidden="1">#REF!</definedName>
    <definedName name="TB401876f7_af9e_4f84_8fa6_019237c3b271" hidden="1">#REF!</definedName>
    <definedName name="TB40583a90_2d7f_43c9_987b_fe4d253a7f0a" hidden="1">#REF!</definedName>
    <definedName name="TB40724fed_b2ae_4445_a30f_4f6b70e73ea0" hidden="1">#REF!</definedName>
    <definedName name="TB40ba5d11_f5d6_4009_a5d3_91ebba756c2c" hidden="1">#REF!</definedName>
    <definedName name="TB410ebac8_6cad_40b7_84cb_4b8b98194693" hidden="1">#REF!</definedName>
    <definedName name="TB418c48be_60e7_4398_85d0_dd9a42605b36" hidden="1">#REF!</definedName>
    <definedName name="TB41dfceb7_216f_4a83_bfeb_de04f33d2675" hidden="1">#REF!</definedName>
    <definedName name="TB42076902_fda7_4a00_b396_319b1c034692" hidden="1">#REF!</definedName>
    <definedName name="TB421c7098_1cc3_433b_83d4_bdceb9ddd47d" hidden="1">#REF!</definedName>
    <definedName name="TB42270e25_05d1_4bf7_9215_230a588306c0" hidden="1">#REF!</definedName>
    <definedName name="TB4237ddcf_0cfc_4b30_bcc7_e62d1d2d2f2d" hidden="1">#REF!</definedName>
    <definedName name="TB4288ece2_89c0_4451_aecd_cb471430ee33" hidden="1">#REF!</definedName>
    <definedName name="TB42a9ef9f_1cc6_4f90_894e_66d81b79c885" hidden="1">#REF!</definedName>
    <definedName name="TB42e3263e_26f3_47ad_9417_c15be6824d19" hidden="1">#REF!</definedName>
    <definedName name="TB437afd62_882c_467c_a007_ad2b7a828cc3" hidden="1">#REF!</definedName>
    <definedName name="TB4391e4f0_d5c5_47a8_b66a_943e218d118e" hidden="1">#REF!</definedName>
    <definedName name="TB43a99259_148c_414c_9f82_ad874fe3a18b" hidden="1">#REF!</definedName>
    <definedName name="TB43aa223d_c448_420f_8187_4321978b49ea" hidden="1">#REF!</definedName>
    <definedName name="TB43fa4de1_83cb_4613_9a4b_2e2a13427f46" hidden="1">#REF!</definedName>
    <definedName name="TB441d2315_af11_4a45_84df_c16d7791ab28" hidden="1">#REF!</definedName>
    <definedName name="TB4438573b_8b76_4662_958b_cb2a1bea181f" hidden="1">#REF!</definedName>
    <definedName name="TB44964efd_f80c_4e73_bcbe_53bef9eaaa9e" hidden="1">#REF!</definedName>
    <definedName name="TB44d4d70d_c3ff_440d_84e7_b7f149e2d2e8" hidden="1">#REF!</definedName>
    <definedName name="TB44e848bc_0a1f_4c92_9ed5_a3e864479c6d" hidden="1">#REF!</definedName>
    <definedName name="TB451f5dd2_6ea7_488c_abf5_534f861bb1df" hidden="1">#REF!</definedName>
    <definedName name="TB452fb441_48c3_43af_9643_2779850a7bd5" hidden="1">#REF!</definedName>
    <definedName name="TB455e2610_1e21_4846_9d94_4369b650bfe6" hidden="1">#REF!</definedName>
    <definedName name="TB45800ae9_b481_49da_83ef_3351ebb3d06b" hidden="1">#REF!</definedName>
    <definedName name="TB4586e28d_95f4_49d9_99c6_75e9f455fa80" hidden="1">#REF!</definedName>
    <definedName name="TB458ef0c6_b7b6_43eb_a601_5865b61d740f" hidden="1">#REF!</definedName>
    <definedName name="TB45b0425d_c039_4d95_81cc_e231754b4eac" hidden="1">#REF!</definedName>
    <definedName name="TB45b4a926_e19d_4b14_99e1_4822766295c4" hidden="1">#REF!</definedName>
    <definedName name="TB45dfe145_cc1c_4283_9571_7314fee9f234" hidden="1">#REF!</definedName>
    <definedName name="TB46487da1_624a_4f0d_9795_a0a544f70ec0" hidden="1">#REF!</definedName>
    <definedName name="TB4655cd5d_37ba_4006_b8cd_3dc8c525b392" hidden="1">#REF!</definedName>
    <definedName name="TB46626415_b7b0_4f1b_ae4e_0d13bbb7e8c1" hidden="1">#REF!</definedName>
    <definedName name="TB467b57b8_bbeb_475a_94c2_fb5aa8511cf5" hidden="1">#REF!</definedName>
    <definedName name="TB467b5f00_cf5d_4168_ab00_3e698299aec1" hidden="1">#REF!</definedName>
    <definedName name="TB46907d10_1c78_4385_8fd5_7a7b57541c3f" hidden="1">#REF!</definedName>
    <definedName name="TB47358069_e87b_4bbe_9b8a_cf2fd36573be" hidden="1">#REF!</definedName>
    <definedName name="TB47725ca5_5c72_4ba6_a21b_d8808e9c1866" hidden="1">#REF!</definedName>
    <definedName name="TB478582d9_2689_449e_adb6_7f2eae573401" hidden="1">#REF!</definedName>
    <definedName name="TB47a5f52e_0518_4858_a2b5_2ae1eff81706" hidden="1">#REF!</definedName>
    <definedName name="TB47aaf181_a390_46b2_93b0_d7ae2bb5612a" hidden="1">#REF!</definedName>
    <definedName name="TB47abd9a2_61eb_4bd9_9c9d_0d21d05b3962" hidden="1">#REF!</definedName>
    <definedName name="TB47c513b0_17a5_49f9_a634_de5a25e8b55c" hidden="1">#REF!</definedName>
    <definedName name="TB47e272a6_47c5_4b0b_aa90_804604c00618" hidden="1">#REF!</definedName>
    <definedName name="TB47f56a67_8c6d_458a_b5da_8e4fe5340ace" hidden="1">#REF!</definedName>
    <definedName name="TB48123527_6d1a_4878_a823_d91f81937d96" hidden="1">#REF!</definedName>
    <definedName name="TB4813fc6f_702f_48bc_bdb7_94506ebdb714" hidden="1">#REF!</definedName>
    <definedName name="TB481bdfbf_074b_4421_85d7_5a89bd354f36" hidden="1">#REF!</definedName>
    <definedName name="TB4829950e_5188_4663_939a_06442b719e19" hidden="1">#REF!</definedName>
    <definedName name="TB4846288c_f35c_4f1d_9fde_e9c4acb9b826" hidden="1">#REF!</definedName>
    <definedName name="TB4880bce2_3e0f_430c_9d48_8ecf96c496c9" hidden="1">#REF!</definedName>
    <definedName name="TB4882c0d9_1efc_4403_af4a_1502cc6ea166" hidden="1">#REF!</definedName>
    <definedName name="TB48cf8307_fab4_4ec5_9f0d_1aafc039a26b" hidden="1">#REF!</definedName>
    <definedName name="TB48d0a9d4_a931_47a5_b3d4_addb9d8e1c6f" hidden="1">#REF!</definedName>
    <definedName name="TB48dbfbda_e6df_4df0_9319_3850bbbd178b" hidden="1">#REF!</definedName>
    <definedName name="TB48ecd501_caea_4b69_95a9_46ac6bbc7c21" hidden="1">#REF!</definedName>
    <definedName name="TB4905cebd_9408_4c1e_9eaf_c9fd97def301" hidden="1">#REF!</definedName>
    <definedName name="TB49299a12_66ed_4927_84f5_b9916dfd05e1" hidden="1">#REF!</definedName>
    <definedName name="TB49487641_024f_40ff_8b51_745375ba1212" hidden="1">#REF!</definedName>
    <definedName name="TB49e26ce5_0ad0_4110_b31e_3af32af3d9ce" hidden="1">#REF!</definedName>
    <definedName name="TB49ec3302_2721_4744_a71e_5c0bf90ee1b4" hidden="1">#REF!</definedName>
    <definedName name="TB4a394de8_eeea_4e57_aad0_9a64b54f5483" hidden="1">#REF!</definedName>
    <definedName name="TB4a40bf35_1a1e_4cbd_802e_221a596b63af" hidden="1">#REF!</definedName>
    <definedName name="TB4a5f1dd4_d515_4251_8495_a3993ec966e3" hidden="1">#REF!</definedName>
    <definedName name="TB4a80a62d_50c6_4f12_bede_832cf2ca4570" hidden="1">#REF!</definedName>
    <definedName name="TB4aa29fb8_e6b2_4d17_a068_f047d7852a89" hidden="1">#REF!</definedName>
    <definedName name="TB4aede9d8_73b0_4853_bdf1_fd9b16e89f60" hidden="1">#REF!</definedName>
    <definedName name="TB4b34fa75_cb5f_42f5_bda9_30e38b786009" hidden="1">#REF!</definedName>
    <definedName name="TB4b86fe9c_7820_458b_9870_83203b585b10" hidden="1">#REF!</definedName>
    <definedName name="TB4b93831e_8601_46a2_a474_1f8c556cd386" hidden="1">#REF!</definedName>
    <definedName name="TB4ba3edb7_2785_4c75_ae73_0d2f4078ab5c" hidden="1">#REF!</definedName>
    <definedName name="TB4baa507a_4e7d_4957_9098_2ffd6d9b335c" hidden="1">#REF!</definedName>
    <definedName name="TB4be91416_7244_419a_ad36_fb1c65c77ae5" hidden="1">#REF!</definedName>
    <definedName name="TB4c0b639b_8436_495c_9359_f92a31ad1ee3" hidden="1">#REF!</definedName>
    <definedName name="TB4c52ab9e_aa9a_4cfb_b8fb_f30f8abd036f" hidden="1">#REF!</definedName>
    <definedName name="TB4c81f4a7_4bb1_4388_9f56_8421b18c41eb" hidden="1">#REF!</definedName>
    <definedName name="TB4c8ddb9a_8737_4c45_947c_de9a2f0a1a8e" hidden="1">#REF!</definedName>
    <definedName name="TB4c92853e_fd64_4fd2_8588_a89202772159" hidden="1">#REF!</definedName>
    <definedName name="TB4ca257f9_8fcb_41cb_91c7_8306a131d3f9" hidden="1">#REF!</definedName>
    <definedName name="TB4cc1f273_1b4c_442e_af5c_49745a727176" hidden="1">#REF!</definedName>
    <definedName name="TB4cf7da9f_7f3b_4c74_a21d_1c0daf430bbc" hidden="1">#REF!</definedName>
    <definedName name="TB4d12d0f8_3da4_4d53_9ec5_6b19af29343a" hidden="1">#REF!</definedName>
    <definedName name="TB4d1a1e7a_236a_434e_b215_b53088d22654" hidden="1">#REF!</definedName>
    <definedName name="TB4da2f8d9_e659_4a06_979d_f7aff23da5a4" hidden="1">#REF!</definedName>
    <definedName name="TB4de78a6e_c07a_45ef_8e3d_858511853fc1" hidden="1">#REF!</definedName>
    <definedName name="TB4e0201b4_1fe8_4560_bdc8_a83164851f4a" hidden="1">#REF!</definedName>
    <definedName name="TB4e18d57b_e3e0_48b4_b730_3a35f6854e51" hidden="1">#REF!</definedName>
    <definedName name="TB4e32366f_7610_414e_a455_958bb5b964c9" hidden="1">#REF!</definedName>
    <definedName name="TB4e44f64f_b7a7_49d1_93b2_40f45cf9bf79" hidden="1">#REF!</definedName>
    <definedName name="TB4e4a26cf_fb3e_4109_90fc_db7fb68776d5" hidden="1">#REF!</definedName>
    <definedName name="TB4eadaa02_4a15_489a_820b_6ecf48ce0d07" hidden="1">#REF!</definedName>
    <definedName name="TB4eb20b44_c6c0_4cd1_9f9a_49d49cdf2c05" hidden="1">#REF!</definedName>
    <definedName name="TB4ec11468_8409_46cf_899f_658337de5c34" hidden="1">#REF!</definedName>
    <definedName name="TB4ec44115_9ec9_448e_a310_45c1b04fd336" hidden="1">#REF!</definedName>
    <definedName name="TB4ed8b16e_7cba_4523_9e96_45f43eba3f5c" hidden="1">#REF!</definedName>
    <definedName name="TB4f3ea62a_d5ad_42d9_893b_c6818e37f21f" hidden="1">#REF!</definedName>
    <definedName name="TB4f60c228_f8d4_4fdc_abf6_3a3f48cc0aaa" hidden="1">#REF!</definedName>
    <definedName name="TB4f79f59d_004f_4929_a0ca_226caf1a2557" hidden="1">#REF!</definedName>
    <definedName name="TB4f7bc63b_2195_4523_88bb_1ea9ae26a0ad" hidden="1">#REF!</definedName>
    <definedName name="TB4fd0fdc8_866e_4a4d_80ef_97f365888f04" hidden="1">#REF!</definedName>
    <definedName name="TB50066cdc_8b0c_45af_86a0_d3eff9148a68" hidden="1">#REF!</definedName>
    <definedName name="TB500766c8_df9b_44eb_acd7_f0da4919675f" hidden="1">#REF!</definedName>
    <definedName name="TB506e48e8_2c3d_435d_a716_027fc30d61fe" hidden="1">#REF!</definedName>
    <definedName name="TB506ef7f7_b335_4d7a_889a_aacde85ffae9" hidden="1">#REF!</definedName>
    <definedName name="TB5099c3ed_84eb_409d_a47c_c10ecf77aabf" hidden="1">#REF!</definedName>
    <definedName name="TB510a8243_c373_4d2f_ae44_361b56a40d62" hidden="1">#REF!</definedName>
    <definedName name="TB51109aa8_c6cd_40c2_9592_f40a67d87762" hidden="1">#REF!</definedName>
    <definedName name="TB511d6201_180c_4606_bc17_be890af002c6" hidden="1">#REF!</definedName>
    <definedName name="TB513d47cf_e020_41a5_b3d7_3dd053be9056" hidden="1">#REF!</definedName>
    <definedName name="TB5173c241_4d91_47a6_8eb5_69d3758c7d14" hidden="1">#REF!</definedName>
    <definedName name="TB51849087_cc6b_431f_abd4_afd9afb29200" hidden="1">#REF!</definedName>
    <definedName name="TB51a28475_9a48_4170_9f5b_1160c03be567" hidden="1">#REF!</definedName>
    <definedName name="TB51c864cd_2136_40bb_9516_a0204f066f0f" hidden="1">#REF!</definedName>
    <definedName name="TB5216d7c6_5060_40f4_a46d_4c1103b9fa9c" hidden="1">#REF!</definedName>
    <definedName name="TB52205d31_3733_40be_b36a_aaacabece38c" hidden="1">#REF!</definedName>
    <definedName name="TB524cb6ba_47ea_485b_abe1_90a029b50539" hidden="1">#REF!</definedName>
    <definedName name="TB52b9710b_c352_4f07_9668_e589d92c7057" hidden="1">#REF!</definedName>
    <definedName name="TB52d1961c_e75d_4c69_a206_1ed8ded45a8a" hidden="1">#REF!</definedName>
    <definedName name="TB52d46f31_1350_4361_aa51_54a233b028d6" hidden="1">#REF!</definedName>
    <definedName name="TB536b8f67_d589_4c4f_bfd4_9e0441948034" hidden="1">#REF!</definedName>
    <definedName name="TB536bb1a8_2cc6_40b1_8f98_276647fef020" hidden="1">#REF!</definedName>
    <definedName name="TB537642a2_b8f1_4612_9c37_8db74145e73e" hidden="1">#REF!</definedName>
    <definedName name="TB53b5a4d7_89be_4deb_b980_de73ecfee845" hidden="1">#REF!</definedName>
    <definedName name="TB5437c28a_5997_49a6_9ede_f1da69f3aaee" hidden="1">#REF!</definedName>
    <definedName name="TB545d4371_180f_43ae_82d7_796a0a15a4a3" hidden="1">#REF!</definedName>
    <definedName name="TB548a19f9_96f3_4397_afe9_578f311e598a" hidden="1">#REF!</definedName>
    <definedName name="TB5491f609_16a5_45f9_91a2_2b1986f0fcf1" hidden="1">#REF!</definedName>
    <definedName name="TB54e275d8_54c5_4325_aabd_ea8c70d19b17" hidden="1">#REF!</definedName>
    <definedName name="TB54ee55a9_a5b6_4af5_a1b0_fec84f0f16d3" hidden="1">#REF!</definedName>
    <definedName name="TB54fd51dc_eb45_47c2_ac4e_1a48c30859d6" hidden="1">#REF!</definedName>
    <definedName name="TB550811e9_7d20_447c_a221_4a98d5d073f4" hidden="1">#REF!</definedName>
    <definedName name="TB550dffc0_45d4_444a_8c48_c895be41f66c" hidden="1">#REF!</definedName>
    <definedName name="TB55253621_788f_47ef_875c_22cc8470b2a5" hidden="1">#REF!</definedName>
    <definedName name="TB552bdd00_64f6_4e23_b331_474fa27b9cd3" hidden="1">#REF!</definedName>
    <definedName name="TB5550f5a0_dc7c_48a6_862f_559886f137c5" hidden="1">#REF!</definedName>
    <definedName name="TB55ade240_4d67_45b1_bddc_0cf5ace4d7a8" hidden="1">#REF!</definedName>
    <definedName name="TB560032c5_6d71_4dc1_96f9_94520bb45b99" hidden="1">#REF!</definedName>
    <definedName name="TB5663ba4e_6ad2_4d9d_ac26_a13ad7195355" hidden="1">#REF!</definedName>
    <definedName name="TB56abefc7_35f7_42f6_8b0d_0d0a4ad96324" hidden="1">#REF!</definedName>
    <definedName name="TB56b4345f_6fb6_4eda_bd8f_d4d1a279d6c1" hidden="1">#REF!</definedName>
    <definedName name="TB56b53153_5355_416d_8e92_3600c0a66e1e" hidden="1">#REF!</definedName>
    <definedName name="TB56e4c633_2176_4df7_803c_5f8405cf762e" hidden="1">#REF!</definedName>
    <definedName name="TB56e8d291_7bc4_42c1_8bee_4ce93223f4b5" hidden="1">#REF!</definedName>
    <definedName name="TB570c88bc_2175_4568_bdb9_99e4956469d9" hidden="1">#REF!</definedName>
    <definedName name="TB576b8243_6779_4e84_bfb8_697bc4fd0ca5" hidden="1">#REF!</definedName>
    <definedName name="TB576c9318_15a9_44dd_90df_6c478785e66c" hidden="1">#REF!</definedName>
    <definedName name="TB576deae2_7e42_494e_bad8_b60f4b7b3386" hidden="1">#REF!</definedName>
    <definedName name="TB578c0085_5067_45fd_8f5d_1b49e472fa74" hidden="1">#REF!</definedName>
    <definedName name="TB57902012_3922_47ff_845e_33914600292f" hidden="1">#REF!</definedName>
    <definedName name="TB57a022ae_ac76_4aae_a338_293d7d8ee688" hidden="1">#REF!</definedName>
    <definedName name="TB57cb4a91_c9ad_4d6b_8e9c_e0a226d5159a" hidden="1">#REF!</definedName>
    <definedName name="TB57ce55db_2e49_4d35_b57b_feda3f9a40af" hidden="1">#REF!</definedName>
    <definedName name="TB57d29772_33e2_446d_ac14_1dd6f47519be" hidden="1">#REF!</definedName>
    <definedName name="TB57dc0f7d_ce5e_4de2_9ac0_064c5c221c92" hidden="1">#REF!</definedName>
    <definedName name="TB57dc639c_e6ea_45f9_84ac_bc3c97f31c3a" hidden="1">#REF!</definedName>
    <definedName name="TB57e8b7f3_cb32_4d90_89b2_be4f2a3f3e9e" hidden="1">#REF!</definedName>
    <definedName name="TB57ef98e5_0922_4dcb_b3b4_3c396efee935" hidden="1">#REF!</definedName>
    <definedName name="TB58a0594c_aa8d_4f72_95e8_66c6115e2f16" hidden="1">#REF!</definedName>
    <definedName name="TB58a61499_c546_47d5_8c73_673361f6b7ef" hidden="1">#REF!</definedName>
    <definedName name="TB58fa8a24_90dd_46be_89db_cc5728dd0423" hidden="1">#REF!</definedName>
    <definedName name="TB591203b2_1454_4b40_9fbe_246e9bffffae" hidden="1">#REF!</definedName>
    <definedName name="TB59257d50_7718_4250_9231_64947408cf4a" hidden="1">#REF!</definedName>
    <definedName name="TB59349b9a_8d45_4ed6_b789_e5830b28314b" hidden="1">#REF!</definedName>
    <definedName name="TB5948ca0b_877c_4c60_885b_4a123c45993c" hidden="1">#REF!</definedName>
    <definedName name="TB5963a261_cd24_4196_bffb_92286670d92e" hidden="1">#REF!</definedName>
    <definedName name="TB596a7ef9_49c4_45fd_8b73_832289db65b6" hidden="1">#REF!</definedName>
    <definedName name="TB59b9276c_a5aa_46b8_9976_ae85a7832f7a" hidden="1">#REF!</definedName>
    <definedName name="TB59c42822_e6e0_4cf5_ab05_4beddb1c5328" hidden="1">#REF!</definedName>
    <definedName name="TB5a4ce84e_a3c1_4645_bf0c_016795eec5ff" hidden="1">#REF!</definedName>
    <definedName name="TB5a64de0d_8a13_489c_9915_963d05e298c3" hidden="1">#REF!</definedName>
    <definedName name="TB5a81ea89_92e2_4a45_b170_1d35e831285c" hidden="1">#REF!</definedName>
    <definedName name="TB5aac990d_8f88_4e67_a4d3_bbf4ad1ffff0" hidden="1">#REF!</definedName>
    <definedName name="TB5ab3d815_80e4_49d7_92d4_1c93cd60b8e9" hidden="1">#REF!</definedName>
    <definedName name="TB5b062eea_d2e4_4258_8060_df944853693d" hidden="1">#REF!</definedName>
    <definedName name="TB5b2f8345_4819_43e1_a865_ae713dc6d1bb" hidden="1">#REF!</definedName>
    <definedName name="TB5b4d91f1_d158_4663_a001_3e3a09b3c103" hidden="1">#REF!</definedName>
    <definedName name="TB5b556b1f_a397_47dd_ba99_8fc0fcc9cabc" hidden="1">#REF!</definedName>
    <definedName name="TB5b686235_a69e_4e7e_a9e3_bc92e1f85e2f" hidden="1">#REF!</definedName>
    <definedName name="TB5b708614_40f3_4fc9_8858_85c9321b533c" hidden="1">#REF!</definedName>
    <definedName name="TB5bbb8271_e989_4fc2_984a_2f48d60d4048" hidden="1">#REF!</definedName>
    <definedName name="TB5bed84e9_8d7f_44f1_85d7_18c0ddd1d249" hidden="1">#REF!</definedName>
    <definedName name="TB5bf52d89_1406_4c03_b705_4afeb1778e2a" hidden="1">#REF!</definedName>
    <definedName name="TB5c5ffef3_7d53_43d6_926c_0735210cff00" hidden="1">#REF!</definedName>
    <definedName name="TB5c64f2e2_a4d4_4841_b007_5bb3f03390a4" hidden="1">#REF!</definedName>
    <definedName name="TB5d2b9b73_0d89_471e_baa3_beb55f5e3d78" hidden="1">#REF!</definedName>
    <definedName name="TB5d6ea1f1_4317_43f8_8631_ae58abac8067" hidden="1">#REF!</definedName>
    <definedName name="TB5d93e690_4ed1_4b0f_be04_ff08d1b27ccb" hidden="1">#REF!</definedName>
    <definedName name="TB5d9f40c1_18bb_45d3_a57a_6d6ba421db61" hidden="1">#REF!</definedName>
    <definedName name="TB5dad7a7d_879b_478d_840c_3d21d08dda81" hidden="1">#REF!</definedName>
    <definedName name="TB5dd5a431_81df_4648_95cb_70507ae9ea81" hidden="1">#REF!</definedName>
    <definedName name="TB5de4e2f8_0244_4eb7_9658_eecf4765b79a" hidden="1">#REF!</definedName>
    <definedName name="TB5e4429e8_2b7a_44c3_82da_9a2c251f5dc6" hidden="1">#REF!</definedName>
    <definedName name="TB5e478bb2_99ab_400d_ad97_c2a257001556" hidden="1">#REF!</definedName>
    <definedName name="TB5e9043c0_47f3_4973_85c5_582e7d735330" hidden="1">#REF!</definedName>
    <definedName name="TB5eb28c9d_9518_4754_928e_b03ba65e5b72" hidden="1">#REF!</definedName>
    <definedName name="TB5ed6ccd7_0ad6_4d98_acc3_5caf663f6bf7" hidden="1">#REF!</definedName>
    <definedName name="TB5f2c5a16_7685_4cf8_8f0e_2b48bd612a54" hidden="1">#REF!</definedName>
    <definedName name="TB5f4fa182_704d_47bd_8da1_fa3d471a56ec" hidden="1">#REF!</definedName>
    <definedName name="TB5f71b1ff_bb94_4577_87e2_840fe79b2ff1" hidden="1">#REF!</definedName>
    <definedName name="TB5f8c0aae_7149_4f80_a862_48047be45b33" hidden="1">#REF!</definedName>
    <definedName name="TB5fc1e39b_bab5_41b2_b87a_6c7e612c6963" hidden="1">#REF!</definedName>
    <definedName name="TB5fe19f1f_4b19_490f_9737_37fc677df47a" hidden="1">#REF!</definedName>
    <definedName name="TB601c1bba_3706_46ee_ae1f_9e85730f99e5" hidden="1">#REF!</definedName>
    <definedName name="TB60572bf1_4f4e_4261_9455_87abc7c53de8" hidden="1">#REF!</definedName>
    <definedName name="TB60635159_bfa9_41dc_9470_d5a3124fea57" hidden="1">#REF!</definedName>
    <definedName name="TB608e1f6f_d8ca_4bd7_bd44_a20f6fda89f2" hidden="1">#REF!</definedName>
    <definedName name="TB609496c6_c290_4332_85b6_0ac37474cca3" hidden="1">#REF!</definedName>
    <definedName name="TB60a09aa7_67ce_45dd_adc3_ae5a703e84b2" hidden="1">#REF!</definedName>
    <definedName name="TB60a7f6eb_c8da_4d16_ad37_98abbc629ea1" hidden="1">#REF!</definedName>
    <definedName name="TB61391441_73df_44cd_a084_ebf34e5e615d" hidden="1">#REF!</definedName>
    <definedName name="TB613c32d9_2722_43ae_bdb5_c3421d5923ec" hidden="1">#REF!</definedName>
    <definedName name="TB6145242e_3f1f_469a_a2a9_fa5ea0ee025e" hidden="1">#REF!</definedName>
    <definedName name="TB61834e39_7f00_4daa_8e17_64dcade4d2ba" hidden="1">#REF!</definedName>
    <definedName name="TB61c7cf9d_31bf_42c6_906a_967823fabce4" hidden="1">#REF!</definedName>
    <definedName name="TB61edf2df_2f98_4336_ad08_ce0368106f4c" hidden="1">#REF!</definedName>
    <definedName name="TB61fe47aa_f2c5_4160_aaa0_0ff2d3c80bff" hidden="1">#REF!</definedName>
    <definedName name="TB624b1e4f_ef0f_4bce_86d4_7daa7ec5258c" hidden="1">#REF!</definedName>
    <definedName name="TB625fb456_d202_44c6_84bc_6cd01d42e452" hidden="1">#REF!</definedName>
    <definedName name="TB6284c682_c769_4844_a217_4a209ad10c2b" hidden="1">#REF!</definedName>
    <definedName name="TB62949571_9e26_4f6d_be99_fe9c585781b2" hidden="1">#REF!</definedName>
    <definedName name="TB629d8def_749a_4869_8ea9_300ff4501d27" hidden="1">#REF!</definedName>
    <definedName name="TB62acd2c1_c472_44e4_9095_2b9b9faaf3a0" hidden="1">#REF!</definedName>
    <definedName name="TB62cf968b_6769_4cc4_836a_11d6358f9029" hidden="1">#REF!</definedName>
    <definedName name="TB62d3f394_8a9c_4fb9_8f5c_621c0422907b" hidden="1">#REF!</definedName>
    <definedName name="TB62f02f3a_c107_4028_b258_feca98419b89" hidden="1">#REF!</definedName>
    <definedName name="TB6340efb1_d8a1_45b7_b887_f62e30a07bcd" hidden="1">#REF!</definedName>
    <definedName name="TB63429b42_4637_45cc_b2ea_f6ac45bda8c0" hidden="1">#REF!</definedName>
    <definedName name="TB634c2109_ec17_42de_8769_396fc16ed066" hidden="1">#REF!</definedName>
    <definedName name="TB63dcdd87_f060_4ccb_a8d8_d0e590766a5d" hidden="1">#REF!</definedName>
    <definedName name="TB63e79036_c5f4_4ac0_bf73_fd074916ba70" hidden="1">#REF!</definedName>
    <definedName name="TB63fcb6ea_8414_4057_a1fb_7bd578e3b74a" hidden="1">#REF!</definedName>
    <definedName name="TB63ff5c8b_bcc1_4246_813f_b074958d4980" hidden="1">#REF!</definedName>
    <definedName name="TB64343f0d_0efa_4dbe_882f_4eab12e87451" hidden="1">#REF!</definedName>
    <definedName name="TB645515cb_d832_4192_8902_b53f964a720d" hidden="1">#REF!</definedName>
    <definedName name="TB646c84e6_ff9b_4733_9ad2_9885fd1dde24" hidden="1">#REF!</definedName>
    <definedName name="TB64979e78_f547_4265_8b75_11178f7e89c6" hidden="1">#REF!</definedName>
    <definedName name="TB64985f84_88b9_4d63_afdf_d365cabc3c1b" hidden="1">#REF!</definedName>
    <definedName name="TB64ba8dff_9664_4bf0_b848_30c603496910" hidden="1">#REF!</definedName>
    <definedName name="TB64d80851_6c8a_4b8f_b176_44633c4fa938" hidden="1">#REF!</definedName>
    <definedName name="TB65249622_1367_41a5_9a6f_282e8a4a5743" hidden="1">#REF!</definedName>
    <definedName name="TB6537a544_77a7_4a8f_9bbe_022a86c1633e" hidden="1">#REF!</definedName>
    <definedName name="TB654e3249_07a7_4e60_8ff8_2ba388b5f5dc" hidden="1">#REF!</definedName>
    <definedName name="TB656d2afc_e3eb_40ed_97af_99b618dfb80d" hidden="1">#REF!</definedName>
    <definedName name="TB65b6c156_cd68_48ec_8ffe_288814beb650" hidden="1">#REF!</definedName>
    <definedName name="TB65ca1de7_98c8_43e0_bf92_5d897d6572de" hidden="1">#REF!</definedName>
    <definedName name="TB65cfffd0_7525_4d3f_9042_2a6bc980feb3" hidden="1">#REF!</definedName>
    <definedName name="TB6626e46a_9dcb_4cb4_a4cd_ea21ff077d3c" hidden="1">#REF!</definedName>
    <definedName name="TB6677e5c7_25f4_47fe_84b6_bcdd1c3e2002" hidden="1">#REF!</definedName>
    <definedName name="TB6695d372_3376_455d_8b76_aadd1c494517" hidden="1">#REF!</definedName>
    <definedName name="TB66d7c0de_6517_4cdb_9407_6076924d60dc" hidden="1">#REF!</definedName>
    <definedName name="TB66f4c818_c6fc_4ed1_b5ae_07e1e0b742ae" hidden="1">#REF!</definedName>
    <definedName name="TB678cc0fc_c811_401d_b43b_68f5d399b115" hidden="1">#REF!</definedName>
    <definedName name="TB679044fd_4ebe_4683_add4_75432455cf22" hidden="1">#REF!</definedName>
    <definedName name="TB6795392f_8a54_485d_90c5_656cea9c7d2e" hidden="1">#REF!</definedName>
    <definedName name="TB6796c761_b5a5_432d_a194_ef2648b3a74d" hidden="1">#REF!</definedName>
    <definedName name="TB67a0ccdd_e9bf_4768_aa7e_095c13143973" hidden="1">#REF!</definedName>
    <definedName name="TB67e214ce_54c4_4d5a_9d1d_318bda4d9225" hidden="1">#REF!</definedName>
    <definedName name="TB67e22c03_8c27_4a76_b68b_68419a23edf0" hidden="1">#REF!</definedName>
    <definedName name="TB680ca973_f444_4aa6_8565_d687b86032b3" hidden="1">#REF!</definedName>
    <definedName name="TB68346bf7_bb50_468d_a4f7_cd03e1b1c476" hidden="1">#REF!</definedName>
    <definedName name="TB689338e2_0e54_4438_bc40_0548e04efaa8" hidden="1">#REF!</definedName>
    <definedName name="TB68cb700d_b4c5_44ec_9bd1_ff4ce66e3994" hidden="1">#REF!</definedName>
    <definedName name="TB68daac74_37df_415d_aa0a_3338d6796ca2" hidden="1">#REF!</definedName>
    <definedName name="TB68e30427_b7e8_45ac_88f5_c6bdddd76d6b" hidden="1">#REF!</definedName>
    <definedName name="TB691d3ffb_0c23_4a9f_a752_2288a36cf142" hidden="1">#REF!</definedName>
    <definedName name="TB695530d7_4d4d_4fa7_a410_04af108d1daa" hidden="1">#REF!</definedName>
    <definedName name="TB6974e0ee_1665_4387_a635_36f50d9a4878" hidden="1">#REF!</definedName>
    <definedName name="TB69c225a6_3d9d_4301_a0a4_6e1d937d39ef" hidden="1">#REF!</definedName>
    <definedName name="TB6a352f47_5fb1_4224_b315_eda570af91cb" hidden="1">#REF!</definedName>
    <definedName name="TB6a78d577_37ed_4a47_baa7_587abab09921" hidden="1">#REF!</definedName>
    <definedName name="TB6aad406c_77db_40eb_aad4_dd74001680ba" hidden="1">#REF!</definedName>
    <definedName name="TB6aad87b4_0380_4c7d_8bbf_6360fd4d3165" hidden="1">#REF!</definedName>
    <definedName name="TB6ac90a6c_112b_4b2b_b735_4b213447dbae" hidden="1">#REF!</definedName>
    <definedName name="TB6acab8ca_a9b6_4c1e_970a_c032087f8914" hidden="1">#REF!</definedName>
    <definedName name="TB6ad3d2a6_4d5d_4d7f_95b2_6c25e47c3521" hidden="1">#REF!</definedName>
    <definedName name="TB6ae45d3a_01d2_4b44_b186_881ce468651a" hidden="1">#REF!</definedName>
    <definedName name="TB6b020ebf_513b_442c_9ba9_1e47971e09c3" hidden="1">#REF!</definedName>
    <definedName name="TB6b06c526_99a3_49d9_9778_93d138c3034c" hidden="1">#REF!</definedName>
    <definedName name="TB6b147926_a2e5_4efb_986c_e6dd91a9df5b" hidden="1">#REF!</definedName>
    <definedName name="TB6b7c21e4_3a69_4db6_96ad_a90c2b774d8b" hidden="1">#REF!</definedName>
    <definedName name="TB6babb240_0b1a_4faf_98a8_a2c4f4861889" hidden="1">#REF!</definedName>
    <definedName name="TB6bd2b365_83a5_4403_ac57_9a43b021fe4e" hidden="1">#REF!</definedName>
    <definedName name="TB6bd780e6_7a49_47a3_8b03_cdea7f1a20a1" hidden="1">#REF!</definedName>
    <definedName name="TB6bfde820_bd4b_4006_98a0_ee648178f34c" hidden="1">#REF!</definedName>
    <definedName name="TB6c006d86_8a03_4238_8336_5500a957e128" hidden="1">#REF!</definedName>
    <definedName name="TB6c0928a6_3130_4465_950b_4952ab53dd21" hidden="1">#REF!</definedName>
    <definedName name="TB6c5bc45b_6fda_4a3c_a05c_d7b05456d402" hidden="1">#REF!</definedName>
    <definedName name="TB6c98e1f2_6061_4661_83d2_10ff7cbb30aa" hidden="1">#REF!</definedName>
    <definedName name="TB6cc2991f_a03b_4c56_8f53_ba19f35d7fdd" hidden="1">#REF!</definedName>
    <definedName name="TB6cfa009e_0d13_4c2e_baed_1264ac6165d3" hidden="1">#REF!</definedName>
    <definedName name="TB6d24c7ec_1fa4_42ec_b9d4_061ba8080ebb" hidden="1">#REF!</definedName>
    <definedName name="TB6d3e0ced_b5f7_4bbb_b863_3fcc2d0f146c" hidden="1">#REF!</definedName>
    <definedName name="TB6d61ab14_890f_46d8_8b7d_caa7a61f4734" hidden="1">#REF!</definedName>
    <definedName name="TB6da22bfd_232f_4fcc_aa36_54a45cb9fd12" hidden="1">#REF!</definedName>
    <definedName name="TB6dbf4083_4032_4bfb_8581_c2bb54410b11" hidden="1">#REF!</definedName>
    <definedName name="TB6ddb892f_f8b7_42dd_a04d_e34225fc356c" hidden="1">#REF!</definedName>
    <definedName name="TB6e24ddd9_a299_4682_b9af_a249ac3d8656" hidden="1">#REF!</definedName>
    <definedName name="TB6e2ff7c5_80eb_4e27_90f6_2b993c9c8f70" hidden="1">#REF!</definedName>
    <definedName name="TB6e36dab2_bf14_42bc_a6dc_715d139fc588" hidden="1">#REF!</definedName>
    <definedName name="TB6e77bb44_fcac_436f_896f_4603faa6d8b0" hidden="1">#REF!</definedName>
    <definedName name="TB6ebbc913_ae5e_4c32_9522_3495fba5b669" hidden="1">#REF!</definedName>
    <definedName name="TB6ec5f496_8110_42f7_9df9_805c34bfc793" hidden="1">#REF!</definedName>
    <definedName name="TB6edb0ba5_4794_4541_9584_1000929f5569" hidden="1">#REF!</definedName>
    <definedName name="TB6f0aaa36_3317_467b_bec6_cc35ea91d454" hidden="1">#REF!</definedName>
    <definedName name="TB6fa8bec9_fb0e_49d7_8d95_959ebddbead4" hidden="1">#REF!</definedName>
    <definedName name="TB70071c34_9715_4e29_a479_d9a25d03dac6" hidden="1">#REF!</definedName>
    <definedName name="TB70144a96_2bdd_41dd_81c2_d0ef921f8706" hidden="1">#REF!</definedName>
    <definedName name="TB70180054_a7f8_4170_a7a5_b38233143432" hidden="1">#REF!</definedName>
    <definedName name="TB7020700e_4f30_4689_ac96_ccd0af7e4411" hidden="1">#REF!</definedName>
    <definedName name="TB703f7048_c267_4654_b681_e1fafef93491" hidden="1">#REF!</definedName>
    <definedName name="TB7090a7c5_ac92_4686_bcdf_86e4a7e997b5" hidden="1">#REF!</definedName>
    <definedName name="TB7093a0db_55dc_46f8_9657_7fa9d3b23e7e" hidden="1">#REF!</definedName>
    <definedName name="TB70cda34a_ad41_441c_a76a_349debed4921" hidden="1">#REF!</definedName>
    <definedName name="TB7149b0aa_71ee_4647_94d8_baaaf28186e4" hidden="1">#REF!</definedName>
    <definedName name="TB7153834d_cf0c_4340_a5f8_5eb429dfde57" hidden="1">#REF!</definedName>
    <definedName name="TB717a44b5_9fa4_45d4_b2d5_977a9bd17b45" hidden="1">#REF!</definedName>
    <definedName name="TB71be85c9_f724_4816_9110_67c3192ec94e" hidden="1">#REF!</definedName>
    <definedName name="TB71e9dc54_0bf4_4ee4_afb1_23e3bcd55e9b" hidden="1">#REF!</definedName>
    <definedName name="TB722101d5_1a36_4bd1_b641_2d4bcd874a2b" hidden="1">#REF!</definedName>
    <definedName name="TB72282c94_9650_4e98_91f7_afc2508ba38e" hidden="1">#REF!</definedName>
    <definedName name="TB723027bb_4e82_4808_9dd0_07e1ea39b019" hidden="1">#REF!</definedName>
    <definedName name="TB724e58c0_ca5f_43f8_b083_c3ad2a5c2328" hidden="1">#REF!</definedName>
    <definedName name="TB727d4283_8ea1_47a1_9b7d_2ee7d9990966" hidden="1">#REF!</definedName>
    <definedName name="TB7296a6e3_5efd_4cd8_a725_025bf8d037bd" hidden="1">#REF!</definedName>
    <definedName name="TB72db2c9a_78c1_4052_9ce0_50dcfc142112" hidden="1">#REF!</definedName>
    <definedName name="TB72dcc9f6_6cf2_442c_b44b_bed2015959d5" hidden="1">#REF!</definedName>
    <definedName name="TB72ff8aa3_c587_406e_8ae7_07291ac6f78a" hidden="1">#REF!</definedName>
    <definedName name="TB7319540a_5f10_4782_8e6b_4d2c20db9ed2" hidden="1">#REF!</definedName>
    <definedName name="TB73b9b078_c24e_4de2_bbdc_c89f573633f6" hidden="1">#REF!</definedName>
    <definedName name="TB73e5e6ee_4492_487d_9d14_b85e6b542426" hidden="1">#REF!</definedName>
    <definedName name="TB73f8521a_e491_4acb_95ec_1021d5ff9f17" hidden="1">#REF!</definedName>
    <definedName name="TB740ff501_6094_4425_8a44_6c18977896ce" hidden="1">#REF!</definedName>
    <definedName name="TB741fca97_e8a1_4fb9_8e0e_3d753ee97044" hidden="1">#REF!</definedName>
    <definedName name="TB743ca879_1a90_4fa3_bf93_e5dd5ac1848b" hidden="1">#REF!</definedName>
    <definedName name="TB744b7710_d95d_4542_a6a0_ce82f3e9a4a5" hidden="1">#REF!</definedName>
    <definedName name="TB749b9142_7d73_4d41_a857_fbfe53b7fcb0" hidden="1">#REF!</definedName>
    <definedName name="TB74a83003_2c2a_429e_beb2_a67dc906edb1" hidden="1">#REF!</definedName>
    <definedName name="TB74b9ecb7_0b1a_49a0_b8d8_3047b7ebf38f" hidden="1">#REF!</definedName>
    <definedName name="TB74bd707e_61c2_4efc_bfd5_b2331c092202" hidden="1">#REF!</definedName>
    <definedName name="TB75091e85_1074_45ad_a748_3e2c5092623b" hidden="1">#REF!</definedName>
    <definedName name="TB752456b7_e8a2_4703_b6e6_ace6165f168d" hidden="1">#REF!</definedName>
    <definedName name="TB752cb924_62f7_4c37_8cfd_b010b1ef979e" hidden="1">#REF!</definedName>
    <definedName name="TB75f43f20_5b70_4327_bbe3_f2621ecf1f7f" hidden="1">#REF!</definedName>
    <definedName name="TB76844d45_7860_412f_ad95_21cb2521c033" hidden="1">#REF!</definedName>
    <definedName name="TB7721d1a7_7159_4b67_8279_a73e3bb84dd0" hidden="1">#REF!</definedName>
    <definedName name="TB7771df9e_01e6_46d9_9c9a_f2f61ac72132" hidden="1">#REF!</definedName>
    <definedName name="TB77e36ad3_088f_4906_831f_9f18907b0f1d" hidden="1">#REF!</definedName>
    <definedName name="TB77e7e70c_b81f_4035_85c4_e156388cb792" hidden="1">#REF!</definedName>
    <definedName name="TB784cc0e2_2991_49ee_ad53_95e343aa960a" hidden="1">#REF!</definedName>
    <definedName name="TB785cea9c_8705_48ec_8bc4_7f86a2098400" hidden="1">#REF!</definedName>
    <definedName name="TB785da875_ab61_49d6_b9d9_ee314eca3dd4" hidden="1">#REF!</definedName>
    <definedName name="TB786b7156_ecca_47e3_ae38_aaf0fa294ea2" hidden="1">#REF!</definedName>
    <definedName name="TB78d4f5a3_f568_49fd_b9af_9e4c1d456319" hidden="1">#REF!</definedName>
    <definedName name="TB7924a503_9a9b_4b8c_ae07_82fb6d7d34ff" hidden="1">#REF!</definedName>
    <definedName name="TB7928b58d_c58d_4ed6_b513_e1c33a6bb701" hidden="1">#REF!</definedName>
    <definedName name="TB7940ee2a_5bcb_4f38_8497_5655b8f5714e" hidden="1">#REF!</definedName>
    <definedName name="TB796c19da_400c_4538_81dd_cb827d3d868e" hidden="1">#REF!</definedName>
    <definedName name="TB796c4feb_bc7c_4a2d_b463_a9b5ed008cfa" hidden="1">#REF!</definedName>
    <definedName name="TB79709d14_a8cb_491a_9a96_425e53898f39" hidden="1">#REF!</definedName>
    <definedName name="TB797b7f49_9368_4a3b_8605_2d56187606c9" hidden="1">#REF!</definedName>
    <definedName name="TB79939cc6_2a14_49c5_aef8_3130b692584c" hidden="1">#REF!</definedName>
    <definedName name="TB7a343dca_5522_4cea_8897_afde206e6636" hidden="1">#REF!</definedName>
    <definedName name="TB7a570524_d7ac_4a05_8ec3_c461000de1ef" hidden="1">#REF!</definedName>
    <definedName name="TB7a5a8344_4dc9_49d6_815b_4e525db5ce0b" hidden="1">#REF!</definedName>
    <definedName name="TB7a70e6db_95cd_442e_af53_3180450c86a2" hidden="1">#REF!</definedName>
    <definedName name="TB7aa63f4a_41a6_45d4_baf0_17f5f266bbda" hidden="1">#REF!</definedName>
    <definedName name="TB7ac88396_db8d_47ca_9264_27d50a0c4ec5" hidden="1">#REF!</definedName>
    <definedName name="TB7b1eba7b_2aa0_4ffe_bb47_4c360c026edb" hidden="1">#REF!</definedName>
    <definedName name="TB7b3e1013_2f9a_413d_aa8a_220f14c758dd" hidden="1">#REF!</definedName>
    <definedName name="TB7b3f4a1c_0bfd_43d3_aa5d_0f2a49992563" hidden="1">#REF!</definedName>
    <definedName name="TB7b4d6c97_8fae_4d39_b11c_4ed5a30d38af" hidden="1">#REF!</definedName>
    <definedName name="TB7b76a256_7d9b_4747_80e2_462a98df287e" hidden="1">#REF!</definedName>
    <definedName name="TB7b8870e4_558b_4b03_a5fb_935a1b27a4b3" hidden="1">#REF!</definedName>
    <definedName name="TB7bf711cd_4e03_4a69_ac53_f9f392216489" hidden="1">#REF!</definedName>
    <definedName name="TB7c0c1078_568a_48a3_a210_65494e026058" hidden="1">#REF!</definedName>
    <definedName name="TB7c1d4fdf_ab79_41b7_8290_f01a3ab053b0" hidden="1">#REF!</definedName>
    <definedName name="TB7c32abcb_0cca_4f65_b093_a2aea1552d84" hidden="1">#REF!</definedName>
    <definedName name="TB7c3d6e2d_23e0_4cfd_b20e_d3b7ee362ff1" hidden="1">#REF!</definedName>
    <definedName name="TB7c43e520_3083_4deb_b1ea_234ce9e7dec7" hidden="1">#REF!</definedName>
    <definedName name="TB7ca7fe50_3f4a_4049_83f0_fbc8dcde8f79" hidden="1">#REF!</definedName>
    <definedName name="TB7cd9124f_b5bc_4e11_aa92_49819206c132" hidden="1">#REF!</definedName>
    <definedName name="TB7cda30d9_8740_4cd9_a427_f48fe02ac028" hidden="1">#REF!</definedName>
    <definedName name="TB7cdf2fd0_4982_4b1c_a9be_7255f20d6883" hidden="1">#REF!</definedName>
    <definedName name="TB7ce2f10a_ffe8_4d32_9e1d_c1de93f848f0" hidden="1">#REF!</definedName>
    <definedName name="TB7cfe4e46_3fa6_4367_a36b_cdc157be76b5" hidden="1">#REF!</definedName>
    <definedName name="TB7d207848_b1a9_4d9b_a8d8_b90f6e29086e" hidden="1">#REF!</definedName>
    <definedName name="TB7d542b3b_7dbd_435d_acbb_74f54646d539" hidden="1">#REF!</definedName>
    <definedName name="TB7d6faab5_6771_429d_b4e4_353569865be5" hidden="1">#REF!</definedName>
    <definedName name="TB7d75a9cb_12cb_4f39_ae70_c41c7d1ddd48" hidden="1">#REF!</definedName>
    <definedName name="TB7d7ea495_2d08_4ba6_8d99_b03504e217ee" hidden="1">#REF!</definedName>
    <definedName name="TB7d874fd8_d0bf_4566_9c6e_6519ae75c25b" hidden="1">#REF!</definedName>
    <definedName name="TB7d9610dd_c0be_4b90_9375_4c4e9b499483" hidden="1">#REF!</definedName>
    <definedName name="TB7e039fef_3682_4e83_adea_edb6426f5f8f" hidden="1">#REF!</definedName>
    <definedName name="TB7e1775bd_59f5_4c48_838b_d723607f2368" hidden="1">#REF!</definedName>
    <definedName name="TB7e18b315_11a4_41ca_b1ef_35e693a54cc3" hidden="1">#REF!</definedName>
    <definedName name="TB7e4b6bdb_fb04_44c2_91f6_b91d7d9911ae" hidden="1">#REF!</definedName>
    <definedName name="TB7e694666_ff5b_4d7a_b85e_61a1de0a8ed1" hidden="1">#REF!</definedName>
    <definedName name="TB7eb263f4_8850_4759_8cc0_e922a481bc62" hidden="1">#REF!</definedName>
    <definedName name="TB7ecaa0df_5e43_42d1_b75e_c247a5dae5e7" hidden="1">#REF!</definedName>
    <definedName name="TB7f3f09f9_7058_4897_b542_a629166218c2" hidden="1">#REF!</definedName>
    <definedName name="TB7f655dd9_e6ba_4ef5_bf09_51d28e4158fb" hidden="1">#REF!</definedName>
    <definedName name="TB7f88e902_4ead_4f9f_ab60_ecad08416885" hidden="1">#REF!</definedName>
    <definedName name="TB801c75e8_0971_45d0_95fc_1966980e9506" hidden="1">#REF!</definedName>
    <definedName name="TB801dacb9_c35f_4c32_a03e_be4ae4bdbe68" hidden="1">#REF!</definedName>
    <definedName name="TB80205486_1711_4d9f_a96e_ff07e3d3d01a" hidden="1">#REF!</definedName>
    <definedName name="TB8027e5bf_3abc_47bc_a4fb_ef0ded8af146" hidden="1">#REF!</definedName>
    <definedName name="TB8082bf7d_68e5_49bd_8b4b_e399e066e47c" hidden="1">#REF!</definedName>
    <definedName name="TB808fd2bd_9239_4355_b7c2_c799557c1d28" hidden="1">#REF!</definedName>
    <definedName name="TB80c56c05_9b9a_4e40_a3e4_9f65f18bb7af" hidden="1">#REF!</definedName>
    <definedName name="TB80fdce6b_452f_4988_aafb_d76ccb1c2350" hidden="1">#REF!</definedName>
    <definedName name="TB811bc972_ff0a_4ef2_adbe_4c8e1ea5b59b" hidden="1">#REF!</definedName>
    <definedName name="TB812eac7d_56b4_4a72_a906_34a0d0cc7e3d" hidden="1">#REF!</definedName>
    <definedName name="TB8134e858_689a_4355_b2d4_e332f485695b" hidden="1">#REF!</definedName>
    <definedName name="TB81409d0f_6cbe_4e51_9a91_48e2d1cae87e" hidden="1">#REF!</definedName>
    <definedName name="TB817e2dfa_78b7_4640_a0fe_8a7d40baf945" hidden="1">#REF!</definedName>
    <definedName name="TB81a65d98_8a48_4eb4_99dc_10e921a319a1" hidden="1">#REF!</definedName>
    <definedName name="TB81b6e5c7_dda2_4bab_a10b_c40954b2f51e" hidden="1">#REF!</definedName>
    <definedName name="TB81c17990_9424_40d9_b304_0293d009c986" hidden="1">#REF!</definedName>
    <definedName name="TB81c5e7bf_8759_4df4_8dac_153b44b65595" hidden="1">#REF!</definedName>
    <definedName name="TB81d738c2_cfe6_4cf3_9ea4_1209ba47cf6d" hidden="1">#REF!</definedName>
    <definedName name="TB81de13ee_d650_4070_a4e0_34c9c47c734c" hidden="1">#REF!</definedName>
    <definedName name="TB81e8b1a1_21fa_49bb_976b_023552cb79d9" hidden="1">#REF!</definedName>
    <definedName name="TB81ec08b2_f551_4711_a692_86462f1c7ab4" hidden="1">#REF!</definedName>
    <definedName name="TB8201a292_285d_4ee5_a065_a2f71e93da8c" hidden="1">#REF!</definedName>
    <definedName name="TB8212fce7_3729_40ce_a572_d9f9e6e44ddf" hidden="1">#REF!</definedName>
    <definedName name="TB825952a5_3795_4f42_a8c7_ecf28ef98f41" hidden="1">#REF!</definedName>
    <definedName name="TB825d25b4_4795_47ec_bbe5_5d053b62ab76" hidden="1">#REF!</definedName>
    <definedName name="TB825facbd_7912_4336_80b8_90210cdb943f" hidden="1">#REF!</definedName>
    <definedName name="TB827c3767_c8f8_4f17_bfe1_c0c044fa217e" hidden="1">#REF!</definedName>
    <definedName name="TB82908e5a_8962_4e4a_9526_deb97542cd69" hidden="1">#REF!</definedName>
    <definedName name="TB8290d923_80a9_432d_bee4_e36a1b2f8494" hidden="1">#REF!</definedName>
    <definedName name="TB829b0da7_fdff_47af_81f5_a98a6ae12d03" hidden="1">#REF!</definedName>
    <definedName name="TB82a525aa_a9fb_4be1_8ace_763fea1e7e78" hidden="1">#REF!</definedName>
    <definedName name="TB82ed8834_e968_4445_9581_0fbeaffd244a" hidden="1">#REF!</definedName>
    <definedName name="TB82f23b0a_5237_4eec_a594_b4cbfee55093" hidden="1">#REF!</definedName>
    <definedName name="TB82f5da2a_181a_4753_8f9d_b736e43b54e5" hidden="1">#REF!</definedName>
    <definedName name="TB83180dba_246c_4a4c_8993_93063f639735" hidden="1">#REF!</definedName>
    <definedName name="TB8330560d_1797_4f66_a035_6001fa90d83e" hidden="1">#REF!</definedName>
    <definedName name="TB83368a91_3bcb_4d57_b874_cc7895895dd2" hidden="1">#REF!</definedName>
    <definedName name="TB833d82c5_d89d_49ea_85a2_d997be2d566f" hidden="1">#REF!</definedName>
    <definedName name="TB83bf767a_6675_4b3c_859f_2fe59fd0e131" hidden="1">#REF!</definedName>
    <definedName name="TB83f726df_7783_4b11_aae6_ae2d6d0d1535" hidden="1">#REF!</definedName>
    <definedName name="TB83fe888f_e8f8_41dd_b669_0254e122b7a9" hidden="1">#REF!</definedName>
    <definedName name="TB84165dea_3af4_400b_9352_524ad0e18041" hidden="1">#REF!</definedName>
    <definedName name="TB8420628c_3bc5_4fb8_b17c_c2e53c6cc63d" hidden="1">#REF!</definedName>
    <definedName name="TB845205f4_d6db_436f_adbe_b4982def4cd2" hidden="1">#REF!</definedName>
    <definedName name="TB845d4d74_4b95_4ade_aae8_511bfbe618a7" hidden="1">#REF!</definedName>
    <definedName name="TB847e3bdd_1021_49a3_895a_0f6dd697d8e0" hidden="1">#REF!</definedName>
    <definedName name="TB84ac90a7_3085_4bd7_87d0_947628cedfc6" hidden="1">#REF!</definedName>
    <definedName name="TB84c3352e_4bf3_4537_b48e_c6f026db087b" hidden="1">#REF!</definedName>
    <definedName name="TB84c874c9_0e39_474c_b60f_6e853c5d65b7" hidden="1">#REF!</definedName>
    <definedName name="TB84e66dc4_e4a7_465c_bb80_06e209ccc750" hidden="1">#REF!</definedName>
    <definedName name="TB85172f59_734d_4ee7_81dc_413158b6af08" hidden="1">#REF!</definedName>
    <definedName name="TB858a0e87_9c64_4b6b_b596_295006cbe7c0" hidden="1">#REF!</definedName>
    <definedName name="TB85c21d09_985f_4cd7_88bf_b72da43fb9b8" hidden="1">#REF!</definedName>
    <definedName name="TB8638785e_fd2e_4e46_a438_067b8973bad5" hidden="1">#REF!</definedName>
    <definedName name="TB863cf06c_f151_4e60_b5ee_d4e01cf7e1eb" hidden="1">#REF!</definedName>
    <definedName name="TB867bf50f_1939_4843_bc9a_47a524478616" hidden="1">#REF!</definedName>
    <definedName name="TB86d81b2f_0870_40f9_a7fe_39f820fcc168" hidden="1">#REF!</definedName>
    <definedName name="TB870e7a0c_31c9_41dc_a08c_bf83404821b7" hidden="1">#REF!</definedName>
    <definedName name="TB872d3aeb_2363_479b_a856_bfafc8fc4495" hidden="1">#REF!</definedName>
    <definedName name="TB873c0aff_056d_41d3_b6ee_c92ca3e65504" hidden="1">#REF!</definedName>
    <definedName name="TB874e1d2d_1034_4bda_b3b4_422ea23e0eb7" hidden="1">#REF!</definedName>
    <definedName name="TB877b68d8_4f54_49f4_8a18_1708cb0a5e91" hidden="1">#REF!</definedName>
    <definedName name="TB878ca54a_3e29_4e00_854c_9862ac87545d" hidden="1">#REF!</definedName>
    <definedName name="TB878f1dc2_f215_4542_bdd8_46f02d720351" hidden="1">#REF!</definedName>
    <definedName name="TB87dd9616_07b2_416d_935f_8172afc61f74" hidden="1">#REF!</definedName>
    <definedName name="TB87e29edd_fbf9_401c_9b7a_98e9de32e792" hidden="1">#REF!</definedName>
    <definedName name="TB87fb7142_5bf2_483b_941a_d6d113c92018" hidden="1">#REF!</definedName>
    <definedName name="TB880a85f7_3ebf_4399_a891_631384d49097" hidden="1">#REF!</definedName>
    <definedName name="TB883ac763_7f5b_456f_8da7_8be6fad4a094" hidden="1">#REF!</definedName>
    <definedName name="TB88463b63_09af_4c40_9e9c_2aa2fd022c17" hidden="1">#REF!</definedName>
    <definedName name="TB886c03a4_c756_4727_aa57_54c213d28823" hidden="1">#REF!</definedName>
    <definedName name="TB88da3d86_15f6_4c62_b73c_5b32b51c2ee5" hidden="1">#REF!</definedName>
    <definedName name="TB8914834d_e2ac_47bf_b44f_430230616a98" hidden="1">#REF!</definedName>
    <definedName name="TB8930fec7_8d7f_4ba1_8f62_51eedebb9bda" hidden="1">#REF!</definedName>
    <definedName name="TB8933accf_42cd_4c83_a71f_d8fe0d3c0ec4" hidden="1">#REF!</definedName>
    <definedName name="TB8962cd60_c826_4b88_8098_99ca576ca115" hidden="1">#REF!</definedName>
    <definedName name="TB898e6d5d_4e7c_4ea4_8bb0_ccb513dcd27e" hidden="1">#REF!</definedName>
    <definedName name="TB89d8f08f_abc1_4c13_8da8_b81d3b369971" hidden="1">#REF!</definedName>
    <definedName name="TB89dcaa70_85fe_4a75_b700_b47594b317c5" hidden="1">#REF!</definedName>
    <definedName name="TB89e320ed_a38e_452b_9556_27c1f34781bd" hidden="1">#REF!</definedName>
    <definedName name="TB89e91842_90cb_4b89_b7f7_cca2c7301e26" hidden="1">#REF!</definedName>
    <definedName name="TB8a0d6711_38cd_488c_9411_acef8ee42e07" hidden="1">#REF!</definedName>
    <definedName name="TB8a228a6b_1762_400d_b87a_f60abe2afb65" hidden="1">#REF!</definedName>
    <definedName name="TB8a2f4bd5_cb0b_4167_a95f_5cd6186b0fc6" hidden="1">#REF!</definedName>
    <definedName name="TB8a876d2c_ff6a_4e1a_8b72_323e673e68d3" hidden="1">#REF!</definedName>
    <definedName name="TB8b3c4ff3_1d41_40ff_bade_bfee1dc79d84" hidden="1">#REF!</definedName>
    <definedName name="TB8b3dc79c_fe5e_402e_bbc1_3cf9403530f2" hidden="1">#REF!</definedName>
    <definedName name="TB8b787963_f45e_4f7c_a059_d8e7e54b3977" hidden="1">#REF!</definedName>
    <definedName name="TB8b7ebc11_7c10_4d31_b673_73127a37593c" hidden="1">#REF!</definedName>
    <definedName name="TB8b98ec39_5930_4862_8156_576192bfe2b4" hidden="1">#REF!</definedName>
    <definedName name="TB8c06e971_cfb7_48a8_84b6_eb1feae187e5" hidden="1">#REF!</definedName>
    <definedName name="TB8c0d6db2_6d27_4991_94df_32121df2d575" hidden="1">#REF!</definedName>
    <definedName name="TB8c127cda_2e85_42fb_9e99_50e18d5f2aec" hidden="1">#REF!</definedName>
    <definedName name="TB8c16ef58_6e62_4931_9ae4_8012f938ec40" hidden="1">#REF!</definedName>
    <definedName name="TB8c3eddd3_2801_4236_afd2_bb8ac333ff20" hidden="1">#REF!</definedName>
    <definedName name="TB8c51e89f_13b6_4bb8_a0a2_563b12342100" hidden="1">#REF!</definedName>
    <definedName name="TB8c624174_6092_48b0_83b0_bafa56383d0b" hidden="1">#REF!</definedName>
    <definedName name="TB8c72f53e_6e59_4d55_8328_9748a73718cb" hidden="1">#REF!</definedName>
    <definedName name="TB8c85e62c_3ec8_426e_8645_78f9eb8acaae" hidden="1">#REF!</definedName>
    <definedName name="TB8cb21133_4407_4cd5_bd25_784a8994882a" hidden="1">#REF!</definedName>
    <definedName name="TB8cb56052_dae2_42d7_9781_f2587ea7add5" hidden="1">#REF!</definedName>
    <definedName name="TB8cbcf3a9_1e1d_4b6b_93bc_3b165f206a14" hidden="1">#REF!</definedName>
    <definedName name="TB8cc9531e_0218_455a_9ac3_a006ce0ab2cd" hidden="1">#REF!</definedName>
    <definedName name="TB8d2f0e75_0cd1_4d30_9b3c_7b3376e55d44" hidden="1">#REF!</definedName>
    <definedName name="TB8d48b21d_1be0_42c9_aa29_4ac39b9aff1c" hidden="1">#REF!</definedName>
    <definedName name="TB8d684a07_9285_4e49_9b86_b09feda671f9" hidden="1">#REF!</definedName>
    <definedName name="TB8d84421b_f738_465a_a8d9_d58e183b5f9d" hidden="1">#REF!</definedName>
    <definedName name="TB8db7454f_d07c_42d3_9a5c_19a700e2a0d9" hidden="1">#REF!</definedName>
    <definedName name="TB8dca671a_db64_499c_99ee_c5dd1077b378" hidden="1">#REF!</definedName>
    <definedName name="TB8de27bd6_0aea_4298_b509_62a6453c3af6" hidden="1">#REF!</definedName>
    <definedName name="TB8de73be2_5c9b_4d8f_8070_84e7821f1c9d" hidden="1">#REF!</definedName>
    <definedName name="TB8e088e2a_8d38_40c5_a3b4_76e56448187e" hidden="1">#REF!</definedName>
    <definedName name="TB8e0ba710_bea8_4d74_b63b_ea807c13c45e" hidden="1">#REF!</definedName>
    <definedName name="TB8e5a2839_1a27_44f8_8abc_60cf47bd83bd" hidden="1">#REF!</definedName>
    <definedName name="TB8e9e42cd_7ae0_4622_a101_5a837bb028f6" hidden="1">#REF!</definedName>
    <definedName name="TB8ede2c6d_cb98_4b49_a3f1_43d0a305d3da" hidden="1">#REF!</definedName>
    <definedName name="TB8eefe722_6097_4753_87c6_87e865e5a786" hidden="1">#REF!</definedName>
    <definedName name="TB8ef52c47_0cfe_4d7c_a903_1f6cc6b81883" hidden="1">#REF!</definedName>
    <definedName name="TB8f04a8a0_2ff7_440e_b714_f71d4e8e4604" hidden="1">#REF!</definedName>
    <definedName name="TB8f295fd9_681a_48bb_b951_75ebee59ae1b" hidden="1">#REF!</definedName>
    <definedName name="TB8f38fd6c_46f7_452c_88ce_28130768bd0b" hidden="1">#REF!</definedName>
    <definedName name="TB8f51f173_e40b_4cab_9b7c_9548061a7dd7" hidden="1">#REF!</definedName>
    <definedName name="TB8f93e09f_0999_42fa_9424_7eb5c5a55549" hidden="1">#REF!</definedName>
    <definedName name="TB8fe29a27_8209_4b2e_9b9f_f23b31583e89" hidden="1">#REF!</definedName>
    <definedName name="TB9039102f_3888_4bc6_951b_4a517c58c0b1" hidden="1">#REF!</definedName>
    <definedName name="TB90a45ae0_283d_44d1_b68f_a3e02e6cb768" hidden="1">#REF!</definedName>
    <definedName name="TB90b7f3fb_cb5e_4875_91d8_8f46020c1cf8" hidden="1">#REF!</definedName>
    <definedName name="TB9114022c_bb3c_485c_9a5b_1f4f071da63b" hidden="1">#REF!</definedName>
    <definedName name="TB912839fd_ec76_4c52_b889_563a0e959a7b" hidden="1">#REF!</definedName>
    <definedName name="TB916d2b50_a96a_4f61_a12a_93e406811d1f" hidden="1">#REF!</definedName>
    <definedName name="TB9177dd8e_00c5_4858_87ec_193922d3118d" hidden="1">#REF!</definedName>
    <definedName name="TB9181dc78_47f4_45ae_baf4_b6306469866f" hidden="1">#REF!</definedName>
    <definedName name="TB91a38739_e386_47ae_b8b1_474441cdba29" hidden="1">#REF!</definedName>
    <definedName name="TB91b5a47b_67ec_4667_a587_f8c64e79e05a" hidden="1">#REF!</definedName>
    <definedName name="TB91c097ea_ac63_4c70_a9c3_9df28f4b42e8" hidden="1">#REF!</definedName>
    <definedName name="TB9200d357_13de_45a2_a818_13a2ea9c5422" hidden="1">#REF!</definedName>
    <definedName name="TB920370c1_ca6d_4ad1_8c6f_57acd98cd044" hidden="1">#REF!</definedName>
    <definedName name="TB920be963_dbd9_4eda_b9d2_972c22d52f2d" hidden="1">#REF!</definedName>
    <definedName name="TB92357db0_38f0_4ef7_aa13_b2e6ff5bbb8b" hidden="1">#REF!</definedName>
    <definedName name="TB92dbfff9_5831_4ea7_8fca_1d94f3aa0613" hidden="1">#REF!</definedName>
    <definedName name="TB930fa2a0_ff32_4e60_aecb_c4d10ebeb218" hidden="1">#REF!</definedName>
    <definedName name="TB9370c4e3_196e_46b1_bf10_d98c51794409" hidden="1">#REF!</definedName>
    <definedName name="TB93a10456_2e30_419f_8e97_928b4cd2457d" hidden="1">#REF!</definedName>
    <definedName name="TB93a24c89_4837_481f_b7dd_528ab32876ed" hidden="1">#REF!</definedName>
    <definedName name="TB93b6ac3f_d827_4fb4_a10f_e0336b308bac" hidden="1">#REF!</definedName>
    <definedName name="TB93b89692_05d7_4d8e_8412_047e61a1a524" hidden="1">#REF!</definedName>
    <definedName name="TB93e61ec8_8cc0_43d7_a49e_d38f2f1ee627" hidden="1">#REF!</definedName>
    <definedName name="TB93f37da8_c3bf_4be1_a141_ba6a0a3481b2" hidden="1">#REF!</definedName>
    <definedName name="TB942b0281_f7f2_441d_84de_f7aad3646f5a" hidden="1">#REF!</definedName>
    <definedName name="TB9480ff33_5d6a_4515_8738_6210b0527f57" hidden="1">#REF!</definedName>
    <definedName name="TB950e2b53_21ed_4af5_afd1_9865e0e5b156" hidden="1">#REF!</definedName>
    <definedName name="TB9510368d_ca06_40e6_b94b_82d07c87f65f" hidden="1">#REF!</definedName>
    <definedName name="TB95121857_e57d_45c3_9828_b1c4d7760573" hidden="1">#REF!</definedName>
    <definedName name="TB95976196_3ac2_4f72_a4bd_bd9685de4fb1" hidden="1">#REF!</definedName>
    <definedName name="TB95ae76f0_7447_4d7c_beee_98a50219e389" hidden="1">#REF!</definedName>
    <definedName name="TB962746f5_6e47_42ff_a972_3ce9662c0364" hidden="1">#REF!</definedName>
    <definedName name="TB962f583f_cd96_4754_a552_c1115e9b6f52" hidden="1">#REF!</definedName>
    <definedName name="TB96332a9d_f1e0_4ec5_acc0_67c2a474327e" hidden="1">#REF!</definedName>
    <definedName name="TB9691d3ad_7a7f_4620_ad9f_888f2226d35d" hidden="1">#REF!</definedName>
    <definedName name="TB96b5045e_a048_4b75_83b7_0d5bdd504359" hidden="1">#REF!</definedName>
    <definedName name="TB96c5a41d_da17_4368_b70b_e83214e4e038" hidden="1">#REF!</definedName>
    <definedName name="TB9724aed5_38a1_4b2c_8f39_dbeafae27f48" hidden="1">#REF!</definedName>
    <definedName name="TB97459010_fc62_495d_99ea_d4c8b0665184" hidden="1">#REF!</definedName>
    <definedName name="TB9749d741_e3bc_482f_995d_f112fb837d6f" hidden="1">#REF!</definedName>
    <definedName name="TB976589d5_6eed_4c4d_9ae0_144e0e591250" hidden="1">#REF!</definedName>
    <definedName name="TB9769fd04_8e50_4416_9eba_82047842e180" hidden="1">#REF!</definedName>
    <definedName name="TB977200bb_412a_4f63_9446_d2da72ffbc09" hidden="1">#REF!</definedName>
    <definedName name="TB9787663e_c659_4f4a_8b8f_c2fc60ae4434" hidden="1">#REF!</definedName>
    <definedName name="TB97d43118_995a_4802_a713_940375a4b6d1" hidden="1">#REF!</definedName>
    <definedName name="TB983dfd97_40e3_47ca_a33d_7ea6bea7e1a0" hidden="1">#REF!</definedName>
    <definedName name="TB984b867d_57e1_4035_878c_286e167e64c6" hidden="1">#REF!</definedName>
    <definedName name="TB985eebad_0680_432a_a038_f475fcbf125e" hidden="1">#REF!</definedName>
    <definedName name="TB9888299f_8030_4997_addf_977bcec08b60" hidden="1">#REF!</definedName>
    <definedName name="TB98a7255c_b683_4043_be13_be68d26347c7" hidden="1">#REF!</definedName>
    <definedName name="TB98d4bc0a_bf23_4f94_8a80_c9a6446c3205" hidden="1">#REF!</definedName>
    <definedName name="TB98e1e1d7_eb0b_4b3a_b0ef_a2ec18bf53f4" hidden="1">#REF!</definedName>
    <definedName name="TB98ec85f1_1227_494a_9e45_24f47e652fcc" hidden="1">#REF!</definedName>
    <definedName name="TB98f1c66c_2dca_4e6b_ad38_7ab0be65615d" hidden="1">#REF!</definedName>
    <definedName name="TB99432436_f5f2_4c84_a285_902f27d6ed32" hidden="1">#REF!</definedName>
    <definedName name="TB9959e8d0_d972_41ce_8a2a_8f53406d3025" hidden="1">#REF!</definedName>
    <definedName name="TB9981b76e_08d6_4dad_930e_05c8afa4eb11" hidden="1">#REF!</definedName>
    <definedName name="TB99e0c3fb_263f_4e3b_adc9_803a1ac06375" hidden="1">#REF!</definedName>
    <definedName name="TB99e738a4_f85f_492f_9f39_35bb0e36cfd3" hidden="1">#REF!</definedName>
    <definedName name="TB9a1a479b_bdaf_4685_aaae_838ddcf8d761" hidden="1">#REF!</definedName>
    <definedName name="TB9a836cfd_bab9_461f_8eb5_475b2f0bae58" hidden="1">#REF!</definedName>
    <definedName name="TB9b5c38a7_eef7_46be_8be3_a87280d3329d" hidden="1">#REF!</definedName>
    <definedName name="TB9b862993_88fa_403e_8ef0_bbb957c48877" hidden="1">#REF!</definedName>
    <definedName name="TB9ba4e3d5_e45f_48b3_b0ba_e8cae51464c8" hidden="1">#REF!</definedName>
    <definedName name="TB9bbbef9d_98e1_47d7_8295_8aed47eed62f" hidden="1">#REF!</definedName>
    <definedName name="TB9bd674d4_6cfd_4b7a_8160_ee3627a1f68e" hidden="1">#REF!</definedName>
    <definedName name="TB9c6926f0_a6e1_4e78_8938_72b2b69a0452" hidden="1">#REF!</definedName>
    <definedName name="TB9c767786_7e68_4916_a724_cedd33608f82" hidden="1">#REF!</definedName>
    <definedName name="TB9cac42d9_2ad9_46af_ad77_f1b679f01e3e" hidden="1">#REF!</definedName>
    <definedName name="TB9cd89e01_bd47_4c8b_b700_bda279e18b7f" hidden="1">#REF!</definedName>
    <definedName name="TB9d02d35e_0225_474b_bc61_83595ffbad08" hidden="1">#REF!</definedName>
    <definedName name="TB9d10c5b5_2e2c_4098_a35b_c671f45d6b88" hidden="1">#REF!</definedName>
    <definedName name="TB9d24a248_9876_4d9f_8cc4_27deef6fdd42" hidden="1">#REF!</definedName>
    <definedName name="TB9d27360f_1024_4616_8797_f4fef83b3a80" hidden="1">#REF!</definedName>
    <definedName name="TB9d29ac68_6a2a_4bd9_aee9_597a862f655c" hidden="1">#REF!</definedName>
    <definedName name="TB9d3d3aa1_dd28_45ad_92dd_ae4e7f19a434" hidden="1">#REF!</definedName>
    <definedName name="TB9d75898c_9735_41fa_8e98_2ec3060be035" hidden="1">#REF!</definedName>
    <definedName name="TB9d7be518_3b15_470b_86be_7cd1ac2271a7" hidden="1">#REF!</definedName>
    <definedName name="TB9d9593b5_e06f_455b_8390_a2c2d0eb71ba" hidden="1">#REF!</definedName>
    <definedName name="TB9da2e3c3_304a_4d9c_93e7_e87f6129e7fb" hidden="1">#REF!</definedName>
    <definedName name="TB9da5271b_f590_4038_8055_c3b9a5982728" hidden="1">#REF!</definedName>
    <definedName name="TB9dc154da_360e_4097_8a5c_6b180f8e37c0" hidden="1">#REF!</definedName>
    <definedName name="TB9dde4641_bba1_43bf_ae4e_904c1ff90ec0" hidden="1">#REF!</definedName>
    <definedName name="TB9df9947f_80a7_4a71_a9ad_6c647883b430" hidden="1">#REF!</definedName>
    <definedName name="TB9e0db55e_f162_4926_a47c_9a9d064cf87a" hidden="1">#REF!</definedName>
    <definedName name="TB9e8d460e_d417_4050_8724_db6b9f360b88" hidden="1">#REF!</definedName>
    <definedName name="TB9eb9086b_d9d6_4c1c_a0cf_b59350e66c3e" hidden="1">#REF!</definedName>
    <definedName name="TB9ed20532_52e9_4e87_b465_ee7d2b85fc70" hidden="1">#REF!</definedName>
    <definedName name="TB9ed643da_7305_4f8f_857a_d355cca9ec72" hidden="1">#REF!</definedName>
    <definedName name="TB9edd11fc_7fae_4f07_b05e_9643ea375aee" hidden="1">#REF!</definedName>
    <definedName name="TB9ee90a69_0df5_49c6_966a_7a227a2788e8" hidden="1">#REF!</definedName>
    <definedName name="TB9f1600a4_7a35_46cc_9bcf_2a2117a67bd8" hidden="1">#REF!</definedName>
    <definedName name="TB9f3e050c_7e47_4a2a_a500_caeb4706e438" hidden="1">#REF!</definedName>
    <definedName name="TB9f460273_6a27_4700_bcdf_6a81f78ac41c" hidden="1">#REF!</definedName>
    <definedName name="TB9f551956_cf08_4af6_b210_0144eb848ecd" hidden="1">#REF!</definedName>
    <definedName name="TB9f5a95a3_7f49_4987_ac9a_923fad7056a4" hidden="1">#REF!</definedName>
    <definedName name="TB9f6a8a96_9a58_4fae_8c42_206f438f8f19" hidden="1">#REF!</definedName>
    <definedName name="TB9f86b8f4_af5a_4c36_bbed_f991caeaeca8" hidden="1">#REF!</definedName>
    <definedName name="TB9f8af3e8_1b51_48ac_83ce_9c034555b284" hidden="1">#REF!</definedName>
    <definedName name="TBa01dc7ca_a4be_4f65_a910_043fbb448e19" hidden="1">#REF!</definedName>
    <definedName name="TBa025e275_21ae_4862_8372_5bd1a99c2f85" hidden="1">#REF!</definedName>
    <definedName name="TBa0b411b8_4ce5_431f_bb8e_e8fb065eda5f" hidden="1">#REF!</definedName>
    <definedName name="TBa0dfa038_c4ae_415e_9ddb_56d52d2b9db1" hidden="1">#REF!</definedName>
    <definedName name="TBa0ecc9e4_036b_407b_b88f_1f89c18dd707" hidden="1">#REF!</definedName>
    <definedName name="TBa117ee78_d17d_4c98_acff_941a7ccc55c1" hidden="1">#REF!</definedName>
    <definedName name="TBa12fb59b_bac2_410f_ba3a_29691a78ffec" hidden="1">#REF!</definedName>
    <definedName name="TBa1322349_978b_468d_918a_99f939388891" hidden="1">#REF!</definedName>
    <definedName name="TBa13659ce_ac79_43db_ad67_12702e381b49" hidden="1">#REF!</definedName>
    <definedName name="TBa1403ef2_1306_4065_8003_2aeee394cc99" hidden="1">#REF!</definedName>
    <definedName name="TBa188cb01_b7fc_435a_ad78_8044b0eed2fa" hidden="1">#REF!</definedName>
    <definedName name="TBa1b5a80a_6345_4675_bd0b_c32f80ce6101" hidden="1">#REF!</definedName>
    <definedName name="TBa1ec800e_3071_490d_bec2_f9dc523ed845" hidden="1">#REF!</definedName>
    <definedName name="TBa23cecb8_bc9d_4e6b_b161_6814bd72b197" hidden="1">#REF!</definedName>
    <definedName name="TBa23d8a54_8bbb_4d03_83ea_42430fbe8f0f" hidden="1">#REF!</definedName>
    <definedName name="TBa23f5034_ec82_4f6c_b066_2ceaa74e72d3" hidden="1">#REF!</definedName>
    <definedName name="TBa26573f0_afdc_4a27_9357_58737223f268" hidden="1">#REF!</definedName>
    <definedName name="TBa268c892_a7fa_4fe6_a5ea_f1a1548bde1d" hidden="1">#REF!</definedName>
    <definedName name="TBa26961a0_211c_481f_942d_a0db77cfe572" hidden="1">#REF!</definedName>
    <definedName name="TBa26e0991_f070_4784_b140_cdc03d32bcd5" hidden="1">#REF!</definedName>
    <definedName name="TBa272cb5f_d6e2_4439_834e_3e29c0a39ea6" hidden="1">#REF!</definedName>
    <definedName name="TBa2ba3c0f_13eb_4783_b67b_7c7c64dc54fb" hidden="1">#REF!</definedName>
    <definedName name="TBa2bf4099_8304_46b6_8609_bec6eb424864" hidden="1">#REF!</definedName>
    <definedName name="TBa3467a68_b21d_44a1_95f9_7e38c704e6f9" hidden="1">#REF!</definedName>
    <definedName name="TBa3551f96_93c8_4e7a_80ec_338f0137a3b5" hidden="1">#REF!</definedName>
    <definedName name="TBa3ad4b40_ef6d_40d9_bd2f_dcd2beaff329" hidden="1">#REF!</definedName>
    <definedName name="TBa3c89051_6769_427a_bab0_a664dcf0cefd" hidden="1">#REF!</definedName>
    <definedName name="TBa3de51df_2462_4b42_8b2c_32f970b9b82a" hidden="1">#REF!</definedName>
    <definedName name="TBa4169860_cfd0_4e26_9190_c1b76451c898" hidden="1">#REF!</definedName>
    <definedName name="TBa417ccec_b9f7_4bea_b14b_407d0f3dedd8" hidden="1">#REF!</definedName>
    <definedName name="TBa4475b90_8141_4822_af47_4a3b2c8a9e98" hidden="1">#REF!</definedName>
    <definedName name="TBa44c28ef_a2db_49ab_82f4_f7fa87d8ed37" hidden="1">#REF!</definedName>
    <definedName name="TBa509ce6c_2c29_4e92_9e92_bd54a0263ee5" hidden="1">#REF!</definedName>
    <definedName name="TBa50ea2f7_fb63_4e47_b865_876e92d541a8" hidden="1">#REF!</definedName>
    <definedName name="TBa558781e_37b9_4183_9891_5b5aaacff790" hidden="1">#REF!</definedName>
    <definedName name="TBa58828aa_6b01_4faf_a149_85b5d651b567" hidden="1">#REF!</definedName>
    <definedName name="TBa5a51e24_a90b_446e_adb1_459153c70b19" hidden="1">#REF!</definedName>
    <definedName name="TBa5ae41ae_31b2_45d0_b615_eedd50cb067e" hidden="1">#REF!</definedName>
    <definedName name="TBa5e899fb_4e22_4a0e_90c8_8c75b95de14f" hidden="1">#REF!</definedName>
    <definedName name="TBa60d24ef_f030_4333_ac8d_963f100380eb" hidden="1">#REF!</definedName>
    <definedName name="TBa60fe0eb_fb55_41b1_9586_5dc3708b12fe" hidden="1">#REF!</definedName>
    <definedName name="TBa615a111_e250_4a7c_bd1e_f735cfbaf815" hidden="1">#REF!</definedName>
    <definedName name="TBa6b0f6be_149f_4033_bfa6_533237cbee87" hidden="1">#REF!</definedName>
    <definedName name="TBa6b252e8_e2d9_4e98_859a_52d7c12ec2da" hidden="1">#REF!</definedName>
    <definedName name="TBa7396010_dbe0_4d44_b342_6ca00310051d" hidden="1">#REF!</definedName>
    <definedName name="TBa73fc546_1335_4c11_8e49_8f41da89f77a" hidden="1">#REF!</definedName>
    <definedName name="TBa7416e7f_7e2f_4d12_913a_545baad2cfe9" hidden="1">#REF!</definedName>
    <definedName name="TBa743896f_a800_4668_931d_d0ddebf821a5" hidden="1">#REF!</definedName>
    <definedName name="TBa745fd6f_b0e2_4b91_ba01_f2365c588404" hidden="1">#REF!</definedName>
    <definedName name="TBa78efb2b_0ea6_4ea6_8f20_61838ce422b7" hidden="1">#REF!</definedName>
    <definedName name="TBa7a46f77_0b96_4753_b564_1053944ad3a1" hidden="1">#REF!</definedName>
    <definedName name="TBa8183759_fa7d_471e_bdeb_55328bd46d6e" hidden="1">#REF!</definedName>
    <definedName name="TBa81cbcb4_713e_4f08_a099_8b94d6b2ca04" hidden="1">#REF!</definedName>
    <definedName name="TBa8d2d5f8_e656_467a_91b4_9669e64545ad" hidden="1">#REF!</definedName>
    <definedName name="TBa8dab8c5_d19c_4eaa_8f2d_ba58cdd33f36" hidden="1">#REF!</definedName>
    <definedName name="TBa8ffb948_297a_402e_9c20_cfae83c5cad7" hidden="1">#REF!</definedName>
    <definedName name="TBa97f5c5b_d120_4d0b_9594_11d2042917f8" hidden="1">#REF!</definedName>
    <definedName name="TBaa15f093_aa21_4fd2_bc8c_f89a72975f4f" hidden="1">#REF!</definedName>
    <definedName name="TBaa6ed7fa_beab_4b47_950e_611b46167e8f" hidden="1">#REF!</definedName>
    <definedName name="TBaa77c8a1_e453_4140_81ff_4b5bb72063e3" hidden="1">#REF!</definedName>
    <definedName name="TBaa9bf688_10e7_4ed4_b646_4aacec4b0fb4" hidden="1">#REF!</definedName>
    <definedName name="TBaaa23d15_4905_48e2_bc5a_cc907dd81eff" hidden="1">#REF!</definedName>
    <definedName name="TBaaa8fa5b_5d5e_4d61_adec_56fef1f388d1" hidden="1">#REF!</definedName>
    <definedName name="TBab32f4fb_4a72_4f08_b188_f0df0dfbefe3" hidden="1">#REF!</definedName>
    <definedName name="TBab50acbe_7d97_408e_bf86_c7aa3f7ef14a" hidden="1">#REF!</definedName>
    <definedName name="TBab5f7635_a696_430c_b0e2_5ddc98eb919c" hidden="1">#REF!</definedName>
    <definedName name="TBab73b8b4_b7c9_4333_83a6_21fbef845509" hidden="1">#REF!</definedName>
    <definedName name="TBab8282a1_52f4_42f6_99a8_62cbbaf352cc" hidden="1">#REF!</definedName>
    <definedName name="TBaba187c0_deb3_409d_8e25_2cf99ea49d81" hidden="1">#REF!</definedName>
    <definedName name="TBac40fffd_764e_4e59_b336_98f99596192d" hidden="1">#REF!</definedName>
    <definedName name="TBac7b5256_3be1_4bb9_9a32_b4d5e5f8933e" hidden="1">#REF!</definedName>
    <definedName name="TBacb07ff9_5c00_41ab_ae49_c5bd18b5bff2" hidden="1">#REF!</definedName>
    <definedName name="TBacc3e838_6e3b_4a23_8042_e8c128acb917" hidden="1">#REF!</definedName>
    <definedName name="TBacc4eb4f_b5ce_4774_8876_6757975b40ca" hidden="1">#REF!</definedName>
    <definedName name="TBace44e66_8727_4104_a87d_ccf7696add14" hidden="1">#REF!</definedName>
    <definedName name="TBad1eb8ad_688c_4770_ad6e_18fac4306aa0" hidden="1">#REF!</definedName>
    <definedName name="TBad258614_a92e_40dc_88de_4a4de8f388ea" hidden="1">#REF!</definedName>
    <definedName name="TBad318415_9062_4117_aba8_8cf0a2338df6" hidden="1">#REF!</definedName>
    <definedName name="TBad4620b5_d14d_4130_9710_4bbfd5dd8dc5" hidden="1">#REF!</definedName>
    <definedName name="TBad4cab39_94fc_41a4_9685_1b2c3347cfed" hidden="1">#REF!</definedName>
    <definedName name="TBad6a298c_f33f_4901_b0cf_f480c7f69e94" hidden="1">#REF!</definedName>
    <definedName name="TBad8e7c5e_5475_4197_b780_be547bec88ba" hidden="1">#REF!</definedName>
    <definedName name="TBadfc437b_b17d_4320_8d9d_0888da8f8cfe" hidden="1">#REF!</definedName>
    <definedName name="TBae051f10_c118_4971_adb9_a1a4fe72892d" hidden="1">#REF!</definedName>
    <definedName name="TBae610db9_e997_42ed_b56c_da5abcad3c0c" hidden="1">#REF!</definedName>
    <definedName name="TBae7afba5_8b64_4424_ad06_8417748ff833" hidden="1">#REF!</definedName>
    <definedName name="TBae8bf9ba_e2f2_49d0_9b81_8c7024ab4a26" hidden="1">#REF!</definedName>
    <definedName name="TBae8e0e4b_f35b_49ca_8503_87acbd6fce34" hidden="1">#REF!</definedName>
    <definedName name="TBaf0195f2_46a3_41ec_9d71_0a5a1ade51a0" hidden="1">#REF!</definedName>
    <definedName name="TBaf085a5c_09a4_463f_923e_9ecda76231f7" hidden="1">#REF!</definedName>
    <definedName name="TBaf3f632c_f321_4004_9020_111742c74baa" hidden="1">#REF!</definedName>
    <definedName name="TBaf54853e_4722_4dda_8224_a6c877205a90" hidden="1">#REF!</definedName>
    <definedName name="TBaf598b9c_edb1_4ecd_aaf6_3d34eae9f6ed" hidden="1">#REF!</definedName>
    <definedName name="TBafb1ff53_5f89_4365_9ff7_d088308163a5" hidden="1">#REF!</definedName>
    <definedName name="TBafb9393f_f79f_4e3f_b143_89cadf3f85ec" hidden="1">#REF!</definedName>
    <definedName name="TBafc54c33_6779_49b8_901d_ece5be3aa32c" hidden="1">#REF!</definedName>
    <definedName name="TBafcd6b7f_0762_4592_a326_a110ad287b51" hidden="1">#REF!</definedName>
    <definedName name="TBafdaf584_7ad4_49aa_9801_a226e56e49eb" hidden="1">#REF!</definedName>
    <definedName name="TBb04623c5_dcd8_4e51_933e_e3a633f2fedd" hidden="1">#REF!</definedName>
    <definedName name="TBb0547c10_22f1_40f9_b93a_8799e0f7f5c6" hidden="1">#REF!</definedName>
    <definedName name="TBb0c38df3_7e4f_4b17_b72d_9320d73143ed" hidden="1">#REF!</definedName>
    <definedName name="TBb0d23a11_f44d_40fe_8be0_55dd246d0caf" hidden="1">#REF!</definedName>
    <definedName name="TBb0ea0b1f_bf1a_4981_9d17_fac83b1243fc" hidden="1">#REF!</definedName>
    <definedName name="TBb1073735_5ed4_463c_a989_b8814fc3a884" hidden="1">#REF!</definedName>
    <definedName name="TBb173edcd_761c_45ab_8ed0_3f435eba1e9a" hidden="1">#REF!</definedName>
    <definedName name="TBb181e123_2cfa_46f4_97da_918186672668" hidden="1">#REF!</definedName>
    <definedName name="TBb1d2997f_d27a_405e_992f_33914652e1e9" hidden="1">#REF!</definedName>
    <definedName name="TBb2022182_9321_431c_a8da_1f276fd109e0" hidden="1">#REF!</definedName>
    <definedName name="TBb21c743e_4a8d_4d0d_8f6d_d5ebfdedb928" hidden="1">#REF!</definedName>
    <definedName name="TBb22b3dd6_977a_4b2f_a9a9_7a5239826e47" hidden="1">#REF!</definedName>
    <definedName name="TBb2808e2d_e38c_4618_8b53_48a60ba3e115" hidden="1">#REF!</definedName>
    <definedName name="TBb298acc1_a020_496d_9d6c_cf97d5ffdf47" hidden="1">#REF!</definedName>
    <definedName name="TBb2d4db48_7d52_4687_b9d6_a74e37b8d8c1" hidden="1">#REF!</definedName>
    <definedName name="TBb2ebb6be_9eb7_4f98_a889_1d41fc71568e" hidden="1">#REF!</definedName>
    <definedName name="TBb322b9fb_6aac_49db_9b12_853c85394aec" hidden="1">#REF!</definedName>
    <definedName name="TBb329c301_9327_402a_941f_c8035df75bd5" hidden="1">#REF!</definedName>
    <definedName name="TBb339e48d_8ae8_4e0e_b06e_63d25e228625" hidden="1">#REF!</definedName>
    <definedName name="TBb33a17f1_e982_4788_8da3_0c7e461ed3c4" hidden="1">#REF!</definedName>
    <definedName name="TBb33f0448_a612_4f71_b37f_558ccea0f492" hidden="1">#REF!</definedName>
    <definedName name="TBb34c1ad1_d0ff_4d32_8d4a_8794055d9d10" hidden="1">#REF!</definedName>
    <definedName name="TBb3c811ba_41c7_4d36_83dd_f69e2bc91d62" hidden="1">#REF!</definedName>
    <definedName name="TBb3da99b1_f818_4d2c_a081_6a00546a8e9b" hidden="1">#REF!</definedName>
    <definedName name="TBb40017fd_ba0a_4e24_9a5b_feebe7203669" hidden="1">#REF!</definedName>
    <definedName name="TBb4290fd2_c819_464b_81ef_30782e410cfe" hidden="1">#REF!</definedName>
    <definedName name="TBb445c002_f42a_4fc9_9e1e_b5c67d152172" hidden="1">#REF!</definedName>
    <definedName name="TBb4a72880_c1a6_4419_804a_9ddc9ca1da1a" hidden="1">#REF!</definedName>
    <definedName name="TBb4c01b5d_544d_448f_94d7_273859acf59e" hidden="1">#REF!</definedName>
    <definedName name="TBb542123d_bb65_4d70_94c7_0a76dc4da3e0" hidden="1">#REF!</definedName>
    <definedName name="TBb566d66b_c1c8_4070_a98f_be62463b998f" hidden="1">#REF!</definedName>
    <definedName name="TBb56eb4df_9c2b_4cc1_930e_02d16d439ac6" hidden="1">#REF!</definedName>
    <definedName name="TBb5f0d455_8ff2_4ddd_83dd_c27dc083cc86" hidden="1">#REF!</definedName>
    <definedName name="TBb639fca8_8cb4_454f_8225_bbc4488cb62e" hidden="1">#REF!</definedName>
    <definedName name="TBb65b76b7_f7b9_496b_ab82_41fefd69e65c" hidden="1">#REF!</definedName>
    <definedName name="TBb65d953f_e6b6_421a_88eb_3dc52d3486c8" hidden="1">#REF!</definedName>
    <definedName name="TBb6d3936f_389e_4eaf_8a46_e2ac89e609a4" hidden="1">#REF!</definedName>
    <definedName name="TBb6e3b947_8122_48d1_8c86_e058d6922d4b" hidden="1">#REF!</definedName>
    <definedName name="TBb72989ba_fa02_4c7c_9246_1a4d80c98992" hidden="1">#REF!</definedName>
    <definedName name="TBb73bef37_db97_4318_867d_3f1b844a6ea9" hidden="1">#REF!</definedName>
    <definedName name="TBb793cc5c_100f_4a65_bd1f_c5e6c433f8bf" hidden="1">#REF!</definedName>
    <definedName name="TBb831695c_9a79_4c45_a887_177eb4589b89" hidden="1">#REF!</definedName>
    <definedName name="TBb8490c52_adf6_405e_9508_5413d5a48526" hidden="1">#REF!</definedName>
    <definedName name="TBb89c8b4a_c204_4003_b948_d28e8bdbab38" hidden="1">#REF!</definedName>
    <definedName name="TBb8a0ff8a_cc4e_41f6_9a7d_5d2ad3626b9a" hidden="1">#REF!</definedName>
    <definedName name="TBb8b7dea0_12c4_423b_882a_0f3f2a3a115d" hidden="1">#REF!</definedName>
    <definedName name="TBb8c3611e_7e21_4b81_9c96_b354258ade0d" hidden="1">#REF!</definedName>
    <definedName name="TBb8d58769_86df_4a89_a300_c7aa5cf6070d" hidden="1">#REF!</definedName>
    <definedName name="TBb8dfa540_61aa_45d0_ae1f_d422681b9a53" hidden="1">#REF!</definedName>
    <definedName name="TBb8eae70a_1b20_437d_ae48_1445d243d693" hidden="1">#REF!</definedName>
    <definedName name="TBb8eccd17_a33e_4c58_b0dc_e5a2ab980500" hidden="1">#REF!</definedName>
    <definedName name="TBb9150bed_26e2_4725_92d2_be9f8c2d7f98" hidden="1">#REF!</definedName>
    <definedName name="TBb9bfef97_8b47_4c3b_824b_54fc1dad1a0e" hidden="1">#REF!</definedName>
    <definedName name="TBba1419a2_a51f_4037_9b6d_056ac43ec394" hidden="1">#REF!</definedName>
    <definedName name="TBba4b5f28_ee14_4f1e_a0f4_dabeee4f3b65" hidden="1">#REF!</definedName>
    <definedName name="TBba910f68_46eb_47bc_9368_c238a6de4871" hidden="1">#REF!</definedName>
    <definedName name="TBba95fe2e_1634_4a93_b79e_7cefc303cce4" hidden="1">#REF!</definedName>
    <definedName name="TBbaa9e76e_457f_4df3_b303_38f29bbe9980" hidden="1">#REF!</definedName>
    <definedName name="TBbab6f6d7_0129_4c4e_a946_6e80b412adb9" hidden="1">#REF!</definedName>
    <definedName name="TBbae56a3b_6831_470d_84de_ab27e505a26b" hidden="1">#REF!</definedName>
    <definedName name="TBbb0247b1_d1bf_477c_a233_b2f753033db4" hidden="1">#REF!</definedName>
    <definedName name="TBbb519a91_7a04_4010_87b1_6e34627760de" hidden="1">#REF!</definedName>
    <definedName name="TBbbb3c833_5e6c_4203_af7b_0dc59e25c8ef" hidden="1">#REF!</definedName>
    <definedName name="TBbbc8ae0e_f347_481f_8444_57590cc7432d" hidden="1">#REF!</definedName>
    <definedName name="TBbbcc9eb9_5560_4f2d_a89e_51541b6716b8" hidden="1">#REF!</definedName>
    <definedName name="TBbbe47fc0_dfbc_4f24_9c8e_89182032e98c" hidden="1">#REF!</definedName>
    <definedName name="TBbc14c626_c753_449b_b5c1_3e0b8e37801b" hidden="1">#REF!</definedName>
    <definedName name="TBbc389497_b01c_4e99_936e_4ad64d37d3fe" hidden="1">#REF!</definedName>
    <definedName name="TBbc52fdff_498f_4f15_9d31_28bef50c882b" hidden="1">#REF!</definedName>
    <definedName name="TBbc809d7f_56d6_4e34_9d84_ab9f82c1d83a" hidden="1">#REF!</definedName>
    <definedName name="TBbc8ec354_89f1_479c_95e7_84d6da929593" hidden="1">#REF!</definedName>
    <definedName name="TBbcd29318_3f71_4bc6_99ee_0ddb2c748613" hidden="1">#REF!</definedName>
    <definedName name="TBbce0f2b6_dfc8_4565_9e02_22663b9bf336" hidden="1">#REF!</definedName>
    <definedName name="TBbce1030c_1310_4926_ba4d_0bea2f6264c8" hidden="1">#REF!</definedName>
    <definedName name="TBbce883eb_cd61_4ca4_8972_12820ce6abbf" hidden="1">#REF!</definedName>
    <definedName name="TBbcf0660d_4948_49ad_8874_374f6fa78e7e" hidden="1">#REF!</definedName>
    <definedName name="TBbcfe63cf_ddf4_445c_b42b_eb2ea94b9180" hidden="1">#REF!</definedName>
    <definedName name="TBbd18f2e5_784f_4bfe_a0a1_157f34b6802b" hidden="1">#REF!</definedName>
    <definedName name="TBbd7d6ef0_7981_4b7d_8c59_24ead8209ef5" hidden="1">#REF!</definedName>
    <definedName name="TBbd85b0f4_4c6d_4737_868e_396fc076abae" hidden="1">#REF!</definedName>
    <definedName name="TBbda15567_d9f5_47f7_8759_a4e242b6f7a7" hidden="1">#REF!</definedName>
    <definedName name="TBbda54438_1c18_4259_92e0_2490c718c951" hidden="1">#REF!</definedName>
    <definedName name="TBbdfd4c40_b3e3_411b_adc9_2d07aa47bbe8" hidden="1">#REF!</definedName>
    <definedName name="TBbe3d7a00_1406_4237_bff6_7f1d95204db2" hidden="1">#REF!</definedName>
    <definedName name="TBbe4a564a_2b16_423a_b012_0d1576201ea0" hidden="1">#REF!</definedName>
    <definedName name="TBbe4daa7d_8016_4588_912e_f73a365f8186" hidden="1">#REF!</definedName>
    <definedName name="TBbe4ec43e_e129_4e7e_bd25_86ea078f9e1a" hidden="1">#REF!</definedName>
    <definedName name="TBbe7f3fa6_2b8a_4b45_aaee_59028195c07b" hidden="1">#REF!</definedName>
    <definedName name="TBbe897df1_0d51_4614_8706_534354492897" hidden="1">#REF!</definedName>
    <definedName name="TBbef2d590_9f3b_4b67_98e6_5e85010276d8" hidden="1">#REF!</definedName>
    <definedName name="TBbf0e1caf_bb82_4168_a8e0_bb0baa2c4f64" hidden="1">#REF!</definedName>
    <definedName name="TBbf200c0f_8a48_4e17_b21c_ad7c87789f95" hidden="1">#REF!</definedName>
    <definedName name="TBbf41280c_0fc5_40c4_a8ad_37ec5b061a70" hidden="1">#REF!</definedName>
    <definedName name="TBbf89acd5_fbaf_4a57_85e2_6418e862c2be" hidden="1">#REF!</definedName>
    <definedName name="TBbf8e7ec9_d55b_4bcb_89e4_2f6d6d7a3f73" hidden="1">#REF!</definedName>
    <definedName name="TBbfa83b53_a3d7_4be3_92f0_ecc30fabaaf4" hidden="1">#REF!</definedName>
    <definedName name="TBbfaa6a3a_4aa0_4deb_a960_406786cc71db" hidden="1">#REF!</definedName>
    <definedName name="TBc077df76_c006_4af9_9afa_e58b10a7d893" hidden="1">#REF!</definedName>
    <definedName name="TBc0a0b33f_099b_43fb_b313_b54a7a2995ba" hidden="1">#REF!</definedName>
    <definedName name="TBc0a53ab9_3ec0_4fb4_aa5a_7394652484be" hidden="1">#REF!</definedName>
    <definedName name="TBc0c762cd_d0ae_4523_aa68_d45135417232" hidden="1">#REF!</definedName>
    <definedName name="TBc12510ca_8469_46c3_b5b8_c21e694dfef1" hidden="1">#REF!</definedName>
    <definedName name="TBc13695df_d623_49d3_a5a5_960745b4db81" hidden="1">#REF!</definedName>
    <definedName name="TBc13eb905_14b1_4c5c_ba20_a1537ec5f2f7" hidden="1">#REF!</definedName>
    <definedName name="TBc1430abf_658e_4f06_8c1b_848943d7fe4a" hidden="1">#REF!</definedName>
    <definedName name="TBc15628db_df49_4ad5_885f_fd469f707e47" hidden="1">#REF!</definedName>
    <definedName name="TBc186935d_bd28_463c_9cf4_7ad80b4d5daa" hidden="1">#REF!</definedName>
    <definedName name="TBc1a1962a_dfce_4dff_9dc1_31b0d77eb41a" hidden="1">#REF!</definedName>
    <definedName name="TBc1c742c7_6c0b_4940_a2a7_943dd7dc87dc" hidden="1">#REF!</definedName>
    <definedName name="TBc250c833_20c7_4345_8809_f6ee124ad5dc" hidden="1">#REF!</definedName>
    <definedName name="TBc289cd94_a9d1_4541_81a9_cf46e02c328b" hidden="1">#REF!</definedName>
    <definedName name="TBc29860b6_a177_4410_a3bc_ac2775702efb" hidden="1">#REF!</definedName>
    <definedName name="TBc2c3fba5_c413_4d3a_92a0_ebe340f7106a" hidden="1">#REF!</definedName>
    <definedName name="TBc2e9c784_1c28_4671_8f76_5dd08b56144b" hidden="1">#REF!</definedName>
    <definedName name="TBc2ec958e_273e_426e_a541_62b33c7bb37a" hidden="1">#REF!</definedName>
    <definedName name="TBc390c222_be18_48d8_ba6d_7dd624d0cace" hidden="1">#REF!</definedName>
    <definedName name="TBc3df2d2d_6b38_4038_943d_016269f63ce9" hidden="1">#REF!</definedName>
    <definedName name="TBc3fb8407_8fe2_4ac0_9e49_159c719e5478" hidden="1">#REF!</definedName>
    <definedName name="TBc423a143_d3a6_4339_a967_dc4e0f97a1df" hidden="1">#REF!</definedName>
    <definedName name="TBc43e0e91_5b77_4b4d_a5a6_a20c379f2e91" hidden="1">#REF!</definedName>
    <definedName name="TBc452d4ee_aabd_46bd_8600_736933f2dee2" hidden="1">#REF!</definedName>
    <definedName name="TBc498bde6_a92b_485d_802b_c147e57b2235" hidden="1">#REF!</definedName>
    <definedName name="TBc4ab7c7a_e590_4302_8135_ca10fe0b97b3" hidden="1">#REF!</definedName>
    <definedName name="TBc4da4053_5907_4de1_9688_4a805c0ab70a" hidden="1">#REF!</definedName>
    <definedName name="TBc4fc28ff_b294_4cf7_9a08_02d350fea9b0" hidden="1">#REF!</definedName>
    <definedName name="TBc5051487_544a_4640_a2f3_7614d1f7ed36" hidden="1">#REF!</definedName>
    <definedName name="TBc53e275a_7f5d_439f_bc67_37f2a7dca931" hidden="1">#REF!</definedName>
    <definedName name="TBc578f9b2_a857_4480_a004_2dd3c5859111" hidden="1">#REF!</definedName>
    <definedName name="TBc57f00f6_0116_45d7_8653_4417bdba1b00" hidden="1">#REF!</definedName>
    <definedName name="TBc59678de_7f15_4b98_8d33_618b25dac337" hidden="1">#REF!</definedName>
    <definedName name="TBc5a49746_8b71_4915_a1a6_5346da429940" hidden="1">#REF!</definedName>
    <definedName name="TBc5bb11c2_85b7_4d59_8114_531c5da4ff9e" hidden="1">#REF!</definedName>
    <definedName name="TBc631886e_be68_48b3_a9ad_55d2af87df86" hidden="1">#REF!</definedName>
    <definedName name="TBc634d8f8_3dcc_4da9_8535_beeaededf9d3" hidden="1">#REF!</definedName>
    <definedName name="TBc648397b_2d94_449f_a79b_b369dc835066" hidden="1">#REF!</definedName>
    <definedName name="TBc65b5743_13f2_49d9_ba54_1fc6a47d7345" hidden="1">#REF!</definedName>
    <definedName name="TBc690899f_7b73_4cee_96fa_3050a6e606ac" hidden="1">#REF!</definedName>
    <definedName name="TBc6c63f4b_e87b_4c23_8348_e484329f3679" hidden="1">#REF!</definedName>
    <definedName name="TBc6da3f9e_eef2_433f_8832_278ec72aaac8" hidden="1">#REF!</definedName>
    <definedName name="TBc72df404_68e1_4490_b1a9_583f4d91d20e" hidden="1">#REF!</definedName>
    <definedName name="TBc7417551_6073_4184_bd0e_379df8df1d3d" hidden="1">#REF!</definedName>
    <definedName name="TBc79c4954_d6ab_4008_9780_85d99833fa2b" hidden="1">#REF!</definedName>
    <definedName name="TBc7a77ade_992c_4aa4_a9de_2684cfcdbeb7" hidden="1">#REF!</definedName>
    <definedName name="TBc7ce7f30_6251_4f95_a973_a1b89b10f142" hidden="1">#REF!</definedName>
    <definedName name="TBc82a60cb_e3fd_4bbf_9c57_b76af3e189b7" hidden="1">#REF!</definedName>
    <definedName name="TBc89e903f_12c7_4ef0_ab66_532c3e7ce4e5" hidden="1">#REF!</definedName>
    <definedName name="TBc8d5d8b0_a934_4498_adde_bd3b1daa6093" hidden="1">#REF!</definedName>
    <definedName name="TBc8d8efda_f2c9_4a78_a4ab_1e95aeee2a75" hidden="1">#REF!</definedName>
    <definedName name="TBc8f9e62a_ae9e_4b41_87ba_de258f7bc336" hidden="1">#REF!</definedName>
    <definedName name="TBc918b487_afd6_4831_aa90_49443c348a6a" hidden="1">#REF!</definedName>
    <definedName name="TBc9509935_f7b3_4e79_b306_14a7fd3225d7" hidden="1">#REF!</definedName>
    <definedName name="TBc9581941_6817_4e92_ab6a_2e94f717c37d" hidden="1">#REF!</definedName>
    <definedName name="TBc9991c83_a2d2_45e2_b9b2_9243507ada29" hidden="1">#REF!</definedName>
    <definedName name="TBc9dd561e_02d1_4222_b84e_ccda47229386" hidden="1">#REF!</definedName>
    <definedName name="TBc9e44f88_6f51_45ed_8716_fc8bb36f3850" hidden="1">#REF!</definedName>
    <definedName name="TBc9fc4e44_a72c_4cd9_bf50_b9b512ebdeed" hidden="1">#REF!</definedName>
    <definedName name="TBca2b39c8_771f_433f_8110_1af575039f9d" hidden="1">#REF!</definedName>
    <definedName name="TBca5bd65e_aec9_416a_894b_e6903e3cb865" hidden="1">#REF!</definedName>
    <definedName name="TBca9998fb_7298_45c8_af92_a87383ccd5de" hidden="1">#REF!</definedName>
    <definedName name="TBcac9b438_7c36_4ed9_a92e_263e830b4561" hidden="1">#REF!</definedName>
    <definedName name="TBcad1011e_ae49_42d8_888b_c457856092bc" hidden="1">#REF!</definedName>
    <definedName name="TBcb2132d9_db38_4369_87ce_f19e11a4bac6" hidden="1">#REF!</definedName>
    <definedName name="TBcb35f911_7ccb_42b1_aaa0_d0db1ea126a5" hidden="1">#REF!</definedName>
    <definedName name="TBcb5cdad7_b672_4e7d_a766_1b3ed575560e" hidden="1">#REF!</definedName>
    <definedName name="TBcbf4918f_868f_46a0_96f6_1bea6abcc2f0" hidden="1">#REF!</definedName>
    <definedName name="TBcbfaaad9_1448_42e2_aed2_04ec6404205c" hidden="1">#REF!</definedName>
    <definedName name="TBcc75fb2e_e750_4dcd_9b2b_0b5d40896d1b" hidden="1">#REF!</definedName>
    <definedName name="TBcc8a0d80_d6a7_46b6_a589_8c1ef4d3cf42" hidden="1">#REF!</definedName>
    <definedName name="TBcc92d8cb_6e32_424f_aa08_2f29f6e6005b" hidden="1">#REF!</definedName>
    <definedName name="TBcca22167_f2c2_4295_baae_74c1a6453a67" hidden="1">#REF!</definedName>
    <definedName name="TBcce79406_7a27_4da8_b19f_9989e34ef554" hidden="1">#REF!</definedName>
    <definedName name="TBcd0250dc_dc7d_46d3_b581_182893dfc77c" hidden="1">#REF!</definedName>
    <definedName name="TBcda58ab4_e984_4d00_a584_556467a6e0cf" hidden="1">#REF!</definedName>
    <definedName name="TBcdc106d7_482c_4af0_a17a_31fcb578412e" hidden="1">#REF!</definedName>
    <definedName name="TBcddf551d_753c_4b1f_8ba9_80dd7d1d5e04" hidden="1">#REF!</definedName>
    <definedName name="TBce3d3ecb_c17f_42a0_be61_3c2ce829d70d" hidden="1">#REF!</definedName>
    <definedName name="TBce47406d_2041_4d12_a0dc_826da5976cca" hidden="1">#REF!</definedName>
    <definedName name="TBce5911e3_2945_453e_9df2_e14332974944" hidden="1">#REF!</definedName>
    <definedName name="TBce59b2df_a1be_41b5_801e_f3d1dedbf335" hidden="1">#REF!</definedName>
    <definedName name="TBce77318d_9024_4209_a94a_ecc29e89459b" hidden="1">#REF!</definedName>
    <definedName name="TBcea9d0f1_ff34_48a9_ad76_f94e892bb0d5" hidden="1">#REF!</definedName>
    <definedName name="TBceb81d54_5d4d_4c10_8bce_4b7ee6a8aeb1" hidden="1">#REF!</definedName>
    <definedName name="TBcebe0752_2736_47b7_aa1a_9cc830c3ef95" hidden="1">#REF!</definedName>
    <definedName name="TBcf28921b_4f3c_47ae_ace5_3a64ffd2fbcc" hidden="1">#REF!</definedName>
    <definedName name="TBcf6d3209_5d24_4b72_b819_77c847941a4f" hidden="1">#REF!</definedName>
    <definedName name="TBcf8279c0_0f37_4043_84ba_e0006e5fb1cd" hidden="1">#REF!</definedName>
    <definedName name="TBd013bd89_c002_4015_a81a_07078e01f6dd" hidden="1">#REF!</definedName>
    <definedName name="TBd013f23d_22fe_4c76_897c_1788d8359e5a" hidden="1">#REF!</definedName>
    <definedName name="TBd0479e66_bdfc_4073_a7ac_e29421f80746" hidden="1">#REF!</definedName>
    <definedName name="TBd0612b1c_ab63_4054_bbe0_04907208b6ea" hidden="1">#REF!</definedName>
    <definedName name="TBd07c5c4a_3055_4ced_8db7_4f2667448be7" hidden="1">#REF!</definedName>
    <definedName name="TBd0baef5c_3b53_4b88_a15d_2e88c47b5d2d" hidden="1">#REF!</definedName>
    <definedName name="TBd0ca047c_32ac_4fe0_b939_1239c0ef5088" hidden="1">#REF!</definedName>
    <definedName name="TBd1b1a3ed_848a_43ed_a804_ee34cc2d2d2b" hidden="1">#REF!</definedName>
    <definedName name="TBd1cef8fb_3f87_4b79_92f0_d9e2a6be2b59" hidden="1">#REF!</definedName>
    <definedName name="TBd20d6de5_a5e1_486d_8782_6058420be842" hidden="1">#REF!</definedName>
    <definedName name="TBd2472b01_b6a6_4d50_bf7d_4e68426392e9" hidden="1">#REF!</definedName>
    <definedName name="TBd276e206_ff0a_451f_9e2c_82d217a4155b" hidden="1">#REF!</definedName>
    <definedName name="TBd285e45a_e8c6_4b28_bf6d_1af214b8b355" hidden="1">#REF!</definedName>
    <definedName name="TBd294507e_8a25_4fe9_9e77_4df2ec941d37" hidden="1">#REF!</definedName>
    <definedName name="TBd2c0ab45_b188_477d_8890_0c2eff33a260" hidden="1">#REF!</definedName>
    <definedName name="TBd2cbd80b_a9e3_4793_a216_681a92ca967b" hidden="1">#REF!</definedName>
    <definedName name="TBd2d5ecfb_50d8_444e_b96d_f25f305040a7" hidden="1">#REF!</definedName>
    <definedName name="TBd2d74659_fa48_47ad_a77d_51e9a3576062" hidden="1">#REF!</definedName>
    <definedName name="TBd2ff7dc3_bda4_41c3_9973_629a1df7f553" hidden="1">#REF!</definedName>
    <definedName name="TBd325a102_cd63_46e0_866c_165083eabc77" hidden="1">#REF!</definedName>
    <definedName name="TBd35e3147_2ec9_4823_a051_9adca966b087" hidden="1">#REF!</definedName>
    <definedName name="TBd36d06a1_9a13_4419_ba4e_cb95399ac1b0" hidden="1">#REF!</definedName>
    <definedName name="TBd385d84e_86a6_4703_90a7_5e03bd26c3b8" hidden="1">#REF!</definedName>
    <definedName name="TBd39d1b42_aed0_4c5d_b812_0d855472f4c7" hidden="1">#REF!</definedName>
    <definedName name="TBd3e5b0b6_e6f3_4e5f_92ca_211882b58f12" hidden="1">#REF!</definedName>
    <definedName name="TBd4775ce0_9450_422e_87ee_04d06927b5f9" hidden="1">#REF!</definedName>
    <definedName name="TBd4a5b1b6_cd00_4fa6_b043_dbc87047a4ba" hidden="1">#REF!</definedName>
    <definedName name="TBd4b6c07e_f862_46ff_86a4_6f3bd386f9e4" hidden="1">#REF!</definedName>
    <definedName name="TBd4cfe07e_a9cc_4af4_92f9_ce143c8903a7" hidden="1">#REF!</definedName>
    <definedName name="TBd59de129_704c_4cb8_9656_586a7476ef1c" hidden="1">#REF!</definedName>
    <definedName name="TBd5a7b1ea_b75c_47b8_aabf_31768d4dcfdf" hidden="1">#REF!</definedName>
    <definedName name="TBd5e9b7a4_f812_4bc9_8e13_f21e9ea76ef2" hidden="1">#REF!</definedName>
    <definedName name="TBd5ec96d3_4367_4f15_b928_58faa7d3a5cd" hidden="1">#REF!</definedName>
    <definedName name="TBd5eef29c_d9df_47ad_aff8_ab34fb6494ed" hidden="1">#REF!</definedName>
    <definedName name="TBd615e102_38ab_4b99_85a1_3ff783b03425" hidden="1">#REF!</definedName>
    <definedName name="TBd6165187_940b_4e1b_b281_95ba999ef771" hidden="1">#REF!</definedName>
    <definedName name="TBd630b331_d977_443e_b2f0_b21850ae275d" hidden="1">#REF!</definedName>
    <definedName name="TBd674a81c_8e7d_489c_8cba_f7dc8a4983cc" hidden="1">#REF!</definedName>
    <definedName name="TBd6771bd8_0851_4ee0_ab9e_047807734aea" hidden="1">#REF!</definedName>
    <definedName name="TBd69eca5a_d95c_4402_8706_694d5881a3bc" hidden="1">#REF!</definedName>
    <definedName name="TBd6a98847_9cfe_4b39_8442_e54d3946b266" hidden="1">#REF!</definedName>
    <definedName name="TBd73318d5_85e6_4ca7_b5d4_0c50ffd104b9" hidden="1">#REF!</definedName>
    <definedName name="TBd7555a6c_8bf7_4ed7_bc23_9c2b001a7175" hidden="1">#REF!</definedName>
    <definedName name="TBd7fe9be9_5c30_45bf_8968_c30ce3f5e181" hidden="1">#REF!</definedName>
    <definedName name="TBd811d73c_caee_46d9_90a6_0a4dfb224548" hidden="1">#REF!</definedName>
    <definedName name="TBd823fabe_f98d_4118_a6c4_508cf73a935b" hidden="1">#REF!</definedName>
    <definedName name="TBd837e1d9_c60b_4228_bfe1_0edf011e63f5" hidden="1">#REF!</definedName>
    <definedName name="TBd83b613e_e083_4fd4_8278_af4f545df627" hidden="1">#REF!</definedName>
    <definedName name="TBd861c04a_94ea_4a13_bd8e_ae85bb52fc02" hidden="1">#REF!</definedName>
    <definedName name="TBd8c54332_783d_4c41_b359_dddcb0052c6b" hidden="1">#REF!</definedName>
    <definedName name="TBd8cbaaae_cfb1_4e18_b64c_22b6cfb6c033" hidden="1">#REF!</definedName>
    <definedName name="TBd8cd8401_7f58_4ccd_be73_30fe5bb037a1" hidden="1">#REF!</definedName>
    <definedName name="TBd8ed3b66_3d1e_4769_b311_33b470e7a020" hidden="1">#REF!</definedName>
    <definedName name="TBd91c4276_e319_457a_af9f_ff97c935e246" hidden="1">#REF!</definedName>
    <definedName name="TBd9709fd1_a823_4495_a9ad_2361cc6a3f70" hidden="1">#REF!</definedName>
    <definedName name="TBd97522e0_8f0e_4189_97b4_e75856d72a44" hidden="1">#REF!</definedName>
    <definedName name="TBd97e25cf_fb05_4c9f_8db8_498890ba6925" hidden="1">#REF!</definedName>
    <definedName name="TBd9892d54_5d43_41c1_bd1d_308d448d528d" hidden="1">#REF!</definedName>
    <definedName name="TBd99784d7_c7ab_493a_9f2b_4d355ca65aa1" hidden="1">#REF!</definedName>
    <definedName name="TBd9ba467f_e589_4a80_903e_dea251c1a641" hidden="1">#REF!</definedName>
    <definedName name="TBda2a7fa7_c76f_424d_a0c8_324850b5f150" hidden="1">#REF!</definedName>
    <definedName name="TBda2f0e04_f265_4e08_9f9e_bf7e257fc945" hidden="1">#REF!</definedName>
    <definedName name="TBdacd5692_ab90_4f71_b538_ef5477c5c02b" hidden="1">#REF!</definedName>
    <definedName name="TBdae03e2c_c15d_4d4f_9e53_68ad8880a44c" hidden="1">#REF!</definedName>
    <definedName name="TBdaf3609b_e464_468e_a2cb_09f727053d8d" hidden="1">#REF!</definedName>
    <definedName name="TBdb1b0dd7_cd7f_4aaf_8e1b_0033ab8dfefe" hidden="1">#REF!</definedName>
    <definedName name="TBdb50f4db_c30d_40c8_972d_993864b7e4bf" hidden="1">#REF!</definedName>
    <definedName name="TBdb6b0528_f2ac_4ec9_8c41_7d73b0fea43f" hidden="1">#REF!</definedName>
    <definedName name="TBdb8ffa43_8e24_47ad_8b94_8cfd2ceb0d3f" hidden="1">#REF!</definedName>
    <definedName name="TBdbab072a_91e1_4bc3_a65c_2377a5cd84e9" hidden="1">#REF!</definedName>
    <definedName name="TBdbc42da2_5cab_40d9_bc05_83dbc2236df3" hidden="1">#REF!</definedName>
    <definedName name="TBdc0dc672_ad41_4c6c_8e08_40f44ce882b2" hidden="1">#REF!</definedName>
    <definedName name="TBdc1ce727_ff73_45a9_90fd_03f668a8b576" hidden="1">#REF!</definedName>
    <definedName name="TBdc569296_e6dd_490d_9795_1ec433e4f7b0" hidden="1">#REF!</definedName>
    <definedName name="TBdc5d1101_716a_44a7_874d_09938bcd6783" hidden="1">#REF!</definedName>
    <definedName name="TBdc937d4a_54c8_457a_802e_163da0fb3c66" hidden="1">#REF!</definedName>
    <definedName name="TBdcfbbbda_7354_4e02_b8d6_8feb7c51d179" hidden="1">#REF!</definedName>
    <definedName name="TBdd2a71c1_0f25_42ff_84e5_84ec74188022" hidden="1">#REF!</definedName>
    <definedName name="TBdd76ca49_bfe6_480b_8dd9_cf79ad3d1962" hidden="1">#REF!</definedName>
    <definedName name="TBde29fab6_8380_41b4_802c_b7b9f7f694af" hidden="1">#REF!</definedName>
    <definedName name="TBde3a203b_7e10_4f9e_baf3_0e86cf96e918" hidden="1">#REF!</definedName>
    <definedName name="TBde50622d_368e_48e4_9c87_1ec2a2a5b998" hidden="1">#REF!</definedName>
    <definedName name="TBde6e76ed_b643_409b_9e20_a17e18bf0027" hidden="1">#REF!</definedName>
    <definedName name="TBdedb5f53_294e_4b2f_b539_939ccf794b3c" hidden="1">#REF!</definedName>
    <definedName name="TBdf1b9dfb_334a_44c2_bb3c_634765d5ed0b" hidden="1">#REF!</definedName>
    <definedName name="TBdf2270b6_08df_47d2_b333_2929051e41f4" hidden="1">#REF!</definedName>
    <definedName name="TBdf4b97ba_0c0a_476e_8c90_ee10a04bd09c" hidden="1">#REF!</definedName>
    <definedName name="TBdf620130_1920_4e94_a9eb_82cf4f54029f" hidden="1">#REF!</definedName>
    <definedName name="TBdf7ad1fa_dae9_4c1a_9aaa_4755a3f64ce8" hidden="1">#REF!</definedName>
    <definedName name="TBdf8a1c9c_36b0_4c32_a85d_ed58d3e9be04" hidden="1">#REF!</definedName>
    <definedName name="TBdfb6cb1d_de68_4c6e_b5b0_250d5d6c431f" hidden="1">#REF!</definedName>
    <definedName name="TBdfbf987b_5a0c_4f83_9598_211876b837e7" hidden="1">#REF!</definedName>
    <definedName name="TBdfc5731a_a88a_4a52_a18a_2937657dd112" hidden="1">#REF!</definedName>
    <definedName name="TBdfd77860_8d27_4be5_8a77_a79ef48ac3ab" hidden="1">#REF!</definedName>
    <definedName name="TBdff9b92c_c45e_401d_8bd1_0aac5f0ede10" hidden="1">#REF!</definedName>
    <definedName name="TBe010ea90_4df4_4052_9b0b_759079d09f7d" hidden="1">#REF!</definedName>
    <definedName name="TBe0167692_2817_41da_8cf3_e409f51b9781" hidden="1">#REF!</definedName>
    <definedName name="TBe01e5723_eb57_48b5_b994_3e46047e2915" hidden="1">#REF!</definedName>
    <definedName name="TBe051b032_03f0_4304_9193_cb489661f6f0" hidden="1">#REF!</definedName>
    <definedName name="TBe08a40fd_f393_46c2_858e_3038c3ce08c1" hidden="1">#REF!</definedName>
    <definedName name="TBe09ef21a_af7c_4c04_b052_5ffb1fe0b931" hidden="1">#REF!</definedName>
    <definedName name="TBe0aceca1_b888_42bc_b93f_f5355bd1f7a2" hidden="1">#REF!</definedName>
    <definedName name="TBe0ee79f5_93d5_49a2_baa6_da58cce742c9" hidden="1">#REF!</definedName>
    <definedName name="TBe107d529_6f8c_45c7_8aa4_7e0e8a98076a" hidden="1">#REF!</definedName>
    <definedName name="TBe1465c68_830b_45b0_a389_3298b292a898" hidden="1">#REF!</definedName>
    <definedName name="TBe16e5f93_4d11_4f43_8a9f_c30f036530e1" hidden="1">#REF!</definedName>
    <definedName name="TBe1b43a11_f4dc_436e_abe5_99bab4f8ef2b" hidden="1">#REF!</definedName>
    <definedName name="TBe1e08ded_f2a9_4fb1_a6c0_b5b361b64381" hidden="1">#REF!</definedName>
    <definedName name="TBe1e2e738_aade_4879_b329_061a72499313" hidden="1">#REF!</definedName>
    <definedName name="TBe1ef7d0b_3659_4808_96b0_b93276a61e94" hidden="1">#REF!</definedName>
    <definedName name="TBe2509d39_4ee1_4ba2_914e_8982d34b7cde" hidden="1">#REF!</definedName>
    <definedName name="TBe261439a_1615_4b7e_967f_31433bae10eb" hidden="1">#REF!</definedName>
    <definedName name="TBe279ca83_0404_4681_bb71_1c7104bae6df" hidden="1">#REF!</definedName>
    <definedName name="TBe2b0216a_02c8_403d_8850_b279b6969dee" hidden="1">#REF!</definedName>
    <definedName name="TBe2dc0578_fdf2_42bc_bf24_aecf1447270c" hidden="1">#REF!</definedName>
    <definedName name="TBe2ee6c59_32d8_4982_8562_8300343882f0" hidden="1">#REF!</definedName>
    <definedName name="TBe30a56a2_91a1_43f8_aba5_6ede6723f14c" hidden="1">#REF!</definedName>
    <definedName name="TBe3169f2d_b367_4e30_99b2_4678e79fb930" hidden="1">#REF!</definedName>
    <definedName name="TBe329d1f3_02bb_4d7e_a202_601352865842" hidden="1">#REF!</definedName>
    <definedName name="TBe338d475_d809_4a57_bfeb_c7f48d1ca0c3" hidden="1">#REF!</definedName>
    <definedName name="TBe362be99_a49a_4f65_9cd8_d5945ddfab7a" hidden="1">#REF!</definedName>
    <definedName name="TBe36db388_d5d9_40b7_abce_3c6d5bb38300" hidden="1">#REF!</definedName>
    <definedName name="TBe382f409_6cd6_4b64_8ce9_cc92fb0b5856" hidden="1">#REF!</definedName>
    <definedName name="TBe3a733fe_1c38_4fc8_a0b2_df70eb138e08" hidden="1">#REF!</definedName>
    <definedName name="TBe3c06b66_b049_42b0_8e38_49c718e7011b" hidden="1">#REF!</definedName>
    <definedName name="TBe463c577_77ee_4a66_b645_36071f07dde6" hidden="1">#REF!</definedName>
    <definedName name="TBe4d0adf2_2ded_4b88_a1a1_5f63c2494d3d" hidden="1">#REF!</definedName>
    <definedName name="TBe4f5dc9f_d47e_42a8_b9cf_e275cad7cd4c" hidden="1">#REF!</definedName>
    <definedName name="TBe50d9b3c_6a9a_4d70_8618_8092f4140b55" hidden="1">#REF!</definedName>
    <definedName name="TBe54e2e73_1720_4860_b6ba_229b8c220b28" hidden="1">#REF!</definedName>
    <definedName name="TBe581e91d_3017_4255_9a0d_58bf35ef3362" hidden="1">#REF!</definedName>
    <definedName name="TBe58eff7e_e56d_458d_ac41_f3bec7a7ea23" hidden="1">#REF!</definedName>
    <definedName name="TBe596ca96_b301_41b8_80d7_f6f235243367" hidden="1">#REF!</definedName>
    <definedName name="TBe59e6a1c_1c48_47b9_bcda_b1b1906f3a11" hidden="1">#REF!</definedName>
    <definedName name="TBe5bbad27_8a81_40a3_b80e_ec36b6962850" hidden="1">#REF!</definedName>
    <definedName name="TBe5c07fe9_d47c_48e4_b39d_d7fa344c69c9" hidden="1">#REF!</definedName>
    <definedName name="TBe6278980_a957_49ba_b149_2793e5cdc1c1" hidden="1">#REF!</definedName>
    <definedName name="TBe651cc9e_36b6_433c_a465_a032ddf99952" hidden="1">#REF!</definedName>
    <definedName name="TBe65a181c_a956_40e3_8933_65da5a9956ee" hidden="1">#REF!</definedName>
    <definedName name="TBe690597b_5a8e_47ed_ba7f_9d0d5100274d" hidden="1">#REF!</definedName>
    <definedName name="TBe694f7ac_9d43_4789_a28c_2979bbe470c4" hidden="1">#REF!</definedName>
    <definedName name="TBe6971524_c106_448b_87bd_dccde88138fe" hidden="1">#REF!</definedName>
    <definedName name="TBe6b14d15_4ea0_461b_ba59_9862c374dfd1" hidden="1">#REF!</definedName>
    <definedName name="TBe7108e3a_a6ad_4542_b819_35cce8a01bf8" hidden="1">#REF!</definedName>
    <definedName name="TBe77538ea_8314_4f56_9220_a9700fa50875" hidden="1">#REF!</definedName>
    <definedName name="TBe79dde33_f747_4d56_9af8_f3642a7f9619" hidden="1">#REF!</definedName>
    <definedName name="TBe7ac77b3_7231_4074_9254_928fa17059fd" hidden="1">#REF!</definedName>
    <definedName name="TBe7cc8dc8_e3b4_4d76_ad7d_c293de3943cc" hidden="1">#REF!</definedName>
    <definedName name="TBe8187568_a54f_4cd6_beb2_e08f3f038365" hidden="1">#REF!</definedName>
    <definedName name="TBe81c9939_b57f_4158_87be_54a4e39152b4" hidden="1">#REF!</definedName>
    <definedName name="TBe8357942_64c1_4e16_8939_70d7caf1f6f7" hidden="1">#REF!</definedName>
    <definedName name="TBe83ac070_0850_48bb_94d0_ab050d009e8a" hidden="1">#REF!</definedName>
    <definedName name="TBe865433f_4052_40c0_aeb9_547c4ec6247d" hidden="1">#REF!</definedName>
    <definedName name="TBe8b67e42_b88c_47bf_9238_fac829767739" hidden="1">#REF!</definedName>
    <definedName name="TBe8c70655_db32_4757_b0d5_28b98b10d72e" hidden="1">#REF!</definedName>
    <definedName name="TBe8d00da3_121a_49e7_acfc_26b1db9b3f03" hidden="1">#REF!</definedName>
    <definedName name="TBe8e6289d_b65a_4cd1_88c4_f795b2a1a4ce" hidden="1">#REF!</definedName>
    <definedName name="TBe8f9048a_130a_4af6_8134_2d2626be01a0" hidden="1">#REF!</definedName>
    <definedName name="TBe93ce4d5_5a53_43a2_bc48_2ae914fea8f1" hidden="1">#REF!</definedName>
    <definedName name="TBe96c44eb_3141_441d_b1a6_156338542100" hidden="1">#REF!</definedName>
    <definedName name="TBe9912b1a_515d_4fd6_aa98_05c6af785a58" hidden="1">#REF!</definedName>
    <definedName name="TBe9aa20eb_9cc0_435a_9284_19822eb3dfe4" hidden="1">#REF!</definedName>
    <definedName name="TBe9c14167_79bf_411f_9502_edc8d457e016" hidden="1">#REF!</definedName>
    <definedName name="TBe9e403b1_2a09_441b_82d8_39001cc9fcdb" hidden="1">#REF!</definedName>
    <definedName name="TBe9f0b2d1_f029_4667_ae0c_a1ffed3b5007" hidden="1">#REF!</definedName>
    <definedName name="TBeaa6056f_0405_4637_98cf_705f2cb67efc" hidden="1">#REF!</definedName>
    <definedName name="TBeaad04eb_720b_4fa0_8320_b274e38995bd" hidden="1">#REF!</definedName>
    <definedName name="TBeb046945_640a_4d6c_89ac_252311194974" hidden="1">#REF!</definedName>
    <definedName name="TBeb04788c_3432_4f24_bbbc_6fccce79e021" hidden="1">#REF!</definedName>
    <definedName name="TBeb301838_6be2_414d_9641_34748caf6103" hidden="1">#REF!</definedName>
    <definedName name="TBeb3cbc63_0fe8_48e1_bc96_9179c054aa03" hidden="1">#REF!</definedName>
    <definedName name="TBeb4b2c21_e326_45e7_9542_81182bb7fd03" hidden="1">#REF!</definedName>
    <definedName name="TBebbcf647_8197_4a1a_a8a1_dd3c372f0ac7" hidden="1">#REF!</definedName>
    <definedName name="TBebbdf252_2033_43ad_a4d8_a7018faef361" hidden="1">#REF!</definedName>
    <definedName name="TBebe5f267_bf44_4a35_9fb4_33c7c8ed7520" hidden="1">#REF!</definedName>
    <definedName name="TBec8043a3_4a9b_4265_aa6f_a84fadf9e341" hidden="1">#REF!</definedName>
    <definedName name="TBecc32409_fd8f_43b5_b1d0_7f30e199bb2b" hidden="1">#REF!</definedName>
    <definedName name="TBecf180d4_3b54_459c_ad4a_c10c9a31db38" hidden="1">#REF!</definedName>
    <definedName name="TBeda5d4fc_f8fa_47a1_b305_e93ce38c2fb8" hidden="1">#REF!</definedName>
    <definedName name="TBedb798dd_2f57_47c7_b858_121f6442881e" hidden="1">#REF!</definedName>
    <definedName name="TBedd5646d_4567_4727_88e1_b99c83b3fe3c" hidden="1">#REF!</definedName>
    <definedName name="TBee010613_7f84_4ee1_b46f_0b2c0e9a56e1" hidden="1">#REF!</definedName>
    <definedName name="TBee2c40ff_84b9_4029_b585_8bb23df14fdd" hidden="1">#REF!</definedName>
    <definedName name="TBee44eddd_f36e_4f55_a03a_f04bb64084e2" hidden="1">#REF!</definedName>
    <definedName name="TBeecf39c1_f84b_4256_adf2_f9da9a5696b9" hidden="1">#REF!</definedName>
    <definedName name="TBeed01daa_86b2_4263_b82b_69b93a8d53b6" hidden="1">#REF!</definedName>
    <definedName name="TBeef91332_4bda_4e77_ac3e_1861c3d9470d" hidden="1">#REF!</definedName>
    <definedName name="TBef38eee9_48e6_4859_ac99_6d4d50b76e9f" hidden="1">#REF!</definedName>
    <definedName name="TBef4092e2_3ce5_4a0a_ac89_1eaf03f971d0" hidden="1">#REF!</definedName>
    <definedName name="TBef63adbc_89fb_4257_8438_fc8a35bda24e" hidden="1">#REF!</definedName>
    <definedName name="TBef7c0ed7_4de4_4330_8399_1d90507858eb" hidden="1">#REF!</definedName>
    <definedName name="TBefb4aac6_01a4_4926_9301_30d9f59fb65f" hidden="1">#REF!</definedName>
    <definedName name="TBf023a28c_3dfe_4886_b3ac_a76d6cfc55ef" hidden="1">#REF!</definedName>
    <definedName name="TBf04fd16f_1a56_4c2f_a619_f3cde6d7f40b" hidden="1">#REF!</definedName>
    <definedName name="TBf053a536_4c42_4a0f_90b4_e88ac6f114ae" hidden="1">#REF!</definedName>
    <definedName name="TBf07e781d_f685_499a_906c_b1e4abc539cc" hidden="1">#REF!</definedName>
    <definedName name="TBf08da3d4_0421_40c2_8dd0_29ef298316df" hidden="1">#REF!</definedName>
    <definedName name="TBf0a35700_d5c8_4e64_b558_6541d564b26a" hidden="1">#REF!</definedName>
    <definedName name="TBf0a94be0_4980_4321_8c44_1be1454eabdb" hidden="1">#REF!</definedName>
    <definedName name="TBf0df6d98_6ee1_4245_9e21_fff26274caa4" hidden="1">#REF!</definedName>
    <definedName name="TBf15efdc9_d910_4d2d_ac7d_d8f72cca7a59" hidden="1">#REF!</definedName>
    <definedName name="TBf2356aa2_1b4c_47af_a91d_fa8033a35fd3" hidden="1">#REF!</definedName>
    <definedName name="TBf2514e99_f8f5_46bd_b7a6_72e23c3efe34" hidden="1">#REF!</definedName>
    <definedName name="TBf2ddbb51_c450_40db_a3ef_97a394aaf4b6" hidden="1">#REF!</definedName>
    <definedName name="TBf30fd68f_79bc_4a6d_ac22_d0663be93998" hidden="1">#REF!</definedName>
    <definedName name="TBf3653e33_cad8_458f_baee_1aa20f5af26a" hidden="1">#REF!</definedName>
    <definedName name="TBf3827c6d_1a0a_4193_9258_672dc116857a" hidden="1">#REF!</definedName>
    <definedName name="TBf3b82d8f_d4a6_4f75_bf4b_e41253443574" hidden="1">#REF!</definedName>
    <definedName name="TBf3e3434f_8838_4948_9032_3422bdef5545" hidden="1">#REF!</definedName>
    <definedName name="TBf3e712cd_82bf_4a93_bab4_4dc998734129" hidden="1">#REF!</definedName>
    <definedName name="TBf410cdc0_7cfe_4542_a445_ce114baff3a9" hidden="1">#REF!</definedName>
    <definedName name="TBf42b9cab_4d7e_49c1_bfcd_bcf0cb1308dd" hidden="1">#REF!</definedName>
    <definedName name="TBf433b0ae_83c7_4d7a_a53f_f06541f339e2" hidden="1">#REF!</definedName>
    <definedName name="TBf4518c8d_c5ad_4538_815a_da8cd92c630c" hidden="1">#REF!</definedName>
    <definedName name="TBf4739101_eac6_476b_9943_8272ed2e5839" hidden="1">#REF!</definedName>
    <definedName name="TBf482cb62_1e23_43e8_9014_785ba39364b8" hidden="1">#REF!</definedName>
    <definedName name="TBf49b9c04_4915_4d21_8e7c_f79bc8ffbda7" hidden="1">#REF!</definedName>
    <definedName name="TBf4b375c2_5a8d_46c0_893c_72b0cc851294" hidden="1">#REF!</definedName>
    <definedName name="TBf50ba147_8b16_45b3_8464_462db26c8d24" hidden="1">#REF!</definedName>
    <definedName name="TBf539a8d7_3ded_4948_b362_9de8e6549658" hidden="1">#REF!</definedName>
    <definedName name="TBf5879d23_4b85_4d93_889d_99c5d19fcafb" hidden="1">#REF!</definedName>
    <definedName name="TBf5c9abec_694b_4850_a1dc_c1aeb8e46855" hidden="1">#REF!</definedName>
    <definedName name="TBf5f0a0e6_3c03_4436_8b68_6371caca7acf" hidden="1">#REF!</definedName>
    <definedName name="TBf642bbae_147b_4bfc_b98d_13506e2a0d44" hidden="1">#REF!</definedName>
    <definedName name="TBf64e9008_9b8a_4352_a482_a38d769f4911" hidden="1">#REF!</definedName>
    <definedName name="TBf65c4699_d01d_4ac0_bff0_26289f7dad06" hidden="1">#REF!</definedName>
    <definedName name="TBf6a16d4a_5237_46f5_89e0_bf8ac1952538" hidden="1">#REF!</definedName>
    <definedName name="TBf6a19759_4e66_48cc_9b12_8c7a5462410f" hidden="1">#REF!</definedName>
    <definedName name="TBf6a888f3_f684_4493_b4ee_b0ace97efbb4" hidden="1">#REF!</definedName>
    <definedName name="TBf6b8c520_debf_49d5_8102_f7482fbc19a2" hidden="1">#REF!</definedName>
    <definedName name="TBf6bdebca_eec0_4e76_bf28_6fe4bb31ee61" hidden="1">#REF!</definedName>
    <definedName name="TBf6d9b5af_3c2c_4d53_b09b_06fae27733bc" hidden="1">#REF!</definedName>
    <definedName name="TBf6e281f1_cf66_4b5e_aa83_fc69463b7d00" hidden="1">#REF!</definedName>
    <definedName name="TBf6f8b0a2_0b43_4270_aedb_66ef033d50e2" hidden="1">#REF!</definedName>
    <definedName name="TBf70650b0_0aa5_47da_8bf6_646676fb4614" hidden="1">#REF!</definedName>
    <definedName name="TBf77c91a5_bc1b_49aa_95e3_3de7415d90c0" hidden="1">#REF!</definedName>
    <definedName name="TBf7c9671a_5fff_432b_ba02_e65fafac6302" hidden="1">#REF!</definedName>
    <definedName name="TBf80c80f2_7265_48bc_a805_812c95b6438e" hidden="1">#REF!</definedName>
    <definedName name="TBf8754635_a57d_4d4b_9acb_e7440ff4e8ba" hidden="1">#REF!</definedName>
    <definedName name="TBf8a25c1f_912c_413c_9d54_e1c936551d7c" hidden="1">#REF!</definedName>
    <definedName name="TBf930d5a3_2b70_463e_8cfd_7b803a430b7d" hidden="1">#REF!</definedName>
    <definedName name="TBf96b3a3a_4a79_4111_b82e_c2cad585d194" hidden="1">#REF!</definedName>
    <definedName name="TBf97534c3_6f45_4c07_aa3e_c4dff077aad5" hidden="1">#REF!</definedName>
    <definedName name="TBf99628f5_f05d_46be_bd07_8bc1ea37c592" hidden="1">#REF!</definedName>
    <definedName name="TBfa8b5d78_ab1d_44e8_b98b_f144c29a7b62" hidden="1">#REF!</definedName>
    <definedName name="TBfaa75c20_c525_4d75_98d0_391aa8d7cdcf" hidden="1">#REF!</definedName>
    <definedName name="TBfae56d78_2980_45d6_af36_49d27398b55b" hidden="1">#REF!</definedName>
    <definedName name="TBfaf70e28_b59d_4929_9794_e92a622cc91a" hidden="1">#REF!</definedName>
    <definedName name="TBfb0aa104_1093_478a_bbe9_e01299b47f69" hidden="1">#REF!</definedName>
    <definedName name="TBfbeeaa9d_9afe_4a85_8395_9235f8ac4623" hidden="1">#REF!</definedName>
    <definedName name="TBfc67aed2_771b_43f2_b762_fc7bd089dd71" hidden="1">#REF!</definedName>
    <definedName name="TBfcb75415_b118_4d96_af06_ebadd99d54bf" hidden="1">#REF!</definedName>
    <definedName name="TBfcc40c4b_bf0a_4a79_9cc0_a9dc6d00ba00" hidden="1">#REF!</definedName>
    <definedName name="TBfcf27a7f_1313_4cb6_8db1_32db2a71bb89" hidden="1">#REF!</definedName>
    <definedName name="TBfcfbbc2c_d6fd_4ff7_a9ea_87bc1bf944f5" hidden="1">#REF!</definedName>
    <definedName name="TBfd0c7908_ddf0_415c_94a4_22c58b4777fc" hidden="1">#REF!</definedName>
    <definedName name="TBfd389273_3a87_4594_b2a3_ab17d48da874" hidden="1">#REF!</definedName>
    <definedName name="TBfd38cc42_94f0_4634_985e_2a4519fee501" hidden="1">#REF!</definedName>
    <definedName name="TBfd7850c2_23f5_42e6_a999_eb559d7a1907" hidden="1">#REF!</definedName>
    <definedName name="TBfd7f83af_381e_4a9b_a3a0_af593846a07a" hidden="1">#REF!</definedName>
    <definedName name="TBfd9c7cbe_8f15_478e_b242_82ac388a3ea1" hidden="1">#REF!</definedName>
    <definedName name="TBfdcd6b8c_16b0_4a21_a756_dd4679468cb4" hidden="1">#REF!</definedName>
    <definedName name="TBfddf6358_fa67_46bb_9e5d_6517465c3e79" hidden="1">#REF!</definedName>
    <definedName name="TBfe2c3294_52c7_480f_9389_273ad35ebc3f" hidden="1">#REF!</definedName>
    <definedName name="TBfe45651b_0c11_4ae4_b0bc_20ce5146c381" hidden="1">#REF!</definedName>
    <definedName name="TBfe7f146c_6c57_4acd_8b9b_84561a9fefbb" hidden="1">#REF!</definedName>
    <definedName name="TBfe8d89c5_53a5_4764_b2d1_0f2e93f113f8" hidden="1">#REF!</definedName>
    <definedName name="TBfed89874_c5f8_4e33_b7d9_352dc98b1cdf" hidden="1">#REF!</definedName>
    <definedName name="TBff2dde63_7bab_4cf0_88f1_b3effd8c6cc6" hidden="1">#REF!</definedName>
    <definedName name="TBff440562_5c39_4e98_85d4_4becb8aeb808" hidden="1">#REF!</definedName>
    <definedName name="TBff5802bb_f00e_4528_a3ac_447b72564559" hidden="1">#REF!</definedName>
    <definedName name="TBff63c409_e709_43af_b0ab_7f7e26908feb" hidden="1">#REF!</definedName>
    <definedName name="TBff6975ea_4586_45ab_a2cd_59fbb6f4177c" hidden="1">#REF!</definedName>
    <definedName name="TBff72f13e_7fe7_440b_8971_6a36e4970a48" hidden="1">#REF!</definedName>
    <definedName name="TBff89a9fd_a6e8_428f_be66_dee0134efe2f" hidden="1">#REF!</definedName>
    <definedName name="TBffcf7d6e_5bc4_4ce0_aff5_f206433ee6aa" hidden="1">#REF!</definedName>
    <definedName name="TBffd19c25_0d58_451b_b898_6df0c91c621f" hidden="1">#REF!</definedName>
    <definedName name="TBfff83459_0db0_4603_8cef_4e95f05a18ab" hidden="1">#REF!</definedName>
    <definedName name="tbl_FMT">"#REF!"</definedName>
    <definedName name="tbl_HO_PL___Expenses">"$#REF!.#REF!#REF!"</definedName>
    <definedName name="tbl_HO_PL___Expenses_3">"$#REF!.#REF!#REF!"</definedName>
    <definedName name="tbl_ProdInfo" hidden="1">#REF!</definedName>
    <definedName name="tblJournalEntries">#REF!</definedName>
    <definedName name="tblPGCC">#REF!</definedName>
    <definedName name="TBM">"$#REF!.#REF!#REF!"</definedName>
    <definedName name="TBM_3">"$#REF!.#REF!#REF!"</definedName>
    <definedName name="TBWBS1">#REF!</definedName>
    <definedName name="TBWBS2">#REF!</definedName>
    <definedName name="TBWPL">#REF!</definedName>
    <definedName name="TBWPL___0">#REF!</definedName>
    <definedName name="TC">"$#REF!.#REF!#REF!"</definedName>
    <definedName name="TC_3">"$#REF!.#REF!#REF!"</definedName>
    <definedName name="Tchuan">#REF!</definedName>
    <definedName name="TCMC">#REF!</definedName>
    <definedName name="TCMC_GDG_D">#REF!</definedName>
    <definedName name="TCMC_OFFICE">#REF!</definedName>
    <definedName name="TCMC_SPAREPART">#REF!</definedName>
    <definedName name="TCY在职职员人数">#REF!</definedName>
    <definedName name="te">#REF!</definedName>
    <definedName name="TECH_PERF">#REF!</definedName>
    <definedName name="Technical">#REF!</definedName>
    <definedName name="TEMPLATENUMBER1">"#N/A"</definedName>
    <definedName name="TEMPLATESTYLE1">"#N/A"</definedName>
    <definedName name="TEMPLATETYPE1">"#N/A"</definedName>
    <definedName name="Tên_NVBH">#REF!</definedName>
    <definedName name="tes" hidden="1">#REF!</definedName>
    <definedName name="test" hidden="1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>#REF!</definedName>
    <definedName name="TEST0_4">#REF!</definedName>
    <definedName name="TEST0_5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>#REF!</definedName>
    <definedName name="TEST1_4">#REF!</definedName>
    <definedName name="TEST1_5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>#REF!</definedName>
    <definedName name="TEST10a">#REF!</definedName>
    <definedName name="TEST11">#REF!</definedName>
    <definedName name="TEST11a">#REF!</definedName>
    <definedName name="TEST12">#REF!</definedName>
    <definedName name="TEST12a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>#REF!</definedName>
    <definedName name="TEST2_4">#REF!</definedName>
    <definedName name="TEST2_5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4">#REF!</definedName>
    <definedName name="test5" hidden="1">#REF!</definedName>
    <definedName name="test6">#REF!</definedName>
    <definedName name="TEST7">#REF!</definedName>
    <definedName name="TEST8">#REF!</definedName>
    <definedName name="TEST9">#REF!</definedName>
    <definedName name="TEST9a">#REF!</definedName>
    <definedName name="TESTHKEY">#REF!</definedName>
    <definedName name="TESTHKEY_2">NA()</definedName>
    <definedName name="TESTHKEY_3">#REF!</definedName>
    <definedName name="TESTHKEY_4">#REF!</definedName>
    <definedName name="TESTHKEY_5">#REF!</definedName>
    <definedName name="TESTHKEY_6">#REF!</definedName>
    <definedName name="TESTHKEY_7">NA()</definedName>
    <definedName name="TESTHKEY_8">NA()</definedName>
    <definedName name="TESTHKEY_8_6">#N/A</definedName>
    <definedName name="TESTHKEY2">#REF!</definedName>
    <definedName name="testing">"$#REF!.#REF!#REF!"</definedName>
    <definedName name="testing_3">"$#REF!.#REF!#REF!"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>#REF!</definedName>
    <definedName name="TESTKEYS_4">#REF!</definedName>
    <definedName name="TESTKEYS_5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>#REF!</definedName>
    <definedName name="TESTVKEY">#REF!</definedName>
    <definedName name="TESTVKEY_2">NA()</definedName>
    <definedName name="TESTVKEY_3">#REF!</definedName>
    <definedName name="TESTVKEY_4">#REF!</definedName>
    <definedName name="TESTVKEY_5">#REF!</definedName>
    <definedName name="TESTVKEY_6">#REF!</definedName>
    <definedName name="TESTVKEY_7">NA()</definedName>
    <definedName name="TESTVKEY_8">NA()</definedName>
    <definedName name="TESTVKEY_8_6">#N/A</definedName>
    <definedName name="TESTVKEY2">#REF!</definedName>
    <definedName name="TextRefCopyRangeCount">3</definedName>
    <definedName name="TF">"$#REF!.#REF!#REF!"</definedName>
    <definedName name="TF_3">"$#REF!.#REF!#REF!"</definedName>
    <definedName name="tg">{"DCF","UPSIDE CASE",FALSE,"Sheet1";"DCF","BASE CASE",FALSE,"Sheet1";"DCF","DOWNSIDE CASE",FALSE,"Sheet1"}</definedName>
    <definedName name="TgCMO">#REF!</definedName>
    <definedName name="TgCMO_2">NA()</definedName>
    <definedName name="TgCMO_6">#N/A</definedName>
    <definedName name="Tgl">#REF!</definedName>
    <definedName name="TGPEB">#REF!</definedName>
    <definedName name="tgt" hidden="1">#REF!</definedName>
    <definedName name="TH_2002">#REF!</definedName>
    <definedName name="TH_2003">#REF!</definedName>
    <definedName name="TH_2004">#REF!</definedName>
    <definedName name="TH_2005">#REF!</definedName>
    <definedName name="TH_2006">#REF!</definedName>
    <definedName name="TH_2007">#REF!</definedName>
    <definedName name="TH_2008">#REF!</definedName>
    <definedName name="TH_2009">#REF!</definedName>
    <definedName name="TH_2010">#REF!</definedName>
    <definedName name="TH_2011">#REF!</definedName>
    <definedName name="TH_2012">#REF!</definedName>
    <definedName name="TH_2013">#REF!</definedName>
    <definedName name="TH_2014">#REF!</definedName>
    <definedName name="TH_2015">#REF!</definedName>
    <definedName name="TH_2016">#REF!</definedName>
    <definedName name="TH_2017">#REF!</definedName>
    <definedName name="TH_2018">#REF!</definedName>
    <definedName name="TH_2019">#REF!</definedName>
    <definedName name="TH_2020">#REF!</definedName>
    <definedName name="TH_2021">#REF!</definedName>
    <definedName name="TH_2022">#REF!</definedName>
    <definedName name="TH_2023">#REF!</definedName>
    <definedName name="TH_2024">#REF!</definedName>
    <definedName name="THA">#REF!</definedName>
    <definedName name="thailand">#REF!</definedName>
    <definedName name="THAN" hidden="1">{"'Sheet1'!$L$16"}</definedName>
    <definedName name="thang" hidden="1">{"'Sheet1'!$L$16"}</definedName>
    <definedName name="THÀNH_TIỀN">#REF!</definedName>
    <definedName name="THI">#REF!</definedName>
    <definedName name="Thịnh_Phát">#REF!</definedName>
    <definedName name="Thn">#REF!</definedName>
    <definedName name="THRCash">#REF!</definedName>
    <definedName name="THRTransfer">#REF!</definedName>
    <definedName name="THU_MAKH">#REF!</definedName>
    <definedName name="THU_ST">#REF!</definedName>
    <definedName name="thuc_b" hidden="1">{"'Sheet1'!$L$16"}</definedName>
    <definedName name="thuc_bb" hidden="1">{"'Sheet1'!$L$16"}</definedName>
    <definedName name="thuyy" hidden="1">{#N/A,#N/A,FALSE,"HCMP"}</definedName>
    <definedName name="thy" hidden="1">{"'Sheet1'!$L$16"}</definedName>
    <definedName name="Ticker">""</definedName>
    <definedName name="tickmark">#REF!</definedName>
    <definedName name="tie" hidden="1">{"Value to Sprint PCS",#N/A,FALSE,"Value to Sprint PCS";"Value to Affiliate",#N/A,FALSE,"Value of 8% Royalty";#N/A,#N/A,FALSE,"Value Summary"}</definedName>
    <definedName name="Tien">#REF!</definedName>
    <definedName name="TIGA">#REF!</definedName>
    <definedName name="TIGA_10">#REF!</definedName>
    <definedName name="TIGA_10_10">#REF!</definedName>
    <definedName name="TIGA_10_11">#REF!</definedName>
    <definedName name="TIGA_10_15">#REF!</definedName>
    <definedName name="TIGA_10_17">#REF!</definedName>
    <definedName name="TIGA_10_19">#REF!</definedName>
    <definedName name="TIGA_10_22">#REF!</definedName>
    <definedName name="TIGA_10_26">#REF!</definedName>
    <definedName name="TIGA_10_8">#REF!</definedName>
    <definedName name="TIGA_10_9">#REF!</definedName>
    <definedName name="tilas">#REF!</definedName>
    <definedName name="Tim_Lan_Xuat_Hien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>#REF!</definedName>
    <definedName name="timeframe">"#REF!"</definedName>
    <definedName name="TimeTable">#REF!</definedName>
    <definedName name="TINSJ">#REF!</definedName>
    <definedName name="tip">#REF!</definedName>
    <definedName name="TITAN">#REF!</definedName>
    <definedName name="TITLE">#REF!</definedName>
    <definedName name="Title_Day">#REF!</definedName>
    <definedName name="title_dsku.">#REF!</definedName>
    <definedName name="Title_Month">#REF!</definedName>
    <definedName name="TITLE_P">#REF!</definedName>
    <definedName name="Title_Today">#REF!</definedName>
    <definedName name="title_wbs1">#REF!</definedName>
    <definedName name="title_wbs2">#REF!</definedName>
    <definedName name="title_wpl">#REF!</definedName>
    <definedName name="TITLES_RANGE_INPUT">#REF!</definedName>
    <definedName name="TJA">#REF!</definedName>
    <definedName name="TJB">#REF!</definedName>
    <definedName name="TJC">#REF!</definedName>
    <definedName name="TJD">#REF!</definedName>
    <definedName name="tk3534.">#REF!</definedName>
    <definedName name="tlkn">#REF!</definedName>
    <definedName name="TMBRK_RT">#REF!</definedName>
    <definedName name="TMC">"#N/A"</definedName>
    <definedName name="TMPI">#REF!</definedName>
    <definedName name="TO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>#REF!</definedName>
    <definedName name="TO1_4">#REF!</definedName>
    <definedName name="TO1_5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>#REF!</definedName>
    <definedName name="TO12_4">#REF!</definedName>
    <definedName name="TO12_5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>#REF!</definedName>
    <definedName name="TOBT_GDG_D">#REF!</definedName>
    <definedName name="TOBT_OFFICE">#REF!</definedName>
    <definedName name="TOBT_SPAREPART">#REF!</definedName>
    <definedName name="todate">"$#REF!.#REF!#REF!"</definedName>
    <definedName name="todate_3">"$#REF!.#REF!#REF!"</definedName>
    <definedName name="Tổng_chiết_khấu">#REF!</definedName>
    <definedName name="Tổng_thùng">#REF!</definedName>
    <definedName name="TONO">#REF!</definedName>
    <definedName name="TOOLS_COST">#REF!</definedName>
    <definedName name="TOOLS_DEP">#REF!</definedName>
    <definedName name="top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>#REF!</definedName>
    <definedName name="TOT">#REF!</definedName>
    <definedName name="TOTAL">#REF!</definedName>
    <definedName name="TOTAL___PT_BII">#REF!</definedName>
    <definedName name="TOTAL_10">#REF!</definedName>
    <definedName name="TOTAL_6">"$#REF!.$C$14:$N$14"</definedName>
    <definedName name="TOTAL_8">#REF!</definedName>
    <definedName name="TOTAL_ANIMATION_FRAMES_INPUT">#REF!</definedName>
    <definedName name="Total_Cold_Storage">"#N/A"</definedName>
    <definedName name="Total_DLK_Rutin">#REF!</definedName>
    <definedName name="Total_DLK_Rutin_1">NA()</definedName>
    <definedName name="Total_DLK_Rutin_11">#N/A</definedName>
    <definedName name="Total_DLK_Rutin_12">#REF!</definedName>
    <definedName name="Total_DLK_Rutin_17">#REF!</definedName>
    <definedName name="Total_DLK_Rutin_17_10">#REF!</definedName>
    <definedName name="Total_DLK_Rutin_17_2">#REF!</definedName>
    <definedName name="Total_DLK_Rutin_17_4">#REF!</definedName>
    <definedName name="Total_DLK_Rutin_17_6">#REF!</definedName>
    <definedName name="Total_DLK_Rutin_17_7">#REF!</definedName>
    <definedName name="Total_DLK_Rutin_17_8">#REF!</definedName>
    <definedName name="Total_DLK_Rutin_17_9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>#REF!</definedName>
    <definedName name="Total_Pay">#REF!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amount" hidden="1">#REF!</definedName>
    <definedName name="TOTALATK">#REF!</definedName>
    <definedName name="TOTALCMC">#REF!</definedName>
    <definedName name="TotalkWhEx">#REF!</definedName>
    <definedName name="TotalkWhIm">#REF!</definedName>
    <definedName name="TOTALOBT">#REF!</definedName>
    <definedName name="TOTALPB">#REF!</definedName>
    <definedName name="totalpbagust">#REF!</definedName>
    <definedName name="totalpbapril">#REF!</definedName>
    <definedName name="totalpbdes">#REF!</definedName>
    <definedName name="totalpbfeb">#REF!</definedName>
    <definedName name="totalpbjan">#REF!</definedName>
    <definedName name="totalpbjuli">#REF!</definedName>
    <definedName name="totalpbjuni">#REF!</definedName>
    <definedName name="totalpbmaret">#REF!</definedName>
    <definedName name="totalpbmei">#REF!</definedName>
    <definedName name="totalpbnop">#REF!</definedName>
    <definedName name="totalpbokt">#REF!</definedName>
    <definedName name="totalpbsept">#REF!</definedName>
    <definedName name="TOTALRP">#REF!</definedName>
    <definedName name="TOTALRT">#REF!</definedName>
    <definedName name="TOTAMOUNT">#REF!</definedName>
    <definedName name="TOTPG">"28"</definedName>
    <definedName name="TOTSALARY09">#REF!</definedName>
    <definedName name="TOTSALARY10">#REF!</definedName>
    <definedName name="TOTVARIABLE10">#REF!</definedName>
    <definedName name="tp" hidden="1">{#N/A,#N/A,TRUE,"BT M200 da 10x20"}</definedName>
    <definedName name="TPATH">"C:\Program Files\Symtrax\Compleo Explorer 3\Temp\450a042d"</definedName>
    <definedName name="TPB">#REF!</definedName>
    <definedName name="TPB_GDG_D">#REF!</definedName>
    <definedName name="TPB_OFFICE">#REF!</definedName>
    <definedName name="TPB_SPAREPART">#REF!</definedName>
    <definedName name="TPLRP">#REF!</definedName>
    <definedName name="tr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VAT_LIEU">#REF!</definedName>
    <definedName name="Traceability">#REF!</definedName>
    <definedName name="Trade_name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n">#REF!</definedName>
    <definedName name="TRANSAKSI">#REF!</definedName>
    <definedName name="travel20510">"$#REF!.#REF!#REF!"</definedName>
    <definedName name="travel20510_3">"$#REF!.#REF!#REF!"</definedName>
    <definedName name="TRE">#REF!</definedName>
    <definedName name="TRE_10">#REF!</definedName>
    <definedName name="TRE_11">#REF!</definedName>
    <definedName name="TRE_12">#REF!</definedName>
    <definedName name="TRE_6">#REF!</definedName>
    <definedName name="TRE_7">#REF!</definedName>
    <definedName name="TRE_8">#REF!</definedName>
    <definedName name="TRE_9">#REF!</definedName>
    <definedName name="TREND1" hidden="1">#REF!</definedName>
    <definedName name="TREND10" hidden="1">#REF!</definedName>
    <definedName name="TREND11" hidden="1">#REF!</definedName>
    <definedName name="TREND2" hidden="1">#REF!</definedName>
    <definedName name="TREND3" hidden="1">#REF!</definedName>
    <definedName name="TREND4" hidden="1">#REF!</definedName>
    <definedName name="TREND5" hidden="1">#REF!</definedName>
    <definedName name="TREND6" hidden="1">#REF!</definedName>
    <definedName name="TREND7" hidden="1">#REF!</definedName>
    <definedName name="trend8" hidden="1">#REF!</definedName>
    <definedName name="TREND9" hidden="1">#REF!</definedName>
    <definedName name="TREW">#REF!</definedName>
    <definedName name="trgf">"$#REF!.#REF!#REF!"</definedName>
    <definedName name="trgf_3">"$#REF!.#REF!#REF!"</definedName>
    <definedName name="Trial_Balance">#REF!</definedName>
    <definedName name="trjtja">"$#REF!.#REF!#REF!"</definedName>
    <definedName name="trjtja_3">"$#REF!.#REF!#REF!"</definedName>
    <definedName name="TRT">#REF!</definedName>
    <definedName name="TRT_GDG_D">#REF!</definedName>
    <definedName name="TRT_OFFICE">#REF!</definedName>
    <definedName name="TRT_SPAREPART">#REF!</definedName>
    <definedName name="truc" hidden="1">{"'Sheet1'!$L$16"}</definedName>
    <definedName name="Ts">#REF!</definedName>
    <definedName name="TSSCM">#REF!</definedName>
    <definedName name="TT">#REF!</definedName>
    <definedName name="TT_10">#REF!</definedName>
    <definedName name="TTATK">#REF!</definedName>
    <definedName name="TTATK_OFFICE">#REF!</definedName>
    <definedName name="TTCMC">#REF!</definedName>
    <definedName name="tthi">#REF!</definedName>
    <definedName name="ttlpopulasi">#REF!</definedName>
    <definedName name="TTOBT">#REF!</definedName>
    <definedName name="TTPB">#REF!</definedName>
    <definedName name="TTRT">#REF!</definedName>
    <definedName name="ttt">#REF!</definedName>
    <definedName name="TTT_10">#REF!</definedName>
    <definedName name="TTT_11">#REF!</definedName>
    <definedName name="TTT_12">#REF!</definedName>
    <definedName name="TTT_4">#REF!</definedName>
    <definedName name="TTT_5">#REF!</definedName>
    <definedName name="TTT_6">#REF!</definedName>
    <definedName name="TTT_7">#REF!</definedName>
    <definedName name="TTT_8">#REF!</definedName>
    <definedName name="TTT_9">#REF!</definedName>
    <definedName name="tttt">#REF!</definedName>
    <definedName name="ttttetet" hidden="1">#REF!</definedName>
    <definedName name="ttttt">#REF!</definedName>
    <definedName name="tttttt">#REF!</definedName>
    <definedName name="ttttttt">#REF!</definedName>
    <definedName name="tttttttt">#REF!</definedName>
    <definedName name="ttttttttt">#REF!</definedName>
    <definedName name="tttttttttt">#REF!</definedName>
    <definedName name="ttttttttttt">#REF!</definedName>
    <definedName name="TUI">#REF!</definedName>
    <definedName name="tujuh">#REF!</definedName>
    <definedName name="tung_bb" hidden="1">{"'Sheet1'!$L$16"}</definedName>
    <definedName name="Tuns">#REF!</definedName>
    <definedName name="Tuns1">#REF!</definedName>
    <definedName name="Turkey">"#N/A"</definedName>
    <definedName name="turnover">"$#REF!.#REF!#REF!"</definedName>
    <definedName name="turnover_3">"$#REF!.#REF!#REF!"</definedName>
    <definedName name="TV0997_TV0997_List">#REF!</definedName>
    <definedName name="TVinh">#REF!</definedName>
    <definedName name="tvl">#REF!</definedName>
    <definedName name="TWN">#REF!</definedName>
    <definedName name="Tx">#REF!</definedName>
    <definedName name="ty" hidden="1">{#N/A,#N/A,FALSE,"DATA"}</definedName>
    <definedName name="Ty_Gia">#REF!</definedName>
    <definedName name="ty_le_BTN">#REF!</definedName>
    <definedName name="type">#REF!</definedName>
    <definedName name="TYPE_ARMADA">OFFSET(#REF!,0,0,COUNTA(#REF!),1)</definedName>
    <definedName name="TYPE_OF_PROMO_GROUP_CODE">#REF!</definedName>
    <definedName name="TYPE_OF_PROMO_GROUP_CODE_4">#REF!</definedName>
    <definedName name="TYPE_OF_PROMO_GROUP_CODE_6">#REF!</definedName>
    <definedName name="TYPE_OF_PROMO_GROUP_CODE_9">#REF!</definedName>
    <definedName name="tyt">#REF!</definedName>
    <definedName name="TYU">#REF!</definedName>
    <definedName name="tyui">#REF!</definedName>
    <definedName name="u" hidden="1">#REF!</definedName>
    <definedName name="uang_pisah">#REF!</definedName>
    <definedName name="UB.Consol" hidden="1">#REF!</definedName>
    <definedName name="ƯDAWD">#REF!</definedName>
    <definedName name="UDIN">#REF!</definedName>
    <definedName name="ui" hidden="1">{#N/A,#N/A,FALSE,"DATA"}</definedName>
    <definedName name="UIO">#REF!</definedName>
    <definedName name="ujhg">"$#REF!.#REF!#REF!"</definedName>
    <definedName name="ujhg_3">"$#REF!.#REF!#REF!"</definedName>
    <definedName name="uk">#REF!</definedName>
    <definedName name="uk_1">NA()</definedName>
    <definedName name="uk_2">NA()</definedName>
    <definedName name="Ulu_Kelang">"#N/A"</definedName>
    <definedName name="UMLANGGANAN">#REF!</definedName>
    <definedName name="UMLANGGANAN_5">#REF!</definedName>
    <definedName name="UMUKAOPS">#REF!</definedName>
    <definedName name="UMUKAOPS_5">#REF!</definedName>
    <definedName name="Umur">#REF!</definedName>
    <definedName name="uncollectibles">"$#REF!.#REF!#REF!"</definedName>
    <definedName name="uncollectibles_3">"$#REF!.#REF!#REF!"</definedName>
    <definedName name="Unit">#REF!</definedName>
    <definedName name="UNIT2_1">#REF!</definedName>
    <definedName name="UNIT2_10">#REF!</definedName>
    <definedName name="UNIT2_10_1">#REF!</definedName>
    <definedName name="UNIT2_10_2">#REF!</definedName>
    <definedName name="UNIT2_10A">#REF!</definedName>
    <definedName name="UNIT2_10A_1">#REF!</definedName>
    <definedName name="UNIT2_10A_2">#REF!</definedName>
    <definedName name="UNIT2_10B">#REF!</definedName>
    <definedName name="UNIT2_10B_1">#REF!</definedName>
    <definedName name="UNIT2_10B_2">#REF!</definedName>
    <definedName name="UNIT2_12">#REF!</definedName>
    <definedName name="UNIT2_12_1">#REF!</definedName>
    <definedName name="UNIT2_12_2">#REF!</definedName>
    <definedName name="UNIT2_13">#REF!</definedName>
    <definedName name="UNIT2_14">#REF!</definedName>
    <definedName name="UNIT2_15">#REF!</definedName>
    <definedName name="UNIT2_16">#REF!</definedName>
    <definedName name="UNIT2_17">#REF!</definedName>
    <definedName name="UNIT2_18">#REF!</definedName>
    <definedName name="UNIT2_19">#REF!</definedName>
    <definedName name="UNIT2_2">#REF!</definedName>
    <definedName name="UNIT2_20">#REF!</definedName>
    <definedName name="UNIT2_21">#REF!</definedName>
    <definedName name="UNIT2_22">#REF!</definedName>
    <definedName name="UNIT2_23">#REF!</definedName>
    <definedName name="UNIT2_25">#REF!</definedName>
    <definedName name="UNIT2_26">#REF!</definedName>
    <definedName name="UNIT2_27">#REF!</definedName>
    <definedName name="UNIT2_28">#REF!</definedName>
    <definedName name="UNIT2_29">#REF!</definedName>
    <definedName name="UNIT2_3">#REF!</definedName>
    <definedName name="UNIT2_30">#REF!</definedName>
    <definedName name="UNIT2_31">#REF!</definedName>
    <definedName name="UNIT2_32">#REF!</definedName>
    <definedName name="UNIT2_33A">#REF!</definedName>
    <definedName name="UNIT2_33A1">#REF!</definedName>
    <definedName name="UNIT2_33B">#REF!</definedName>
    <definedName name="UNIT2_33B1">#REF!</definedName>
    <definedName name="UNIT2_34">#REF!</definedName>
    <definedName name="UNIT2_35">#REF!</definedName>
    <definedName name="UNIT2_37">#REF!</definedName>
    <definedName name="UNIT2_38_1">#REF!</definedName>
    <definedName name="UNIT2_38_2">#REF!</definedName>
    <definedName name="UNIT2_38_3">#REF!</definedName>
    <definedName name="UNIT2_38_4">#REF!</definedName>
    <definedName name="UNIT2_38_5">#REF!</definedName>
    <definedName name="UNIT2_38_6">#REF!</definedName>
    <definedName name="UNIT2_4">#REF!</definedName>
    <definedName name="UNIT2_7">#REF!</definedName>
    <definedName name="UNIT2_8">#REF!</definedName>
    <definedName name="UNIT2_8_1">#REF!</definedName>
    <definedName name="UNIT2_8_2">#REF!</definedName>
    <definedName name="UNIT2_9">#REF!</definedName>
    <definedName name="UNIT3_10">#REF!</definedName>
    <definedName name="UNIT3_11">#REF!</definedName>
    <definedName name="UNIT3_12">#REF!</definedName>
    <definedName name="UNIT3_2">#REF!</definedName>
    <definedName name="UNIT3_3_1">#REF!</definedName>
    <definedName name="UNIT3_3_2">#REF!</definedName>
    <definedName name="UNIT3_3_3">#REF!</definedName>
    <definedName name="UNIT3_3_4">#REF!</definedName>
    <definedName name="UNIT3_3_5">#REF!</definedName>
    <definedName name="UNIT3_4">#REF!</definedName>
    <definedName name="UNIT3_7">#REF!</definedName>
    <definedName name="UNIT3_8">#REF!</definedName>
    <definedName name="UNIT3_9">#REF!</definedName>
    <definedName name="UnitBox">#REF!</definedName>
    <definedName name="unmerried">#REF!</definedName>
    <definedName name="unnamed">#REF!</definedName>
    <definedName name="Unocal_Indonesia_Company">"$#REF!.#REF!#REF!"</definedName>
    <definedName name="Unocal_Indonesia_Company_3">"$#REF!.#REF!#REF!"</definedName>
    <definedName name="UNPROTECT">#REF!</definedName>
    <definedName name="Unsettle_CCBVSouth_PC">#REF!</definedName>
    <definedName name="UNSP">#REF!</definedName>
    <definedName name="update">#REF!</definedName>
    <definedName name="update_capex">#REF!</definedName>
    <definedName name="UQ_EB">#REF!</definedName>
    <definedName name="urckotor">#REF!</definedName>
    <definedName name="USA">#REF!</definedName>
    <definedName name="USC_LC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>#REF!</definedName>
    <definedName name="USDrate">2419</definedName>
    <definedName name="USDRcpt">#REF!</definedName>
    <definedName name="Usia">#REF!</definedName>
    <definedName name="USNAM">"QTMPLPD"</definedName>
    <definedName name="USSS">#REF!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>(#REF!,#REF!,#REF!,#REF!,#REF!,#REF!,#REF!,#REF!,#REF!,#REF!,#REF!,#REF!)</definedName>
    <definedName name="UUUU">#REF!</definedName>
    <definedName name="uyen" hidden="1">{#N/A,#N/A,TRUE,"BT M200 da 10x20"}</definedName>
    <definedName name="uyt">#REF!</definedName>
    <definedName name="uyuirh" hidden="1">{#N/A,#N/A,FALSE,"Chi tiÆt"}</definedName>
    <definedName name="v">#REF!</definedName>
    <definedName name="V_3">"$#REF!.#REF!#REF!"</definedName>
    <definedName name="val_bop">#REF!</definedName>
    <definedName name="val_bop1">#REF!</definedName>
    <definedName name="val_eop">#REF!</definedName>
    <definedName name="val_eop1">#REF!</definedName>
    <definedName name="valeop1">#REF!</definedName>
    <definedName name="VALID">#REF!</definedName>
    <definedName name="VALUE">#REF!</definedName>
    <definedName name="valuebudgetytd">#REF!</definedName>
    <definedName name="valueIDR">#REF!</definedName>
    <definedName name="Values_Entered">#REF!</definedName>
    <definedName name="valuevx">42.314159</definedName>
    <definedName name="VARIABLE10">#REF!</definedName>
    <definedName name="VARIANT_PERCENT">#REF!</definedName>
    <definedName name="VARIANT_PERCENT_LOTTE">OFFSET(#REF!,0,0,COUNT(#REF!,0,0)-2,1)</definedName>
    <definedName name="VARIANT_PERCENT_SIMBA">OFFSET(#REF!,0,0,COUNT(#REF!,0,0)-2,1)</definedName>
    <definedName name="VARIINST">#REF!</definedName>
    <definedName name="VARIPURC">#REF!</definedName>
    <definedName name="VATM" hidden="1">{"'Sheet1'!$L$16"}</definedName>
    <definedName name="VBC">#REF!</definedName>
    <definedName name="VBC_10">#REF!</definedName>
    <definedName name="VBC_11">#REF!</definedName>
    <definedName name="VBC_12">#REF!</definedName>
    <definedName name="VBC_6">#REF!</definedName>
    <definedName name="VBC_7">#REF!</definedName>
    <definedName name="VBC_8">#REF!</definedName>
    <definedName name="VBC_9">#REF!</definedName>
    <definedName name="VBH">#REF!</definedName>
    <definedName name="VBH_10">#REF!</definedName>
    <definedName name="VBH_11">#REF!</definedName>
    <definedName name="VBH_12">#REF!</definedName>
    <definedName name="VBH_6">#REF!</definedName>
    <definedName name="VBH_7">#REF!</definedName>
    <definedName name="VBH_8">#REF!</definedName>
    <definedName name="VBH_9">#REF!</definedName>
    <definedName name="vbn">#REF!</definedName>
    <definedName name="VBN_10">#REF!</definedName>
    <definedName name="VBN_11">#REF!</definedName>
    <definedName name="VBN_12">#REF!</definedName>
    <definedName name="VBN_6">#REF!</definedName>
    <definedName name="VBN_7">#REF!</definedName>
    <definedName name="VBN_8">#REF!</definedName>
    <definedName name="VBN_9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X">#REF!</definedName>
    <definedName name="VCX_10">#REF!</definedName>
    <definedName name="VCX_11">#REF!</definedName>
    <definedName name="VCX_12">#REF!</definedName>
    <definedName name="VCX_6">#REF!</definedName>
    <definedName name="VCX_7">#REF!</definedName>
    <definedName name="VCX_8">#REF!</definedName>
    <definedName name="VCX_9">#REF!</definedName>
    <definedName name="vddf">#REF!</definedName>
    <definedName name="VENDOR">#REF!</definedName>
    <definedName name="Vendorcode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hidden="1">"© 2006-2018 Vertex42 LLC"</definedName>
    <definedName name="vertex42_id" hidden="1">"gantt-chart_L2.xlsx"</definedName>
    <definedName name="vertex42_title" hidden="1">"Gantt Chart Template"</definedName>
    <definedName name="VF">#REF!</definedName>
    <definedName name="VF_CSG_0AND12">#REF!</definedName>
    <definedName name="VF_CSG_3AND9">#REF!</definedName>
    <definedName name="VF_CSG_6AND6">#REF!</definedName>
    <definedName name="VF_CSG_9AND3">#REF!</definedName>
    <definedName name="VF_CSG_ACT">#REF!</definedName>
    <definedName name="VF_CSG_AOP">#REF!</definedName>
    <definedName name="VF_CSG_F03">#REF!</definedName>
    <definedName name="VF_OH_0AND12">#REF!</definedName>
    <definedName name="VF_OH_3AND9">#REF!</definedName>
    <definedName name="VF_OH_6AND6">#REF!</definedName>
    <definedName name="VF_OH_9AND3">#REF!</definedName>
    <definedName name="VF_OH_ACT">#REF!</definedName>
    <definedName name="VF_OH_AOP">#REF!</definedName>
    <definedName name="VF_OH_F03">#REF!</definedName>
    <definedName name="vfd">#REF!</definedName>
    <definedName name="vfd_3">"$#REF!.#REF!#REF!"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tnam">#REF!</definedName>
    <definedName name="View">"$#REF!.#REF!#REF!"</definedName>
    <definedName name="View_3">"$#REF!.#REF!#REF!"</definedName>
    <definedName name="VII">#REF!</definedName>
    <definedName name="VIII">#REF!</definedName>
    <definedName name="visco">#REF!</definedName>
    <definedName name="VND">#REF!</definedName>
    <definedName name="VO_LBR">#REF!</definedName>
    <definedName name="VO_M3">#REF!</definedName>
    <definedName name="VO_MSF">#REF!</definedName>
    <definedName name="Vol_DP1" hidden="1">{#N/A,#N/A,FALSE,"HCMP"}</definedName>
    <definedName name="Volcase">#REF!</definedName>
    <definedName name="Vorspalte_1">#REF!</definedName>
    <definedName name="VUS">#REF!</definedName>
    <definedName name="vv" hidden="1">#REF!</definedName>
    <definedName name="vvf">#REF!</definedName>
    <definedName name="vvv">#REF!</definedName>
    <definedName name="vvvv">#REF!</definedName>
    <definedName name="vvvvv">#REF!</definedName>
    <definedName name="vvvvvv">#REF!</definedName>
    <definedName name="vvvvvvv">#REF!</definedName>
    <definedName name="vy" hidden="1">{"'Sheet1'!$L$16"}</definedName>
    <definedName name="vy_1" hidden="1">{"'Sheet1'!$L$16"}</definedName>
    <definedName name="vy_2" hidden="1">{"'Sheet1'!$L$16"}</definedName>
    <definedName name="vy_3" hidden="1">{"'Sheet1'!$L$16"}</definedName>
    <definedName name="W">#REF!</definedName>
    <definedName name="W.1ORDER">#REF!</definedName>
    <definedName name="W.1ORDER1">#REF!</definedName>
    <definedName name="W.2ORDER">#REF!</definedName>
    <definedName name="W.4ORDER">#REF!</definedName>
    <definedName name="W.4ORDER1">#REF!</definedName>
    <definedName name="W_3">"$#REF!.#REF!#REF!"</definedName>
    <definedName name="w_5">#REF!</definedName>
    <definedName name="w_6">#REF!</definedName>
    <definedName name="w_7">#REF!</definedName>
    <definedName name="WA">#REF!</definedName>
    <definedName name="Wafer75g">#REF!</definedName>
    <definedName name="wahyu">#REF!</definedName>
    <definedName name="wanna">#REF!</definedName>
    <definedName name="waw">#REF!</definedName>
    <definedName name="wawa">#REF!</definedName>
    <definedName name="WAWAN">#REF!</definedName>
    <definedName name="wayan">#REF!</definedName>
    <definedName name="WBS_WPL_S" hidden="1">#REF!</definedName>
    <definedName name="we" hidden="1">{#N/A,#N/A,FALSE,"DATA"}</definedName>
    <definedName name="we_3">"$#REF!.#REF!#REF!"</definedName>
    <definedName name="wead">#REF!</definedName>
    <definedName name="wed">#REF!</definedName>
    <definedName name="wedc" hidden="1">#REF!</definedName>
    <definedName name="Week">#REF!</definedName>
    <definedName name="Week_2">NA()</definedName>
    <definedName name="Week_6">#N/A</definedName>
    <definedName name="WeekNumbers">#REF!</definedName>
    <definedName name="WEG1CBU" hidden="1">#REF!</definedName>
    <definedName name="wer">#REF!</definedName>
    <definedName name="WER_10">#REF!</definedName>
    <definedName name="WER_11">#REF!</definedName>
    <definedName name="WER_12">#REF!</definedName>
    <definedName name="WER_4">#REF!</definedName>
    <definedName name="WER_5">#REF!</definedName>
    <definedName name="WER_6">#REF!</definedName>
    <definedName name="WER_7">#REF!</definedName>
    <definedName name="WER_8">#REF!</definedName>
    <definedName name="WER_9">#REF!</definedName>
    <definedName name="wewew" hidden="1">{#N/A,#N/A,FALSE,"sum";#N/A,#N/A,FALSE,"MARTV";#N/A,#N/A,FALSE,"APRTV"}</definedName>
    <definedName name="wgreghtehtgrfs">#REF!</definedName>
    <definedName name="wh_atk">#REF!</definedName>
    <definedName name="wh_pb">#REF!</definedName>
    <definedName name="WHA">#REF!</definedName>
    <definedName name="WHB">#REF!</definedName>
    <definedName name="WHC">#REF!</definedName>
    <definedName name="WHD">#REF!</definedName>
    <definedName name="WHRM_AL">#REF!</definedName>
    <definedName name="WhTAx">"$#REF!.#REF!#REF!"</definedName>
    <definedName name="WhTAx_3">"$#REF!.#REF!#REF!"</definedName>
    <definedName name="wiet">OFFSET(#REF!,0,0,COUNTA(#REF!)-1)</definedName>
    <definedName name="wilayah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>#REF!</definedName>
    <definedName name="WING_KO_4">#REF!</definedName>
    <definedName name="WING_KO_5">#REF!</definedName>
    <definedName name="WING_KO_6">#REF!</definedName>
    <definedName name="WING_KO_7">#REF!</definedName>
    <definedName name="WING_KO_8">NA()</definedName>
    <definedName name="WING_KO_8_6">#N/A</definedName>
    <definedName name="WING_KO_9">NA()</definedName>
    <definedName name="wiwit">OFFSET(#REF!,0,0,COUNTA(#REF!)-1)</definedName>
    <definedName name="WORKBOOK_SAPBEXq0002" comment="DP_4">"DP_4"</definedName>
    <definedName name="WP_CF">#REF!</definedName>
    <definedName name="wpaddress04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>#REF!</definedName>
    <definedName name="WQE_10">#REF!</definedName>
    <definedName name="WQE_11">#REF!</definedName>
    <definedName name="WQE_12">#REF!</definedName>
    <definedName name="WQE_4">#REF!</definedName>
    <definedName name="WQE_5">#REF!</definedName>
    <definedName name="WQE_6">#REF!</definedName>
    <definedName name="WQE_7">#REF!</definedName>
    <definedName name="WQE_8">#REF!</definedName>
    <definedName name="WQE_9">#REF!</definedName>
    <definedName name="wr" hidden="1">{#N/A,#N/A,FALSE,"DATA"}</definedName>
    <definedName name="wrn" hidden="1">{#N/A,#N/A,FALSE,"HCMP"}</definedName>
    <definedName name="wrn.12._.Costs._.Act._.Fcast._.All." hidden="1">{#N/A,#N/A,FALSE,"Act.Fcst Costs"}</definedName>
    <definedName name="wrn.AAA.">#REF!</definedName>
    <definedName name="wrn.AAA.1">#REF!</definedName>
    <definedName name="wrn.AAA.2">#REF!</definedName>
    <definedName name="wrn.Affiliate._.Financials." hidden="1">{"Income Statement",#N/A,TRUE,"Financials";"Balance Sheet and Cash Flow",#N/A,TRUE,"Financials";"Capital Schedule",#N/A,TRUE,"Financials"}</definedName>
    <definedName name="wrn.all." hidden="1">{#N/A,#N/A,FALSE,"W-Cons";#N/A,#N/A,FALSE,"MTAs";#N/A,#N/A,FALSE,"BTAs";#N/A,#N/A,FALSE,"D.C.";#N/A,#N/A,FALSE,"L.A."}</definedName>
    <definedName name="wrn.BAOCAO.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>#REF!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apersPlotter." hidden="1">{#N/A,#N/A,FALSE,"DI 2 YEAR MASTER SCHEDULE"}</definedName>
    <definedName name="wrn.chi._.tiÆt.">#REF!</definedName>
    <definedName name="wrn.data." hidden="1">{#N/A,#N/A,FALSE,"DATA"}</definedName>
    <definedName name="wrn.Debbie._.Hawkins." hidden="1">{"Admin Costs",#N/A,FALSE,"Act.Fcst Costs"}</definedName>
    <definedName name="wrn.edu" hidden="1">{#N/A,#N/A,FALSE,"DI 2 YEAR MASTER SCHEDULE"}</definedName>
    <definedName name="wrn.Edutainment._.Priority._.List." hidden="1">{#N/A,#N/A,FALSE,"DI 2 YEAR MASTER SCHEDULE"}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r." hidden="1">{#N/A,#N/A,FALSE,"Sheet1";#N/A,#N/A,FALSE,"Sheet2"}</definedName>
    <definedName name="wrn.George._.Viska." hidden="1">{#N/A,#N/A,FALSE,"Cost Report";#N/A,#N/A,FALSE,"Qtly Summ.";#N/A,#N/A,FALSE,"Mar  Qtr";#N/A,#N/A,FALSE,"Report Summary"}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inv._.budget." hidden="1">{"invbud-1",#N/A,FALSE,"A";"invbud-1CW",#N/A,FALSE,"A";"Desinvesteringen",#N/A,FALSE,"C"}</definedName>
    <definedName name="wrn.Japan_Capers_Ed._.Pub." hidden="1">{"Japan_Capers_Ed_Pub",#N/A,FALSE,"DI 2 YEAR MASTER SCHEDULE"}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hidden="1">{#N/A,#N/A,FALSE,"Cost Report";#N/A,#N/A,FALSE,"Table 2.1";#N/A,#N/A,FALSE,"Plant Statistics";"Plant Costs",#N/A,FALSE,"Cost Summary"}</definedName>
    <definedName name="wrn.OUTPUT.">{"DCF","UPSIDE CASE",FALSE,"Sheet1";"DCF","BASE CASE",FALSE,"Sheet1";"DCF","DOWNSIDE CASE",FALSE,"Sheet1"}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L._.trend.">#REF!</definedName>
    <definedName name="wrn.Print.">"#N/A"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ority._.list." hidden="1">{#N/A,#N/A,FALSE,"DI 2 YEAR MASTER SCHEDULE"}</definedName>
    <definedName name="wrn.priotu_list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ob._.Smith." hidden="1">{#N/A,#N/A,FALSE,"Cost Report";"Geology",#N/A,FALSE,"Cost Summary";"Geolgy Recon",#N/A,FALSE,"UG Geology Rep."}</definedName>
    <definedName name="wrn.rtpl.">#REF!</definedName>
    <definedName name="wrn.rtpl.1">#REF!</definedName>
    <definedName name="wrn.rtpl.2">#REF!</definedName>
    <definedName name="wrn.rtpl.3">#REF!</definedName>
    <definedName name="wrn.ry.">#REF!</definedName>
    <definedName name="wrn.ry.1">#REF!</definedName>
    <definedName name="wrn.ry.3">#REF!</definedName>
    <definedName name="wrn.Sensitivity." hidden="1">{"Sensitivity","2500/18",FALSE,"Senstivity analysis master"}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r" hidden="1">{#N/A,#N/A,FALSE,"HCMP"}</definedName>
    <definedName name="wrn.sr." hidden="1">{#N/A,#N/A,FALSE,"HCMP"}</definedName>
    <definedName name="wrn.test." hidden="1">{#N/A,#N/A,FALSE,"Software";#N/A,#N/A,FALSE,"Labor";#N/A,#N/A,FALSE,"Software"}</definedName>
    <definedName name="wrn.thia" hidden="1">{#N/A,#N/A,FALSE,"PRJCTED QTRLY QTY's"}</definedName>
    <definedName name="wrn.tuan." hidden="1">{#N/A,#N/A,FALSE,"LEDGERSUMARY"}</definedName>
    <definedName name="wrn.Value._.Summaries." hidden="1">{"Value to Sprint PCS",#N/A,FALSE,"Value to Sprint PCS";"Value to Affiliate",#N/A,FALSE,"Value of 8% Royalty";#N/A,#N/A,FALSE,"Value Summary"}</definedName>
    <definedName name="wrn.vd." hidden="1">{#N/A,#N/A,TRUE,"BT M200 da 10x20"}</definedName>
    <definedName name="WRT">#REF!</definedName>
    <definedName name="wvDataEnd">#REF!</definedName>
    <definedName name="wvDataStart">#REF!</definedName>
    <definedName name="wvDateEntered">#REF!</definedName>
    <definedName name="wvJournalNo">#REF!</definedName>
    <definedName name="wvLineNumber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serName">#REF!</definedName>
    <definedName name="WW">#REF!</definedName>
    <definedName name="WWFT">"#N/A"</definedName>
    <definedName name="www" hidden="1">#REF!</definedName>
    <definedName name="WWW_10">#REF!</definedName>
    <definedName name="WWW_11">#REF!</definedName>
    <definedName name="WWW_12">#REF!</definedName>
    <definedName name="WWW_4">#REF!</definedName>
    <definedName name="WWW_5">#REF!</definedName>
    <definedName name="WWW_6">#REF!</definedName>
    <definedName name="WWW_7">#REF!</definedName>
    <definedName name="WWW_8">#REF!</definedName>
    <definedName name="WWW_9">#REF!</definedName>
    <definedName name="WWWWW" hidden="1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AA">#REF!</definedName>
    <definedName name="XAB">#REF!</definedName>
    <definedName name="XAC">#REF!</definedName>
    <definedName name="XAD">#REF!</definedName>
    <definedName name="Xc">#REF!</definedName>
    <definedName name="XCV">#REF!</definedName>
    <definedName name="XCZ">#REF!</definedName>
    <definedName name="XCZ_10">#REF!</definedName>
    <definedName name="XCZ_11">#REF!</definedName>
    <definedName name="XCZ_12">#REF!</definedName>
    <definedName name="XCZ_6">#REF!</definedName>
    <definedName name="XCZ_7">#REF!</definedName>
    <definedName name="XCZ_8">#REF!</definedName>
    <definedName name="XCZ_9">#REF!</definedName>
    <definedName name="Xếp_xe">#REF!</definedName>
    <definedName name="xfd">#REF!</definedName>
    <definedName name="xFill" hidden="1">#REF!</definedName>
    <definedName name="xgs">#REF!</definedName>
    <definedName name="xh">#REF!</definedName>
    <definedName name="xn">#REF!</definedName>
    <definedName name="XRefColumnsCount">4</definedName>
    <definedName name="XRefCopyRangeCount">4</definedName>
    <definedName name="XRefPasteRangeCount">2</definedName>
    <definedName name="XSA" hidden="1">#REF!</definedName>
    <definedName name="xtutri">#REF!</definedName>
    <definedName name="XX">#REF!</definedName>
    <definedName name="XXX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y">#N/A</definedName>
    <definedName name="y_5">#REF!</definedName>
    <definedName name="y_6">#REF!</definedName>
    <definedName name="y_7">#REF!</definedName>
    <definedName name="YA">#REF!</definedName>
    <definedName name="YA_10">#REF!</definedName>
    <definedName name="yang">#REF!</definedName>
    <definedName name="Year">#REF!</definedName>
    <definedName name="Year_10">#REF!</definedName>
    <definedName name="Year_8">#REF!</definedName>
    <definedName name="YEAR_RANGE">#REF!</definedName>
    <definedName name="YEAR_TO_DATE___FEBRUARY_2002">#REF!</definedName>
    <definedName name="YEAR_TO_DATE___FEBRUARY_2002_10">#REF!</definedName>
    <definedName name="YEAR_TO_DATE___FEBRUARY_2002_6">"$#REF!.$C$6:$N$6"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s" hidden="1">#REF!</definedName>
    <definedName name="YF">#REF!</definedName>
    <definedName name="yhm离职人员奖金">#REF!</definedName>
    <definedName name="YIO">#REF!</definedName>
    <definedName name="YO31_10">#REF!</definedName>
    <definedName name="YO31_8">#REF!</definedName>
    <definedName name="Yomost">#REF!</definedName>
    <definedName name="yrete" hidden="1">{#N/A,#N/A,TRUE,"BT M200 da 10x20"}</definedName>
    <definedName name="ytd">"$#REF!.$L$5:$L$71"</definedName>
    <definedName name="ytf" hidden="1">#REF!</definedName>
    <definedName name="YTR">#REF!</definedName>
    <definedName name="yu" hidden="1">{#N/A,#N/A,FALSE,"DATA"}</definedName>
    <definedName name="Yudhi">#REF!</definedName>
    <definedName name="YUI">#REF!</definedName>
    <definedName name="YULI">#REF!</definedName>
    <definedName name="yuni">#REF!</definedName>
    <definedName name="yunimts">#REF!</definedName>
    <definedName name="yunip4">#REF!</definedName>
    <definedName name="yunip5">#REF!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y">#REF!</definedName>
    <definedName name="yybm1">#REF!</definedName>
    <definedName name="yybpm">#REF!</definedName>
    <definedName name="YYBPM1">#REF!</definedName>
    <definedName name="yybpm2">#REF!</definedName>
    <definedName name="yybpm3">#REF!</definedName>
    <definedName name="yyy">#REF!</definedName>
    <definedName name="yyyy">#REF!</definedName>
    <definedName name="yyyyy">#REF!</definedName>
    <definedName name="yyyyyy">#REF!</definedName>
    <definedName name="yyyyyyy">#REF!</definedName>
    <definedName name="yyyyyyyy">#REF!</definedName>
    <definedName name="yyyyyyyyy">#REF!</definedName>
    <definedName name="yyyyyyyyyy">#REF!</definedName>
    <definedName name="z">#REF!</definedName>
    <definedName name="Z_9A428CE1_B4D9_11D0_A8AA_0000C071AEE7_.wvu.Cols" hidden="1">#REF!,#REF!</definedName>
    <definedName name="Z_9A428CE1_B4D9_11D0_A8AA_0000C071AEE7_.wvu.PrintArea" hidden="1">#REF!</definedName>
    <definedName name="Z_9A428CE1_B4D9_11D0_A8AA_0000C071AEE7_.wvu.Rows" hidden="1">#REF!,#REF!,#REF!,#REF!,#REF!,#REF!,#REF!,#REF!</definedName>
    <definedName name="Z_AE5C6502_0235_11D4_AE2A_080009061A5A_.wvu.PrintTitles" hidden="1">#REF!</definedName>
    <definedName name="Z_BAA28561_1CF7_11D4_B09F_0050DA8A5AC7_.wvu.PrintTitles" hidden="1">#REF!</definedName>
    <definedName name="Z_C5F07B99_5B9B_4D7E_8E51_7715CFFC23CA_.wvu.Rows" hidden="1">#REF!,#REF!,#REF!,#REF!,#REF!,#REF!,#REF!,#REF!,#REF!,#REF!,#REF!,#REF!,#REF!,#REF!,#REF!,#REF!</definedName>
    <definedName name="zain">#REF!</definedName>
    <definedName name="zb">#REF!</definedName>
    <definedName name="zdf" hidden="1">{#N/A,#N/A,FALSE,"sum";#N/A,#N/A,FALSE,"MARTV";#N/A,#N/A,FALSE,"APRTV"}</definedName>
    <definedName name="ZLK">#REF!</definedName>
    <definedName name="zmye">#REF!</definedName>
    <definedName name="ZONA">#REF!</definedName>
    <definedName name="Zone">"u"</definedName>
    <definedName name="zoning1">#REF!</definedName>
    <definedName name="ZXC">#REF!</definedName>
    <definedName name="ZXC_10">#REF!</definedName>
    <definedName name="ZXC_11">#REF!</definedName>
    <definedName name="ZXC_12">#REF!</definedName>
    <definedName name="ZXC_4">#REF!</definedName>
    <definedName name="ZXC_5">#REF!</definedName>
    <definedName name="ZXC_6">#REF!</definedName>
    <definedName name="ZXC_7">#REF!</definedName>
    <definedName name="ZXC_8">#REF!</definedName>
    <definedName name="ZXC_9">#REF!</definedName>
    <definedName name="zxzxzx" hidden="1">{#N/A,#N/A,FALSE,"Sheet1";#N/A,#N/A,FALSE,"Sheet2"}</definedName>
    <definedName name="ZYX">#REF!</definedName>
    <definedName name="zz" hidden="1">#REF!</definedName>
    <definedName name="zzq">#REF!</definedName>
    <definedName name="ZZX人员基本资料">#REF!</definedName>
    <definedName name="ZZZ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>#REF!</definedName>
    <definedName name="정">"#N/A"</definedName>
    <definedName name="조정손익95">"#N/A"</definedName>
    <definedName name="조정수당">"#N/A"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>#REF!</definedName>
    <definedName name="파트">"#N/A"</definedName>
    <definedName name="효">"#N/A"</definedName>
    <definedName name="ㅠ">"#N/A"</definedName>
    <definedName name="上期" hidden="1">#REF!</definedName>
    <definedName name="上期2" hidden="1">#REF!</definedName>
    <definedName name="上海">#REF!</definedName>
    <definedName name="与去年分析3">#REF!</definedName>
    <definedName name="与预算分析1">#REF!</definedName>
    <definedName name="个雪米饼">#REF!</definedName>
    <definedName name="个雪米饼_10">#REF!</definedName>
    <definedName name="个雪米饼_11">#REF!</definedName>
    <definedName name="个香米饼">#REF!</definedName>
    <definedName name="个香米饼_10">#REF!</definedName>
    <definedName name="个香米饼_11">#REF!</definedName>
    <definedName name="中">#REF!</definedName>
    <definedName name="为什么">#REF!</definedName>
    <definedName name="二.">#REF!</definedName>
    <definedName name="亞團成本">#REF!</definedName>
    <definedName name="亞團量">#REF!</definedName>
    <definedName name="亞團額">#REF!</definedName>
    <definedName name="亞學量">#REF!</definedName>
    <definedName name="亞學額">#REF!</definedName>
    <definedName name="亞實利益">#REF!</definedName>
    <definedName name="亞實成本">#REF!</definedName>
    <definedName name="亞實淨額">#REF!</definedName>
    <definedName name="亞實費用">#REF!</definedName>
    <definedName name="亞實量">#REF!</definedName>
    <definedName name="亞市量">#REF!</definedName>
    <definedName name="亞市額">#REF!</definedName>
    <definedName name="亞當價">#REF!</definedName>
    <definedName name="亞當成本">#REF!</definedName>
    <definedName name="亞當量">#REF!</definedName>
    <definedName name="亞經量">#REF!</definedName>
    <definedName name="亞經額">#REF!</definedName>
    <definedName name="亞軍量">#REF!</definedName>
    <definedName name="亞軍額">#REF!</definedName>
    <definedName name="亞預利益">#REF!</definedName>
    <definedName name="亞預成本">#REF!</definedName>
    <definedName name="亞預淨額">#REF!</definedName>
    <definedName name="亞預費用">#REF!</definedName>
    <definedName name="亞預量">#REF!</definedName>
    <definedName name="产品别">#REF!</definedName>
    <definedName name="产品别损益">#REF!</definedName>
    <definedName name="产销量值表">#REF!</definedName>
    <definedName name="優團成本">#REF!</definedName>
    <definedName name="優團量">#REF!</definedName>
    <definedName name="優團額">#REF!</definedName>
    <definedName name="優學成本">#REF!</definedName>
    <definedName name="優學量">#REF!</definedName>
    <definedName name="優學額">#REF!</definedName>
    <definedName name="優實利益">#REF!</definedName>
    <definedName name="優實成本">#REF!</definedName>
    <definedName name="優實淨額">#REF!</definedName>
    <definedName name="優實費用">#REF!</definedName>
    <definedName name="優實量">#REF!</definedName>
    <definedName name="優市成本">#REF!</definedName>
    <definedName name="優市量">#REF!</definedName>
    <definedName name="優市額">#REF!</definedName>
    <definedName name="優格價">#REF!</definedName>
    <definedName name="優格成本">#REF!</definedName>
    <definedName name="優格量">#REF!</definedName>
    <definedName name="優經成本">#REF!</definedName>
    <definedName name="優經量">#REF!</definedName>
    <definedName name="優經額">#REF!</definedName>
    <definedName name="優軍成本">#REF!</definedName>
    <definedName name="優軍量">#REF!</definedName>
    <definedName name="優軍額">#REF!</definedName>
    <definedName name="優酪乳價">#REF!</definedName>
    <definedName name="優酪乳量">#REF!</definedName>
    <definedName name="優酪成本">#REF!</definedName>
    <definedName name="優量合">#REF!</definedName>
    <definedName name="優預利益">#REF!</definedName>
    <definedName name="優預成本">#REF!</definedName>
    <definedName name="優預淨額">#REF!</definedName>
    <definedName name="優預費用">#REF!</definedName>
    <definedName name="優預量">#REF!</definedName>
    <definedName name="優額合">#REF!</definedName>
    <definedName name="冰1">#REF!</definedName>
    <definedName name="冰10">#REF!</definedName>
    <definedName name="冰11">#REF!</definedName>
    <definedName name="冰12">#REF!</definedName>
    <definedName name="冰2">#REF!</definedName>
    <definedName name="冰3">#REF!</definedName>
    <definedName name="冰4">#REF!</definedName>
    <definedName name="冰5">#REF!</definedName>
    <definedName name="冰6">#REF!</definedName>
    <definedName name="冰7">#REF!</definedName>
    <definedName name="冰8">#REF!</definedName>
    <definedName name="冰9">#REF!</definedName>
    <definedName name="冰品價">#REF!</definedName>
    <definedName name="冰品實合">#REF!</definedName>
    <definedName name="冰品成本">#REF!</definedName>
    <definedName name="冰品量">#REF!</definedName>
    <definedName name="冰品預合">#REF!</definedName>
    <definedName name="冰實利益">#REF!</definedName>
    <definedName name="冰實合">#REF!</definedName>
    <definedName name="冰實成本">#REF!</definedName>
    <definedName name="冰實淨額">#REF!</definedName>
    <definedName name="冰實累">#REF!</definedName>
    <definedName name="冰實費用">#REF!</definedName>
    <definedName name="冰實量">#REF!</definedName>
    <definedName name="冰對.1">#REF!</definedName>
    <definedName name="冰預利益">#REF!</definedName>
    <definedName name="冰預合">#REF!</definedName>
    <definedName name="冰預成本">#REF!</definedName>
    <definedName name="冰預淨額">#REF!</definedName>
    <definedName name="冰預費用">#REF!</definedName>
    <definedName name="冰預量">#REF!</definedName>
    <definedName name="几">#REF!</definedName>
    <definedName name="区域市场潜力分析">{"'毛利比较'!$A$4:$P$26"}</definedName>
    <definedName name="区域结构试算">{"'毛利比较'!$A$4:$P$26"}</definedName>
    <definedName name="南CAN對.1">#REF!</definedName>
    <definedName name="南冷對.1">#REF!</definedName>
    <definedName name="南洋實合">#REF!</definedName>
    <definedName name="南洋預合">#REF!</definedName>
    <definedName name="卜">#REF!</definedName>
    <definedName name="原料JLC">#REF!</definedName>
    <definedName name="同样眼">#REF!</definedName>
    <definedName name="吕">#REF!</definedName>
    <definedName name="咔滋脆_">#REF!</definedName>
    <definedName name="咔滋脆185_11">#REF!</definedName>
    <definedName name="咔滋脆225_11">#REF!</definedName>
    <definedName name="品保">#REF!</definedName>
    <definedName name="品保3">#REF!</definedName>
    <definedName name="品种_正大">#REF!</definedName>
    <definedName name="品种_粉包_137">#REF!</definedName>
    <definedName name="品种_粉包_87">#REF!</definedName>
    <definedName name="品种_酱包_106">#REF!</definedName>
    <definedName name="品种_酱包_120">#REF!</definedName>
    <definedName name="品种_酱包_137">#REF!</definedName>
    <definedName name="品种损益">#REF!</definedName>
    <definedName name="品种毛利">#REF!</definedName>
    <definedName name="啊啊">#REF!</definedName>
    <definedName name="單價">#REF!</definedName>
    <definedName name="国">#REF!</definedName>
    <definedName name="土">#REF!</definedName>
    <definedName name="土土">#REF!</definedName>
    <definedName name="夏1">#REF!</definedName>
    <definedName name="夏10">#REF!</definedName>
    <definedName name="夏11">#REF!</definedName>
    <definedName name="夏12">#REF!</definedName>
    <definedName name="夏2">#REF!</definedName>
    <definedName name="夏3">#REF!</definedName>
    <definedName name="夏4">#REF!</definedName>
    <definedName name="夏5">#REF!</definedName>
    <definedName name="夏6">#REF!</definedName>
    <definedName name="夏7">#REF!</definedName>
    <definedName name="夏8">#REF!</definedName>
    <definedName name="夏9">#REF!</definedName>
    <definedName name="夏團量">#REF!</definedName>
    <definedName name="夏娃價">#REF!</definedName>
    <definedName name="夏娃實合">#REF!</definedName>
    <definedName name="夏娃成本">#REF!</definedName>
    <definedName name="夏娃量">#REF!</definedName>
    <definedName name="夏娃預合">#REF!</definedName>
    <definedName name="夏學量">#REF!</definedName>
    <definedName name="夏實利益">#REF!</definedName>
    <definedName name="夏實合">#REF!</definedName>
    <definedName name="夏實成本">#REF!</definedName>
    <definedName name="夏實淨額">#REF!</definedName>
    <definedName name="夏實累">#REF!</definedName>
    <definedName name="夏實費用">#REF!</definedName>
    <definedName name="夏實量">#REF!</definedName>
    <definedName name="夏對.1">#REF!</definedName>
    <definedName name="夏市量">#REF!</definedName>
    <definedName name="夏經量">#REF!</definedName>
    <definedName name="夏軍量">#REF!</definedName>
    <definedName name="夏軍額">#REF!</definedName>
    <definedName name="夏預利益">#REF!</definedName>
    <definedName name="夏預合">#REF!</definedName>
    <definedName name="夏預成本">#REF!</definedName>
    <definedName name="夏預淨額">#REF!</definedName>
    <definedName name="夏預費用">#REF!</definedName>
    <definedName name="夏預量">#REF!</definedName>
    <definedName name="外膜_290">#REF!</definedName>
    <definedName name="外膜290_10">#REF!</definedName>
    <definedName name="外膜290_11">#REF!</definedName>
    <definedName name="外袋370_10">#REF!</definedName>
    <definedName name="外袋370_11">#REF!</definedName>
    <definedName name="多1">#REF!</definedName>
    <definedName name="多10">#REF!</definedName>
    <definedName name="多11">#REF!</definedName>
    <definedName name="多12">#REF!</definedName>
    <definedName name="多2">#REF!</definedName>
    <definedName name="多3">#REF!</definedName>
    <definedName name="多4">#REF!</definedName>
    <definedName name="多5">#REF!</definedName>
    <definedName name="多6">#REF!</definedName>
    <definedName name="多7">#REF!</definedName>
    <definedName name="多8">#REF!</definedName>
    <definedName name="多9">#REF!</definedName>
    <definedName name="多團量">#REF!</definedName>
    <definedName name="多團額">#REF!</definedName>
    <definedName name="多學量">#REF!</definedName>
    <definedName name="多學額">#REF!</definedName>
    <definedName name="多實利益">#REF!</definedName>
    <definedName name="多實合">#REF!</definedName>
    <definedName name="多實成本">#REF!</definedName>
    <definedName name="多實淨額">#REF!</definedName>
    <definedName name="多實累">#REF!</definedName>
    <definedName name="多實費用">#REF!</definedName>
    <definedName name="多實量">#REF!</definedName>
    <definedName name="多對.1">#REF!</definedName>
    <definedName name="多市量">#REF!</definedName>
    <definedName name="多市額">#REF!</definedName>
    <definedName name="多經量">#REF!</definedName>
    <definedName name="多經額">#REF!</definedName>
    <definedName name="多軍量">#REF!</definedName>
    <definedName name="多軍額">#REF!</definedName>
    <definedName name="多預利益">#REF!</definedName>
    <definedName name="多預合">#REF!</definedName>
    <definedName name="多預成本">#REF!</definedName>
    <definedName name="多預淨額">#REF!</definedName>
    <definedName name="多預費用">#REF!</definedName>
    <definedName name="多預量">#REF!</definedName>
    <definedName name="安放的">#REF!</definedName>
    <definedName name="小">#REF!</definedName>
    <definedName name="小干脆成本计算表">#REF!</definedName>
    <definedName name="山头">#REF!</definedName>
    <definedName name="巧1">#REF!</definedName>
    <definedName name="巧10">#REF!</definedName>
    <definedName name="巧11">#REF!</definedName>
    <definedName name="巧12">#REF!</definedName>
    <definedName name="巧2">#REF!</definedName>
    <definedName name="巧3">#REF!</definedName>
    <definedName name="巧4">#REF!</definedName>
    <definedName name="巧5">#REF!</definedName>
    <definedName name="巧6">#REF!</definedName>
    <definedName name="巧7">#REF!</definedName>
    <definedName name="巧8">#REF!</definedName>
    <definedName name="巧9">#REF!</definedName>
    <definedName name="巧團量">#REF!</definedName>
    <definedName name="巧團額">#REF!</definedName>
    <definedName name="巧學量">#REF!</definedName>
    <definedName name="巧學額">#REF!</definedName>
    <definedName name="巧實利益">#REF!</definedName>
    <definedName name="巧實合">#REF!</definedName>
    <definedName name="巧實成本">#REF!</definedName>
    <definedName name="巧實淨額">#REF!</definedName>
    <definedName name="巧實累">#REF!</definedName>
    <definedName name="巧實費用">#REF!</definedName>
    <definedName name="巧實量">#REF!</definedName>
    <definedName name="巧對.1">#REF!</definedName>
    <definedName name="巧市量">#REF!</definedName>
    <definedName name="巧市額">#REF!</definedName>
    <definedName name="巧經量">#REF!</definedName>
    <definedName name="巧經額">#REF!</definedName>
    <definedName name="巧蜜實合">#REF!</definedName>
    <definedName name="巧蜜預合">#REF!</definedName>
    <definedName name="巧軍量">#REF!</definedName>
    <definedName name="巧軍額">#REF!</definedName>
    <definedName name="巧預利益">#REF!</definedName>
    <definedName name="巧預合">#REF!</definedName>
    <definedName name="巧預成本">#REF!</definedName>
    <definedName name="巧預淨額">#REF!</definedName>
    <definedName name="巧預費用">#REF!</definedName>
    <definedName name="巧預量">#REF!</definedName>
    <definedName name="布丁價">#REF!</definedName>
    <definedName name="布丁成本">#REF!</definedName>
    <definedName name="布丁量">#REF!</definedName>
    <definedName name="布團量">#REF!</definedName>
    <definedName name="布團額">#REF!</definedName>
    <definedName name="布學量">#REF!</definedName>
    <definedName name="布學額">#REF!</definedName>
    <definedName name="布實利益">#REF!</definedName>
    <definedName name="布實合">#REF!</definedName>
    <definedName name="布實成本">#REF!</definedName>
    <definedName name="布實淨額">#REF!</definedName>
    <definedName name="布實費用">#REF!</definedName>
    <definedName name="布實量">#REF!</definedName>
    <definedName name="布市量">#REF!</definedName>
    <definedName name="布市額">#REF!</definedName>
    <definedName name="布經量">#REF!</definedName>
    <definedName name="布經額">#REF!</definedName>
    <definedName name="布軍量">#REF!</definedName>
    <definedName name="布軍額">#REF!</definedName>
    <definedName name="布預利益">#REF!</definedName>
    <definedName name="布預合">#REF!</definedName>
    <definedName name="布預成本">#REF!</definedName>
    <definedName name="布預淨額">#REF!</definedName>
    <definedName name="布預費用">#REF!</definedName>
    <definedName name="布預量">#REF!</definedName>
    <definedName name="干脆">#REF!</definedName>
    <definedName name="干脆袋220_10">#REF!</definedName>
    <definedName name="干脆面">#REF!</definedName>
    <definedName name="干脆面_10">#REF!</definedName>
    <definedName name="干脆面220_11">#REF!</definedName>
    <definedName name="干脆面280_11">#REF!</definedName>
    <definedName name="库存汇总表">#REF!</definedName>
    <definedName name="庫存成" hidden="1">#REF!</definedName>
    <definedName name="待摊分公司">#REF!</definedName>
    <definedName name="待摊汇总">#REF!</definedName>
    <definedName name="总表">#REF!</definedName>
    <definedName name="总表10">#REF!</definedName>
    <definedName name="总表11">#REF!</definedName>
    <definedName name="愛原額合">#REF!</definedName>
    <definedName name="愛團量">#REF!</definedName>
    <definedName name="愛團額">#REF!</definedName>
    <definedName name="愛學量">#REF!</definedName>
    <definedName name="愛學額">#REF!</definedName>
    <definedName name="愛實利益">#REF!</definedName>
    <definedName name="愛實成本">#REF!</definedName>
    <definedName name="愛實淨額">#REF!</definedName>
    <definedName name="愛實費用">#REF!</definedName>
    <definedName name="愛實量">#REF!</definedName>
    <definedName name="愛市量">#REF!</definedName>
    <definedName name="愛市額">#REF!</definedName>
    <definedName name="愛經成本">#REF!</definedName>
    <definedName name="愛經量">#REF!</definedName>
    <definedName name="愛經額">#REF!</definedName>
    <definedName name="愛蜜成本">#REF!</definedName>
    <definedName name="愛蜜麗價">#REF!</definedName>
    <definedName name="愛蜜麗量">#REF!</definedName>
    <definedName name="愛軍量">#REF!</definedName>
    <definedName name="愛軍額">#REF!</definedName>
    <definedName name="愛量合">#REF!</definedName>
    <definedName name="愛預利益">#REF!</definedName>
    <definedName name="愛預成本">#REF!</definedName>
    <definedName name="愛預淨額">#REF!</definedName>
    <definedName name="愛預費用">#REF!</definedName>
    <definedName name="愛預量">#REF!</definedName>
    <definedName name="成本">#REF!</definedName>
    <definedName name="成本差" hidden="1">#REF!</definedName>
    <definedName name="挂面190_11">#REF!</definedName>
    <definedName name="挂面190_12">#REF!</definedName>
    <definedName name="挂面265_11">#REF!</definedName>
    <definedName name="挂面290_11">#REF!</definedName>
    <definedName name="挂面340_11">#REF!</definedName>
    <definedName name="挂面袋190_10">#REF!</definedName>
    <definedName name="挂面袋220_11">#REF!</definedName>
    <definedName name="挂面袋265_10">#REF!</definedName>
    <definedName name="挂面袋340_10">#REF!</definedName>
    <definedName name="指標">#REF!</definedName>
    <definedName name="推广计划">#REF!</definedName>
    <definedName name="新">#REF!</definedName>
    <definedName name="新1">#REF!</definedName>
    <definedName name="新3">#REF!</definedName>
    <definedName name="新表">#REF!</definedName>
    <definedName name="是">{"'毛利比较'!$A$4:$P$26"}</definedName>
    <definedName name="有">#REF!</definedName>
    <definedName name="朱">#REF!</definedName>
    <definedName name="杜">#REF!</definedName>
    <definedName name="果1023">#REF!</definedName>
    <definedName name="枯" hidden="1">#REF!</definedName>
    <definedName name="椰實利益">#REF!</definedName>
    <definedName name="椰實成本">#REF!</definedName>
    <definedName name="椰實淨額">#REF!</definedName>
    <definedName name="椰實費用">#REF!</definedName>
    <definedName name="椰實量">#REF!</definedName>
    <definedName name="椰對.1">#REF!</definedName>
    <definedName name="椰纖實合">#REF!</definedName>
    <definedName name="椰纖預合">#REF!</definedName>
    <definedName name="椰預利益">#REF!</definedName>
    <definedName name="椰預成本">#REF!</definedName>
    <definedName name="椰預淨額">#REF!</definedName>
    <definedName name="椰預費用">#REF!</definedName>
    <definedName name="椰預量">#REF!</definedName>
    <definedName name="機台_查詢">#REF!</definedName>
    <definedName name="機台_查詢_查詢">#REF!</definedName>
    <definedName name="活1">#REF!</definedName>
    <definedName name="活10">#REF!</definedName>
    <definedName name="活11">#REF!</definedName>
    <definedName name="活12">#REF!</definedName>
    <definedName name="活2">#REF!</definedName>
    <definedName name="活3">#REF!</definedName>
    <definedName name="活4">#REF!</definedName>
    <definedName name="活5">#REF!</definedName>
    <definedName name="活6">#REF!</definedName>
    <definedName name="活7">#REF!</definedName>
    <definedName name="活8">#REF!</definedName>
    <definedName name="活9">#REF!</definedName>
    <definedName name="活價">#REF!</definedName>
    <definedName name="活动总结" hidden="1">#REF!</definedName>
    <definedName name="活动总结1">#REF!</definedName>
    <definedName name="活團量">#REF!</definedName>
    <definedName name="活團額">#REF!</definedName>
    <definedName name="活學量">#REF!</definedName>
    <definedName name="活學額">#REF!</definedName>
    <definedName name="活實利益">#REF!</definedName>
    <definedName name="活實合">#REF!</definedName>
    <definedName name="活實成本">#REF!</definedName>
    <definedName name="活實淨額">#REF!</definedName>
    <definedName name="活實累">#REF!</definedName>
    <definedName name="活實費用">#REF!</definedName>
    <definedName name="活實量">#REF!</definedName>
    <definedName name="活市量">#REF!</definedName>
    <definedName name="活市額">#REF!</definedName>
    <definedName name="活成本">#REF!</definedName>
    <definedName name="活經量">#REF!</definedName>
    <definedName name="活經額">#REF!</definedName>
    <definedName name="活軍量">#REF!</definedName>
    <definedName name="活軍額">#REF!</definedName>
    <definedName name="活量">#REF!</definedName>
    <definedName name="活預利益">#REF!</definedName>
    <definedName name="活預合">#REF!</definedName>
    <definedName name="活預成本">#REF!</definedName>
    <definedName name="活預淨額">#REF!</definedName>
    <definedName name="活預費用">#REF!</definedName>
    <definedName name="活預量">#REF!</definedName>
    <definedName name="流量">#REF!</definedName>
    <definedName name="淨額差" hidden="1">#REF!</definedName>
    <definedName name="潘1">#REF!</definedName>
    <definedName name="潘10">#REF!</definedName>
    <definedName name="潘11">#REF!</definedName>
    <definedName name="潘12">#REF!</definedName>
    <definedName name="潘2">#REF!</definedName>
    <definedName name="潘3">#REF!</definedName>
    <definedName name="潘4">#REF!</definedName>
    <definedName name="潘5">#REF!</definedName>
    <definedName name="潘6">#REF!</definedName>
    <definedName name="潘7">#REF!</definedName>
    <definedName name="潘8">#REF!</definedName>
    <definedName name="潘9">#REF!</definedName>
    <definedName name="潘價">#REF!</definedName>
    <definedName name="潘團本">#REF!</definedName>
    <definedName name="潘團量">#REF!</definedName>
    <definedName name="潘團額">#REF!</definedName>
    <definedName name="潘娜額合">#REF!</definedName>
    <definedName name="潘學本">#REF!</definedName>
    <definedName name="潘學量">#REF!</definedName>
    <definedName name="潘學額">#REF!</definedName>
    <definedName name="潘實利益">#REF!</definedName>
    <definedName name="潘實成本">#REF!</definedName>
    <definedName name="潘實淨額">#REF!</definedName>
    <definedName name="潘實累">#REF!</definedName>
    <definedName name="潘實費用">#REF!</definedName>
    <definedName name="潘實量">#REF!</definedName>
    <definedName name="潘巧量合">#REF!</definedName>
    <definedName name="潘巧額合">#REF!</definedName>
    <definedName name="潘市本">#REF!</definedName>
    <definedName name="潘市量">#REF!</definedName>
    <definedName name="潘市額">#REF!</definedName>
    <definedName name="潘成本">#REF!</definedName>
    <definedName name="潘玉量合">#REF!</definedName>
    <definedName name="潘玉額合">#REF!</definedName>
    <definedName name="潘經本">#REF!</definedName>
    <definedName name="潘經量">#REF!</definedName>
    <definedName name="潘軍本">#REF!</definedName>
    <definedName name="潘軍量">#REF!</definedName>
    <definedName name="潘軍額">#REF!</definedName>
    <definedName name="潘量">#REF!</definedName>
    <definedName name="潘預利益">#REF!</definedName>
    <definedName name="潘預合">#REF!</definedName>
    <definedName name="潘預成本">#REF!</definedName>
    <definedName name="潘預淨額">#REF!</definedName>
    <definedName name="潘預費用">#REF!</definedName>
    <definedName name="潘預量">#REF!</definedName>
    <definedName name="瀋經額">#REF!</definedName>
    <definedName name="玉">#REF!</definedName>
    <definedName name="现我">#REF!</definedName>
    <definedName name="现金流量10">#REF!</definedName>
    <definedName name="甜1">#REF!</definedName>
    <definedName name="甜10">#REF!</definedName>
    <definedName name="甜11">#REF!</definedName>
    <definedName name="甜12">#REF!</definedName>
    <definedName name="甜2">#REF!</definedName>
    <definedName name="甜3">#REF!</definedName>
    <definedName name="甜4">#REF!</definedName>
    <definedName name="甜5">#REF!</definedName>
    <definedName name="甜6">#REF!</definedName>
    <definedName name="甜7">#REF!</definedName>
    <definedName name="甜8">#REF!</definedName>
    <definedName name="甜9">#REF!</definedName>
    <definedName name="甜團成本">#REF!</definedName>
    <definedName name="甜團量">#REF!</definedName>
    <definedName name="甜團額">#REF!</definedName>
    <definedName name="甜奇成本">#REF!</definedName>
    <definedName name="甜奇異量">#REF!</definedName>
    <definedName name="甜奇異額">#REF!</definedName>
    <definedName name="甜學成本">#REF!</definedName>
    <definedName name="甜學量">#REF!</definedName>
    <definedName name="甜學額">#REF!</definedName>
    <definedName name="甜實利益">#N/A</definedName>
    <definedName name="甜實合">#REF!</definedName>
    <definedName name="甜實成本">#N/A</definedName>
    <definedName name="甜實淨額">#N/A</definedName>
    <definedName name="甜實累">#REF!</definedName>
    <definedName name="甜實費用">#N/A</definedName>
    <definedName name="甜實量">#N/A</definedName>
    <definedName name="甜對.1">#REF!</definedName>
    <definedName name="甜市成本">#REF!</definedName>
    <definedName name="甜市量">#REF!</definedName>
    <definedName name="甜市額">#REF!</definedName>
    <definedName name="甜心實合">#REF!</definedName>
    <definedName name="甜心量合">#REF!</definedName>
    <definedName name="甜心預合">#REF!</definedName>
    <definedName name="甜心額合">#REF!</definedName>
    <definedName name="甜橘子量">#REF!</definedName>
    <definedName name="甜橘子額">#REF!</definedName>
    <definedName name="甜橘成本">#REF!</definedName>
    <definedName name="甜經成本">#REF!</definedName>
    <definedName name="甜經量">#REF!</definedName>
    <definedName name="甜經額">#REF!</definedName>
    <definedName name="甜軍成本">#REF!</definedName>
    <definedName name="甜軍量">#REF!</definedName>
    <definedName name="甜軍額">#REF!</definedName>
    <definedName name="甜預利益">#N/A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>#REF!</definedName>
    <definedName name="甜鳳梨量">#REF!</definedName>
    <definedName name="甜鳳梨額">#REF!</definedName>
    <definedName name="男">#REF!</definedName>
    <definedName name="碗價">#REF!</definedName>
    <definedName name="碗團本">#REF!</definedName>
    <definedName name="碗團量">#REF!</definedName>
    <definedName name="碗團額">#REF!</definedName>
    <definedName name="碗學本">#REF!</definedName>
    <definedName name="碗學量">#REF!</definedName>
    <definedName name="碗學額">#REF!</definedName>
    <definedName name="碗實利益">#REF!</definedName>
    <definedName name="碗實合">#REF!</definedName>
    <definedName name="碗實成本">#REF!</definedName>
    <definedName name="碗實淨額">#REF!</definedName>
    <definedName name="碗實費用">#REF!</definedName>
    <definedName name="碗實量">#REF!</definedName>
    <definedName name="碗市量">#REF!</definedName>
    <definedName name="碗市額">#REF!</definedName>
    <definedName name="碗成本">#REF!</definedName>
    <definedName name="碗盖_145">#REF!</definedName>
    <definedName name="碗盖123">#REF!</definedName>
    <definedName name="碗盖145_10">#REF!</definedName>
    <definedName name="碗盖145_11">#REF!</definedName>
    <definedName name="碗盖170">#REF!</definedName>
    <definedName name="碗盖170_10">#REF!</definedName>
    <definedName name="碗盖170_11">#REF!</definedName>
    <definedName name="碗經量">#REF!</definedName>
    <definedName name="碗經額">#REF!</definedName>
    <definedName name="碗軍量">#REF!</definedName>
    <definedName name="碗軍額">#REF!</definedName>
    <definedName name="碗量">#REF!</definedName>
    <definedName name="碗預利益">#REF!</definedName>
    <definedName name="碗預合">#REF!</definedName>
    <definedName name="碗預成本">#REF!</definedName>
    <definedName name="碗預淨額">#REF!</definedName>
    <definedName name="碗預費用">#REF!</definedName>
    <definedName name="碗預量">#REF!</definedName>
    <definedName name="碗額合">#REF!</definedName>
    <definedName name="离职率分析">#REF!</definedName>
    <definedName name="竟品" hidden="1">#REF!</definedName>
    <definedName name="米果_140">#REF!</definedName>
    <definedName name="米果_200">#REF!</definedName>
    <definedName name="米果140_10">#REF!</definedName>
    <definedName name="米果140_11">#REF!</definedName>
    <definedName name="米果200_10">#REF!</definedName>
    <definedName name="米果200_11">#REF!</definedName>
    <definedName name="米饼好香">#REF!</definedName>
    <definedName name="粉包">#REF!</definedName>
    <definedName name="粉包_106">#REF!</definedName>
    <definedName name="粉包_120">#REF!</definedName>
    <definedName name="粉包10">#REF!</definedName>
    <definedName name="粉包106">#REF!</definedName>
    <definedName name="粉包106_10">#REF!</definedName>
    <definedName name="粉包106_11">#REF!</definedName>
    <definedName name="粉包120">#REF!</definedName>
    <definedName name="粉包120_10">#REF!</definedName>
    <definedName name="粉包120_11">#REF!</definedName>
    <definedName name="粉包137_10">#REF!</definedName>
    <definedName name="粉包137_11">#REF!</definedName>
    <definedName name="粉包87_10">#REF!</definedName>
    <definedName name="粉包87_11">#REF!</definedName>
    <definedName name="粉包人工及费用">#REF!</definedName>
    <definedName name="綜夏量合">#REF!</definedName>
    <definedName name="綜夏額合">#REF!</definedName>
    <definedName name="綠團量">#REF!</definedName>
    <definedName name="綠團額">#REF!</definedName>
    <definedName name="綠學量">#REF!</definedName>
    <definedName name="綠學額">#REF!</definedName>
    <definedName name="綠市量">#REF!</definedName>
    <definedName name="綠市額">#REF!</definedName>
    <definedName name="綠經量">#REF!</definedName>
    <definedName name="綠經額">#REF!</definedName>
    <definedName name="綠茶成本">#REF!</definedName>
    <definedName name="綠茶量合">#REF!</definedName>
    <definedName name="綠茶額合">#REF!</definedName>
    <definedName name="綠軍量">#REF!</definedName>
    <definedName name="綠軍額">#REF!</definedName>
    <definedName name="纖1">#REF!</definedName>
    <definedName name="纖10">#REF!</definedName>
    <definedName name="纖11">#REF!</definedName>
    <definedName name="纖12">#REF!</definedName>
    <definedName name="纖2">#REF!</definedName>
    <definedName name="纖3">#REF!</definedName>
    <definedName name="纖4">#REF!</definedName>
    <definedName name="纖5">#REF!</definedName>
    <definedName name="纖6">#REF!</definedName>
    <definedName name="纖7">#REF!</definedName>
    <definedName name="纖8">#REF!</definedName>
    <definedName name="纖9">#REF!</definedName>
    <definedName name="纖團成本">#REF!</definedName>
    <definedName name="纖團量">#REF!</definedName>
    <definedName name="纖團額">#REF!</definedName>
    <definedName name="纖學成本">#REF!</definedName>
    <definedName name="纖學量">#REF!</definedName>
    <definedName name="纖學額">#REF!</definedName>
    <definedName name="纖實累">#REF!</definedName>
    <definedName name="纖市成本">#REF!</definedName>
    <definedName name="纖市量">#REF!</definedName>
    <definedName name="纖市額">#REF!</definedName>
    <definedName name="纖檸檬量">#REF!</definedName>
    <definedName name="纖檸檬額">#REF!</definedName>
    <definedName name="纖百香量">#REF!</definedName>
    <definedName name="纖百香額">#REF!</definedName>
    <definedName name="纖經成本">#REF!</definedName>
    <definedName name="纖經量">#REF!</definedName>
    <definedName name="纖經額">#REF!</definedName>
    <definedName name="纖荔枝量">#REF!</definedName>
    <definedName name="纖荔枝額">#REF!</definedName>
    <definedName name="纖軍成本">#REF!</definedName>
    <definedName name="纖軍量">#REF!</definedName>
    <definedName name="纖軍額">#REF!</definedName>
    <definedName name="纖量合">#REF!</definedName>
    <definedName name="纖預合">#REF!</definedName>
    <definedName name="纖額合">#REF!</definedName>
    <definedName name="经营报告目录">#REF!</definedName>
    <definedName name="缴款明细">#REF!</definedName>
    <definedName name="羅">#REF!</definedName>
    <definedName name="羅惠">#REF!</definedName>
    <definedName name="美食料包_10">#REF!</definedName>
    <definedName name="美食料包_11">#REF!</definedName>
    <definedName name="脆奇推广结案报">#REF!</definedName>
    <definedName name="腐學成本">#REF!</definedName>
    <definedName name="腐市成本">#REF!</definedName>
    <definedName name="腐經成本">#REF!</definedName>
    <definedName name="腐軍成本">#REF!</definedName>
    <definedName name="茶凍價">#REF!</definedName>
    <definedName name="茶凍成本">#REF!</definedName>
    <definedName name="茶凍量">#REF!</definedName>
    <definedName name="茶團量">#REF!</definedName>
    <definedName name="茶學量">#REF!</definedName>
    <definedName name="茶實利益">#REF!</definedName>
    <definedName name="茶實合">#REF!</definedName>
    <definedName name="茶實成本">#REF!</definedName>
    <definedName name="茶實淨額">#REF!</definedName>
    <definedName name="茶實費用">#REF!</definedName>
    <definedName name="茶實量">#REF!</definedName>
    <definedName name="茶市量">#REF!</definedName>
    <definedName name="茶經量">#REF!</definedName>
    <definedName name="茶軍量">#REF!</definedName>
    <definedName name="茶預利益">#REF!</definedName>
    <definedName name="茶預合">#REF!</definedName>
    <definedName name="茶預成本">#REF!</definedName>
    <definedName name="茶預淨額">#REF!</definedName>
    <definedName name="茶預費用">#REF!</definedName>
    <definedName name="茶預量">#REF!</definedName>
    <definedName name="葡夏量合">#REF!</definedName>
    <definedName name="葡夏額合">#REF!</definedName>
    <definedName name="蒟預合">#REF!</definedName>
    <definedName name="袋雪">#REF!</definedName>
    <definedName name="袋雪米饼_10">#REF!</definedName>
    <definedName name="袋雪米饼_11">#REF!</definedName>
    <definedName name="袋雪米饼11">#REF!</definedName>
    <definedName name="袋香米饼_10">#REF!</definedName>
    <definedName name="袋香米饼_11">#REF!</definedName>
    <definedName name="西安" hidden="1">#REF!</definedName>
    <definedName name="西安1" hidden="1">#REF!</definedName>
    <definedName name="西安2" hidden="1">#REF!</definedName>
    <definedName name="西米成本">#REF!</definedName>
    <definedName name="西米露價">#REF!</definedName>
    <definedName name="西米露量">#REF!</definedName>
    <definedName name="试">#REF!</definedName>
    <definedName name="豆價">#REF!</definedName>
    <definedName name="豆成本">#REF!</definedName>
    <definedName name="豆量">#REF!</definedName>
    <definedName name="財會">#REF!</definedName>
    <definedName name="资产负债表">#REF!</definedName>
    <definedName name="资负债表">#REF!</definedName>
    <definedName name="趨勢" hidden="1">#REF!</definedName>
    <definedName name="边">#REF!</definedName>
    <definedName name="酪團成本">#REF!</definedName>
    <definedName name="酪團量">#REF!</definedName>
    <definedName name="酪團額">#REF!</definedName>
    <definedName name="酪學成本">#REF!</definedName>
    <definedName name="酪學量">#REF!</definedName>
    <definedName name="酪學額">#REF!</definedName>
    <definedName name="酪實利益">#REF!</definedName>
    <definedName name="酪實成本">#REF!</definedName>
    <definedName name="酪實淨額">#REF!</definedName>
    <definedName name="酪實費用">#REF!</definedName>
    <definedName name="酪實量">#REF!</definedName>
    <definedName name="酪市成本">#REF!</definedName>
    <definedName name="酪市量">#REF!</definedName>
    <definedName name="酪市額">#REF!</definedName>
    <definedName name="酪經成本">#REF!</definedName>
    <definedName name="酪經量">#REF!</definedName>
    <definedName name="酪經額">#REF!</definedName>
    <definedName name="酪莓本150">#REF!</definedName>
    <definedName name="酪莓量150">#REF!</definedName>
    <definedName name="酪莓額150">#REF!</definedName>
    <definedName name="酪計合">#REF!</definedName>
    <definedName name="酪軍成本">#REF!</definedName>
    <definedName name="酪軍量">#REF!</definedName>
    <definedName name="酪軍額">#REF!</definedName>
    <definedName name="酪量合">#REF!</definedName>
    <definedName name="酪預利益">#REF!</definedName>
    <definedName name="酪預成本">#REF!</definedName>
    <definedName name="酪預淨額">#REF!</definedName>
    <definedName name="酪預費用">#REF!</definedName>
    <definedName name="酪預量">#REF!</definedName>
    <definedName name="酪額合">#REF!</definedName>
    <definedName name="酱包106_10">#REF!</definedName>
    <definedName name="酱包106_11">#REF!</definedName>
    <definedName name="酱包120_10">#REF!</definedName>
    <definedName name="酱包120_11">#REF!</definedName>
    <definedName name="酱包137_10">#REF!</definedName>
    <definedName name="酱包137_11">#REF!</definedName>
    <definedName name="酸團本">#REF!</definedName>
    <definedName name="酸團量">#REF!</definedName>
    <definedName name="酸學本">#REF!</definedName>
    <definedName name="酸學量">#REF!</definedName>
    <definedName name="酸市本">#REF!</definedName>
    <definedName name="酸市量">#REF!</definedName>
    <definedName name="酸經本">#REF!</definedName>
    <definedName name="酸經量">#REF!</definedName>
    <definedName name="酸軍本">#REF!</definedName>
    <definedName name="酸軍量">#REF!</definedName>
    <definedName name="酸額合">#REF!</definedName>
    <definedName name="重覆">#REF!</definedName>
    <definedName name="銷額">#REF!</definedName>
    <definedName name="销售">#REF!</definedName>
    <definedName name="销售达成">#REF!</definedName>
    <definedName name="销售达成3">#REF!</definedName>
    <definedName name="集团外_10">#REF!</definedName>
    <definedName name="集团外_11">#REF!</definedName>
    <definedName name="集装袋295_11">#REF!</definedName>
    <definedName name="露1">#REF!</definedName>
    <definedName name="露10">#REF!</definedName>
    <definedName name="露11">#REF!</definedName>
    <definedName name="露12">#REF!</definedName>
    <definedName name="露2">#REF!</definedName>
    <definedName name="露260實累">#REF!</definedName>
    <definedName name="露3">#REF!</definedName>
    <definedName name="露4">#REF!</definedName>
    <definedName name="露5">#REF!</definedName>
    <definedName name="露6">#REF!</definedName>
    <definedName name="露7">#REF!</definedName>
    <definedName name="露8">#REF!</definedName>
    <definedName name="露9">#REF!</definedName>
    <definedName name="露CAN實合">#REF!</definedName>
    <definedName name="露冷實合">#REF!</definedName>
    <definedName name="露團成本">#REF!</definedName>
    <definedName name="露團量">#REF!</definedName>
    <definedName name="露團額">#REF!</definedName>
    <definedName name="露學成本">#REF!</definedName>
    <definedName name="露學量">#REF!</definedName>
    <definedName name="露學額">#REF!</definedName>
    <definedName name="露實260合">#REF!</definedName>
    <definedName name="露實利益">#REF!</definedName>
    <definedName name="露實成本">#REF!</definedName>
    <definedName name="露實淨額">#REF!</definedName>
    <definedName name="露實累">#REF!</definedName>
    <definedName name="露實費用">#REF!</definedName>
    <definedName name="露實量">#REF!</definedName>
    <definedName name="露對.1">#REF!</definedName>
    <definedName name="露市成本">#REF!</definedName>
    <definedName name="露市量">#REF!</definedName>
    <definedName name="露市額">#REF!</definedName>
    <definedName name="露經成本">#REF!</definedName>
    <definedName name="露經量">#REF!</definedName>
    <definedName name="露經額">#REF!</definedName>
    <definedName name="露軍成本">#REF!</definedName>
    <definedName name="露軍量">#REF!</definedName>
    <definedName name="露軍額">#REF!</definedName>
    <definedName name="露量合">#REF!</definedName>
    <definedName name="露預260合">#REF!</definedName>
    <definedName name="露預利益">#REF!</definedName>
    <definedName name="露預合">#REF!</definedName>
    <definedName name="露預成本">#REF!</definedName>
    <definedName name="露預淨額">#REF!</definedName>
    <definedName name="露預費用">#REF!</definedName>
    <definedName name="露預量">#REF!</definedName>
    <definedName name="露額合">#REF!</definedName>
    <definedName name="青岛" hidden="1">#REF!</definedName>
    <definedName name="青岛厂">#REF!</definedName>
    <definedName name="面">#REF!</definedName>
    <definedName name="面体人工及费用分配表">#REF!</definedName>
    <definedName name="顶顶顶顶顶">{"'毛利比较'!$A$4:$P$26"}</definedName>
    <definedName name="预提费用">#REF!</definedName>
    <definedName name="饼干外袋_10">#REF!</definedName>
    <definedName name="高雄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4682" i="1" l="1"/>
  <c r="BA4675" i="1"/>
  <c r="BG4665" i="1"/>
  <c r="BG4664" i="1"/>
  <c r="BG4663" i="1"/>
  <c r="Z4663" i="1" s="1"/>
  <c r="AA4663" i="1" s="1"/>
  <c r="BK4665" i="1"/>
  <c r="BJ4665" i="1"/>
  <c r="BI4665" i="1"/>
  <c r="BK4664" i="1"/>
  <c r="BJ4664" i="1"/>
  <c r="BI4664" i="1"/>
  <c r="BK4663" i="1"/>
  <c r="BJ4663" i="1"/>
  <c r="BI4663" i="1"/>
  <c r="Z4665" i="1"/>
  <c r="AA4665" i="1" s="1"/>
  <c r="Z4664" i="1"/>
  <c r="AA4664" i="1" s="1"/>
  <c r="J1" i="2" l="1"/>
  <c r="AZ4675" i="1"/>
  <c r="AY4675" i="1" l="1"/>
  <c r="BK4662" i="1"/>
  <c r="BJ4662" i="1"/>
  <c r="BI4662" i="1"/>
  <c r="BK4661" i="1"/>
  <c r="BJ4661" i="1"/>
  <c r="BI4661" i="1"/>
  <c r="BK4660" i="1"/>
  <c r="BJ4660" i="1"/>
  <c r="BI4660" i="1"/>
  <c r="BK4659" i="1"/>
  <c r="BJ4659" i="1"/>
  <c r="BI4659" i="1"/>
  <c r="BG4668" i="1"/>
  <c r="BG4662" i="1"/>
  <c r="Z4662" i="1" s="1"/>
  <c r="AA4662" i="1" s="1"/>
  <c r="BG4661" i="1"/>
  <c r="Z4661" i="1" s="1"/>
  <c r="AA4661" i="1" s="1"/>
  <c r="BG4660" i="1"/>
  <c r="Z4660" i="1" s="1"/>
  <c r="AA4660" i="1" s="1"/>
  <c r="BG4659" i="1"/>
  <c r="Z4659" i="1" s="1"/>
  <c r="AA4659" i="1" s="1"/>
  <c r="BK4670" i="1" l="1"/>
  <c r="BK4669" i="1"/>
  <c r="BK4668" i="1"/>
  <c r="BK4658" i="1"/>
  <c r="BK4657" i="1"/>
  <c r="BK4656" i="1"/>
  <c r="BK4655" i="1"/>
  <c r="BK4654" i="1"/>
  <c r="BJ4670" i="1"/>
  <c r="BI4670" i="1"/>
  <c r="BJ4669" i="1"/>
  <c r="BI4669" i="1"/>
  <c r="BJ4668" i="1"/>
  <c r="BI4668" i="1"/>
  <c r="BJ4658" i="1"/>
  <c r="BI4658" i="1"/>
  <c r="BJ4657" i="1"/>
  <c r="BI4657" i="1"/>
  <c r="BJ4656" i="1"/>
  <c r="BI4656" i="1"/>
  <c r="BJ4655" i="1"/>
  <c r="BI4655" i="1"/>
  <c r="Z4668" i="1"/>
  <c r="AA4668" i="1" s="1"/>
  <c r="BG4658" i="1"/>
  <c r="Z4658" i="1" s="1"/>
  <c r="AA4658" i="1" s="1"/>
  <c r="BG4657" i="1"/>
  <c r="Z4657" i="1" s="1"/>
  <c r="AA4657" i="1" s="1"/>
  <c r="BG4656" i="1"/>
  <c r="Z4656" i="1" s="1"/>
  <c r="AA4656" i="1" s="1"/>
  <c r="BG4655" i="1"/>
  <c r="Z4655" i="1" s="1"/>
  <c r="AA4655" i="1" s="1"/>
  <c r="AX4675" i="1"/>
  <c r="BG4654" i="1" l="1"/>
  <c r="Z4654" i="1" s="1"/>
  <c r="AA4654" i="1" s="1"/>
  <c r="BJ4654" i="1"/>
  <c r="BI4654" i="1"/>
  <c r="AW4675" i="1"/>
  <c r="BG4653" i="1" l="1"/>
  <c r="Z4653" i="1" s="1"/>
  <c r="AA4653" i="1" s="1"/>
  <c r="BK4653" i="1"/>
  <c r="BJ4653" i="1"/>
  <c r="BI4653" i="1"/>
  <c r="BJ4652" i="1"/>
  <c r="BI4652" i="1"/>
  <c r="BK4651" i="1"/>
  <c r="BJ4651" i="1"/>
  <c r="BI4651" i="1"/>
  <c r="BK4650" i="1"/>
  <c r="BJ4650" i="1"/>
  <c r="BI4650" i="1"/>
  <c r="BK4649" i="1"/>
  <c r="BJ4649" i="1"/>
  <c r="BI4649" i="1"/>
  <c r="BK4648" i="1"/>
  <c r="BJ4648" i="1"/>
  <c r="BI4648" i="1"/>
  <c r="BK4647" i="1"/>
  <c r="BJ4647" i="1"/>
  <c r="BI4647" i="1"/>
  <c r="BG4652" i="1"/>
  <c r="Z4652" i="1" s="1"/>
  <c r="AA4652" i="1" s="1"/>
  <c r="BG4651" i="1"/>
  <c r="Z4651" i="1" s="1"/>
  <c r="AA4651" i="1" s="1"/>
  <c r="BG4650" i="1"/>
  <c r="Z4650" i="1" s="1"/>
  <c r="AA4650" i="1" s="1"/>
  <c r="AV4675" i="1"/>
  <c r="BG4690" i="1" l="1"/>
  <c r="H45" i="2" l="1"/>
  <c r="H44" i="2"/>
  <c r="H43" i="2"/>
  <c r="H41" i="2"/>
  <c r="H40" i="2"/>
  <c r="H39" i="2"/>
  <c r="H38" i="2"/>
  <c r="H37" i="2"/>
  <c r="H36" i="2"/>
  <c r="H35" i="2"/>
  <c r="H33" i="2"/>
  <c r="H32" i="2"/>
  <c r="H31" i="2"/>
  <c r="H30" i="2"/>
  <c r="H29" i="2"/>
  <c r="H28" i="2"/>
  <c r="H27" i="2"/>
  <c r="H26" i="2"/>
  <c r="H25" i="2"/>
  <c r="H23" i="2"/>
  <c r="H22" i="2"/>
  <c r="H21" i="2"/>
  <c r="H20" i="2"/>
  <c r="H19" i="2"/>
  <c r="H18" i="2"/>
  <c r="H17" i="2"/>
  <c r="H16" i="2"/>
  <c r="H14" i="2"/>
  <c r="H13" i="2"/>
  <c r="H12" i="2"/>
  <c r="H11" i="2"/>
  <c r="H9" i="2"/>
  <c r="H8" i="2"/>
  <c r="H7" i="2"/>
  <c r="H6" i="2"/>
  <c r="H5" i="2"/>
  <c r="H4" i="2"/>
  <c r="M45" i="2" l="1"/>
  <c r="M41" i="2"/>
  <c r="M38" i="2"/>
  <c r="M36" i="2"/>
  <c r="M33" i="2"/>
  <c r="M32" i="2"/>
  <c r="M31" i="2"/>
  <c r="M30" i="2"/>
  <c r="M29" i="2"/>
  <c r="M22" i="2"/>
  <c r="M20" i="2"/>
  <c r="M19" i="2"/>
  <c r="M18" i="2"/>
  <c r="M17" i="2"/>
  <c r="M16" i="2"/>
  <c r="J51" i="2" l="1"/>
  <c r="J50" i="2"/>
  <c r="I49" i="2"/>
  <c r="H46" i="2"/>
  <c r="B4" i="2"/>
  <c r="H42" i="2" l="1"/>
  <c r="N34" i="2"/>
  <c r="H34" i="2"/>
  <c r="H15" i="2"/>
  <c r="N24" i="2"/>
  <c r="H24" i="2"/>
  <c r="N46" i="2"/>
  <c r="O46" i="2" s="1"/>
  <c r="N15" i="2"/>
  <c r="O34" i="2" l="1"/>
  <c r="H3" i="2"/>
  <c r="O15" i="2"/>
  <c r="O24" i="2"/>
  <c r="BF4675" i="1" l="1"/>
  <c r="BE4675" i="1"/>
  <c r="BD4675" i="1"/>
  <c r="BC4675" i="1"/>
  <c r="BB4675" i="1"/>
  <c r="AU4675" i="1"/>
  <c r="AT4675" i="1"/>
  <c r="AS4675" i="1"/>
  <c r="AR4675" i="1"/>
  <c r="AQ4675" i="1"/>
  <c r="AP4675" i="1"/>
  <c r="AO4675" i="1"/>
  <c r="AN4675" i="1"/>
  <c r="AM4675" i="1"/>
  <c r="AL4675" i="1"/>
  <c r="AK4675" i="1"/>
  <c r="AJ4675" i="1"/>
  <c r="AI4675" i="1"/>
  <c r="AH4675" i="1"/>
  <c r="AG4675" i="1"/>
  <c r="AF4675" i="1"/>
  <c r="AE4675" i="1"/>
  <c r="AD4675" i="1"/>
  <c r="AC4675" i="1"/>
  <c r="AB4675" i="1"/>
  <c r="BG4674" i="1" l="1"/>
  <c r="BG4673" i="1"/>
  <c r="BG4672" i="1"/>
  <c r="BG4671" i="1"/>
  <c r="BG4670" i="1"/>
  <c r="Z4670" i="1" s="1"/>
  <c r="AA4670" i="1" s="1"/>
  <c r="BG4669" i="1"/>
  <c r="BG4649" i="1"/>
  <c r="Z4649" i="1" s="1"/>
  <c r="AA4649" i="1" s="1"/>
  <c r="BG4648" i="1"/>
  <c r="BG4647" i="1"/>
  <c r="BG4646" i="1"/>
  <c r="BG4645" i="1"/>
  <c r="Z4645" i="1" s="1"/>
  <c r="AA4645" i="1" s="1"/>
  <c r="BG4644" i="1"/>
  <c r="BG4643" i="1"/>
  <c r="Z4643" i="1" s="1"/>
  <c r="AA4643" i="1" s="1"/>
  <c r="BG4642" i="1"/>
  <c r="BG4641" i="1"/>
  <c r="Z4641" i="1" s="1"/>
  <c r="AA4641" i="1" s="1"/>
  <c r="BG4640" i="1"/>
  <c r="Z4640" i="1" s="1"/>
  <c r="AA4640" i="1" s="1"/>
  <c r="BG4639" i="1"/>
  <c r="BG4638" i="1"/>
  <c r="BG4637" i="1"/>
  <c r="Z4637" i="1" s="1"/>
  <c r="AA4637" i="1" s="1"/>
  <c r="BG4636" i="1"/>
  <c r="Z4636" i="1" s="1"/>
  <c r="AA4636" i="1" s="1"/>
  <c r="BG4635" i="1"/>
  <c r="BG4634" i="1"/>
  <c r="BG4633" i="1"/>
  <c r="Z4633" i="1" s="1"/>
  <c r="AA4633" i="1" s="1"/>
  <c r="BG4632" i="1"/>
  <c r="Z4632" i="1" s="1"/>
  <c r="AA4632" i="1" s="1"/>
  <c r="BG4631" i="1"/>
  <c r="BG4630" i="1"/>
  <c r="BG4629" i="1"/>
  <c r="BG4628" i="1"/>
  <c r="Z4628" i="1" s="1"/>
  <c r="AA4628" i="1" s="1"/>
  <c r="BG4627" i="1"/>
  <c r="Z4627" i="1" s="1"/>
  <c r="AA4627" i="1" s="1"/>
  <c r="BG4626" i="1"/>
  <c r="BG4625" i="1"/>
  <c r="Z4625" i="1" s="1"/>
  <c r="AA4625" i="1" s="1"/>
  <c r="BG4624" i="1"/>
  <c r="Z4624" i="1" s="1"/>
  <c r="AA4624" i="1" s="1"/>
  <c r="BG4623" i="1"/>
  <c r="BG4622" i="1"/>
  <c r="BG4621" i="1"/>
  <c r="BG4620" i="1"/>
  <c r="Z4620" i="1" s="1"/>
  <c r="AA4620" i="1" s="1"/>
  <c r="BG4619" i="1"/>
  <c r="Z4619" i="1" s="1"/>
  <c r="AA4619" i="1" s="1"/>
  <c r="BG4618" i="1"/>
  <c r="BG4617" i="1"/>
  <c r="Z4617" i="1" s="1"/>
  <c r="AA4617" i="1" s="1"/>
  <c r="BG4616" i="1"/>
  <c r="Z4616" i="1" s="1"/>
  <c r="AA4616" i="1" s="1"/>
  <c r="BG4615" i="1"/>
  <c r="BG4614" i="1"/>
  <c r="BG4613" i="1"/>
  <c r="BG4612" i="1"/>
  <c r="Z4612" i="1" s="1"/>
  <c r="AA4612" i="1" s="1"/>
  <c r="BG4611" i="1"/>
  <c r="Z4611" i="1" s="1"/>
  <c r="BG4610" i="1"/>
  <c r="BG4609" i="1"/>
  <c r="Z4609" i="1" s="1"/>
  <c r="AA4609" i="1" s="1"/>
  <c r="BG4608" i="1"/>
  <c r="Z4608" i="1" s="1"/>
  <c r="AA4608" i="1" s="1"/>
  <c r="BG4607" i="1"/>
  <c r="BG4606" i="1"/>
  <c r="BG4605" i="1"/>
  <c r="BG4604" i="1"/>
  <c r="Z4604" i="1" s="1"/>
  <c r="AA4604" i="1" s="1"/>
  <c r="BG4603" i="1"/>
  <c r="Z4603" i="1" s="1"/>
  <c r="AA4603" i="1" s="1"/>
  <c r="BG4602" i="1"/>
  <c r="BG4601" i="1"/>
  <c r="Z4601" i="1" s="1"/>
  <c r="AA4601" i="1" s="1"/>
  <c r="BG4600" i="1"/>
  <c r="Z4600" i="1" s="1"/>
  <c r="AA4600" i="1" s="1"/>
  <c r="BG4599" i="1"/>
  <c r="BG4598" i="1"/>
  <c r="BG4597" i="1"/>
  <c r="BG4596" i="1"/>
  <c r="Z4596" i="1" s="1"/>
  <c r="AA4596" i="1" s="1"/>
  <c r="BG4595" i="1"/>
  <c r="BG4594" i="1"/>
  <c r="BG4593" i="1"/>
  <c r="Z4593" i="1" s="1"/>
  <c r="AA4593" i="1" s="1"/>
  <c r="BG4592" i="1"/>
  <c r="Z4592" i="1" s="1"/>
  <c r="AA4592" i="1" s="1"/>
  <c r="BG4591" i="1"/>
  <c r="BG4590" i="1"/>
  <c r="BG4589" i="1"/>
  <c r="Z4589" i="1" s="1"/>
  <c r="AA4589" i="1" s="1"/>
  <c r="BG4588" i="1"/>
  <c r="Z4588" i="1" s="1"/>
  <c r="AA4588" i="1" s="1"/>
  <c r="BG4587" i="1"/>
  <c r="BG4586" i="1"/>
  <c r="BG4585" i="1"/>
  <c r="Z4585" i="1" s="1"/>
  <c r="AA4585" i="1" s="1"/>
  <c r="BG4584" i="1"/>
  <c r="Z4584" i="1" s="1"/>
  <c r="AA4584" i="1" s="1"/>
  <c r="BG4583" i="1"/>
  <c r="BG4582" i="1"/>
  <c r="BG4581" i="1"/>
  <c r="Z4581" i="1" s="1"/>
  <c r="AA4581" i="1" s="1"/>
  <c r="BG4580" i="1"/>
  <c r="Z4580" i="1" s="1"/>
  <c r="AA4580" i="1" s="1"/>
  <c r="BG4579" i="1"/>
  <c r="Z4579" i="1" s="1"/>
  <c r="AA4579" i="1" s="1"/>
  <c r="BG4578" i="1"/>
  <c r="BG4577" i="1"/>
  <c r="Z4577" i="1" s="1"/>
  <c r="AA4577" i="1" s="1"/>
  <c r="BG4576" i="1"/>
  <c r="Z4576" i="1" s="1"/>
  <c r="AA4576" i="1" s="1"/>
  <c r="BG4575" i="1"/>
  <c r="BG4574" i="1"/>
  <c r="BG4573" i="1"/>
  <c r="Z4573" i="1" s="1"/>
  <c r="AA4573" i="1" s="1"/>
  <c r="BG4572" i="1"/>
  <c r="Z4572" i="1" s="1"/>
  <c r="AA4572" i="1" s="1"/>
  <c r="BG4571" i="1"/>
  <c r="Z4571" i="1" s="1"/>
  <c r="AA4571" i="1" s="1"/>
  <c r="BG4570" i="1"/>
  <c r="BG4569" i="1"/>
  <c r="Z4569" i="1" s="1"/>
  <c r="AA4569" i="1" s="1"/>
  <c r="BG4568" i="1"/>
  <c r="Z4568" i="1" s="1"/>
  <c r="AA4568" i="1" s="1"/>
  <c r="BG4567" i="1"/>
  <c r="BG4566" i="1"/>
  <c r="BG4565" i="1"/>
  <c r="Z4565" i="1" s="1"/>
  <c r="AA4565" i="1" s="1"/>
  <c r="BG4564" i="1"/>
  <c r="Z4564" i="1" s="1"/>
  <c r="AA4564" i="1" s="1"/>
  <c r="BG4563" i="1"/>
  <c r="BG4562" i="1"/>
  <c r="BG4561" i="1"/>
  <c r="Z4561" i="1" s="1"/>
  <c r="AA4561" i="1" s="1"/>
  <c r="BG4560" i="1"/>
  <c r="Z4560" i="1" s="1"/>
  <c r="AA4560" i="1" s="1"/>
  <c r="BG4559" i="1"/>
  <c r="BG4558" i="1"/>
  <c r="BG4557" i="1"/>
  <c r="BG4556" i="1"/>
  <c r="Z4556" i="1" s="1"/>
  <c r="AA4556" i="1" s="1"/>
  <c r="BG4555" i="1"/>
  <c r="Z4555" i="1" s="1"/>
  <c r="AA4555" i="1" s="1"/>
  <c r="BG4554" i="1"/>
  <c r="BG4553" i="1"/>
  <c r="Z4553" i="1" s="1"/>
  <c r="AA4553" i="1" s="1"/>
  <c r="BG4552" i="1"/>
  <c r="Z4552" i="1" s="1"/>
  <c r="AA4552" i="1" s="1"/>
  <c r="BG4551" i="1"/>
  <c r="BG4550" i="1"/>
  <c r="BG4549" i="1"/>
  <c r="BG4548" i="1"/>
  <c r="Z4548" i="1" s="1"/>
  <c r="AA4548" i="1" s="1"/>
  <c r="BG4547" i="1"/>
  <c r="Z4547" i="1" s="1"/>
  <c r="AA4547" i="1" s="1"/>
  <c r="BG4546" i="1"/>
  <c r="BG4545" i="1"/>
  <c r="Z4545" i="1" s="1"/>
  <c r="AA4545" i="1" s="1"/>
  <c r="BG4544" i="1"/>
  <c r="Z4544" i="1" s="1"/>
  <c r="AA4544" i="1" s="1"/>
  <c r="BG4543" i="1"/>
  <c r="BG4542" i="1"/>
  <c r="BG4541" i="1"/>
  <c r="BG4540" i="1"/>
  <c r="Z4540" i="1" s="1"/>
  <c r="AA4540" i="1" s="1"/>
  <c r="BG4539" i="1"/>
  <c r="Z4539" i="1" s="1"/>
  <c r="AA4539" i="1" s="1"/>
  <c r="BG4538" i="1"/>
  <c r="BG4537" i="1"/>
  <c r="Z4537" i="1" s="1"/>
  <c r="AA4537" i="1" s="1"/>
  <c r="BG4536" i="1"/>
  <c r="Z4536" i="1" s="1"/>
  <c r="AA4536" i="1" s="1"/>
  <c r="BG4535" i="1"/>
  <c r="BG4534" i="1"/>
  <c r="BG4533" i="1"/>
  <c r="BG4532" i="1"/>
  <c r="Z4532" i="1" s="1"/>
  <c r="AA4532" i="1" s="1"/>
  <c r="BG4531" i="1"/>
  <c r="Z4531" i="1" s="1"/>
  <c r="AA4531" i="1" s="1"/>
  <c r="BG4530" i="1"/>
  <c r="BG4529" i="1"/>
  <c r="Z4529" i="1" s="1"/>
  <c r="AA4529" i="1" s="1"/>
  <c r="BG4528" i="1"/>
  <c r="Z4528" i="1" s="1"/>
  <c r="AA4528" i="1" s="1"/>
  <c r="BG4527" i="1"/>
  <c r="BG4526" i="1"/>
  <c r="BG4525" i="1"/>
  <c r="BG4524" i="1"/>
  <c r="Z4524" i="1" s="1"/>
  <c r="AA4524" i="1" s="1"/>
  <c r="BG4523" i="1"/>
  <c r="Z4523" i="1" s="1"/>
  <c r="AA4523" i="1" s="1"/>
  <c r="BG4522" i="1"/>
  <c r="BG4521" i="1"/>
  <c r="Z4521" i="1" s="1"/>
  <c r="AA4521" i="1" s="1"/>
  <c r="BG4520" i="1"/>
  <c r="Z4520" i="1" s="1"/>
  <c r="AA4520" i="1" s="1"/>
  <c r="BG4519" i="1"/>
  <c r="BG4518" i="1"/>
  <c r="BG4517" i="1"/>
  <c r="BG4516" i="1"/>
  <c r="Z4516" i="1" s="1"/>
  <c r="AA4516" i="1" s="1"/>
  <c r="BG4515" i="1"/>
  <c r="Z4515" i="1" s="1"/>
  <c r="AA4515" i="1" s="1"/>
  <c r="BG4514" i="1"/>
  <c r="BG4513" i="1"/>
  <c r="Z4513" i="1" s="1"/>
  <c r="AA4513" i="1" s="1"/>
  <c r="BG4512" i="1"/>
  <c r="Z4512" i="1" s="1"/>
  <c r="AA4512" i="1" s="1"/>
  <c r="BG4511" i="1"/>
  <c r="BG4510" i="1"/>
  <c r="BG4509" i="1"/>
  <c r="BG4508" i="1"/>
  <c r="Z4508" i="1" s="1"/>
  <c r="AA4508" i="1" s="1"/>
  <c r="BG4507" i="1"/>
  <c r="Z4507" i="1" s="1"/>
  <c r="BG4506" i="1"/>
  <c r="BG4505" i="1"/>
  <c r="Z4505" i="1" s="1"/>
  <c r="AA4505" i="1" s="1"/>
  <c r="BG4504" i="1"/>
  <c r="Z4504" i="1" s="1"/>
  <c r="AA4504" i="1" s="1"/>
  <c r="BG4503" i="1"/>
  <c r="BG4502" i="1"/>
  <c r="BG4501" i="1"/>
  <c r="BG4500" i="1"/>
  <c r="Z4500" i="1" s="1"/>
  <c r="AA4500" i="1" s="1"/>
  <c r="BG4499" i="1"/>
  <c r="Z4499" i="1" s="1"/>
  <c r="AA4499" i="1" s="1"/>
  <c r="BG4498" i="1"/>
  <c r="BG4497" i="1"/>
  <c r="Z4497" i="1" s="1"/>
  <c r="AA4497" i="1" s="1"/>
  <c r="BG4496" i="1"/>
  <c r="Z4496" i="1" s="1"/>
  <c r="AA4496" i="1" s="1"/>
  <c r="BG4495" i="1"/>
  <c r="BG4494" i="1"/>
  <c r="BG4493" i="1"/>
  <c r="BG4492" i="1"/>
  <c r="Z4492" i="1" s="1"/>
  <c r="AA4492" i="1" s="1"/>
  <c r="BG4491" i="1"/>
  <c r="Z4491" i="1" s="1"/>
  <c r="AA4491" i="1" s="1"/>
  <c r="BG4490" i="1"/>
  <c r="BG4489" i="1"/>
  <c r="Z4489" i="1" s="1"/>
  <c r="AA4489" i="1" s="1"/>
  <c r="BG4488" i="1"/>
  <c r="Z4488" i="1" s="1"/>
  <c r="AA4488" i="1" s="1"/>
  <c r="BG4487" i="1"/>
  <c r="BG4486" i="1"/>
  <c r="BG4485" i="1"/>
  <c r="BG4484" i="1"/>
  <c r="Z4484" i="1" s="1"/>
  <c r="AA4484" i="1" s="1"/>
  <c r="BG4483" i="1"/>
  <c r="BG4482" i="1"/>
  <c r="BG4481" i="1"/>
  <c r="Z4481" i="1" s="1"/>
  <c r="AA4481" i="1" s="1"/>
  <c r="BG4480" i="1"/>
  <c r="Z4480" i="1" s="1"/>
  <c r="AA4480" i="1" s="1"/>
  <c r="BG4479" i="1"/>
  <c r="BG4478" i="1"/>
  <c r="BG4477" i="1"/>
  <c r="Z4477" i="1" s="1"/>
  <c r="AA4477" i="1" s="1"/>
  <c r="BG4476" i="1"/>
  <c r="Z4476" i="1" s="1"/>
  <c r="AA4476" i="1" s="1"/>
  <c r="BG4475" i="1"/>
  <c r="Z4475" i="1" s="1"/>
  <c r="BG4474" i="1"/>
  <c r="BG4473" i="1"/>
  <c r="Z4473" i="1" s="1"/>
  <c r="AA4473" i="1" s="1"/>
  <c r="BG4472" i="1"/>
  <c r="Z4472" i="1" s="1"/>
  <c r="AA4472" i="1" s="1"/>
  <c r="BG4471" i="1"/>
  <c r="BG4470" i="1"/>
  <c r="BG4469" i="1"/>
  <c r="Z4469" i="1" s="1"/>
  <c r="AA4469" i="1" s="1"/>
  <c r="BG4468" i="1"/>
  <c r="Z4468" i="1" s="1"/>
  <c r="AA4468" i="1" s="1"/>
  <c r="BG4467" i="1"/>
  <c r="Z4467" i="1" s="1"/>
  <c r="AA4467" i="1" s="1"/>
  <c r="BG4466" i="1"/>
  <c r="BG4465" i="1"/>
  <c r="Z4465" i="1" s="1"/>
  <c r="AA4465" i="1" s="1"/>
  <c r="BG4464" i="1"/>
  <c r="Z4464" i="1" s="1"/>
  <c r="AA4464" i="1" s="1"/>
  <c r="BG4463" i="1"/>
  <c r="BG4462" i="1"/>
  <c r="BG4461" i="1"/>
  <c r="Z4461" i="1" s="1"/>
  <c r="AA4461" i="1" s="1"/>
  <c r="BG4460" i="1"/>
  <c r="Z4460" i="1" s="1"/>
  <c r="AA4460" i="1" s="1"/>
  <c r="BG4459" i="1"/>
  <c r="BG4458" i="1"/>
  <c r="BG4457" i="1"/>
  <c r="Z4457" i="1" s="1"/>
  <c r="AA4457" i="1" s="1"/>
  <c r="BG4456" i="1"/>
  <c r="Z4456" i="1" s="1"/>
  <c r="AA4456" i="1" s="1"/>
  <c r="BG4455" i="1"/>
  <c r="BG4454" i="1"/>
  <c r="BG4453" i="1"/>
  <c r="Z4453" i="1" s="1"/>
  <c r="AA4453" i="1" s="1"/>
  <c r="BG4452" i="1"/>
  <c r="Z4452" i="1" s="1"/>
  <c r="AA4452" i="1" s="1"/>
  <c r="BG4451" i="1"/>
  <c r="Z4451" i="1" s="1"/>
  <c r="AA4451" i="1" s="1"/>
  <c r="BG4450" i="1"/>
  <c r="BG4449" i="1"/>
  <c r="Z4449" i="1" s="1"/>
  <c r="AA4449" i="1" s="1"/>
  <c r="BG4448" i="1"/>
  <c r="Z4448" i="1" s="1"/>
  <c r="AA4448" i="1" s="1"/>
  <c r="BG4447" i="1"/>
  <c r="BG4446" i="1"/>
  <c r="BG4445" i="1"/>
  <c r="Z4445" i="1" s="1"/>
  <c r="AA4445" i="1" s="1"/>
  <c r="BG4444" i="1"/>
  <c r="Z4444" i="1" s="1"/>
  <c r="AA4444" i="1" s="1"/>
  <c r="BG4443" i="1"/>
  <c r="Z4443" i="1" s="1"/>
  <c r="AA4443" i="1" s="1"/>
  <c r="BG4442" i="1"/>
  <c r="BG4441" i="1"/>
  <c r="Z4441" i="1" s="1"/>
  <c r="AA4441" i="1" s="1"/>
  <c r="BG4440" i="1"/>
  <c r="Z4440" i="1" s="1"/>
  <c r="AA4440" i="1" s="1"/>
  <c r="BG4439" i="1"/>
  <c r="BG4438" i="1"/>
  <c r="BG4437" i="1"/>
  <c r="Z4437" i="1" s="1"/>
  <c r="AA4437" i="1" s="1"/>
  <c r="BG4436" i="1"/>
  <c r="Z4436" i="1" s="1"/>
  <c r="AA4436" i="1" s="1"/>
  <c r="BG4435" i="1"/>
  <c r="Z4435" i="1" s="1"/>
  <c r="AA4435" i="1" s="1"/>
  <c r="BG4434" i="1"/>
  <c r="BG4433" i="1"/>
  <c r="Z4433" i="1" s="1"/>
  <c r="AA4433" i="1" s="1"/>
  <c r="BG4432" i="1"/>
  <c r="Z4432" i="1" s="1"/>
  <c r="AA4432" i="1" s="1"/>
  <c r="BG4431" i="1"/>
  <c r="BG4430" i="1"/>
  <c r="BG4429" i="1"/>
  <c r="Z4429" i="1" s="1"/>
  <c r="AA4429" i="1" s="1"/>
  <c r="BG4428" i="1"/>
  <c r="Z4428" i="1" s="1"/>
  <c r="AA4428" i="1" s="1"/>
  <c r="BG4427" i="1"/>
  <c r="Z4427" i="1" s="1"/>
  <c r="AA4427" i="1" s="1"/>
  <c r="BG4426" i="1"/>
  <c r="BG4425" i="1"/>
  <c r="Z4425" i="1" s="1"/>
  <c r="AA4425" i="1" s="1"/>
  <c r="BG4424" i="1"/>
  <c r="Z4424" i="1" s="1"/>
  <c r="AA4424" i="1" s="1"/>
  <c r="BG4423" i="1"/>
  <c r="BG4422" i="1"/>
  <c r="BG4421" i="1"/>
  <c r="Z4421" i="1" s="1"/>
  <c r="AA4421" i="1" s="1"/>
  <c r="BG4420" i="1"/>
  <c r="Z4420" i="1" s="1"/>
  <c r="AA4420" i="1" s="1"/>
  <c r="BG4419" i="1"/>
  <c r="Z4419" i="1" s="1"/>
  <c r="BG4418" i="1"/>
  <c r="BG4417" i="1"/>
  <c r="Z4417" i="1" s="1"/>
  <c r="AA4417" i="1" s="1"/>
  <c r="BG4416" i="1"/>
  <c r="Z4416" i="1" s="1"/>
  <c r="AA4416" i="1" s="1"/>
  <c r="BG4415" i="1"/>
  <c r="BG4414" i="1"/>
  <c r="BG4413" i="1"/>
  <c r="Z4413" i="1" s="1"/>
  <c r="AA4413" i="1" s="1"/>
  <c r="BG4412" i="1"/>
  <c r="Z4412" i="1" s="1"/>
  <c r="AA4412" i="1" s="1"/>
  <c r="BG4411" i="1"/>
  <c r="Z4411" i="1" s="1"/>
  <c r="AA4411" i="1" s="1"/>
  <c r="BG4410" i="1"/>
  <c r="BG4409" i="1"/>
  <c r="Z4409" i="1" s="1"/>
  <c r="AA4409" i="1" s="1"/>
  <c r="BG4408" i="1"/>
  <c r="Z4408" i="1" s="1"/>
  <c r="AA4408" i="1" s="1"/>
  <c r="BG4407" i="1"/>
  <c r="BG4406" i="1"/>
  <c r="BG4405" i="1"/>
  <c r="Z4405" i="1" s="1"/>
  <c r="AA4405" i="1" s="1"/>
  <c r="BG4404" i="1"/>
  <c r="Z4404" i="1" s="1"/>
  <c r="AA4404" i="1" s="1"/>
  <c r="BG4403" i="1"/>
  <c r="Z4403" i="1" s="1"/>
  <c r="BG4402" i="1"/>
  <c r="BG4401" i="1"/>
  <c r="Z4401" i="1" s="1"/>
  <c r="AA4401" i="1" s="1"/>
  <c r="BG4400" i="1"/>
  <c r="Z4400" i="1" s="1"/>
  <c r="AA4400" i="1" s="1"/>
  <c r="BG4399" i="1"/>
  <c r="BG4398" i="1"/>
  <c r="BG4397" i="1"/>
  <c r="Z4397" i="1" s="1"/>
  <c r="AA4397" i="1" s="1"/>
  <c r="BG4396" i="1"/>
  <c r="Z4396" i="1" s="1"/>
  <c r="AA4396" i="1" s="1"/>
  <c r="BG4395" i="1"/>
  <c r="BG4394" i="1"/>
  <c r="BG4393" i="1"/>
  <c r="Z4393" i="1" s="1"/>
  <c r="AA4393" i="1" s="1"/>
  <c r="BG4392" i="1"/>
  <c r="Z4392" i="1" s="1"/>
  <c r="AA4392" i="1" s="1"/>
  <c r="BG4391" i="1"/>
  <c r="BG4390" i="1"/>
  <c r="BG4389" i="1"/>
  <c r="BG4388" i="1"/>
  <c r="Z4388" i="1" s="1"/>
  <c r="AA4388" i="1" s="1"/>
  <c r="BG4387" i="1"/>
  <c r="Z4387" i="1" s="1"/>
  <c r="AA4387" i="1" s="1"/>
  <c r="BG4386" i="1"/>
  <c r="BG4385" i="1"/>
  <c r="Z4385" i="1" s="1"/>
  <c r="AA4385" i="1" s="1"/>
  <c r="BG4384" i="1"/>
  <c r="Z4384" i="1" s="1"/>
  <c r="AA4384" i="1" s="1"/>
  <c r="BG4383" i="1"/>
  <c r="BG4382" i="1"/>
  <c r="BG4381" i="1"/>
  <c r="BG4380" i="1"/>
  <c r="Z4380" i="1" s="1"/>
  <c r="AA4380" i="1" s="1"/>
  <c r="BG4379" i="1"/>
  <c r="Z4379" i="1" s="1"/>
  <c r="AA4379" i="1" s="1"/>
  <c r="BG4378" i="1"/>
  <c r="BG4377" i="1"/>
  <c r="Z4377" i="1" s="1"/>
  <c r="AA4377" i="1" s="1"/>
  <c r="BG4376" i="1"/>
  <c r="Z4376" i="1" s="1"/>
  <c r="AA4376" i="1" s="1"/>
  <c r="BG4375" i="1"/>
  <c r="BG4374" i="1"/>
  <c r="BG4373" i="1"/>
  <c r="BG4372" i="1"/>
  <c r="Z4372" i="1" s="1"/>
  <c r="AA4372" i="1" s="1"/>
  <c r="BG4371" i="1"/>
  <c r="Z4371" i="1" s="1"/>
  <c r="AA4371" i="1" s="1"/>
  <c r="BG4370" i="1"/>
  <c r="BG4369" i="1"/>
  <c r="Z4369" i="1" s="1"/>
  <c r="AA4369" i="1" s="1"/>
  <c r="BG4368" i="1"/>
  <c r="Z4368" i="1" s="1"/>
  <c r="AA4368" i="1" s="1"/>
  <c r="BG4367" i="1"/>
  <c r="BG4366" i="1"/>
  <c r="BG4365" i="1"/>
  <c r="BG4364" i="1"/>
  <c r="Z4364" i="1" s="1"/>
  <c r="AA4364" i="1" s="1"/>
  <c r="BG4363" i="1"/>
  <c r="BG4362" i="1"/>
  <c r="BG4361" i="1"/>
  <c r="Z4361" i="1" s="1"/>
  <c r="AA4361" i="1" s="1"/>
  <c r="BG4360" i="1"/>
  <c r="Z4360" i="1" s="1"/>
  <c r="AA4360" i="1" s="1"/>
  <c r="BG4359" i="1"/>
  <c r="BG4358" i="1"/>
  <c r="BG4357" i="1"/>
  <c r="Z4357" i="1" s="1"/>
  <c r="AA4357" i="1" s="1"/>
  <c r="BG4356" i="1"/>
  <c r="Z4356" i="1" s="1"/>
  <c r="AA4356" i="1" s="1"/>
  <c r="BG4355" i="1"/>
  <c r="Z4355" i="1" s="1"/>
  <c r="AA4355" i="1" s="1"/>
  <c r="BG4354" i="1"/>
  <c r="BG4353" i="1"/>
  <c r="Z4353" i="1" s="1"/>
  <c r="AA4353" i="1" s="1"/>
  <c r="BG4352" i="1"/>
  <c r="Z4352" i="1" s="1"/>
  <c r="AA4352" i="1" s="1"/>
  <c r="BG4351" i="1"/>
  <c r="BG4350" i="1"/>
  <c r="BG4349" i="1"/>
  <c r="Z4349" i="1" s="1"/>
  <c r="AA4349" i="1" s="1"/>
  <c r="BG4348" i="1"/>
  <c r="Z4348" i="1" s="1"/>
  <c r="AA4348" i="1" s="1"/>
  <c r="BG4347" i="1"/>
  <c r="Z4347" i="1" s="1"/>
  <c r="AA4347" i="1" s="1"/>
  <c r="BG4346" i="1"/>
  <c r="BG4345" i="1"/>
  <c r="Z4345" i="1" s="1"/>
  <c r="AA4345" i="1" s="1"/>
  <c r="BG4344" i="1"/>
  <c r="Z4344" i="1" s="1"/>
  <c r="AA4344" i="1" s="1"/>
  <c r="BG4343" i="1"/>
  <c r="BG4342" i="1"/>
  <c r="BG4341" i="1"/>
  <c r="Z4341" i="1" s="1"/>
  <c r="AA4341" i="1" s="1"/>
  <c r="BG4340" i="1"/>
  <c r="Z4340" i="1" s="1"/>
  <c r="AA4340" i="1" s="1"/>
  <c r="BG4339" i="1"/>
  <c r="Z4339" i="1" s="1"/>
  <c r="BG4338" i="1"/>
  <c r="BG4337" i="1"/>
  <c r="Z4337" i="1" s="1"/>
  <c r="AA4337" i="1" s="1"/>
  <c r="BG4336" i="1"/>
  <c r="Z4336" i="1" s="1"/>
  <c r="AA4336" i="1" s="1"/>
  <c r="BG4335" i="1"/>
  <c r="BG4334" i="1"/>
  <c r="BG4333" i="1"/>
  <c r="Z4333" i="1" s="1"/>
  <c r="AA4333" i="1" s="1"/>
  <c r="BG4332" i="1"/>
  <c r="Z4332" i="1" s="1"/>
  <c r="AA4332" i="1" s="1"/>
  <c r="BG4331" i="1"/>
  <c r="Z4331" i="1" s="1"/>
  <c r="BG4330" i="1"/>
  <c r="BG4329" i="1"/>
  <c r="Z4329" i="1" s="1"/>
  <c r="AA4329" i="1" s="1"/>
  <c r="BG4328" i="1"/>
  <c r="Z4328" i="1" s="1"/>
  <c r="AA4328" i="1" s="1"/>
  <c r="BG4327" i="1"/>
  <c r="BG4326" i="1"/>
  <c r="BG4325" i="1"/>
  <c r="Z4325" i="1" s="1"/>
  <c r="AA4325" i="1" s="1"/>
  <c r="BG4324" i="1"/>
  <c r="Z4324" i="1" s="1"/>
  <c r="AA4324" i="1" s="1"/>
  <c r="BG4323" i="1"/>
  <c r="Z4323" i="1" s="1"/>
  <c r="AA4323" i="1" s="1"/>
  <c r="BG4322" i="1"/>
  <c r="BG4321" i="1"/>
  <c r="Z4321" i="1" s="1"/>
  <c r="AA4321" i="1" s="1"/>
  <c r="BG4320" i="1"/>
  <c r="Z4320" i="1" s="1"/>
  <c r="AA4320" i="1" s="1"/>
  <c r="BG4319" i="1"/>
  <c r="BG4318" i="1"/>
  <c r="BG4317" i="1"/>
  <c r="Z4317" i="1" s="1"/>
  <c r="AA4317" i="1" s="1"/>
  <c r="BG4316" i="1"/>
  <c r="Z4316" i="1" s="1"/>
  <c r="AA4316" i="1" s="1"/>
  <c r="BG4315" i="1"/>
  <c r="BG4314" i="1"/>
  <c r="BG4313" i="1"/>
  <c r="Z4313" i="1" s="1"/>
  <c r="AA4313" i="1" s="1"/>
  <c r="BG4312" i="1"/>
  <c r="Z4312" i="1" s="1"/>
  <c r="AA4312" i="1" s="1"/>
  <c r="BG4311" i="1"/>
  <c r="BG4310" i="1"/>
  <c r="BG4309" i="1"/>
  <c r="Z4309" i="1" s="1"/>
  <c r="AA4309" i="1" s="1"/>
  <c r="BG4308" i="1"/>
  <c r="Z4308" i="1" s="1"/>
  <c r="AA4308" i="1" s="1"/>
  <c r="BG4307" i="1"/>
  <c r="Z4307" i="1" s="1"/>
  <c r="AA4307" i="1" s="1"/>
  <c r="BG4306" i="1"/>
  <c r="BG4305" i="1"/>
  <c r="Z4305" i="1" s="1"/>
  <c r="AA4305" i="1" s="1"/>
  <c r="BG4304" i="1"/>
  <c r="Z4304" i="1" s="1"/>
  <c r="AA4304" i="1" s="1"/>
  <c r="BG4303" i="1"/>
  <c r="BG4302" i="1"/>
  <c r="BG4301" i="1"/>
  <c r="Z4301" i="1" s="1"/>
  <c r="AA4301" i="1" s="1"/>
  <c r="BG4300" i="1"/>
  <c r="Z4300" i="1" s="1"/>
  <c r="AA4300" i="1" s="1"/>
  <c r="BG4299" i="1"/>
  <c r="Z4299" i="1" s="1"/>
  <c r="BG4298" i="1"/>
  <c r="BG4297" i="1"/>
  <c r="Z4297" i="1" s="1"/>
  <c r="AA4297" i="1" s="1"/>
  <c r="BG4296" i="1"/>
  <c r="Z4296" i="1" s="1"/>
  <c r="AA4296" i="1" s="1"/>
  <c r="BG4295" i="1"/>
  <c r="BG4294" i="1"/>
  <c r="BG4293" i="1"/>
  <c r="Z4293" i="1" s="1"/>
  <c r="AA4293" i="1" s="1"/>
  <c r="BG4292" i="1"/>
  <c r="Z4292" i="1" s="1"/>
  <c r="AA4292" i="1" s="1"/>
  <c r="BG4291" i="1"/>
  <c r="BG4290" i="1"/>
  <c r="BG4289" i="1"/>
  <c r="Z4289" i="1" s="1"/>
  <c r="AA4289" i="1" s="1"/>
  <c r="BG4288" i="1"/>
  <c r="Z4288" i="1" s="1"/>
  <c r="AA4288" i="1" s="1"/>
  <c r="BG4287" i="1"/>
  <c r="BG4286" i="1"/>
  <c r="BG4285" i="1"/>
  <c r="BG4284" i="1"/>
  <c r="Z4284" i="1" s="1"/>
  <c r="AA4284" i="1" s="1"/>
  <c r="BG4283" i="1"/>
  <c r="Z4283" i="1" s="1"/>
  <c r="AA4283" i="1" s="1"/>
  <c r="BG4282" i="1"/>
  <c r="BG4281" i="1"/>
  <c r="Z4281" i="1" s="1"/>
  <c r="AA4281" i="1" s="1"/>
  <c r="BG4280" i="1"/>
  <c r="Z4280" i="1" s="1"/>
  <c r="AA4280" i="1" s="1"/>
  <c r="BG4279" i="1"/>
  <c r="BG4278" i="1"/>
  <c r="BG4277" i="1"/>
  <c r="BG4276" i="1"/>
  <c r="Z4276" i="1" s="1"/>
  <c r="AA4276" i="1" s="1"/>
  <c r="BG4275" i="1"/>
  <c r="Z4275" i="1" s="1"/>
  <c r="AA4275" i="1" s="1"/>
  <c r="BG4274" i="1"/>
  <c r="BG4273" i="1"/>
  <c r="Z4273" i="1" s="1"/>
  <c r="AA4273" i="1" s="1"/>
  <c r="BG4272" i="1"/>
  <c r="Z4272" i="1" s="1"/>
  <c r="AA4272" i="1" s="1"/>
  <c r="BG4271" i="1"/>
  <c r="BG4270" i="1"/>
  <c r="BG4269" i="1"/>
  <c r="BG4268" i="1"/>
  <c r="Z4268" i="1" s="1"/>
  <c r="AA4268" i="1" s="1"/>
  <c r="BG4267" i="1"/>
  <c r="Z4267" i="1" s="1"/>
  <c r="BG4266" i="1"/>
  <c r="BG4265" i="1"/>
  <c r="Z4265" i="1" s="1"/>
  <c r="AA4265" i="1" s="1"/>
  <c r="BG4264" i="1"/>
  <c r="Z4264" i="1" s="1"/>
  <c r="AA4264" i="1" s="1"/>
  <c r="BG4263" i="1"/>
  <c r="BG4262" i="1"/>
  <c r="BG4261" i="1"/>
  <c r="Z4261" i="1" s="1"/>
  <c r="AA4261" i="1" s="1"/>
  <c r="BG4260" i="1"/>
  <c r="Z4260" i="1" s="1"/>
  <c r="AA4260" i="1" s="1"/>
  <c r="BG4259" i="1"/>
  <c r="Z4259" i="1" s="1"/>
  <c r="AA4259" i="1" s="1"/>
  <c r="BG4258" i="1"/>
  <c r="BG4257" i="1"/>
  <c r="Z4257" i="1" s="1"/>
  <c r="AA4257" i="1" s="1"/>
  <c r="BG4256" i="1"/>
  <c r="Z4256" i="1" s="1"/>
  <c r="AA4256" i="1" s="1"/>
  <c r="BG4255" i="1"/>
  <c r="BG4254" i="1"/>
  <c r="BG4253" i="1"/>
  <c r="Z4253" i="1" s="1"/>
  <c r="AA4253" i="1" s="1"/>
  <c r="BG4252" i="1"/>
  <c r="Z4252" i="1" s="1"/>
  <c r="AA4252" i="1" s="1"/>
  <c r="BG4251" i="1"/>
  <c r="Z4251" i="1" s="1"/>
  <c r="AA4251" i="1" s="1"/>
  <c r="BG4250" i="1"/>
  <c r="BG4249" i="1"/>
  <c r="Z4249" i="1" s="1"/>
  <c r="AA4249" i="1" s="1"/>
  <c r="BG4248" i="1"/>
  <c r="Z4248" i="1" s="1"/>
  <c r="AA4248" i="1" s="1"/>
  <c r="BG4247" i="1"/>
  <c r="BG4246" i="1"/>
  <c r="BG4245" i="1"/>
  <c r="Z4245" i="1" s="1"/>
  <c r="AA4245" i="1" s="1"/>
  <c r="BG4244" i="1"/>
  <c r="Z4244" i="1" s="1"/>
  <c r="AA4244" i="1" s="1"/>
  <c r="BG4243" i="1"/>
  <c r="Z4243" i="1" s="1"/>
  <c r="AA4243" i="1" s="1"/>
  <c r="BG4242" i="1"/>
  <c r="BG4241" i="1"/>
  <c r="Z4241" i="1" s="1"/>
  <c r="AA4241" i="1" s="1"/>
  <c r="BG4240" i="1"/>
  <c r="Z4240" i="1" s="1"/>
  <c r="AA4240" i="1" s="1"/>
  <c r="BG4239" i="1"/>
  <c r="BG4238" i="1"/>
  <c r="BG4237" i="1"/>
  <c r="Z4237" i="1" s="1"/>
  <c r="AA4237" i="1" s="1"/>
  <c r="BG4236" i="1"/>
  <c r="Z4236" i="1" s="1"/>
  <c r="AA4236" i="1" s="1"/>
  <c r="BG4235" i="1"/>
  <c r="Z4235" i="1" s="1"/>
  <c r="AA4235" i="1" s="1"/>
  <c r="BG4234" i="1"/>
  <c r="BG4233" i="1"/>
  <c r="Z4233" i="1" s="1"/>
  <c r="AA4233" i="1" s="1"/>
  <c r="BG4232" i="1"/>
  <c r="Z4232" i="1" s="1"/>
  <c r="AA4232" i="1" s="1"/>
  <c r="BG4231" i="1"/>
  <c r="BG4230" i="1"/>
  <c r="BG4229" i="1"/>
  <c r="Z4229" i="1" s="1"/>
  <c r="AA4229" i="1" s="1"/>
  <c r="BG4228" i="1"/>
  <c r="Z4228" i="1" s="1"/>
  <c r="AA4228" i="1" s="1"/>
  <c r="BG4227" i="1"/>
  <c r="Z4227" i="1" s="1"/>
  <c r="AA4227" i="1" s="1"/>
  <c r="BG4226" i="1"/>
  <c r="BG4225" i="1"/>
  <c r="Z4225" i="1" s="1"/>
  <c r="AA4225" i="1" s="1"/>
  <c r="BG4224" i="1"/>
  <c r="Z4224" i="1" s="1"/>
  <c r="AA4224" i="1" s="1"/>
  <c r="BG4223" i="1"/>
  <c r="BG4222" i="1"/>
  <c r="BG4221" i="1"/>
  <c r="Z4221" i="1" s="1"/>
  <c r="AA4221" i="1" s="1"/>
  <c r="BG4220" i="1"/>
  <c r="Z4220" i="1" s="1"/>
  <c r="AA4220" i="1" s="1"/>
  <c r="BG4219" i="1"/>
  <c r="Z4219" i="1" s="1"/>
  <c r="AA4219" i="1" s="1"/>
  <c r="BG4218" i="1"/>
  <c r="BG4217" i="1"/>
  <c r="Z4217" i="1" s="1"/>
  <c r="AA4217" i="1" s="1"/>
  <c r="BG4216" i="1"/>
  <c r="Z4216" i="1" s="1"/>
  <c r="AA4216" i="1" s="1"/>
  <c r="BG4215" i="1"/>
  <c r="BG4214" i="1"/>
  <c r="BG4213" i="1"/>
  <c r="Z4213" i="1" s="1"/>
  <c r="AA4213" i="1" s="1"/>
  <c r="BG4212" i="1"/>
  <c r="Z4212" i="1" s="1"/>
  <c r="AA4212" i="1" s="1"/>
  <c r="BG4211" i="1"/>
  <c r="Z4211" i="1" s="1"/>
  <c r="AA4211" i="1" s="1"/>
  <c r="BG4210" i="1"/>
  <c r="BG4209" i="1"/>
  <c r="Z4209" i="1" s="1"/>
  <c r="AA4209" i="1" s="1"/>
  <c r="BG4208" i="1"/>
  <c r="Z4208" i="1" s="1"/>
  <c r="AA4208" i="1" s="1"/>
  <c r="BG4207" i="1"/>
  <c r="BG4206" i="1"/>
  <c r="BG4205" i="1"/>
  <c r="Z4205" i="1" s="1"/>
  <c r="AA4205" i="1" s="1"/>
  <c r="BG4204" i="1"/>
  <c r="Z4204" i="1" s="1"/>
  <c r="AA4204" i="1" s="1"/>
  <c r="BG4203" i="1"/>
  <c r="Z4203" i="1" s="1"/>
  <c r="BG4202" i="1"/>
  <c r="BG4201" i="1"/>
  <c r="Z4201" i="1" s="1"/>
  <c r="AA4201" i="1" s="1"/>
  <c r="BG4200" i="1"/>
  <c r="Z4200" i="1" s="1"/>
  <c r="AA4200" i="1" s="1"/>
  <c r="BG4199" i="1"/>
  <c r="BG4198" i="1"/>
  <c r="BG4197" i="1"/>
  <c r="Z4197" i="1" s="1"/>
  <c r="AA4197" i="1" s="1"/>
  <c r="BG4196" i="1"/>
  <c r="Z4196" i="1" s="1"/>
  <c r="AA4196" i="1" s="1"/>
  <c r="BG4195" i="1"/>
  <c r="Z4195" i="1" s="1"/>
  <c r="AA4195" i="1" s="1"/>
  <c r="BG4194" i="1"/>
  <c r="BG4193" i="1"/>
  <c r="Z4193" i="1" s="1"/>
  <c r="AA4193" i="1" s="1"/>
  <c r="BG4192" i="1"/>
  <c r="Z4192" i="1" s="1"/>
  <c r="AA4192" i="1" s="1"/>
  <c r="BG4191" i="1"/>
  <c r="BG4190" i="1"/>
  <c r="BG4189" i="1"/>
  <c r="Z4189" i="1" s="1"/>
  <c r="AA4189" i="1" s="1"/>
  <c r="BG4188" i="1"/>
  <c r="Z4188" i="1" s="1"/>
  <c r="AA4188" i="1" s="1"/>
  <c r="BG4187" i="1"/>
  <c r="Z4187" i="1" s="1"/>
  <c r="AA4187" i="1" s="1"/>
  <c r="BG4186" i="1"/>
  <c r="BG4185" i="1"/>
  <c r="Z4185" i="1" s="1"/>
  <c r="AA4185" i="1" s="1"/>
  <c r="BG4184" i="1"/>
  <c r="Z4184" i="1" s="1"/>
  <c r="AA4184" i="1" s="1"/>
  <c r="BG4183" i="1"/>
  <c r="BG4182" i="1"/>
  <c r="BG4181" i="1"/>
  <c r="Z4181" i="1" s="1"/>
  <c r="AA4181" i="1" s="1"/>
  <c r="BG4180" i="1"/>
  <c r="Z4180" i="1" s="1"/>
  <c r="AA4180" i="1" s="1"/>
  <c r="BG4179" i="1"/>
  <c r="Z4179" i="1" s="1"/>
  <c r="AA4179" i="1" s="1"/>
  <c r="BG4178" i="1"/>
  <c r="BG4177" i="1"/>
  <c r="Z4177" i="1" s="1"/>
  <c r="AA4177" i="1" s="1"/>
  <c r="BG4176" i="1"/>
  <c r="Z4176" i="1" s="1"/>
  <c r="AA4176" i="1" s="1"/>
  <c r="BG4175" i="1"/>
  <c r="BG4174" i="1"/>
  <c r="BG4173" i="1"/>
  <c r="Z4173" i="1" s="1"/>
  <c r="AA4173" i="1" s="1"/>
  <c r="BG4172" i="1"/>
  <c r="Z4172" i="1" s="1"/>
  <c r="AA4172" i="1" s="1"/>
  <c r="BG4171" i="1"/>
  <c r="Z4171" i="1" s="1"/>
  <c r="AA4171" i="1" s="1"/>
  <c r="BG4170" i="1"/>
  <c r="BG4169" i="1"/>
  <c r="Z4169" i="1" s="1"/>
  <c r="AA4169" i="1" s="1"/>
  <c r="BG4168" i="1"/>
  <c r="Z4168" i="1" s="1"/>
  <c r="AA4168" i="1" s="1"/>
  <c r="BG4167" i="1"/>
  <c r="BG4166" i="1"/>
  <c r="BG4165" i="1"/>
  <c r="Z4165" i="1" s="1"/>
  <c r="AA4165" i="1" s="1"/>
  <c r="BG4164" i="1"/>
  <c r="Z4164" i="1" s="1"/>
  <c r="AA4164" i="1" s="1"/>
  <c r="BG4163" i="1"/>
  <c r="Z4163" i="1" s="1"/>
  <c r="AA4163" i="1" s="1"/>
  <c r="BG4162" i="1"/>
  <c r="BG4161" i="1"/>
  <c r="Z4161" i="1" s="1"/>
  <c r="AA4161" i="1" s="1"/>
  <c r="BG4160" i="1"/>
  <c r="Z4160" i="1" s="1"/>
  <c r="AA4160" i="1" s="1"/>
  <c r="BG4159" i="1"/>
  <c r="BG4158" i="1"/>
  <c r="BG4157" i="1"/>
  <c r="Z4157" i="1" s="1"/>
  <c r="AA4157" i="1" s="1"/>
  <c r="BG4156" i="1"/>
  <c r="Z4156" i="1" s="1"/>
  <c r="AA4156" i="1" s="1"/>
  <c r="BG4155" i="1"/>
  <c r="Z4155" i="1" s="1"/>
  <c r="AA4155" i="1" s="1"/>
  <c r="BG4154" i="1"/>
  <c r="BG4153" i="1"/>
  <c r="Z4153" i="1" s="1"/>
  <c r="AA4153" i="1" s="1"/>
  <c r="BG4152" i="1"/>
  <c r="Z4152" i="1" s="1"/>
  <c r="AA4152" i="1" s="1"/>
  <c r="BG4151" i="1"/>
  <c r="BG4150" i="1"/>
  <c r="BG4149" i="1"/>
  <c r="Z4149" i="1" s="1"/>
  <c r="AA4149" i="1" s="1"/>
  <c r="BG4148" i="1"/>
  <c r="Z4148" i="1" s="1"/>
  <c r="AA4148" i="1" s="1"/>
  <c r="BG4147" i="1"/>
  <c r="Z4147" i="1" s="1"/>
  <c r="AA4147" i="1" s="1"/>
  <c r="BG4146" i="1"/>
  <c r="BG4145" i="1"/>
  <c r="Z4145" i="1" s="1"/>
  <c r="AA4145" i="1" s="1"/>
  <c r="BG4144" i="1"/>
  <c r="Z4144" i="1" s="1"/>
  <c r="AA4144" i="1" s="1"/>
  <c r="BG4143" i="1"/>
  <c r="BG4142" i="1"/>
  <c r="BG4141" i="1"/>
  <c r="Z4141" i="1" s="1"/>
  <c r="AA4141" i="1" s="1"/>
  <c r="BG4140" i="1"/>
  <c r="Z4140" i="1" s="1"/>
  <c r="AA4140" i="1" s="1"/>
  <c r="BG4139" i="1"/>
  <c r="Z4139" i="1" s="1"/>
  <c r="AA4139" i="1" s="1"/>
  <c r="BG4138" i="1"/>
  <c r="BG4137" i="1"/>
  <c r="Z4137" i="1" s="1"/>
  <c r="AA4137" i="1" s="1"/>
  <c r="BG4136" i="1"/>
  <c r="Z4136" i="1" s="1"/>
  <c r="AA4136" i="1" s="1"/>
  <c r="BG4135" i="1"/>
  <c r="BG4134" i="1"/>
  <c r="BG4133" i="1"/>
  <c r="Z4133" i="1" s="1"/>
  <c r="AA4133" i="1" s="1"/>
  <c r="BG4132" i="1"/>
  <c r="Z4132" i="1" s="1"/>
  <c r="AA4132" i="1" s="1"/>
  <c r="BG4131" i="1"/>
  <c r="Z4131" i="1" s="1"/>
  <c r="AA4131" i="1" s="1"/>
  <c r="BG4130" i="1"/>
  <c r="BG4129" i="1"/>
  <c r="Z4129" i="1" s="1"/>
  <c r="AA4129" i="1" s="1"/>
  <c r="BG4128" i="1"/>
  <c r="Z4128" i="1" s="1"/>
  <c r="AA4128" i="1" s="1"/>
  <c r="BG4127" i="1"/>
  <c r="BG4126" i="1"/>
  <c r="BG4125" i="1"/>
  <c r="Z4125" i="1" s="1"/>
  <c r="AA4125" i="1" s="1"/>
  <c r="BG4124" i="1"/>
  <c r="Z4124" i="1" s="1"/>
  <c r="AA4124" i="1" s="1"/>
  <c r="BG4123" i="1"/>
  <c r="BG4122" i="1"/>
  <c r="BG4121" i="1"/>
  <c r="Z4121" i="1" s="1"/>
  <c r="AA4121" i="1" s="1"/>
  <c r="BG4120" i="1"/>
  <c r="Z4120" i="1" s="1"/>
  <c r="AA4120" i="1" s="1"/>
  <c r="BG4119" i="1"/>
  <c r="BG4118" i="1"/>
  <c r="BG4117" i="1"/>
  <c r="Z4117" i="1" s="1"/>
  <c r="AA4117" i="1" s="1"/>
  <c r="BG4116" i="1"/>
  <c r="Z4116" i="1" s="1"/>
  <c r="AA4116" i="1" s="1"/>
  <c r="BG4115" i="1"/>
  <c r="Z4115" i="1" s="1"/>
  <c r="BG4114" i="1"/>
  <c r="BG4113" i="1"/>
  <c r="Z4113" i="1" s="1"/>
  <c r="AA4113" i="1" s="1"/>
  <c r="BG4112" i="1"/>
  <c r="Z4112" i="1" s="1"/>
  <c r="AA4112" i="1" s="1"/>
  <c r="BG4111" i="1"/>
  <c r="BG4110" i="1"/>
  <c r="BG4109" i="1"/>
  <c r="Z4109" i="1" s="1"/>
  <c r="AA4109" i="1" s="1"/>
  <c r="BG4108" i="1"/>
  <c r="Z4108" i="1" s="1"/>
  <c r="AA4108" i="1" s="1"/>
  <c r="BG4107" i="1"/>
  <c r="Z4107" i="1" s="1"/>
  <c r="AA4107" i="1" s="1"/>
  <c r="BG4106" i="1"/>
  <c r="BG4105" i="1"/>
  <c r="Z4105" i="1" s="1"/>
  <c r="AA4105" i="1" s="1"/>
  <c r="BG4104" i="1"/>
  <c r="Z4104" i="1" s="1"/>
  <c r="AA4104" i="1" s="1"/>
  <c r="BG4103" i="1"/>
  <c r="BG4102" i="1"/>
  <c r="BG4101" i="1"/>
  <c r="Z4101" i="1" s="1"/>
  <c r="AA4101" i="1" s="1"/>
  <c r="BG4100" i="1"/>
  <c r="Z4100" i="1" s="1"/>
  <c r="AA4100" i="1" s="1"/>
  <c r="BG4099" i="1"/>
  <c r="Z4099" i="1" s="1"/>
  <c r="BG4098" i="1"/>
  <c r="Z4098" i="1" s="1"/>
  <c r="AA4098" i="1" s="1"/>
  <c r="BG4097" i="1"/>
  <c r="Z4097" i="1" s="1"/>
  <c r="AA4097" i="1" s="1"/>
  <c r="BG4096" i="1"/>
  <c r="Z4096" i="1" s="1"/>
  <c r="AA4096" i="1" s="1"/>
  <c r="BG4095" i="1"/>
  <c r="BG4094" i="1"/>
  <c r="BG4093" i="1"/>
  <c r="Z4093" i="1" s="1"/>
  <c r="AA4093" i="1" s="1"/>
  <c r="BG4092" i="1"/>
  <c r="Z4092" i="1" s="1"/>
  <c r="AA4092" i="1" s="1"/>
  <c r="BG4091" i="1"/>
  <c r="Z4091" i="1" s="1"/>
  <c r="AA4091" i="1" s="1"/>
  <c r="BG4090" i="1"/>
  <c r="BG4089" i="1"/>
  <c r="Z4089" i="1" s="1"/>
  <c r="AA4089" i="1" s="1"/>
  <c r="BG4088" i="1"/>
  <c r="Z4088" i="1" s="1"/>
  <c r="AA4088" i="1" s="1"/>
  <c r="BG4087" i="1"/>
  <c r="BG4086" i="1"/>
  <c r="BG4085" i="1"/>
  <c r="Z4085" i="1" s="1"/>
  <c r="AA4085" i="1" s="1"/>
  <c r="BG4084" i="1"/>
  <c r="Z4084" i="1" s="1"/>
  <c r="AA4084" i="1" s="1"/>
  <c r="BG4083" i="1"/>
  <c r="Z4083" i="1" s="1"/>
  <c r="AA4083" i="1" s="1"/>
  <c r="BG4082" i="1"/>
  <c r="BG4081" i="1"/>
  <c r="Z4081" i="1" s="1"/>
  <c r="AA4081" i="1" s="1"/>
  <c r="BG4080" i="1"/>
  <c r="Z4080" i="1" s="1"/>
  <c r="AA4080" i="1" s="1"/>
  <c r="BG4079" i="1"/>
  <c r="BG4078" i="1"/>
  <c r="BG4077" i="1"/>
  <c r="Z4077" i="1" s="1"/>
  <c r="AA4077" i="1" s="1"/>
  <c r="BG4076" i="1"/>
  <c r="Z4076" i="1" s="1"/>
  <c r="AA4076" i="1" s="1"/>
  <c r="BG4075" i="1"/>
  <c r="BG4074" i="1"/>
  <c r="Z4074" i="1" s="1"/>
  <c r="AA4074" i="1" s="1"/>
  <c r="BG4073" i="1"/>
  <c r="Z4073" i="1" s="1"/>
  <c r="AA4073" i="1" s="1"/>
  <c r="BG4072" i="1"/>
  <c r="Z4072" i="1" s="1"/>
  <c r="AA4072" i="1" s="1"/>
  <c r="BG4071" i="1"/>
  <c r="BG4070" i="1"/>
  <c r="BG4069" i="1"/>
  <c r="Z4069" i="1" s="1"/>
  <c r="AA4069" i="1" s="1"/>
  <c r="BG4068" i="1"/>
  <c r="Z4068" i="1" s="1"/>
  <c r="AA4068" i="1" s="1"/>
  <c r="BG4067" i="1"/>
  <c r="Z4067" i="1" s="1"/>
  <c r="AA4067" i="1" s="1"/>
  <c r="BG4066" i="1"/>
  <c r="BG4065" i="1"/>
  <c r="Z4065" i="1" s="1"/>
  <c r="AA4065" i="1" s="1"/>
  <c r="BG4064" i="1"/>
  <c r="Z4064" i="1" s="1"/>
  <c r="AA4064" i="1" s="1"/>
  <c r="BG4063" i="1"/>
  <c r="BG4062" i="1"/>
  <c r="BG4061" i="1"/>
  <c r="Z4061" i="1" s="1"/>
  <c r="AA4061" i="1" s="1"/>
  <c r="BG4060" i="1"/>
  <c r="Z4060" i="1" s="1"/>
  <c r="AA4060" i="1" s="1"/>
  <c r="BG4059" i="1"/>
  <c r="Z4059" i="1" s="1"/>
  <c r="AA4059" i="1" s="1"/>
  <c r="BG4058" i="1"/>
  <c r="Z4058" i="1" s="1"/>
  <c r="AA4058" i="1" s="1"/>
  <c r="BG4057" i="1"/>
  <c r="Z4057" i="1" s="1"/>
  <c r="AA4057" i="1" s="1"/>
  <c r="BG4056" i="1"/>
  <c r="Z4056" i="1" s="1"/>
  <c r="AA4056" i="1" s="1"/>
  <c r="BG4055" i="1"/>
  <c r="BG4054" i="1"/>
  <c r="BG4053" i="1"/>
  <c r="Z4053" i="1" s="1"/>
  <c r="AA4053" i="1" s="1"/>
  <c r="BG4052" i="1"/>
  <c r="Z4052" i="1" s="1"/>
  <c r="AA4052" i="1" s="1"/>
  <c r="BG4051" i="1"/>
  <c r="BG4050" i="1"/>
  <c r="BG4049" i="1"/>
  <c r="Z4049" i="1" s="1"/>
  <c r="AA4049" i="1" s="1"/>
  <c r="BG4048" i="1"/>
  <c r="Z4048" i="1" s="1"/>
  <c r="AA4048" i="1" s="1"/>
  <c r="BG4047" i="1"/>
  <c r="BG4046" i="1"/>
  <c r="BG4045" i="1"/>
  <c r="BG4044" i="1"/>
  <c r="Z4044" i="1" s="1"/>
  <c r="AA4044" i="1" s="1"/>
  <c r="BG4043" i="1"/>
  <c r="Z4043" i="1" s="1"/>
  <c r="AA4043" i="1" s="1"/>
  <c r="BG4042" i="1"/>
  <c r="Z4042" i="1" s="1"/>
  <c r="AA4042" i="1" s="1"/>
  <c r="BG4041" i="1"/>
  <c r="Z4041" i="1" s="1"/>
  <c r="AA4041" i="1" s="1"/>
  <c r="BG4040" i="1"/>
  <c r="Z4040" i="1" s="1"/>
  <c r="AA4040" i="1" s="1"/>
  <c r="BG4039" i="1"/>
  <c r="BG4038" i="1"/>
  <c r="BG4037" i="1"/>
  <c r="BG4036" i="1"/>
  <c r="Z4036" i="1" s="1"/>
  <c r="AA4036" i="1" s="1"/>
  <c r="BG4035" i="1"/>
  <c r="Z4035" i="1" s="1"/>
  <c r="AA4035" i="1" s="1"/>
  <c r="BG4034" i="1"/>
  <c r="BG4033" i="1"/>
  <c r="Z4033" i="1" s="1"/>
  <c r="AA4033" i="1" s="1"/>
  <c r="BG4032" i="1"/>
  <c r="Z4032" i="1" s="1"/>
  <c r="AA4032" i="1" s="1"/>
  <c r="BG4031" i="1"/>
  <c r="BG4030" i="1"/>
  <c r="BG4029" i="1"/>
  <c r="BG4028" i="1"/>
  <c r="Z4028" i="1" s="1"/>
  <c r="AA4028" i="1" s="1"/>
  <c r="BG4027" i="1"/>
  <c r="Z4027" i="1" s="1"/>
  <c r="AA4027" i="1" s="1"/>
  <c r="BG4026" i="1"/>
  <c r="Z4026" i="1" s="1"/>
  <c r="AA4026" i="1" s="1"/>
  <c r="BG4025" i="1"/>
  <c r="Z4025" i="1" s="1"/>
  <c r="AA4025" i="1" s="1"/>
  <c r="BG4024" i="1"/>
  <c r="Z4024" i="1" s="1"/>
  <c r="AA4024" i="1" s="1"/>
  <c r="BG4023" i="1"/>
  <c r="BG4022" i="1"/>
  <c r="BG4021" i="1"/>
  <c r="Z4021" i="1" s="1"/>
  <c r="AA4021" i="1" s="1"/>
  <c r="BG4020" i="1"/>
  <c r="Z4020" i="1" s="1"/>
  <c r="AA4020" i="1" s="1"/>
  <c r="BG4019" i="1"/>
  <c r="BG4018" i="1"/>
  <c r="BG4017" i="1"/>
  <c r="Z4017" i="1" s="1"/>
  <c r="AA4017" i="1" s="1"/>
  <c r="BG4016" i="1"/>
  <c r="Z4016" i="1" s="1"/>
  <c r="AA4016" i="1" s="1"/>
  <c r="BG4015" i="1"/>
  <c r="BG4014" i="1"/>
  <c r="BG4013" i="1"/>
  <c r="BG4012" i="1"/>
  <c r="Z4012" i="1" s="1"/>
  <c r="AA4012" i="1" s="1"/>
  <c r="BG4011" i="1"/>
  <c r="Z4011" i="1" s="1"/>
  <c r="AA4011" i="1" s="1"/>
  <c r="BG4010" i="1"/>
  <c r="Z4010" i="1" s="1"/>
  <c r="AA4010" i="1" s="1"/>
  <c r="BG4009" i="1"/>
  <c r="Z4009" i="1" s="1"/>
  <c r="AA4009" i="1" s="1"/>
  <c r="BG4008" i="1"/>
  <c r="Z4008" i="1" s="1"/>
  <c r="AA4008" i="1" s="1"/>
  <c r="BG4007" i="1"/>
  <c r="BG4006" i="1"/>
  <c r="BG4005" i="1"/>
  <c r="Z4005" i="1" s="1"/>
  <c r="AA4005" i="1" s="1"/>
  <c r="BG4004" i="1"/>
  <c r="Z4004" i="1" s="1"/>
  <c r="AA4004" i="1" s="1"/>
  <c r="BG4003" i="1"/>
  <c r="Z4003" i="1" s="1"/>
  <c r="AA4003" i="1" s="1"/>
  <c r="BG4002" i="1"/>
  <c r="BG4001" i="1"/>
  <c r="Z4001" i="1" s="1"/>
  <c r="AA4001" i="1" s="1"/>
  <c r="BG4000" i="1"/>
  <c r="Z4000" i="1" s="1"/>
  <c r="AA4000" i="1" s="1"/>
  <c r="BG3999" i="1"/>
  <c r="BG3998" i="1"/>
  <c r="BG3997" i="1"/>
  <c r="Z3997" i="1" s="1"/>
  <c r="AA3997" i="1" s="1"/>
  <c r="BG3996" i="1"/>
  <c r="Z3996" i="1" s="1"/>
  <c r="AA3996" i="1" s="1"/>
  <c r="BG3995" i="1"/>
  <c r="Z3995" i="1" s="1"/>
  <c r="BG3994" i="1"/>
  <c r="Z3994" i="1" s="1"/>
  <c r="AA3994" i="1" s="1"/>
  <c r="BG3993" i="1"/>
  <c r="Z3993" i="1" s="1"/>
  <c r="AA3993" i="1" s="1"/>
  <c r="BG3992" i="1"/>
  <c r="Z3992" i="1" s="1"/>
  <c r="AA3992" i="1" s="1"/>
  <c r="BG3991" i="1"/>
  <c r="BG3990" i="1"/>
  <c r="BG3989" i="1"/>
  <c r="Z3989" i="1" s="1"/>
  <c r="AA3989" i="1" s="1"/>
  <c r="BG3988" i="1"/>
  <c r="Z3988" i="1" s="1"/>
  <c r="AA3988" i="1" s="1"/>
  <c r="BG3987" i="1"/>
  <c r="Z3987" i="1" s="1"/>
  <c r="AA3987" i="1" s="1"/>
  <c r="BG3986" i="1"/>
  <c r="BG3985" i="1"/>
  <c r="Z3985" i="1" s="1"/>
  <c r="AA3985" i="1" s="1"/>
  <c r="BG3984" i="1"/>
  <c r="Z3984" i="1" s="1"/>
  <c r="AA3984" i="1" s="1"/>
  <c r="BG3983" i="1"/>
  <c r="BG3982" i="1"/>
  <c r="BG3981" i="1"/>
  <c r="Z3981" i="1" s="1"/>
  <c r="AA3981" i="1" s="1"/>
  <c r="BG3980" i="1"/>
  <c r="Z3980" i="1" s="1"/>
  <c r="AA3980" i="1" s="1"/>
  <c r="BG3979" i="1"/>
  <c r="Z3979" i="1" s="1"/>
  <c r="AA3979" i="1" s="1"/>
  <c r="BG3978" i="1"/>
  <c r="Z3978" i="1" s="1"/>
  <c r="AA3978" i="1" s="1"/>
  <c r="BG3977" i="1"/>
  <c r="Z3977" i="1" s="1"/>
  <c r="AA3977" i="1" s="1"/>
  <c r="BG3976" i="1"/>
  <c r="Z3976" i="1" s="1"/>
  <c r="AA3976" i="1" s="1"/>
  <c r="BG3975" i="1"/>
  <c r="BG3974" i="1"/>
  <c r="BG3973" i="1"/>
  <c r="BG3972" i="1"/>
  <c r="Z3972" i="1" s="1"/>
  <c r="AA3972" i="1" s="1"/>
  <c r="BG3971" i="1"/>
  <c r="BG3970" i="1"/>
  <c r="BG3969" i="1"/>
  <c r="Z3969" i="1" s="1"/>
  <c r="AA3969" i="1" s="1"/>
  <c r="BG3968" i="1"/>
  <c r="Z3968" i="1" s="1"/>
  <c r="AA3968" i="1" s="1"/>
  <c r="BG3967" i="1"/>
  <c r="BG3966" i="1"/>
  <c r="BG3965" i="1"/>
  <c r="Z3965" i="1" s="1"/>
  <c r="AA3965" i="1" s="1"/>
  <c r="BG3964" i="1"/>
  <c r="Z3964" i="1" s="1"/>
  <c r="AA3964" i="1" s="1"/>
  <c r="BG3963" i="1"/>
  <c r="Z3963" i="1" s="1"/>
  <c r="AA3963" i="1" s="1"/>
  <c r="BG3962" i="1"/>
  <c r="Z3962" i="1" s="1"/>
  <c r="AA3962" i="1" s="1"/>
  <c r="BG3961" i="1"/>
  <c r="Z3961" i="1" s="1"/>
  <c r="AA3961" i="1" s="1"/>
  <c r="BG3960" i="1"/>
  <c r="Z3960" i="1" s="1"/>
  <c r="AA3960" i="1" s="1"/>
  <c r="BG3959" i="1"/>
  <c r="BG3958" i="1"/>
  <c r="BG3957" i="1"/>
  <c r="Z3957" i="1" s="1"/>
  <c r="AA3957" i="1" s="1"/>
  <c r="BG3956" i="1"/>
  <c r="Z3956" i="1" s="1"/>
  <c r="AA3956" i="1" s="1"/>
  <c r="BG3955" i="1"/>
  <c r="Z3955" i="1" s="1"/>
  <c r="AA3955" i="1" s="1"/>
  <c r="BG3954" i="1"/>
  <c r="BG3953" i="1"/>
  <c r="Z3953" i="1" s="1"/>
  <c r="AA3953" i="1" s="1"/>
  <c r="BG3952" i="1"/>
  <c r="Z3952" i="1" s="1"/>
  <c r="AA3952" i="1" s="1"/>
  <c r="BG3951" i="1"/>
  <c r="BG3950" i="1"/>
  <c r="BG3949" i="1"/>
  <c r="Z3949" i="1" s="1"/>
  <c r="AA3949" i="1" s="1"/>
  <c r="BG3948" i="1"/>
  <c r="Z3948" i="1" s="1"/>
  <c r="AA3948" i="1" s="1"/>
  <c r="BG3947" i="1"/>
  <c r="BG3946" i="1"/>
  <c r="Z3946" i="1" s="1"/>
  <c r="AA3946" i="1" s="1"/>
  <c r="BG3945" i="1"/>
  <c r="Z3945" i="1" s="1"/>
  <c r="AA3945" i="1" s="1"/>
  <c r="BG3944" i="1"/>
  <c r="Z3944" i="1" s="1"/>
  <c r="AA3944" i="1" s="1"/>
  <c r="BG3943" i="1"/>
  <c r="BG3942" i="1"/>
  <c r="BG3941" i="1"/>
  <c r="Z3941" i="1" s="1"/>
  <c r="AA3941" i="1" s="1"/>
  <c r="BG3940" i="1"/>
  <c r="Z3940" i="1" s="1"/>
  <c r="AA3940" i="1" s="1"/>
  <c r="BG3939" i="1"/>
  <c r="Z3939" i="1" s="1"/>
  <c r="AA3939" i="1" s="1"/>
  <c r="BG3938" i="1"/>
  <c r="BG3937" i="1"/>
  <c r="Z3937" i="1" s="1"/>
  <c r="AA3937" i="1" s="1"/>
  <c r="BG3936" i="1"/>
  <c r="Z3936" i="1" s="1"/>
  <c r="AA3936" i="1" s="1"/>
  <c r="BG3935" i="1"/>
  <c r="BG3934" i="1"/>
  <c r="BG3933" i="1"/>
  <c r="Z3933" i="1" s="1"/>
  <c r="AA3933" i="1" s="1"/>
  <c r="BG3932" i="1"/>
  <c r="Z3932" i="1" s="1"/>
  <c r="AA3932" i="1" s="1"/>
  <c r="BG3931" i="1"/>
  <c r="Z3931" i="1" s="1"/>
  <c r="AA3931" i="1" s="1"/>
  <c r="BG3930" i="1"/>
  <c r="BG3929" i="1"/>
  <c r="Z3929" i="1" s="1"/>
  <c r="AA3929" i="1" s="1"/>
  <c r="BG3928" i="1"/>
  <c r="Z3928" i="1" s="1"/>
  <c r="AA3928" i="1" s="1"/>
  <c r="BG3927" i="1"/>
  <c r="BG3926" i="1"/>
  <c r="BG3925" i="1"/>
  <c r="Z3925" i="1" s="1"/>
  <c r="AA3925" i="1" s="1"/>
  <c r="BG3924" i="1"/>
  <c r="Z3924" i="1" s="1"/>
  <c r="AA3924" i="1" s="1"/>
  <c r="BG3923" i="1"/>
  <c r="Z3923" i="1" s="1"/>
  <c r="AA3923" i="1" s="1"/>
  <c r="BG3922" i="1"/>
  <c r="Z3922" i="1" s="1"/>
  <c r="AA3922" i="1" s="1"/>
  <c r="BG3921" i="1"/>
  <c r="Z3921" i="1" s="1"/>
  <c r="AA3921" i="1" s="1"/>
  <c r="BG3920" i="1"/>
  <c r="Z3920" i="1" s="1"/>
  <c r="AA3920" i="1" s="1"/>
  <c r="BG3919" i="1"/>
  <c r="BG3918" i="1"/>
  <c r="Z3918" i="1" s="1"/>
  <c r="AA3918" i="1" s="1"/>
  <c r="BG3917" i="1"/>
  <c r="BG3916" i="1"/>
  <c r="Z3916" i="1" s="1"/>
  <c r="AA3916" i="1" s="1"/>
  <c r="BG3915" i="1"/>
  <c r="Z3915" i="1" s="1"/>
  <c r="AA3915" i="1" s="1"/>
  <c r="BG3914" i="1"/>
  <c r="Z3914" i="1" s="1"/>
  <c r="AA3914" i="1" s="1"/>
  <c r="BG3913" i="1"/>
  <c r="Z3913" i="1" s="1"/>
  <c r="AA3913" i="1" s="1"/>
  <c r="BG3912" i="1"/>
  <c r="Z3912" i="1" s="1"/>
  <c r="AA3912" i="1" s="1"/>
  <c r="BG3911" i="1"/>
  <c r="BG3910" i="1"/>
  <c r="Z3910" i="1" s="1"/>
  <c r="BG3909" i="1"/>
  <c r="Z3909" i="1" s="1"/>
  <c r="AA3909" i="1" s="1"/>
  <c r="BG3908" i="1"/>
  <c r="Z3908" i="1" s="1"/>
  <c r="AA3908" i="1" s="1"/>
  <c r="BG3907" i="1"/>
  <c r="Z3907" i="1" s="1"/>
  <c r="AA3907" i="1" s="1"/>
  <c r="BG3906" i="1"/>
  <c r="Z3906" i="1" s="1"/>
  <c r="AA3906" i="1" s="1"/>
  <c r="BG3905" i="1"/>
  <c r="Z3905" i="1" s="1"/>
  <c r="AA3905" i="1" s="1"/>
  <c r="BG3904" i="1"/>
  <c r="Z3904" i="1" s="1"/>
  <c r="AA3904" i="1" s="1"/>
  <c r="BG3903" i="1"/>
  <c r="BG3902" i="1"/>
  <c r="Z3902" i="1" s="1"/>
  <c r="AA3902" i="1" s="1"/>
  <c r="BG3901" i="1"/>
  <c r="BG3900" i="1"/>
  <c r="Z3900" i="1" s="1"/>
  <c r="AA3900" i="1" s="1"/>
  <c r="BG3899" i="1"/>
  <c r="Z3899" i="1" s="1"/>
  <c r="AA3899" i="1" s="1"/>
  <c r="BG3898" i="1"/>
  <c r="Z3898" i="1" s="1"/>
  <c r="AA3898" i="1" s="1"/>
  <c r="BG3897" i="1"/>
  <c r="Z3897" i="1" s="1"/>
  <c r="AA3897" i="1" s="1"/>
  <c r="BG3896" i="1"/>
  <c r="Z3896" i="1" s="1"/>
  <c r="AA3896" i="1" s="1"/>
  <c r="BG3895" i="1"/>
  <c r="BG3894" i="1"/>
  <c r="BG3893" i="1"/>
  <c r="Z3893" i="1" s="1"/>
  <c r="AA3893" i="1" s="1"/>
  <c r="BG3892" i="1"/>
  <c r="Z3892" i="1" s="1"/>
  <c r="AA3892" i="1" s="1"/>
  <c r="BG3891" i="1"/>
  <c r="Z3891" i="1" s="1"/>
  <c r="AA3891" i="1" s="1"/>
  <c r="BG3890" i="1"/>
  <c r="Z3890" i="1" s="1"/>
  <c r="AA3890" i="1" s="1"/>
  <c r="BG3889" i="1"/>
  <c r="Z3889" i="1" s="1"/>
  <c r="AA3889" i="1" s="1"/>
  <c r="BG3888" i="1"/>
  <c r="Z3888" i="1" s="1"/>
  <c r="AA3888" i="1" s="1"/>
  <c r="BG3887" i="1"/>
  <c r="BG3886" i="1"/>
  <c r="Z3886" i="1" s="1"/>
  <c r="AA3886" i="1" s="1"/>
  <c r="BG3885" i="1"/>
  <c r="Z3885" i="1" s="1"/>
  <c r="AA3885" i="1" s="1"/>
  <c r="BG3884" i="1"/>
  <c r="Z3884" i="1" s="1"/>
  <c r="AA3884" i="1" s="1"/>
  <c r="BG3883" i="1"/>
  <c r="BG3882" i="1"/>
  <c r="Z3882" i="1" s="1"/>
  <c r="AA3882" i="1" s="1"/>
  <c r="BG3881" i="1"/>
  <c r="Z3881" i="1" s="1"/>
  <c r="AA3881" i="1" s="1"/>
  <c r="BG3880" i="1"/>
  <c r="Z3880" i="1" s="1"/>
  <c r="AA3880" i="1" s="1"/>
  <c r="BG3879" i="1"/>
  <c r="BG3878" i="1"/>
  <c r="Z3878" i="1" s="1"/>
  <c r="AA3878" i="1" s="1"/>
  <c r="BG3877" i="1"/>
  <c r="Z3877" i="1" s="1"/>
  <c r="AA3877" i="1" s="1"/>
  <c r="BG3876" i="1"/>
  <c r="Z3876" i="1" s="1"/>
  <c r="AA3876" i="1" s="1"/>
  <c r="BG3875" i="1"/>
  <c r="Z3875" i="1" s="1"/>
  <c r="AA3875" i="1" s="1"/>
  <c r="BG3874" i="1"/>
  <c r="Z3874" i="1" s="1"/>
  <c r="AA3874" i="1" s="1"/>
  <c r="BG3873" i="1"/>
  <c r="Z3873" i="1" s="1"/>
  <c r="AA3873" i="1" s="1"/>
  <c r="BG3872" i="1"/>
  <c r="Z3872" i="1" s="1"/>
  <c r="AA3872" i="1" s="1"/>
  <c r="BG3871" i="1"/>
  <c r="BG3870" i="1"/>
  <c r="Z3870" i="1" s="1"/>
  <c r="AA3870" i="1" s="1"/>
  <c r="BG3869" i="1"/>
  <c r="Z3869" i="1" s="1"/>
  <c r="AA3869" i="1" s="1"/>
  <c r="BG3868" i="1"/>
  <c r="Z3868" i="1" s="1"/>
  <c r="AA3868" i="1" s="1"/>
  <c r="BG3867" i="1"/>
  <c r="Z3867" i="1" s="1"/>
  <c r="AA3867" i="1" s="1"/>
  <c r="BG3866" i="1"/>
  <c r="Z3866" i="1" s="1"/>
  <c r="AA3866" i="1" s="1"/>
  <c r="BG3865" i="1"/>
  <c r="Z3865" i="1" s="1"/>
  <c r="AA3865" i="1" s="1"/>
  <c r="BG3864" i="1"/>
  <c r="Z3864" i="1" s="1"/>
  <c r="AA3864" i="1" s="1"/>
  <c r="BG3863" i="1"/>
  <c r="BG3862" i="1"/>
  <c r="BG3861" i="1"/>
  <c r="Z3861" i="1" s="1"/>
  <c r="AA3861" i="1" s="1"/>
  <c r="BG3860" i="1"/>
  <c r="Z3860" i="1" s="1"/>
  <c r="AA3860" i="1" s="1"/>
  <c r="BG3859" i="1"/>
  <c r="Z3859" i="1" s="1"/>
  <c r="AA3859" i="1" s="1"/>
  <c r="BG3858" i="1"/>
  <c r="Z3858" i="1" s="1"/>
  <c r="AA3858" i="1" s="1"/>
  <c r="BG3857" i="1"/>
  <c r="Z3857" i="1" s="1"/>
  <c r="AA3857" i="1" s="1"/>
  <c r="BG3856" i="1"/>
  <c r="Z3856" i="1" s="1"/>
  <c r="AA3856" i="1" s="1"/>
  <c r="BG3855" i="1"/>
  <c r="BG3854" i="1"/>
  <c r="Z3854" i="1" s="1"/>
  <c r="AA3854" i="1" s="1"/>
  <c r="BG3853" i="1"/>
  <c r="BG3852" i="1"/>
  <c r="Z3852" i="1" s="1"/>
  <c r="AA3852" i="1" s="1"/>
  <c r="BG3851" i="1"/>
  <c r="Z3851" i="1" s="1"/>
  <c r="AA3851" i="1" s="1"/>
  <c r="BG3850" i="1"/>
  <c r="Z3850" i="1" s="1"/>
  <c r="AA3850" i="1" s="1"/>
  <c r="BG3849" i="1"/>
  <c r="Z3849" i="1" s="1"/>
  <c r="AA3849" i="1" s="1"/>
  <c r="BG3848" i="1"/>
  <c r="Z3848" i="1" s="1"/>
  <c r="AA3848" i="1" s="1"/>
  <c r="BG3847" i="1"/>
  <c r="BG3846" i="1"/>
  <c r="Z3846" i="1" s="1"/>
  <c r="AA3846" i="1" s="1"/>
  <c r="BG3845" i="1"/>
  <c r="Z3845" i="1" s="1"/>
  <c r="AA3845" i="1" s="1"/>
  <c r="BG3844" i="1"/>
  <c r="Z3844" i="1" s="1"/>
  <c r="AA3844" i="1" s="1"/>
  <c r="BG3843" i="1"/>
  <c r="Z3843" i="1" s="1"/>
  <c r="AA3843" i="1" s="1"/>
  <c r="BG3842" i="1"/>
  <c r="Z3842" i="1" s="1"/>
  <c r="AA3842" i="1" s="1"/>
  <c r="BG3841" i="1"/>
  <c r="Z3841" i="1" s="1"/>
  <c r="AA3841" i="1" s="1"/>
  <c r="BG3840" i="1"/>
  <c r="Z3840" i="1" s="1"/>
  <c r="AA3840" i="1" s="1"/>
  <c r="BG3839" i="1"/>
  <c r="BG3838" i="1"/>
  <c r="Z3838" i="1" s="1"/>
  <c r="AA3838" i="1" s="1"/>
  <c r="BG3837" i="1"/>
  <c r="Z3837" i="1" s="1"/>
  <c r="AA3837" i="1" s="1"/>
  <c r="BG3836" i="1"/>
  <c r="Z3836" i="1" s="1"/>
  <c r="AA3836" i="1" s="1"/>
  <c r="BG3835" i="1"/>
  <c r="Z3835" i="1" s="1"/>
  <c r="AA3835" i="1" s="1"/>
  <c r="BG3834" i="1"/>
  <c r="Z3834" i="1" s="1"/>
  <c r="AA3834" i="1" s="1"/>
  <c r="BG3833" i="1"/>
  <c r="Z3833" i="1" s="1"/>
  <c r="AA3833" i="1" s="1"/>
  <c r="BG3832" i="1"/>
  <c r="Z3832" i="1" s="1"/>
  <c r="AA3832" i="1" s="1"/>
  <c r="BG3831" i="1"/>
  <c r="BG3830" i="1"/>
  <c r="BG3829" i="1"/>
  <c r="Z3829" i="1" s="1"/>
  <c r="AA3829" i="1" s="1"/>
  <c r="BG3828" i="1"/>
  <c r="Z3828" i="1" s="1"/>
  <c r="AA3828" i="1" s="1"/>
  <c r="BG3827" i="1"/>
  <c r="Z3827" i="1" s="1"/>
  <c r="AA3827" i="1" s="1"/>
  <c r="BG3826" i="1"/>
  <c r="Z3826" i="1" s="1"/>
  <c r="AA3826" i="1" s="1"/>
  <c r="BG3825" i="1"/>
  <c r="Z3825" i="1" s="1"/>
  <c r="AA3825" i="1" s="1"/>
  <c r="BG3824" i="1"/>
  <c r="Z3824" i="1" s="1"/>
  <c r="AA3824" i="1" s="1"/>
  <c r="BG3823" i="1"/>
  <c r="BG3822" i="1"/>
  <c r="Z3822" i="1" s="1"/>
  <c r="AA3822" i="1" s="1"/>
  <c r="BG3821" i="1"/>
  <c r="Z3821" i="1" s="1"/>
  <c r="AA3821" i="1" s="1"/>
  <c r="BG3820" i="1"/>
  <c r="Z3820" i="1" s="1"/>
  <c r="AA3820" i="1" s="1"/>
  <c r="BG3819" i="1"/>
  <c r="Z3819" i="1" s="1"/>
  <c r="AA3819" i="1" s="1"/>
  <c r="BG3818" i="1"/>
  <c r="Z3818" i="1" s="1"/>
  <c r="AA3818" i="1" s="1"/>
  <c r="BG3817" i="1"/>
  <c r="Z3817" i="1" s="1"/>
  <c r="AA3817" i="1" s="1"/>
  <c r="BG3816" i="1"/>
  <c r="Z3816" i="1" s="1"/>
  <c r="AA3816" i="1" s="1"/>
  <c r="BG3815" i="1"/>
  <c r="BG3814" i="1"/>
  <c r="Z3814" i="1" s="1"/>
  <c r="AA3814" i="1" s="1"/>
  <c r="BG3813" i="1"/>
  <c r="Z3813" i="1" s="1"/>
  <c r="AA3813" i="1" s="1"/>
  <c r="BG3812" i="1"/>
  <c r="Z3812" i="1" s="1"/>
  <c r="AA3812" i="1" s="1"/>
  <c r="BG3811" i="1"/>
  <c r="Z3811" i="1" s="1"/>
  <c r="AA3811" i="1" s="1"/>
  <c r="BG3810" i="1"/>
  <c r="Z3810" i="1" s="1"/>
  <c r="AA3810" i="1" s="1"/>
  <c r="BG3809" i="1"/>
  <c r="Z3809" i="1" s="1"/>
  <c r="AA3809" i="1" s="1"/>
  <c r="BG3808" i="1"/>
  <c r="Z3808" i="1" s="1"/>
  <c r="AA3808" i="1" s="1"/>
  <c r="BG3807" i="1"/>
  <c r="BG3806" i="1"/>
  <c r="Z3806" i="1" s="1"/>
  <c r="AA3806" i="1" s="1"/>
  <c r="BG3805" i="1"/>
  <c r="Z3805" i="1" s="1"/>
  <c r="AA3805" i="1" s="1"/>
  <c r="BG3804" i="1"/>
  <c r="Z3804" i="1" s="1"/>
  <c r="AA3804" i="1" s="1"/>
  <c r="BG3803" i="1"/>
  <c r="Z3803" i="1" s="1"/>
  <c r="AA3803" i="1" s="1"/>
  <c r="BG3802" i="1"/>
  <c r="Z3802" i="1" s="1"/>
  <c r="AA3802" i="1" s="1"/>
  <c r="BG3801" i="1"/>
  <c r="Z3801" i="1" s="1"/>
  <c r="AA3801" i="1" s="1"/>
  <c r="BG3800" i="1"/>
  <c r="Z3800" i="1" s="1"/>
  <c r="AA3800" i="1" s="1"/>
  <c r="BG3799" i="1"/>
  <c r="BG3798" i="1"/>
  <c r="BG3797" i="1"/>
  <c r="BG3796" i="1"/>
  <c r="Z3796" i="1" s="1"/>
  <c r="AA3796" i="1" s="1"/>
  <c r="BG3795" i="1"/>
  <c r="Z3795" i="1" s="1"/>
  <c r="AA3795" i="1" s="1"/>
  <c r="BG3794" i="1"/>
  <c r="Z3794" i="1" s="1"/>
  <c r="AA3794" i="1" s="1"/>
  <c r="BG3793" i="1"/>
  <c r="Z3793" i="1" s="1"/>
  <c r="AA3793" i="1" s="1"/>
  <c r="BG3792" i="1"/>
  <c r="Z3792" i="1" s="1"/>
  <c r="AA3792" i="1" s="1"/>
  <c r="BG3791" i="1"/>
  <c r="BG3790" i="1"/>
  <c r="Z3790" i="1" s="1"/>
  <c r="AA3790" i="1" s="1"/>
  <c r="BG3789" i="1"/>
  <c r="Z3789" i="1" s="1"/>
  <c r="AA3789" i="1" s="1"/>
  <c r="BG3788" i="1"/>
  <c r="Z3788" i="1" s="1"/>
  <c r="AA3788" i="1" s="1"/>
  <c r="BG3787" i="1"/>
  <c r="Z3787" i="1" s="1"/>
  <c r="AA3787" i="1" s="1"/>
  <c r="BG3786" i="1"/>
  <c r="Z3786" i="1" s="1"/>
  <c r="AA3786" i="1" s="1"/>
  <c r="BG3785" i="1"/>
  <c r="Z3785" i="1" s="1"/>
  <c r="AA3785" i="1" s="1"/>
  <c r="BG3784" i="1"/>
  <c r="Z3784" i="1" s="1"/>
  <c r="AA3784" i="1" s="1"/>
  <c r="BG3783" i="1"/>
  <c r="BG3782" i="1"/>
  <c r="Z3782" i="1" s="1"/>
  <c r="AA3782" i="1" s="1"/>
  <c r="BG3781" i="1"/>
  <c r="BG3780" i="1"/>
  <c r="Z3780" i="1" s="1"/>
  <c r="AA3780" i="1" s="1"/>
  <c r="BG3779" i="1"/>
  <c r="Z3779" i="1" s="1"/>
  <c r="AA3779" i="1" s="1"/>
  <c r="BG3778" i="1"/>
  <c r="Z3778" i="1" s="1"/>
  <c r="AA3778" i="1" s="1"/>
  <c r="BG3777" i="1"/>
  <c r="Z3777" i="1" s="1"/>
  <c r="AA3777" i="1" s="1"/>
  <c r="BG3776" i="1"/>
  <c r="Z3776" i="1" s="1"/>
  <c r="AA3776" i="1" s="1"/>
  <c r="BG3775" i="1"/>
  <c r="BG3774" i="1"/>
  <c r="Z3774" i="1" s="1"/>
  <c r="AA3774" i="1" s="1"/>
  <c r="BG3773" i="1"/>
  <c r="Z3773" i="1" s="1"/>
  <c r="AA3773" i="1" s="1"/>
  <c r="BG3772" i="1"/>
  <c r="Z3772" i="1" s="1"/>
  <c r="AA3772" i="1" s="1"/>
  <c r="BG3771" i="1"/>
  <c r="Z3771" i="1" s="1"/>
  <c r="AA3771" i="1" s="1"/>
  <c r="BG3770" i="1"/>
  <c r="Z3770" i="1" s="1"/>
  <c r="BG3769" i="1"/>
  <c r="Z3769" i="1" s="1"/>
  <c r="AA3769" i="1" s="1"/>
  <c r="BG3768" i="1"/>
  <c r="Z3768" i="1" s="1"/>
  <c r="AA3768" i="1" s="1"/>
  <c r="BG3767" i="1"/>
  <c r="BG3766" i="1"/>
  <c r="BG3765" i="1"/>
  <c r="BG3764" i="1"/>
  <c r="Z3764" i="1" s="1"/>
  <c r="AA3764" i="1" s="1"/>
  <c r="BG3763" i="1"/>
  <c r="Z3763" i="1" s="1"/>
  <c r="AA3763" i="1" s="1"/>
  <c r="BG3762" i="1"/>
  <c r="Z3762" i="1" s="1"/>
  <c r="AA3762" i="1" s="1"/>
  <c r="BG3761" i="1"/>
  <c r="Z3761" i="1" s="1"/>
  <c r="AA3761" i="1" s="1"/>
  <c r="BG3760" i="1"/>
  <c r="Z3760" i="1" s="1"/>
  <c r="AA3760" i="1" s="1"/>
  <c r="BG3759" i="1"/>
  <c r="BG3758" i="1"/>
  <c r="Z3758" i="1" s="1"/>
  <c r="AA3758" i="1" s="1"/>
  <c r="BG3757" i="1"/>
  <c r="Z3757" i="1" s="1"/>
  <c r="AA3757" i="1" s="1"/>
  <c r="BG3756" i="1"/>
  <c r="Z3756" i="1" s="1"/>
  <c r="AA3756" i="1" s="1"/>
  <c r="BG3755" i="1"/>
  <c r="Z3755" i="1" s="1"/>
  <c r="AA3755" i="1" s="1"/>
  <c r="BG3754" i="1"/>
  <c r="Z3754" i="1" s="1"/>
  <c r="BG3753" i="1"/>
  <c r="Z3753" i="1" s="1"/>
  <c r="AA3753" i="1" s="1"/>
  <c r="BG3752" i="1"/>
  <c r="Z3752" i="1" s="1"/>
  <c r="AA3752" i="1" s="1"/>
  <c r="BG3751" i="1"/>
  <c r="BG3750" i="1"/>
  <c r="Z3750" i="1" s="1"/>
  <c r="AA3750" i="1" s="1"/>
  <c r="BG3749" i="1"/>
  <c r="Z3749" i="1" s="1"/>
  <c r="AA3749" i="1" s="1"/>
  <c r="BG3748" i="1"/>
  <c r="Z3748" i="1" s="1"/>
  <c r="AA3748" i="1" s="1"/>
  <c r="BG3747" i="1"/>
  <c r="Z3747" i="1" s="1"/>
  <c r="AA3747" i="1" s="1"/>
  <c r="BG3746" i="1"/>
  <c r="Z3746" i="1" s="1"/>
  <c r="BG3745" i="1"/>
  <c r="Z3745" i="1" s="1"/>
  <c r="AA3745" i="1" s="1"/>
  <c r="BG3744" i="1"/>
  <c r="Z3744" i="1" s="1"/>
  <c r="AA3744" i="1" s="1"/>
  <c r="BG3743" i="1"/>
  <c r="BG3742" i="1"/>
  <c r="Z3742" i="1" s="1"/>
  <c r="AA3742" i="1" s="1"/>
  <c r="BG3741" i="1"/>
  <c r="Z3741" i="1" s="1"/>
  <c r="AA3741" i="1" s="1"/>
  <c r="BG3740" i="1"/>
  <c r="Z3740" i="1" s="1"/>
  <c r="AA3740" i="1" s="1"/>
  <c r="BG3739" i="1"/>
  <c r="Z3739" i="1" s="1"/>
  <c r="AA3739" i="1" s="1"/>
  <c r="BG3738" i="1"/>
  <c r="Z3738" i="1" s="1"/>
  <c r="BG3737" i="1"/>
  <c r="Z3737" i="1" s="1"/>
  <c r="AA3737" i="1" s="1"/>
  <c r="BG3736" i="1"/>
  <c r="Z3736" i="1" s="1"/>
  <c r="AA3736" i="1" s="1"/>
  <c r="BG3735" i="1"/>
  <c r="BG3734" i="1"/>
  <c r="BG3733" i="1"/>
  <c r="Z3733" i="1" s="1"/>
  <c r="AA3733" i="1" s="1"/>
  <c r="BG3732" i="1"/>
  <c r="Z3732" i="1" s="1"/>
  <c r="AA3732" i="1" s="1"/>
  <c r="BG3731" i="1"/>
  <c r="Z3731" i="1" s="1"/>
  <c r="AA3731" i="1" s="1"/>
  <c r="BG3730" i="1"/>
  <c r="Z3730" i="1" s="1"/>
  <c r="AA3730" i="1" s="1"/>
  <c r="BG3729" i="1"/>
  <c r="Z3729" i="1" s="1"/>
  <c r="AA3729" i="1" s="1"/>
  <c r="BG3728" i="1"/>
  <c r="Z3728" i="1" s="1"/>
  <c r="AA3728" i="1" s="1"/>
  <c r="BG3727" i="1"/>
  <c r="BG3726" i="1"/>
  <c r="Z3726" i="1" s="1"/>
  <c r="AA3726" i="1" s="1"/>
  <c r="BG3725" i="1"/>
  <c r="BG3724" i="1"/>
  <c r="Z3724" i="1" s="1"/>
  <c r="AA3724" i="1" s="1"/>
  <c r="BG3723" i="1"/>
  <c r="Z3723" i="1" s="1"/>
  <c r="AA3723" i="1" s="1"/>
  <c r="BG3722" i="1"/>
  <c r="Z3722" i="1" s="1"/>
  <c r="AA3722" i="1" s="1"/>
  <c r="BG3721" i="1"/>
  <c r="Z3721" i="1" s="1"/>
  <c r="AA3721" i="1" s="1"/>
  <c r="BG3720" i="1"/>
  <c r="Z3720" i="1" s="1"/>
  <c r="AA3720" i="1" s="1"/>
  <c r="BG3719" i="1"/>
  <c r="BG3718" i="1"/>
  <c r="Z3718" i="1" s="1"/>
  <c r="AA3718" i="1" s="1"/>
  <c r="BG3717" i="1"/>
  <c r="Z3717" i="1" s="1"/>
  <c r="AA3717" i="1" s="1"/>
  <c r="BG3716" i="1"/>
  <c r="Z3716" i="1" s="1"/>
  <c r="AA3716" i="1" s="1"/>
  <c r="BG3715" i="1"/>
  <c r="Z3715" i="1" s="1"/>
  <c r="AA3715" i="1" s="1"/>
  <c r="BG3714" i="1"/>
  <c r="Z3714" i="1" s="1"/>
  <c r="AA3714" i="1" s="1"/>
  <c r="BG3713" i="1"/>
  <c r="Z3713" i="1" s="1"/>
  <c r="AA3713" i="1" s="1"/>
  <c r="BG3712" i="1"/>
  <c r="Z3712" i="1" s="1"/>
  <c r="AA3712" i="1" s="1"/>
  <c r="BG3711" i="1"/>
  <c r="BG3710" i="1"/>
  <c r="Z3710" i="1" s="1"/>
  <c r="AA3710" i="1" s="1"/>
  <c r="BG3709" i="1"/>
  <c r="Z3709" i="1" s="1"/>
  <c r="AA3709" i="1" s="1"/>
  <c r="BG3708" i="1"/>
  <c r="Z3708" i="1" s="1"/>
  <c r="AA3708" i="1" s="1"/>
  <c r="BG3707" i="1"/>
  <c r="BG3706" i="1"/>
  <c r="Z3706" i="1" s="1"/>
  <c r="AA3706" i="1" s="1"/>
  <c r="BG3705" i="1"/>
  <c r="Z3705" i="1" s="1"/>
  <c r="AA3705" i="1" s="1"/>
  <c r="BG3704" i="1"/>
  <c r="Z3704" i="1" s="1"/>
  <c r="AA3704" i="1" s="1"/>
  <c r="BG3703" i="1"/>
  <c r="BG3702" i="1"/>
  <c r="BG3701" i="1"/>
  <c r="Z3701" i="1" s="1"/>
  <c r="AA3701" i="1" s="1"/>
  <c r="BG3700" i="1"/>
  <c r="Z3700" i="1" s="1"/>
  <c r="AA3700" i="1" s="1"/>
  <c r="BG3699" i="1"/>
  <c r="Z3699" i="1" s="1"/>
  <c r="AA3699" i="1" s="1"/>
  <c r="BG3698" i="1"/>
  <c r="Z3698" i="1" s="1"/>
  <c r="AA3698" i="1" s="1"/>
  <c r="BG3697" i="1"/>
  <c r="Z3697" i="1" s="1"/>
  <c r="AA3697" i="1" s="1"/>
  <c r="BG3696" i="1"/>
  <c r="Z3696" i="1" s="1"/>
  <c r="AA3696" i="1" s="1"/>
  <c r="BG3695" i="1"/>
  <c r="BG3694" i="1"/>
  <c r="Z3694" i="1" s="1"/>
  <c r="AA3694" i="1" s="1"/>
  <c r="BG3693" i="1"/>
  <c r="Z3693" i="1" s="1"/>
  <c r="AA3693" i="1" s="1"/>
  <c r="BG3692" i="1"/>
  <c r="Z3692" i="1" s="1"/>
  <c r="AA3692" i="1" s="1"/>
  <c r="BG3691" i="1"/>
  <c r="Z3691" i="1" s="1"/>
  <c r="AA3691" i="1" s="1"/>
  <c r="BG3690" i="1"/>
  <c r="Z3690" i="1" s="1"/>
  <c r="AA3690" i="1" s="1"/>
  <c r="BG3689" i="1"/>
  <c r="Z3689" i="1" s="1"/>
  <c r="AA3689" i="1" s="1"/>
  <c r="BG3688" i="1"/>
  <c r="Z3688" i="1" s="1"/>
  <c r="AA3688" i="1" s="1"/>
  <c r="BG3687" i="1"/>
  <c r="BG3686" i="1"/>
  <c r="Z3686" i="1" s="1"/>
  <c r="AA3686" i="1" s="1"/>
  <c r="BG3685" i="1"/>
  <c r="Z3685" i="1" s="1"/>
  <c r="AA3685" i="1" s="1"/>
  <c r="BG3684" i="1"/>
  <c r="Z3684" i="1" s="1"/>
  <c r="AA3684" i="1" s="1"/>
  <c r="BG3683" i="1"/>
  <c r="Z3683" i="1" s="1"/>
  <c r="AA3683" i="1" s="1"/>
  <c r="BG3682" i="1"/>
  <c r="Z3682" i="1" s="1"/>
  <c r="AA3682" i="1" s="1"/>
  <c r="BG3681" i="1"/>
  <c r="Z3681" i="1" s="1"/>
  <c r="AA3681" i="1" s="1"/>
  <c r="BG3680" i="1"/>
  <c r="Z3680" i="1" s="1"/>
  <c r="AA3680" i="1" s="1"/>
  <c r="BG3679" i="1"/>
  <c r="BG3678" i="1"/>
  <c r="Z3678" i="1" s="1"/>
  <c r="AA3678" i="1" s="1"/>
  <c r="BG3677" i="1"/>
  <c r="Z3677" i="1" s="1"/>
  <c r="AA3677" i="1" s="1"/>
  <c r="BG3676" i="1"/>
  <c r="Z3676" i="1" s="1"/>
  <c r="AA3676" i="1" s="1"/>
  <c r="BG3675" i="1"/>
  <c r="Z3675" i="1" s="1"/>
  <c r="AA3675" i="1" s="1"/>
  <c r="BG3674" i="1"/>
  <c r="Z3674" i="1" s="1"/>
  <c r="BG3673" i="1"/>
  <c r="Z3673" i="1" s="1"/>
  <c r="AA3673" i="1" s="1"/>
  <c r="BG3672" i="1"/>
  <c r="Z3672" i="1" s="1"/>
  <c r="AA3672" i="1" s="1"/>
  <c r="BG3671" i="1"/>
  <c r="BG3670" i="1"/>
  <c r="BG3669" i="1"/>
  <c r="Z3669" i="1" s="1"/>
  <c r="AA3669" i="1" s="1"/>
  <c r="BG3668" i="1"/>
  <c r="Z3668" i="1" s="1"/>
  <c r="AA3668" i="1" s="1"/>
  <c r="BG3667" i="1"/>
  <c r="Z3667" i="1" s="1"/>
  <c r="AA3667" i="1" s="1"/>
  <c r="BG3666" i="1"/>
  <c r="Z3666" i="1" s="1"/>
  <c r="AA3666" i="1" s="1"/>
  <c r="BG3665" i="1"/>
  <c r="Z3665" i="1" s="1"/>
  <c r="AA3665" i="1" s="1"/>
  <c r="BG3664" i="1"/>
  <c r="Z3664" i="1" s="1"/>
  <c r="AA3664" i="1" s="1"/>
  <c r="BG3663" i="1"/>
  <c r="BG3662" i="1"/>
  <c r="Z3662" i="1" s="1"/>
  <c r="AA3662" i="1" s="1"/>
  <c r="BG3661" i="1"/>
  <c r="Z3661" i="1" s="1"/>
  <c r="AA3661" i="1" s="1"/>
  <c r="BG3660" i="1"/>
  <c r="Z3660" i="1" s="1"/>
  <c r="AA3660" i="1" s="1"/>
  <c r="BG3659" i="1"/>
  <c r="Z3659" i="1" s="1"/>
  <c r="AA3659" i="1" s="1"/>
  <c r="BG3658" i="1"/>
  <c r="Z3658" i="1" s="1"/>
  <c r="BG3657" i="1"/>
  <c r="Z3657" i="1" s="1"/>
  <c r="AA3657" i="1" s="1"/>
  <c r="BG3656" i="1"/>
  <c r="Z3656" i="1" s="1"/>
  <c r="AA3656" i="1" s="1"/>
  <c r="BG3655" i="1"/>
  <c r="BG3654" i="1"/>
  <c r="Z3654" i="1" s="1"/>
  <c r="AA3654" i="1" s="1"/>
  <c r="BG3653" i="1"/>
  <c r="BG3652" i="1"/>
  <c r="Z3652" i="1" s="1"/>
  <c r="AA3652" i="1" s="1"/>
  <c r="BG3651" i="1"/>
  <c r="Z3651" i="1" s="1"/>
  <c r="AA3651" i="1" s="1"/>
  <c r="BG3650" i="1"/>
  <c r="Z3650" i="1" s="1"/>
  <c r="BG3649" i="1"/>
  <c r="Z3649" i="1" s="1"/>
  <c r="AA3649" i="1" s="1"/>
  <c r="BG3648" i="1"/>
  <c r="Z3648" i="1" s="1"/>
  <c r="AA3648" i="1" s="1"/>
  <c r="BG3647" i="1"/>
  <c r="BG3646" i="1"/>
  <c r="Z3646" i="1" s="1"/>
  <c r="AA3646" i="1" s="1"/>
  <c r="BG3645" i="1"/>
  <c r="Z3645" i="1" s="1"/>
  <c r="AA3645" i="1" s="1"/>
  <c r="BG3644" i="1"/>
  <c r="Z3644" i="1" s="1"/>
  <c r="AA3644" i="1" s="1"/>
  <c r="BG3643" i="1"/>
  <c r="Z3643" i="1" s="1"/>
  <c r="AA3643" i="1" s="1"/>
  <c r="BG3642" i="1"/>
  <c r="Z3642" i="1" s="1"/>
  <c r="AA3642" i="1" s="1"/>
  <c r="BG3641" i="1"/>
  <c r="Z3641" i="1" s="1"/>
  <c r="AA3641" i="1" s="1"/>
  <c r="BG3640" i="1"/>
  <c r="Z3640" i="1" s="1"/>
  <c r="AA3640" i="1" s="1"/>
  <c r="BG3639" i="1"/>
  <c r="BG3638" i="1"/>
  <c r="BG3637" i="1"/>
  <c r="Z3637" i="1" s="1"/>
  <c r="AA3637" i="1" s="1"/>
  <c r="BG3636" i="1"/>
  <c r="Z3636" i="1" s="1"/>
  <c r="AA3636" i="1" s="1"/>
  <c r="BG3635" i="1"/>
  <c r="Z3635" i="1" s="1"/>
  <c r="AA3635" i="1" s="1"/>
  <c r="BG3634" i="1"/>
  <c r="Z3634" i="1" s="1"/>
  <c r="AA3634" i="1" s="1"/>
  <c r="BG3633" i="1"/>
  <c r="Z3633" i="1" s="1"/>
  <c r="AA3633" i="1" s="1"/>
  <c r="BG3632" i="1"/>
  <c r="Z3632" i="1" s="1"/>
  <c r="AA3632" i="1" s="1"/>
  <c r="BG3631" i="1"/>
  <c r="BG3630" i="1"/>
  <c r="Z3630" i="1" s="1"/>
  <c r="AA3630" i="1" s="1"/>
  <c r="BG3629" i="1"/>
  <c r="Z3629" i="1" s="1"/>
  <c r="AA3629" i="1" s="1"/>
  <c r="BG3628" i="1"/>
  <c r="Z3628" i="1" s="1"/>
  <c r="AA3628" i="1" s="1"/>
  <c r="BG3627" i="1"/>
  <c r="Z3627" i="1" s="1"/>
  <c r="AA3627" i="1" s="1"/>
  <c r="BG3626" i="1"/>
  <c r="Z3626" i="1" s="1"/>
  <c r="AA3626" i="1" s="1"/>
  <c r="BG3625" i="1"/>
  <c r="Z3625" i="1" s="1"/>
  <c r="AA3625" i="1" s="1"/>
  <c r="BG3624" i="1"/>
  <c r="Z3624" i="1" s="1"/>
  <c r="AA3624" i="1" s="1"/>
  <c r="BG3623" i="1"/>
  <c r="BG3622" i="1"/>
  <c r="Z3622" i="1" s="1"/>
  <c r="AA3622" i="1" s="1"/>
  <c r="BG3621" i="1"/>
  <c r="Z3621" i="1" s="1"/>
  <c r="AA3621" i="1" s="1"/>
  <c r="BG3620" i="1"/>
  <c r="Z3620" i="1" s="1"/>
  <c r="AA3620" i="1" s="1"/>
  <c r="BG3619" i="1"/>
  <c r="Z3619" i="1" s="1"/>
  <c r="AA3619" i="1" s="1"/>
  <c r="BG3618" i="1"/>
  <c r="Z3618" i="1" s="1"/>
  <c r="BG3617" i="1"/>
  <c r="Z3617" i="1" s="1"/>
  <c r="AA3617" i="1" s="1"/>
  <c r="BG3616" i="1"/>
  <c r="Z3616" i="1" s="1"/>
  <c r="AA3616" i="1" s="1"/>
  <c r="BG3615" i="1"/>
  <c r="BG3614" i="1"/>
  <c r="Z3614" i="1" s="1"/>
  <c r="AA3614" i="1" s="1"/>
  <c r="BG3613" i="1"/>
  <c r="BG3612" i="1"/>
  <c r="Z3612" i="1" s="1"/>
  <c r="AA3612" i="1" s="1"/>
  <c r="BG3611" i="1"/>
  <c r="Z3611" i="1" s="1"/>
  <c r="AA3611" i="1" s="1"/>
  <c r="BG3610" i="1"/>
  <c r="Z3610" i="1" s="1"/>
  <c r="AA3610" i="1" s="1"/>
  <c r="BG3609" i="1"/>
  <c r="Z3609" i="1" s="1"/>
  <c r="AA3609" i="1" s="1"/>
  <c r="BG3608" i="1"/>
  <c r="Z3608" i="1" s="1"/>
  <c r="AA3608" i="1" s="1"/>
  <c r="BG3607" i="1"/>
  <c r="BG3606" i="1"/>
  <c r="BG3605" i="1"/>
  <c r="Z3605" i="1" s="1"/>
  <c r="AA3605" i="1" s="1"/>
  <c r="BG3604" i="1"/>
  <c r="Z3604" i="1" s="1"/>
  <c r="AA3604" i="1" s="1"/>
  <c r="BG3603" i="1"/>
  <c r="Z3603" i="1" s="1"/>
  <c r="AA3603" i="1" s="1"/>
  <c r="BG3602" i="1"/>
  <c r="Z3602" i="1" s="1"/>
  <c r="AA3602" i="1" s="1"/>
  <c r="BG3601" i="1"/>
  <c r="Z3601" i="1" s="1"/>
  <c r="AA3601" i="1" s="1"/>
  <c r="BG3600" i="1"/>
  <c r="Z3600" i="1" s="1"/>
  <c r="AA3600" i="1" s="1"/>
  <c r="BG3599" i="1"/>
  <c r="BG3598" i="1"/>
  <c r="Z3598" i="1" s="1"/>
  <c r="AA3598" i="1" s="1"/>
  <c r="BG3597" i="1"/>
  <c r="BG3596" i="1"/>
  <c r="Z3596" i="1" s="1"/>
  <c r="AA3596" i="1" s="1"/>
  <c r="BG3595" i="1"/>
  <c r="Z3595" i="1" s="1"/>
  <c r="AA3595" i="1" s="1"/>
  <c r="BG3594" i="1"/>
  <c r="Z3594" i="1" s="1"/>
  <c r="AA3594" i="1" s="1"/>
  <c r="BG3593" i="1"/>
  <c r="Z3593" i="1" s="1"/>
  <c r="AA3593" i="1" s="1"/>
  <c r="BG3592" i="1"/>
  <c r="Z3592" i="1" s="1"/>
  <c r="AA3592" i="1" s="1"/>
  <c r="BG3591" i="1"/>
  <c r="BG3590" i="1"/>
  <c r="Z3590" i="1" s="1"/>
  <c r="AA3590" i="1" s="1"/>
  <c r="BG3589" i="1"/>
  <c r="Z3589" i="1" s="1"/>
  <c r="AA3589" i="1" s="1"/>
  <c r="BG3588" i="1"/>
  <c r="Z3588" i="1" s="1"/>
  <c r="AA3588" i="1" s="1"/>
  <c r="BG3587" i="1"/>
  <c r="Z3587" i="1" s="1"/>
  <c r="AA3587" i="1" s="1"/>
  <c r="BG3586" i="1"/>
  <c r="Z3586" i="1" s="1"/>
  <c r="BG3585" i="1"/>
  <c r="Z3585" i="1" s="1"/>
  <c r="AA3585" i="1" s="1"/>
  <c r="BG3584" i="1"/>
  <c r="Z3584" i="1" s="1"/>
  <c r="AA3584" i="1" s="1"/>
  <c r="BG3583" i="1"/>
  <c r="BG3582" i="1"/>
  <c r="Z3582" i="1" s="1"/>
  <c r="AA3582" i="1" s="1"/>
  <c r="BG3581" i="1"/>
  <c r="BG3580" i="1"/>
  <c r="Z3580" i="1" s="1"/>
  <c r="AA3580" i="1" s="1"/>
  <c r="BG3579" i="1"/>
  <c r="Z3579" i="1" s="1"/>
  <c r="AA3579" i="1" s="1"/>
  <c r="BG3578" i="1"/>
  <c r="Z3578" i="1" s="1"/>
  <c r="AA3578" i="1" s="1"/>
  <c r="BG3577" i="1"/>
  <c r="Z3577" i="1" s="1"/>
  <c r="AA3577" i="1" s="1"/>
  <c r="BG3576" i="1"/>
  <c r="Z3576" i="1" s="1"/>
  <c r="AA3576" i="1" s="1"/>
  <c r="BG3575" i="1"/>
  <c r="BG3574" i="1"/>
  <c r="BG3573" i="1"/>
  <c r="Z3573" i="1" s="1"/>
  <c r="AA3573" i="1" s="1"/>
  <c r="BG3572" i="1"/>
  <c r="Z3572" i="1" s="1"/>
  <c r="AA3572" i="1" s="1"/>
  <c r="BG3571" i="1"/>
  <c r="Z3571" i="1" s="1"/>
  <c r="AA3571" i="1" s="1"/>
  <c r="BG3570" i="1"/>
  <c r="Z3570" i="1" s="1"/>
  <c r="AA3570" i="1" s="1"/>
  <c r="BG3569" i="1"/>
  <c r="Z3569" i="1" s="1"/>
  <c r="AA3569" i="1" s="1"/>
  <c r="BG3568" i="1"/>
  <c r="Z3568" i="1" s="1"/>
  <c r="AA3568" i="1" s="1"/>
  <c r="BG3567" i="1"/>
  <c r="BG3566" i="1"/>
  <c r="Z3566" i="1" s="1"/>
  <c r="AA3566" i="1" s="1"/>
  <c r="BG3565" i="1"/>
  <c r="Z3565" i="1" s="1"/>
  <c r="AA3565" i="1" s="1"/>
  <c r="BG3564" i="1"/>
  <c r="Z3564" i="1" s="1"/>
  <c r="AA3564" i="1" s="1"/>
  <c r="BG3563" i="1"/>
  <c r="Z3563" i="1" s="1"/>
  <c r="AA3563" i="1" s="1"/>
  <c r="BG3562" i="1"/>
  <c r="Z3562" i="1" s="1"/>
  <c r="AA3562" i="1" s="1"/>
  <c r="BG3561" i="1"/>
  <c r="Z3561" i="1" s="1"/>
  <c r="AA3561" i="1" s="1"/>
  <c r="BG3560" i="1"/>
  <c r="Z3560" i="1" s="1"/>
  <c r="AA3560" i="1" s="1"/>
  <c r="BG3559" i="1"/>
  <c r="BG3558" i="1"/>
  <c r="Z3558" i="1" s="1"/>
  <c r="AA3558" i="1" s="1"/>
  <c r="BG3557" i="1"/>
  <c r="Z3557" i="1" s="1"/>
  <c r="AA3557" i="1" s="1"/>
  <c r="BG3556" i="1"/>
  <c r="Z3556" i="1" s="1"/>
  <c r="AA3556" i="1" s="1"/>
  <c r="BG3555" i="1"/>
  <c r="Z3555" i="1" s="1"/>
  <c r="AA3555" i="1" s="1"/>
  <c r="BG3554" i="1"/>
  <c r="Z3554" i="1" s="1"/>
  <c r="AA3554" i="1" s="1"/>
  <c r="BG3553" i="1"/>
  <c r="Z3553" i="1" s="1"/>
  <c r="AA3553" i="1" s="1"/>
  <c r="BG3552" i="1"/>
  <c r="Z3552" i="1" s="1"/>
  <c r="AA3552" i="1" s="1"/>
  <c r="BG3551" i="1"/>
  <c r="BG3550" i="1"/>
  <c r="Z3550" i="1" s="1"/>
  <c r="AA3550" i="1" s="1"/>
  <c r="BG3549" i="1"/>
  <c r="Z3549" i="1" s="1"/>
  <c r="AA3549" i="1" s="1"/>
  <c r="BG3548" i="1"/>
  <c r="Z3548" i="1" s="1"/>
  <c r="AA3548" i="1" s="1"/>
  <c r="BG3547" i="1"/>
  <c r="Z3547" i="1" s="1"/>
  <c r="AA3547" i="1" s="1"/>
  <c r="BG3546" i="1"/>
  <c r="Z3546" i="1" s="1"/>
  <c r="AA3546" i="1" s="1"/>
  <c r="BG3545" i="1"/>
  <c r="Z3545" i="1" s="1"/>
  <c r="AA3545" i="1" s="1"/>
  <c r="BG3544" i="1"/>
  <c r="Z3544" i="1" s="1"/>
  <c r="AA3544" i="1" s="1"/>
  <c r="BG3543" i="1"/>
  <c r="BG3542" i="1"/>
  <c r="BG3541" i="1"/>
  <c r="Z3541" i="1" s="1"/>
  <c r="AA3541" i="1" s="1"/>
  <c r="BG3540" i="1"/>
  <c r="Z3540" i="1" s="1"/>
  <c r="AA3540" i="1" s="1"/>
  <c r="BG3539" i="1"/>
  <c r="BG3538" i="1"/>
  <c r="Z3538" i="1" s="1"/>
  <c r="AA3538" i="1" s="1"/>
  <c r="BG3537" i="1"/>
  <c r="Z3537" i="1" s="1"/>
  <c r="AA3537" i="1" s="1"/>
  <c r="BG3536" i="1"/>
  <c r="Z3536" i="1" s="1"/>
  <c r="AA3536" i="1" s="1"/>
  <c r="BG3535" i="1"/>
  <c r="BG3534" i="1"/>
  <c r="Z3534" i="1" s="1"/>
  <c r="AA3534" i="1" s="1"/>
  <c r="BG3533" i="1"/>
  <c r="BG3532" i="1"/>
  <c r="Z3532" i="1" s="1"/>
  <c r="AA3532" i="1" s="1"/>
  <c r="BG3531" i="1"/>
  <c r="Z3531" i="1" s="1"/>
  <c r="AA3531" i="1" s="1"/>
  <c r="BG3530" i="1"/>
  <c r="Z3530" i="1" s="1"/>
  <c r="AA3530" i="1" s="1"/>
  <c r="BG3529" i="1"/>
  <c r="Z3529" i="1" s="1"/>
  <c r="AA3529" i="1" s="1"/>
  <c r="BG3528" i="1"/>
  <c r="Z3528" i="1" s="1"/>
  <c r="AA3528" i="1" s="1"/>
  <c r="BG3527" i="1"/>
  <c r="BG3526" i="1"/>
  <c r="Z3526" i="1" s="1"/>
  <c r="AA3526" i="1" s="1"/>
  <c r="BG3525" i="1"/>
  <c r="Z3525" i="1" s="1"/>
  <c r="AA3525" i="1" s="1"/>
  <c r="BG3524" i="1"/>
  <c r="Z3524" i="1" s="1"/>
  <c r="AA3524" i="1" s="1"/>
  <c r="BG3523" i="1"/>
  <c r="Z3523" i="1" s="1"/>
  <c r="AA3523" i="1" s="1"/>
  <c r="BG3522" i="1"/>
  <c r="Z3522" i="1" s="1"/>
  <c r="BG3521" i="1"/>
  <c r="Z3521" i="1" s="1"/>
  <c r="AA3521" i="1" s="1"/>
  <c r="BG3520" i="1"/>
  <c r="Z3520" i="1" s="1"/>
  <c r="AA3520" i="1" s="1"/>
  <c r="BG3519" i="1"/>
  <c r="BG3518" i="1"/>
  <c r="Z3518" i="1" s="1"/>
  <c r="AA3518" i="1" s="1"/>
  <c r="BG3517" i="1"/>
  <c r="BG3516" i="1"/>
  <c r="Z3516" i="1" s="1"/>
  <c r="AA3516" i="1" s="1"/>
  <c r="BG3515" i="1"/>
  <c r="Z3515" i="1" s="1"/>
  <c r="AA3515" i="1" s="1"/>
  <c r="BG3514" i="1"/>
  <c r="Z3514" i="1" s="1"/>
  <c r="BG3513" i="1"/>
  <c r="Z3513" i="1" s="1"/>
  <c r="AA3513" i="1" s="1"/>
  <c r="BG3512" i="1"/>
  <c r="Z3512" i="1" s="1"/>
  <c r="AA3512" i="1" s="1"/>
  <c r="BG3511" i="1"/>
  <c r="BG3510" i="1"/>
  <c r="BG3509" i="1"/>
  <c r="Z3509" i="1" s="1"/>
  <c r="AA3509" i="1" s="1"/>
  <c r="BG3508" i="1"/>
  <c r="Z3508" i="1" s="1"/>
  <c r="AA3508" i="1" s="1"/>
  <c r="BG3507" i="1"/>
  <c r="Z3507" i="1" s="1"/>
  <c r="AA3507" i="1" s="1"/>
  <c r="BG3506" i="1"/>
  <c r="Z3506" i="1" s="1"/>
  <c r="AA3506" i="1" s="1"/>
  <c r="BG3505" i="1"/>
  <c r="Z3505" i="1" s="1"/>
  <c r="AA3505" i="1" s="1"/>
  <c r="BG3504" i="1"/>
  <c r="Z3504" i="1" s="1"/>
  <c r="AA3504" i="1" s="1"/>
  <c r="BG3503" i="1"/>
  <c r="BG3502" i="1"/>
  <c r="Z3502" i="1" s="1"/>
  <c r="AA3502" i="1" s="1"/>
  <c r="BG3501" i="1"/>
  <c r="BG3500" i="1"/>
  <c r="Z3500" i="1" s="1"/>
  <c r="AA3500" i="1" s="1"/>
  <c r="BG3499" i="1"/>
  <c r="Z3499" i="1" s="1"/>
  <c r="AA3499" i="1" s="1"/>
  <c r="BG3498" i="1"/>
  <c r="Z3498" i="1" s="1"/>
  <c r="BG3497" i="1"/>
  <c r="Z3497" i="1" s="1"/>
  <c r="AA3497" i="1" s="1"/>
  <c r="BG3496" i="1"/>
  <c r="Z3496" i="1" s="1"/>
  <c r="AA3496" i="1" s="1"/>
  <c r="BG3495" i="1"/>
  <c r="BG3494" i="1"/>
  <c r="Z3494" i="1" s="1"/>
  <c r="AA3494" i="1" s="1"/>
  <c r="BG3493" i="1"/>
  <c r="Z3493" i="1" s="1"/>
  <c r="AA3493" i="1" s="1"/>
  <c r="BG3492" i="1"/>
  <c r="Z3492" i="1" s="1"/>
  <c r="AA3492" i="1" s="1"/>
  <c r="BG3491" i="1"/>
  <c r="Z3491" i="1" s="1"/>
  <c r="AA3491" i="1" s="1"/>
  <c r="BG3490" i="1"/>
  <c r="Z3490" i="1" s="1"/>
  <c r="BG3489" i="1"/>
  <c r="Z3489" i="1" s="1"/>
  <c r="AA3489" i="1" s="1"/>
  <c r="BG3488" i="1"/>
  <c r="Z3488" i="1" s="1"/>
  <c r="AA3488" i="1" s="1"/>
  <c r="BG3487" i="1"/>
  <c r="BG3486" i="1"/>
  <c r="Z3486" i="1" s="1"/>
  <c r="AA3486" i="1" s="1"/>
  <c r="BG3485" i="1"/>
  <c r="Z3485" i="1" s="1"/>
  <c r="AA3485" i="1" s="1"/>
  <c r="BG3484" i="1"/>
  <c r="Z3484" i="1" s="1"/>
  <c r="AA3484" i="1" s="1"/>
  <c r="BG3483" i="1"/>
  <c r="Z3483" i="1" s="1"/>
  <c r="AA3483" i="1" s="1"/>
  <c r="BG3482" i="1"/>
  <c r="Z3482" i="1" s="1"/>
  <c r="AA3482" i="1" s="1"/>
  <c r="BG3481" i="1"/>
  <c r="Z3481" i="1" s="1"/>
  <c r="AA3481" i="1" s="1"/>
  <c r="BG3480" i="1"/>
  <c r="Z3480" i="1" s="1"/>
  <c r="AA3480" i="1" s="1"/>
  <c r="BG3479" i="1"/>
  <c r="BG3478" i="1"/>
  <c r="BG3477" i="1"/>
  <c r="Z3477" i="1" s="1"/>
  <c r="AA3477" i="1" s="1"/>
  <c r="BG3476" i="1"/>
  <c r="Z3476" i="1" s="1"/>
  <c r="AA3476" i="1" s="1"/>
  <c r="BG3475" i="1"/>
  <c r="Z3475" i="1" s="1"/>
  <c r="AA3475" i="1" s="1"/>
  <c r="BG3474" i="1"/>
  <c r="Z3474" i="1" s="1"/>
  <c r="AA3474" i="1" s="1"/>
  <c r="BG3473" i="1"/>
  <c r="Z3473" i="1" s="1"/>
  <c r="AA3473" i="1" s="1"/>
  <c r="BG3472" i="1"/>
  <c r="Z3472" i="1" s="1"/>
  <c r="AA3472" i="1" s="1"/>
  <c r="BG3471" i="1"/>
  <c r="BG3470" i="1"/>
  <c r="Z3470" i="1" s="1"/>
  <c r="AA3470" i="1" s="1"/>
  <c r="BG3469" i="1"/>
  <c r="Z3469" i="1" s="1"/>
  <c r="AA3469" i="1" s="1"/>
  <c r="BG3468" i="1"/>
  <c r="Z3468" i="1" s="1"/>
  <c r="AA3468" i="1" s="1"/>
  <c r="BG3467" i="1"/>
  <c r="Z3467" i="1" s="1"/>
  <c r="AA3467" i="1" s="1"/>
  <c r="BG3466" i="1"/>
  <c r="Z3466" i="1" s="1"/>
  <c r="AA3466" i="1" s="1"/>
  <c r="BG3465" i="1"/>
  <c r="Z3465" i="1" s="1"/>
  <c r="AA3465" i="1" s="1"/>
  <c r="BG3464" i="1"/>
  <c r="Z3464" i="1" s="1"/>
  <c r="AA3464" i="1" s="1"/>
  <c r="BG3463" i="1"/>
  <c r="BG3462" i="1"/>
  <c r="Z3462" i="1" s="1"/>
  <c r="AA3462" i="1" s="1"/>
  <c r="BG3461" i="1"/>
  <c r="BG3460" i="1"/>
  <c r="Z3460" i="1" s="1"/>
  <c r="AA3460" i="1" s="1"/>
  <c r="BG3459" i="1"/>
  <c r="BG3458" i="1"/>
  <c r="Z3458" i="1" s="1"/>
  <c r="AA3458" i="1" s="1"/>
  <c r="BG3457" i="1"/>
  <c r="Z3457" i="1" s="1"/>
  <c r="AA3457" i="1" s="1"/>
  <c r="BG3456" i="1"/>
  <c r="Z3456" i="1" s="1"/>
  <c r="AA3456" i="1" s="1"/>
  <c r="BG3455" i="1"/>
  <c r="BG3454" i="1"/>
  <c r="Z3454" i="1" s="1"/>
  <c r="AA3454" i="1" s="1"/>
  <c r="BG3453" i="1"/>
  <c r="Z3453" i="1" s="1"/>
  <c r="AA3453" i="1" s="1"/>
  <c r="BG3452" i="1"/>
  <c r="Z3452" i="1" s="1"/>
  <c r="AA3452" i="1" s="1"/>
  <c r="BG3451" i="1"/>
  <c r="Z3451" i="1" s="1"/>
  <c r="AA3451" i="1" s="1"/>
  <c r="BG3450" i="1"/>
  <c r="Z3450" i="1" s="1"/>
  <c r="BG3449" i="1"/>
  <c r="Z3449" i="1" s="1"/>
  <c r="AA3449" i="1" s="1"/>
  <c r="BG3448" i="1"/>
  <c r="Z3448" i="1" s="1"/>
  <c r="AA3448" i="1" s="1"/>
  <c r="BG3447" i="1"/>
  <c r="BG3446" i="1"/>
  <c r="BG3445" i="1"/>
  <c r="Z3445" i="1" s="1"/>
  <c r="AA3445" i="1" s="1"/>
  <c r="BG3444" i="1"/>
  <c r="Z3444" i="1" s="1"/>
  <c r="AA3444" i="1" s="1"/>
  <c r="BG3443" i="1"/>
  <c r="Z3443" i="1" s="1"/>
  <c r="AA3443" i="1" s="1"/>
  <c r="BG3442" i="1"/>
  <c r="Z3442" i="1" s="1"/>
  <c r="AA3442" i="1" s="1"/>
  <c r="BG3441" i="1"/>
  <c r="Z3441" i="1" s="1"/>
  <c r="AA3441" i="1" s="1"/>
  <c r="BG3440" i="1"/>
  <c r="Z3440" i="1" s="1"/>
  <c r="AA3440" i="1" s="1"/>
  <c r="BG3439" i="1"/>
  <c r="BG3438" i="1"/>
  <c r="Z3438" i="1" s="1"/>
  <c r="AA3438" i="1" s="1"/>
  <c r="BG3437" i="1"/>
  <c r="Z3437" i="1" s="1"/>
  <c r="AA3437" i="1" s="1"/>
  <c r="BG3436" i="1"/>
  <c r="Z3436" i="1" s="1"/>
  <c r="AA3436" i="1" s="1"/>
  <c r="BG3435" i="1"/>
  <c r="Z3435" i="1" s="1"/>
  <c r="AA3435" i="1" s="1"/>
  <c r="BG3434" i="1"/>
  <c r="Z3434" i="1" s="1"/>
  <c r="AA3434" i="1" s="1"/>
  <c r="BG3433" i="1"/>
  <c r="Z3433" i="1" s="1"/>
  <c r="AA3433" i="1" s="1"/>
  <c r="BG3432" i="1"/>
  <c r="Z3432" i="1" s="1"/>
  <c r="AA3432" i="1" s="1"/>
  <c r="BG3431" i="1"/>
  <c r="BG3430" i="1"/>
  <c r="Z3430" i="1" s="1"/>
  <c r="AA3430" i="1" s="1"/>
  <c r="BG3429" i="1"/>
  <c r="Z3429" i="1" s="1"/>
  <c r="AA3429" i="1" s="1"/>
  <c r="BG3428" i="1"/>
  <c r="Z3428" i="1" s="1"/>
  <c r="AA3428" i="1" s="1"/>
  <c r="BG3427" i="1"/>
  <c r="Z3427" i="1" s="1"/>
  <c r="AA3427" i="1" s="1"/>
  <c r="BG3426" i="1"/>
  <c r="Z3426" i="1" s="1"/>
  <c r="AA3426" i="1" s="1"/>
  <c r="BG3425" i="1"/>
  <c r="Z3425" i="1" s="1"/>
  <c r="AA3425" i="1" s="1"/>
  <c r="BG3424" i="1"/>
  <c r="Z3424" i="1" s="1"/>
  <c r="AA3424" i="1" s="1"/>
  <c r="BG3423" i="1"/>
  <c r="BG3422" i="1"/>
  <c r="Z3422" i="1" s="1"/>
  <c r="AA3422" i="1" s="1"/>
  <c r="BG3421" i="1"/>
  <c r="Z3421" i="1" s="1"/>
  <c r="AA3421" i="1" s="1"/>
  <c r="BG3420" i="1"/>
  <c r="Z3420" i="1" s="1"/>
  <c r="AA3420" i="1" s="1"/>
  <c r="BG3419" i="1"/>
  <c r="Z3419" i="1" s="1"/>
  <c r="AA3419" i="1" s="1"/>
  <c r="BG3418" i="1"/>
  <c r="Z3418" i="1" s="1"/>
  <c r="AA3418" i="1" s="1"/>
  <c r="BG3417" i="1"/>
  <c r="Z3417" i="1" s="1"/>
  <c r="AA3417" i="1" s="1"/>
  <c r="BG3416" i="1"/>
  <c r="Z3416" i="1" s="1"/>
  <c r="AA3416" i="1" s="1"/>
  <c r="BG3415" i="1"/>
  <c r="BG3414" i="1"/>
  <c r="BG3413" i="1"/>
  <c r="Z3413" i="1" s="1"/>
  <c r="AA3413" i="1" s="1"/>
  <c r="BG3412" i="1"/>
  <c r="Z3412" i="1" s="1"/>
  <c r="AA3412" i="1" s="1"/>
  <c r="BG3411" i="1"/>
  <c r="Z3411" i="1" s="1"/>
  <c r="AA3411" i="1" s="1"/>
  <c r="BG3410" i="1"/>
  <c r="Z3410" i="1" s="1"/>
  <c r="AA3410" i="1" s="1"/>
  <c r="BG3409" i="1"/>
  <c r="Z3409" i="1" s="1"/>
  <c r="AA3409" i="1" s="1"/>
  <c r="BG3408" i="1"/>
  <c r="Z3408" i="1" s="1"/>
  <c r="AA3408" i="1" s="1"/>
  <c r="BG3407" i="1"/>
  <c r="BG3406" i="1"/>
  <c r="Z3406" i="1" s="1"/>
  <c r="AA3406" i="1" s="1"/>
  <c r="BG3405" i="1"/>
  <c r="Z3405" i="1" s="1"/>
  <c r="BG3404" i="1"/>
  <c r="Z3404" i="1" s="1"/>
  <c r="AA3404" i="1" s="1"/>
  <c r="BG3403" i="1"/>
  <c r="Z3403" i="1" s="1"/>
  <c r="AA3403" i="1" s="1"/>
  <c r="BG3402" i="1"/>
  <c r="Z3402" i="1" s="1"/>
  <c r="BG3401" i="1"/>
  <c r="Z3401" i="1" s="1"/>
  <c r="AA3401" i="1" s="1"/>
  <c r="BG3400" i="1"/>
  <c r="Z3400" i="1" s="1"/>
  <c r="AA3400" i="1" s="1"/>
  <c r="BG3399" i="1"/>
  <c r="BG3398" i="1"/>
  <c r="Z3398" i="1" s="1"/>
  <c r="AA3398" i="1" s="1"/>
  <c r="BG3397" i="1"/>
  <c r="Z3397" i="1" s="1"/>
  <c r="AA3397" i="1" s="1"/>
  <c r="BG3396" i="1"/>
  <c r="Z3396" i="1" s="1"/>
  <c r="AA3396" i="1" s="1"/>
  <c r="BG3395" i="1"/>
  <c r="BG3394" i="1"/>
  <c r="Z3394" i="1" s="1"/>
  <c r="BG3393" i="1"/>
  <c r="Z3393" i="1" s="1"/>
  <c r="AA3393" i="1" s="1"/>
  <c r="BG3392" i="1"/>
  <c r="Z3392" i="1" s="1"/>
  <c r="AA3392" i="1" s="1"/>
  <c r="BG3391" i="1"/>
  <c r="BG3390" i="1"/>
  <c r="Z3390" i="1" s="1"/>
  <c r="AA3390" i="1" s="1"/>
  <c r="BG3389" i="1"/>
  <c r="Z3389" i="1" s="1"/>
  <c r="AA3389" i="1" s="1"/>
  <c r="BG3388" i="1"/>
  <c r="Z3388" i="1" s="1"/>
  <c r="AA3388" i="1" s="1"/>
  <c r="BG3387" i="1"/>
  <c r="Z3387" i="1" s="1"/>
  <c r="AA3387" i="1" s="1"/>
  <c r="BG3386" i="1"/>
  <c r="Z3386" i="1" s="1"/>
  <c r="AA3386" i="1" s="1"/>
  <c r="BG3385" i="1"/>
  <c r="Z3385" i="1" s="1"/>
  <c r="AA3385" i="1" s="1"/>
  <c r="BG3384" i="1"/>
  <c r="Z3384" i="1" s="1"/>
  <c r="AA3384" i="1" s="1"/>
  <c r="BG3383" i="1"/>
  <c r="BG3382" i="1"/>
  <c r="BG3381" i="1"/>
  <c r="Z3381" i="1" s="1"/>
  <c r="AA3381" i="1" s="1"/>
  <c r="BG3380" i="1"/>
  <c r="Z3380" i="1" s="1"/>
  <c r="AA3380" i="1" s="1"/>
  <c r="BG3379" i="1"/>
  <c r="Z3379" i="1" s="1"/>
  <c r="AA3379" i="1" s="1"/>
  <c r="BG3378" i="1"/>
  <c r="Z3378" i="1" s="1"/>
  <c r="AA3378" i="1" s="1"/>
  <c r="BG3377" i="1"/>
  <c r="Z3377" i="1" s="1"/>
  <c r="AA3377" i="1" s="1"/>
  <c r="BG3376" i="1"/>
  <c r="Z3376" i="1" s="1"/>
  <c r="AA3376" i="1" s="1"/>
  <c r="BG3375" i="1"/>
  <c r="BG3374" i="1"/>
  <c r="Z3374" i="1" s="1"/>
  <c r="AA3374" i="1" s="1"/>
  <c r="BG3373" i="1"/>
  <c r="Z3373" i="1" s="1"/>
  <c r="AA3373" i="1" s="1"/>
  <c r="BG3372" i="1"/>
  <c r="Z3372" i="1" s="1"/>
  <c r="AA3372" i="1" s="1"/>
  <c r="BG3371" i="1"/>
  <c r="Z3371" i="1" s="1"/>
  <c r="AA3371" i="1" s="1"/>
  <c r="BG3370" i="1"/>
  <c r="Z3370" i="1" s="1"/>
  <c r="BG3369" i="1"/>
  <c r="Z3369" i="1" s="1"/>
  <c r="AA3369" i="1" s="1"/>
  <c r="BG3368" i="1"/>
  <c r="Z3368" i="1" s="1"/>
  <c r="AA3368" i="1" s="1"/>
  <c r="BG3367" i="1"/>
  <c r="BG3366" i="1"/>
  <c r="Z3366" i="1" s="1"/>
  <c r="AA3366" i="1" s="1"/>
  <c r="BG3365" i="1"/>
  <c r="Z3365" i="1" s="1"/>
  <c r="AA3365" i="1" s="1"/>
  <c r="BG3364" i="1"/>
  <c r="Z3364" i="1" s="1"/>
  <c r="AA3364" i="1" s="1"/>
  <c r="BG3363" i="1"/>
  <c r="Z3363" i="1" s="1"/>
  <c r="AA3363" i="1" s="1"/>
  <c r="BG3362" i="1"/>
  <c r="Z3362" i="1" s="1"/>
  <c r="BG3361" i="1"/>
  <c r="Z3361" i="1" s="1"/>
  <c r="AA3361" i="1" s="1"/>
  <c r="BG3360" i="1"/>
  <c r="Z3360" i="1" s="1"/>
  <c r="AA3360" i="1" s="1"/>
  <c r="BG3359" i="1"/>
  <c r="BG3358" i="1"/>
  <c r="Z3358" i="1" s="1"/>
  <c r="AA3358" i="1" s="1"/>
  <c r="BG3357" i="1"/>
  <c r="Z3357" i="1" s="1"/>
  <c r="AA3357" i="1" s="1"/>
  <c r="BG3356" i="1"/>
  <c r="Z3356" i="1" s="1"/>
  <c r="AA3356" i="1" s="1"/>
  <c r="BG3355" i="1"/>
  <c r="Z3355" i="1" s="1"/>
  <c r="AA3355" i="1" s="1"/>
  <c r="BG3354" i="1"/>
  <c r="Z3354" i="1" s="1"/>
  <c r="AA3354" i="1" s="1"/>
  <c r="BG3353" i="1"/>
  <c r="Z3353" i="1" s="1"/>
  <c r="AA3353" i="1" s="1"/>
  <c r="BG3352" i="1"/>
  <c r="Z3352" i="1" s="1"/>
  <c r="AA3352" i="1" s="1"/>
  <c r="BG3351" i="1"/>
  <c r="BG3350" i="1"/>
  <c r="BG3349" i="1"/>
  <c r="Z3349" i="1" s="1"/>
  <c r="AA3349" i="1" s="1"/>
  <c r="BG3348" i="1"/>
  <c r="Z3348" i="1" s="1"/>
  <c r="AA3348" i="1" s="1"/>
  <c r="BG3347" i="1"/>
  <c r="Z3347" i="1" s="1"/>
  <c r="AA3347" i="1" s="1"/>
  <c r="BG3346" i="1"/>
  <c r="Z3346" i="1" s="1"/>
  <c r="AA3346" i="1" s="1"/>
  <c r="BG3345" i="1"/>
  <c r="Z3345" i="1" s="1"/>
  <c r="AA3345" i="1" s="1"/>
  <c r="BG3344" i="1"/>
  <c r="Z3344" i="1" s="1"/>
  <c r="AA3344" i="1" s="1"/>
  <c r="BG3343" i="1"/>
  <c r="BG3342" i="1"/>
  <c r="Z3342" i="1" s="1"/>
  <c r="AA3342" i="1" s="1"/>
  <c r="BG3341" i="1"/>
  <c r="Z3341" i="1" s="1"/>
  <c r="AA3341" i="1" s="1"/>
  <c r="BG3340" i="1"/>
  <c r="Z3340" i="1" s="1"/>
  <c r="AA3340" i="1" s="1"/>
  <c r="BG3339" i="1"/>
  <c r="Z3339" i="1" s="1"/>
  <c r="AA3339" i="1" s="1"/>
  <c r="BG3338" i="1"/>
  <c r="Z3338" i="1" s="1"/>
  <c r="AA3338" i="1" s="1"/>
  <c r="BG3337" i="1"/>
  <c r="Z3337" i="1" s="1"/>
  <c r="AA3337" i="1" s="1"/>
  <c r="BG3336" i="1"/>
  <c r="Z3336" i="1" s="1"/>
  <c r="AA3336" i="1" s="1"/>
  <c r="BG3335" i="1"/>
  <c r="BG3334" i="1"/>
  <c r="Z3334" i="1" s="1"/>
  <c r="BG3333" i="1"/>
  <c r="Z3333" i="1" s="1"/>
  <c r="AA3333" i="1" s="1"/>
  <c r="BG3332" i="1"/>
  <c r="Z3332" i="1" s="1"/>
  <c r="AA3332" i="1" s="1"/>
  <c r="BG3331" i="1"/>
  <c r="Z3331" i="1" s="1"/>
  <c r="AA3331" i="1" s="1"/>
  <c r="BG3330" i="1"/>
  <c r="Z3330" i="1" s="1"/>
  <c r="AA3330" i="1" s="1"/>
  <c r="BG3329" i="1"/>
  <c r="Z3329" i="1" s="1"/>
  <c r="AA3329" i="1" s="1"/>
  <c r="BG3328" i="1"/>
  <c r="Z3328" i="1" s="1"/>
  <c r="AA3328" i="1" s="1"/>
  <c r="BG3327" i="1"/>
  <c r="BG3326" i="1"/>
  <c r="Z3326" i="1" s="1"/>
  <c r="AA3326" i="1" s="1"/>
  <c r="BG3325" i="1"/>
  <c r="Z3325" i="1" s="1"/>
  <c r="AA3325" i="1" s="1"/>
  <c r="BG3324" i="1"/>
  <c r="Z3324" i="1" s="1"/>
  <c r="AA3324" i="1" s="1"/>
  <c r="BG3323" i="1"/>
  <c r="BG3322" i="1"/>
  <c r="Z3322" i="1" s="1"/>
  <c r="AA3322" i="1" s="1"/>
  <c r="BG3321" i="1"/>
  <c r="Z3321" i="1" s="1"/>
  <c r="AA3321" i="1" s="1"/>
  <c r="BG3320" i="1"/>
  <c r="Z3320" i="1" s="1"/>
  <c r="AA3320" i="1" s="1"/>
  <c r="BG3319" i="1"/>
  <c r="BG3318" i="1"/>
  <c r="BG3317" i="1"/>
  <c r="Z3317" i="1" s="1"/>
  <c r="AA3317" i="1" s="1"/>
  <c r="BG3316" i="1"/>
  <c r="Z3316" i="1" s="1"/>
  <c r="AA3316" i="1" s="1"/>
  <c r="BG3315" i="1"/>
  <c r="Z3315" i="1" s="1"/>
  <c r="AA3315" i="1" s="1"/>
  <c r="BG3314" i="1"/>
  <c r="Z3314" i="1" s="1"/>
  <c r="AA3314" i="1" s="1"/>
  <c r="BG3313" i="1"/>
  <c r="Z3313" i="1" s="1"/>
  <c r="AA3313" i="1" s="1"/>
  <c r="BG3312" i="1"/>
  <c r="Z3312" i="1" s="1"/>
  <c r="AA3312" i="1" s="1"/>
  <c r="BG3311" i="1"/>
  <c r="BG3310" i="1"/>
  <c r="Z3310" i="1" s="1"/>
  <c r="AA3310" i="1" s="1"/>
  <c r="BG3309" i="1"/>
  <c r="Z3309" i="1" s="1"/>
  <c r="AA3309" i="1" s="1"/>
  <c r="BG3308" i="1"/>
  <c r="Z3308" i="1" s="1"/>
  <c r="AA3308" i="1" s="1"/>
  <c r="BG3307" i="1"/>
  <c r="Z3307" i="1" s="1"/>
  <c r="AA3307" i="1" s="1"/>
  <c r="BG3306" i="1"/>
  <c r="Z3306" i="1" s="1"/>
  <c r="AA3306" i="1" s="1"/>
  <c r="BG3305" i="1"/>
  <c r="Z3305" i="1" s="1"/>
  <c r="AA3305" i="1" s="1"/>
  <c r="BG3304" i="1"/>
  <c r="Z3304" i="1" s="1"/>
  <c r="AA3304" i="1" s="1"/>
  <c r="BG3303" i="1"/>
  <c r="BG3302" i="1"/>
  <c r="Z3302" i="1" s="1"/>
  <c r="BG3301" i="1"/>
  <c r="Z3301" i="1" s="1"/>
  <c r="AA3301" i="1" s="1"/>
  <c r="BG3300" i="1"/>
  <c r="Z3300" i="1" s="1"/>
  <c r="AA3300" i="1" s="1"/>
  <c r="BG3299" i="1"/>
  <c r="Z3299" i="1" s="1"/>
  <c r="AA3299" i="1" s="1"/>
  <c r="BG3298" i="1"/>
  <c r="Z3298" i="1" s="1"/>
  <c r="AA3298" i="1" s="1"/>
  <c r="BG3297" i="1"/>
  <c r="Z3297" i="1" s="1"/>
  <c r="AA3297" i="1" s="1"/>
  <c r="BG3296" i="1"/>
  <c r="Z3296" i="1" s="1"/>
  <c r="AA3296" i="1" s="1"/>
  <c r="BG3295" i="1"/>
  <c r="BG3294" i="1"/>
  <c r="Z3294" i="1" s="1"/>
  <c r="AA3294" i="1" s="1"/>
  <c r="BG3293" i="1"/>
  <c r="Z3293" i="1" s="1"/>
  <c r="AA3293" i="1" s="1"/>
  <c r="BG3292" i="1"/>
  <c r="Z3292" i="1" s="1"/>
  <c r="AA3292" i="1" s="1"/>
  <c r="BG3291" i="1"/>
  <c r="Z3291" i="1" s="1"/>
  <c r="AA3291" i="1" s="1"/>
  <c r="BG3290" i="1"/>
  <c r="Z3290" i="1" s="1"/>
  <c r="AA3290" i="1" s="1"/>
  <c r="BG3289" i="1"/>
  <c r="Z3289" i="1" s="1"/>
  <c r="AA3289" i="1" s="1"/>
  <c r="BG3288" i="1"/>
  <c r="Z3288" i="1" s="1"/>
  <c r="AA3288" i="1" s="1"/>
  <c r="BG3287" i="1"/>
  <c r="BG3286" i="1"/>
  <c r="BG3285" i="1"/>
  <c r="Z3285" i="1" s="1"/>
  <c r="AA3285" i="1" s="1"/>
  <c r="BG3284" i="1"/>
  <c r="Z3284" i="1" s="1"/>
  <c r="AA3284" i="1" s="1"/>
  <c r="BG3283" i="1"/>
  <c r="Z3283" i="1" s="1"/>
  <c r="AA3283" i="1" s="1"/>
  <c r="BG3282" i="1"/>
  <c r="Z3282" i="1" s="1"/>
  <c r="BG3281" i="1"/>
  <c r="Z3281" i="1" s="1"/>
  <c r="AA3281" i="1" s="1"/>
  <c r="BG3280" i="1"/>
  <c r="Z3280" i="1" s="1"/>
  <c r="AA3280" i="1" s="1"/>
  <c r="BG3279" i="1"/>
  <c r="BG3278" i="1"/>
  <c r="Z3278" i="1" s="1"/>
  <c r="AA3278" i="1" s="1"/>
  <c r="BG3277" i="1"/>
  <c r="Z3277" i="1" s="1"/>
  <c r="AA3277" i="1" s="1"/>
  <c r="BG3276" i="1"/>
  <c r="Z3276" i="1" s="1"/>
  <c r="AA3276" i="1" s="1"/>
  <c r="BG3275" i="1"/>
  <c r="Z3275" i="1" s="1"/>
  <c r="AA3275" i="1" s="1"/>
  <c r="BG3274" i="1"/>
  <c r="Z3274" i="1" s="1"/>
  <c r="AA3274" i="1" s="1"/>
  <c r="BG3273" i="1"/>
  <c r="Z3273" i="1" s="1"/>
  <c r="AA3273" i="1" s="1"/>
  <c r="BG3272" i="1"/>
  <c r="Z3272" i="1" s="1"/>
  <c r="AA3272" i="1" s="1"/>
  <c r="BG3271" i="1"/>
  <c r="BG3270" i="1"/>
  <c r="Z3270" i="1" s="1"/>
  <c r="BG3269" i="1"/>
  <c r="Z3269" i="1" s="1"/>
  <c r="AA3269" i="1" s="1"/>
  <c r="BG3268" i="1"/>
  <c r="Z3268" i="1" s="1"/>
  <c r="AA3268" i="1" s="1"/>
  <c r="BG3267" i="1"/>
  <c r="Z3267" i="1" s="1"/>
  <c r="AA3267" i="1" s="1"/>
  <c r="BG3266" i="1"/>
  <c r="Z3266" i="1" s="1"/>
  <c r="AA3266" i="1" s="1"/>
  <c r="BG3265" i="1"/>
  <c r="Z3265" i="1" s="1"/>
  <c r="AA3265" i="1" s="1"/>
  <c r="BG3264" i="1"/>
  <c r="Z3264" i="1" s="1"/>
  <c r="AA3264" i="1" s="1"/>
  <c r="BG3263" i="1"/>
  <c r="BG3262" i="1"/>
  <c r="Z3262" i="1" s="1"/>
  <c r="AA3262" i="1" s="1"/>
  <c r="BG3261" i="1"/>
  <c r="Z3261" i="1" s="1"/>
  <c r="AA3261" i="1" s="1"/>
  <c r="BG3260" i="1"/>
  <c r="Z3260" i="1" s="1"/>
  <c r="AA3260" i="1" s="1"/>
  <c r="BG3259" i="1"/>
  <c r="Z3259" i="1" s="1"/>
  <c r="AA3259" i="1" s="1"/>
  <c r="BG3258" i="1"/>
  <c r="Z3258" i="1" s="1"/>
  <c r="AA3258" i="1" s="1"/>
  <c r="BG3257" i="1"/>
  <c r="Z3257" i="1" s="1"/>
  <c r="AA3257" i="1" s="1"/>
  <c r="BG3256" i="1"/>
  <c r="Z3256" i="1" s="1"/>
  <c r="AA3256" i="1" s="1"/>
  <c r="BG3255" i="1"/>
  <c r="BG3254" i="1"/>
  <c r="BG3253" i="1"/>
  <c r="Z3253" i="1" s="1"/>
  <c r="AA3253" i="1" s="1"/>
  <c r="BG3252" i="1"/>
  <c r="Z3252" i="1" s="1"/>
  <c r="AA3252" i="1" s="1"/>
  <c r="BG3251" i="1"/>
  <c r="Z3251" i="1" s="1"/>
  <c r="AA3251" i="1" s="1"/>
  <c r="BG3250" i="1"/>
  <c r="Z3250" i="1" s="1"/>
  <c r="BG3249" i="1"/>
  <c r="Z3249" i="1" s="1"/>
  <c r="AA3249" i="1" s="1"/>
  <c r="BG3248" i="1"/>
  <c r="Z3248" i="1" s="1"/>
  <c r="AA3248" i="1" s="1"/>
  <c r="BG3247" i="1"/>
  <c r="BG3246" i="1"/>
  <c r="Z3246" i="1" s="1"/>
  <c r="AA3246" i="1" s="1"/>
  <c r="BG3245" i="1"/>
  <c r="Z3245" i="1" s="1"/>
  <c r="AA3245" i="1" s="1"/>
  <c r="BG3244" i="1"/>
  <c r="Z3244" i="1" s="1"/>
  <c r="AA3244" i="1" s="1"/>
  <c r="BG3243" i="1"/>
  <c r="Z3243" i="1" s="1"/>
  <c r="AA3243" i="1" s="1"/>
  <c r="BG3242" i="1"/>
  <c r="Z3242" i="1" s="1"/>
  <c r="AA3242" i="1" s="1"/>
  <c r="BG3241" i="1"/>
  <c r="Z3241" i="1" s="1"/>
  <c r="AA3241" i="1" s="1"/>
  <c r="BG3240" i="1"/>
  <c r="Z3240" i="1" s="1"/>
  <c r="AA3240" i="1" s="1"/>
  <c r="BG3239" i="1"/>
  <c r="BG3238" i="1"/>
  <c r="Z3238" i="1" s="1"/>
  <c r="BG3237" i="1"/>
  <c r="Z3237" i="1" s="1"/>
  <c r="AA3237" i="1" s="1"/>
  <c r="BG3236" i="1"/>
  <c r="Z3236" i="1" s="1"/>
  <c r="AA3236" i="1" s="1"/>
  <c r="BG3235" i="1"/>
  <c r="Z3235" i="1" s="1"/>
  <c r="AA3235" i="1" s="1"/>
  <c r="BG3234" i="1"/>
  <c r="Z3234" i="1" s="1"/>
  <c r="AA3234" i="1" s="1"/>
  <c r="BG3233" i="1"/>
  <c r="Z3233" i="1" s="1"/>
  <c r="AA3233" i="1" s="1"/>
  <c r="BG3232" i="1"/>
  <c r="Z3232" i="1" s="1"/>
  <c r="AA3232" i="1" s="1"/>
  <c r="BG3231" i="1"/>
  <c r="BG3230" i="1"/>
  <c r="Z3230" i="1" s="1"/>
  <c r="AA3230" i="1" s="1"/>
  <c r="BG3229" i="1"/>
  <c r="Z3229" i="1" s="1"/>
  <c r="AA3229" i="1" s="1"/>
  <c r="BG3228" i="1"/>
  <c r="Z3228" i="1" s="1"/>
  <c r="AA3228" i="1" s="1"/>
  <c r="BG3227" i="1"/>
  <c r="Z3227" i="1" s="1"/>
  <c r="AA3227" i="1" s="1"/>
  <c r="BG3226" i="1"/>
  <c r="Z3226" i="1" s="1"/>
  <c r="AA3226" i="1" s="1"/>
  <c r="BG3225" i="1"/>
  <c r="Z3225" i="1" s="1"/>
  <c r="AA3225" i="1" s="1"/>
  <c r="BG3224" i="1"/>
  <c r="Z3224" i="1" s="1"/>
  <c r="AA3224" i="1" s="1"/>
  <c r="BG3223" i="1"/>
  <c r="BG3222" i="1"/>
  <c r="BG3221" i="1"/>
  <c r="Z3221" i="1" s="1"/>
  <c r="AA3221" i="1" s="1"/>
  <c r="BG3220" i="1"/>
  <c r="Z3220" i="1" s="1"/>
  <c r="AA3220" i="1" s="1"/>
  <c r="BG3219" i="1"/>
  <c r="Z3219" i="1" s="1"/>
  <c r="AA3219" i="1" s="1"/>
  <c r="BG3218" i="1"/>
  <c r="Z3218" i="1" s="1"/>
  <c r="BG3217" i="1"/>
  <c r="Z3217" i="1" s="1"/>
  <c r="AA3217" i="1" s="1"/>
  <c r="BG3216" i="1"/>
  <c r="Z3216" i="1" s="1"/>
  <c r="AA3216" i="1" s="1"/>
  <c r="BG3215" i="1"/>
  <c r="BG3214" i="1"/>
  <c r="Z3214" i="1" s="1"/>
  <c r="AA3214" i="1" s="1"/>
  <c r="BG3213" i="1"/>
  <c r="Z3213" i="1" s="1"/>
  <c r="AA3213" i="1" s="1"/>
  <c r="BG3212" i="1"/>
  <c r="Z3212" i="1" s="1"/>
  <c r="AA3212" i="1" s="1"/>
  <c r="BG3211" i="1"/>
  <c r="Z3211" i="1" s="1"/>
  <c r="AA3211" i="1" s="1"/>
  <c r="BG3210" i="1"/>
  <c r="Z3210" i="1" s="1"/>
  <c r="AA3210" i="1" s="1"/>
  <c r="BG3209" i="1"/>
  <c r="Z3209" i="1" s="1"/>
  <c r="AA3209" i="1" s="1"/>
  <c r="BG3208" i="1"/>
  <c r="Z3208" i="1" s="1"/>
  <c r="AA3208" i="1" s="1"/>
  <c r="BG3207" i="1"/>
  <c r="BG3206" i="1"/>
  <c r="Z3206" i="1" s="1"/>
  <c r="AA3206" i="1" s="1"/>
  <c r="BG3205" i="1"/>
  <c r="Z3205" i="1" s="1"/>
  <c r="AA3205" i="1" s="1"/>
  <c r="BG3204" i="1"/>
  <c r="Z3204" i="1" s="1"/>
  <c r="AA3204" i="1" s="1"/>
  <c r="BG3203" i="1"/>
  <c r="Z3203" i="1" s="1"/>
  <c r="AA3203" i="1" s="1"/>
  <c r="BG3202" i="1"/>
  <c r="Z3202" i="1" s="1"/>
  <c r="AA3202" i="1" s="1"/>
  <c r="BG3201" i="1"/>
  <c r="Z3201" i="1" s="1"/>
  <c r="AA3201" i="1" s="1"/>
  <c r="BG3200" i="1"/>
  <c r="Z3200" i="1" s="1"/>
  <c r="AA3200" i="1" s="1"/>
  <c r="BG3199" i="1"/>
  <c r="BG3198" i="1"/>
  <c r="Z3198" i="1" s="1"/>
  <c r="AA3198" i="1" s="1"/>
  <c r="BG3197" i="1"/>
  <c r="Z3197" i="1" s="1"/>
  <c r="AA3197" i="1" s="1"/>
  <c r="BG3196" i="1"/>
  <c r="Z3196" i="1" s="1"/>
  <c r="AA3196" i="1" s="1"/>
  <c r="BG3195" i="1"/>
  <c r="Z3195" i="1" s="1"/>
  <c r="AA3195" i="1" s="1"/>
  <c r="BG3194" i="1"/>
  <c r="Z3194" i="1" s="1"/>
  <c r="AA3194" i="1" s="1"/>
  <c r="BG3193" i="1"/>
  <c r="Z3193" i="1" s="1"/>
  <c r="AA3193" i="1" s="1"/>
  <c r="BG3192" i="1"/>
  <c r="Z3192" i="1" s="1"/>
  <c r="AA3192" i="1" s="1"/>
  <c r="BG3191" i="1"/>
  <c r="BG3190" i="1"/>
  <c r="BG3189" i="1"/>
  <c r="Z3189" i="1" s="1"/>
  <c r="AA3189" i="1" s="1"/>
  <c r="BG3188" i="1"/>
  <c r="Z3188" i="1" s="1"/>
  <c r="AA3188" i="1" s="1"/>
  <c r="BG3187" i="1"/>
  <c r="Z3187" i="1" s="1"/>
  <c r="AA3187" i="1" s="1"/>
  <c r="BG3186" i="1"/>
  <c r="Z3186" i="1" s="1"/>
  <c r="AA3186" i="1" s="1"/>
  <c r="BG3185" i="1"/>
  <c r="Z3185" i="1" s="1"/>
  <c r="AA3185" i="1" s="1"/>
  <c r="BG3184" i="1"/>
  <c r="Z3184" i="1" s="1"/>
  <c r="AA3184" i="1" s="1"/>
  <c r="BG3183" i="1"/>
  <c r="BG3182" i="1"/>
  <c r="Z3182" i="1" s="1"/>
  <c r="AA3182" i="1" s="1"/>
  <c r="BG3181" i="1"/>
  <c r="Z3181" i="1" s="1"/>
  <c r="AA3181" i="1" s="1"/>
  <c r="BG3180" i="1"/>
  <c r="Z3180" i="1" s="1"/>
  <c r="AA3180" i="1" s="1"/>
  <c r="BG3179" i="1"/>
  <c r="Z3179" i="1" s="1"/>
  <c r="AA3179" i="1" s="1"/>
  <c r="BG3178" i="1"/>
  <c r="Z3178" i="1" s="1"/>
  <c r="AA3178" i="1" s="1"/>
  <c r="BG3177" i="1"/>
  <c r="Z3177" i="1" s="1"/>
  <c r="AA3177" i="1" s="1"/>
  <c r="BG3176" i="1"/>
  <c r="Z3176" i="1" s="1"/>
  <c r="AA3176" i="1" s="1"/>
  <c r="BG3175" i="1"/>
  <c r="BG3174" i="1"/>
  <c r="Z3174" i="1" s="1"/>
  <c r="AA3174" i="1" s="1"/>
  <c r="BG3173" i="1"/>
  <c r="Z3173" i="1" s="1"/>
  <c r="AA3173" i="1" s="1"/>
  <c r="BG3172" i="1"/>
  <c r="Z3172" i="1" s="1"/>
  <c r="AA3172" i="1" s="1"/>
  <c r="BG3171" i="1"/>
  <c r="Z3171" i="1" s="1"/>
  <c r="AA3171" i="1" s="1"/>
  <c r="BG3170" i="1"/>
  <c r="Z3170" i="1" s="1"/>
  <c r="AA3170" i="1" s="1"/>
  <c r="BG3169" i="1"/>
  <c r="Z3169" i="1" s="1"/>
  <c r="AA3169" i="1" s="1"/>
  <c r="BG3168" i="1"/>
  <c r="Z3168" i="1" s="1"/>
  <c r="AA3168" i="1" s="1"/>
  <c r="BG3167" i="1"/>
  <c r="BG3166" i="1"/>
  <c r="Z3166" i="1" s="1"/>
  <c r="AA3166" i="1" s="1"/>
  <c r="BG3165" i="1"/>
  <c r="Z3165" i="1" s="1"/>
  <c r="AA3165" i="1" s="1"/>
  <c r="BG3164" i="1"/>
  <c r="Z3164" i="1" s="1"/>
  <c r="AA3164" i="1" s="1"/>
  <c r="BG3163" i="1"/>
  <c r="Z3163" i="1" s="1"/>
  <c r="AA3163" i="1" s="1"/>
  <c r="BG3162" i="1"/>
  <c r="Z3162" i="1" s="1"/>
  <c r="AA3162" i="1" s="1"/>
  <c r="BG3161" i="1"/>
  <c r="Z3161" i="1" s="1"/>
  <c r="AA3161" i="1" s="1"/>
  <c r="BG3160" i="1"/>
  <c r="Z3160" i="1" s="1"/>
  <c r="AA3160" i="1" s="1"/>
  <c r="BG3159" i="1"/>
  <c r="BG3158" i="1"/>
  <c r="BG3157" i="1"/>
  <c r="Z3157" i="1" s="1"/>
  <c r="AA3157" i="1" s="1"/>
  <c r="BG3156" i="1"/>
  <c r="Z3156" i="1" s="1"/>
  <c r="AA3156" i="1" s="1"/>
  <c r="BG3155" i="1"/>
  <c r="Z3155" i="1" s="1"/>
  <c r="AA3155" i="1" s="1"/>
  <c r="BG3154" i="1"/>
  <c r="Z3154" i="1" s="1"/>
  <c r="AA3154" i="1" s="1"/>
  <c r="BG3153" i="1"/>
  <c r="Z3153" i="1" s="1"/>
  <c r="AA3153" i="1" s="1"/>
  <c r="BG3152" i="1"/>
  <c r="Z3152" i="1" s="1"/>
  <c r="AA3152" i="1" s="1"/>
  <c r="BG3151" i="1"/>
  <c r="BG3150" i="1"/>
  <c r="Z3150" i="1" s="1"/>
  <c r="AA3150" i="1" s="1"/>
  <c r="BG3149" i="1"/>
  <c r="Z3149" i="1" s="1"/>
  <c r="AA3149" i="1" s="1"/>
  <c r="BG3148" i="1"/>
  <c r="Z3148" i="1" s="1"/>
  <c r="AA3148" i="1" s="1"/>
  <c r="BG3147" i="1"/>
  <c r="BG3146" i="1"/>
  <c r="Z3146" i="1" s="1"/>
  <c r="AA3146" i="1" s="1"/>
  <c r="BG3145" i="1"/>
  <c r="Z3145" i="1" s="1"/>
  <c r="AA3145" i="1" s="1"/>
  <c r="BG3144" i="1"/>
  <c r="Z3144" i="1" s="1"/>
  <c r="AA3144" i="1" s="1"/>
  <c r="BG3143" i="1"/>
  <c r="BG3142" i="1"/>
  <c r="Z3142" i="1" s="1"/>
  <c r="BG3141" i="1"/>
  <c r="Z3141" i="1" s="1"/>
  <c r="AA3141" i="1" s="1"/>
  <c r="BG3140" i="1"/>
  <c r="Z3140" i="1" s="1"/>
  <c r="AA3140" i="1" s="1"/>
  <c r="BG3139" i="1"/>
  <c r="Z3139" i="1" s="1"/>
  <c r="AA3139" i="1" s="1"/>
  <c r="BG3138" i="1"/>
  <c r="Z3138" i="1" s="1"/>
  <c r="AA3138" i="1" s="1"/>
  <c r="BG3137" i="1"/>
  <c r="Z3137" i="1" s="1"/>
  <c r="AA3137" i="1" s="1"/>
  <c r="BG3136" i="1"/>
  <c r="Z3136" i="1" s="1"/>
  <c r="AA3136" i="1" s="1"/>
  <c r="BG3135" i="1"/>
  <c r="BG3134" i="1"/>
  <c r="Z3134" i="1" s="1"/>
  <c r="AA3134" i="1" s="1"/>
  <c r="BG3133" i="1"/>
  <c r="Z3133" i="1" s="1"/>
  <c r="AA3133" i="1" s="1"/>
  <c r="BG3132" i="1"/>
  <c r="Z3132" i="1" s="1"/>
  <c r="AA3132" i="1" s="1"/>
  <c r="BG3131" i="1"/>
  <c r="Z3131" i="1" s="1"/>
  <c r="AA3131" i="1" s="1"/>
  <c r="BG3130" i="1"/>
  <c r="Z3130" i="1" s="1"/>
  <c r="AA3130" i="1" s="1"/>
  <c r="BG3129" i="1"/>
  <c r="Z3129" i="1" s="1"/>
  <c r="AA3129" i="1" s="1"/>
  <c r="BG3128" i="1"/>
  <c r="Z3128" i="1" s="1"/>
  <c r="AA3128" i="1" s="1"/>
  <c r="BG3127" i="1"/>
  <c r="BG3126" i="1"/>
  <c r="BG3125" i="1"/>
  <c r="Z3125" i="1" s="1"/>
  <c r="AA3125" i="1" s="1"/>
  <c r="BG3124" i="1"/>
  <c r="Z3124" i="1" s="1"/>
  <c r="AA3124" i="1" s="1"/>
  <c r="BG3123" i="1"/>
  <c r="Z3123" i="1" s="1"/>
  <c r="AA3123" i="1" s="1"/>
  <c r="BG3122" i="1"/>
  <c r="Z3122" i="1" s="1"/>
  <c r="BG3121" i="1"/>
  <c r="Z3121" i="1" s="1"/>
  <c r="AA3121" i="1" s="1"/>
  <c r="BG3120" i="1"/>
  <c r="Z3120" i="1" s="1"/>
  <c r="AA3120" i="1" s="1"/>
  <c r="BG3119" i="1"/>
  <c r="BG3118" i="1"/>
  <c r="Z3118" i="1" s="1"/>
  <c r="AA3118" i="1" s="1"/>
  <c r="BG3117" i="1"/>
  <c r="Z3117" i="1" s="1"/>
  <c r="AA3117" i="1" s="1"/>
  <c r="BG3116" i="1"/>
  <c r="Z3116" i="1" s="1"/>
  <c r="AA3116" i="1" s="1"/>
  <c r="BG3115" i="1"/>
  <c r="Z3115" i="1" s="1"/>
  <c r="AA3115" i="1" s="1"/>
  <c r="BG3114" i="1"/>
  <c r="Z3114" i="1" s="1"/>
  <c r="AA3114" i="1" s="1"/>
  <c r="BG3113" i="1"/>
  <c r="Z3113" i="1" s="1"/>
  <c r="AA3113" i="1" s="1"/>
  <c r="BG3112" i="1"/>
  <c r="Z3112" i="1" s="1"/>
  <c r="AA3112" i="1" s="1"/>
  <c r="BG3111" i="1"/>
  <c r="BG3110" i="1"/>
  <c r="Z3110" i="1" s="1"/>
  <c r="BG3109" i="1"/>
  <c r="Z3109" i="1" s="1"/>
  <c r="AA3109" i="1" s="1"/>
  <c r="BG3108" i="1"/>
  <c r="Z3108" i="1" s="1"/>
  <c r="AA3108" i="1" s="1"/>
  <c r="BG3107" i="1"/>
  <c r="Z3107" i="1" s="1"/>
  <c r="AA3107" i="1" s="1"/>
  <c r="BG3106" i="1"/>
  <c r="Z3106" i="1" s="1"/>
  <c r="AA3106" i="1" s="1"/>
  <c r="BG3105" i="1"/>
  <c r="Z3105" i="1" s="1"/>
  <c r="AA3105" i="1" s="1"/>
  <c r="BG3104" i="1"/>
  <c r="Z3104" i="1" s="1"/>
  <c r="AA3104" i="1" s="1"/>
  <c r="BG3103" i="1"/>
  <c r="BG3102" i="1"/>
  <c r="Z3102" i="1" s="1"/>
  <c r="AA3102" i="1" s="1"/>
  <c r="BG3101" i="1"/>
  <c r="Z3101" i="1" s="1"/>
  <c r="AA3101" i="1" s="1"/>
  <c r="BG3100" i="1"/>
  <c r="Z3100" i="1" s="1"/>
  <c r="AA3100" i="1" s="1"/>
  <c r="BG3099" i="1"/>
  <c r="Z3099" i="1" s="1"/>
  <c r="AA3099" i="1" s="1"/>
  <c r="BG3098" i="1"/>
  <c r="Z3098" i="1" s="1"/>
  <c r="AA3098" i="1" s="1"/>
  <c r="BG3097" i="1"/>
  <c r="Z3097" i="1" s="1"/>
  <c r="AA3097" i="1" s="1"/>
  <c r="BG3096" i="1"/>
  <c r="Z3096" i="1" s="1"/>
  <c r="AA3096" i="1" s="1"/>
  <c r="BG3095" i="1"/>
  <c r="BG3094" i="1"/>
  <c r="BG3093" i="1"/>
  <c r="Z3093" i="1" s="1"/>
  <c r="AA3093" i="1" s="1"/>
  <c r="BG3092" i="1"/>
  <c r="Z3092" i="1" s="1"/>
  <c r="AA3092" i="1" s="1"/>
  <c r="BG3091" i="1"/>
  <c r="Z3091" i="1" s="1"/>
  <c r="AA3091" i="1" s="1"/>
  <c r="BG3090" i="1"/>
  <c r="Z3090" i="1" s="1"/>
  <c r="BG3089" i="1"/>
  <c r="Z3089" i="1" s="1"/>
  <c r="AA3089" i="1" s="1"/>
  <c r="BG3088" i="1"/>
  <c r="Z3088" i="1" s="1"/>
  <c r="AA3088" i="1" s="1"/>
  <c r="BG3087" i="1"/>
  <c r="BG3086" i="1"/>
  <c r="Z3086" i="1" s="1"/>
  <c r="AA3086" i="1" s="1"/>
  <c r="BG3085" i="1"/>
  <c r="Z3085" i="1" s="1"/>
  <c r="AA3085" i="1" s="1"/>
  <c r="BG3084" i="1"/>
  <c r="Z3084" i="1" s="1"/>
  <c r="AA3084" i="1" s="1"/>
  <c r="BG3083" i="1"/>
  <c r="Z3083" i="1" s="1"/>
  <c r="AA3083" i="1" s="1"/>
  <c r="BG3082" i="1"/>
  <c r="Z3082" i="1" s="1"/>
  <c r="AA3082" i="1" s="1"/>
  <c r="BG3081" i="1"/>
  <c r="Z3081" i="1" s="1"/>
  <c r="AA3081" i="1" s="1"/>
  <c r="BG3080" i="1"/>
  <c r="Z3080" i="1" s="1"/>
  <c r="AA3080" i="1" s="1"/>
  <c r="BG3079" i="1"/>
  <c r="BG3078" i="1"/>
  <c r="Z3078" i="1" s="1"/>
  <c r="AA3078" i="1" s="1"/>
  <c r="BG3077" i="1"/>
  <c r="Z3077" i="1" s="1"/>
  <c r="AA3077" i="1" s="1"/>
  <c r="BG3076" i="1"/>
  <c r="Z3076" i="1" s="1"/>
  <c r="AA3076" i="1" s="1"/>
  <c r="BG3075" i="1"/>
  <c r="Z3075" i="1" s="1"/>
  <c r="AA3075" i="1" s="1"/>
  <c r="BG3074" i="1"/>
  <c r="Z3074" i="1" s="1"/>
  <c r="BG3073" i="1"/>
  <c r="Z3073" i="1" s="1"/>
  <c r="AA3073" i="1" s="1"/>
  <c r="BG3072" i="1"/>
  <c r="Z3072" i="1" s="1"/>
  <c r="AA3072" i="1" s="1"/>
  <c r="BG3071" i="1"/>
  <c r="BG3070" i="1"/>
  <c r="Z3070" i="1" s="1"/>
  <c r="AA3070" i="1" s="1"/>
  <c r="BG3069" i="1"/>
  <c r="Z3069" i="1" s="1"/>
  <c r="AA3069" i="1" s="1"/>
  <c r="BG3068" i="1"/>
  <c r="Z3068" i="1" s="1"/>
  <c r="AA3068" i="1" s="1"/>
  <c r="BG3067" i="1"/>
  <c r="Z3067" i="1" s="1"/>
  <c r="AA3067" i="1" s="1"/>
  <c r="BG3066" i="1"/>
  <c r="Z3066" i="1" s="1"/>
  <c r="AA3066" i="1" s="1"/>
  <c r="BG3065" i="1"/>
  <c r="Z3065" i="1" s="1"/>
  <c r="AA3065" i="1" s="1"/>
  <c r="BG3064" i="1"/>
  <c r="Z3064" i="1" s="1"/>
  <c r="AA3064" i="1" s="1"/>
  <c r="BG3063" i="1"/>
  <c r="BG3062" i="1"/>
  <c r="BG3061" i="1"/>
  <c r="Z3061" i="1" s="1"/>
  <c r="AA3061" i="1" s="1"/>
  <c r="BG3060" i="1"/>
  <c r="Z3060" i="1" s="1"/>
  <c r="AA3060" i="1" s="1"/>
  <c r="BG3059" i="1"/>
  <c r="Z3059" i="1" s="1"/>
  <c r="AA3059" i="1" s="1"/>
  <c r="BG3058" i="1"/>
  <c r="Z3058" i="1" s="1"/>
  <c r="AA3058" i="1" s="1"/>
  <c r="BG3057" i="1"/>
  <c r="Z3057" i="1" s="1"/>
  <c r="AA3057" i="1" s="1"/>
  <c r="BG3056" i="1"/>
  <c r="Z3056" i="1" s="1"/>
  <c r="AA3056" i="1" s="1"/>
  <c r="BG3055" i="1"/>
  <c r="BG3054" i="1"/>
  <c r="Z3054" i="1" s="1"/>
  <c r="AA3054" i="1" s="1"/>
  <c r="BG3053" i="1"/>
  <c r="Z3053" i="1" s="1"/>
  <c r="AA3053" i="1" s="1"/>
  <c r="BG3052" i="1"/>
  <c r="Z3052" i="1" s="1"/>
  <c r="AA3052" i="1" s="1"/>
  <c r="BG3051" i="1"/>
  <c r="Z3051" i="1" s="1"/>
  <c r="BG3050" i="1"/>
  <c r="Z3050" i="1" s="1"/>
  <c r="AA3050" i="1" s="1"/>
  <c r="BG3049" i="1"/>
  <c r="Z3049" i="1" s="1"/>
  <c r="AA3049" i="1" s="1"/>
  <c r="BG3048" i="1"/>
  <c r="Z3048" i="1" s="1"/>
  <c r="AA3048" i="1" s="1"/>
  <c r="BG3047" i="1"/>
  <c r="BG3046" i="1"/>
  <c r="Z3046" i="1" s="1"/>
  <c r="BG3045" i="1"/>
  <c r="Z3045" i="1" s="1"/>
  <c r="AA3045" i="1" s="1"/>
  <c r="BG3044" i="1"/>
  <c r="Z3044" i="1" s="1"/>
  <c r="AA3044" i="1" s="1"/>
  <c r="BG3043" i="1"/>
  <c r="Z3043" i="1" s="1"/>
  <c r="AA3043" i="1" s="1"/>
  <c r="BG3042" i="1"/>
  <c r="Z3042" i="1" s="1"/>
  <c r="AA3042" i="1" s="1"/>
  <c r="BG3041" i="1"/>
  <c r="Z3041" i="1" s="1"/>
  <c r="AA3041" i="1" s="1"/>
  <c r="BG3040" i="1"/>
  <c r="Z3040" i="1" s="1"/>
  <c r="AA3040" i="1" s="1"/>
  <c r="BG3039" i="1"/>
  <c r="BG3038" i="1"/>
  <c r="Z3038" i="1" s="1"/>
  <c r="AA3038" i="1" s="1"/>
  <c r="BG3037" i="1"/>
  <c r="Z3037" i="1" s="1"/>
  <c r="AA3037" i="1" s="1"/>
  <c r="BG3036" i="1"/>
  <c r="Z3036" i="1" s="1"/>
  <c r="AA3036" i="1" s="1"/>
  <c r="BG3035" i="1"/>
  <c r="Z3035" i="1" s="1"/>
  <c r="AA3035" i="1" s="1"/>
  <c r="BG3034" i="1"/>
  <c r="Z3034" i="1" s="1"/>
  <c r="AA3034" i="1" s="1"/>
  <c r="BG3033" i="1"/>
  <c r="Z3033" i="1" s="1"/>
  <c r="AA3033" i="1" s="1"/>
  <c r="BG3032" i="1"/>
  <c r="Z3032" i="1" s="1"/>
  <c r="AA3032" i="1" s="1"/>
  <c r="BG3031" i="1"/>
  <c r="BG3030" i="1"/>
  <c r="BG3029" i="1"/>
  <c r="Z3029" i="1" s="1"/>
  <c r="AA3029" i="1" s="1"/>
  <c r="BG3028" i="1"/>
  <c r="Z3028" i="1" s="1"/>
  <c r="AA3028" i="1" s="1"/>
  <c r="BG3027" i="1"/>
  <c r="Z3027" i="1" s="1"/>
  <c r="AA3027" i="1" s="1"/>
  <c r="BG3026" i="1"/>
  <c r="Z3026" i="1" s="1"/>
  <c r="AA3026" i="1" s="1"/>
  <c r="BG3025" i="1"/>
  <c r="Z3025" i="1" s="1"/>
  <c r="AA3025" i="1" s="1"/>
  <c r="BG3024" i="1"/>
  <c r="Z3024" i="1" s="1"/>
  <c r="AA3024" i="1" s="1"/>
  <c r="BG3023" i="1"/>
  <c r="BG3022" i="1"/>
  <c r="Z3022" i="1" s="1"/>
  <c r="AA3022" i="1" s="1"/>
  <c r="BG3021" i="1"/>
  <c r="Z3021" i="1" s="1"/>
  <c r="AA3021" i="1" s="1"/>
  <c r="BG3020" i="1"/>
  <c r="Z3020" i="1" s="1"/>
  <c r="AA3020" i="1" s="1"/>
  <c r="BG3019" i="1"/>
  <c r="Z3019" i="1" s="1"/>
  <c r="AA3019" i="1" s="1"/>
  <c r="BG3018" i="1"/>
  <c r="Z3018" i="1" s="1"/>
  <c r="AA3018" i="1" s="1"/>
  <c r="BG3017" i="1"/>
  <c r="Z3017" i="1" s="1"/>
  <c r="AA3017" i="1" s="1"/>
  <c r="BG3016" i="1"/>
  <c r="Z3016" i="1" s="1"/>
  <c r="AA3016" i="1" s="1"/>
  <c r="BG3015" i="1"/>
  <c r="BG3014" i="1"/>
  <c r="Z3014" i="1" s="1"/>
  <c r="AA3014" i="1" s="1"/>
  <c r="BG3013" i="1"/>
  <c r="Z3013" i="1" s="1"/>
  <c r="AA3013" i="1" s="1"/>
  <c r="BG3012" i="1"/>
  <c r="Z3012" i="1" s="1"/>
  <c r="AA3012" i="1" s="1"/>
  <c r="BG3011" i="1"/>
  <c r="Z3011" i="1" s="1"/>
  <c r="AA3011" i="1" s="1"/>
  <c r="BG3010" i="1"/>
  <c r="Z3010" i="1" s="1"/>
  <c r="AA3010" i="1" s="1"/>
  <c r="BG3009" i="1"/>
  <c r="Z3009" i="1" s="1"/>
  <c r="AA3009" i="1" s="1"/>
  <c r="BG3008" i="1"/>
  <c r="Z3008" i="1" s="1"/>
  <c r="AA3008" i="1" s="1"/>
  <c r="BG3007" i="1"/>
  <c r="BG3006" i="1"/>
  <c r="Z3006" i="1" s="1"/>
  <c r="AA3006" i="1" s="1"/>
  <c r="BG3005" i="1"/>
  <c r="Z3005" i="1" s="1"/>
  <c r="AA3005" i="1" s="1"/>
  <c r="BG3004" i="1"/>
  <c r="Z3004" i="1" s="1"/>
  <c r="AA3004" i="1" s="1"/>
  <c r="BG3003" i="1"/>
  <c r="Z3003" i="1" s="1"/>
  <c r="AA3003" i="1" s="1"/>
  <c r="BG3002" i="1"/>
  <c r="Z3002" i="1" s="1"/>
  <c r="AA3002" i="1" s="1"/>
  <c r="BG3001" i="1"/>
  <c r="Z3001" i="1" s="1"/>
  <c r="AA3001" i="1" s="1"/>
  <c r="BG3000" i="1"/>
  <c r="Z3000" i="1" s="1"/>
  <c r="AA3000" i="1" s="1"/>
  <c r="BG2999" i="1"/>
  <c r="BG2998" i="1"/>
  <c r="BG2997" i="1"/>
  <c r="Z2997" i="1" s="1"/>
  <c r="AA2997" i="1" s="1"/>
  <c r="BG2996" i="1"/>
  <c r="Z2996" i="1" s="1"/>
  <c r="AA2996" i="1" s="1"/>
  <c r="BG2995" i="1"/>
  <c r="Z2995" i="1" s="1"/>
  <c r="AA2995" i="1" s="1"/>
  <c r="BG2994" i="1"/>
  <c r="Z2994" i="1" s="1"/>
  <c r="AA2994" i="1" s="1"/>
  <c r="BG2993" i="1"/>
  <c r="Z2993" i="1" s="1"/>
  <c r="AA2993" i="1" s="1"/>
  <c r="BG2992" i="1"/>
  <c r="Z2992" i="1" s="1"/>
  <c r="AA2992" i="1" s="1"/>
  <c r="BG2991" i="1"/>
  <c r="BG2990" i="1"/>
  <c r="Z2990" i="1" s="1"/>
  <c r="AA2990" i="1" s="1"/>
  <c r="BG2989" i="1"/>
  <c r="Z2989" i="1" s="1"/>
  <c r="AA2989" i="1" s="1"/>
  <c r="BG2988" i="1"/>
  <c r="Z2988" i="1" s="1"/>
  <c r="AA2988" i="1" s="1"/>
  <c r="BG2987" i="1"/>
  <c r="Z2987" i="1" s="1"/>
  <c r="AA2987" i="1" s="1"/>
  <c r="BG2986" i="1"/>
  <c r="Z2986" i="1" s="1"/>
  <c r="AA2986" i="1" s="1"/>
  <c r="BG2985" i="1"/>
  <c r="Z2985" i="1" s="1"/>
  <c r="AA2985" i="1" s="1"/>
  <c r="BG2984" i="1"/>
  <c r="Z2984" i="1" s="1"/>
  <c r="AA2984" i="1" s="1"/>
  <c r="BG2983" i="1"/>
  <c r="BG2982" i="1"/>
  <c r="Z2982" i="1" s="1"/>
  <c r="AA2982" i="1" s="1"/>
  <c r="BG2981" i="1"/>
  <c r="Z2981" i="1" s="1"/>
  <c r="AA2981" i="1" s="1"/>
  <c r="BG2980" i="1"/>
  <c r="Z2980" i="1" s="1"/>
  <c r="AA2980" i="1" s="1"/>
  <c r="BG2979" i="1"/>
  <c r="Z2979" i="1" s="1"/>
  <c r="AA2979" i="1" s="1"/>
  <c r="BG2978" i="1"/>
  <c r="Z2978" i="1" s="1"/>
  <c r="AA2978" i="1" s="1"/>
  <c r="BG2977" i="1"/>
  <c r="Z2977" i="1" s="1"/>
  <c r="AA2977" i="1" s="1"/>
  <c r="BG2976" i="1"/>
  <c r="Z2976" i="1" s="1"/>
  <c r="AA2976" i="1" s="1"/>
  <c r="BG2975" i="1"/>
  <c r="BG2974" i="1"/>
  <c r="Z2974" i="1" s="1"/>
  <c r="AA2974" i="1" s="1"/>
  <c r="BG2973" i="1"/>
  <c r="Z2973" i="1" s="1"/>
  <c r="AA2973" i="1" s="1"/>
  <c r="BG2972" i="1"/>
  <c r="Z2972" i="1" s="1"/>
  <c r="AA2972" i="1" s="1"/>
  <c r="BG2971" i="1"/>
  <c r="Z2971" i="1" s="1"/>
  <c r="AA2971" i="1" s="1"/>
  <c r="BG2970" i="1"/>
  <c r="Z2970" i="1" s="1"/>
  <c r="AA2970" i="1" s="1"/>
  <c r="BG2969" i="1"/>
  <c r="Z2969" i="1" s="1"/>
  <c r="AA2969" i="1" s="1"/>
  <c r="BG2968" i="1"/>
  <c r="Z2968" i="1" s="1"/>
  <c r="AA2968" i="1" s="1"/>
  <c r="BG2967" i="1"/>
  <c r="BG2966" i="1"/>
  <c r="BG2965" i="1"/>
  <c r="Z2965" i="1" s="1"/>
  <c r="AA2965" i="1" s="1"/>
  <c r="BG2964" i="1"/>
  <c r="Z2964" i="1" s="1"/>
  <c r="AA2964" i="1" s="1"/>
  <c r="BG2963" i="1"/>
  <c r="Z2963" i="1" s="1"/>
  <c r="AA2963" i="1" s="1"/>
  <c r="BG2962" i="1"/>
  <c r="Z2962" i="1" s="1"/>
  <c r="AA2962" i="1" s="1"/>
  <c r="BG2961" i="1"/>
  <c r="Z2961" i="1" s="1"/>
  <c r="AA2961" i="1" s="1"/>
  <c r="BG2960" i="1"/>
  <c r="Z2960" i="1" s="1"/>
  <c r="AA2960" i="1" s="1"/>
  <c r="BG2959" i="1"/>
  <c r="BG2958" i="1"/>
  <c r="Z2958" i="1" s="1"/>
  <c r="AA2958" i="1" s="1"/>
  <c r="BG2957" i="1"/>
  <c r="Z2957" i="1" s="1"/>
  <c r="AA2957" i="1" s="1"/>
  <c r="BG2956" i="1"/>
  <c r="Z2956" i="1" s="1"/>
  <c r="AA2956" i="1" s="1"/>
  <c r="BG2955" i="1"/>
  <c r="Z2955" i="1" s="1"/>
  <c r="AA2955" i="1" s="1"/>
  <c r="BG2954" i="1"/>
  <c r="Z2954" i="1" s="1"/>
  <c r="AA2954" i="1" s="1"/>
  <c r="BG2953" i="1"/>
  <c r="Z2953" i="1" s="1"/>
  <c r="AA2953" i="1" s="1"/>
  <c r="BG2952" i="1"/>
  <c r="Z2952" i="1" s="1"/>
  <c r="AA2952" i="1" s="1"/>
  <c r="BG2951" i="1"/>
  <c r="BG2950" i="1"/>
  <c r="Z2950" i="1" s="1"/>
  <c r="BG2949" i="1"/>
  <c r="Z2949" i="1" s="1"/>
  <c r="AA2949" i="1" s="1"/>
  <c r="BG2948" i="1"/>
  <c r="Z2948" i="1" s="1"/>
  <c r="AA2948" i="1" s="1"/>
  <c r="BG2947" i="1"/>
  <c r="Z2947" i="1" s="1"/>
  <c r="AA2947" i="1" s="1"/>
  <c r="BG2946" i="1"/>
  <c r="Z2946" i="1" s="1"/>
  <c r="AA2946" i="1" s="1"/>
  <c r="BG2945" i="1"/>
  <c r="Z2945" i="1" s="1"/>
  <c r="AA2945" i="1" s="1"/>
  <c r="BG2944" i="1"/>
  <c r="Z2944" i="1" s="1"/>
  <c r="AA2944" i="1" s="1"/>
  <c r="BG2943" i="1"/>
  <c r="BG2942" i="1"/>
  <c r="Z2942" i="1" s="1"/>
  <c r="AA2942" i="1" s="1"/>
  <c r="BG2941" i="1"/>
  <c r="Z2941" i="1" s="1"/>
  <c r="AA2941" i="1" s="1"/>
  <c r="BG2940" i="1"/>
  <c r="Z2940" i="1" s="1"/>
  <c r="AA2940" i="1" s="1"/>
  <c r="BG2939" i="1"/>
  <c r="Z2939" i="1" s="1"/>
  <c r="AA2939" i="1" s="1"/>
  <c r="BG2938" i="1"/>
  <c r="Z2938" i="1" s="1"/>
  <c r="AA2938" i="1" s="1"/>
  <c r="BG2937" i="1"/>
  <c r="Z2937" i="1" s="1"/>
  <c r="AA2937" i="1" s="1"/>
  <c r="BG2936" i="1"/>
  <c r="Z2936" i="1" s="1"/>
  <c r="AA2936" i="1" s="1"/>
  <c r="BG2935" i="1"/>
  <c r="BG2934" i="1"/>
  <c r="Z2934" i="1" s="1"/>
  <c r="AA2934" i="1" s="1"/>
  <c r="BG2933" i="1"/>
  <c r="Z2933" i="1" s="1"/>
  <c r="AA2933" i="1" s="1"/>
  <c r="BG2932" i="1"/>
  <c r="Z2932" i="1" s="1"/>
  <c r="AA2932" i="1" s="1"/>
  <c r="BG2931" i="1"/>
  <c r="Z2931" i="1" s="1"/>
  <c r="AA2931" i="1" s="1"/>
  <c r="BG2930" i="1"/>
  <c r="Z2930" i="1" s="1"/>
  <c r="AA2930" i="1" s="1"/>
  <c r="BG2929" i="1"/>
  <c r="Z2929" i="1" s="1"/>
  <c r="AA2929" i="1" s="1"/>
  <c r="BG2928" i="1"/>
  <c r="Z2928" i="1" s="1"/>
  <c r="AA2928" i="1" s="1"/>
  <c r="BG2927" i="1"/>
  <c r="BG2926" i="1"/>
  <c r="Z2926" i="1" s="1"/>
  <c r="AA2926" i="1" s="1"/>
  <c r="BG2925" i="1"/>
  <c r="Z2925" i="1" s="1"/>
  <c r="AA2925" i="1" s="1"/>
  <c r="BG2924" i="1"/>
  <c r="Z2924" i="1" s="1"/>
  <c r="AA2924" i="1" s="1"/>
  <c r="BG2923" i="1"/>
  <c r="Z2923" i="1" s="1"/>
  <c r="AA2923" i="1" s="1"/>
  <c r="BG2922" i="1"/>
  <c r="Z2922" i="1" s="1"/>
  <c r="AA2922" i="1" s="1"/>
  <c r="BG2921" i="1"/>
  <c r="Z2921" i="1" s="1"/>
  <c r="AA2921" i="1" s="1"/>
  <c r="BG2920" i="1"/>
  <c r="Z2920" i="1" s="1"/>
  <c r="AA2920" i="1" s="1"/>
  <c r="BG2919" i="1"/>
  <c r="BG2918" i="1"/>
  <c r="Z2918" i="1" s="1"/>
  <c r="BG2917" i="1"/>
  <c r="Z2917" i="1" s="1"/>
  <c r="AA2917" i="1" s="1"/>
  <c r="BG2916" i="1"/>
  <c r="Z2916" i="1" s="1"/>
  <c r="AA2916" i="1" s="1"/>
  <c r="BG2915" i="1"/>
  <c r="Z2915" i="1" s="1"/>
  <c r="AA2915" i="1" s="1"/>
  <c r="BG2914" i="1"/>
  <c r="Z2914" i="1" s="1"/>
  <c r="AA2914" i="1" s="1"/>
  <c r="BG2913" i="1"/>
  <c r="Z2913" i="1" s="1"/>
  <c r="AA2913" i="1" s="1"/>
  <c r="BG2912" i="1"/>
  <c r="Z2912" i="1" s="1"/>
  <c r="AA2912" i="1" s="1"/>
  <c r="BG2911" i="1"/>
  <c r="BG2910" i="1"/>
  <c r="Z2910" i="1" s="1"/>
  <c r="AA2910" i="1" s="1"/>
  <c r="BG2909" i="1"/>
  <c r="Z2909" i="1" s="1"/>
  <c r="AA2909" i="1" s="1"/>
  <c r="BG2908" i="1"/>
  <c r="Z2908" i="1" s="1"/>
  <c r="AA2908" i="1" s="1"/>
  <c r="BG2907" i="1"/>
  <c r="Z2907" i="1" s="1"/>
  <c r="AA2907" i="1" s="1"/>
  <c r="BG2906" i="1"/>
  <c r="Z2906" i="1" s="1"/>
  <c r="AA2906" i="1" s="1"/>
  <c r="BG2905" i="1"/>
  <c r="Z2905" i="1" s="1"/>
  <c r="AA2905" i="1" s="1"/>
  <c r="BG2904" i="1"/>
  <c r="Z2904" i="1" s="1"/>
  <c r="AA2904" i="1" s="1"/>
  <c r="BG2903" i="1"/>
  <c r="BG2902" i="1"/>
  <c r="BG2901" i="1"/>
  <c r="Z2901" i="1" s="1"/>
  <c r="AA2901" i="1" s="1"/>
  <c r="BG2900" i="1"/>
  <c r="Z2900" i="1" s="1"/>
  <c r="AA2900" i="1" s="1"/>
  <c r="BG2899" i="1"/>
  <c r="BG2898" i="1"/>
  <c r="Z2898" i="1" s="1"/>
  <c r="AA2898" i="1" s="1"/>
  <c r="BG2897" i="1"/>
  <c r="Z2897" i="1" s="1"/>
  <c r="AA2897" i="1" s="1"/>
  <c r="BG2896" i="1"/>
  <c r="Z2896" i="1" s="1"/>
  <c r="AA2896" i="1" s="1"/>
  <c r="BG2895" i="1"/>
  <c r="BG2894" i="1"/>
  <c r="BG2893" i="1"/>
  <c r="Z2893" i="1" s="1"/>
  <c r="AA2893" i="1" s="1"/>
  <c r="BG2892" i="1"/>
  <c r="Z2892" i="1" s="1"/>
  <c r="AA2892" i="1" s="1"/>
  <c r="BG2891" i="1"/>
  <c r="Z2891" i="1" s="1"/>
  <c r="AA2891" i="1" s="1"/>
  <c r="BG2890" i="1"/>
  <c r="Z2890" i="1" s="1"/>
  <c r="AA2890" i="1" s="1"/>
  <c r="BG2889" i="1"/>
  <c r="Z2889" i="1" s="1"/>
  <c r="AA2889" i="1" s="1"/>
  <c r="BG2888" i="1"/>
  <c r="Z2888" i="1" s="1"/>
  <c r="AA2888" i="1" s="1"/>
  <c r="BG2887" i="1"/>
  <c r="BG2886" i="1"/>
  <c r="BG2885" i="1"/>
  <c r="Z2885" i="1" s="1"/>
  <c r="AA2885" i="1" s="1"/>
  <c r="BG2884" i="1"/>
  <c r="Z2884" i="1" s="1"/>
  <c r="AA2884" i="1" s="1"/>
  <c r="BG2883" i="1"/>
  <c r="Z2883" i="1" s="1"/>
  <c r="AA2883" i="1" s="1"/>
  <c r="BG2882" i="1"/>
  <c r="Z2882" i="1" s="1"/>
  <c r="AA2882" i="1" s="1"/>
  <c r="BG2881" i="1"/>
  <c r="Z2881" i="1" s="1"/>
  <c r="AA2881" i="1" s="1"/>
  <c r="BG2880" i="1"/>
  <c r="Z2880" i="1" s="1"/>
  <c r="AA2880" i="1" s="1"/>
  <c r="BG2879" i="1"/>
  <c r="BG2878" i="1"/>
  <c r="BG2877" i="1"/>
  <c r="BG2876" i="1"/>
  <c r="Z2876" i="1" s="1"/>
  <c r="AA2876" i="1" s="1"/>
  <c r="BG2875" i="1"/>
  <c r="Z2875" i="1" s="1"/>
  <c r="AA2875" i="1" s="1"/>
  <c r="BG2874" i="1"/>
  <c r="BG2873" i="1"/>
  <c r="Z2873" i="1" s="1"/>
  <c r="AA2873" i="1" s="1"/>
  <c r="BG2872" i="1"/>
  <c r="Z2872" i="1" s="1"/>
  <c r="AA2872" i="1" s="1"/>
  <c r="BG2871" i="1"/>
  <c r="BG2870" i="1"/>
  <c r="BG2869" i="1"/>
  <c r="Z2869" i="1" s="1"/>
  <c r="AA2869" i="1" s="1"/>
  <c r="BG2868" i="1"/>
  <c r="Z2868" i="1" s="1"/>
  <c r="AA2868" i="1" s="1"/>
  <c r="BG2867" i="1"/>
  <c r="Z2867" i="1" s="1"/>
  <c r="AA2867" i="1" s="1"/>
  <c r="BG2866" i="1"/>
  <c r="Z2866" i="1" s="1"/>
  <c r="AA2866" i="1" s="1"/>
  <c r="BG2865" i="1"/>
  <c r="Z2865" i="1" s="1"/>
  <c r="AA2865" i="1" s="1"/>
  <c r="BG2864" i="1"/>
  <c r="Z2864" i="1" s="1"/>
  <c r="AA2864" i="1" s="1"/>
  <c r="BG2863" i="1"/>
  <c r="BG2862" i="1"/>
  <c r="BG2861" i="1"/>
  <c r="Z2861" i="1" s="1"/>
  <c r="AA2861" i="1" s="1"/>
  <c r="BG2860" i="1"/>
  <c r="Z2860" i="1" s="1"/>
  <c r="AA2860" i="1" s="1"/>
  <c r="BG2859" i="1"/>
  <c r="Z2859" i="1" s="1"/>
  <c r="AA2859" i="1" s="1"/>
  <c r="BG2858" i="1"/>
  <c r="BG2857" i="1"/>
  <c r="Z2857" i="1" s="1"/>
  <c r="AA2857" i="1" s="1"/>
  <c r="BG2856" i="1"/>
  <c r="Z2856" i="1" s="1"/>
  <c r="AA2856" i="1" s="1"/>
  <c r="BG2855" i="1"/>
  <c r="BG2854" i="1"/>
  <c r="BG2853" i="1"/>
  <c r="Z2853" i="1" s="1"/>
  <c r="AA2853" i="1" s="1"/>
  <c r="BG2852" i="1"/>
  <c r="Z2852" i="1" s="1"/>
  <c r="AA2852" i="1" s="1"/>
  <c r="BG2851" i="1"/>
  <c r="Z2851" i="1" s="1"/>
  <c r="AA2851" i="1" s="1"/>
  <c r="BG2850" i="1"/>
  <c r="Z2850" i="1" s="1"/>
  <c r="AA2850" i="1" s="1"/>
  <c r="BG2849" i="1"/>
  <c r="Z2849" i="1" s="1"/>
  <c r="AA2849" i="1" s="1"/>
  <c r="BG2848" i="1"/>
  <c r="Z2848" i="1" s="1"/>
  <c r="AA2848" i="1" s="1"/>
  <c r="BG2847" i="1"/>
  <c r="BG2846" i="1"/>
  <c r="BG2845" i="1"/>
  <c r="Z2845" i="1" s="1"/>
  <c r="AA2845" i="1" s="1"/>
  <c r="BG2844" i="1"/>
  <c r="Z2844" i="1" s="1"/>
  <c r="AA2844" i="1" s="1"/>
  <c r="BG2843" i="1"/>
  <c r="Z2843" i="1" s="1"/>
  <c r="AA2843" i="1" s="1"/>
  <c r="BG2842" i="1"/>
  <c r="Z2842" i="1" s="1"/>
  <c r="AA2842" i="1" s="1"/>
  <c r="BG2841" i="1"/>
  <c r="Z2841" i="1" s="1"/>
  <c r="AA2841" i="1" s="1"/>
  <c r="BG2840" i="1"/>
  <c r="Z2840" i="1" s="1"/>
  <c r="AA2840" i="1" s="1"/>
  <c r="BG2839" i="1"/>
  <c r="BG2838" i="1"/>
  <c r="BG2837" i="1"/>
  <c r="Z2837" i="1" s="1"/>
  <c r="AA2837" i="1" s="1"/>
  <c r="BG2836" i="1"/>
  <c r="Z2836" i="1" s="1"/>
  <c r="AA2836" i="1" s="1"/>
  <c r="BG2835" i="1"/>
  <c r="Z2835" i="1" s="1"/>
  <c r="AA2835" i="1" s="1"/>
  <c r="BG2834" i="1"/>
  <c r="BG2833" i="1"/>
  <c r="Z2833" i="1" s="1"/>
  <c r="AA2833" i="1" s="1"/>
  <c r="BG2832" i="1"/>
  <c r="Z2832" i="1" s="1"/>
  <c r="AA2832" i="1" s="1"/>
  <c r="BG2831" i="1"/>
  <c r="BG2830" i="1"/>
  <c r="BG2829" i="1"/>
  <c r="Z2829" i="1" s="1"/>
  <c r="AA2829" i="1" s="1"/>
  <c r="BG2828" i="1"/>
  <c r="Z2828" i="1" s="1"/>
  <c r="AA2828" i="1" s="1"/>
  <c r="BG2827" i="1"/>
  <c r="Z2827" i="1" s="1"/>
  <c r="AA2827" i="1" s="1"/>
  <c r="BG2826" i="1"/>
  <c r="Z2826" i="1" s="1"/>
  <c r="AA2826" i="1" s="1"/>
  <c r="BG2825" i="1"/>
  <c r="Z2825" i="1" s="1"/>
  <c r="AA2825" i="1" s="1"/>
  <c r="BG2824" i="1"/>
  <c r="Z2824" i="1" s="1"/>
  <c r="AA2824" i="1" s="1"/>
  <c r="BG2823" i="1"/>
  <c r="BG2822" i="1"/>
  <c r="BG2821" i="1"/>
  <c r="Z2821" i="1" s="1"/>
  <c r="AA2821" i="1" s="1"/>
  <c r="BG2820" i="1"/>
  <c r="Z2820" i="1" s="1"/>
  <c r="AA2820" i="1" s="1"/>
  <c r="BG2819" i="1"/>
  <c r="Z2819" i="1" s="1"/>
  <c r="AA2819" i="1" s="1"/>
  <c r="BG2818" i="1"/>
  <c r="Z2818" i="1" s="1"/>
  <c r="AA2818" i="1" s="1"/>
  <c r="BG2817" i="1"/>
  <c r="Z2817" i="1" s="1"/>
  <c r="AA2817" i="1" s="1"/>
  <c r="BG2816" i="1"/>
  <c r="Z2816" i="1" s="1"/>
  <c r="AA2816" i="1" s="1"/>
  <c r="BG2815" i="1"/>
  <c r="BG2814" i="1"/>
  <c r="BG2813" i="1"/>
  <c r="Z2813" i="1" s="1"/>
  <c r="AA2813" i="1" s="1"/>
  <c r="BG2812" i="1"/>
  <c r="Z2812" i="1" s="1"/>
  <c r="AA2812" i="1" s="1"/>
  <c r="BG2811" i="1"/>
  <c r="Z2811" i="1" s="1"/>
  <c r="AA2811" i="1" s="1"/>
  <c r="BG2810" i="1"/>
  <c r="Z2810" i="1" s="1"/>
  <c r="AA2810" i="1" s="1"/>
  <c r="BG2809" i="1"/>
  <c r="Z2809" i="1" s="1"/>
  <c r="AA2809" i="1" s="1"/>
  <c r="BG2808" i="1"/>
  <c r="Z2808" i="1" s="1"/>
  <c r="AA2808" i="1" s="1"/>
  <c r="BG2807" i="1"/>
  <c r="BG2806" i="1"/>
  <c r="BG2805" i="1"/>
  <c r="Z2805" i="1" s="1"/>
  <c r="AA2805" i="1" s="1"/>
  <c r="BG2804" i="1"/>
  <c r="Z2804" i="1" s="1"/>
  <c r="AA2804" i="1" s="1"/>
  <c r="BG2803" i="1"/>
  <c r="Z2803" i="1" s="1"/>
  <c r="AA2803" i="1" s="1"/>
  <c r="BG2802" i="1"/>
  <c r="Z2802" i="1" s="1"/>
  <c r="AA2802" i="1" s="1"/>
  <c r="BG2801" i="1"/>
  <c r="Z2801" i="1" s="1"/>
  <c r="AA2801" i="1" s="1"/>
  <c r="BG2800" i="1"/>
  <c r="Z2800" i="1" s="1"/>
  <c r="AA2800" i="1" s="1"/>
  <c r="BG2799" i="1"/>
  <c r="BG2798" i="1"/>
  <c r="BG2797" i="1"/>
  <c r="Z2797" i="1" s="1"/>
  <c r="AA2797" i="1" s="1"/>
  <c r="BG2796" i="1"/>
  <c r="Z2796" i="1" s="1"/>
  <c r="AA2796" i="1" s="1"/>
  <c r="BG2795" i="1"/>
  <c r="Z2795" i="1" s="1"/>
  <c r="AA2795" i="1" s="1"/>
  <c r="BG2794" i="1"/>
  <c r="BG2793" i="1"/>
  <c r="Z2793" i="1" s="1"/>
  <c r="AA2793" i="1" s="1"/>
  <c r="BG2792" i="1"/>
  <c r="Z2792" i="1" s="1"/>
  <c r="AA2792" i="1" s="1"/>
  <c r="BG2791" i="1"/>
  <c r="BG2790" i="1"/>
  <c r="BG2789" i="1"/>
  <c r="Z2789" i="1" s="1"/>
  <c r="AA2789" i="1" s="1"/>
  <c r="BG2788" i="1"/>
  <c r="Z2788" i="1" s="1"/>
  <c r="AA2788" i="1" s="1"/>
  <c r="BG2787" i="1"/>
  <c r="Z2787" i="1" s="1"/>
  <c r="AA2787" i="1" s="1"/>
  <c r="BG2786" i="1"/>
  <c r="Z2786" i="1" s="1"/>
  <c r="AA2786" i="1" s="1"/>
  <c r="BG2785" i="1"/>
  <c r="Z2785" i="1" s="1"/>
  <c r="AA2785" i="1" s="1"/>
  <c r="BG2784" i="1"/>
  <c r="Z2784" i="1" s="1"/>
  <c r="AA2784" i="1" s="1"/>
  <c r="BG2783" i="1"/>
  <c r="BG2782" i="1"/>
  <c r="BG2781" i="1"/>
  <c r="Z2781" i="1" s="1"/>
  <c r="AA2781" i="1" s="1"/>
  <c r="BG2780" i="1"/>
  <c r="Z2780" i="1" s="1"/>
  <c r="AA2780" i="1" s="1"/>
  <c r="BG2779" i="1"/>
  <c r="Z2779" i="1" s="1"/>
  <c r="AA2779" i="1" s="1"/>
  <c r="BG2778" i="1"/>
  <c r="Z2778" i="1" s="1"/>
  <c r="AA2778" i="1" s="1"/>
  <c r="BG2777" i="1"/>
  <c r="Z2777" i="1" s="1"/>
  <c r="AA2777" i="1" s="1"/>
  <c r="BG2776" i="1"/>
  <c r="Z2776" i="1" s="1"/>
  <c r="AA2776" i="1" s="1"/>
  <c r="BG2775" i="1"/>
  <c r="BG2774" i="1"/>
  <c r="BG2773" i="1"/>
  <c r="Z2773" i="1" s="1"/>
  <c r="AA2773" i="1" s="1"/>
  <c r="BG2772" i="1"/>
  <c r="Z2772" i="1" s="1"/>
  <c r="AA2772" i="1" s="1"/>
  <c r="BG2771" i="1"/>
  <c r="Z2771" i="1" s="1"/>
  <c r="AA2771" i="1" s="1"/>
  <c r="BG2770" i="1"/>
  <c r="Z2770" i="1" s="1"/>
  <c r="AA2770" i="1" s="1"/>
  <c r="BG2769" i="1"/>
  <c r="Z2769" i="1" s="1"/>
  <c r="AA2769" i="1" s="1"/>
  <c r="BG2768" i="1"/>
  <c r="Z2768" i="1" s="1"/>
  <c r="AA2768" i="1" s="1"/>
  <c r="BG2767" i="1"/>
  <c r="BG2766" i="1"/>
  <c r="BG2765" i="1"/>
  <c r="Z2765" i="1" s="1"/>
  <c r="AA2765" i="1" s="1"/>
  <c r="BG2764" i="1"/>
  <c r="Z2764" i="1" s="1"/>
  <c r="AA2764" i="1" s="1"/>
  <c r="BG2763" i="1"/>
  <c r="Z2763" i="1" s="1"/>
  <c r="AA2763" i="1" s="1"/>
  <c r="BG2762" i="1"/>
  <c r="Z2762" i="1" s="1"/>
  <c r="AA2762" i="1" s="1"/>
  <c r="BG2761" i="1"/>
  <c r="Z2761" i="1" s="1"/>
  <c r="AA2761" i="1" s="1"/>
  <c r="BG2760" i="1"/>
  <c r="Z2760" i="1" s="1"/>
  <c r="AA2760" i="1" s="1"/>
  <c r="BG2759" i="1"/>
  <c r="BG2758" i="1"/>
  <c r="BG2757" i="1"/>
  <c r="Z2757" i="1" s="1"/>
  <c r="AA2757" i="1" s="1"/>
  <c r="BG2756" i="1"/>
  <c r="Z2756" i="1" s="1"/>
  <c r="AA2756" i="1" s="1"/>
  <c r="BG2755" i="1"/>
  <c r="Z2755" i="1" s="1"/>
  <c r="AA2755" i="1" s="1"/>
  <c r="BG2754" i="1"/>
  <c r="Z2754" i="1" s="1"/>
  <c r="AA2754" i="1" s="1"/>
  <c r="BG2753" i="1"/>
  <c r="Z2753" i="1" s="1"/>
  <c r="AA2753" i="1" s="1"/>
  <c r="BG2752" i="1"/>
  <c r="Z2752" i="1" s="1"/>
  <c r="AA2752" i="1" s="1"/>
  <c r="BG2751" i="1"/>
  <c r="BG2750" i="1"/>
  <c r="BG2749" i="1"/>
  <c r="Z2749" i="1" s="1"/>
  <c r="AA2749" i="1" s="1"/>
  <c r="BG2748" i="1"/>
  <c r="Z2748" i="1" s="1"/>
  <c r="AA2748" i="1" s="1"/>
  <c r="BG2747" i="1"/>
  <c r="Z2747" i="1" s="1"/>
  <c r="AA2747" i="1" s="1"/>
  <c r="BG2746" i="1"/>
  <c r="Z2746" i="1" s="1"/>
  <c r="AA2746" i="1" s="1"/>
  <c r="BG2745" i="1"/>
  <c r="Z2745" i="1" s="1"/>
  <c r="AA2745" i="1" s="1"/>
  <c r="BG2744" i="1"/>
  <c r="Z2744" i="1" s="1"/>
  <c r="AA2744" i="1" s="1"/>
  <c r="BG2743" i="1"/>
  <c r="BG2742" i="1"/>
  <c r="BG2741" i="1"/>
  <c r="Z2741" i="1" s="1"/>
  <c r="AA2741" i="1" s="1"/>
  <c r="BG2740" i="1"/>
  <c r="Z2740" i="1" s="1"/>
  <c r="AA2740" i="1" s="1"/>
  <c r="BG2739" i="1"/>
  <c r="Z2739" i="1" s="1"/>
  <c r="AA2739" i="1" s="1"/>
  <c r="BG2738" i="1"/>
  <c r="Z2738" i="1" s="1"/>
  <c r="AA2738" i="1" s="1"/>
  <c r="BG2737" i="1"/>
  <c r="Z2737" i="1" s="1"/>
  <c r="AA2737" i="1" s="1"/>
  <c r="BG2736" i="1"/>
  <c r="Z2736" i="1" s="1"/>
  <c r="AA2736" i="1" s="1"/>
  <c r="BG2735" i="1"/>
  <c r="BG2734" i="1"/>
  <c r="BG2733" i="1"/>
  <c r="Z2733" i="1" s="1"/>
  <c r="AA2733" i="1" s="1"/>
  <c r="BG2732" i="1"/>
  <c r="Z2732" i="1" s="1"/>
  <c r="AA2732" i="1" s="1"/>
  <c r="BG2731" i="1"/>
  <c r="Z2731" i="1" s="1"/>
  <c r="AA2731" i="1" s="1"/>
  <c r="BG2730" i="1"/>
  <c r="Z2730" i="1" s="1"/>
  <c r="AA2730" i="1" s="1"/>
  <c r="BG2729" i="1"/>
  <c r="Z2729" i="1" s="1"/>
  <c r="AA2729" i="1" s="1"/>
  <c r="BG2728" i="1"/>
  <c r="Z2728" i="1" s="1"/>
  <c r="AA2728" i="1" s="1"/>
  <c r="BG2727" i="1"/>
  <c r="BG2726" i="1"/>
  <c r="BG2725" i="1"/>
  <c r="Z2725" i="1" s="1"/>
  <c r="AA2725" i="1" s="1"/>
  <c r="BG2724" i="1"/>
  <c r="Z2724" i="1" s="1"/>
  <c r="AA2724" i="1" s="1"/>
  <c r="BG2723" i="1"/>
  <c r="Z2723" i="1" s="1"/>
  <c r="AA2723" i="1" s="1"/>
  <c r="BG2722" i="1"/>
  <c r="Z2722" i="1" s="1"/>
  <c r="AA2722" i="1" s="1"/>
  <c r="BG2721" i="1"/>
  <c r="Z2721" i="1" s="1"/>
  <c r="AA2721" i="1" s="1"/>
  <c r="BG2720" i="1"/>
  <c r="Z2720" i="1" s="1"/>
  <c r="AA2720" i="1" s="1"/>
  <c r="BG2719" i="1"/>
  <c r="BG2718" i="1"/>
  <c r="BG2717" i="1"/>
  <c r="Z2717" i="1" s="1"/>
  <c r="AA2717" i="1" s="1"/>
  <c r="BG2716" i="1"/>
  <c r="Z2716" i="1" s="1"/>
  <c r="AA2716" i="1" s="1"/>
  <c r="BG2715" i="1"/>
  <c r="Z2715" i="1" s="1"/>
  <c r="AA2715" i="1" s="1"/>
  <c r="BG2714" i="1"/>
  <c r="Z2714" i="1" s="1"/>
  <c r="AA2714" i="1" s="1"/>
  <c r="BG2713" i="1"/>
  <c r="Z2713" i="1" s="1"/>
  <c r="AA2713" i="1" s="1"/>
  <c r="BG2712" i="1"/>
  <c r="Z2712" i="1" s="1"/>
  <c r="AA2712" i="1" s="1"/>
  <c r="BG2711" i="1"/>
  <c r="BG2710" i="1"/>
  <c r="BG2709" i="1"/>
  <c r="Z2709" i="1" s="1"/>
  <c r="AA2709" i="1" s="1"/>
  <c r="BG2708" i="1"/>
  <c r="Z2708" i="1" s="1"/>
  <c r="AA2708" i="1" s="1"/>
  <c r="BG2707" i="1"/>
  <c r="BG2706" i="1"/>
  <c r="Z2706" i="1" s="1"/>
  <c r="AA2706" i="1" s="1"/>
  <c r="BG2705" i="1"/>
  <c r="Z2705" i="1" s="1"/>
  <c r="AA2705" i="1" s="1"/>
  <c r="BG2704" i="1"/>
  <c r="Z2704" i="1" s="1"/>
  <c r="AA2704" i="1" s="1"/>
  <c r="BG2703" i="1"/>
  <c r="BG2702" i="1"/>
  <c r="BG2701" i="1"/>
  <c r="Z2701" i="1" s="1"/>
  <c r="AA2701" i="1" s="1"/>
  <c r="BG2700" i="1"/>
  <c r="Z2700" i="1" s="1"/>
  <c r="AA2700" i="1" s="1"/>
  <c r="BG2699" i="1"/>
  <c r="Z2699" i="1" s="1"/>
  <c r="AA2699" i="1" s="1"/>
  <c r="BG2698" i="1"/>
  <c r="Z2698" i="1" s="1"/>
  <c r="AA2698" i="1" s="1"/>
  <c r="BG2697" i="1"/>
  <c r="Z2697" i="1" s="1"/>
  <c r="AA2697" i="1" s="1"/>
  <c r="BG2696" i="1"/>
  <c r="Z2696" i="1" s="1"/>
  <c r="AA2696" i="1" s="1"/>
  <c r="BG2695" i="1"/>
  <c r="BG2694" i="1"/>
  <c r="BG2693" i="1"/>
  <c r="Z2693" i="1" s="1"/>
  <c r="AA2693" i="1" s="1"/>
  <c r="BG2692" i="1"/>
  <c r="Z2692" i="1" s="1"/>
  <c r="AA2692" i="1" s="1"/>
  <c r="BG2691" i="1"/>
  <c r="Z2691" i="1" s="1"/>
  <c r="AA2691" i="1" s="1"/>
  <c r="BG2690" i="1"/>
  <c r="BG2689" i="1"/>
  <c r="Z2689" i="1" s="1"/>
  <c r="AA2689" i="1" s="1"/>
  <c r="BG2688" i="1"/>
  <c r="Z2688" i="1" s="1"/>
  <c r="AA2688" i="1" s="1"/>
  <c r="BG2687" i="1"/>
  <c r="BG2686" i="1"/>
  <c r="BG2685" i="1"/>
  <c r="Z2685" i="1" s="1"/>
  <c r="AA2685" i="1" s="1"/>
  <c r="BG2684" i="1"/>
  <c r="Z2684" i="1" s="1"/>
  <c r="AA2684" i="1" s="1"/>
  <c r="BG2683" i="1"/>
  <c r="Z2683" i="1" s="1"/>
  <c r="AA2683" i="1" s="1"/>
  <c r="BG2682" i="1"/>
  <c r="Z2682" i="1" s="1"/>
  <c r="AA2682" i="1" s="1"/>
  <c r="BG2681" i="1"/>
  <c r="Z2681" i="1" s="1"/>
  <c r="AA2681" i="1" s="1"/>
  <c r="BG2680" i="1"/>
  <c r="Z2680" i="1" s="1"/>
  <c r="AA2680" i="1" s="1"/>
  <c r="BG2679" i="1"/>
  <c r="BG2678" i="1"/>
  <c r="BG2677" i="1"/>
  <c r="Z2677" i="1" s="1"/>
  <c r="AA2677" i="1" s="1"/>
  <c r="BG2676" i="1"/>
  <c r="Z2676" i="1" s="1"/>
  <c r="AA2676" i="1" s="1"/>
  <c r="BG2675" i="1"/>
  <c r="Z2675" i="1" s="1"/>
  <c r="AA2675" i="1" s="1"/>
  <c r="BG2674" i="1"/>
  <c r="Z2674" i="1" s="1"/>
  <c r="AA2674" i="1" s="1"/>
  <c r="BG2673" i="1"/>
  <c r="Z2673" i="1" s="1"/>
  <c r="AA2673" i="1" s="1"/>
  <c r="BG2672" i="1"/>
  <c r="Z2672" i="1" s="1"/>
  <c r="AA2672" i="1" s="1"/>
  <c r="BG2671" i="1"/>
  <c r="BG2670" i="1"/>
  <c r="BG2669" i="1"/>
  <c r="Z2669" i="1" s="1"/>
  <c r="AA2669" i="1" s="1"/>
  <c r="BG2668" i="1"/>
  <c r="Z2668" i="1" s="1"/>
  <c r="AA2668" i="1" s="1"/>
  <c r="BG2667" i="1"/>
  <c r="Z2667" i="1" s="1"/>
  <c r="AA2667" i="1" s="1"/>
  <c r="BG2666" i="1"/>
  <c r="Z2666" i="1" s="1"/>
  <c r="AA2666" i="1" s="1"/>
  <c r="BG2665" i="1"/>
  <c r="Z2665" i="1" s="1"/>
  <c r="AA2665" i="1" s="1"/>
  <c r="BG2664" i="1"/>
  <c r="Z2664" i="1" s="1"/>
  <c r="AA2664" i="1" s="1"/>
  <c r="BG2663" i="1"/>
  <c r="BG2662" i="1"/>
  <c r="BG2661" i="1"/>
  <c r="Z2661" i="1" s="1"/>
  <c r="AA2661" i="1" s="1"/>
  <c r="BG2660" i="1"/>
  <c r="Z2660" i="1" s="1"/>
  <c r="AA2660" i="1" s="1"/>
  <c r="BG2659" i="1"/>
  <c r="Z2659" i="1" s="1"/>
  <c r="AA2659" i="1" s="1"/>
  <c r="BG2658" i="1"/>
  <c r="Z2658" i="1" s="1"/>
  <c r="AA2658" i="1" s="1"/>
  <c r="BG2657" i="1"/>
  <c r="Z2657" i="1" s="1"/>
  <c r="AA2657" i="1" s="1"/>
  <c r="BG2656" i="1"/>
  <c r="Z2656" i="1" s="1"/>
  <c r="AA2656" i="1" s="1"/>
  <c r="BG2655" i="1"/>
  <c r="BG2654" i="1"/>
  <c r="BG2653" i="1"/>
  <c r="Z2653" i="1" s="1"/>
  <c r="AA2653" i="1" s="1"/>
  <c r="BG2652" i="1"/>
  <c r="Z2652" i="1" s="1"/>
  <c r="AA2652" i="1" s="1"/>
  <c r="BG2651" i="1"/>
  <c r="Z2651" i="1" s="1"/>
  <c r="AA2651" i="1" s="1"/>
  <c r="BG2650" i="1"/>
  <c r="Z2650" i="1" s="1"/>
  <c r="AA2650" i="1" s="1"/>
  <c r="BG2649" i="1"/>
  <c r="Z2649" i="1" s="1"/>
  <c r="AA2649" i="1" s="1"/>
  <c r="BG2648" i="1"/>
  <c r="Z2648" i="1" s="1"/>
  <c r="AA2648" i="1" s="1"/>
  <c r="BG2647" i="1"/>
  <c r="BG2646" i="1"/>
  <c r="BG2645" i="1"/>
  <c r="Z2645" i="1" s="1"/>
  <c r="AA2645" i="1" s="1"/>
  <c r="BG2644" i="1"/>
  <c r="Z2644" i="1" s="1"/>
  <c r="AA2644" i="1" s="1"/>
  <c r="BG2643" i="1"/>
  <c r="Z2643" i="1" s="1"/>
  <c r="AA2643" i="1" s="1"/>
  <c r="BG2642" i="1"/>
  <c r="Z2642" i="1" s="1"/>
  <c r="AA2642" i="1" s="1"/>
  <c r="BG2641" i="1"/>
  <c r="Z2641" i="1" s="1"/>
  <c r="AA2641" i="1" s="1"/>
  <c r="BG2640" i="1"/>
  <c r="Z2640" i="1" s="1"/>
  <c r="AA2640" i="1" s="1"/>
  <c r="BG2639" i="1"/>
  <c r="BG2638" i="1"/>
  <c r="BG2637" i="1"/>
  <c r="Z2637" i="1" s="1"/>
  <c r="AA2637" i="1" s="1"/>
  <c r="BG2636" i="1"/>
  <c r="Z2636" i="1" s="1"/>
  <c r="AA2636" i="1" s="1"/>
  <c r="BG2635" i="1"/>
  <c r="Z2635" i="1" s="1"/>
  <c r="AA2635" i="1" s="1"/>
  <c r="BG2634" i="1"/>
  <c r="Z2634" i="1" s="1"/>
  <c r="AA2634" i="1" s="1"/>
  <c r="BG2633" i="1"/>
  <c r="Z2633" i="1" s="1"/>
  <c r="AA2633" i="1" s="1"/>
  <c r="BG2632" i="1"/>
  <c r="Z2632" i="1" s="1"/>
  <c r="AA2632" i="1" s="1"/>
  <c r="BG2631" i="1"/>
  <c r="BG2630" i="1"/>
  <c r="BG2629" i="1"/>
  <c r="Z2629" i="1" s="1"/>
  <c r="AA2629" i="1" s="1"/>
  <c r="BG2628" i="1"/>
  <c r="Z2628" i="1" s="1"/>
  <c r="AA2628" i="1" s="1"/>
  <c r="BG2627" i="1"/>
  <c r="Z2627" i="1" s="1"/>
  <c r="AA2627" i="1" s="1"/>
  <c r="BG2626" i="1"/>
  <c r="Z2626" i="1" s="1"/>
  <c r="AA2626" i="1" s="1"/>
  <c r="BG2625" i="1"/>
  <c r="Z2625" i="1" s="1"/>
  <c r="AA2625" i="1" s="1"/>
  <c r="BG2624" i="1"/>
  <c r="Z2624" i="1" s="1"/>
  <c r="AA2624" i="1" s="1"/>
  <c r="BG2623" i="1"/>
  <c r="BG2622" i="1"/>
  <c r="BG2621" i="1"/>
  <c r="Z2621" i="1" s="1"/>
  <c r="AA2621" i="1" s="1"/>
  <c r="BG2620" i="1"/>
  <c r="Z2620" i="1" s="1"/>
  <c r="AA2620" i="1" s="1"/>
  <c r="BG2619" i="1"/>
  <c r="Z2619" i="1" s="1"/>
  <c r="AA2619" i="1" s="1"/>
  <c r="BG2618" i="1"/>
  <c r="Z2618" i="1" s="1"/>
  <c r="AA2618" i="1" s="1"/>
  <c r="BG2617" i="1"/>
  <c r="Z2617" i="1" s="1"/>
  <c r="AA2617" i="1" s="1"/>
  <c r="BG2616" i="1"/>
  <c r="Z2616" i="1" s="1"/>
  <c r="AA2616" i="1" s="1"/>
  <c r="BG2615" i="1"/>
  <c r="BG2614" i="1"/>
  <c r="BG2613" i="1"/>
  <c r="Z2613" i="1" s="1"/>
  <c r="AA2613" i="1" s="1"/>
  <c r="BG2612" i="1"/>
  <c r="Z2612" i="1" s="1"/>
  <c r="AA2612" i="1" s="1"/>
  <c r="BG2611" i="1"/>
  <c r="Z2611" i="1" s="1"/>
  <c r="AA2611" i="1" s="1"/>
  <c r="BG2610" i="1"/>
  <c r="Z2610" i="1" s="1"/>
  <c r="AA2610" i="1" s="1"/>
  <c r="BG2609" i="1"/>
  <c r="Z2609" i="1" s="1"/>
  <c r="AA2609" i="1" s="1"/>
  <c r="BG2608" i="1"/>
  <c r="Z2608" i="1" s="1"/>
  <c r="AA2608" i="1" s="1"/>
  <c r="BG2607" i="1"/>
  <c r="BG2606" i="1"/>
  <c r="BG2605" i="1"/>
  <c r="Z2605" i="1" s="1"/>
  <c r="AA2605" i="1" s="1"/>
  <c r="BG2604" i="1"/>
  <c r="Z2604" i="1" s="1"/>
  <c r="AA2604" i="1" s="1"/>
  <c r="BG2603" i="1"/>
  <c r="Z2603" i="1" s="1"/>
  <c r="AA2603" i="1" s="1"/>
  <c r="BG2602" i="1"/>
  <c r="Z2602" i="1" s="1"/>
  <c r="AA2602" i="1" s="1"/>
  <c r="BG2601" i="1"/>
  <c r="Z2601" i="1" s="1"/>
  <c r="AA2601" i="1" s="1"/>
  <c r="BG2600" i="1"/>
  <c r="Z2600" i="1" s="1"/>
  <c r="AA2600" i="1" s="1"/>
  <c r="BG2599" i="1"/>
  <c r="BG2598" i="1"/>
  <c r="BG2597" i="1"/>
  <c r="Z2597" i="1" s="1"/>
  <c r="AA2597" i="1" s="1"/>
  <c r="BG2596" i="1"/>
  <c r="Z2596" i="1" s="1"/>
  <c r="AA2596" i="1" s="1"/>
  <c r="BG2595" i="1"/>
  <c r="Z2595" i="1" s="1"/>
  <c r="AA2595" i="1" s="1"/>
  <c r="BG2594" i="1"/>
  <c r="Z2594" i="1" s="1"/>
  <c r="AA2594" i="1" s="1"/>
  <c r="BG2593" i="1"/>
  <c r="Z2593" i="1" s="1"/>
  <c r="AA2593" i="1" s="1"/>
  <c r="BG2592" i="1"/>
  <c r="Z2592" i="1" s="1"/>
  <c r="AA2592" i="1" s="1"/>
  <c r="BG2591" i="1"/>
  <c r="BG2590" i="1"/>
  <c r="BG2589" i="1"/>
  <c r="Z2589" i="1" s="1"/>
  <c r="AA2589" i="1" s="1"/>
  <c r="BG2588" i="1"/>
  <c r="Z2588" i="1" s="1"/>
  <c r="AA2588" i="1" s="1"/>
  <c r="BG2587" i="1"/>
  <c r="Z2587" i="1" s="1"/>
  <c r="AA2587" i="1" s="1"/>
  <c r="BG2586" i="1"/>
  <c r="Z2586" i="1" s="1"/>
  <c r="AA2586" i="1" s="1"/>
  <c r="BG2585" i="1"/>
  <c r="Z2585" i="1" s="1"/>
  <c r="AA2585" i="1" s="1"/>
  <c r="BG2584" i="1"/>
  <c r="Z2584" i="1" s="1"/>
  <c r="AA2584" i="1" s="1"/>
  <c r="BG2583" i="1"/>
  <c r="BG2582" i="1"/>
  <c r="BG2581" i="1"/>
  <c r="Z2581" i="1" s="1"/>
  <c r="AA2581" i="1" s="1"/>
  <c r="BG2580" i="1"/>
  <c r="Z2580" i="1" s="1"/>
  <c r="AA2580" i="1" s="1"/>
  <c r="BG2579" i="1"/>
  <c r="Z2579" i="1" s="1"/>
  <c r="AA2579" i="1" s="1"/>
  <c r="BG2578" i="1"/>
  <c r="Z2578" i="1" s="1"/>
  <c r="AA2578" i="1" s="1"/>
  <c r="BG2577" i="1"/>
  <c r="Z2577" i="1" s="1"/>
  <c r="AA2577" i="1" s="1"/>
  <c r="BG2576" i="1"/>
  <c r="Z2576" i="1" s="1"/>
  <c r="AA2576" i="1" s="1"/>
  <c r="BG2575" i="1"/>
  <c r="BG2574" i="1"/>
  <c r="BG2573" i="1"/>
  <c r="Z2573" i="1" s="1"/>
  <c r="AA2573" i="1" s="1"/>
  <c r="BG2572" i="1"/>
  <c r="Z2572" i="1" s="1"/>
  <c r="AA2572" i="1" s="1"/>
  <c r="BG2571" i="1"/>
  <c r="Z2571" i="1" s="1"/>
  <c r="AA2571" i="1" s="1"/>
  <c r="BG2570" i="1"/>
  <c r="Z2570" i="1" s="1"/>
  <c r="AA2570" i="1" s="1"/>
  <c r="BG2569" i="1"/>
  <c r="Z2569" i="1" s="1"/>
  <c r="AA2569" i="1" s="1"/>
  <c r="BG2568" i="1"/>
  <c r="Z2568" i="1" s="1"/>
  <c r="AA2568" i="1" s="1"/>
  <c r="BG2567" i="1"/>
  <c r="BG2566" i="1"/>
  <c r="BG2565" i="1"/>
  <c r="Z2565" i="1" s="1"/>
  <c r="AA2565" i="1" s="1"/>
  <c r="BG2564" i="1"/>
  <c r="Z2564" i="1" s="1"/>
  <c r="AA2564" i="1" s="1"/>
  <c r="BG2563" i="1"/>
  <c r="Z2563" i="1" s="1"/>
  <c r="AA2563" i="1" s="1"/>
  <c r="BG2562" i="1"/>
  <c r="Z2562" i="1" s="1"/>
  <c r="AA2562" i="1" s="1"/>
  <c r="BG2561" i="1"/>
  <c r="Z2561" i="1" s="1"/>
  <c r="AA2561" i="1" s="1"/>
  <c r="BG2560" i="1"/>
  <c r="Z2560" i="1" s="1"/>
  <c r="AA2560" i="1" s="1"/>
  <c r="BG2559" i="1"/>
  <c r="BG2558" i="1"/>
  <c r="BG2557" i="1"/>
  <c r="Z2557" i="1" s="1"/>
  <c r="AA2557" i="1" s="1"/>
  <c r="BG2556" i="1"/>
  <c r="Z2556" i="1" s="1"/>
  <c r="AA2556" i="1" s="1"/>
  <c r="BG2555" i="1"/>
  <c r="Z2555" i="1" s="1"/>
  <c r="AA2555" i="1" s="1"/>
  <c r="BG2554" i="1"/>
  <c r="Z2554" i="1" s="1"/>
  <c r="AA2554" i="1" s="1"/>
  <c r="BG2553" i="1"/>
  <c r="Z2553" i="1" s="1"/>
  <c r="AA2553" i="1" s="1"/>
  <c r="BG2552" i="1"/>
  <c r="Z2552" i="1" s="1"/>
  <c r="AA2552" i="1" s="1"/>
  <c r="BG2551" i="1"/>
  <c r="BG2550" i="1"/>
  <c r="BG2549" i="1"/>
  <c r="Z2549" i="1" s="1"/>
  <c r="AA2549" i="1" s="1"/>
  <c r="BG2548" i="1"/>
  <c r="Z2548" i="1" s="1"/>
  <c r="AA2548" i="1" s="1"/>
  <c r="BG2547" i="1"/>
  <c r="Z2547" i="1" s="1"/>
  <c r="AA2547" i="1" s="1"/>
  <c r="BG2546" i="1"/>
  <c r="Z2546" i="1" s="1"/>
  <c r="AA2546" i="1" s="1"/>
  <c r="BG2545" i="1"/>
  <c r="Z2545" i="1" s="1"/>
  <c r="AA2545" i="1" s="1"/>
  <c r="BG2544" i="1"/>
  <c r="Z2544" i="1" s="1"/>
  <c r="AA2544" i="1" s="1"/>
  <c r="BG2543" i="1"/>
  <c r="BG2542" i="1"/>
  <c r="BG2541" i="1"/>
  <c r="Z2541" i="1" s="1"/>
  <c r="AA2541" i="1" s="1"/>
  <c r="BG2540" i="1"/>
  <c r="Z2540" i="1" s="1"/>
  <c r="AA2540" i="1" s="1"/>
  <c r="BG2539" i="1"/>
  <c r="Z2539" i="1" s="1"/>
  <c r="AA2539" i="1" s="1"/>
  <c r="BG2538" i="1"/>
  <c r="Z2538" i="1" s="1"/>
  <c r="AA2538" i="1" s="1"/>
  <c r="BG2537" i="1"/>
  <c r="Z2537" i="1" s="1"/>
  <c r="AA2537" i="1" s="1"/>
  <c r="BG2536" i="1"/>
  <c r="Z2536" i="1" s="1"/>
  <c r="AA2536" i="1" s="1"/>
  <c r="BG2535" i="1"/>
  <c r="BG2534" i="1"/>
  <c r="BG2533" i="1"/>
  <c r="Z2533" i="1" s="1"/>
  <c r="AA2533" i="1" s="1"/>
  <c r="BG2532" i="1"/>
  <c r="Z2532" i="1" s="1"/>
  <c r="AA2532" i="1" s="1"/>
  <c r="BG2531" i="1"/>
  <c r="Z2531" i="1" s="1"/>
  <c r="AA2531" i="1" s="1"/>
  <c r="BG2530" i="1"/>
  <c r="Z2530" i="1" s="1"/>
  <c r="AA2530" i="1" s="1"/>
  <c r="BG2529" i="1"/>
  <c r="Z2529" i="1" s="1"/>
  <c r="AA2529" i="1" s="1"/>
  <c r="BG2528" i="1"/>
  <c r="Z2528" i="1" s="1"/>
  <c r="AA2528" i="1" s="1"/>
  <c r="BG2527" i="1"/>
  <c r="BG2526" i="1"/>
  <c r="BG2525" i="1"/>
  <c r="Z2525" i="1" s="1"/>
  <c r="AA2525" i="1" s="1"/>
  <c r="BG2524" i="1"/>
  <c r="Z2524" i="1" s="1"/>
  <c r="AA2524" i="1" s="1"/>
  <c r="BG2523" i="1"/>
  <c r="Z2523" i="1" s="1"/>
  <c r="AA2523" i="1" s="1"/>
  <c r="BG2522" i="1"/>
  <c r="Z2522" i="1" s="1"/>
  <c r="AA2522" i="1" s="1"/>
  <c r="BG2521" i="1"/>
  <c r="Z2521" i="1" s="1"/>
  <c r="AA2521" i="1" s="1"/>
  <c r="BG2520" i="1"/>
  <c r="Z2520" i="1" s="1"/>
  <c r="AA2520" i="1" s="1"/>
  <c r="BG2519" i="1"/>
  <c r="BG2518" i="1"/>
  <c r="BG2517" i="1"/>
  <c r="Z2517" i="1" s="1"/>
  <c r="AA2517" i="1" s="1"/>
  <c r="BG2516" i="1"/>
  <c r="Z2516" i="1" s="1"/>
  <c r="AA2516" i="1" s="1"/>
  <c r="BG2515" i="1"/>
  <c r="Z2515" i="1" s="1"/>
  <c r="AA2515" i="1" s="1"/>
  <c r="BG2514" i="1"/>
  <c r="Z2514" i="1" s="1"/>
  <c r="AA2514" i="1" s="1"/>
  <c r="BG2513" i="1"/>
  <c r="Z2513" i="1" s="1"/>
  <c r="AA2513" i="1" s="1"/>
  <c r="BG2512" i="1"/>
  <c r="Z2512" i="1" s="1"/>
  <c r="AA2512" i="1" s="1"/>
  <c r="BG2511" i="1"/>
  <c r="BG2510" i="1"/>
  <c r="BG2509" i="1"/>
  <c r="Z2509" i="1" s="1"/>
  <c r="AA2509" i="1" s="1"/>
  <c r="BG2508" i="1"/>
  <c r="Z2508" i="1" s="1"/>
  <c r="AA2508" i="1" s="1"/>
  <c r="BG2507" i="1"/>
  <c r="Z2507" i="1" s="1"/>
  <c r="AA2507" i="1" s="1"/>
  <c r="BG2506" i="1"/>
  <c r="Z2506" i="1" s="1"/>
  <c r="AA2506" i="1" s="1"/>
  <c r="BG2505" i="1"/>
  <c r="Z2505" i="1" s="1"/>
  <c r="AA2505" i="1" s="1"/>
  <c r="BG2504" i="1"/>
  <c r="Z2504" i="1" s="1"/>
  <c r="AA2504" i="1" s="1"/>
  <c r="BG2503" i="1"/>
  <c r="BG2502" i="1"/>
  <c r="BG2501" i="1"/>
  <c r="Z2501" i="1" s="1"/>
  <c r="AA2501" i="1" s="1"/>
  <c r="BG2500" i="1"/>
  <c r="Z2500" i="1" s="1"/>
  <c r="AA2500" i="1" s="1"/>
  <c r="BG2499" i="1"/>
  <c r="Z2499" i="1" s="1"/>
  <c r="AA2499" i="1" s="1"/>
  <c r="BG2498" i="1"/>
  <c r="Z2498" i="1" s="1"/>
  <c r="AA2498" i="1" s="1"/>
  <c r="BG2497" i="1"/>
  <c r="Z2497" i="1" s="1"/>
  <c r="AA2497" i="1" s="1"/>
  <c r="BG2496" i="1"/>
  <c r="Z2496" i="1" s="1"/>
  <c r="AA2496" i="1" s="1"/>
  <c r="BG2495" i="1"/>
  <c r="BG2494" i="1"/>
  <c r="BG2493" i="1"/>
  <c r="Z2493" i="1" s="1"/>
  <c r="AA2493" i="1" s="1"/>
  <c r="BG2492" i="1"/>
  <c r="Z2492" i="1" s="1"/>
  <c r="AA2492" i="1" s="1"/>
  <c r="BG2491" i="1"/>
  <c r="Z2491" i="1" s="1"/>
  <c r="AA2491" i="1" s="1"/>
  <c r="BG2490" i="1"/>
  <c r="Z2490" i="1" s="1"/>
  <c r="AA2490" i="1" s="1"/>
  <c r="BG2489" i="1"/>
  <c r="Z2489" i="1" s="1"/>
  <c r="AA2489" i="1" s="1"/>
  <c r="BG2488" i="1"/>
  <c r="Z2488" i="1" s="1"/>
  <c r="AA2488" i="1" s="1"/>
  <c r="BG2487" i="1"/>
  <c r="BG2486" i="1"/>
  <c r="BG2485" i="1"/>
  <c r="Z2485" i="1" s="1"/>
  <c r="AA2485" i="1" s="1"/>
  <c r="BG2484" i="1"/>
  <c r="Z2484" i="1" s="1"/>
  <c r="AA2484" i="1" s="1"/>
  <c r="BG2483" i="1"/>
  <c r="Z2483" i="1" s="1"/>
  <c r="AA2483" i="1" s="1"/>
  <c r="BG2482" i="1"/>
  <c r="Z2482" i="1" s="1"/>
  <c r="AA2482" i="1" s="1"/>
  <c r="BG2481" i="1"/>
  <c r="Z2481" i="1" s="1"/>
  <c r="AA2481" i="1" s="1"/>
  <c r="BG2480" i="1"/>
  <c r="Z2480" i="1" s="1"/>
  <c r="AA2480" i="1" s="1"/>
  <c r="BG2479" i="1"/>
  <c r="BG2478" i="1"/>
  <c r="BG2477" i="1"/>
  <c r="Z2477" i="1" s="1"/>
  <c r="AA2477" i="1" s="1"/>
  <c r="BG2476" i="1"/>
  <c r="Z2476" i="1" s="1"/>
  <c r="AA2476" i="1" s="1"/>
  <c r="BG2475" i="1"/>
  <c r="Z2475" i="1" s="1"/>
  <c r="AA2475" i="1" s="1"/>
  <c r="BG2474" i="1"/>
  <c r="Z2474" i="1" s="1"/>
  <c r="AA2474" i="1" s="1"/>
  <c r="BG2473" i="1"/>
  <c r="Z2473" i="1" s="1"/>
  <c r="AA2473" i="1" s="1"/>
  <c r="BG2472" i="1"/>
  <c r="Z2472" i="1" s="1"/>
  <c r="AA2472" i="1" s="1"/>
  <c r="BG2471" i="1"/>
  <c r="BG2470" i="1"/>
  <c r="BG2469" i="1"/>
  <c r="Z2469" i="1" s="1"/>
  <c r="AA2469" i="1" s="1"/>
  <c r="BG2468" i="1"/>
  <c r="Z2468" i="1" s="1"/>
  <c r="AA2468" i="1" s="1"/>
  <c r="BG2467" i="1"/>
  <c r="Z2467" i="1" s="1"/>
  <c r="AA2467" i="1" s="1"/>
  <c r="BG2466" i="1"/>
  <c r="Z2466" i="1" s="1"/>
  <c r="AA2466" i="1" s="1"/>
  <c r="BG2465" i="1"/>
  <c r="Z2465" i="1" s="1"/>
  <c r="AA2465" i="1" s="1"/>
  <c r="BG2464" i="1"/>
  <c r="Z2464" i="1" s="1"/>
  <c r="AA2464" i="1" s="1"/>
  <c r="BG2463" i="1"/>
  <c r="BG2462" i="1"/>
  <c r="BG2461" i="1"/>
  <c r="Z2461" i="1" s="1"/>
  <c r="AA2461" i="1" s="1"/>
  <c r="BG2460" i="1"/>
  <c r="Z2460" i="1" s="1"/>
  <c r="AA2460" i="1" s="1"/>
  <c r="BG2459" i="1"/>
  <c r="Z2459" i="1" s="1"/>
  <c r="AA2459" i="1" s="1"/>
  <c r="BG2458" i="1"/>
  <c r="Z2458" i="1" s="1"/>
  <c r="AA2458" i="1" s="1"/>
  <c r="BG2457" i="1"/>
  <c r="Z2457" i="1" s="1"/>
  <c r="AA2457" i="1" s="1"/>
  <c r="BG2456" i="1"/>
  <c r="Z2456" i="1" s="1"/>
  <c r="AA2456" i="1" s="1"/>
  <c r="BG2455" i="1"/>
  <c r="BG2454" i="1"/>
  <c r="BG2453" i="1"/>
  <c r="Z2453" i="1" s="1"/>
  <c r="AA2453" i="1" s="1"/>
  <c r="BG2452" i="1"/>
  <c r="Z2452" i="1" s="1"/>
  <c r="AA2452" i="1" s="1"/>
  <c r="BG2451" i="1"/>
  <c r="Z2451" i="1" s="1"/>
  <c r="AA2451" i="1" s="1"/>
  <c r="BG2450" i="1"/>
  <c r="Z2450" i="1" s="1"/>
  <c r="AA2450" i="1" s="1"/>
  <c r="BG2449" i="1"/>
  <c r="Z2449" i="1" s="1"/>
  <c r="AA2449" i="1" s="1"/>
  <c r="BG2448" i="1"/>
  <c r="Z2448" i="1" s="1"/>
  <c r="AA2448" i="1" s="1"/>
  <c r="BG2447" i="1"/>
  <c r="BG2446" i="1"/>
  <c r="BG2445" i="1"/>
  <c r="Z2445" i="1" s="1"/>
  <c r="AA2445" i="1" s="1"/>
  <c r="BG2444" i="1"/>
  <c r="Z2444" i="1" s="1"/>
  <c r="AA2444" i="1" s="1"/>
  <c r="BG2443" i="1"/>
  <c r="Z2443" i="1" s="1"/>
  <c r="AA2443" i="1" s="1"/>
  <c r="BG2442" i="1"/>
  <c r="Z2442" i="1" s="1"/>
  <c r="AA2442" i="1" s="1"/>
  <c r="BG2441" i="1"/>
  <c r="Z2441" i="1" s="1"/>
  <c r="AA2441" i="1" s="1"/>
  <c r="BG2440" i="1"/>
  <c r="Z2440" i="1" s="1"/>
  <c r="AA2440" i="1" s="1"/>
  <c r="BG2439" i="1"/>
  <c r="BG2438" i="1"/>
  <c r="BG2437" i="1"/>
  <c r="Z2437" i="1" s="1"/>
  <c r="AA2437" i="1" s="1"/>
  <c r="BG2436" i="1"/>
  <c r="Z2436" i="1" s="1"/>
  <c r="AA2436" i="1" s="1"/>
  <c r="BG2435" i="1"/>
  <c r="Z2435" i="1" s="1"/>
  <c r="AA2435" i="1" s="1"/>
  <c r="BG2434" i="1"/>
  <c r="Z2434" i="1" s="1"/>
  <c r="AA2434" i="1" s="1"/>
  <c r="BG2433" i="1"/>
  <c r="Z2433" i="1" s="1"/>
  <c r="AA2433" i="1" s="1"/>
  <c r="BG2432" i="1"/>
  <c r="Z2432" i="1" s="1"/>
  <c r="AA2432" i="1" s="1"/>
  <c r="BG2431" i="1"/>
  <c r="BG2430" i="1"/>
  <c r="BG2429" i="1"/>
  <c r="Z2429" i="1" s="1"/>
  <c r="AA2429" i="1" s="1"/>
  <c r="BG2428" i="1"/>
  <c r="Z2428" i="1" s="1"/>
  <c r="AA2428" i="1" s="1"/>
  <c r="BG2427" i="1"/>
  <c r="Z2427" i="1" s="1"/>
  <c r="AA2427" i="1" s="1"/>
  <c r="BG2426" i="1"/>
  <c r="Z2426" i="1" s="1"/>
  <c r="AA2426" i="1" s="1"/>
  <c r="BG2425" i="1"/>
  <c r="Z2425" i="1" s="1"/>
  <c r="AA2425" i="1" s="1"/>
  <c r="BG2424" i="1"/>
  <c r="Z2424" i="1" s="1"/>
  <c r="AA2424" i="1" s="1"/>
  <c r="BG2423" i="1"/>
  <c r="BG2422" i="1"/>
  <c r="BG2421" i="1"/>
  <c r="Z2421" i="1" s="1"/>
  <c r="AA2421" i="1" s="1"/>
  <c r="BG2420" i="1"/>
  <c r="Z2420" i="1" s="1"/>
  <c r="AA2420" i="1" s="1"/>
  <c r="BG2419" i="1"/>
  <c r="Z2419" i="1" s="1"/>
  <c r="AA2419" i="1" s="1"/>
  <c r="BG2418" i="1"/>
  <c r="Z2418" i="1" s="1"/>
  <c r="AA2418" i="1" s="1"/>
  <c r="BG2417" i="1"/>
  <c r="Z2417" i="1" s="1"/>
  <c r="AA2417" i="1" s="1"/>
  <c r="BG2416" i="1"/>
  <c r="Z2416" i="1" s="1"/>
  <c r="AA2416" i="1" s="1"/>
  <c r="BG2415" i="1"/>
  <c r="BG2414" i="1"/>
  <c r="BG2413" i="1"/>
  <c r="Z2413" i="1" s="1"/>
  <c r="AA2413" i="1" s="1"/>
  <c r="BG2412" i="1"/>
  <c r="Z2412" i="1" s="1"/>
  <c r="AA2412" i="1" s="1"/>
  <c r="BG2411" i="1"/>
  <c r="Z2411" i="1" s="1"/>
  <c r="AA2411" i="1" s="1"/>
  <c r="BG2410" i="1"/>
  <c r="Z2410" i="1" s="1"/>
  <c r="AA2410" i="1" s="1"/>
  <c r="BG2409" i="1"/>
  <c r="Z2409" i="1" s="1"/>
  <c r="AA2409" i="1" s="1"/>
  <c r="BG2408" i="1"/>
  <c r="Z2408" i="1" s="1"/>
  <c r="AA2408" i="1" s="1"/>
  <c r="BG2407" i="1"/>
  <c r="BG2406" i="1"/>
  <c r="BG2405" i="1"/>
  <c r="Z2405" i="1" s="1"/>
  <c r="AA2405" i="1" s="1"/>
  <c r="BG2404" i="1"/>
  <c r="Z2404" i="1" s="1"/>
  <c r="AA2404" i="1" s="1"/>
  <c r="BG2403" i="1"/>
  <c r="Z2403" i="1" s="1"/>
  <c r="AA2403" i="1" s="1"/>
  <c r="BG2402" i="1"/>
  <c r="Z2402" i="1" s="1"/>
  <c r="AA2402" i="1" s="1"/>
  <c r="BG2401" i="1"/>
  <c r="Z2401" i="1" s="1"/>
  <c r="AA2401" i="1" s="1"/>
  <c r="BG2400" i="1"/>
  <c r="Z2400" i="1" s="1"/>
  <c r="AA2400" i="1" s="1"/>
  <c r="BG2399" i="1"/>
  <c r="BG2398" i="1"/>
  <c r="BG2397" i="1"/>
  <c r="Z2397" i="1" s="1"/>
  <c r="AA2397" i="1" s="1"/>
  <c r="BG2396" i="1"/>
  <c r="Z2396" i="1" s="1"/>
  <c r="AA2396" i="1" s="1"/>
  <c r="BG2395" i="1"/>
  <c r="Z2395" i="1" s="1"/>
  <c r="AA2395" i="1" s="1"/>
  <c r="BG2394" i="1"/>
  <c r="Z2394" i="1" s="1"/>
  <c r="AA2394" i="1" s="1"/>
  <c r="BG2393" i="1"/>
  <c r="Z2393" i="1" s="1"/>
  <c r="AA2393" i="1" s="1"/>
  <c r="BG2392" i="1"/>
  <c r="Z2392" i="1" s="1"/>
  <c r="AA2392" i="1" s="1"/>
  <c r="BG2391" i="1"/>
  <c r="BG2390" i="1"/>
  <c r="BG2389" i="1"/>
  <c r="Z2389" i="1" s="1"/>
  <c r="AA2389" i="1" s="1"/>
  <c r="BG2388" i="1"/>
  <c r="Z2388" i="1" s="1"/>
  <c r="AA2388" i="1" s="1"/>
  <c r="BG2387" i="1"/>
  <c r="Z2387" i="1" s="1"/>
  <c r="AA2387" i="1" s="1"/>
  <c r="BG2386" i="1"/>
  <c r="Z2386" i="1" s="1"/>
  <c r="AA2386" i="1" s="1"/>
  <c r="BG2385" i="1"/>
  <c r="Z2385" i="1" s="1"/>
  <c r="AA2385" i="1" s="1"/>
  <c r="BG2384" i="1"/>
  <c r="Z2384" i="1" s="1"/>
  <c r="AA2384" i="1" s="1"/>
  <c r="BG2383" i="1"/>
  <c r="BG2382" i="1"/>
  <c r="BG2381" i="1"/>
  <c r="Z2381" i="1" s="1"/>
  <c r="AA2381" i="1" s="1"/>
  <c r="BG2380" i="1"/>
  <c r="Z2380" i="1" s="1"/>
  <c r="AA2380" i="1" s="1"/>
  <c r="BG2379" i="1"/>
  <c r="Z2379" i="1" s="1"/>
  <c r="AA2379" i="1" s="1"/>
  <c r="BG2378" i="1"/>
  <c r="Z2378" i="1" s="1"/>
  <c r="AA2378" i="1" s="1"/>
  <c r="BG2377" i="1"/>
  <c r="Z2377" i="1" s="1"/>
  <c r="AA2377" i="1" s="1"/>
  <c r="BG2376" i="1"/>
  <c r="Z2376" i="1" s="1"/>
  <c r="AA2376" i="1" s="1"/>
  <c r="BG2375" i="1"/>
  <c r="BG2374" i="1"/>
  <c r="BG2373" i="1"/>
  <c r="Z2373" i="1" s="1"/>
  <c r="AA2373" i="1" s="1"/>
  <c r="BG2372" i="1"/>
  <c r="Z2372" i="1" s="1"/>
  <c r="AA2372" i="1" s="1"/>
  <c r="BG2371" i="1"/>
  <c r="Z2371" i="1" s="1"/>
  <c r="AA2371" i="1" s="1"/>
  <c r="BG2370" i="1"/>
  <c r="Z2370" i="1" s="1"/>
  <c r="AA2370" i="1" s="1"/>
  <c r="BG2369" i="1"/>
  <c r="Z2369" i="1" s="1"/>
  <c r="AA2369" i="1" s="1"/>
  <c r="BG2368" i="1"/>
  <c r="Z2368" i="1" s="1"/>
  <c r="AA2368" i="1" s="1"/>
  <c r="BG2367" i="1"/>
  <c r="BG2366" i="1"/>
  <c r="BG2365" i="1"/>
  <c r="Z2365" i="1" s="1"/>
  <c r="AA2365" i="1" s="1"/>
  <c r="BG2364" i="1"/>
  <c r="Z2364" i="1" s="1"/>
  <c r="AA2364" i="1" s="1"/>
  <c r="BG2363" i="1"/>
  <c r="Z2363" i="1" s="1"/>
  <c r="AA2363" i="1" s="1"/>
  <c r="BG2362" i="1"/>
  <c r="Z2362" i="1" s="1"/>
  <c r="AA2362" i="1" s="1"/>
  <c r="BG2361" i="1"/>
  <c r="Z2361" i="1" s="1"/>
  <c r="AA2361" i="1" s="1"/>
  <c r="BG2360" i="1"/>
  <c r="Z2360" i="1" s="1"/>
  <c r="AA2360" i="1" s="1"/>
  <c r="BG2359" i="1"/>
  <c r="BG2358" i="1"/>
  <c r="BG2357" i="1"/>
  <c r="Z2357" i="1" s="1"/>
  <c r="AA2357" i="1" s="1"/>
  <c r="BG2356" i="1"/>
  <c r="Z2356" i="1" s="1"/>
  <c r="AA2356" i="1" s="1"/>
  <c r="BG2355" i="1"/>
  <c r="Z2355" i="1" s="1"/>
  <c r="AA2355" i="1" s="1"/>
  <c r="BG2354" i="1"/>
  <c r="Z2354" i="1" s="1"/>
  <c r="AA2354" i="1" s="1"/>
  <c r="BG2353" i="1"/>
  <c r="Z2353" i="1" s="1"/>
  <c r="AA2353" i="1" s="1"/>
  <c r="BG2352" i="1"/>
  <c r="Z2352" i="1" s="1"/>
  <c r="AA2352" i="1" s="1"/>
  <c r="BG2351" i="1"/>
  <c r="BG2350" i="1"/>
  <c r="BG2349" i="1"/>
  <c r="Z2349" i="1" s="1"/>
  <c r="AA2349" i="1" s="1"/>
  <c r="BG2348" i="1"/>
  <c r="Z2348" i="1" s="1"/>
  <c r="AA2348" i="1" s="1"/>
  <c r="BG2347" i="1"/>
  <c r="Z2347" i="1" s="1"/>
  <c r="AA2347" i="1" s="1"/>
  <c r="BG2346" i="1"/>
  <c r="Z2346" i="1" s="1"/>
  <c r="AA2346" i="1" s="1"/>
  <c r="BG2345" i="1"/>
  <c r="Z2345" i="1" s="1"/>
  <c r="AA2345" i="1" s="1"/>
  <c r="BG2344" i="1"/>
  <c r="Z2344" i="1" s="1"/>
  <c r="AA2344" i="1" s="1"/>
  <c r="BG2343" i="1"/>
  <c r="BG2342" i="1"/>
  <c r="BG2341" i="1"/>
  <c r="Z2341" i="1" s="1"/>
  <c r="AA2341" i="1" s="1"/>
  <c r="BG2340" i="1"/>
  <c r="Z2340" i="1" s="1"/>
  <c r="AA2340" i="1" s="1"/>
  <c r="BG2339" i="1"/>
  <c r="Z2339" i="1" s="1"/>
  <c r="AA2339" i="1" s="1"/>
  <c r="BG2338" i="1"/>
  <c r="Z2338" i="1" s="1"/>
  <c r="AA2338" i="1" s="1"/>
  <c r="BG2337" i="1"/>
  <c r="Z2337" i="1" s="1"/>
  <c r="AA2337" i="1" s="1"/>
  <c r="BG2336" i="1"/>
  <c r="Z2336" i="1" s="1"/>
  <c r="AA2336" i="1" s="1"/>
  <c r="BG2335" i="1"/>
  <c r="BG2334" i="1"/>
  <c r="BG2333" i="1"/>
  <c r="Z2333" i="1" s="1"/>
  <c r="AA2333" i="1" s="1"/>
  <c r="BG2332" i="1"/>
  <c r="Z2332" i="1" s="1"/>
  <c r="AA2332" i="1" s="1"/>
  <c r="BG2331" i="1"/>
  <c r="Z2331" i="1" s="1"/>
  <c r="AA2331" i="1" s="1"/>
  <c r="BG2330" i="1"/>
  <c r="Z2330" i="1" s="1"/>
  <c r="AA2330" i="1" s="1"/>
  <c r="BG2329" i="1"/>
  <c r="Z2329" i="1" s="1"/>
  <c r="AA2329" i="1" s="1"/>
  <c r="BG2328" i="1"/>
  <c r="Z2328" i="1" s="1"/>
  <c r="AA2328" i="1" s="1"/>
  <c r="BG2327" i="1"/>
  <c r="BG2326" i="1"/>
  <c r="BG2325" i="1"/>
  <c r="Z2325" i="1" s="1"/>
  <c r="AA2325" i="1" s="1"/>
  <c r="BG2324" i="1"/>
  <c r="Z2324" i="1" s="1"/>
  <c r="AA2324" i="1" s="1"/>
  <c r="BG2323" i="1"/>
  <c r="Z2323" i="1" s="1"/>
  <c r="AA2323" i="1" s="1"/>
  <c r="BG2322" i="1"/>
  <c r="Z2322" i="1" s="1"/>
  <c r="AA2322" i="1" s="1"/>
  <c r="BG2321" i="1"/>
  <c r="Z2321" i="1" s="1"/>
  <c r="AA2321" i="1" s="1"/>
  <c r="BG2320" i="1"/>
  <c r="Z2320" i="1" s="1"/>
  <c r="AA2320" i="1" s="1"/>
  <c r="BG2319" i="1"/>
  <c r="BG2318" i="1"/>
  <c r="BG2317" i="1"/>
  <c r="Z2317" i="1" s="1"/>
  <c r="AA2317" i="1" s="1"/>
  <c r="BG2316" i="1"/>
  <c r="Z2316" i="1" s="1"/>
  <c r="AA2316" i="1" s="1"/>
  <c r="BG2315" i="1"/>
  <c r="Z2315" i="1" s="1"/>
  <c r="AA2315" i="1" s="1"/>
  <c r="BG2314" i="1"/>
  <c r="Z2314" i="1" s="1"/>
  <c r="AA2314" i="1" s="1"/>
  <c r="BG2313" i="1"/>
  <c r="Z2313" i="1" s="1"/>
  <c r="AA2313" i="1" s="1"/>
  <c r="BG2312" i="1"/>
  <c r="Z2312" i="1" s="1"/>
  <c r="AA2312" i="1" s="1"/>
  <c r="BG2311" i="1"/>
  <c r="BG2310" i="1"/>
  <c r="BG2309" i="1"/>
  <c r="Z2309" i="1" s="1"/>
  <c r="AA2309" i="1" s="1"/>
  <c r="BG2308" i="1"/>
  <c r="Z2308" i="1" s="1"/>
  <c r="AA2308" i="1" s="1"/>
  <c r="BG2307" i="1"/>
  <c r="Z2307" i="1" s="1"/>
  <c r="AA2307" i="1" s="1"/>
  <c r="BG2306" i="1"/>
  <c r="Z2306" i="1" s="1"/>
  <c r="AA2306" i="1" s="1"/>
  <c r="BG2305" i="1"/>
  <c r="Z2305" i="1" s="1"/>
  <c r="AA2305" i="1" s="1"/>
  <c r="BG2304" i="1"/>
  <c r="Z2304" i="1" s="1"/>
  <c r="AA2304" i="1" s="1"/>
  <c r="BG2303" i="1"/>
  <c r="BG2302" i="1"/>
  <c r="BG2301" i="1"/>
  <c r="Z2301" i="1" s="1"/>
  <c r="AA2301" i="1" s="1"/>
  <c r="BG2300" i="1"/>
  <c r="Z2300" i="1" s="1"/>
  <c r="AA2300" i="1" s="1"/>
  <c r="BG2299" i="1"/>
  <c r="Z2299" i="1" s="1"/>
  <c r="AA2299" i="1" s="1"/>
  <c r="BG2298" i="1"/>
  <c r="Z2298" i="1" s="1"/>
  <c r="AA2298" i="1" s="1"/>
  <c r="BG2297" i="1"/>
  <c r="Z2297" i="1" s="1"/>
  <c r="AA2297" i="1" s="1"/>
  <c r="BG2296" i="1"/>
  <c r="Z2296" i="1" s="1"/>
  <c r="AA2296" i="1" s="1"/>
  <c r="BG2295" i="1"/>
  <c r="BG2294" i="1"/>
  <c r="BG2293" i="1"/>
  <c r="Z2293" i="1" s="1"/>
  <c r="AA2293" i="1" s="1"/>
  <c r="BG2292" i="1"/>
  <c r="Z2292" i="1" s="1"/>
  <c r="AA2292" i="1" s="1"/>
  <c r="BG2291" i="1"/>
  <c r="Z2291" i="1" s="1"/>
  <c r="AA2291" i="1" s="1"/>
  <c r="BG2290" i="1"/>
  <c r="Z2290" i="1" s="1"/>
  <c r="AA2290" i="1" s="1"/>
  <c r="BG2289" i="1"/>
  <c r="Z2289" i="1" s="1"/>
  <c r="AA2289" i="1" s="1"/>
  <c r="BG2288" i="1"/>
  <c r="Z2288" i="1" s="1"/>
  <c r="AA2288" i="1" s="1"/>
  <c r="BG2287" i="1"/>
  <c r="BG2286" i="1"/>
  <c r="BG2285" i="1"/>
  <c r="Z2285" i="1" s="1"/>
  <c r="AA2285" i="1" s="1"/>
  <c r="BG2284" i="1"/>
  <c r="Z2284" i="1" s="1"/>
  <c r="AA2284" i="1" s="1"/>
  <c r="BG2283" i="1"/>
  <c r="Z2283" i="1" s="1"/>
  <c r="AA2283" i="1" s="1"/>
  <c r="BG2282" i="1"/>
  <c r="Z2282" i="1" s="1"/>
  <c r="AA2282" i="1" s="1"/>
  <c r="BG2281" i="1"/>
  <c r="Z2281" i="1" s="1"/>
  <c r="AA2281" i="1" s="1"/>
  <c r="BG2280" i="1"/>
  <c r="Z2280" i="1" s="1"/>
  <c r="AA2280" i="1" s="1"/>
  <c r="BG2279" i="1"/>
  <c r="BG2278" i="1"/>
  <c r="BG2277" i="1"/>
  <c r="Z2277" i="1" s="1"/>
  <c r="AA2277" i="1" s="1"/>
  <c r="BG2276" i="1"/>
  <c r="Z2276" i="1" s="1"/>
  <c r="AA2276" i="1" s="1"/>
  <c r="BG2275" i="1"/>
  <c r="Z2275" i="1" s="1"/>
  <c r="AA2275" i="1" s="1"/>
  <c r="BG2274" i="1"/>
  <c r="Z2274" i="1" s="1"/>
  <c r="AA2274" i="1" s="1"/>
  <c r="BG2273" i="1"/>
  <c r="Z2273" i="1" s="1"/>
  <c r="AA2273" i="1" s="1"/>
  <c r="BG2272" i="1"/>
  <c r="Z2272" i="1" s="1"/>
  <c r="AA2272" i="1" s="1"/>
  <c r="BG2271" i="1"/>
  <c r="BG2270" i="1"/>
  <c r="BG2269" i="1"/>
  <c r="Z2269" i="1" s="1"/>
  <c r="AA2269" i="1" s="1"/>
  <c r="BG2268" i="1"/>
  <c r="Z2268" i="1" s="1"/>
  <c r="AA2268" i="1" s="1"/>
  <c r="BG2267" i="1"/>
  <c r="Z2267" i="1" s="1"/>
  <c r="AA2267" i="1" s="1"/>
  <c r="BG2266" i="1"/>
  <c r="Z2266" i="1" s="1"/>
  <c r="AA2266" i="1" s="1"/>
  <c r="BG2265" i="1"/>
  <c r="Z2265" i="1" s="1"/>
  <c r="AA2265" i="1" s="1"/>
  <c r="BG2264" i="1"/>
  <c r="Z2264" i="1" s="1"/>
  <c r="AA2264" i="1" s="1"/>
  <c r="BG2263" i="1"/>
  <c r="BG2262" i="1"/>
  <c r="BG2261" i="1"/>
  <c r="Z2261" i="1" s="1"/>
  <c r="AA2261" i="1" s="1"/>
  <c r="BG2260" i="1"/>
  <c r="Z2260" i="1" s="1"/>
  <c r="AA2260" i="1" s="1"/>
  <c r="BG2259" i="1"/>
  <c r="Z2259" i="1" s="1"/>
  <c r="AA2259" i="1" s="1"/>
  <c r="BG2258" i="1"/>
  <c r="Z2258" i="1" s="1"/>
  <c r="AA2258" i="1" s="1"/>
  <c r="BG2257" i="1"/>
  <c r="Z2257" i="1" s="1"/>
  <c r="AA2257" i="1" s="1"/>
  <c r="BG2256" i="1"/>
  <c r="Z2256" i="1" s="1"/>
  <c r="AA2256" i="1" s="1"/>
  <c r="BG2255" i="1"/>
  <c r="BG2254" i="1"/>
  <c r="BG2253" i="1"/>
  <c r="Z2253" i="1" s="1"/>
  <c r="AA2253" i="1" s="1"/>
  <c r="BG2252" i="1"/>
  <c r="Z2252" i="1" s="1"/>
  <c r="AA2252" i="1" s="1"/>
  <c r="BG2251" i="1"/>
  <c r="Z2251" i="1" s="1"/>
  <c r="AA2251" i="1" s="1"/>
  <c r="BG2250" i="1"/>
  <c r="Z2250" i="1" s="1"/>
  <c r="AA2250" i="1" s="1"/>
  <c r="BG2249" i="1"/>
  <c r="Z2249" i="1" s="1"/>
  <c r="AA2249" i="1" s="1"/>
  <c r="BG2248" i="1"/>
  <c r="Z2248" i="1" s="1"/>
  <c r="AA2248" i="1" s="1"/>
  <c r="BG2247" i="1"/>
  <c r="BG2246" i="1"/>
  <c r="BG2245" i="1"/>
  <c r="Z2245" i="1" s="1"/>
  <c r="AA2245" i="1" s="1"/>
  <c r="BG2244" i="1"/>
  <c r="Z2244" i="1" s="1"/>
  <c r="AA2244" i="1" s="1"/>
  <c r="BG2243" i="1"/>
  <c r="Z2243" i="1" s="1"/>
  <c r="AA2243" i="1" s="1"/>
  <c r="BG2242" i="1"/>
  <c r="Z2242" i="1" s="1"/>
  <c r="AA2242" i="1" s="1"/>
  <c r="BG2241" i="1"/>
  <c r="Z2241" i="1" s="1"/>
  <c r="AA2241" i="1" s="1"/>
  <c r="BG2240" i="1"/>
  <c r="Z2240" i="1" s="1"/>
  <c r="AA2240" i="1" s="1"/>
  <c r="BG2239" i="1"/>
  <c r="BG2238" i="1"/>
  <c r="BG2237" i="1"/>
  <c r="Z2237" i="1" s="1"/>
  <c r="AA2237" i="1" s="1"/>
  <c r="BG2236" i="1"/>
  <c r="Z2236" i="1" s="1"/>
  <c r="AA2236" i="1" s="1"/>
  <c r="BG2235" i="1"/>
  <c r="Z2235" i="1" s="1"/>
  <c r="AA2235" i="1" s="1"/>
  <c r="BG2234" i="1"/>
  <c r="Z2234" i="1" s="1"/>
  <c r="AA2234" i="1" s="1"/>
  <c r="BG2233" i="1"/>
  <c r="Z2233" i="1" s="1"/>
  <c r="AA2233" i="1" s="1"/>
  <c r="BG2232" i="1"/>
  <c r="Z2232" i="1" s="1"/>
  <c r="AA2232" i="1" s="1"/>
  <c r="BG2231" i="1"/>
  <c r="BG2230" i="1"/>
  <c r="BG2229" i="1"/>
  <c r="Z2229" i="1" s="1"/>
  <c r="AA2229" i="1" s="1"/>
  <c r="BG2228" i="1"/>
  <c r="Z2228" i="1" s="1"/>
  <c r="AA2228" i="1" s="1"/>
  <c r="BG2227" i="1"/>
  <c r="Z2227" i="1" s="1"/>
  <c r="AA2227" i="1" s="1"/>
  <c r="BG2226" i="1"/>
  <c r="Z2226" i="1" s="1"/>
  <c r="AA2226" i="1" s="1"/>
  <c r="BG2225" i="1"/>
  <c r="Z2225" i="1" s="1"/>
  <c r="AA2225" i="1" s="1"/>
  <c r="BG2224" i="1"/>
  <c r="Z2224" i="1" s="1"/>
  <c r="AA2224" i="1" s="1"/>
  <c r="BG2223" i="1"/>
  <c r="BG2222" i="1"/>
  <c r="BG2221" i="1"/>
  <c r="Z2221" i="1" s="1"/>
  <c r="AA2221" i="1" s="1"/>
  <c r="BG2220" i="1"/>
  <c r="Z2220" i="1" s="1"/>
  <c r="AA2220" i="1" s="1"/>
  <c r="BG2219" i="1"/>
  <c r="Z2219" i="1" s="1"/>
  <c r="AA2219" i="1" s="1"/>
  <c r="BG2218" i="1"/>
  <c r="Z2218" i="1" s="1"/>
  <c r="AA2218" i="1" s="1"/>
  <c r="BG2217" i="1"/>
  <c r="Z2217" i="1" s="1"/>
  <c r="AA2217" i="1" s="1"/>
  <c r="BG2216" i="1"/>
  <c r="Z2216" i="1" s="1"/>
  <c r="AA2216" i="1" s="1"/>
  <c r="BG2215" i="1"/>
  <c r="BG2214" i="1"/>
  <c r="BG2213" i="1"/>
  <c r="Z2213" i="1" s="1"/>
  <c r="AA2213" i="1" s="1"/>
  <c r="BG2212" i="1"/>
  <c r="Z2212" i="1" s="1"/>
  <c r="AA2212" i="1" s="1"/>
  <c r="BG2211" i="1"/>
  <c r="Z2211" i="1" s="1"/>
  <c r="AA2211" i="1" s="1"/>
  <c r="BG2210" i="1"/>
  <c r="Z2210" i="1" s="1"/>
  <c r="AA2210" i="1" s="1"/>
  <c r="BG2209" i="1"/>
  <c r="Z2209" i="1" s="1"/>
  <c r="AA2209" i="1" s="1"/>
  <c r="BG2208" i="1"/>
  <c r="Z2208" i="1" s="1"/>
  <c r="AA2208" i="1" s="1"/>
  <c r="BG2207" i="1"/>
  <c r="BG2206" i="1"/>
  <c r="BG2205" i="1"/>
  <c r="Z2205" i="1" s="1"/>
  <c r="AA2205" i="1" s="1"/>
  <c r="BG2204" i="1"/>
  <c r="Z2204" i="1" s="1"/>
  <c r="AA2204" i="1" s="1"/>
  <c r="BG2203" i="1"/>
  <c r="Z2203" i="1" s="1"/>
  <c r="AA2203" i="1" s="1"/>
  <c r="BG2202" i="1"/>
  <c r="Z2202" i="1" s="1"/>
  <c r="AA2202" i="1" s="1"/>
  <c r="BG2201" i="1"/>
  <c r="Z2201" i="1" s="1"/>
  <c r="AA2201" i="1" s="1"/>
  <c r="BG2200" i="1"/>
  <c r="Z2200" i="1" s="1"/>
  <c r="AA2200" i="1" s="1"/>
  <c r="BG2199" i="1"/>
  <c r="BG2198" i="1"/>
  <c r="BG2197" i="1"/>
  <c r="Z2197" i="1" s="1"/>
  <c r="AA2197" i="1" s="1"/>
  <c r="BG2196" i="1"/>
  <c r="Z2196" i="1" s="1"/>
  <c r="AA2196" i="1" s="1"/>
  <c r="BG2195" i="1"/>
  <c r="Z2195" i="1" s="1"/>
  <c r="AA2195" i="1" s="1"/>
  <c r="BG2194" i="1"/>
  <c r="Z2194" i="1" s="1"/>
  <c r="AA2194" i="1" s="1"/>
  <c r="BG2193" i="1"/>
  <c r="Z2193" i="1" s="1"/>
  <c r="AA2193" i="1" s="1"/>
  <c r="BG2192" i="1"/>
  <c r="Z2192" i="1" s="1"/>
  <c r="AA2192" i="1" s="1"/>
  <c r="BG2191" i="1"/>
  <c r="BG2190" i="1"/>
  <c r="BG2189" i="1"/>
  <c r="Z2189" i="1" s="1"/>
  <c r="AA2189" i="1" s="1"/>
  <c r="BG2188" i="1"/>
  <c r="Z2188" i="1" s="1"/>
  <c r="AA2188" i="1" s="1"/>
  <c r="BG2187" i="1"/>
  <c r="Z2187" i="1" s="1"/>
  <c r="AA2187" i="1" s="1"/>
  <c r="BG2186" i="1"/>
  <c r="Z2186" i="1" s="1"/>
  <c r="AA2186" i="1" s="1"/>
  <c r="BG2185" i="1"/>
  <c r="Z2185" i="1" s="1"/>
  <c r="AA2185" i="1" s="1"/>
  <c r="BG2184" i="1"/>
  <c r="Z2184" i="1" s="1"/>
  <c r="AA2184" i="1" s="1"/>
  <c r="BG2183" i="1"/>
  <c r="BG2182" i="1"/>
  <c r="BG2181" i="1"/>
  <c r="Z2181" i="1" s="1"/>
  <c r="AA2181" i="1" s="1"/>
  <c r="BG2180" i="1"/>
  <c r="Z2180" i="1" s="1"/>
  <c r="AA2180" i="1" s="1"/>
  <c r="BG2179" i="1"/>
  <c r="Z2179" i="1" s="1"/>
  <c r="AA2179" i="1" s="1"/>
  <c r="BG2178" i="1"/>
  <c r="Z2178" i="1" s="1"/>
  <c r="AA2178" i="1" s="1"/>
  <c r="BG2177" i="1"/>
  <c r="Z2177" i="1" s="1"/>
  <c r="AA2177" i="1" s="1"/>
  <c r="BG2176" i="1"/>
  <c r="Z2176" i="1" s="1"/>
  <c r="AA2176" i="1" s="1"/>
  <c r="BG2175" i="1"/>
  <c r="BG2174" i="1"/>
  <c r="BG2173" i="1"/>
  <c r="Z2173" i="1" s="1"/>
  <c r="AA2173" i="1" s="1"/>
  <c r="BG2172" i="1"/>
  <c r="Z2172" i="1" s="1"/>
  <c r="AA2172" i="1" s="1"/>
  <c r="BG2171" i="1"/>
  <c r="Z2171" i="1" s="1"/>
  <c r="AA2171" i="1" s="1"/>
  <c r="BG2170" i="1"/>
  <c r="Z2170" i="1" s="1"/>
  <c r="AA2170" i="1" s="1"/>
  <c r="BG2169" i="1"/>
  <c r="Z2169" i="1" s="1"/>
  <c r="AA2169" i="1" s="1"/>
  <c r="BG2168" i="1"/>
  <c r="Z2168" i="1" s="1"/>
  <c r="AA2168" i="1" s="1"/>
  <c r="BG2167" i="1"/>
  <c r="BG2166" i="1"/>
  <c r="BG2165" i="1"/>
  <c r="Z2165" i="1" s="1"/>
  <c r="AA2165" i="1" s="1"/>
  <c r="BG2164" i="1"/>
  <c r="Z2164" i="1" s="1"/>
  <c r="AA2164" i="1" s="1"/>
  <c r="BG2163" i="1"/>
  <c r="Z2163" i="1" s="1"/>
  <c r="AA2163" i="1" s="1"/>
  <c r="BG2162" i="1"/>
  <c r="Z2162" i="1" s="1"/>
  <c r="AA2162" i="1" s="1"/>
  <c r="BG2161" i="1"/>
  <c r="Z2161" i="1" s="1"/>
  <c r="AA2161" i="1" s="1"/>
  <c r="BG2160" i="1"/>
  <c r="Z2160" i="1" s="1"/>
  <c r="AA2160" i="1" s="1"/>
  <c r="BG2159" i="1"/>
  <c r="BG2158" i="1"/>
  <c r="BG2157" i="1"/>
  <c r="Z2157" i="1" s="1"/>
  <c r="AA2157" i="1" s="1"/>
  <c r="BG2156" i="1"/>
  <c r="Z2156" i="1" s="1"/>
  <c r="AA2156" i="1" s="1"/>
  <c r="BG2155" i="1"/>
  <c r="Z2155" i="1" s="1"/>
  <c r="AA2155" i="1" s="1"/>
  <c r="BG2154" i="1"/>
  <c r="Z2154" i="1" s="1"/>
  <c r="AA2154" i="1" s="1"/>
  <c r="BG2153" i="1"/>
  <c r="Z2153" i="1" s="1"/>
  <c r="AA2153" i="1" s="1"/>
  <c r="BG2152" i="1"/>
  <c r="Z2152" i="1" s="1"/>
  <c r="AA2152" i="1" s="1"/>
  <c r="BG2151" i="1"/>
  <c r="BG2150" i="1"/>
  <c r="BG2149" i="1"/>
  <c r="Z2149" i="1" s="1"/>
  <c r="AA2149" i="1" s="1"/>
  <c r="BG2148" i="1"/>
  <c r="Z2148" i="1" s="1"/>
  <c r="AA2148" i="1" s="1"/>
  <c r="BG2147" i="1"/>
  <c r="Z2147" i="1" s="1"/>
  <c r="AA2147" i="1" s="1"/>
  <c r="BG2146" i="1"/>
  <c r="Z2146" i="1" s="1"/>
  <c r="AA2146" i="1" s="1"/>
  <c r="BG2145" i="1"/>
  <c r="Z2145" i="1" s="1"/>
  <c r="AA2145" i="1" s="1"/>
  <c r="BG2144" i="1"/>
  <c r="Z2144" i="1" s="1"/>
  <c r="AA2144" i="1" s="1"/>
  <c r="BG2143" i="1"/>
  <c r="BG2142" i="1"/>
  <c r="BG2141" i="1"/>
  <c r="Z2141" i="1" s="1"/>
  <c r="AA2141" i="1" s="1"/>
  <c r="BG2140" i="1"/>
  <c r="Z2140" i="1" s="1"/>
  <c r="AA2140" i="1" s="1"/>
  <c r="BG2139" i="1"/>
  <c r="Z2139" i="1" s="1"/>
  <c r="AA2139" i="1" s="1"/>
  <c r="BG2138" i="1"/>
  <c r="Z2138" i="1" s="1"/>
  <c r="AA2138" i="1" s="1"/>
  <c r="BG2137" i="1"/>
  <c r="Z2137" i="1" s="1"/>
  <c r="AA2137" i="1" s="1"/>
  <c r="BG2136" i="1"/>
  <c r="Z2136" i="1" s="1"/>
  <c r="AA2136" i="1" s="1"/>
  <c r="BG2135" i="1"/>
  <c r="BG2134" i="1"/>
  <c r="BG2133" i="1"/>
  <c r="Z2133" i="1" s="1"/>
  <c r="AA2133" i="1" s="1"/>
  <c r="BG2132" i="1"/>
  <c r="Z2132" i="1" s="1"/>
  <c r="AA2132" i="1" s="1"/>
  <c r="BG2131" i="1"/>
  <c r="Z2131" i="1" s="1"/>
  <c r="AA2131" i="1" s="1"/>
  <c r="BG2130" i="1"/>
  <c r="Z2130" i="1" s="1"/>
  <c r="AA2130" i="1" s="1"/>
  <c r="BG2129" i="1"/>
  <c r="Z2129" i="1" s="1"/>
  <c r="AA2129" i="1" s="1"/>
  <c r="BG2128" i="1"/>
  <c r="Z2128" i="1" s="1"/>
  <c r="AA2128" i="1" s="1"/>
  <c r="BG2127" i="1"/>
  <c r="BG2126" i="1"/>
  <c r="BG2125" i="1"/>
  <c r="Z2125" i="1" s="1"/>
  <c r="AA2125" i="1" s="1"/>
  <c r="BG2124" i="1"/>
  <c r="Z2124" i="1" s="1"/>
  <c r="AA2124" i="1" s="1"/>
  <c r="BG2123" i="1"/>
  <c r="Z2123" i="1" s="1"/>
  <c r="AA2123" i="1" s="1"/>
  <c r="BG2122" i="1"/>
  <c r="Z2122" i="1" s="1"/>
  <c r="AA2122" i="1" s="1"/>
  <c r="BG2121" i="1"/>
  <c r="Z2121" i="1" s="1"/>
  <c r="AA2121" i="1" s="1"/>
  <c r="BG2120" i="1"/>
  <c r="Z2120" i="1" s="1"/>
  <c r="AA2120" i="1" s="1"/>
  <c r="BG2119" i="1"/>
  <c r="BG2118" i="1"/>
  <c r="BG2117" i="1"/>
  <c r="Z2117" i="1" s="1"/>
  <c r="AA2117" i="1" s="1"/>
  <c r="BG2116" i="1"/>
  <c r="Z2116" i="1" s="1"/>
  <c r="AA2116" i="1" s="1"/>
  <c r="BG2115" i="1"/>
  <c r="Z2115" i="1" s="1"/>
  <c r="AA2115" i="1" s="1"/>
  <c r="BG2114" i="1"/>
  <c r="Z2114" i="1" s="1"/>
  <c r="AA2114" i="1" s="1"/>
  <c r="BG2113" i="1"/>
  <c r="Z2113" i="1" s="1"/>
  <c r="AA2113" i="1" s="1"/>
  <c r="BG2112" i="1"/>
  <c r="Z2112" i="1" s="1"/>
  <c r="AA2112" i="1" s="1"/>
  <c r="BG2111" i="1"/>
  <c r="BG2110" i="1"/>
  <c r="BG2109" i="1"/>
  <c r="Z2109" i="1" s="1"/>
  <c r="AA2109" i="1" s="1"/>
  <c r="BG2108" i="1"/>
  <c r="Z2108" i="1" s="1"/>
  <c r="AA2108" i="1" s="1"/>
  <c r="BG2107" i="1"/>
  <c r="Z2107" i="1" s="1"/>
  <c r="AA2107" i="1" s="1"/>
  <c r="BG2106" i="1"/>
  <c r="Z2106" i="1" s="1"/>
  <c r="AA2106" i="1" s="1"/>
  <c r="BG2105" i="1"/>
  <c r="Z2105" i="1" s="1"/>
  <c r="AA2105" i="1" s="1"/>
  <c r="BG2104" i="1"/>
  <c r="Z2104" i="1" s="1"/>
  <c r="AA2104" i="1" s="1"/>
  <c r="BG2103" i="1"/>
  <c r="BG2102" i="1"/>
  <c r="BG2101" i="1"/>
  <c r="Z2101" i="1" s="1"/>
  <c r="AA2101" i="1" s="1"/>
  <c r="BG2100" i="1"/>
  <c r="Z2100" i="1" s="1"/>
  <c r="AA2100" i="1" s="1"/>
  <c r="BG2099" i="1"/>
  <c r="Z2099" i="1" s="1"/>
  <c r="AA2099" i="1" s="1"/>
  <c r="BG2098" i="1"/>
  <c r="Z2098" i="1" s="1"/>
  <c r="AA2098" i="1" s="1"/>
  <c r="BG2097" i="1"/>
  <c r="Z2097" i="1" s="1"/>
  <c r="AA2097" i="1" s="1"/>
  <c r="BG2096" i="1"/>
  <c r="Z2096" i="1" s="1"/>
  <c r="AA2096" i="1" s="1"/>
  <c r="BG2095" i="1"/>
  <c r="BG2094" i="1"/>
  <c r="BG2093" i="1"/>
  <c r="Z2093" i="1" s="1"/>
  <c r="AA2093" i="1" s="1"/>
  <c r="BG2092" i="1"/>
  <c r="Z2092" i="1" s="1"/>
  <c r="AA2092" i="1" s="1"/>
  <c r="BG2091" i="1"/>
  <c r="Z2091" i="1" s="1"/>
  <c r="AA2091" i="1" s="1"/>
  <c r="BG2090" i="1"/>
  <c r="Z2090" i="1" s="1"/>
  <c r="AA2090" i="1" s="1"/>
  <c r="BG2089" i="1"/>
  <c r="Z2089" i="1" s="1"/>
  <c r="AA2089" i="1" s="1"/>
  <c r="BG2088" i="1"/>
  <c r="Z2088" i="1" s="1"/>
  <c r="AA2088" i="1" s="1"/>
  <c r="BG2087" i="1"/>
  <c r="BG2086" i="1"/>
  <c r="BG2085" i="1"/>
  <c r="Z2085" i="1" s="1"/>
  <c r="AA2085" i="1" s="1"/>
  <c r="BG2084" i="1"/>
  <c r="Z2084" i="1" s="1"/>
  <c r="AA2084" i="1" s="1"/>
  <c r="BG2083" i="1"/>
  <c r="Z2083" i="1" s="1"/>
  <c r="AA2083" i="1" s="1"/>
  <c r="BG2082" i="1"/>
  <c r="Z2082" i="1" s="1"/>
  <c r="AA2082" i="1" s="1"/>
  <c r="BG2081" i="1"/>
  <c r="Z2081" i="1" s="1"/>
  <c r="AA2081" i="1" s="1"/>
  <c r="BG2080" i="1"/>
  <c r="Z2080" i="1" s="1"/>
  <c r="AA2080" i="1" s="1"/>
  <c r="BG2079" i="1"/>
  <c r="BG2078" i="1"/>
  <c r="BG2077" i="1"/>
  <c r="Z2077" i="1" s="1"/>
  <c r="AA2077" i="1" s="1"/>
  <c r="BG2076" i="1"/>
  <c r="Z2076" i="1" s="1"/>
  <c r="AA2076" i="1" s="1"/>
  <c r="BG2075" i="1"/>
  <c r="Z2075" i="1" s="1"/>
  <c r="AA2075" i="1" s="1"/>
  <c r="BG2074" i="1"/>
  <c r="Z2074" i="1" s="1"/>
  <c r="AA2074" i="1" s="1"/>
  <c r="BG2073" i="1"/>
  <c r="Z2073" i="1" s="1"/>
  <c r="AA2073" i="1" s="1"/>
  <c r="BG2072" i="1"/>
  <c r="Z2072" i="1" s="1"/>
  <c r="AA2072" i="1" s="1"/>
  <c r="BG2071" i="1"/>
  <c r="BG2070" i="1"/>
  <c r="BG2069" i="1"/>
  <c r="Z2069" i="1" s="1"/>
  <c r="AA2069" i="1" s="1"/>
  <c r="BG2068" i="1"/>
  <c r="Z2068" i="1" s="1"/>
  <c r="AA2068" i="1" s="1"/>
  <c r="BG2067" i="1"/>
  <c r="Z2067" i="1" s="1"/>
  <c r="AA2067" i="1" s="1"/>
  <c r="BG2066" i="1"/>
  <c r="Z2066" i="1" s="1"/>
  <c r="AA2066" i="1" s="1"/>
  <c r="BG2065" i="1"/>
  <c r="Z2065" i="1" s="1"/>
  <c r="AA2065" i="1" s="1"/>
  <c r="BG2064" i="1"/>
  <c r="Z2064" i="1" s="1"/>
  <c r="AA2064" i="1" s="1"/>
  <c r="BG2063" i="1"/>
  <c r="BG2062" i="1"/>
  <c r="BG2061" i="1"/>
  <c r="Z2061" i="1" s="1"/>
  <c r="AA2061" i="1" s="1"/>
  <c r="BG2060" i="1"/>
  <c r="Z2060" i="1" s="1"/>
  <c r="AA2060" i="1" s="1"/>
  <c r="BG2059" i="1"/>
  <c r="Z2059" i="1" s="1"/>
  <c r="AA2059" i="1" s="1"/>
  <c r="BG2058" i="1"/>
  <c r="Z2058" i="1" s="1"/>
  <c r="AA2058" i="1" s="1"/>
  <c r="BG2057" i="1"/>
  <c r="Z2057" i="1" s="1"/>
  <c r="AA2057" i="1" s="1"/>
  <c r="BG2056" i="1"/>
  <c r="Z2056" i="1" s="1"/>
  <c r="AA2056" i="1" s="1"/>
  <c r="BG2055" i="1"/>
  <c r="BG2054" i="1"/>
  <c r="BG2053" i="1"/>
  <c r="Z2053" i="1" s="1"/>
  <c r="AA2053" i="1" s="1"/>
  <c r="BG2052" i="1"/>
  <c r="Z2052" i="1" s="1"/>
  <c r="AA2052" i="1" s="1"/>
  <c r="BG2051" i="1"/>
  <c r="Z2051" i="1" s="1"/>
  <c r="AA2051" i="1" s="1"/>
  <c r="BG2050" i="1"/>
  <c r="Z2050" i="1" s="1"/>
  <c r="AA2050" i="1" s="1"/>
  <c r="BG2049" i="1"/>
  <c r="Z2049" i="1" s="1"/>
  <c r="AA2049" i="1" s="1"/>
  <c r="BG2048" i="1"/>
  <c r="Z2048" i="1" s="1"/>
  <c r="AA2048" i="1" s="1"/>
  <c r="BG2047" i="1"/>
  <c r="BG2046" i="1"/>
  <c r="BG2045" i="1"/>
  <c r="Z2045" i="1" s="1"/>
  <c r="AA2045" i="1" s="1"/>
  <c r="BG2044" i="1"/>
  <c r="Z2044" i="1" s="1"/>
  <c r="AA2044" i="1" s="1"/>
  <c r="BG2043" i="1"/>
  <c r="BG2042" i="1"/>
  <c r="Z2042" i="1" s="1"/>
  <c r="AA2042" i="1" s="1"/>
  <c r="BG2041" i="1"/>
  <c r="Z2041" i="1" s="1"/>
  <c r="AA2041" i="1" s="1"/>
  <c r="BG2040" i="1"/>
  <c r="Z2040" i="1" s="1"/>
  <c r="AA2040" i="1" s="1"/>
  <c r="BG2039" i="1"/>
  <c r="BG2038" i="1"/>
  <c r="BG2037" i="1"/>
  <c r="Z2037" i="1" s="1"/>
  <c r="AA2037" i="1" s="1"/>
  <c r="BG2036" i="1"/>
  <c r="Z2036" i="1" s="1"/>
  <c r="AA2036" i="1" s="1"/>
  <c r="BG2035" i="1"/>
  <c r="Z2035" i="1" s="1"/>
  <c r="AA2035" i="1" s="1"/>
  <c r="BG2034" i="1"/>
  <c r="Z2034" i="1" s="1"/>
  <c r="AA2034" i="1" s="1"/>
  <c r="BG2033" i="1"/>
  <c r="Z2033" i="1" s="1"/>
  <c r="AA2033" i="1" s="1"/>
  <c r="BG2032" i="1"/>
  <c r="Z2032" i="1" s="1"/>
  <c r="AA2032" i="1" s="1"/>
  <c r="BG2031" i="1"/>
  <c r="BG2030" i="1"/>
  <c r="BG2029" i="1"/>
  <c r="Z2029" i="1" s="1"/>
  <c r="AA2029" i="1" s="1"/>
  <c r="BG2028" i="1"/>
  <c r="Z2028" i="1" s="1"/>
  <c r="AA2028" i="1" s="1"/>
  <c r="BG2027" i="1"/>
  <c r="Z2027" i="1" s="1"/>
  <c r="AA2027" i="1" s="1"/>
  <c r="BG2026" i="1"/>
  <c r="Z2026" i="1" s="1"/>
  <c r="AA2026" i="1" s="1"/>
  <c r="BG2025" i="1"/>
  <c r="Z2025" i="1" s="1"/>
  <c r="AA2025" i="1" s="1"/>
  <c r="BG2024" i="1"/>
  <c r="Z2024" i="1" s="1"/>
  <c r="AA2024" i="1" s="1"/>
  <c r="BG2023" i="1"/>
  <c r="BG2022" i="1"/>
  <c r="BG2021" i="1"/>
  <c r="Z2021" i="1" s="1"/>
  <c r="AA2021" i="1" s="1"/>
  <c r="BG2020" i="1"/>
  <c r="Z2020" i="1" s="1"/>
  <c r="AA2020" i="1" s="1"/>
  <c r="BG2019" i="1"/>
  <c r="Z2019" i="1" s="1"/>
  <c r="AA2019" i="1" s="1"/>
  <c r="BG2018" i="1"/>
  <c r="Z2018" i="1" s="1"/>
  <c r="AA2018" i="1" s="1"/>
  <c r="BG2017" i="1"/>
  <c r="Z2017" i="1" s="1"/>
  <c r="AA2017" i="1" s="1"/>
  <c r="BG2016" i="1"/>
  <c r="Z2016" i="1" s="1"/>
  <c r="AA2016" i="1" s="1"/>
  <c r="BG2015" i="1"/>
  <c r="BG2014" i="1"/>
  <c r="BG2013" i="1"/>
  <c r="Z2013" i="1" s="1"/>
  <c r="AA2013" i="1" s="1"/>
  <c r="BG2012" i="1"/>
  <c r="Z2012" i="1" s="1"/>
  <c r="AA2012" i="1" s="1"/>
  <c r="BG2011" i="1"/>
  <c r="Z2011" i="1" s="1"/>
  <c r="AA2011" i="1" s="1"/>
  <c r="BG2010" i="1"/>
  <c r="Z2010" i="1" s="1"/>
  <c r="AA2010" i="1" s="1"/>
  <c r="BG2009" i="1"/>
  <c r="Z2009" i="1" s="1"/>
  <c r="AA2009" i="1" s="1"/>
  <c r="BG2008" i="1"/>
  <c r="Z2008" i="1" s="1"/>
  <c r="AA2008" i="1" s="1"/>
  <c r="BG2007" i="1"/>
  <c r="BG2006" i="1"/>
  <c r="BG2005" i="1"/>
  <c r="Z2005" i="1" s="1"/>
  <c r="AA2005" i="1" s="1"/>
  <c r="BG2004" i="1"/>
  <c r="Z2004" i="1" s="1"/>
  <c r="AA2004" i="1" s="1"/>
  <c r="BG2003" i="1"/>
  <c r="Z2003" i="1" s="1"/>
  <c r="AA2003" i="1" s="1"/>
  <c r="BG2002" i="1"/>
  <c r="Z2002" i="1" s="1"/>
  <c r="AA2002" i="1" s="1"/>
  <c r="BG2001" i="1"/>
  <c r="Z2001" i="1" s="1"/>
  <c r="AA2001" i="1" s="1"/>
  <c r="BG2000" i="1"/>
  <c r="Z2000" i="1" s="1"/>
  <c r="AA2000" i="1" s="1"/>
  <c r="BG1999" i="1"/>
  <c r="BG1998" i="1"/>
  <c r="BG1997" i="1"/>
  <c r="Z1997" i="1" s="1"/>
  <c r="AA1997" i="1" s="1"/>
  <c r="BG1996" i="1"/>
  <c r="Z1996" i="1" s="1"/>
  <c r="AA1996" i="1" s="1"/>
  <c r="BG1995" i="1"/>
  <c r="Z1995" i="1" s="1"/>
  <c r="AA1995" i="1" s="1"/>
  <c r="BG1994" i="1"/>
  <c r="Z1994" i="1" s="1"/>
  <c r="AA1994" i="1" s="1"/>
  <c r="BG1993" i="1"/>
  <c r="Z1993" i="1" s="1"/>
  <c r="AA1993" i="1" s="1"/>
  <c r="BG1992" i="1"/>
  <c r="Z1992" i="1" s="1"/>
  <c r="AA1992" i="1" s="1"/>
  <c r="BG1991" i="1"/>
  <c r="BG1990" i="1"/>
  <c r="BG1989" i="1"/>
  <c r="Z1989" i="1" s="1"/>
  <c r="AA1989" i="1" s="1"/>
  <c r="BG1988" i="1"/>
  <c r="Z1988" i="1" s="1"/>
  <c r="AA1988" i="1" s="1"/>
  <c r="BG1987" i="1"/>
  <c r="Z1987" i="1" s="1"/>
  <c r="AA1987" i="1" s="1"/>
  <c r="BG1986" i="1"/>
  <c r="Z1986" i="1" s="1"/>
  <c r="AA1986" i="1" s="1"/>
  <c r="BG1985" i="1"/>
  <c r="Z1985" i="1" s="1"/>
  <c r="AA1985" i="1" s="1"/>
  <c r="BG1984" i="1"/>
  <c r="Z1984" i="1" s="1"/>
  <c r="AA1984" i="1" s="1"/>
  <c r="BG1983" i="1"/>
  <c r="BG1982" i="1"/>
  <c r="BG1981" i="1"/>
  <c r="Z1981" i="1" s="1"/>
  <c r="AA1981" i="1" s="1"/>
  <c r="BG1980" i="1"/>
  <c r="Z1980" i="1" s="1"/>
  <c r="AA1980" i="1" s="1"/>
  <c r="BG1979" i="1"/>
  <c r="Z1979" i="1" s="1"/>
  <c r="AA1979" i="1" s="1"/>
  <c r="BG1978" i="1"/>
  <c r="Z1978" i="1" s="1"/>
  <c r="AA1978" i="1" s="1"/>
  <c r="BG1977" i="1"/>
  <c r="Z1977" i="1" s="1"/>
  <c r="AA1977" i="1" s="1"/>
  <c r="BG1976" i="1"/>
  <c r="Z1976" i="1" s="1"/>
  <c r="AA1976" i="1" s="1"/>
  <c r="BG1975" i="1"/>
  <c r="BG1974" i="1"/>
  <c r="BG1973" i="1"/>
  <c r="Z1973" i="1" s="1"/>
  <c r="AA1973" i="1" s="1"/>
  <c r="BG1972" i="1"/>
  <c r="Z1972" i="1" s="1"/>
  <c r="AA1972" i="1" s="1"/>
  <c r="BG1971" i="1"/>
  <c r="Z1971" i="1" s="1"/>
  <c r="AA1971" i="1" s="1"/>
  <c r="BG1970" i="1"/>
  <c r="Z1970" i="1" s="1"/>
  <c r="AA1970" i="1" s="1"/>
  <c r="BG1969" i="1"/>
  <c r="Z1969" i="1" s="1"/>
  <c r="AA1969" i="1" s="1"/>
  <c r="BG1968" i="1"/>
  <c r="Z1968" i="1" s="1"/>
  <c r="AA1968" i="1" s="1"/>
  <c r="BG1967" i="1"/>
  <c r="BG1966" i="1"/>
  <c r="BG1965" i="1"/>
  <c r="Z1965" i="1" s="1"/>
  <c r="AA1965" i="1" s="1"/>
  <c r="BG1964" i="1"/>
  <c r="Z1964" i="1" s="1"/>
  <c r="AA1964" i="1" s="1"/>
  <c r="BG1963" i="1"/>
  <c r="Z1963" i="1" s="1"/>
  <c r="AA1963" i="1" s="1"/>
  <c r="BG1962" i="1"/>
  <c r="Z1962" i="1" s="1"/>
  <c r="AA1962" i="1" s="1"/>
  <c r="BG1961" i="1"/>
  <c r="Z1961" i="1" s="1"/>
  <c r="AA1961" i="1" s="1"/>
  <c r="BG1960" i="1"/>
  <c r="Z1960" i="1" s="1"/>
  <c r="AA1960" i="1" s="1"/>
  <c r="BG1959" i="1"/>
  <c r="BG1958" i="1"/>
  <c r="BG1957" i="1"/>
  <c r="Z1957" i="1" s="1"/>
  <c r="AA1957" i="1" s="1"/>
  <c r="BG1956" i="1"/>
  <c r="Z1956" i="1" s="1"/>
  <c r="AA1956" i="1" s="1"/>
  <c r="BG1955" i="1"/>
  <c r="Z1955" i="1" s="1"/>
  <c r="AA1955" i="1" s="1"/>
  <c r="BG1954" i="1"/>
  <c r="Z1954" i="1" s="1"/>
  <c r="AA1954" i="1" s="1"/>
  <c r="BG1953" i="1"/>
  <c r="Z1953" i="1" s="1"/>
  <c r="AA1953" i="1" s="1"/>
  <c r="BG1952" i="1"/>
  <c r="Z1952" i="1" s="1"/>
  <c r="AA1952" i="1" s="1"/>
  <c r="BG1951" i="1"/>
  <c r="BG1950" i="1"/>
  <c r="BG1949" i="1"/>
  <c r="Z1949" i="1" s="1"/>
  <c r="AA1949" i="1" s="1"/>
  <c r="BG1948" i="1"/>
  <c r="Z1948" i="1" s="1"/>
  <c r="AA1948" i="1" s="1"/>
  <c r="BG1947" i="1"/>
  <c r="Z1947" i="1" s="1"/>
  <c r="AA1947" i="1" s="1"/>
  <c r="BG1946" i="1"/>
  <c r="Z1946" i="1" s="1"/>
  <c r="AA1946" i="1" s="1"/>
  <c r="BG1945" i="1"/>
  <c r="Z1945" i="1" s="1"/>
  <c r="AA1945" i="1" s="1"/>
  <c r="BG1944" i="1"/>
  <c r="Z1944" i="1" s="1"/>
  <c r="AA1944" i="1" s="1"/>
  <c r="BG1943" i="1"/>
  <c r="BG1942" i="1"/>
  <c r="BG1941" i="1"/>
  <c r="Z1941" i="1" s="1"/>
  <c r="AA1941" i="1" s="1"/>
  <c r="BG1940" i="1"/>
  <c r="Z1940" i="1" s="1"/>
  <c r="AA1940" i="1" s="1"/>
  <c r="BG1939" i="1"/>
  <c r="Z1939" i="1" s="1"/>
  <c r="AA1939" i="1" s="1"/>
  <c r="BG1938" i="1"/>
  <c r="Z1938" i="1" s="1"/>
  <c r="AA1938" i="1" s="1"/>
  <c r="BG1937" i="1"/>
  <c r="Z1937" i="1" s="1"/>
  <c r="AA1937" i="1" s="1"/>
  <c r="BG1936" i="1"/>
  <c r="Z1936" i="1" s="1"/>
  <c r="AA1936" i="1" s="1"/>
  <c r="BG1935" i="1"/>
  <c r="BG1934" i="1"/>
  <c r="BG1933" i="1"/>
  <c r="Z1933" i="1" s="1"/>
  <c r="AA1933" i="1" s="1"/>
  <c r="BG1932" i="1"/>
  <c r="Z1932" i="1" s="1"/>
  <c r="AA1932" i="1" s="1"/>
  <c r="BG1931" i="1"/>
  <c r="Z1931" i="1" s="1"/>
  <c r="AA1931" i="1" s="1"/>
  <c r="BG1930" i="1"/>
  <c r="Z1930" i="1" s="1"/>
  <c r="AA1930" i="1" s="1"/>
  <c r="BG1929" i="1"/>
  <c r="Z1929" i="1" s="1"/>
  <c r="AA1929" i="1" s="1"/>
  <c r="BG1928" i="1"/>
  <c r="Z1928" i="1" s="1"/>
  <c r="AA1928" i="1" s="1"/>
  <c r="BG1927" i="1"/>
  <c r="BG1926" i="1"/>
  <c r="BG1925" i="1"/>
  <c r="Z1925" i="1" s="1"/>
  <c r="AA1925" i="1" s="1"/>
  <c r="BG1924" i="1"/>
  <c r="Z1924" i="1" s="1"/>
  <c r="AA1924" i="1" s="1"/>
  <c r="BG1923" i="1"/>
  <c r="Z1923" i="1" s="1"/>
  <c r="AA1923" i="1" s="1"/>
  <c r="BG1922" i="1"/>
  <c r="Z1922" i="1" s="1"/>
  <c r="AA1922" i="1" s="1"/>
  <c r="BG1921" i="1"/>
  <c r="Z1921" i="1" s="1"/>
  <c r="AA1921" i="1" s="1"/>
  <c r="BG1920" i="1"/>
  <c r="Z1920" i="1" s="1"/>
  <c r="AA1920" i="1" s="1"/>
  <c r="BG1919" i="1"/>
  <c r="BG1918" i="1"/>
  <c r="BG1917" i="1"/>
  <c r="Z1917" i="1" s="1"/>
  <c r="AA1917" i="1" s="1"/>
  <c r="BG1916" i="1"/>
  <c r="Z1916" i="1" s="1"/>
  <c r="AA1916" i="1" s="1"/>
  <c r="BG1915" i="1"/>
  <c r="Z1915" i="1" s="1"/>
  <c r="AA1915" i="1" s="1"/>
  <c r="BG1914" i="1"/>
  <c r="Z1914" i="1" s="1"/>
  <c r="AA1914" i="1" s="1"/>
  <c r="BG1913" i="1"/>
  <c r="Z1913" i="1" s="1"/>
  <c r="AA1913" i="1" s="1"/>
  <c r="BG1912" i="1"/>
  <c r="Z1912" i="1" s="1"/>
  <c r="AA1912" i="1" s="1"/>
  <c r="BG1911" i="1"/>
  <c r="BG1910" i="1"/>
  <c r="BG1909" i="1"/>
  <c r="Z1909" i="1" s="1"/>
  <c r="AA1909" i="1" s="1"/>
  <c r="BG1908" i="1"/>
  <c r="Z1908" i="1" s="1"/>
  <c r="AA1908" i="1" s="1"/>
  <c r="BG1907" i="1"/>
  <c r="Z1907" i="1" s="1"/>
  <c r="AA1907" i="1" s="1"/>
  <c r="BG1906" i="1"/>
  <c r="Z1906" i="1" s="1"/>
  <c r="AA1906" i="1" s="1"/>
  <c r="BG1905" i="1"/>
  <c r="Z1905" i="1" s="1"/>
  <c r="AA1905" i="1" s="1"/>
  <c r="BG1904" i="1"/>
  <c r="Z1904" i="1" s="1"/>
  <c r="AA1904" i="1" s="1"/>
  <c r="BG1903" i="1"/>
  <c r="BG1902" i="1"/>
  <c r="BG1901" i="1"/>
  <c r="Z1901" i="1" s="1"/>
  <c r="AA1901" i="1" s="1"/>
  <c r="BG1900" i="1"/>
  <c r="Z1900" i="1" s="1"/>
  <c r="AA1900" i="1" s="1"/>
  <c r="BG1899" i="1"/>
  <c r="Z1899" i="1" s="1"/>
  <c r="AA1899" i="1" s="1"/>
  <c r="BG1898" i="1"/>
  <c r="Z1898" i="1" s="1"/>
  <c r="AA1898" i="1" s="1"/>
  <c r="BG1897" i="1"/>
  <c r="Z1897" i="1" s="1"/>
  <c r="AA1897" i="1" s="1"/>
  <c r="BG1896" i="1"/>
  <c r="Z1896" i="1" s="1"/>
  <c r="AA1896" i="1" s="1"/>
  <c r="BG1895" i="1"/>
  <c r="BG1894" i="1"/>
  <c r="BG1893" i="1"/>
  <c r="Z1893" i="1" s="1"/>
  <c r="AA1893" i="1" s="1"/>
  <c r="BG1892" i="1"/>
  <c r="Z1892" i="1" s="1"/>
  <c r="AA1892" i="1" s="1"/>
  <c r="BG1891" i="1"/>
  <c r="Z1891" i="1" s="1"/>
  <c r="AA1891" i="1" s="1"/>
  <c r="BG1890" i="1"/>
  <c r="Z1890" i="1" s="1"/>
  <c r="AA1890" i="1" s="1"/>
  <c r="BG1889" i="1"/>
  <c r="Z1889" i="1" s="1"/>
  <c r="AA1889" i="1" s="1"/>
  <c r="BG1888" i="1"/>
  <c r="Z1888" i="1" s="1"/>
  <c r="AA1888" i="1" s="1"/>
  <c r="BG1887" i="1"/>
  <c r="BG1886" i="1"/>
  <c r="BG1885" i="1"/>
  <c r="Z1885" i="1" s="1"/>
  <c r="AA1885" i="1" s="1"/>
  <c r="BG1884" i="1"/>
  <c r="Z1884" i="1" s="1"/>
  <c r="AA1884" i="1" s="1"/>
  <c r="BG1883" i="1"/>
  <c r="Z1883" i="1" s="1"/>
  <c r="AA1883" i="1" s="1"/>
  <c r="BG1882" i="1"/>
  <c r="Z1882" i="1" s="1"/>
  <c r="AA1882" i="1" s="1"/>
  <c r="BG1881" i="1"/>
  <c r="Z1881" i="1" s="1"/>
  <c r="AA1881" i="1" s="1"/>
  <c r="BG1880" i="1"/>
  <c r="Z1880" i="1" s="1"/>
  <c r="AA1880" i="1" s="1"/>
  <c r="BG1879" i="1"/>
  <c r="BG1878" i="1"/>
  <c r="BG1877" i="1"/>
  <c r="Z1877" i="1" s="1"/>
  <c r="AA1877" i="1" s="1"/>
  <c r="BG1876" i="1"/>
  <c r="Z1876" i="1" s="1"/>
  <c r="AA1876" i="1" s="1"/>
  <c r="BG1875" i="1"/>
  <c r="Z1875" i="1" s="1"/>
  <c r="AA1875" i="1" s="1"/>
  <c r="BG1874" i="1"/>
  <c r="Z1874" i="1" s="1"/>
  <c r="AA1874" i="1" s="1"/>
  <c r="BG1873" i="1"/>
  <c r="Z1873" i="1" s="1"/>
  <c r="AA1873" i="1" s="1"/>
  <c r="BG1872" i="1"/>
  <c r="Z1872" i="1" s="1"/>
  <c r="AA1872" i="1" s="1"/>
  <c r="BG1871" i="1"/>
  <c r="BG1870" i="1"/>
  <c r="BG1869" i="1"/>
  <c r="Z1869" i="1" s="1"/>
  <c r="AA1869" i="1" s="1"/>
  <c r="BG1868" i="1"/>
  <c r="Z1868" i="1" s="1"/>
  <c r="AA1868" i="1" s="1"/>
  <c r="BG1867" i="1"/>
  <c r="Z1867" i="1" s="1"/>
  <c r="AA1867" i="1" s="1"/>
  <c r="BG1866" i="1"/>
  <c r="Z1866" i="1" s="1"/>
  <c r="AA1866" i="1" s="1"/>
  <c r="BG1865" i="1"/>
  <c r="Z1865" i="1" s="1"/>
  <c r="AA1865" i="1" s="1"/>
  <c r="BG1864" i="1"/>
  <c r="Z1864" i="1" s="1"/>
  <c r="AA1864" i="1" s="1"/>
  <c r="BG1863" i="1"/>
  <c r="BG1862" i="1"/>
  <c r="BG1861" i="1"/>
  <c r="Z1861" i="1" s="1"/>
  <c r="AA1861" i="1" s="1"/>
  <c r="BG1860" i="1"/>
  <c r="Z1860" i="1" s="1"/>
  <c r="AA1860" i="1" s="1"/>
  <c r="BG1859" i="1"/>
  <c r="Z1859" i="1" s="1"/>
  <c r="AA1859" i="1" s="1"/>
  <c r="BG1858" i="1"/>
  <c r="Z1858" i="1" s="1"/>
  <c r="AA1858" i="1" s="1"/>
  <c r="BG1857" i="1"/>
  <c r="Z1857" i="1" s="1"/>
  <c r="AA1857" i="1" s="1"/>
  <c r="BG1856" i="1"/>
  <c r="Z1856" i="1" s="1"/>
  <c r="AA1856" i="1" s="1"/>
  <c r="BG1855" i="1"/>
  <c r="BG1854" i="1"/>
  <c r="BG1853" i="1"/>
  <c r="Z1853" i="1" s="1"/>
  <c r="AA1853" i="1" s="1"/>
  <c r="BG1852" i="1"/>
  <c r="Z1852" i="1" s="1"/>
  <c r="AA1852" i="1" s="1"/>
  <c r="BG1851" i="1"/>
  <c r="Z1851" i="1" s="1"/>
  <c r="AA1851" i="1" s="1"/>
  <c r="BG1850" i="1"/>
  <c r="Z1850" i="1" s="1"/>
  <c r="AA1850" i="1" s="1"/>
  <c r="BG1849" i="1"/>
  <c r="Z1849" i="1" s="1"/>
  <c r="AA1849" i="1" s="1"/>
  <c r="BG1848" i="1"/>
  <c r="Z1848" i="1" s="1"/>
  <c r="AA1848" i="1" s="1"/>
  <c r="BG1847" i="1"/>
  <c r="BG1846" i="1"/>
  <c r="BG1845" i="1"/>
  <c r="Z1845" i="1" s="1"/>
  <c r="AA1845" i="1" s="1"/>
  <c r="BG1844" i="1"/>
  <c r="Z1844" i="1" s="1"/>
  <c r="AA1844" i="1" s="1"/>
  <c r="BG1843" i="1"/>
  <c r="Z1843" i="1" s="1"/>
  <c r="AA1843" i="1" s="1"/>
  <c r="BG1842" i="1"/>
  <c r="Z1842" i="1" s="1"/>
  <c r="AA1842" i="1" s="1"/>
  <c r="BG1841" i="1"/>
  <c r="Z1841" i="1" s="1"/>
  <c r="AA1841" i="1" s="1"/>
  <c r="BG1840" i="1"/>
  <c r="Z1840" i="1" s="1"/>
  <c r="AA1840" i="1" s="1"/>
  <c r="BG1839" i="1"/>
  <c r="BG1838" i="1"/>
  <c r="BG1837" i="1"/>
  <c r="Z1837" i="1" s="1"/>
  <c r="AA1837" i="1" s="1"/>
  <c r="BG1836" i="1"/>
  <c r="Z1836" i="1" s="1"/>
  <c r="AA1836" i="1" s="1"/>
  <c r="BG1835" i="1"/>
  <c r="Z1835" i="1" s="1"/>
  <c r="AA1835" i="1" s="1"/>
  <c r="BG1834" i="1"/>
  <c r="Z1834" i="1" s="1"/>
  <c r="AA1834" i="1" s="1"/>
  <c r="BG1833" i="1"/>
  <c r="Z1833" i="1" s="1"/>
  <c r="AA1833" i="1" s="1"/>
  <c r="BG1832" i="1"/>
  <c r="Z1832" i="1" s="1"/>
  <c r="AA1832" i="1" s="1"/>
  <c r="BG1831" i="1"/>
  <c r="BG1830" i="1"/>
  <c r="BG1829" i="1"/>
  <c r="Z1829" i="1" s="1"/>
  <c r="AA1829" i="1" s="1"/>
  <c r="BG1828" i="1"/>
  <c r="Z1828" i="1" s="1"/>
  <c r="AA1828" i="1" s="1"/>
  <c r="BG1827" i="1"/>
  <c r="Z1827" i="1" s="1"/>
  <c r="AA1827" i="1" s="1"/>
  <c r="BG1826" i="1"/>
  <c r="Z1826" i="1" s="1"/>
  <c r="AA1826" i="1" s="1"/>
  <c r="BG1825" i="1"/>
  <c r="Z1825" i="1" s="1"/>
  <c r="AA1825" i="1" s="1"/>
  <c r="BG1824" i="1"/>
  <c r="Z1824" i="1" s="1"/>
  <c r="AA1824" i="1" s="1"/>
  <c r="BG1823" i="1"/>
  <c r="BG1822" i="1"/>
  <c r="BG1821" i="1"/>
  <c r="Z1821" i="1" s="1"/>
  <c r="AA1821" i="1" s="1"/>
  <c r="BG1820" i="1"/>
  <c r="Z1820" i="1" s="1"/>
  <c r="AA1820" i="1" s="1"/>
  <c r="BG1819" i="1"/>
  <c r="Z1819" i="1" s="1"/>
  <c r="AA1819" i="1" s="1"/>
  <c r="BG1818" i="1"/>
  <c r="Z1818" i="1" s="1"/>
  <c r="AA1818" i="1" s="1"/>
  <c r="BG1817" i="1"/>
  <c r="Z1817" i="1" s="1"/>
  <c r="AA1817" i="1" s="1"/>
  <c r="BG1816" i="1"/>
  <c r="Z1816" i="1" s="1"/>
  <c r="AA1816" i="1" s="1"/>
  <c r="BG1815" i="1"/>
  <c r="BG1814" i="1"/>
  <c r="BG1813" i="1"/>
  <c r="Z1813" i="1" s="1"/>
  <c r="AA1813" i="1" s="1"/>
  <c r="BG1812" i="1"/>
  <c r="Z1812" i="1" s="1"/>
  <c r="AA1812" i="1" s="1"/>
  <c r="BG1811" i="1"/>
  <c r="Z1811" i="1" s="1"/>
  <c r="AA1811" i="1" s="1"/>
  <c r="BG1810" i="1"/>
  <c r="BG1809" i="1"/>
  <c r="Z1809" i="1" s="1"/>
  <c r="AA1809" i="1" s="1"/>
  <c r="BG1808" i="1"/>
  <c r="Z1808" i="1" s="1"/>
  <c r="AA1808" i="1" s="1"/>
  <c r="BG1807" i="1"/>
  <c r="BG1806" i="1"/>
  <c r="BG1805" i="1"/>
  <c r="Z1805" i="1" s="1"/>
  <c r="AA1805" i="1" s="1"/>
  <c r="BG1804" i="1"/>
  <c r="Z1804" i="1" s="1"/>
  <c r="AA1804" i="1" s="1"/>
  <c r="BG1803" i="1"/>
  <c r="Z1803" i="1" s="1"/>
  <c r="AA1803" i="1" s="1"/>
  <c r="BG1802" i="1"/>
  <c r="Z1802" i="1" s="1"/>
  <c r="AA1802" i="1" s="1"/>
  <c r="BG1801" i="1"/>
  <c r="Z1801" i="1" s="1"/>
  <c r="AA1801" i="1" s="1"/>
  <c r="BG1800" i="1"/>
  <c r="Z1800" i="1" s="1"/>
  <c r="AA1800" i="1" s="1"/>
  <c r="BG1799" i="1"/>
  <c r="BG1798" i="1"/>
  <c r="BG1797" i="1"/>
  <c r="Z1797" i="1" s="1"/>
  <c r="AA1797" i="1" s="1"/>
  <c r="BG1796" i="1"/>
  <c r="Z1796" i="1" s="1"/>
  <c r="AA1796" i="1" s="1"/>
  <c r="BG1795" i="1"/>
  <c r="Z1795" i="1" s="1"/>
  <c r="AA1795" i="1" s="1"/>
  <c r="BG1794" i="1"/>
  <c r="Z1794" i="1" s="1"/>
  <c r="AA1794" i="1" s="1"/>
  <c r="BG1793" i="1"/>
  <c r="Z1793" i="1" s="1"/>
  <c r="AA1793" i="1" s="1"/>
  <c r="BG1792" i="1"/>
  <c r="Z1792" i="1" s="1"/>
  <c r="AA1792" i="1" s="1"/>
  <c r="BG1791" i="1"/>
  <c r="BG1790" i="1"/>
  <c r="BG1789" i="1"/>
  <c r="Z1789" i="1" s="1"/>
  <c r="AA1789" i="1" s="1"/>
  <c r="BG1788" i="1"/>
  <c r="Z1788" i="1" s="1"/>
  <c r="AA1788" i="1" s="1"/>
  <c r="BG1787" i="1"/>
  <c r="Z1787" i="1" s="1"/>
  <c r="AA1787" i="1" s="1"/>
  <c r="BG1786" i="1"/>
  <c r="Z1786" i="1" s="1"/>
  <c r="AA1786" i="1" s="1"/>
  <c r="BG1785" i="1"/>
  <c r="Z1785" i="1" s="1"/>
  <c r="AA1785" i="1" s="1"/>
  <c r="BG1784" i="1"/>
  <c r="Z1784" i="1" s="1"/>
  <c r="AA1784" i="1" s="1"/>
  <c r="BG1783" i="1"/>
  <c r="BG1782" i="1"/>
  <c r="BG1781" i="1"/>
  <c r="Z1781" i="1" s="1"/>
  <c r="AA1781" i="1" s="1"/>
  <c r="BG1780" i="1"/>
  <c r="Z1780" i="1" s="1"/>
  <c r="AA1780" i="1" s="1"/>
  <c r="BG1779" i="1"/>
  <c r="Z1779" i="1" s="1"/>
  <c r="AA1779" i="1" s="1"/>
  <c r="BG1778" i="1"/>
  <c r="Z1778" i="1" s="1"/>
  <c r="AA1778" i="1" s="1"/>
  <c r="BG1777" i="1"/>
  <c r="Z1777" i="1" s="1"/>
  <c r="AA1777" i="1" s="1"/>
  <c r="BG1776" i="1"/>
  <c r="Z1776" i="1" s="1"/>
  <c r="AA1776" i="1" s="1"/>
  <c r="BG1775" i="1"/>
  <c r="BG1774" i="1"/>
  <c r="BG1773" i="1"/>
  <c r="Z1773" i="1" s="1"/>
  <c r="AA1773" i="1" s="1"/>
  <c r="BG1772" i="1"/>
  <c r="Z1772" i="1" s="1"/>
  <c r="AA1772" i="1" s="1"/>
  <c r="BG1771" i="1"/>
  <c r="Z1771" i="1" s="1"/>
  <c r="AA1771" i="1" s="1"/>
  <c r="BG1770" i="1"/>
  <c r="Z1770" i="1" s="1"/>
  <c r="AA1770" i="1" s="1"/>
  <c r="BG1769" i="1"/>
  <c r="Z1769" i="1" s="1"/>
  <c r="AA1769" i="1" s="1"/>
  <c r="BG1768" i="1"/>
  <c r="Z1768" i="1" s="1"/>
  <c r="AA1768" i="1" s="1"/>
  <c r="BG1767" i="1"/>
  <c r="BG1766" i="1"/>
  <c r="BG1765" i="1"/>
  <c r="BG1764" i="1"/>
  <c r="Z1764" i="1" s="1"/>
  <c r="AA1764" i="1" s="1"/>
  <c r="BG1763" i="1"/>
  <c r="Z1763" i="1" s="1"/>
  <c r="AA1763" i="1" s="1"/>
  <c r="BG1762" i="1"/>
  <c r="Z1762" i="1" s="1"/>
  <c r="AA1762" i="1" s="1"/>
  <c r="BG1761" i="1"/>
  <c r="Z1761" i="1" s="1"/>
  <c r="AA1761" i="1" s="1"/>
  <c r="BG1760" i="1"/>
  <c r="Z1760" i="1" s="1"/>
  <c r="AA1760" i="1" s="1"/>
  <c r="BG1759" i="1"/>
  <c r="BG1758" i="1"/>
  <c r="BG1757" i="1"/>
  <c r="Z1757" i="1" s="1"/>
  <c r="AA1757" i="1" s="1"/>
  <c r="BG1756" i="1"/>
  <c r="Z1756" i="1" s="1"/>
  <c r="AA1756" i="1" s="1"/>
  <c r="BG1755" i="1"/>
  <c r="Z1755" i="1" s="1"/>
  <c r="AA1755" i="1" s="1"/>
  <c r="BG1754" i="1"/>
  <c r="Z1754" i="1" s="1"/>
  <c r="AA1754" i="1" s="1"/>
  <c r="BG1753" i="1"/>
  <c r="Z1753" i="1" s="1"/>
  <c r="AA1753" i="1" s="1"/>
  <c r="BG1752" i="1"/>
  <c r="Z1752" i="1" s="1"/>
  <c r="AA1752" i="1" s="1"/>
  <c r="BG1751" i="1"/>
  <c r="BG1750" i="1"/>
  <c r="BG1749" i="1"/>
  <c r="Z1749" i="1" s="1"/>
  <c r="AA1749" i="1" s="1"/>
  <c r="BG1748" i="1"/>
  <c r="Z1748" i="1" s="1"/>
  <c r="AA1748" i="1" s="1"/>
  <c r="BG1747" i="1"/>
  <c r="Z1747" i="1" s="1"/>
  <c r="AA1747" i="1" s="1"/>
  <c r="BG1746" i="1"/>
  <c r="Z1746" i="1" s="1"/>
  <c r="AA1746" i="1" s="1"/>
  <c r="BG1745" i="1"/>
  <c r="Z1745" i="1" s="1"/>
  <c r="AA1745" i="1" s="1"/>
  <c r="BG1744" i="1"/>
  <c r="Z1744" i="1" s="1"/>
  <c r="AA1744" i="1" s="1"/>
  <c r="BG1743" i="1"/>
  <c r="BG1742" i="1"/>
  <c r="BG1741" i="1"/>
  <c r="Z1741" i="1" s="1"/>
  <c r="AA1741" i="1" s="1"/>
  <c r="BG1740" i="1"/>
  <c r="Z1740" i="1" s="1"/>
  <c r="AA1740" i="1" s="1"/>
  <c r="BG1739" i="1"/>
  <c r="Z1739" i="1" s="1"/>
  <c r="AA1739" i="1" s="1"/>
  <c r="BG1738" i="1"/>
  <c r="Z1738" i="1" s="1"/>
  <c r="AA1738" i="1" s="1"/>
  <c r="BG1737" i="1"/>
  <c r="Z1737" i="1" s="1"/>
  <c r="AA1737" i="1" s="1"/>
  <c r="BG1736" i="1"/>
  <c r="Z1736" i="1" s="1"/>
  <c r="AA1736" i="1" s="1"/>
  <c r="BG1735" i="1"/>
  <c r="BG1734" i="1"/>
  <c r="BG1733" i="1"/>
  <c r="Z1733" i="1" s="1"/>
  <c r="AA1733" i="1" s="1"/>
  <c r="BG1732" i="1"/>
  <c r="Z1732" i="1" s="1"/>
  <c r="AA1732" i="1" s="1"/>
  <c r="BG1731" i="1"/>
  <c r="Z1731" i="1" s="1"/>
  <c r="AA1731" i="1" s="1"/>
  <c r="BG1730" i="1"/>
  <c r="Z1730" i="1" s="1"/>
  <c r="AA1730" i="1" s="1"/>
  <c r="BG1729" i="1"/>
  <c r="Z1729" i="1" s="1"/>
  <c r="AA1729" i="1" s="1"/>
  <c r="BG1728" i="1"/>
  <c r="Z1728" i="1" s="1"/>
  <c r="AA1728" i="1" s="1"/>
  <c r="BG1727" i="1"/>
  <c r="BG1726" i="1"/>
  <c r="BG1725" i="1"/>
  <c r="Z1725" i="1" s="1"/>
  <c r="AA1725" i="1" s="1"/>
  <c r="BG1724" i="1"/>
  <c r="Z1724" i="1" s="1"/>
  <c r="AA1724" i="1" s="1"/>
  <c r="BG1723" i="1"/>
  <c r="Z1723" i="1" s="1"/>
  <c r="AA1723" i="1" s="1"/>
  <c r="BG1722" i="1"/>
  <c r="Z1722" i="1" s="1"/>
  <c r="AA1722" i="1" s="1"/>
  <c r="BG1721" i="1"/>
  <c r="Z1721" i="1" s="1"/>
  <c r="AA1721" i="1" s="1"/>
  <c r="BG1720" i="1"/>
  <c r="Z1720" i="1" s="1"/>
  <c r="AA1720" i="1" s="1"/>
  <c r="BG1719" i="1"/>
  <c r="BG1718" i="1"/>
  <c r="BG1717" i="1"/>
  <c r="Z1717" i="1" s="1"/>
  <c r="AA1717" i="1" s="1"/>
  <c r="BG1716" i="1"/>
  <c r="Z1716" i="1" s="1"/>
  <c r="AA1716" i="1" s="1"/>
  <c r="BG1715" i="1"/>
  <c r="Z1715" i="1" s="1"/>
  <c r="AA1715" i="1" s="1"/>
  <c r="BG1714" i="1"/>
  <c r="Z1714" i="1" s="1"/>
  <c r="AA1714" i="1" s="1"/>
  <c r="BG1713" i="1"/>
  <c r="Z1713" i="1" s="1"/>
  <c r="AA1713" i="1" s="1"/>
  <c r="BG1712" i="1"/>
  <c r="Z1712" i="1" s="1"/>
  <c r="AA1712" i="1" s="1"/>
  <c r="BG1711" i="1"/>
  <c r="BG1710" i="1"/>
  <c r="BG1709" i="1"/>
  <c r="Z1709" i="1" s="1"/>
  <c r="AA1709" i="1" s="1"/>
  <c r="BG1708" i="1"/>
  <c r="Z1708" i="1" s="1"/>
  <c r="AA1708" i="1" s="1"/>
  <c r="BG1707" i="1"/>
  <c r="Z1707" i="1" s="1"/>
  <c r="AA1707" i="1" s="1"/>
  <c r="BG1706" i="1"/>
  <c r="Z1706" i="1" s="1"/>
  <c r="AA1706" i="1" s="1"/>
  <c r="BG1705" i="1"/>
  <c r="Z1705" i="1" s="1"/>
  <c r="AA1705" i="1" s="1"/>
  <c r="BG1704" i="1"/>
  <c r="Z1704" i="1" s="1"/>
  <c r="AA1704" i="1" s="1"/>
  <c r="BG1703" i="1"/>
  <c r="BG1702" i="1"/>
  <c r="BG1701" i="1"/>
  <c r="Z1701" i="1" s="1"/>
  <c r="AA1701" i="1" s="1"/>
  <c r="BG1700" i="1"/>
  <c r="Z1700" i="1" s="1"/>
  <c r="AA1700" i="1" s="1"/>
  <c r="BG1699" i="1"/>
  <c r="Z1699" i="1" s="1"/>
  <c r="AA1699" i="1" s="1"/>
  <c r="BG1698" i="1"/>
  <c r="Z1698" i="1" s="1"/>
  <c r="AA1698" i="1" s="1"/>
  <c r="BG1697" i="1"/>
  <c r="Z1697" i="1" s="1"/>
  <c r="AA1697" i="1" s="1"/>
  <c r="BG1696" i="1"/>
  <c r="Z1696" i="1" s="1"/>
  <c r="AA1696" i="1" s="1"/>
  <c r="BG1695" i="1"/>
  <c r="BG1694" i="1"/>
  <c r="BG1693" i="1"/>
  <c r="Z1693" i="1" s="1"/>
  <c r="AA1693" i="1" s="1"/>
  <c r="BG1692" i="1"/>
  <c r="Z1692" i="1" s="1"/>
  <c r="AA1692" i="1" s="1"/>
  <c r="BG1691" i="1"/>
  <c r="Z1691" i="1" s="1"/>
  <c r="AA1691" i="1" s="1"/>
  <c r="BG1690" i="1"/>
  <c r="Z1690" i="1" s="1"/>
  <c r="AA1690" i="1" s="1"/>
  <c r="BG1689" i="1"/>
  <c r="Z1689" i="1" s="1"/>
  <c r="AA1689" i="1" s="1"/>
  <c r="BG1688" i="1"/>
  <c r="Z1688" i="1" s="1"/>
  <c r="AA1688" i="1" s="1"/>
  <c r="BG1687" i="1"/>
  <c r="BG1686" i="1"/>
  <c r="BG1685" i="1"/>
  <c r="Z1685" i="1" s="1"/>
  <c r="AA1685" i="1" s="1"/>
  <c r="BG1684" i="1"/>
  <c r="Z1684" i="1" s="1"/>
  <c r="AA1684" i="1" s="1"/>
  <c r="BG1683" i="1"/>
  <c r="Z1683" i="1" s="1"/>
  <c r="AA1683" i="1" s="1"/>
  <c r="BG1682" i="1"/>
  <c r="Z1682" i="1" s="1"/>
  <c r="AA1682" i="1" s="1"/>
  <c r="BG1681" i="1"/>
  <c r="Z1681" i="1" s="1"/>
  <c r="AA1681" i="1" s="1"/>
  <c r="BG1680" i="1"/>
  <c r="Z1680" i="1" s="1"/>
  <c r="AA1680" i="1" s="1"/>
  <c r="BG1679" i="1"/>
  <c r="BG1678" i="1"/>
  <c r="BG1677" i="1"/>
  <c r="Z1677" i="1" s="1"/>
  <c r="AA1677" i="1" s="1"/>
  <c r="BG1676" i="1"/>
  <c r="Z1676" i="1" s="1"/>
  <c r="AA1676" i="1" s="1"/>
  <c r="BG1675" i="1"/>
  <c r="Z1675" i="1" s="1"/>
  <c r="AA1675" i="1" s="1"/>
  <c r="BG1674" i="1"/>
  <c r="Z1674" i="1" s="1"/>
  <c r="AA1674" i="1" s="1"/>
  <c r="BG1673" i="1"/>
  <c r="Z1673" i="1" s="1"/>
  <c r="AA1673" i="1" s="1"/>
  <c r="BG1672" i="1"/>
  <c r="Z1672" i="1" s="1"/>
  <c r="AA1672" i="1" s="1"/>
  <c r="BG1671" i="1"/>
  <c r="BG1670" i="1"/>
  <c r="BG1669" i="1"/>
  <c r="Z1669" i="1" s="1"/>
  <c r="AA1669" i="1" s="1"/>
  <c r="BG1668" i="1"/>
  <c r="Z1668" i="1" s="1"/>
  <c r="AA1668" i="1" s="1"/>
  <c r="BG1667" i="1"/>
  <c r="Z1667" i="1" s="1"/>
  <c r="AA1667" i="1" s="1"/>
  <c r="BG1666" i="1"/>
  <c r="BG1665" i="1"/>
  <c r="Z1665" i="1" s="1"/>
  <c r="AA1665" i="1" s="1"/>
  <c r="BG1664" i="1"/>
  <c r="Z1664" i="1" s="1"/>
  <c r="AA1664" i="1" s="1"/>
  <c r="BG1663" i="1"/>
  <c r="BG1662" i="1"/>
  <c r="BG1661" i="1"/>
  <c r="Z1661" i="1" s="1"/>
  <c r="AA1661" i="1" s="1"/>
  <c r="BG1660" i="1"/>
  <c r="Z1660" i="1" s="1"/>
  <c r="AA1660" i="1" s="1"/>
  <c r="BG1659" i="1"/>
  <c r="Z1659" i="1" s="1"/>
  <c r="AA1659" i="1" s="1"/>
  <c r="BG1658" i="1"/>
  <c r="Z1658" i="1" s="1"/>
  <c r="AA1658" i="1" s="1"/>
  <c r="BG1657" i="1"/>
  <c r="Z1657" i="1" s="1"/>
  <c r="AA1657" i="1" s="1"/>
  <c r="BG1656" i="1"/>
  <c r="Z1656" i="1" s="1"/>
  <c r="AA1656" i="1" s="1"/>
  <c r="BG1655" i="1"/>
  <c r="BG1654" i="1"/>
  <c r="BG1653" i="1"/>
  <c r="Z1653" i="1" s="1"/>
  <c r="AA1653" i="1" s="1"/>
  <c r="BG1652" i="1"/>
  <c r="Z1652" i="1" s="1"/>
  <c r="AA1652" i="1" s="1"/>
  <c r="BG1651" i="1"/>
  <c r="Z1651" i="1" s="1"/>
  <c r="AA1651" i="1" s="1"/>
  <c r="BG1650" i="1"/>
  <c r="Z1650" i="1" s="1"/>
  <c r="AA1650" i="1" s="1"/>
  <c r="BG1649" i="1"/>
  <c r="Z1649" i="1" s="1"/>
  <c r="AA1649" i="1" s="1"/>
  <c r="BG1648" i="1"/>
  <c r="Z1648" i="1" s="1"/>
  <c r="AA1648" i="1" s="1"/>
  <c r="BG1647" i="1"/>
  <c r="BG1646" i="1"/>
  <c r="BG1645" i="1"/>
  <c r="Z1645" i="1" s="1"/>
  <c r="AA1645" i="1" s="1"/>
  <c r="BG1644" i="1"/>
  <c r="Z1644" i="1" s="1"/>
  <c r="AA1644" i="1" s="1"/>
  <c r="BG1643" i="1"/>
  <c r="Z1643" i="1" s="1"/>
  <c r="AA1643" i="1" s="1"/>
  <c r="BG1642" i="1"/>
  <c r="Z1642" i="1" s="1"/>
  <c r="AA1642" i="1" s="1"/>
  <c r="BG1641" i="1"/>
  <c r="Z1641" i="1" s="1"/>
  <c r="AA1641" i="1" s="1"/>
  <c r="BG1640" i="1"/>
  <c r="Z1640" i="1" s="1"/>
  <c r="AA1640" i="1" s="1"/>
  <c r="BG1639" i="1"/>
  <c r="BG1638" i="1"/>
  <c r="BG1637" i="1"/>
  <c r="Z1637" i="1" s="1"/>
  <c r="AA1637" i="1" s="1"/>
  <c r="BG1636" i="1"/>
  <c r="Z1636" i="1" s="1"/>
  <c r="AA1636" i="1" s="1"/>
  <c r="BG1635" i="1"/>
  <c r="Z1635" i="1" s="1"/>
  <c r="AA1635" i="1" s="1"/>
  <c r="BG1634" i="1"/>
  <c r="Z1634" i="1" s="1"/>
  <c r="AA1634" i="1" s="1"/>
  <c r="BG1633" i="1"/>
  <c r="Z1633" i="1" s="1"/>
  <c r="AA1633" i="1" s="1"/>
  <c r="BG1632" i="1"/>
  <c r="Z1632" i="1" s="1"/>
  <c r="AA1632" i="1" s="1"/>
  <c r="BG1631" i="1"/>
  <c r="BG1630" i="1"/>
  <c r="BG1629" i="1"/>
  <c r="Z1629" i="1" s="1"/>
  <c r="AA1629" i="1" s="1"/>
  <c r="BG1628" i="1"/>
  <c r="Z1628" i="1" s="1"/>
  <c r="AA1628" i="1" s="1"/>
  <c r="BG1627" i="1"/>
  <c r="Z1627" i="1" s="1"/>
  <c r="AA1627" i="1" s="1"/>
  <c r="BG1626" i="1"/>
  <c r="Z1626" i="1" s="1"/>
  <c r="AA1626" i="1" s="1"/>
  <c r="BG1625" i="1"/>
  <c r="Z1625" i="1" s="1"/>
  <c r="AA1625" i="1" s="1"/>
  <c r="BG1624" i="1"/>
  <c r="Z1624" i="1" s="1"/>
  <c r="AA1624" i="1" s="1"/>
  <c r="BG1623" i="1"/>
  <c r="BG1622" i="1"/>
  <c r="BG1621" i="1"/>
  <c r="Z1621" i="1" s="1"/>
  <c r="AA1621" i="1" s="1"/>
  <c r="BG1620" i="1"/>
  <c r="Z1620" i="1" s="1"/>
  <c r="AA1620" i="1" s="1"/>
  <c r="BG1619" i="1"/>
  <c r="Z1619" i="1" s="1"/>
  <c r="AA1619" i="1" s="1"/>
  <c r="BG1618" i="1"/>
  <c r="Z1618" i="1" s="1"/>
  <c r="AA1618" i="1" s="1"/>
  <c r="BG1617" i="1"/>
  <c r="Z1617" i="1" s="1"/>
  <c r="AA1617" i="1" s="1"/>
  <c r="BG1616" i="1"/>
  <c r="Z1616" i="1" s="1"/>
  <c r="AA1616" i="1" s="1"/>
  <c r="BG1615" i="1"/>
  <c r="BG1614" i="1"/>
  <c r="BG1613" i="1"/>
  <c r="Z1613" i="1" s="1"/>
  <c r="AA1613" i="1" s="1"/>
  <c r="BG1612" i="1"/>
  <c r="Z1612" i="1" s="1"/>
  <c r="AA1612" i="1" s="1"/>
  <c r="BG1611" i="1"/>
  <c r="Z1611" i="1" s="1"/>
  <c r="AA1611" i="1" s="1"/>
  <c r="BG1610" i="1"/>
  <c r="Z1610" i="1" s="1"/>
  <c r="AA1610" i="1" s="1"/>
  <c r="BG1609" i="1"/>
  <c r="Z1609" i="1" s="1"/>
  <c r="AA1609" i="1" s="1"/>
  <c r="BG1608" i="1"/>
  <c r="Z1608" i="1" s="1"/>
  <c r="AA1608" i="1" s="1"/>
  <c r="BG1607" i="1"/>
  <c r="BG1606" i="1"/>
  <c r="BG1605" i="1"/>
  <c r="Z1605" i="1" s="1"/>
  <c r="AA1605" i="1" s="1"/>
  <c r="BG1604" i="1"/>
  <c r="Z1604" i="1" s="1"/>
  <c r="AA1604" i="1" s="1"/>
  <c r="BG1603" i="1"/>
  <c r="Z1603" i="1" s="1"/>
  <c r="AA1603" i="1" s="1"/>
  <c r="BG1602" i="1"/>
  <c r="Z1602" i="1" s="1"/>
  <c r="AA1602" i="1" s="1"/>
  <c r="BG1601" i="1"/>
  <c r="Z1601" i="1" s="1"/>
  <c r="AA1601" i="1" s="1"/>
  <c r="BG1600" i="1"/>
  <c r="Z1600" i="1" s="1"/>
  <c r="AA1600" i="1" s="1"/>
  <c r="BG1599" i="1"/>
  <c r="BG1598" i="1"/>
  <c r="BG1597" i="1"/>
  <c r="Z1597" i="1" s="1"/>
  <c r="AA1597" i="1" s="1"/>
  <c r="BG1596" i="1"/>
  <c r="Z1596" i="1" s="1"/>
  <c r="AA1596" i="1" s="1"/>
  <c r="BG1595" i="1"/>
  <c r="Z1595" i="1" s="1"/>
  <c r="AA1595" i="1" s="1"/>
  <c r="BG1594" i="1"/>
  <c r="Z1594" i="1" s="1"/>
  <c r="AA1594" i="1" s="1"/>
  <c r="BG1593" i="1"/>
  <c r="Z1593" i="1" s="1"/>
  <c r="AA1593" i="1" s="1"/>
  <c r="BG1592" i="1"/>
  <c r="Z1592" i="1" s="1"/>
  <c r="AA1592" i="1" s="1"/>
  <c r="BG1591" i="1"/>
  <c r="BG1590" i="1"/>
  <c r="BG1589" i="1"/>
  <c r="Z1589" i="1" s="1"/>
  <c r="AA1589" i="1" s="1"/>
  <c r="BG1588" i="1"/>
  <c r="Z1588" i="1" s="1"/>
  <c r="AA1588" i="1" s="1"/>
  <c r="BG1587" i="1"/>
  <c r="Z1587" i="1" s="1"/>
  <c r="AA1587" i="1" s="1"/>
  <c r="BG1586" i="1"/>
  <c r="Z1586" i="1" s="1"/>
  <c r="AA1586" i="1" s="1"/>
  <c r="BG1585" i="1"/>
  <c r="Z1585" i="1" s="1"/>
  <c r="AA1585" i="1" s="1"/>
  <c r="BG1584" i="1"/>
  <c r="Z1584" i="1" s="1"/>
  <c r="AA1584" i="1" s="1"/>
  <c r="BG1583" i="1"/>
  <c r="BG1582" i="1"/>
  <c r="BG1581" i="1"/>
  <c r="Z1581" i="1" s="1"/>
  <c r="AA1581" i="1" s="1"/>
  <c r="BG1580" i="1"/>
  <c r="Z1580" i="1" s="1"/>
  <c r="AA1580" i="1" s="1"/>
  <c r="BG1579" i="1"/>
  <c r="Z1579" i="1" s="1"/>
  <c r="AA1579" i="1" s="1"/>
  <c r="BG1578" i="1"/>
  <c r="Z1578" i="1" s="1"/>
  <c r="AA1578" i="1" s="1"/>
  <c r="BG1577" i="1"/>
  <c r="Z1577" i="1" s="1"/>
  <c r="AA1577" i="1" s="1"/>
  <c r="BG1576" i="1"/>
  <c r="Z1576" i="1" s="1"/>
  <c r="AA1576" i="1" s="1"/>
  <c r="BG1575" i="1"/>
  <c r="BG1574" i="1"/>
  <c r="BG1573" i="1"/>
  <c r="Z1573" i="1" s="1"/>
  <c r="AA1573" i="1" s="1"/>
  <c r="BG1572" i="1"/>
  <c r="Z1572" i="1" s="1"/>
  <c r="AA1572" i="1" s="1"/>
  <c r="BG1571" i="1"/>
  <c r="Z1571" i="1" s="1"/>
  <c r="AA1571" i="1" s="1"/>
  <c r="BG1570" i="1"/>
  <c r="Z1570" i="1" s="1"/>
  <c r="AA1570" i="1" s="1"/>
  <c r="BG1569" i="1"/>
  <c r="Z1569" i="1" s="1"/>
  <c r="AA1569" i="1" s="1"/>
  <c r="BG1568" i="1"/>
  <c r="Z1568" i="1" s="1"/>
  <c r="AA1568" i="1" s="1"/>
  <c r="BG1567" i="1"/>
  <c r="BG1566" i="1"/>
  <c r="BG1565" i="1"/>
  <c r="Z1565" i="1" s="1"/>
  <c r="AA1565" i="1" s="1"/>
  <c r="BG1564" i="1"/>
  <c r="Z1564" i="1" s="1"/>
  <c r="AA1564" i="1" s="1"/>
  <c r="BG1563" i="1"/>
  <c r="Z1563" i="1" s="1"/>
  <c r="AA1563" i="1" s="1"/>
  <c r="BG1562" i="1"/>
  <c r="Z1562" i="1" s="1"/>
  <c r="AA1562" i="1" s="1"/>
  <c r="BG1561" i="1"/>
  <c r="Z1561" i="1" s="1"/>
  <c r="AA1561" i="1" s="1"/>
  <c r="BG1560" i="1"/>
  <c r="Z1560" i="1" s="1"/>
  <c r="AA1560" i="1" s="1"/>
  <c r="BG1559" i="1"/>
  <c r="BG1558" i="1"/>
  <c r="BG1557" i="1"/>
  <c r="Z1557" i="1" s="1"/>
  <c r="AA1557" i="1" s="1"/>
  <c r="BG1556" i="1"/>
  <c r="Z1556" i="1" s="1"/>
  <c r="AA1556" i="1" s="1"/>
  <c r="BG1555" i="1"/>
  <c r="Z1555" i="1" s="1"/>
  <c r="AA1555" i="1" s="1"/>
  <c r="BG1554" i="1"/>
  <c r="Z1554" i="1" s="1"/>
  <c r="AA1554" i="1" s="1"/>
  <c r="BG1553" i="1"/>
  <c r="Z1553" i="1" s="1"/>
  <c r="AA1553" i="1" s="1"/>
  <c r="BG1552" i="1"/>
  <c r="Z1552" i="1" s="1"/>
  <c r="AA1552" i="1" s="1"/>
  <c r="BG1551" i="1"/>
  <c r="BG1550" i="1"/>
  <c r="BG1549" i="1"/>
  <c r="Z1549" i="1" s="1"/>
  <c r="AA1549" i="1" s="1"/>
  <c r="BG1548" i="1"/>
  <c r="Z1548" i="1" s="1"/>
  <c r="AA1548" i="1" s="1"/>
  <c r="BG1547" i="1"/>
  <c r="Z1547" i="1" s="1"/>
  <c r="AA1547" i="1" s="1"/>
  <c r="BG1546" i="1"/>
  <c r="Z1546" i="1" s="1"/>
  <c r="AA1546" i="1" s="1"/>
  <c r="BG1545" i="1"/>
  <c r="Z1545" i="1" s="1"/>
  <c r="AA1545" i="1" s="1"/>
  <c r="BG1544" i="1"/>
  <c r="Z1544" i="1" s="1"/>
  <c r="AA1544" i="1" s="1"/>
  <c r="BG1543" i="1"/>
  <c r="BG1542" i="1"/>
  <c r="BG1541" i="1"/>
  <c r="Z1541" i="1" s="1"/>
  <c r="AA1541" i="1" s="1"/>
  <c r="BG1540" i="1"/>
  <c r="Z1540" i="1" s="1"/>
  <c r="AA1540" i="1" s="1"/>
  <c r="BG1539" i="1"/>
  <c r="Z1539" i="1" s="1"/>
  <c r="AA1539" i="1" s="1"/>
  <c r="BG1538" i="1"/>
  <c r="Z1538" i="1" s="1"/>
  <c r="AA1538" i="1" s="1"/>
  <c r="BG1537" i="1"/>
  <c r="Z1537" i="1" s="1"/>
  <c r="AA1537" i="1" s="1"/>
  <c r="BG1536" i="1"/>
  <c r="Z1536" i="1" s="1"/>
  <c r="AA1536" i="1" s="1"/>
  <c r="BG1535" i="1"/>
  <c r="BG1534" i="1"/>
  <c r="BG1533" i="1"/>
  <c r="Z1533" i="1" s="1"/>
  <c r="AA1533" i="1" s="1"/>
  <c r="BG1532" i="1"/>
  <c r="Z1532" i="1" s="1"/>
  <c r="AA1532" i="1" s="1"/>
  <c r="BG1531" i="1"/>
  <c r="Z1531" i="1" s="1"/>
  <c r="AA1531" i="1" s="1"/>
  <c r="BG1530" i="1"/>
  <c r="Z1530" i="1" s="1"/>
  <c r="AA1530" i="1" s="1"/>
  <c r="BG1529" i="1"/>
  <c r="Z1529" i="1" s="1"/>
  <c r="AA1529" i="1" s="1"/>
  <c r="BG1528" i="1"/>
  <c r="Z1528" i="1" s="1"/>
  <c r="AA1528" i="1" s="1"/>
  <c r="BG1527" i="1"/>
  <c r="BG1526" i="1"/>
  <c r="BG1525" i="1"/>
  <c r="Z1525" i="1" s="1"/>
  <c r="AA1525" i="1" s="1"/>
  <c r="BG1524" i="1"/>
  <c r="Z1524" i="1" s="1"/>
  <c r="AA1524" i="1" s="1"/>
  <c r="BG1523" i="1"/>
  <c r="Z1523" i="1" s="1"/>
  <c r="AA1523" i="1" s="1"/>
  <c r="BG1522" i="1"/>
  <c r="Z1522" i="1" s="1"/>
  <c r="AA1522" i="1" s="1"/>
  <c r="BG1521" i="1"/>
  <c r="Z1521" i="1" s="1"/>
  <c r="AA1521" i="1" s="1"/>
  <c r="BG1520" i="1"/>
  <c r="Z1520" i="1" s="1"/>
  <c r="AA1520" i="1" s="1"/>
  <c r="BG1519" i="1"/>
  <c r="BG1518" i="1"/>
  <c r="BG1517" i="1"/>
  <c r="Z1517" i="1" s="1"/>
  <c r="AA1517" i="1" s="1"/>
  <c r="BG1516" i="1"/>
  <c r="Z1516" i="1" s="1"/>
  <c r="AA1516" i="1" s="1"/>
  <c r="BG1515" i="1"/>
  <c r="Z1515" i="1" s="1"/>
  <c r="AA1515" i="1" s="1"/>
  <c r="BG1514" i="1"/>
  <c r="Z1514" i="1" s="1"/>
  <c r="AA1514" i="1" s="1"/>
  <c r="BG1513" i="1"/>
  <c r="Z1513" i="1" s="1"/>
  <c r="AA1513" i="1" s="1"/>
  <c r="BG1512" i="1"/>
  <c r="Z1512" i="1" s="1"/>
  <c r="AA1512" i="1" s="1"/>
  <c r="BG1511" i="1"/>
  <c r="BG1510" i="1"/>
  <c r="BG1509" i="1"/>
  <c r="Z1509" i="1" s="1"/>
  <c r="AA1509" i="1" s="1"/>
  <c r="BG1508" i="1"/>
  <c r="Z1508" i="1" s="1"/>
  <c r="AA1508" i="1" s="1"/>
  <c r="BG1507" i="1"/>
  <c r="Z1507" i="1" s="1"/>
  <c r="AA1507" i="1" s="1"/>
  <c r="BG1506" i="1"/>
  <c r="Z1506" i="1" s="1"/>
  <c r="AA1506" i="1" s="1"/>
  <c r="BG1505" i="1"/>
  <c r="Z1505" i="1" s="1"/>
  <c r="AA1505" i="1" s="1"/>
  <c r="BG1504" i="1"/>
  <c r="Z1504" i="1" s="1"/>
  <c r="AA1504" i="1" s="1"/>
  <c r="BG1503" i="1"/>
  <c r="BG1502" i="1"/>
  <c r="BG1501" i="1"/>
  <c r="Z1501" i="1" s="1"/>
  <c r="AA1501" i="1" s="1"/>
  <c r="BG1500" i="1"/>
  <c r="Z1500" i="1" s="1"/>
  <c r="AA1500" i="1" s="1"/>
  <c r="BG1499" i="1"/>
  <c r="Z1499" i="1" s="1"/>
  <c r="AA1499" i="1" s="1"/>
  <c r="BG1498" i="1"/>
  <c r="Z1498" i="1" s="1"/>
  <c r="AA1498" i="1" s="1"/>
  <c r="BG1497" i="1"/>
  <c r="Z1497" i="1" s="1"/>
  <c r="AA1497" i="1" s="1"/>
  <c r="BG1496" i="1"/>
  <c r="Z1496" i="1" s="1"/>
  <c r="AA1496" i="1" s="1"/>
  <c r="BG1495" i="1"/>
  <c r="BG1494" i="1"/>
  <c r="BG1493" i="1"/>
  <c r="Z1493" i="1" s="1"/>
  <c r="AA1493" i="1" s="1"/>
  <c r="BG1492" i="1"/>
  <c r="Z1492" i="1" s="1"/>
  <c r="AA1492" i="1" s="1"/>
  <c r="BG1491" i="1"/>
  <c r="Z1491" i="1" s="1"/>
  <c r="AA1491" i="1" s="1"/>
  <c r="BG1490" i="1"/>
  <c r="Z1490" i="1" s="1"/>
  <c r="AA1490" i="1" s="1"/>
  <c r="BG1489" i="1"/>
  <c r="Z1489" i="1" s="1"/>
  <c r="AA1489" i="1" s="1"/>
  <c r="BG1488" i="1"/>
  <c r="Z1488" i="1" s="1"/>
  <c r="AA1488" i="1" s="1"/>
  <c r="BG1487" i="1"/>
  <c r="BG1486" i="1"/>
  <c r="BG1485" i="1"/>
  <c r="Z1485" i="1" s="1"/>
  <c r="AA1485" i="1" s="1"/>
  <c r="BG1484" i="1"/>
  <c r="Z1484" i="1" s="1"/>
  <c r="AA1484" i="1" s="1"/>
  <c r="BG1483" i="1"/>
  <c r="Z1483" i="1" s="1"/>
  <c r="AA1483" i="1" s="1"/>
  <c r="BG1482" i="1"/>
  <c r="Z1482" i="1" s="1"/>
  <c r="AA1482" i="1" s="1"/>
  <c r="BG1481" i="1"/>
  <c r="Z1481" i="1" s="1"/>
  <c r="AA1481" i="1" s="1"/>
  <c r="BG1480" i="1"/>
  <c r="Z1480" i="1" s="1"/>
  <c r="AA1480" i="1" s="1"/>
  <c r="BG1479" i="1"/>
  <c r="BG1478" i="1"/>
  <c r="BG1477" i="1"/>
  <c r="Z1477" i="1" s="1"/>
  <c r="AA1477" i="1" s="1"/>
  <c r="BG1476" i="1"/>
  <c r="Z1476" i="1" s="1"/>
  <c r="AA1476" i="1" s="1"/>
  <c r="BG1475" i="1"/>
  <c r="Z1475" i="1" s="1"/>
  <c r="AA1475" i="1" s="1"/>
  <c r="BG1474" i="1"/>
  <c r="Z1474" i="1" s="1"/>
  <c r="AA1474" i="1" s="1"/>
  <c r="BG1473" i="1"/>
  <c r="Z1473" i="1" s="1"/>
  <c r="AA1473" i="1" s="1"/>
  <c r="BG1472" i="1"/>
  <c r="Z1472" i="1" s="1"/>
  <c r="AA1472" i="1" s="1"/>
  <c r="BG1471" i="1"/>
  <c r="BG1470" i="1"/>
  <c r="BG1469" i="1"/>
  <c r="Z1469" i="1" s="1"/>
  <c r="AA1469" i="1" s="1"/>
  <c r="BG1468" i="1"/>
  <c r="Z1468" i="1" s="1"/>
  <c r="AA1468" i="1" s="1"/>
  <c r="BG1467" i="1"/>
  <c r="Z1467" i="1" s="1"/>
  <c r="AA1467" i="1" s="1"/>
  <c r="BG1466" i="1"/>
  <c r="Z1466" i="1" s="1"/>
  <c r="AA1466" i="1" s="1"/>
  <c r="BG1465" i="1"/>
  <c r="Z1465" i="1" s="1"/>
  <c r="AA1465" i="1" s="1"/>
  <c r="BG1464" i="1"/>
  <c r="Z1464" i="1" s="1"/>
  <c r="AA1464" i="1" s="1"/>
  <c r="BG1463" i="1"/>
  <c r="BG1462" i="1"/>
  <c r="BG1461" i="1"/>
  <c r="Z1461" i="1" s="1"/>
  <c r="AA1461" i="1" s="1"/>
  <c r="BG1460" i="1"/>
  <c r="Z1460" i="1" s="1"/>
  <c r="AA1460" i="1" s="1"/>
  <c r="BG1459" i="1"/>
  <c r="Z1459" i="1" s="1"/>
  <c r="AA1459" i="1" s="1"/>
  <c r="BG1458" i="1"/>
  <c r="Z1458" i="1" s="1"/>
  <c r="AA1458" i="1" s="1"/>
  <c r="BG1457" i="1"/>
  <c r="Z1457" i="1" s="1"/>
  <c r="AA1457" i="1" s="1"/>
  <c r="BG1456" i="1"/>
  <c r="Z1456" i="1" s="1"/>
  <c r="AA1456" i="1" s="1"/>
  <c r="BG1455" i="1"/>
  <c r="BG1454" i="1"/>
  <c r="BG1453" i="1"/>
  <c r="Z1453" i="1" s="1"/>
  <c r="AA1453" i="1" s="1"/>
  <c r="BG1452" i="1"/>
  <c r="Z1452" i="1" s="1"/>
  <c r="AA1452" i="1" s="1"/>
  <c r="BG1451" i="1"/>
  <c r="Z1451" i="1" s="1"/>
  <c r="AA1451" i="1" s="1"/>
  <c r="BG1450" i="1"/>
  <c r="Z1450" i="1" s="1"/>
  <c r="AA1450" i="1" s="1"/>
  <c r="BG1449" i="1"/>
  <c r="Z1449" i="1" s="1"/>
  <c r="AA1449" i="1" s="1"/>
  <c r="BG1448" i="1"/>
  <c r="Z1448" i="1" s="1"/>
  <c r="AA1448" i="1" s="1"/>
  <c r="BG1447" i="1"/>
  <c r="BG1446" i="1"/>
  <c r="BG1445" i="1"/>
  <c r="Z1445" i="1" s="1"/>
  <c r="AA1445" i="1" s="1"/>
  <c r="BG1444" i="1"/>
  <c r="Z1444" i="1" s="1"/>
  <c r="AA1444" i="1" s="1"/>
  <c r="BG1443" i="1"/>
  <c r="Z1443" i="1" s="1"/>
  <c r="AA1443" i="1" s="1"/>
  <c r="BG1442" i="1"/>
  <c r="Z1442" i="1" s="1"/>
  <c r="AA1442" i="1" s="1"/>
  <c r="BG1441" i="1"/>
  <c r="Z1441" i="1" s="1"/>
  <c r="AA1441" i="1" s="1"/>
  <c r="BG1440" i="1"/>
  <c r="Z1440" i="1" s="1"/>
  <c r="AA1440" i="1" s="1"/>
  <c r="BG1439" i="1"/>
  <c r="BG1438" i="1"/>
  <c r="BG1437" i="1"/>
  <c r="Z1437" i="1" s="1"/>
  <c r="AA1437" i="1" s="1"/>
  <c r="BG1436" i="1"/>
  <c r="Z1436" i="1" s="1"/>
  <c r="AA1436" i="1" s="1"/>
  <c r="BG1435" i="1"/>
  <c r="Z1435" i="1" s="1"/>
  <c r="AA1435" i="1" s="1"/>
  <c r="BG1434" i="1"/>
  <c r="Z1434" i="1" s="1"/>
  <c r="AA1434" i="1" s="1"/>
  <c r="BG1433" i="1"/>
  <c r="Z1433" i="1" s="1"/>
  <c r="AA1433" i="1" s="1"/>
  <c r="BG1432" i="1"/>
  <c r="Z1432" i="1" s="1"/>
  <c r="AA1432" i="1" s="1"/>
  <c r="BG1431" i="1"/>
  <c r="BG1430" i="1"/>
  <c r="BG1429" i="1"/>
  <c r="Z1429" i="1" s="1"/>
  <c r="AA1429" i="1" s="1"/>
  <c r="BG1428" i="1"/>
  <c r="Z1428" i="1" s="1"/>
  <c r="AA1428" i="1" s="1"/>
  <c r="BG1427" i="1"/>
  <c r="Z1427" i="1" s="1"/>
  <c r="AA1427" i="1" s="1"/>
  <c r="BG1426" i="1"/>
  <c r="Z1426" i="1" s="1"/>
  <c r="AA1426" i="1" s="1"/>
  <c r="BG1425" i="1"/>
  <c r="Z1425" i="1" s="1"/>
  <c r="AA1425" i="1" s="1"/>
  <c r="BG1424" i="1"/>
  <c r="Z1424" i="1" s="1"/>
  <c r="AA1424" i="1" s="1"/>
  <c r="BG1423" i="1"/>
  <c r="BG1422" i="1"/>
  <c r="BG1421" i="1"/>
  <c r="Z1421" i="1" s="1"/>
  <c r="AA1421" i="1" s="1"/>
  <c r="BG1420" i="1"/>
  <c r="Z1420" i="1" s="1"/>
  <c r="AA1420" i="1" s="1"/>
  <c r="BG1419" i="1"/>
  <c r="Z1419" i="1" s="1"/>
  <c r="AA1419" i="1" s="1"/>
  <c r="BG1418" i="1"/>
  <c r="Z1418" i="1" s="1"/>
  <c r="AA1418" i="1" s="1"/>
  <c r="BG1417" i="1"/>
  <c r="Z1417" i="1" s="1"/>
  <c r="AA1417" i="1" s="1"/>
  <c r="BG1416" i="1"/>
  <c r="Z1416" i="1" s="1"/>
  <c r="AA1416" i="1" s="1"/>
  <c r="BG1415" i="1"/>
  <c r="BG1414" i="1"/>
  <c r="BG1413" i="1"/>
  <c r="Z1413" i="1" s="1"/>
  <c r="AA1413" i="1" s="1"/>
  <c r="BG1412" i="1"/>
  <c r="Z1412" i="1" s="1"/>
  <c r="AA1412" i="1" s="1"/>
  <c r="BG1411" i="1"/>
  <c r="Z1411" i="1" s="1"/>
  <c r="AA1411" i="1" s="1"/>
  <c r="BG1410" i="1"/>
  <c r="Z1410" i="1" s="1"/>
  <c r="AA1410" i="1" s="1"/>
  <c r="BG1409" i="1"/>
  <c r="Z1409" i="1" s="1"/>
  <c r="AA1409" i="1" s="1"/>
  <c r="BG1408" i="1"/>
  <c r="Z1408" i="1" s="1"/>
  <c r="AA1408" i="1" s="1"/>
  <c r="BG1407" i="1"/>
  <c r="BG1406" i="1"/>
  <c r="BG1405" i="1"/>
  <c r="Z1405" i="1" s="1"/>
  <c r="AA1405" i="1" s="1"/>
  <c r="BG1404" i="1"/>
  <c r="Z1404" i="1" s="1"/>
  <c r="AA1404" i="1" s="1"/>
  <c r="BG1403" i="1"/>
  <c r="Z1403" i="1" s="1"/>
  <c r="AA1403" i="1" s="1"/>
  <c r="BG1402" i="1"/>
  <c r="Z1402" i="1" s="1"/>
  <c r="AA1402" i="1" s="1"/>
  <c r="BG1401" i="1"/>
  <c r="Z1401" i="1" s="1"/>
  <c r="AA1401" i="1" s="1"/>
  <c r="BG1400" i="1"/>
  <c r="Z1400" i="1" s="1"/>
  <c r="AA1400" i="1" s="1"/>
  <c r="BG1399" i="1"/>
  <c r="BG1398" i="1"/>
  <c r="BG1397" i="1"/>
  <c r="Z1397" i="1" s="1"/>
  <c r="AA1397" i="1" s="1"/>
  <c r="BG1396" i="1"/>
  <c r="Z1396" i="1" s="1"/>
  <c r="AA1396" i="1" s="1"/>
  <c r="BG1395" i="1"/>
  <c r="Z1395" i="1" s="1"/>
  <c r="AA1395" i="1" s="1"/>
  <c r="BG1394" i="1"/>
  <c r="Z1394" i="1" s="1"/>
  <c r="AA1394" i="1" s="1"/>
  <c r="BG1393" i="1"/>
  <c r="Z1393" i="1" s="1"/>
  <c r="AA1393" i="1" s="1"/>
  <c r="BG1392" i="1"/>
  <c r="Z1392" i="1" s="1"/>
  <c r="AA1392" i="1" s="1"/>
  <c r="BG1391" i="1"/>
  <c r="BG1390" i="1"/>
  <c r="BG1389" i="1"/>
  <c r="Z1389" i="1" s="1"/>
  <c r="AA1389" i="1" s="1"/>
  <c r="BG1388" i="1"/>
  <c r="Z1388" i="1" s="1"/>
  <c r="AA1388" i="1" s="1"/>
  <c r="BG1387" i="1"/>
  <c r="Z1387" i="1" s="1"/>
  <c r="AA1387" i="1" s="1"/>
  <c r="BG1386" i="1"/>
  <c r="Z1386" i="1" s="1"/>
  <c r="AA1386" i="1" s="1"/>
  <c r="BG1385" i="1"/>
  <c r="Z1385" i="1" s="1"/>
  <c r="AA1385" i="1" s="1"/>
  <c r="BG1384" i="1"/>
  <c r="Z1384" i="1" s="1"/>
  <c r="AA1384" i="1" s="1"/>
  <c r="BG1383" i="1"/>
  <c r="BG1382" i="1"/>
  <c r="BG1381" i="1"/>
  <c r="Z1381" i="1" s="1"/>
  <c r="AA1381" i="1" s="1"/>
  <c r="BG1380" i="1"/>
  <c r="Z1380" i="1" s="1"/>
  <c r="AA1380" i="1" s="1"/>
  <c r="BG1379" i="1"/>
  <c r="Z1379" i="1" s="1"/>
  <c r="AA1379" i="1" s="1"/>
  <c r="BG1378" i="1"/>
  <c r="Z1378" i="1" s="1"/>
  <c r="AA1378" i="1" s="1"/>
  <c r="BG1377" i="1"/>
  <c r="Z1377" i="1" s="1"/>
  <c r="AA1377" i="1" s="1"/>
  <c r="BG1376" i="1"/>
  <c r="Z1376" i="1" s="1"/>
  <c r="AA1376" i="1" s="1"/>
  <c r="BG1375" i="1"/>
  <c r="BG1374" i="1"/>
  <c r="BG1373" i="1"/>
  <c r="Z1373" i="1" s="1"/>
  <c r="AA1373" i="1" s="1"/>
  <c r="BG1372" i="1"/>
  <c r="Z1372" i="1" s="1"/>
  <c r="AA1372" i="1" s="1"/>
  <c r="BG1371" i="1"/>
  <c r="Z1371" i="1" s="1"/>
  <c r="AA1371" i="1" s="1"/>
  <c r="BG1370" i="1"/>
  <c r="Z1370" i="1" s="1"/>
  <c r="AA1370" i="1" s="1"/>
  <c r="BG1369" i="1"/>
  <c r="Z1369" i="1" s="1"/>
  <c r="AA1369" i="1" s="1"/>
  <c r="BG1368" i="1"/>
  <c r="Z1368" i="1" s="1"/>
  <c r="AA1368" i="1" s="1"/>
  <c r="BG1367" i="1"/>
  <c r="BG1366" i="1"/>
  <c r="BG1365" i="1"/>
  <c r="Z1365" i="1" s="1"/>
  <c r="AA1365" i="1" s="1"/>
  <c r="BG1364" i="1"/>
  <c r="Z1364" i="1" s="1"/>
  <c r="AA1364" i="1" s="1"/>
  <c r="BG1363" i="1"/>
  <c r="BG1362" i="1"/>
  <c r="Z1362" i="1" s="1"/>
  <c r="AA1362" i="1" s="1"/>
  <c r="BG1361" i="1"/>
  <c r="Z1361" i="1" s="1"/>
  <c r="AA1361" i="1" s="1"/>
  <c r="BG1360" i="1"/>
  <c r="Z1360" i="1" s="1"/>
  <c r="AA1360" i="1" s="1"/>
  <c r="BG1359" i="1"/>
  <c r="BG1358" i="1"/>
  <c r="BG1357" i="1"/>
  <c r="Z1357" i="1" s="1"/>
  <c r="AA1357" i="1" s="1"/>
  <c r="BG1356" i="1"/>
  <c r="Z1356" i="1" s="1"/>
  <c r="AA1356" i="1" s="1"/>
  <c r="BG1355" i="1"/>
  <c r="Z1355" i="1" s="1"/>
  <c r="AA1355" i="1" s="1"/>
  <c r="BG1354" i="1"/>
  <c r="Z1354" i="1" s="1"/>
  <c r="AA1354" i="1" s="1"/>
  <c r="BG1353" i="1"/>
  <c r="Z1353" i="1" s="1"/>
  <c r="AA1353" i="1" s="1"/>
  <c r="BG1352" i="1"/>
  <c r="Z1352" i="1" s="1"/>
  <c r="AA1352" i="1" s="1"/>
  <c r="BG1351" i="1"/>
  <c r="BG1350" i="1"/>
  <c r="BG1349" i="1"/>
  <c r="Z1349" i="1" s="1"/>
  <c r="AA1349" i="1" s="1"/>
  <c r="BG1348" i="1"/>
  <c r="Z1348" i="1" s="1"/>
  <c r="AA1348" i="1" s="1"/>
  <c r="BG1347" i="1"/>
  <c r="Z1347" i="1" s="1"/>
  <c r="AA1347" i="1" s="1"/>
  <c r="BG1346" i="1"/>
  <c r="Z1346" i="1" s="1"/>
  <c r="AA1346" i="1" s="1"/>
  <c r="BG1345" i="1"/>
  <c r="Z1345" i="1" s="1"/>
  <c r="AA1345" i="1" s="1"/>
  <c r="BG1344" i="1"/>
  <c r="Z1344" i="1" s="1"/>
  <c r="AA1344" i="1" s="1"/>
  <c r="BG1343" i="1"/>
  <c r="BG1342" i="1"/>
  <c r="BG1341" i="1"/>
  <c r="Z1341" i="1" s="1"/>
  <c r="AA1341" i="1" s="1"/>
  <c r="BG1340" i="1"/>
  <c r="Z1340" i="1" s="1"/>
  <c r="AA1340" i="1" s="1"/>
  <c r="BG1339" i="1"/>
  <c r="Z1339" i="1" s="1"/>
  <c r="AA1339" i="1" s="1"/>
  <c r="BG1338" i="1"/>
  <c r="Z1338" i="1" s="1"/>
  <c r="AA1338" i="1" s="1"/>
  <c r="BG1337" i="1"/>
  <c r="Z1337" i="1" s="1"/>
  <c r="AA1337" i="1" s="1"/>
  <c r="BG1336" i="1"/>
  <c r="Z1336" i="1" s="1"/>
  <c r="AA1336" i="1" s="1"/>
  <c r="BG1335" i="1"/>
  <c r="BG1334" i="1"/>
  <c r="BG1333" i="1"/>
  <c r="Z1333" i="1" s="1"/>
  <c r="AA1333" i="1" s="1"/>
  <c r="BG1332" i="1"/>
  <c r="Z1332" i="1" s="1"/>
  <c r="AA1332" i="1" s="1"/>
  <c r="BG1331" i="1"/>
  <c r="Z1331" i="1" s="1"/>
  <c r="AA1331" i="1" s="1"/>
  <c r="BG1330" i="1"/>
  <c r="Z1330" i="1" s="1"/>
  <c r="AA1330" i="1" s="1"/>
  <c r="BG1329" i="1"/>
  <c r="Z1329" i="1" s="1"/>
  <c r="AA1329" i="1" s="1"/>
  <c r="BG1328" i="1"/>
  <c r="Z1328" i="1" s="1"/>
  <c r="AA1328" i="1" s="1"/>
  <c r="BG1327" i="1"/>
  <c r="BG1326" i="1"/>
  <c r="BG1325" i="1"/>
  <c r="Z1325" i="1" s="1"/>
  <c r="AA1325" i="1" s="1"/>
  <c r="BG1324" i="1"/>
  <c r="Z1324" i="1" s="1"/>
  <c r="AA1324" i="1" s="1"/>
  <c r="BG1323" i="1"/>
  <c r="Z1323" i="1" s="1"/>
  <c r="AA1323" i="1" s="1"/>
  <c r="BG1322" i="1"/>
  <c r="Z1322" i="1" s="1"/>
  <c r="AA1322" i="1" s="1"/>
  <c r="BG1321" i="1"/>
  <c r="Z1321" i="1" s="1"/>
  <c r="AA1321" i="1" s="1"/>
  <c r="BG1320" i="1"/>
  <c r="Z1320" i="1" s="1"/>
  <c r="AA1320" i="1" s="1"/>
  <c r="BG1319" i="1"/>
  <c r="BG1318" i="1"/>
  <c r="BG1317" i="1"/>
  <c r="Z1317" i="1" s="1"/>
  <c r="AA1317" i="1" s="1"/>
  <c r="BG1316" i="1"/>
  <c r="Z1316" i="1" s="1"/>
  <c r="AA1316" i="1" s="1"/>
  <c r="BG1315" i="1"/>
  <c r="Z1315" i="1" s="1"/>
  <c r="AA1315" i="1" s="1"/>
  <c r="BG1314" i="1"/>
  <c r="Z1314" i="1" s="1"/>
  <c r="AA1314" i="1" s="1"/>
  <c r="BG1313" i="1"/>
  <c r="Z1313" i="1" s="1"/>
  <c r="AA1313" i="1" s="1"/>
  <c r="BG1312" i="1"/>
  <c r="Z1312" i="1" s="1"/>
  <c r="AA1312" i="1" s="1"/>
  <c r="BG1311" i="1"/>
  <c r="BG1310" i="1"/>
  <c r="BG1309" i="1"/>
  <c r="Z1309" i="1" s="1"/>
  <c r="AA1309" i="1" s="1"/>
  <c r="BG1308" i="1"/>
  <c r="Z1308" i="1" s="1"/>
  <c r="AA1308" i="1" s="1"/>
  <c r="BG1307" i="1"/>
  <c r="Z1307" i="1" s="1"/>
  <c r="AA1307" i="1" s="1"/>
  <c r="BG1306" i="1"/>
  <c r="Z1306" i="1" s="1"/>
  <c r="AA1306" i="1" s="1"/>
  <c r="BG1305" i="1"/>
  <c r="Z1305" i="1" s="1"/>
  <c r="AA1305" i="1" s="1"/>
  <c r="BG1304" i="1"/>
  <c r="Z1304" i="1" s="1"/>
  <c r="AA1304" i="1" s="1"/>
  <c r="BG1303" i="1"/>
  <c r="BG1302" i="1"/>
  <c r="BG1301" i="1"/>
  <c r="Z1301" i="1" s="1"/>
  <c r="AA1301" i="1" s="1"/>
  <c r="BG1300" i="1"/>
  <c r="Z1300" i="1" s="1"/>
  <c r="AA1300" i="1" s="1"/>
  <c r="BG1299" i="1"/>
  <c r="Z1299" i="1" s="1"/>
  <c r="AA1299" i="1" s="1"/>
  <c r="BG1298" i="1"/>
  <c r="Z1298" i="1" s="1"/>
  <c r="AA1298" i="1" s="1"/>
  <c r="BG1297" i="1"/>
  <c r="Z1297" i="1" s="1"/>
  <c r="AA1297" i="1" s="1"/>
  <c r="BG1296" i="1"/>
  <c r="Z1296" i="1" s="1"/>
  <c r="AA1296" i="1" s="1"/>
  <c r="BG1295" i="1"/>
  <c r="BG1294" i="1"/>
  <c r="BG1293" i="1"/>
  <c r="Z1293" i="1" s="1"/>
  <c r="AA1293" i="1" s="1"/>
  <c r="BG1292" i="1"/>
  <c r="Z1292" i="1" s="1"/>
  <c r="AA1292" i="1" s="1"/>
  <c r="BG1291" i="1"/>
  <c r="Z1291" i="1" s="1"/>
  <c r="AA1291" i="1" s="1"/>
  <c r="BG1290" i="1"/>
  <c r="Z1290" i="1" s="1"/>
  <c r="AA1290" i="1" s="1"/>
  <c r="BG1289" i="1"/>
  <c r="Z1289" i="1" s="1"/>
  <c r="AA1289" i="1" s="1"/>
  <c r="BG1288" i="1"/>
  <c r="Z1288" i="1" s="1"/>
  <c r="AA1288" i="1" s="1"/>
  <c r="BG1287" i="1"/>
  <c r="BG1286" i="1"/>
  <c r="BG1285" i="1"/>
  <c r="Z1285" i="1" s="1"/>
  <c r="AA1285" i="1" s="1"/>
  <c r="BG1284" i="1"/>
  <c r="Z1284" i="1" s="1"/>
  <c r="AA1284" i="1" s="1"/>
  <c r="BG1283" i="1"/>
  <c r="Z1283" i="1" s="1"/>
  <c r="AA1283" i="1" s="1"/>
  <c r="BG1282" i="1"/>
  <c r="Z1282" i="1" s="1"/>
  <c r="AA1282" i="1" s="1"/>
  <c r="BG1281" i="1"/>
  <c r="Z1281" i="1" s="1"/>
  <c r="AA1281" i="1" s="1"/>
  <c r="BG1280" i="1"/>
  <c r="Z1280" i="1" s="1"/>
  <c r="AA1280" i="1" s="1"/>
  <c r="BG1279" i="1"/>
  <c r="BG1278" i="1"/>
  <c r="BG1277" i="1"/>
  <c r="Z1277" i="1" s="1"/>
  <c r="AA1277" i="1" s="1"/>
  <c r="BG1276" i="1"/>
  <c r="Z1276" i="1" s="1"/>
  <c r="AA1276" i="1" s="1"/>
  <c r="BG1275" i="1"/>
  <c r="Z1275" i="1" s="1"/>
  <c r="AA1275" i="1" s="1"/>
  <c r="BG1274" i="1"/>
  <c r="Z1274" i="1" s="1"/>
  <c r="AA1274" i="1" s="1"/>
  <c r="BG1273" i="1"/>
  <c r="Z1273" i="1" s="1"/>
  <c r="AA1273" i="1" s="1"/>
  <c r="BG1272" i="1"/>
  <c r="Z1272" i="1" s="1"/>
  <c r="AA1272" i="1" s="1"/>
  <c r="BG1271" i="1"/>
  <c r="BG1270" i="1"/>
  <c r="BG1269" i="1"/>
  <c r="Z1269" i="1" s="1"/>
  <c r="AA1269" i="1" s="1"/>
  <c r="BG1268" i="1"/>
  <c r="Z1268" i="1" s="1"/>
  <c r="AA1268" i="1" s="1"/>
  <c r="BG1267" i="1"/>
  <c r="Z1267" i="1" s="1"/>
  <c r="AA1267" i="1" s="1"/>
  <c r="BG1266" i="1"/>
  <c r="Z1266" i="1" s="1"/>
  <c r="AA1266" i="1" s="1"/>
  <c r="BG1265" i="1"/>
  <c r="Z1265" i="1" s="1"/>
  <c r="AA1265" i="1" s="1"/>
  <c r="BG1264" i="1"/>
  <c r="Z1264" i="1" s="1"/>
  <c r="AA1264" i="1" s="1"/>
  <c r="BG1263" i="1"/>
  <c r="BG1262" i="1"/>
  <c r="BG1261" i="1"/>
  <c r="Z1261" i="1" s="1"/>
  <c r="AA1261" i="1" s="1"/>
  <c r="BG1260" i="1"/>
  <c r="Z1260" i="1" s="1"/>
  <c r="AA1260" i="1" s="1"/>
  <c r="BG1259" i="1"/>
  <c r="Z1259" i="1" s="1"/>
  <c r="AA1259" i="1" s="1"/>
  <c r="BG1258" i="1"/>
  <c r="Z1258" i="1" s="1"/>
  <c r="AA1258" i="1" s="1"/>
  <c r="BG1257" i="1"/>
  <c r="Z1257" i="1" s="1"/>
  <c r="AA1257" i="1" s="1"/>
  <c r="BG1256" i="1"/>
  <c r="Z1256" i="1" s="1"/>
  <c r="AA1256" i="1" s="1"/>
  <c r="BG1255" i="1"/>
  <c r="BG1254" i="1"/>
  <c r="BG1253" i="1"/>
  <c r="Z1253" i="1" s="1"/>
  <c r="AA1253" i="1" s="1"/>
  <c r="BG1252" i="1"/>
  <c r="Z1252" i="1" s="1"/>
  <c r="AA1252" i="1" s="1"/>
  <c r="BG1251" i="1"/>
  <c r="Z1251" i="1" s="1"/>
  <c r="AA1251" i="1" s="1"/>
  <c r="BG1250" i="1"/>
  <c r="Z1250" i="1" s="1"/>
  <c r="AA1250" i="1" s="1"/>
  <c r="BG1249" i="1"/>
  <c r="Z1249" i="1" s="1"/>
  <c r="AA1249" i="1" s="1"/>
  <c r="BG1248" i="1"/>
  <c r="Z1248" i="1" s="1"/>
  <c r="AA1248" i="1" s="1"/>
  <c r="BG1247" i="1"/>
  <c r="BG1246" i="1"/>
  <c r="BG1245" i="1"/>
  <c r="Z1245" i="1" s="1"/>
  <c r="AA1245" i="1" s="1"/>
  <c r="BG1244" i="1"/>
  <c r="Z1244" i="1" s="1"/>
  <c r="AA1244" i="1" s="1"/>
  <c r="BG1243" i="1"/>
  <c r="Z1243" i="1" s="1"/>
  <c r="AA1243" i="1" s="1"/>
  <c r="BG1242" i="1"/>
  <c r="Z1242" i="1" s="1"/>
  <c r="AA1242" i="1" s="1"/>
  <c r="BG1241" i="1"/>
  <c r="Z1241" i="1" s="1"/>
  <c r="AA1241" i="1" s="1"/>
  <c r="BG1240" i="1"/>
  <c r="Z1240" i="1" s="1"/>
  <c r="AA1240" i="1" s="1"/>
  <c r="BG1239" i="1"/>
  <c r="BG1238" i="1"/>
  <c r="BG1237" i="1"/>
  <c r="Z1237" i="1" s="1"/>
  <c r="AA1237" i="1" s="1"/>
  <c r="BG1236" i="1"/>
  <c r="Z1236" i="1" s="1"/>
  <c r="AA1236" i="1" s="1"/>
  <c r="BG1235" i="1"/>
  <c r="Z1235" i="1" s="1"/>
  <c r="AA1235" i="1" s="1"/>
  <c r="BG1234" i="1"/>
  <c r="Z1234" i="1" s="1"/>
  <c r="AA1234" i="1" s="1"/>
  <c r="BG1233" i="1"/>
  <c r="Z1233" i="1" s="1"/>
  <c r="AA1233" i="1" s="1"/>
  <c r="BG1232" i="1"/>
  <c r="Z1232" i="1" s="1"/>
  <c r="AA1232" i="1" s="1"/>
  <c r="BG1231" i="1"/>
  <c r="BG1230" i="1"/>
  <c r="BG1229" i="1"/>
  <c r="Z1229" i="1" s="1"/>
  <c r="AA1229" i="1" s="1"/>
  <c r="BG1228" i="1"/>
  <c r="Z1228" i="1" s="1"/>
  <c r="AA1228" i="1" s="1"/>
  <c r="BG1227" i="1"/>
  <c r="Z1227" i="1" s="1"/>
  <c r="AA1227" i="1" s="1"/>
  <c r="BG1226" i="1"/>
  <c r="Z1226" i="1" s="1"/>
  <c r="AA1226" i="1" s="1"/>
  <c r="BG1225" i="1"/>
  <c r="Z1225" i="1" s="1"/>
  <c r="AA1225" i="1" s="1"/>
  <c r="BG1224" i="1"/>
  <c r="Z1224" i="1" s="1"/>
  <c r="AA1224" i="1" s="1"/>
  <c r="BG1223" i="1"/>
  <c r="BG1222" i="1"/>
  <c r="BG1221" i="1"/>
  <c r="Z1221" i="1" s="1"/>
  <c r="AA1221" i="1" s="1"/>
  <c r="BG1220" i="1"/>
  <c r="Z1220" i="1" s="1"/>
  <c r="AA1220" i="1" s="1"/>
  <c r="BG1219" i="1"/>
  <c r="Z1219" i="1" s="1"/>
  <c r="AA1219" i="1" s="1"/>
  <c r="BG1218" i="1"/>
  <c r="Z1218" i="1" s="1"/>
  <c r="AA1218" i="1" s="1"/>
  <c r="BG1217" i="1"/>
  <c r="Z1217" i="1" s="1"/>
  <c r="AA1217" i="1" s="1"/>
  <c r="BG1216" i="1"/>
  <c r="Z1216" i="1" s="1"/>
  <c r="AA1216" i="1" s="1"/>
  <c r="BG1215" i="1"/>
  <c r="BG1214" i="1"/>
  <c r="BG1213" i="1"/>
  <c r="Z1213" i="1" s="1"/>
  <c r="AA1213" i="1" s="1"/>
  <c r="BG1212" i="1"/>
  <c r="Z1212" i="1" s="1"/>
  <c r="AA1212" i="1" s="1"/>
  <c r="BG1211" i="1"/>
  <c r="Z1211" i="1" s="1"/>
  <c r="AA1211" i="1" s="1"/>
  <c r="BG1210" i="1"/>
  <c r="Z1210" i="1" s="1"/>
  <c r="AA1210" i="1" s="1"/>
  <c r="BG1209" i="1"/>
  <c r="Z1209" i="1" s="1"/>
  <c r="AA1209" i="1" s="1"/>
  <c r="BG1208" i="1"/>
  <c r="Z1208" i="1" s="1"/>
  <c r="AA1208" i="1" s="1"/>
  <c r="BG1207" i="1"/>
  <c r="BG1206" i="1"/>
  <c r="BG1205" i="1"/>
  <c r="Z1205" i="1" s="1"/>
  <c r="AA1205" i="1" s="1"/>
  <c r="BG1204" i="1"/>
  <c r="Z1204" i="1" s="1"/>
  <c r="AA1204" i="1" s="1"/>
  <c r="BG1203" i="1"/>
  <c r="Z1203" i="1" s="1"/>
  <c r="AA1203" i="1" s="1"/>
  <c r="BG1202" i="1"/>
  <c r="Z1202" i="1" s="1"/>
  <c r="AA1202" i="1" s="1"/>
  <c r="BG1201" i="1"/>
  <c r="Z1201" i="1" s="1"/>
  <c r="AA1201" i="1" s="1"/>
  <c r="BG1200" i="1"/>
  <c r="Z1200" i="1" s="1"/>
  <c r="AA1200" i="1" s="1"/>
  <c r="BG1199" i="1"/>
  <c r="BG1198" i="1"/>
  <c r="BG1197" i="1"/>
  <c r="Z1197" i="1" s="1"/>
  <c r="AA1197" i="1" s="1"/>
  <c r="BG1196" i="1"/>
  <c r="Z1196" i="1" s="1"/>
  <c r="AA1196" i="1" s="1"/>
  <c r="BG1195" i="1"/>
  <c r="Z1195" i="1" s="1"/>
  <c r="AA1195" i="1" s="1"/>
  <c r="BG1194" i="1"/>
  <c r="Z1194" i="1" s="1"/>
  <c r="AA1194" i="1" s="1"/>
  <c r="BG1193" i="1"/>
  <c r="Z1193" i="1" s="1"/>
  <c r="AA1193" i="1" s="1"/>
  <c r="BG1192" i="1"/>
  <c r="Z1192" i="1" s="1"/>
  <c r="AA1192" i="1" s="1"/>
  <c r="BG1191" i="1"/>
  <c r="BG1190" i="1"/>
  <c r="BG1189" i="1"/>
  <c r="Z1189" i="1" s="1"/>
  <c r="AA1189" i="1" s="1"/>
  <c r="BG1188" i="1"/>
  <c r="Z1188" i="1" s="1"/>
  <c r="AA1188" i="1" s="1"/>
  <c r="BG1187" i="1"/>
  <c r="Z1187" i="1" s="1"/>
  <c r="AA1187" i="1" s="1"/>
  <c r="BG1186" i="1"/>
  <c r="Z1186" i="1" s="1"/>
  <c r="AA1186" i="1" s="1"/>
  <c r="BG1185" i="1"/>
  <c r="Z1185" i="1" s="1"/>
  <c r="AA1185" i="1" s="1"/>
  <c r="BG1184" i="1"/>
  <c r="Z1184" i="1" s="1"/>
  <c r="AA1184" i="1" s="1"/>
  <c r="BG1183" i="1"/>
  <c r="BG1182" i="1"/>
  <c r="BG1181" i="1"/>
  <c r="Z1181" i="1" s="1"/>
  <c r="AA1181" i="1" s="1"/>
  <c r="BG1180" i="1"/>
  <c r="Z1180" i="1" s="1"/>
  <c r="AA1180" i="1" s="1"/>
  <c r="BG1179" i="1"/>
  <c r="Z1179" i="1" s="1"/>
  <c r="AA1179" i="1" s="1"/>
  <c r="BG1178" i="1"/>
  <c r="Z1178" i="1" s="1"/>
  <c r="AA1178" i="1" s="1"/>
  <c r="BG1177" i="1"/>
  <c r="Z1177" i="1" s="1"/>
  <c r="AA1177" i="1" s="1"/>
  <c r="BG1176" i="1"/>
  <c r="Z1176" i="1" s="1"/>
  <c r="AA1176" i="1" s="1"/>
  <c r="BG1175" i="1"/>
  <c r="BG1174" i="1"/>
  <c r="BG1173" i="1"/>
  <c r="BG1172" i="1"/>
  <c r="Z1172" i="1" s="1"/>
  <c r="AA1172" i="1" s="1"/>
  <c r="BG1171" i="1"/>
  <c r="Z1171" i="1" s="1"/>
  <c r="AA1171" i="1" s="1"/>
  <c r="BG1170" i="1"/>
  <c r="Z1170" i="1" s="1"/>
  <c r="AA1170" i="1" s="1"/>
  <c r="BG1169" i="1"/>
  <c r="Z1169" i="1" s="1"/>
  <c r="AA1169" i="1" s="1"/>
  <c r="BG1168" i="1"/>
  <c r="Z1168" i="1" s="1"/>
  <c r="AA1168" i="1" s="1"/>
  <c r="BG1167" i="1"/>
  <c r="BG1166" i="1"/>
  <c r="BG1165" i="1"/>
  <c r="Z1165" i="1" s="1"/>
  <c r="AA1165" i="1" s="1"/>
  <c r="BG1164" i="1"/>
  <c r="Z1164" i="1" s="1"/>
  <c r="AA1164" i="1" s="1"/>
  <c r="BG1163" i="1"/>
  <c r="Z1163" i="1" s="1"/>
  <c r="AA1163" i="1" s="1"/>
  <c r="BG1162" i="1"/>
  <c r="Z1162" i="1" s="1"/>
  <c r="AA1162" i="1" s="1"/>
  <c r="BG1161" i="1"/>
  <c r="Z1161" i="1" s="1"/>
  <c r="AA1161" i="1" s="1"/>
  <c r="BG1160" i="1"/>
  <c r="Z1160" i="1" s="1"/>
  <c r="AA1160" i="1" s="1"/>
  <c r="BG1159" i="1"/>
  <c r="BG1158" i="1"/>
  <c r="BG1157" i="1"/>
  <c r="Z1157" i="1" s="1"/>
  <c r="AA1157" i="1" s="1"/>
  <c r="BG1156" i="1"/>
  <c r="Z1156" i="1" s="1"/>
  <c r="AA1156" i="1" s="1"/>
  <c r="BG1155" i="1"/>
  <c r="Z1155" i="1" s="1"/>
  <c r="AA1155" i="1" s="1"/>
  <c r="BG1154" i="1"/>
  <c r="Z1154" i="1" s="1"/>
  <c r="AA1154" i="1" s="1"/>
  <c r="BG1153" i="1"/>
  <c r="Z1153" i="1" s="1"/>
  <c r="AA1153" i="1" s="1"/>
  <c r="BG1152" i="1"/>
  <c r="Z1152" i="1" s="1"/>
  <c r="AA1152" i="1" s="1"/>
  <c r="BG1151" i="1"/>
  <c r="BG1150" i="1"/>
  <c r="BG1149" i="1"/>
  <c r="Z1149" i="1" s="1"/>
  <c r="AA1149" i="1" s="1"/>
  <c r="BG1148" i="1"/>
  <c r="Z1148" i="1" s="1"/>
  <c r="AA1148" i="1" s="1"/>
  <c r="BG1147" i="1"/>
  <c r="Z1147" i="1" s="1"/>
  <c r="AA1147" i="1" s="1"/>
  <c r="BG1146" i="1"/>
  <c r="Z1146" i="1" s="1"/>
  <c r="AA1146" i="1" s="1"/>
  <c r="BG1145" i="1"/>
  <c r="Z1145" i="1" s="1"/>
  <c r="AA1145" i="1" s="1"/>
  <c r="BG1144" i="1"/>
  <c r="Z1144" i="1" s="1"/>
  <c r="AA1144" i="1" s="1"/>
  <c r="BG1143" i="1"/>
  <c r="BG1142" i="1"/>
  <c r="BG1141" i="1"/>
  <c r="Z1141" i="1" s="1"/>
  <c r="AA1141" i="1" s="1"/>
  <c r="BG1140" i="1"/>
  <c r="Z1140" i="1" s="1"/>
  <c r="AA1140" i="1" s="1"/>
  <c r="BG1139" i="1"/>
  <c r="Z1139" i="1" s="1"/>
  <c r="AA1139" i="1" s="1"/>
  <c r="BG1138" i="1"/>
  <c r="Z1138" i="1" s="1"/>
  <c r="AA1138" i="1" s="1"/>
  <c r="BG1137" i="1"/>
  <c r="Z1137" i="1" s="1"/>
  <c r="AA1137" i="1" s="1"/>
  <c r="BG1136" i="1"/>
  <c r="Z1136" i="1" s="1"/>
  <c r="AA1136" i="1" s="1"/>
  <c r="BG1135" i="1"/>
  <c r="BG1134" i="1"/>
  <c r="BG1133" i="1"/>
  <c r="Z1133" i="1" s="1"/>
  <c r="AA1133" i="1" s="1"/>
  <c r="BG1132" i="1"/>
  <c r="Z1132" i="1" s="1"/>
  <c r="AA1132" i="1" s="1"/>
  <c r="BG1131" i="1"/>
  <c r="Z1131" i="1" s="1"/>
  <c r="AA1131" i="1" s="1"/>
  <c r="BG1130" i="1"/>
  <c r="Z1130" i="1" s="1"/>
  <c r="AA1130" i="1" s="1"/>
  <c r="BG1129" i="1"/>
  <c r="Z1129" i="1" s="1"/>
  <c r="AA1129" i="1" s="1"/>
  <c r="BG1128" i="1"/>
  <c r="Z1128" i="1" s="1"/>
  <c r="AA1128" i="1" s="1"/>
  <c r="BG1127" i="1"/>
  <c r="BG1126" i="1"/>
  <c r="BG1125" i="1"/>
  <c r="Z1125" i="1" s="1"/>
  <c r="AA1125" i="1" s="1"/>
  <c r="BG1124" i="1"/>
  <c r="Z1124" i="1" s="1"/>
  <c r="AA1124" i="1" s="1"/>
  <c r="BG1123" i="1"/>
  <c r="Z1123" i="1" s="1"/>
  <c r="AA1123" i="1" s="1"/>
  <c r="BG1122" i="1"/>
  <c r="Z1122" i="1" s="1"/>
  <c r="AA1122" i="1" s="1"/>
  <c r="BG1121" i="1"/>
  <c r="Z1121" i="1" s="1"/>
  <c r="AA1121" i="1" s="1"/>
  <c r="BG1120" i="1"/>
  <c r="Z1120" i="1" s="1"/>
  <c r="AA1120" i="1" s="1"/>
  <c r="BG1119" i="1"/>
  <c r="BG1118" i="1"/>
  <c r="BG1117" i="1"/>
  <c r="Z1117" i="1" s="1"/>
  <c r="AA1117" i="1" s="1"/>
  <c r="BG1116" i="1"/>
  <c r="Z1116" i="1" s="1"/>
  <c r="AA1116" i="1" s="1"/>
  <c r="BG1115" i="1"/>
  <c r="Z1115" i="1" s="1"/>
  <c r="AA1115" i="1" s="1"/>
  <c r="BG1114" i="1"/>
  <c r="Z1114" i="1" s="1"/>
  <c r="AA1114" i="1" s="1"/>
  <c r="BG1113" i="1"/>
  <c r="Z1113" i="1" s="1"/>
  <c r="AA1113" i="1" s="1"/>
  <c r="BG1112" i="1"/>
  <c r="Z1112" i="1" s="1"/>
  <c r="AA1112" i="1" s="1"/>
  <c r="BG1111" i="1"/>
  <c r="BG1110" i="1"/>
  <c r="BG1109" i="1"/>
  <c r="Z1109" i="1" s="1"/>
  <c r="AA1109" i="1" s="1"/>
  <c r="BG1108" i="1"/>
  <c r="Z1108" i="1" s="1"/>
  <c r="AA1108" i="1" s="1"/>
  <c r="BG1107" i="1"/>
  <c r="Z1107" i="1" s="1"/>
  <c r="AA1107" i="1" s="1"/>
  <c r="BG1106" i="1"/>
  <c r="Z1106" i="1" s="1"/>
  <c r="AA1106" i="1" s="1"/>
  <c r="BG1105" i="1"/>
  <c r="Z1105" i="1" s="1"/>
  <c r="AA1105" i="1" s="1"/>
  <c r="BG1104" i="1"/>
  <c r="Z1104" i="1" s="1"/>
  <c r="AA1104" i="1" s="1"/>
  <c r="BG1103" i="1"/>
  <c r="BG1102" i="1"/>
  <c r="BG1101" i="1"/>
  <c r="Z1101" i="1" s="1"/>
  <c r="AA1101" i="1" s="1"/>
  <c r="BG1100" i="1"/>
  <c r="Z1100" i="1" s="1"/>
  <c r="AA1100" i="1" s="1"/>
  <c r="BG1099" i="1"/>
  <c r="Z1099" i="1" s="1"/>
  <c r="AA1099" i="1" s="1"/>
  <c r="BG1098" i="1"/>
  <c r="Z1098" i="1" s="1"/>
  <c r="AA1098" i="1" s="1"/>
  <c r="BG1097" i="1"/>
  <c r="Z1097" i="1" s="1"/>
  <c r="AA1097" i="1" s="1"/>
  <c r="BG1096" i="1"/>
  <c r="Z1096" i="1" s="1"/>
  <c r="AA1096" i="1" s="1"/>
  <c r="BG1095" i="1"/>
  <c r="BG1094" i="1"/>
  <c r="BG1093" i="1"/>
  <c r="Z1093" i="1" s="1"/>
  <c r="AA1093" i="1" s="1"/>
  <c r="BG1092" i="1"/>
  <c r="Z1092" i="1" s="1"/>
  <c r="AA1092" i="1" s="1"/>
  <c r="BG1091" i="1"/>
  <c r="Z1091" i="1" s="1"/>
  <c r="AA1091" i="1" s="1"/>
  <c r="BG1090" i="1"/>
  <c r="Z1090" i="1" s="1"/>
  <c r="AA1090" i="1" s="1"/>
  <c r="BG1089" i="1"/>
  <c r="Z1089" i="1" s="1"/>
  <c r="AA1089" i="1" s="1"/>
  <c r="BG1088" i="1"/>
  <c r="Z1088" i="1" s="1"/>
  <c r="AA1088" i="1" s="1"/>
  <c r="BG1087" i="1"/>
  <c r="BG1086" i="1"/>
  <c r="BG1085" i="1"/>
  <c r="Z1085" i="1" s="1"/>
  <c r="AA1085" i="1" s="1"/>
  <c r="BG1084" i="1"/>
  <c r="Z1084" i="1" s="1"/>
  <c r="AA1084" i="1" s="1"/>
  <c r="BG1083" i="1"/>
  <c r="Z1083" i="1" s="1"/>
  <c r="AA1083" i="1" s="1"/>
  <c r="BG1082" i="1"/>
  <c r="Z1082" i="1" s="1"/>
  <c r="AA1082" i="1" s="1"/>
  <c r="BG1081" i="1"/>
  <c r="Z1081" i="1" s="1"/>
  <c r="AA1081" i="1" s="1"/>
  <c r="BG1080" i="1"/>
  <c r="Z1080" i="1" s="1"/>
  <c r="AA1080" i="1" s="1"/>
  <c r="BG1079" i="1"/>
  <c r="BG1078" i="1"/>
  <c r="BG1077" i="1"/>
  <c r="Z1077" i="1" s="1"/>
  <c r="AA1077" i="1" s="1"/>
  <c r="BG1076" i="1"/>
  <c r="Z1076" i="1" s="1"/>
  <c r="AA1076" i="1" s="1"/>
  <c r="BG1075" i="1"/>
  <c r="Z1075" i="1" s="1"/>
  <c r="AA1075" i="1" s="1"/>
  <c r="BG1074" i="1"/>
  <c r="Z1074" i="1" s="1"/>
  <c r="AA1074" i="1" s="1"/>
  <c r="BG1073" i="1"/>
  <c r="Z1073" i="1" s="1"/>
  <c r="AA1073" i="1" s="1"/>
  <c r="BG1072" i="1"/>
  <c r="Z1072" i="1" s="1"/>
  <c r="AA1072" i="1" s="1"/>
  <c r="BG1071" i="1"/>
  <c r="BG1070" i="1"/>
  <c r="BG1069" i="1"/>
  <c r="Z1069" i="1" s="1"/>
  <c r="AA1069" i="1" s="1"/>
  <c r="BG1068" i="1"/>
  <c r="Z1068" i="1" s="1"/>
  <c r="AA1068" i="1" s="1"/>
  <c r="BG1067" i="1"/>
  <c r="Z1067" i="1" s="1"/>
  <c r="AA1067" i="1" s="1"/>
  <c r="BG1066" i="1"/>
  <c r="Z1066" i="1" s="1"/>
  <c r="AA1066" i="1" s="1"/>
  <c r="BG1065" i="1"/>
  <c r="Z1065" i="1" s="1"/>
  <c r="AA1065" i="1" s="1"/>
  <c r="BG1064" i="1"/>
  <c r="Z1064" i="1" s="1"/>
  <c r="AA1064" i="1" s="1"/>
  <c r="BG1063" i="1"/>
  <c r="BG1062" i="1"/>
  <c r="BG1061" i="1"/>
  <c r="Z1061" i="1" s="1"/>
  <c r="AA1061" i="1" s="1"/>
  <c r="BG1060" i="1"/>
  <c r="Z1060" i="1" s="1"/>
  <c r="AA1060" i="1" s="1"/>
  <c r="BG1059" i="1"/>
  <c r="Z1059" i="1" s="1"/>
  <c r="AA1059" i="1" s="1"/>
  <c r="BG1058" i="1"/>
  <c r="Z1058" i="1" s="1"/>
  <c r="AA1058" i="1" s="1"/>
  <c r="BG1057" i="1"/>
  <c r="Z1057" i="1" s="1"/>
  <c r="AA1057" i="1" s="1"/>
  <c r="BG1056" i="1"/>
  <c r="Z1056" i="1" s="1"/>
  <c r="AA1056" i="1" s="1"/>
  <c r="BG1055" i="1"/>
  <c r="BG1054" i="1"/>
  <c r="BG1053" i="1"/>
  <c r="Z1053" i="1" s="1"/>
  <c r="AA1053" i="1" s="1"/>
  <c r="BG1052" i="1"/>
  <c r="Z1052" i="1" s="1"/>
  <c r="AA1052" i="1" s="1"/>
  <c r="BG1051" i="1"/>
  <c r="Z1051" i="1" s="1"/>
  <c r="AA1051" i="1" s="1"/>
  <c r="BG1050" i="1"/>
  <c r="Z1050" i="1" s="1"/>
  <c r="AA1050" i="1" s="1"/>
  <c r="BG1049" i="1"/>
  <c r="Z1049" i="1" s="1"/>
  <c r="AA1049" i="1" s="1"/>
  <c r="BG1048" i="1"/>
  <c r="Z1048" i="1" s="1"/>
  <c r="AA1048" i="1" s="1"/>
  <c r="BG1047" i="1"/>
  <c r="BG1046" i="1"/>
  <c r="BG1045" i="1"/>
  <c r="Z1045" i="1" s="1"/>
  <c r="AA1045" i="1" s="1"/>
  <c r="BG1044" i="1"/>
  <c r="Z1044" i="1" s="1"/>
  <c r="AA1044" i="1" s="1"/>
  <c r="BG1043" i="1"/>
  <c r="Z1043" i="1" s="1"/>
  <c r="AA1043" i="1" s="1"/>
  <c r="BG1042" i="1"/>
  <c r="Z1042" i="1" s="1"/>
  <c r="AA1042" i="1" s="1"/>
  <c r="BG1041" i="1"/>
  <c r="Z1041" i="1" s="1"/>
  <c r="AA1041" i="1" s="1"/>
  <c r="BG1040" i="1"/>
  <c r="Z1040" i="1" s="1"/>
  <c r="AA1040" i="1" s="1"/>
  <c r="BG1039" i="1"/>
  <c r="BG1038" i="1"/>
  <c r="BG1037" i="1"/>
  <c r="Z1037" i="1" s="1"/>
  <c r="AA1037" i="1" s="1"/>
  <c r="BG1036" i="1"/>
  <c r="Z1036" i="1" s="1"/>
  <c r="AA1036" i="1" s="1"/>
  <c r="BG1035" i="1"/>
  <c r="Z1035" i="1" s="1"/>
  <c r="AA1035" i="1" s="1"/>
  <c r="BG1034" i="1"/>
  <c r="Z1034" i="1" s="1"/>
  <c r="AA1034" i="1" s="1"/>
  <c r="BG1033" i="1"/>
  <c r="Z1033" i="1" s="1"/>
  <c r="AA1033" i="1" s="1"/>
  <c r="BG1032" i="1"/>
  <c r="Z1032" i="1" s="1"/>
  <c r="AA1032" i="1" s="1"/>
  <c r="BG1031" i="1"/>
  <c r="BG1030" i="1"/>
  <c r="BG1029" i="1"/>
  <c r="Z1029" i="1" s="1"/>
  <c r="AA1029" i="1" s="1"/>
  <c r="BG1028" i="1"/>
  <c r="Z1028" i="1" s="1"/>
  <c r="AA1028" i="1" s="1"/>
  <c r="BG1027" i="1"/>
  <c r="Z1027" i="1" s="1"/>
  <c r="AA1027" i="1" s="1"/>
  <c r="BG1026" i="1"/>
  <c r="Z1026" i="1" s="1"/>
  <c r="AA1026" i="1" s="1"/>
  <c r="BG1025" i="1"/>
  <c r="Z1025" i="1" s="1"/>
  <c r="AA1025" i="1" s="1"/>
  <c r="BG1024" i="1"/>
  <c r="Z1024" i="1" s="1"/>
  <c r="AA1024" i="1" s="1"/>
  <c r="BG1023" i="1"/>
  <c r="BG1022" i="1"/>
  <c r="BG1021" i="1"/>
  <c r="Z1021" i="1" s="1"/>
  <c r="AA1021" i="1" s="1"/>
  <c r="BG1020" i="1"/>
  <c r="Z1020" i="1" s="1"/>
  <c r="AA1020" i="1" s="1"/>
  <c r="BG1019" i="1"/>
  <c r="Z1019" i="1" s="1"/>
  <c r="AA1019" i="1" s="1"/>
  <c r="BG1018" i="1"/>
  <c r="Z1018" i="1" s="1"/>
  <c r="AA1018" i="1" s="1"/>
  <c r="BG1017" i="1"/>
  <c r="Z1017" i="1" s="1"/>
  <c r="AA1017" i="1" s="1"/>
  <c r="BG1016" i="1"/>
  <c r="Z1016" i="1" s="1"/>
  <c r="AA1016" i="1" s="1"/>
  <c r="BG1015" i="1"/>
  <c r="BG1014" i="1"/>
  <c r="BG1013" i="1"/>
  <c r="Z1013" i="1" s="1"/>
  <c r="AA1013" i="1" s="1"/>
  <c r="BG1012" i="1"/>
  <c r="Z1012" i="1" s="1"/>
  <c r="AA1012" i="1" s="1"/>
  <c r="BG1011" i="1"/>
  <c r="Z1011" i="1" s="1"/>
  <c r="AA1011" i="1" s="1"/>
  <c r="BG1010" i="1"/>
  <c r="Z1010" i="1" s="1"/>
  <c r="AA1010" i="1" s="1"/>
  <c r="BG1009" i="1"/>
  <c r="Z1009" i="1" s="1"/>
  <c r="AA1009" i="1" s="1"/>
  <c r="BG1008" i="1"/>
  <c r="Z1008" i="1" s="1"/>
  <c r="AA1008" i="1" s="1"/>
  <c r="BG1007" i="1"/>
  <c r="BG1006" i="1"/>
  <c r="BG1005" i="1"/>
  <c r="Z1005" i="1" s="1"/>
  <c r="AA1005" i="1" s="1"/>
  <c r="BG1004" i="1"/>
  <c r="Z1004" i="1" s="1"/>
  <c r="AA1004" i="1" s="1"/>
  <c r="BG1003" i="1"/>
  <c r="Z1003" i="1" s="1"/>
  <c r="AA1003" i="1" s="1"/>
  <c r="BG1002" i="1"/>
  <c r="Z1002" i="1" s="1"/>
  <c r="AA1002" i="1" s="1"/>
  <c r="BG1001" i="1"/>
  <c r="Z1001" i="1" s="1"/>
  <c r="AA1001" i="1" s="1"/>
  <c r="BG1000" i="1"/>
  <c r="Z1000" i="1" s="1"/>
  <c r="AA1000" i="1" s="1"/>
  <c r="BG999" i="1"/>
  <c r="BG998" i="1"/>
  <c r="BG997" i="1"/>
  <c r="Z997" i="1" s="1"/>
  <c r="AA997" i="1" s="1"/>
  <c r="BG996" i="1"/>
  <c r="Z996" i="1" s="1"/>
  <c r="AA996" i="1" s="1"/>
  <c r="BG995" i="1"/>
  <c r="BG994" i="1"/>
  <c r="Z994" i="1" s="1"/>
  <c r="AA994" i="1" s="1"/>
  <c r="BG993" i="1"/>
  <c r="Z993" i="1" s="1"/>
  <c r="AA993" i="1" s="1"/>
  <c r="BG992" i="1"/>
  <c r="Z992" i="1" s="1"/>
  <c r="AA992" i="1" s="1"/>
  <c r="BG991" i="1"/>
  <c r="BG990" i="1"/>
  <c r="BG989" i="1"/>
  <c r="Z989" i="1" s="1"/>
  <c r="AA989" i="1" s="1"/>
  <c r="BG988" i="1"/>
  <c r="Z988" i="1" s="1"/>
  <c r="AA988" i="1" s="1"/>
  <c r="BG987" i="1"/>
  <c r="Z987" i="1" s="1"/>
  <c r="AA987" i="1" s="1"/>
  <c r="BG986" i="1"/>
  <c r="Z986" i="1" s="1"/>
  <c r="AA986" i="1" s="1"/>
  <c r="BG985" i="1"/>
  <c r="Z985" i="1" s="1"/>
  <c r="AA985" i="1" s="1"/>
  <c r="BG984" i="1"/>
  <c r="Z984" i="1" s="1"/>
  <c r="AA984" i="1" s="1"/>
  <c r="BG983" i="1"/>
  <c r="BG982" i="1"/>
  <c r="BG981" i="1"/>
  <c r="Z981" i="1" s="1"/>
  <c r="AA981" i="1" s="1"/>
  <c r="BG980" i="1"/>
  <c r="Z980" i="1" s="1"/>
  <c r="AA980" i="1" s="1"/>
  <c r="BG979" i="1"/>
  <c r="Z979" i="1" s="1"/>
  <c r="AA979" i="1" s="1"/>
  <c r="BG978" i="1"/>
  <c r="Z978" i="1" s="1"/>
  <c r="AA978" i="1" s="1"/>
  <c r="BG977" i="1"/>
  <c r="Z977" i="1" s="1"/>
  <c r="AA977" i="1" s="1"/>
  <c r="BG976" i="1"/>
  <c r="Z976" i="1" s="1"/>
  <c r="AA976" i="1" s="1"/>
  <c r="BG975" i="1"/>
  <c r="BG974" i="1"/>
  <c r="BG973" i="1"/>
  <c r="Z973" i="1" s="1"/>
  <c r="AA973" i="1" s="1"/>
  <c r="BG972" i="1"/>
  <c r="Z972" i="1" s="1"/>
  <c r="AA972" i="1" s="1"/>
  <c r="BG971" i="1"/>
  <c r="Z971" i="1" s="1"/>
  <c r="AA971" i="1" s="1"/>
  <c r="BG970" i="1"/>
  <c r="Z970" i="1" s="1"/>
  <c r="AA970" i="1" s="1"/>
  <c r="BG969" i="1"/>
  <c r="Z969" i="1" s="1"/>
  <c r="AA969" i="1" s="1"/>
  <c r="BG968" i="1"/>
  <c r="Z968" i="1" s="1"/>
  <c r="AA968" i="1" s="1"/>
  <c r="BG967" i="1"/>
  <c r="BG966" i="1"/>
  <c r="BG965" i="1"/>
  <c r="Z965" i="1" s="1"/>
  <c r="AA965" i="1" s="1"/>
  <c r="BG964" i="1"/>
  <c r="Z964" i="1" s="1"/>
  <c r="AA964" i="1" s="1"/>
  <c r="BG963" i="1"/>
  <c r="Z963" i="1" s="1"/>
  <c r="AA963" i="1" s="1"/>
  <c r="BG962" i="1"/>
  <c r="Z962" i="1" s="1"/>
  <c r="AA962" i="1" s="1"/>
  <c r="BG961" i="1"/>
  <c r="Z961" i="1" s="1"/>
  <c r="AA961" i="1" s="1"/>
  <c r="BG960" i="1"/>
  <c r="Z960" i="1" s="1"/>
  <c r="AA960" i="1" s="1"/>
  <c r="BG959" i="1"/>
  <c r="BG958" i="1"/>
  <c r="BG957" i="1"/>
  <c r="Z957" i="1" s="1"/>
  <c r="AA957" i="1" s="1"/>
  <c r="BG956" i="1"/>
  <c r="Z956" i="1" s="1"/>
  <c r="AA956" i="1" s="1"/>
  <c r="BG955" i="1"/>
  <c r="Z955" i="1" s="1"/>
  <c r="AA955" i="1" s="1"/>
  <c r="BG954" i="1"/>
  <c r="Z954" i="1" s="1"/>
  <c r="AA954" i="1" s="1"/>
  <c r="BG953" i="1"/>
  <c r="Z953" i="1" s="1"/>
  <c r="AA953" i="1" s="1"/>
  <c r="BG952" i="1"/>
  <c r="Z952" i="1" s="1"/>
  <c r="AA952" i="1" s="1"/>
  <c r="BG951" i="1"/>
  <c r="BG950" i="1"/>
  <c r="BG949" i="1"/>
  <c r="Z949" i="1" s="1"/>
  <c r="AA949" i="1" s="1"/>
  <c r="BG948" i="1"/>
  <c r="Z948" i="1" s="1"/>
  <c r="AA948" i="1" s="1"/>
  <c r="BG947" i="1"/>
  <c r="Z947" i="1" s="1"/>
  <c r="AA947" i="1" s="1"/>
  <c r="BG946" i="1"/>
  <c r="Z946" i="1" s="1"/>
  <c r="AA946" i="1" s="1"/>
  <c r="BG945" i="1"/>
  <c r="Z945" i="1" s="1"/>
  <c r="AA945" i="1" s="1"/>
  <c r="BG944" i="1"/>
  <c r="Z944" i="1" s="1"/>
  <c r="AA944" i="1" s="1"/>
  <c r="BG943" i="1"/>
  <c r="BG942" i="1"/>
  <c r="BG941" i="1"/>
  <c r="Z941" i="1" s="1"/>
  <c r="AA941" i="1" s="1"/>
  <c r="BG940" i="1"/>
  <c r="Z940" i="1" s="1"/>
  <c r="AA940" i="1" s="1"/>
  <c r="BG939" i="1"/>
  <c r="Z939" i="1" s="1"/>
  <c r="AA939" i="1" s="1"/>
  <c r="BG938" i="1"/>
  <c r="Z938" i="1" s="1"/>
  <c r="AA938" i="1" s="1"/>
  <c r="BG937" i="1"/>
  <c r="Z937" i="1" s="1"/>
  <c r="AA937" i="1" s="1"/>
  <c r="BG936" i="1"/>
  <c r="Z936" i="1" s="1"/>
  <c r="AA936" i="1" s="1"/>
  <c r="BG935" i="1"/>
  <c r="BG934" i="1"/>
  <c r="BG933" i="1"/>
  <c r="Z933" i="1" s="1"/>
  <c r="AA933" i="1" s="1"/>
  <c r="BG932" i="1"/>
  <c r="Z932" i="1" s="1"/>
  <c r="AA932" i="1" s="1"/>
  <c r="BG931" i="1"/>
  <c r="Z931" i="1" s="1"/>
  <c r="AA931" i="1" s="1"/>
  <c r="BG930" i="1"/>
  <c r="Z930" i="1" s="1"/>
  <c r="AA930" i="1" s="1"/>
  <c r="BG929" i="1"/>
  <c r="Z929" i="1" s="1"/>
  <c r="AA929" i="1" s="1"/>
  <c r="BG928" i="1"/>
  <c r="Z928" i="1" s="1"/>
  <c r="AA928" i="1" s="1"/>
  <c r="BG927" i="1"/>
  <c r="BG926" i="1"/>
  <c r="BG925" i="1"/>
  <c r="Z925" i="1" s="1"/>
  <c r="AA925" i="1" s="1"/>
  <c r="BG924" i="1"/>
  <c r="Z924" i="1" s="1"/>
  <c r="AA924" i="1" s="1"/>
  <c r="BG923" i="1"/>
  <c r="Z923" i="1" s="1"/>
  <c r="AA923" i="1" s="1"/>
  <c r="BG922" i="1"/>
  <c r="Z922" i="1" s="1"/>
  <c r="AA922" i="1" s="1"/>
  <c r="BG921" i="1"/>
  <c r="Z921" i="1" s="1"/>
  <c r="AA921" i="1" s="1"/>
  <c r="BG920" i="1"/>
  <c r="Z920" i="1" s="1"/>
  <c r="AA920" i="1" s="1"/>
  <c r="BG919" i="1"/>
  <c r="BG918" i="1"/>
  <c r="BG917" i="1"/>
  <c r="Z917" i="1" s="1"/>
  <c r="AA917" i="1" s="1"/>
  <c r="BG916" i="1"/>
  <c r="Z916" i="1" s="1"/>
  <c r="AA916" i="1" s="1"/>
  <c r="BG915" i="1"/>
  <c r="Z915" i="1" s="1"/>
  <c r="AA915" i="1" s="1"/>
  <c r="BG914" i="1"/>
  <c r="Z914" i="1" s="1"/>
  <c r="AA914" i="1" s="1"/>
  <c r="BG913" i="1"/>
  <c r="Z913" i="1" s="1"/>
  <c r="AA913" i="1" s="1"/>
  <c r="BG912" i="1"/>
  <c r="Z912" i="1" s="1"/>
  <c r="AA912" i="1" s="1"/>
  <c r="BG911" i="1"/>
  <c r="BG910" i="1"/>
  <c r="BG909" i="1"/>
  <c r="Z909" i="1" s="1"/>
  <c r="AA909" i="1" s="1"/>
  <c r="BG908" i="1"/>
  <c r="Z908" i="1" s="1"/>
  <c r="AA908" i="1" s="1"/>
  <c r="BG907" i="1"/>
  <c r="Z907" i="1" s="1"/>
  <c r="AA907" i="1" s="1"/>
  <c r="BG906" i="1"/>
  <c r="Z906" i="1" s="1"/>
  <c r="AA906" i="1" s="1"/>
  <c r="BG905" i="1"/>
  <c r="Z905" i="1" s="1"/>
  <c r="AA905" i="1" s="1"/>
  <c r="BG904" i="1"/>
  <c r="Z904" i="1" s="1"/>
  <c r="AA904" i="1" s="1"/>
  <c r="BG903" i="1"/>
  <c r="BG902" i="1"/>
  <c r="BG901" i="1"/>
  <c r="Z901" i="1" s="1"/>
  <c r="AA901" i="1" s="1"/>
  <c r="BG900" i="1"/>
  <c r="Z900" i="1" s="1"/>
  <c r="AA900" i="1" s="1"/>
  <c r="BG899" i="1"/>
  <c r="Z899" i="1" s="1"/>
  <c r="AA899" i="1" s="1"/>
  <c r="BG898" i="1"/>
  <c r="Z898" i="1" s="1"/>
  <c r="AA898" i="1" s="1"/>
  <c r="BG897" i="1"/>
  <c r="Z897" i="1" s="1"/>
  <c r="AA897" i="1" s="1"/>
  <c r="BG896" i="1"/>
  <c r="Z896" i="1" s="1"/>
  <c r="AA896" i="1" s="1"/>
  <c r="BG895" i="1"/>
  <c r="BG894" i="1"/>
  <c r="BG893" i="1"/>
  <c r="Z893" i="1" s="1"/>
  <c r="AA893" i="1" s="1"/>
  <c r="BG892" i="1"/>
  <c r="Z892" i="1" s="1"/>
  <c r="AA892" i="1" s="1"/>
  <c r="BG891" i="1"/>
  <c r="Z891" i="1" s="1"/>
  <c r="AA891" i="1" s="1"/>
  <c r="BG890" i="1"/>
  <c r="Z890" i="1" s="1"/>
  <c r="AA890" i="1" s="1"/>
  <c r="BG889" i="1"/>
  <c r="Z889" i="1" s="1"/>
  <c r="AA889" i="1" s="1"/>
  <c r="BG888" i="1"/>
  <c r="Z888" i="1" s="1"/>
  <c r="AA888" i="1" s="1"/>
  <c r="BG887" i="1"/>
  <c r="BG886" i="1"/>
  <c r="BG885" i="1"/>
  <c r="Z885" i="1" s="1"/>
  <c r="AA885" i="1" s="1"/>
  <c r="BG884" i="1"/>
  <c r="Z884" i="1" s="1"/>
  <c r="AA884" i="1" s="1"/>
  <c r="BG883" i="1"/>
  <c r="Z883" i="1" s="1"/>
  <c r="AA883" i="1" s="1"/>
  <c r="BG882" i="1"/>
  <c r="Z882" i="1" s="1"/>
  <c r="AA882" i="1" s="1"/>
  <c r="BG881" i="1"/>
  <c r="Z881" i="1" s="1"/>
  <c r="AA881" i="1" s="1"/>
  <c r="BG880" i="1"/>
  <c r="Z880" i="1" s="1"/>
  <c r="AA880" i="1" s="1"/>
  <c r="BG879" i="1"/>
  <c r="BG878" i="1"/>
  <c r="BG877" i="1"/>
  <c r="Z877" i="1" s="1"/>
  <c r="AA877" i="1" s="1"/>
  <c r="BG876" i="1"/>
  <c r="Z876" i="1" s="1"/>
  <c r="AA876" i="1" s="1"/>
  <c r="BG875" i="1"/>
  <c r="Z875" i="1" s="1"/>
  <c r="AA875" i="1" s="1"/>
  <c r="BG874" i="1"/>
  <c r="Z874" i="1" s="1"/>
  <c r="AA874" i="1" s="1"/>
  <c r="BG873" i="1"/>
  <c r="Z873" i="1" s="1"/>
  <c r="AA873" i="1" s="1"/>
  <c r="BG872" i="1"/>
  <c r="Z872" i="1" s="1"/>
  <c r="AA872" i="1" s="1"/>
  <c r="BG871" i="1"/>
  <c r="BG870" i="1"/>
  <c r="BG869" i="1"/>
  <c r="Z869" i="1" s="1"/>
  <c r="AA869" i="1" s="1"/>
  <c r="BG868" i="1"/>
  <c r="Z868" i="1" s="1"/>
  <c r="AA868" i="1" s="1"/>
  <c r="BG867" i="1"/>
  <c r="Z867" i="1" s="1"/>
  <c r="AA867" i="1" s="1"/>
  <c r="BG866" i="1"/>
  <c r="Z866" i="1" s="1"/>
  <c r="AA866" i="1" s="1"/>
  <c r="BG865" i="1"/>
  <c r="Z865" i="1" s="1"/>
  <c r="AA865" i="1" s="1"/>
  <c r="BG864" i="1"/>
  <c r="Z864" i="1" s="1"/>
  <c r="AA864" i="1" s="1"/>
  <c r="BG863" i="1"/>
  <c r="BG862" i="1"/>
  <c r="BG861" i="1"/>
  <c r="Z861" i="1" s="1"/>
  <c r="AA861" i="1" s="1"/>
  <c r="BG860" i="1"/>
  <c r="Z860" i="1" s="1"/>
  <c r="AA860" i="1" s="1"/>
  <c r="BG859" i="1"/>
  <c r="Z859" i="1" s="1"/>
  <c r="AA859" i="1" s="1"/>
  <c r="BG858" i="1"/>
  <c r="Z858" i="1" s="1"/>
  <c r="AA858" i="1" s="1"/>
  <c r="BG857" i="1"/>
  <c r="Z857" i="1" s="1"/>
  <c r="AA857" i="1" s="1"/>
  <c r="BG856" i="1"/>
  <c r="Z856" i="1" s="1"/>
  <c r="AA856" i="1" s="1"/>
  <c r="BG855" i="1"/>
  <c r="BG854" i="1"/>
  <c r="BG853" i="1"/>
  <c r="Z853" i="1" s="1"/>
  <c r="AA853" i="1" s="1"/>
  <c r="BG852" i="1"/>
  <c r="Z852" i="1" s="1"/>
  <c r="AA852" i="1" s="1"/>
  <c r="BG851" i="1"/>
  <c r="Z851" i="1" s="1"/>
  <c r="AA851" i="1" s="1"/>
  <c r="BG850" i="1"/>
  <c r="Z850" i="1" s="1"/>
  <c r="AA850" i="1" s="1"/>
  <c r="BG849" i="1"/>
  <c r="Z849" i="1" s="1"/>
  <c r="AA849" i="1" s="1"/>
  <c r="BG848" i="1"/>
  <c r="Z848" i="1" s="1"/>
  <c r="AA848" i="1" s="1"/>
  <c r="BG847" i="1"/>
  <c r="BG846" i="1"/>
  <c r="BG845" i="1"/>
  <c r="Z845" i="1" s="1"/>
  <c r="AA845" i="1" s="1"/>
  <c r="BG844" i="1"/>
  <c r="Z844" i="1" s="1"/>
  <c r="AA844" i="1" s="1"/>
  <c r="BG843" i="1"/>
  <c r="Z843" i="1" s="1"/>
  <c r="AA843" i="1" s="1"/>
  <c r="BG842" i="1"/>
  <c r="Z842" i="1" s="1"/>
  <c r="AA842" i="1" s="1"/>
  <c r="BG841" i="1"/>
  <c r="Z841" i="1" s="1"/>
  <c r="AA841" i="1" s="1"/>
  <c r="BG840" i="1"/>
  <c r="Z840" i="1" s="1"/>
  <c r="AA840" i="1" s="1"/>
  <c r="BG839" i="1"/>
  <c r="BG838" i="1"/>
  <c r="BG837" i="1"/>
  <c r="Z837" i="1" s="1"/>
  <c r="AA837" i="1" s="1"/>
  <c r="BG836" i="1"/>
  <c r="Z836" i="1" s="1"/>
  <c r="AA836" i="1" s="1"/>
  <c r="BG835" i="1"/>
  <c r="Z835" i="1" s="1"/>
  <c r="AA835" i="1" s="1"/>
  <c r="BG834" i="1"/>
  <c r="Z834" i="1" s="1"/>
  <c r="AA834" i="1" s="1"/>
  <c r="BG833" i="1"/>
  <c r="Z833" i="1" s="1"/>
  <c r="AA833" i="1" s="1"/>
  <c r="BG832" i="1"/>
  <c r="Z832" i="1" s="1"/>
  <c r="AA832" i="1" s="1"/>
  <c r="BG831" i="1"/>
  <c r="BG830" i="1"/>
  <c r="BG829" i="1"/>
  <c r="Z829" i="1" s="1"/>
  <c r="AA829" i="1" s="1"/>
  <c r="BG828" i="1"/>
  <c r="Z828" i="1" s="1"/>
  <c r="AA828" i="1" s="1"/>
  <c r="BG827" i="1"/>
  <c r="Z827" i="1" s="1"/>
  <c r="AA827" i="1" s="1"/>
  <c r="BG826" i="1"/>
  <c r="Z826" i="1" s="1"/>
  <c r="AA826" i="1" s="1"/>
  <c r="BG825" i="1"/>
  <c r="Z825" i="1" s="1"/>
  <c r="AA825" i="1" s="1"/>
  <c r="BG824" i="1"/>
  <c r="Z824" i="1" s="1"/>
  <c r="AA824" i="1" s="1"/>
  <c r="BG823" i="1"/>
  <c r="BG822" i="1"/>
  <c r="BG821" i="1"/>
  <c r="Z821" i="1" s="1"/>
  <c r="AA821" i="1" s="1"/>
  <c r="BG820" i="1"/>
  <c r="Z820" i="1" s="1"/>
  <c r="AA820" i="1" s="1"/>
  <c r="BG819" i="1"/>
  <c r="Z819" i="1" s="1"/>
  <c r="AA819" i="1" s="1"/>
  <c r="BG818" i="1"/>
  <c r="Z818" i="1" s="1"/>
  <c r="AA818" i="1" s="1"/>
  <c r="BG817" i="1"/>
  <c r="Z817" i="1" s="1"/>
  <c r="AA817" i="1" s="1"/>
  <c r="BG816" i="1"/>
  <c r="Z816" i="1" s="1"/>
  <c r="AA816" i="1" s="1"/>
  <c r="BG815" i="1"/>
  <c r="BG814" i="1"/>
  <c r="BG813" i="1"/>
  <c r="Z813" i="1" s="1"/>
  <c r="AA813" i="1" s="1"/>
  <c r="BG812" i="1"/>
  <c r="Z812" i="1" s="1"/>
  <c r="AA812" i="1" s="1"/>
  <c r="BG811" i="1"/>
  <c r="Z811" i="1" s="1"/>
  <c r="AA811" i="1" s="1"/>
  <c r="BG810" i="1"/>
  <c r="Z810" i="1" s="1"/>
  <c r="AA810" i="1" s="1"/>
  <c r="BG809" i="1"/>
  <c r="Z809" i="1" s="1"/>
  <c r="AA809" i="1" s="1"/>
  <c r="BG808" i="1"/>
  <c r="Z808" i="1" s="1"/>
  <c r="AA808" i="1" s="1"/>
  <c r="BG807" i="1"/>
  <c r="BG806" i="1"/>
  <c r="BG805" i="1"/>
  <c r="Z805" i="1" s="1"/>
  <c r="AA805" i="1" s="1"/>
  <c r="BG804" i="1"/>
  <c r="Z804" i="1" s="1"/>
  <c r="AA804" i="1" s="1"/>
  <c r="BG803" i="1"/>
  <c r="Z803" i="1" s="1"/>
  <c r="AA803" i="1" s="1"/>
  <c r="BG802" i="1"/>
  <c r="Z802" i="1" s="1"/>
  <c r="AA802" i="1" s="1"/>
  <c r="BG801" i="1"/>
  <c r="Z801" i="1" s="1"/>
  <c r="AA801" i="1" s="1"/>
  <c r="BG800" i="1"/>
  <c r="Z800" i="1" s="1"/>
  <c r="AA800" i="1" s="1"/>
  <c r="BG799" i="1"/>
  <c r="BG798" i="1"/>
  <c r="BG797" i="1"/>
  <c r="Z797" i="1" s="1"/>
  <c r="AA797" i="1" s="1"/>
  <c r="BG796" i="1"/>
  <c r="Z796" i="1" s="1"/>
  <c r="AA796" i="1" s="1"/>
  <c r="BG795" i="1"/>
  <c r="Z795" i="1" s="1"/>
  <c r="AA795" i="1" s="1"/>
  <c r="BG794" i="1"/>
  <c r="Z794" i="1" s="1"/>
  <c r="AA794" i="1" s="1"/>
  <c r="BG793" i="1"/>
  <c r="Z793" i="1" s="1"/>
  <c r="AA793" i="1" s="1"/>
  <c r="BG792" i="1"/>
  <c r="Z792" i="1" s="1"/>
  <c r="AA792" i="1" s="1"/>
  <c r="BG791" i="1"/>
  <c r="BG790" i="1"/>
  <c r="BG789" i="1"/>
  <c r="Z789" i="1" s="1"/>
  <c r="AA789" i="1" s="1"/>
  <c r="BG788" i="1"/>
  <c r="Z788" i="1" s="1"/>
  <c r="AA788" i="1" s="1"/>
  <c r="BG787" i="1"/>
  <c r="Z787" i="1" s="1"/>
  <c r="AA787" i="1" s="1"/>
  <c r="BG786" i="1"/>
  <c r="Z786" i="1" s="1"/>
  <c r="AA786" i="1" s="1"/>
  <c r="BG785" i="1"/>
  <c r="Z785" i="1" s="1"/>
  <c r="AA785" i="1" s="1"/>
  <c r="BG784" i="1"/>
  <c r="Z784" i="1" s="1"/>
  <c r="AA784" i="1" s="1"/>
  <c r="BG783" i="1"/>
  <c r="BG782" i="1"/>
  <c r="BG781" i="1"/>
  <c r="Z781" i="1" s="1"/>
  <c r="BG780" i="1"/>
  <c r="Z780" i="1" s="1"/>
  <c r="AA780" i="1" s="1"/>
  <c r="BG779" i="1"/>
  <c r="Z779" i="1" s="1"/>
  <c r="AA779" i="1" s="1"/>
  <c r="BG778" i="1"/>
  <c r="Z778" i="1" s="1"/>
  <c r="AA778" i="1" s="1"/>
  <c r="BG777" i="1"/>
  <c r="Z777" i="1" s="1"/>
  <c r="AA777" i="1" s="1"/>
  <c r="BG776" i="1"/>
  <c r="Z776" i="1" s="1"/>
  <c r="AA776" i="1" s="1"/>
  <c r="BG775" i="1"/>
  <c r="BG774" i="1"/>
  <c r="BG773" i="1"/>
  <c r="Z773" i="1" s="1"/>
  <c r="AA773" i="1" s="1"/>
  <c r="BG772" i="1"/>
  <c r="Z772" i="1" s="1"/>
  <c r="AA772" i="1" s="1"/>
  <c r="BG771" i="1"/>
  <c r="Z771" i="1" s="1"/>
  <c r="AA771" i="1" s="1"/>
  <c r="BG770" i="1"/>
  <c r="Z770" i="1" s="1"/>
  <c r="AA770" i="1" s="1"/>
  <c r="BG769" i="1"/>
  <c r="Z769" i="1" s="1"/>
  <c r="AA769" i="1" s="1"/>
  <c r="BG768" i="1"/>
  <c r="Z768" i="1" s="1"/>
  <c r="AA768" i="1" s="1"/>
  <c r="BG767" i="1"/>
  <c r="BG766" i="1"/>
  <c r="BG765" i="1"/>
  <c r="Z765" i="1" s="1"/>
  <c r="AA765" i="1" s="1"/>
  <c r="BG764" i="1"/>
  <c r="Z764" i="1" s="1"/>
  <c r="AA764" i="1" s="1"/>
  <c r="BG763" i="1"/>
  <c r="Z763" i="1" s="1"/>
  <c r="AA763" i="1" s="1"/>
  <c r="BG762" i="1"/>
  <c r="Z762" i="1" s="1"/>
  <c r="BG761" i="1"/>
  <c r="Z761" i="1" s="1"/>
  <c r="AA761" i="1" s="1"/>
  <c r="BG760" i="1"/>
  <c r="Z760" i="1" s="1"/>
  <c r="AA760" i="1" s="1"/>
  <c r="BG759" i="1"/>
  <c r="BG758" i="1"/>
  <c r="BG757" i="1"/>
  <c r="Z757" i="1" s="1"/>
  <c r="BG756" i="1"/>
  <c r="Z756" i="1" s="1"/>
  <c r="AA756" i="1" s="1"/>
  <c r="BG755" i="1"/>
  <c r="Z755" i="1" s="1"/>
  <c r="AA755" i="1" s="1"/>
  <c r="BG754" i="1"/>
  <c r="Z754" i="1" s="1"/>
  <c r="BG753" i="1"/>
  <c r="Z753" i="1" s="1"/>
  <c r="AA753" i="1" s="1"/>
  <c r="BG752" i="1"/>
  <c r="Z752" i="1" s="1"/>
  <c r="AA752" i="1" s="1"/>
  <c r="BG751" i="1"/>
  <c r="BG750" i="1"/>
  <c r="BG749" i="1"/>
  <c r="Z749" i="1" s="1"/>
  <c r="AA749" i="1" s="1"/>
  <c r="BG748" i="1"/>
  <c r="Z748" i="1" s="1"/>
  <c r="AA748" i="1" s="1"/>
  <c r="BG747" i="1"/>
  <c r="Z747" i="1" s="1"/>
  <c r="AA747" i="1" s="1"/>
  <c r="BG746" i="1"/>
  <c r="Z746" i="1" s="1"/>
  <c r="AA746" i="1" s="1"/>
  <c r="BG745" i="1"/>
  <c r="Z745" i="1" s="1"/>
  <c r="AA745" i="1" s="1"/>
  <c r="BG744" i="1"/>
  <c r="Z744" i="1" s="1"/>
  <c r="AA744" i="1" s="1"/>
  <c r="BG743" i="1"/>
  <c r="BG742" i="1"/>
  <c r="BG741" i="1"/>
  <c r="Z741" i="1" s="1"/>
  <c r="AA741" i="1" s="1"/>
  <c r="BG740" i="1"/>
  <c r="Z740" i="1" s="1"/>
  <c r="AA740" i="1" s="1"/>
  <c r="BG739" i="1"/>
  <c r="Z739" i="1" s="1"/>
  <c r="AA739" i="1" s="1"/>
  <c r="BG738" i="1"/>
  <c r="Z738" i="1" s="1"/>
  <c r="AA738" i="1" s="1"/>
  <c r="BG737" i="1"/>
  <c r="Z737" i="1" s="1"/>
  <c r="AA737" i="1" s="1"/>
  <c r="BG736" i="1"/>
  <c r="Z736" i="1" s="1"/>
  <c r="AA736" i="1" s="1"/>
  <c r="BG735" i="1"/>
  <c r="BG734" i="1"/>
  <c r="BG733" i="1"/>
  <c r="Z733" i="1" s="1"/>
  <c r="AA733" i="1" s="1"/>
  <c r="BG732" i="1"/>
  <c r="Z732" i="1" s="1"/>
  <c r="AA732" i="1" s="1"/>
  <c r="BG731" i="1"/>
  <c r="Z731" i="1" s="1"/>
  <c r="AA731" i="1" s="1"/>
  <c r="BG730" i="1"/>
  <c r="Z730" i="1" s="1"/>
  <c r="AA730" i="1" s="1"/>
  <c r="BG729" i="1"/>
  <c r="Z729" i="1" s="1"/>
  <c r="AA729" i="1" s="1"/>
  <c r="BG728" i="1"/>
  <c r="Z728" i="1" s="1"/>
  <c r="AA728" i="1" s="1"/>
  <c r="BG727" i="1"/>
  <c r="BG726" i="1"/>
  <c r="BG725" i="1"/>
  <c r="Z725" i="1" s="1"/>
  <c r="AA725" i="1" s="1"/>
  <c r="BG724" i="1"/>
  <c r="Z724" i="1" s="1"/>
  <c r="AA724" i="1" s="1"/>
  <c r="BG723" i="1"/>
  <c r="Z723" i="1" s="1"/>
  <c r="AA723" i="1" s="1"/>
  <c r="BG722" i="1"/>
  <c r="Z722" i="1" s="1"/>
  <c r="AA722" i="1" s="1"/>
  <c r="BG721" i="1"/>
  <c r="Z721" i="1" s="1"/>
  <c r="AA721" i="1" s="1"/>
  <c r="BG720" i="1"/>
  <c r="Z720" i="1" s="1"/>
  <c r="AA720" i="1" s="1"/>
  <c r="BG719" i="1"/>
  <c r="BG718" i="1"/>
  <c r="BG717" i="1"/>
  <c r="Z717" i="1" s="1"/>
  <c r="AA717" i="1" s="1"/>
  <c r="BG716" i="1"/>
  <c r="Z716" i="1" s="1"/>
  <c r="AA716" i="1" s="1"/>
  <c r="BG715" i="1"/>
  <c r="Z715" i="1" s="1"/>
  <c r="AA715" i="1" s="1"/>
  <c r="BG714" i="1"/>
  <c r="Z714" i="1" s="1"/>
  <c r="AA714" i="1" s="1"/>
  <c r="BG713" i="1"/>
  <c r="Z713" i="1" s="1"/>
  <c r="AA713" i="1" s="1"/>
  <c r="BG712" i="1"/>
  <c r="Z712" i="1" s="1"/>
  <c r="AA712" i="1" s="1"/>
  <c r="BG711" i="1"/>
  <c r="BG710" i="1"/>
  <c r="BG709" i="1"/>
  <c r="Z709" i="1" s="1"/>
  <c r="AA709" i="1" s="1"/>
  <c r="BG708" i="1"/>
  <c r="Z708" i="1" s="1"/>
  <c r="AA708" i="1" s="1"/>
  <c r="BG707" i="1"/>
  <c r="Z707" i="1" s="1"/>
  <c r="AA707" i="1" s="1"/>
  <c r="BG706" i="1"/>
  <c r="Z706" i="1" s="1"/>
  <c r="AA706" i="1" s="1"/>
  <c r="BG705" i="1"/>
  <c r="Z705" i="1" s="1"/>
  <c r="AA705" i="1" s="1"/>
  <c r="BG704" i="1"/>
  <c r="Z704" i="1" s="1"/>
  <c r="AA704" i="1" s="1"/>
  <c r="BG703" i="1"/>
  <c r="BG702" i="1"/>
  <c r="BG701" i="1"/>
  <c r="Z701" i="1" s="1"/>
  <c r="AA701" i="1" s="1"/>
  <c r="BG700" i="1"/>
  <c r="Z700" i="1" s="1"/>
  <c r="AA700" i="1" s="1"/>
  <c r="BG699" i="1"/>
  <c r="Z699" i="1" s="1"/>
  <c r="AA699" i="1" s="1"/>
  <c r="BG698" i="1"/>
  <c r="Z698" i="1" s="1"/>
  <c r="AA698" i="1" s="1"/>
  <c r="BG697" i="1"/>
  <c r="Z697" i="1" s="1"/>
  <c r="AA697" i="1" s="1"/>
  <c r="BG696" i="1"/>
  <c r="Z696" i="1" s="1"/>
  <c r="AA696" i="1" s="1"/>
  <c r="BG695" i="1"/>
  <c r="BG694" i="1"/>
  <c r="BG693" i="1"/>
  <c r="Z693" i="1" s="1"/>
  <c r="AA693" i="1" s="1"/>
  <c r="BG692" i="1"/>
  <c r="Z692" i="1" s="1"/>
  <c r="AA692" i="1" s="1"/>
  <c r="BG691" i="1"/>
  <c r="Z691" i="1" s="1"/>
  <c r="AA691" i="1" s="1"/>
  <c r="BG690" i="1"/>
  <c r="Z690" i="1" s="1"/>
  <c r="AA690" i="1" s="1"/>
  <c r="BG689" i="1"/>
  <c r="Z689" i="1" s="1"/>
  <c r="AA689" i="1" s="1"/>
  <c r="BG688" i="1"/>
  <c r="Z688" i="1" s="1"/>
  <c r="AA688" i="1" s="1"/>
  <c r="BG687" i="1"/>
  <c r="BG686" i="1"/>
  <c r="BG685" i="1"/>
  <c r="Z685" i="1" s="1"/>
  <c r="AA685" i="1" s="1"/>
  <c r="BG684" i="1"/>
  <c r="Z684" i="1" s="1"/>
  <c r="AA684" i="1" s="1"/>
  <c r="BG683" i="1"/>
  <c r="Z683" i="1" s="1"/>
  <c r="AA683" i="1" s="1"/>
  <c r="BG682" i="1"/>
  <c r="Z682" i="1" s="1"/>
  <c r="AA682" i="1" s="1"/>
  <c r="BG681" i="1"/>
  <c r="Z681" i="1" s="1"/>
  <c r="AA681" i="1" s="1"/>
  <c r="BG680" i="1"/>
  <c r="Z680" i="1" s="1"/>
  <c r="AA680" i="1" s="1"/>
  <c r="BG679" i="1"/>
  <c r="BG678" i="1"/>
  <c r="BG677" i="1"/>
  <c r="Z677" i="1" s="1"/>
  <c r="AA677" i="1" s="1"/>
  <c r="BG676" i="1"/>
  <c r="Z676" i="1" s="1"/>
  <c r="AA676" i="1" s="1"/>
  <c r="BG675" i="1"/>
  <c r="Z675" i="1" s="1"/>
  <c r="AA675" i="1" s="1"/>
  <c r="BG674" i="1"/>
  <c r="Z674" i="1" s="1"/>
  <c r="AA674" i="1" s="1"/>
  <c r="BG673" i="1"/>
  <c r="Z673" i="1" s="1"/>
  <c r="AA673" i="1" s="1"/>
  <c r="BG672" i="1"/>
  <c r="Z672" i="1" s="1"/>
  <c r="AA672" i="1" s="1"/>
  <c r="BG671" i="1"/>
  <c r="BG670" i="1"/>
  <c r="BG669" i="1"/>
  <c r="Z669" i="1" s="1"/>
  <c r="AA669" i="1" s="1"/>
  <c r="BG668" i="1"/>
  <c r="Z668" i="1" s="1"/>
  <c r="AA668" i="1" s="1"/>
  <c r="BG667" i="1"/>
  <c r="Z667" i="1" s="1"/>
  <c r="AA667" i="1" s="1"/>
  <c r="BG666" i="1"/>
  <c r="Z666" i="1" s="1"/>
  <c r="BG665" i="1"/>
  <c r="Z665" i="1" s="1"/>
  <c r="AA665" i="1" s="1"/>
  <c r="BG664" i="1"/>
  <c r="Z664" i="1" s="1"/>
  <c r="AA664" i="1" s="1"/>
  <c r="BG663" i="1"/>
  <c r="BG662" i="1"/>
  <c r="BG661" i="1"/>
  <c r="Z661" i="1" s="1"/>
  <c r="AA661" i="1" s="1"/>
  <c r="BG660" i="1"/>
  <c r="Z660" i="1" s="1"/>
  <c r="AA660" i="1" s="1"/>
  <c r="BG659" i="1"/>
  <c r="Z659" i="1" s="1"/>
  <c r="AA659" i="1" s="1"/>
  <c r="BG658" i="1"/>
  <c r="Z658" i="1" s="1"/>
  <c r="AA658" i="1" s="1"/>
  <c r="BG657" i="1"/>
  <c r="Z657" i="1" s="1"/>
  <c r="AA657" i="1" s="1"/>
  <c r="BG656" i="1"/>
  <c r="Z656" i="1" s="1"/>
  <c r="AA656" i="1" s="1"/>
  <c r="BG655" i="1"/>
  <c r="BG654" i="1"/>
  <c r="BG653" i="1"/>
  <c r="Z653" i="1" s="1"/>
  <c r="AA653" i="1" s="1"/>
  <c r="BG652" i="1"/>
  <c r="Z652" i="1" s="1"/>
  <c r="AA652" i="1" s="1"/>
  <c r="BG651" i="1"/>
  <c r="Z651" i="1" s="1"/>
  <c r="AA651" i="1" s="1"/>
  <c r="BG650" i="1"/>
  <c r="Z650" i="1" s="1"/>
  <c r="AA650" i="1" s="1"/>
  <c r="BG649" i="1"/>
  <c r="Z649" i="1" s="1"/>
  <c r="AA649" i="1" s="1"/>
  <c r="BG648" i="1"/>
  <c r="Z648" i="1" s="1"/>
  <c r="AA648" i="1" s="1"/>
  <c r="BG647" i="1"/>
  <c r="BG646" i="1"/>
  <c r="BG645" i="1"/>
  <c r="Z645" i="1" s="1"/>
  <c r="AA645" i="1" s="1"/>
  <c r="BG644" i="1"/>
  <c r="Z644" i="1" s="1"/>
  <c r="AA644" i="1" s="1"/>
  <c r="BG643" i="1"/>
  <c r="Z643" i="1" s="1"/>
  <c r="AA643" i="1" s="1"/>
  <c r="BG642" i="1"/>
  <c r="Z642" i="1" s="1"/>
  <c r="AA642" i="1" s="1"/>
  <c r="BG641" i="1"/>
  <c r="Z641" i="1" s="1"/>
  <c r="AA641" i="1" s="1"/>
  <c r="BG640" i="1"/>
  <c r="Z640" i="1" s="1"/>
  <c r="AA640" i="1" s="1"/>
  <c r="BG639" i="1"/>
  <c r="BG638" i="1"/>
  <c r="BG637" i="1"/>
  <c r="Z637" i="1" s="1"/>
  <c r="AA637" i="1" s="1"/>
  <c r="BG636" i="1"/>
  <c r="Z636" i="1" s="1"/>
  <c r="AA636" i="1" s="1"/>
  <c r="BG635" i="1"/>
  <c r="Z635" i="1" s="1"/>
  <c r="AA635" i="1" s="1"/>
  <c r="BG634" i="1"/>
  <c r="Z634" i="1" s="1"/>
  <c r="AA634" i="1" s="1"/>
  <c r="BG633" i="1"/>
  <c r="Z633" i="1" s="1"/>
  <c r="AA633" i="1" s="1"/>
  <c r="BG632" i="1"/>
  <c r="Z632" i="1" s="1"/>
  <c r="AA632" i="1" s="1"/>
  <c r="BG631" i="1"/>
  <c r="BG630" i="1"/>
  <c r="BG629" i="1"/>
  <c r="Z629" i="1" s="1"/>
  <c r="AA629" i="1" s="1"/>
  <c r="BG628" i="1"/>
  <c r="Z628" i="1" s="1"/>
  <c r="AA628" i="1" s="1"/>
  <c r="BG627" i="1"/>
  <c r="Z627" i="1" s="1"/>
  <c r="AA627" i="1" s="1"/>
  <c r="BG626" i="1"/>
  <c r="Z626" i="1" s="1"/>
  <c r="AA626" i="1" s="1"/>
  <c r="BG625" i="1"/>
  <c r="Z625" i="1" s="1"/>
  <c r="AA625" i="1" s="1"/>
  <c r="BG624" i="1"/>
  <c r="Z624" i="1" s="1"/>
  <c r="AA624" i="1" s="1"/>
  <c r="BG623" i="1"/>
  <c r="BG622" i="1"/>
  <c r="BG621" i="1"/>
  <c r="Z621" i="1" s="1"/>
  <c r="AA621" i="1" s="1"/>
  <c r="BG620" i="1"/>
  <c r="Z620" i="1" s="1"/>
  <c r="AA620" i="1" s="1"/>
  <c r="BG619" i="1"/>
  <c r="Z619" i="1" s="1"/>
  <c r="AA619" i="1" s="1"/>
  <c r="BG618" i="1"/>
  <c r="Z618" i="1" s="1"/>
  <c r="AA618" i="1" s="1"/>
  <c r="BG617" i="1"/>
  <c r="Z617" i="1" s="1"/>
  <c r="AA617" i="1" s="1"/>
  <c r="BG616" i="1"/>
  <c r="Z616" i="1" s="1"/>
  <c r="AA616" i="1" s="1"/>
  <c r="BG615" i="1"/>
  <c r="BG614" i="1"/>
  <c r="BG613" i="1"/>
  <c r="Z613" i="1" s="1"/>
  <c r="AA613" i="1" s="1"/>
  <c r="BG612" i="1"/>
  <c r="Z612" i="1" s="1"/>
  <c r="AA612" i="1" s="1"/>
  <c r="BG611" i="1"/>
  <c r="Z611" i="1" s="1"/>
  <c r="AA611" i="1" s="1"/>
  <c r="BG610" i="1"/>
  <c r="Z610" i="1" s="1"/>
  <c r="AA610" i="1" s="1"/>
  <c r="BG609" i="1"/>
  <c r="Z609" i="1" s="1"/>
  <c r="AA609" i="1" s="1"/>
  <c r="BG608" i="1"/>
  <c r="Z608" i="1" s="1"/>
  <c r="AA608" i="1" s="1"/>
  <c r="BG607" i="1"/>
  <c r="BG606" i="1"/>
  <c r="BG605" i="1"/>
  <c r="Z605" i="1" s="1"/>
  <c r="AA605" i="1" s="1"/>
  <c r="BG604" i="1"/>
  <c r="Z604" i="1" s="1"/>
  <c r="AA604" i="1" s="1"/>
  <c r="BG603" i="1"/>
  <c r="Z603" i="1" s="1"/>
  <c r="AA603" i="1" s="1"/>
  <c r="BG602" i="1"/>
  <c r="Z602" i="1" s="1"/>
  <c r="AA602" i="1" s="1"/>
  <c r="BG601" i="1"/>
  <c r="Z601" i="1" s="1"/>
  <c r="AA601" i="1" s="1"/>
  <c r="BG600" i="1"/>
  <c r="Z600" i="1" s="1"/>
  <c r="AA600" i="1" s="1"/>
  <c r="BG599" i="1"/>
  <c r="BG598" i="1"/>
  <c r="BG597" i="1"/>
  <c r="Z597" i="1" s="1"/>
  <c r="AA597" i="1" s="1"/>
  <c r="BG596" i="1"/>
  <c r="Z596" i="1" s="1"/>
  <c r="AA596" i="1" s="1"/>
  <c r="BG595" i="1"/>
  <c r="Z595" i="1" s="1"/>
  <c r="AA595" i="1" s="1"/>
  <c r="BG594" i="1"/>
  <c r="Z594" i="1" s="1"/>
  <c r="AA594" i="1" s="1"/>
  <c r="BG593" i="1"/>
  <c r="Z593" i="1" s="1"/>
  <c r="AA593" i="1" s="1"/>
  <c r="BG592" i="1"/>
  <c r="Z592" i="1" s="1"/>
  <c r="AA592" i="1" s="1"/>
  <c r="BG591" i="1"/>
  <c r="BG590" i="1"/>
  <c r="BG589" i="1"/>
  <c r="Z589" i="1" s="1"/>
  <c r="AA589" i="1" s="1"/>
  <c r="BG588" i="1"/>
  <c r="Z588" i="1" s="1"/>
  <c r="AA588" i="1" s="1"/>
  <c r="BG587" i="1"/>
  <c r="Z587" i="1" s="1"/>
  <c r="AA587" i="1" s="1"/>
  <c r="BG586" i="1"/>
  <c r="Z586" i="1" s="1"/>
  <c r="AA586" i="1" s="1"/>
  <c r="BG585" i="1"/>
  <c r="Z585" i="1" s="1"/>
  <c r="AA585" i="1" s="1"/>
  <c r="BG584" i="1"/>
  <c r="Z584" i="1" s="1"/>
  <c r="AA584" i="1" s="1"/>
  <c r="BG583" i="1"/>
  <c r="BG582" i="1"/>
  <c r="BG581" i="1"/>
  <c r="Z581" i="1" s="1"/>
  <c r="AA581" i="1" s="1"/>
  <c r="BG580" i="1"/>
  <c r="Z580" i="1" s="1"/>
  <c r="AA580" i="1" s="1"/>
  <c r="BG579" i="1"/>
  <c r="Z579" i="1" s="1"/>
  <c r="AA579" i="1" s="1"/>
  <c r="BG578" i="1"/>
  <c r="Z578" i="1" s="1"/>
  <c r="AA578" i="1" s="1"/>
  <c r="BG577" i="1"/>
  <c r="Z577" i="1" s="1"/>
  <c r="AA577" i="1" s="1"/>
  <c r="BG576" i="1"/>
  <c r="Z576" i="1" s="1"/>
  <c r="AA576" i="1" s="1"/>
  <c r="BG575" i="1"/>
  <c r="BG574" i="1"/>
  <c r="BG573" i="1"/>
  <c r="Z573" i="1" s="1"/>
  <c r="AA573" i="1" s="1"/>
  <c r="BG572" i="1"/>
  <c r="Z572" i="1" s="1"/>
  <c r="AA572" i="1" s="1"/>
  <c r="BG571" i="1"/>
  <c r="Z571" i="1" s="1"/>
  <c r="AA571" i="1" s="1"/>
  <c r="BG570" i="1"/>
  <c r="Z570" i="1" s="1"/>
  <c r="AA570" i="1" s="1"/>
  <c r="BG569" i="1"/>
  <c r="Z569" i="1" s="1"/>
  <c r="AA569" i="1" s="1"/>
  <c r="BG568" i="1"/>
  <c r="Z568" i="1" s="1"/>
  <c r="AA568" i="1" s="1"/>
  <c r="BG567" i="1"/>
  <c r="BG566" i="1"/>
  <c r="BG565" i="1"/>
  <c r="Z565" i="1" s="1"/>
  <c r="AA565" i="1" s="1"/>
  <c r="BG564" i="1"/>
  <c r="Z564" i="1" s="1"/>
  <c r="AA564" i="1" s="1"/>
  <c r="BG563" i="1"/>
  <c r="Z563" i="1" s="1"/>
  <c r="AA563" i="1" s="1"/>
  <c r="BG562" i="1"/>
  <c r="Z562" i="1" s="1"/>
  <c r="AA562" i="1" s="1"/>
  <c r="BG561" i="1"/>
  <c r="Z561" i="1" s="1"/>
  <c r="AA561" i="1" s="1"/>
  <c r="BG560" i="1"/>
  <c r="Z560" i="1" s="1"/>
  <c r="AA560" i="1" s="1"/>
  <c r="BG559" i="1"/>
  <c r="BG558" i="1"/>
  <c r="BG557" i="1"/>
  <c r="Z557" i="1" s="1"/>
  <c r="AA557" i="1" s="1"/>
  <c r="BG556" i="1"/>
  <c r="Z556" i="1" s="1"/>
  <c r="AA556" i="1" s="1"/>
  <c r="BG555" i="1"/>
  <c r="Z555" i="1" s="1"/>
  <c r="AA555" i="1" s="1"/>
  <c r="BG554" i="1"/>
  <c r="Z554" i="1" s="1"/>
  <c r="AA554" i="1" s="1"/>
  <c r="BG553" i="1"/>
  <c r="Z553" i="1" s="1"/>
  <c r="AA553" i="1" s="1"/>
  <c r="BG552" i="1"/>
  <c r="Z552" i="1" s="1"/>
  <c r="AA552" i="1" s="1"/>
  <c r="BG551" i="1"/>
  <c r="BG550" i="1"/>
  <c r="BG549" i="1"/>
  <c r="Z549" i="1" s="1"/>
  <c r="AA549" i="1" s="1"/>
  <c r="BG548" i="1"/>
  <c r="Z548" i="1" s="1"/>
  <c r="AA548" i="1" s="1"/>
  <c r="BG547" i="1"/>
  <c r="Z547" i="1" s="1"/>
  <c r="AA547" i="1" s="1"/>
  <c r="BG546" i="1"/>
  <c r="Z546" i="1" s="1"/>
  <c r="AA546" i="1" s="1"/>
  <c r="BG545" i="1"/>
  <c r="Z545" i="1" s="1"/>
  <c r="AA545" i="1" s="1"/>
  <c r="BG544" i="1"/>
  <c r="Z544" i="1" s="1"/>
  <c r="AA544" i="1" s="1"/>
  <c r="BG543" i="1"/>
  <c r="BG542" i="1"/>
  <c r="BG541" i="1"/>
  <c r="Z541" i="1" s="1"/>
  <c r="AA541" i="1" s="1"/>
  <c r="BG540" i="1"/>
  <c r="Z540" i="1" s="1"/>
  <c r="AA540" i="1" s="1"/>
  <c r="BG539" i="1"/>
  <c r="Z539" i="1" s="1"/>
  <c r="AA539" i="1" s="1"/>
  <c r="BG538" i="1"/>
  <c r="Z538" i="1" s="1"/>
  <c r="AA538" i="1" s="1"/>
  <c r="BG537" i="1"/>
  <c r="Z537" i="1" s="1"/>
  <c r="AA537" i="1" s="1"/>
  <c r="BG536" i="1"/>
  <c r="Z536" i="1" s="1"/>
  <c r="AA536" i="1" s="1"/>
  <c r="BG535" i="1"/>
  <c r="BG534" i="1"/>
  <c r="BG533" i="1"/>
  <c r="Z533" i="1" s="1"/>
  <c r="AA533" i="1" s="1"/>
  <c r="BG532" i="1"/>
  <c r="Z532" i="1" s="1"/>
  <c r="AA532" i="1" s="1"/>
  <c r="BG531" i="1"/>
  <c r="Z531" i="1" s="1"/>
  <c r="AA531" i="1" s="1"/>
  <c r="BG530" i="1"/>
  <c r="Z530" i="1" s="1"/>
  <c r="AA530" i="1" s="1"/>
  <c r="BG529" i="1"/>
  <c r="Z529" i="1" s="1"/>
  <c r="AA529" i="1" s="1"/>
  <c r="BG528" i="1"/>
  <c r="Z528" i="1" s="1"/>
  <c r="AA528" i="1" s="1"/>
  <c r="BG527" i="1"/>
  <c r="BG526" i="1"/>
  <c r="BG525" i="1"/>
  <c r="Z525" i="1" s="1"/>
  <c r="AA525" i="1" s="1"/>
  <c r="BG524" i="1"/>
  <c r="Z524" i="1" s="1"/>
  <c r="AA524" i="1" s="1"/>
  <c r="BG523" i="1"/>
  <c r="Z523" i="1" s="1"/>
  <c r="AA523" i="1" s="1"/>
  <c r="BG522" i="1"/>
  <c r="Z522" i="1" s="1"/>
  <c r="AA522" i="1" s="1"/>
  <c r="BG521" i="1"/>
  <c r="Z521" i="1" s="1"/>
  <c r="AA521" i="1" s="1"/>
  <c r="BG520" i="1"/>
  <c r="Z520" i="1" s="1"/>
  <c r="AA520" i="1" s="1"/>
  <c r="BG519" i="1"/>
  <c r="BG518" i="1"/>
  <c r="BG517" i="1"/>
  <c r="Z517" i="1" s="1"/>
  <c r="AA517" i="1" s="1"/>
  <c r="BG516" i="1"/>
  <c r="Z516" i="1" s="1"/>
  <c r="AA516" i="1" s="1"/>
  <c r="BG515" i="1"/>
  <c r="Z515" i="1" s="1"/>
  <c r="AA515" i="1" s="1"/>
  <c r="BG514" i="1"/>
  <c r="Z514" i="1" s="1"/>
  <c r="AA514" i="1" s="1"/>
  <c r="BG513" i="1"/>
  <c r="Z513" i="1" s="1"/>
  <c r="AA513" i="1" s="1"/>
  <c r="BG512" i="1"/>
  <c r="Z512" i="1" s="1"/>
  <c r="AA512" i="1" s="1"/>
  <c r="BG511" i="1"/>
  <c r="BG510" i="1"/>
  <c r="BG509" i="1"/>
  <c r="Z509" i="1" s="1"/>
  <c r="AA509" i="1" s="1"/>
  <c r="BG508" i="1"/>
  <c r="Z508" i="1" s="1"/>
  <c r="AA508" i="1" s="1"/>
  <c r="BG507" i="1"/>
  <c r="Z507" i="1" s="1"/>
  <c r="AA507" i="1" s="1"/>
  <c r="BG506" i="1"/>
  <c r="Z506" i="1" s="1"/>
  <c r="AA506" i="1" s="1"/>
  <c r="BG505" i="1"/>
  <c r="Z505" i="1" s="1"/>
  <c r="AA505" i="1" s="1"/>
  <c r="BG504" i="1"/>
  <c r="Z504" i="1" s="1"/>
  <c r="AA504" i="1" s="1"/>
  <c r="BG503" i="1"/>
  <c r="BG502" i="1"/>
  <c r="BG501" i="1"/>
  <c r="Z501" i="1" s="1"/>
  <c r="AA501" i="1" s="1"/>
  <c r="BG500" i="1"/>
  <c r="Z500" i="1" s="1"/>
  <c r="AA500" i="1" s="1"/>
  <c r="BG499" i="1"/>
  <c r="Z499" i="1" s="1"/>
  <c r="AA499" i="1" s="1"/>
  <c r="BG498" i="1"/>
  <c r="Z498" i="1" s="1"/>
  <c r="AA498" i="1" s="1"/>
  <c r="BG497" i="1"/>
  <c r="Z497" i="1" s="1"/>
  <c r="AA497" i="1" s="1"/>
  <c r="BG496" i="1"/>
  <c r="Z496" i="1" s="1"/>
  <c r="AA496" i="1" s="1"/>
  <c r="BG495" i="1"/>
  <c r="BG494" i="1"/>
  <c r="BG493" i="1"/>
  <c r="Z493" i="1" s="1"/>
  <c r="AA493" i="1" s="1"/>
  <c r="BG492" i="1"/>
  <c r="Z492" i="1" s="1"/>
  <c r="AA492" i="1" s="1"/>
  <c r="BG491" i="1"/>
  <c r="Z491" i="1" s="1"/>
  <c r="AA491" i="1" s="1"/>
  <c r="BG490" i="1"/>
  <c r="Z490" i="1" s="1"/>
  <c r="AA490" i="1" s="1"/>
  <c r="BG489" i="1"/>
  <c r="Z489" i="1" s="1"/>
  <c r="AA489" i="1" s="1"/>
  <c r="BG488" i="1"/>
  <c r="Z488" i="1" s="1"/>
  <c r="AA488" i="1" s="1"/>
  <c r="BG487" i="1"/>
  <c r="BG486" i="1"/>
  <c r="BG485" i="1"/>
  <c r="Z485" i="1" s="1"/>
  <c r="AA485" i="1" s="1"/>
  <c r="BG484" i="1"/>
  <c r="Z484" i="1" s="1"/>
  <c r="AA484" i="1" s="1"/>
  <c r="BG483" i="1"/>
  <c r="Z483" i="1" s="1"/>
  <c r="AA483" i="1" s="1"/>
  <c r="BG482" i="1"/>
  <c r="Z482" i="1" s="1"/>
  <c r="AA482" i="1" s="1"/>
  <c r="BG481" i="1"/>
  <c r="Z481" i="1" s="1"/>
  <c r="AA481" i="1" s="1"/>
  <c r="BG480" i="1"/>
  <c r="Z480" i="1" s="1"/>
  <c r="AA480" i="1" s="1"/>
  <c r="BG479" i="1"/>
  <c r="BG478" i="1"/>
  <c r="BG477" i="1"/>
  <c r="Z477" i="1" s="1"/>
  <c r="AA477" i="1" s="1"/>
  <c r="BG476" i="1"/>
  <c r="Z476" i="1" s="1"/>
  <c r="AA476" i="1" s="1"/>
  <c r="BG475" i="1"/>
  <c r="Z475" i="1" s="1"/>
  <c r="AA475" i="1" s="1"/>
  <c r="BG474" i="1"/>
  <c r="Z474" i="1" s="1"/>
  <c r="AA474" i="1" s="1"/>
  <c r="BG473" i="1"/>
  <c r="Z473" i="1" s="1"/>
  <c r="AA473" i="1" s="1"/>
  <c r="BG472" i="1"/>
  <c r="Z472" i="1" s="1"/>
  <c r="AA472" i="1" s="1"/>
  <c r="BG471" i="1"/>
  <c r="BG470" i="1"/>
  <c r="BG469" i="1"/>
  <c r="Z469" i="1" s="1"/>
  <c r="AA469" i="1" s="1"/>
  <c r="BG468" i="1"/>
  <c r="Z468" i="1" s="1"/>
  <c r="AA468" i="1" s="1"/>
  <c r="BG467" i="1"/>
  <c r="Z467" i="1" s="1"/>
  <c r="AA467" i="1" s="1"/>
  <c r="BG466" i="1"/>
  <c r="Z466" i="1" s="1"/>
  <c r="AA466" i="1" s="1"/>
  <c r="BG465" i="1"/>
  <c r="Z465" i="1" s="1"/>
  <c r="AA465" i="1" s="1"/>
  <c r="BG464" i="1"/>
  <c r="Z464" i="1" s="1"/>
  <c r="AA464" i="1" s="1"/>
  <c r="BG463" i="1"/>
  <c r="BG462" i="1"/>
  <c r="BG461" i="1"/>
  <c r="Z461" i="1" s="1"/>
  <c r="AA461" i="1" s="1"/>
  <c r="BG460" i="1"/>
  <c r="Z460" i="1" s="1"/>
  <c r="AA460" i="1" s="1"/>
  <c r="BG459" i="1"/>
  <c r="Z459" i="1" s="1"/>
  <c r="AA459" i="1" s="1"/>
  <c r="BG458" i="1"/>
  <c r="Z458" i="1" s="1"/>
  <c r="AA458" i="1" s="1"/>
  <c r="BG457" i="1"/>
  <c r="Z457" i="1" s="1"/>
  <c r="AA457" i="1" s="1"/>
  <c r="BG456" i="1"/>
  <c r="Z456" i="1" s="1"/>
  <c r="AA456" i="1" s="1"/>
  <c r="BG455" i="1"/>
  <c r="BG454" i="1"/>
  <c r="Z454" i="1" s="1"/>
  <c r="BG453" i="1"/>
  <c r="Z453" i="1" s="1"/>
  <c r="AA453" i="1" s="1"/>
  <c r="BG452" i="1"/>
  <c r="Z452" i="1" s="1"/>
  <c r="AA452" i="1" s="1"/>
  <c r="BG451" i="1"/>
  <c r="Z451" i="1" s="1"/>
  <c r="AA451" i="1" s="1"/>
  <c r="BG450" i="1"/>
  <c r="Z450" i="1" s="1"/>
  <c r="AA450" i="1" s="1"/>
  <c r="BG449" i="1"/>
  <c r="Z449" i="1" s="1"/>
  <c r="AA449" i="1" s="1"/>
  <c r="BG448" i="1"/>
  <c r="Z448" i="1" s="1"/>
  <c r="AA448" i="1" s="1"/>
  <c r="BG447" i="1"/>
  <c r="BG446" i="1"/>
  <c r="BG445" i="1"/>
  <c r="Z445" i="1" s="1"/>
  <c r="AA445" i="1" s="1"/>
  <c r="BG444" i="1"/>
  <c r="Z444" i="1" s="1"/>
  <c r="AA444" i="1" s="1"/>
  <c r="BG443" i="1"/>
  <c r="Z443" i="1" s="1"/>
  <c r="AA443" i="1" s="1"/>
  <c r="BG442" i="1"/>
  <c r="Z442" i="1" s="1"/>
  <c r="AA442" i="1" s="1"/>
  <c r="BG441" i="1"/>
  <c r="Z441" i="1" s="1"/>
  <c r="AA441" i="1" s="1"/>
  <c r="BG440" i="1"/>
  <c r="Z440" i="1" s="1"/>
  <c r="AA440" i="1" s="1"/>
  <c r="BG439" i="1"/>
  <c r="BG438" i="1"/>
  <c r="Z438" i="1" s="1"/>
  <c r="AA438" i="1" s="1"/>
  <c r="BG437" i="1"/>
  <c r="Z437" i="1" s="1"/>
  <c r="AA437" i="1" s="1"/>
  <c r="BG436" i="1"/>
  <c r="Z436" i="1" s="1"/>
  <c r="AA436" i="1" s="1"/>
  <c r="BG435" i="1"/>
  <c r="Z435" i="1" s="1"/>
  <c r="AA435" i="1" s="1"/>
  <c r="BG434" i="1"/>
  <c r="Z434" i="1" s="1"/>
  <c r="AA434" i="1" s="1"/>
  <c r="BG433" i="1"/>
  <c r="Z433" i="1" s="1"/>
  <c r="AA433" i="1" s="1"/>
  <c r="BG432" i="1"/>
  <c r="Z432" i="1" s="1"/>
  <c r="AA432" i="1" s="1"/>
  <c r="BG431" i="1"/>
  <c r="BG430" i="1"/>
  <c r="BG429" i="1"/>
  <c r="Z429" i="1" s="1"/>
  <c r="AA429" i="1" s="1"/>
  <c r="BG428" i="1"/>
  <c r="Z428" i="1" s="1"/>
  <c r="AA428" i="1" s="1"/>
  <c r="BG427" i="1"/>
  <c r="Z427" i="1" s="1"/>
  <c r="AA427" i="1" s="1"/>
  <c r="BG426" i="1"/>
  <c r="Z426" i="1" s="1"/>
  <c r="AA426" i="1" s="1"/>
  <c r="BG425" i="1"/>
  <c r="Z425" i="1" s="1"/>
  <c r="AA425" i="1" s="1"/>
  <c r="BG424" i="1"/>
  <c r="Z424" i="1" s="1"/>
  <c r="AA424" i="1" s="1"/>
  <c r="BG423" i="1"/>
  <c r="BG422" i="1"/>
  <c r="Z422" i="1" s="1"/>
  <c r="AA422" i="1" s="1"/>
  <c r="BG421" i="1"/>
  <c r="Z421" i="1" s="1"/>
  <c r="AA421" i="1" s="1"/>
  <c r="BG420" i="1"/>
  <c r="Z420" i="1" s="1"/>
  <c r="AA420" i="1" s="1"/>
  <c r="BG419" i="1"/>
  <c r="Z419" i="1" s="1"/>
  <c r="AA419" i="1" s="1"/>
  <c r="BG418" i="1"/>
  <c r="Z418" i="1" s="1"/>
  <c r="BG417" i="1"/>
  <c r="Z417" i="1" s="1"/>
  <c r="AA417" i="1" s="1"/>
  <c r="BG416" i="1"/>
  <c r="Z416" i="1" s="1"/>
  <c r="AA416" i="1" s="1"/>
  <c r="BG415" i="1"/>
  <c r="BG414" i="1"/>
  <c r="BG413" i="1"/>
  <c r="Z413" i="1" s="1"/>
  <c r="AA413" i="1" s="1"/>
  <c r="BG412" i="1"/>
  <c r="Z412" i="1" s="1"/>
  <c r="AA412" i="1" s="1"/>
  <c r="BG411" i="1"/>
  <c r="Z411" i="1" s="1"/>
  <c r="AA411" i="1" s="1"/>
  <c r="BG410" i="1"/>
  <c r="Z410" i="1" s="1"/>
  <c r="BG409" i="1"/>
  <c r="Z409" i="1" s="1"/>
  <c r="BG408" i="1"/>
  <c r="Z408" i="1" s="1"/>
  <c r="AA408" i="1" s="1"/>
  <c r="BG407" i="1"/>
  <c r="BG406" i="1"/>
  <c r="Z406" i="1" s="1"/>
  <c r="AA406" i="1" s="1"/>
  <c r="BG405" i="1"/>
  <c r="Z405" i="1" s="1"/>
  <c r="AA405" i="1" s="1"/>
  <c r="BG404" i="1"/>
  <c r="Z404" i="1" s="1"/>
  <c r="AA404" i="1" s="1"/>
  <c r="BG403" i="1"/>
  <c r="Z403" i="1" s="1"/>
  <c r="AA403" i="1" s="1"/>
  <c r="BG402" i="1"/>
  <c r="Z402" i="1" s="1"/>
  <c r="AA402" i="1" s="1"/>
  <c r="BG401" i="1"/>
  <c r="Z401" i="1" s="1"/>
  <c r="AA401" i="1" s="1"/>
  <c r="BG400" i="1"/>
  <c r="Z400" i="1" s="1"/>
  <c r="AA400" i="1" s="1"/>
  <c r="BG399" i="1"/>
  <c r="BG398" i="1"/>
  <c r="BG397" i="1"/>
  <c r="Z397" i="1" s="1"/>
  <c r="AA397" i="1" s="1"/>
  <c r="BG396" i="1"/>
  <c r="Z396" i="1" s="1"/>
  <c r="AA396" i="1" s="1"/>
  <c r="BG395" i="1"/>
  <c r="Z395" i="1" s="1"/>
  <c r="AA395" i="1" s="1"/>
  <c r="BG394" i="1"/>
  <c r="Z394" i="1" s="1"/>
  <c r="AA394" i="1" s="1"/>
  <c r="BG393" i="1"/>
  <c r="Z393" i="1" s="1"/>
  <c r="BG392" i="1"/>
  <c r="Z392" i="1" s="1"/>
  <c r="AA392" i="1" s="1"/>
  <c r="BG391" i="1"/>
  <c r="BG390" i="1"/>
  <c r="Z390" i="1" s="1"/>
  <c r="AA390" i="1" s="1"/>
  <c r="BG389" i="1"/>
  <c r="Z389" i="1" s="1"/>
  <c r="AA389" i="1" s="1"/>
  <c r="BG388" i="1"/>
  <c r="Z388" i="1" s="1"/>
  <c r="AA388" i="1" s="1"/>
  <c r="BG387" i="1"/>
  <c r="Z387" i="1" s="1"/>
  <c r="AA387" i="1" s="1"/>
  <c r="BG386" i="1"/>
  <c r="Z386" i="1" s="1"/>
  <c r="BG385" i="1"/>
  <c r="Z385" i="1" s="1"/>
  <c r="BG384" i="1"/>
  <c r="BG383" i="1"/>
  <c r="BG382" i="1"/>
  <c r="BG381" i="1"/>
  <c r="Z381" i="1" s="1"/>
  <c r="AA381" i="1" s="1"/>
  <c r="BG380" i="1"/>
  <c r="Z380" i="1" s="1"/>
  <c r="AA380" i="1" s="1"/>
  <c r="BG379" i="1"/>
  <c r="Z379" i="1" s="1"/>
  <c r="AA379" i="1" s="1"/>
  <c r="BG378" i="1"/>
  <c r="Z378" i="1" s="1"/>
  <c r="AA378" i="1" s="1"/>
  <c r="BG377" i="1"/>
  <c r="Z377" i="1" s="1"/>
  <c r="AA377" i="1" s="1"/>
  <c r="BG376" i="1"/>
  <c r="Z376" i="1" s="1"/>
  <c r="AA376" i="1" s="1"/>
  <c r="BG375" i="1"/>
  <c r="BG374" i="1"/>
  <c r="BG373" i="1"/>
  <c r="Z373" i="1" s="1"/>
  <c r="AA373" i="1" s="1"/>
  <c r="BG372" i="1"/>
  <c r="Z372" i="1" s="1"/>
  <c r="AA372" i="1" s="1"/>
  <c r="BG371" i="1"/>
  <c r="Z371" i="1" s="1"/>
  <c r="AA371" i="1" s="1"/>
  <c r="BG370" i="1"/>
  <c r="Z370" i="1" s="1"/>
  <c r="AA370" i="1" s="1"/>
  <c r="BG369" i="1"/>
  <c r="Z369" i="1" s="1"/>
  <c r="AA369" i="1" s="1"/>
  <c r="BG368" i="1"/>
  <c r="Z368" i="1" s="1"/>
  <c r="AA368" i="1" s="1"/>
  <c r="BG367" i="1"/>
  <c r="BG366" i="1"/>
  <c r="BG365" i="1"/>
  <c r="Z365" i="1" s="1"/>
  <c r="AA365" i="1" s="1"/>
  <c r="BG364" i="1"/>
  <c r="Z364" i="1" s="1"/>
  <c r="AA364" i="1" s="1"/>
  <c r="BG363" i="1"/>
  <c r="Z363" i="1" s="1"/>
  <c r="AA363" i="1" s="1"/>
  <c r="BG362" i="1"/>
  <c r="Z362" i="1" s="1"/>
  <c r="AA362" i="1" s="1"/>
  <c r="BG361" i="1"/>
  <c r="Z361" i="1" s="1"/>
  <c r="AA361" i="1" s="1"/>
  <c r="BG360" i="1"/>
  <c r="Z360" i="1" s="1"/>
  <c r="AA360" i="1" s="1"/>
  <c r="BG359" i="1"/>
  <c r="BG358" i="1"/>
  <c r="BG357" i="1"/>
  <c r="Z357" i="1" s="1"/>
  <c r="AA357" i="1" s="1"/>
  <c r="BG356" i="1"/>
  <c r="Z356" i="1" s="1"/>
  <c r="AA356" i="1" s="1"/>
  <c r="BG355" i="1"/>
  <c r="Z355" i="1" s="1"/>
  <c r="AA355" i="1" s="1"/>
  <c r="BG354" i="1"/>
  <c r="Z354" i="1" s="1"/>
  <c r="AA354" i="1" s="1"/>
  <c r="BG353" i="1"/>
  <c r="Z353" i="1" s="1"/>
  <c r="AA353" i="1" s="1"/>
  <c r="BG352" i="1"/>
  <c r="Z352" i="1" s="1"/>
  <c r="AA352" i="1" s="1"/>
  <c r="BG351" i="1"/>
  <c r="BG350" i="1"/>
  <c r="BG349" i="1"/>
  <c r="Z349" i="1" s="1"/>
  <c r="AA349" i="1" s="1"/>
  <c r="BG348" i="1"/>
  <c r="Z348" i="1" s="1"/>
  <c r="AA348" i="1" s="1"/>
  <c r="BG347" i="1"/>
  <c r="Z347" i="1" s="1"/>
  <c r="AA347" i="1" s="1"/>
  <c r="BG346" i="1"/>
  <c r="Z346" i="1" s="1"/>
  <c r="AA346" i="1" s="1"/>
  <c r="BG345" i="1"/>
  <c r="Z345" i="1" s="1"/>
  <c r="AA345" i="1" s="1"/>
  <c r="BG344" i="1"/>
  <c r="Z344" i="1" s="1"/>
  <c r="AA344" i="1" s="1"/>
  <c r="BG343" i="1"/>
  <c r="BG342" i="1"/>
  <c r="BG341" i="1"/>
  <c r="Z341" i="1" s="1"/>
  <c r="AA341" i="1" s="1"/>
  <c r="BG340" i="1"/>
  <c r="Z340" i="1" s="1"/>
  <c r="AA340" i="1" s="1"/>
  <c r="BG339" i="1"/>
  <c r="Z339" i="1" s="1"/>
  <c r="AA339" i="1" s="1"/>
  <c r="BG338" i="1"/>
  <c r="Z338" i="1" s="1"/>
  <c r="AA338" i="1" s="1"/>
  <c r="BG337" i="1"/>
  <c r="Z337" i="1" s="1"/>
  <c r="AA337" i="1" s="1"/>
  <c r="BG336" i="1"/>
  <c r="Z336" i="1" s="1"/>
  <c r="AA336" i="1" s="1"/>
  <c r="BG335" i="1"/>
  <c r="BG334" i="1"/>
  <c r="BG333" i="1"/>
  <c r="Z333" i="1" s="1"/>
  <c r="AA333" i="1" s="1"/>
  <c r="BG332" i="1"/>
  <c r="Z332" i="1" s="1"/>
  <c r="AA332" i="1" s="1"/>
  <c r="BG331" i="1"/>
  <c r="Z331" i="1" s="1"/>
  <c r="AA331" i="1" s="1"/>
  <c r="BG330" i="1"/>
  <c r="Z330" i="1" s="1"/>
  <c r="AA330" i="1" s="1"/>
  <c r="BG329" i="1"/>
  <c r="Z329" i="1" s="1"/>
  <c r="AA329" i="1" s="1"/>
  <c r="BG328" i="1"/>
  <c r="Z328" i="1" s="1"/>
  <c r="AA328" i="1" s="1"/>
  <c r="BG327" i="1"/>
  <c r="BG326" i="1"/>
  <c r="BG325" i="1"/>
  <c r="Z325" i="1" s="1"/>
  <c r="AA325" i="1" s="1"/>
  <c r="BG324" i="1"/>
  <c r="Z324" i="1" s="1"/>
  <c r="AA324" i="1" s="1"/>
  <c r="BG323" i="1"/>
  <c r="Z323" i="1" s="1"/>
  <c r="AA323" i="1" s="1"/>
  <c r="BG322" i="1"/>
  <c r="Z322" i="1" s="1"/>
  <c r="AA322" i="1" s="1"/>
  <c r="BG321" i="1"/>
  <c r="Z321" i="1" s="1"/>
  <c r="AA321" i="1" s="1"/>
  <c r="BG320" i="1"/>
  <c r="Z320" i="1" s="1"/>
  <c r="AA320" i="1" s="1"/>
  <c r="BG319" i="1"/>
  <c r="BG318" i="1"/>
  <c r="BG317" i="1"/>
  <c r="Z317" i="1" s="1"/>
  <c r="AA317" i="1" s="1"/>
  <c r="BG316" i="1"/>
  <c r="Z316" i="1" s="1"/>
  <c r="AA316" i="1" s="1"/>
  <c r="BG315" i="1"/>
  <c r="Z315" i="1" s="1"/>
  <c r="AA315" i="1" s="1"/>
  <c r="BG314" i="1"/>
  <c r="Z314" i="1" s="1"/>
  <c r="AA314" i="1" s="1"/>
  <c r="BG313" i="1"/>
  <c r="Z313" i="1" s="1"/>
  <c r="AA313" i="1" s="1"/>
  <c r="BG312" i="1"/>
  <c r="Z312" i="1" s="1"/>
  <c r="AA312" i="1" s="1"/>
  <c r="BG311" i="1"/>
  <c r="BG310" i="1"/>
  <c r="BG309" i="1"/>
  <c r="Z309" i="1" s="1"/>
  <c r="AA309" i="1" s="1"/>
  <c r="BG308" i="1"/>
  <c r="Z308" i="1" s="1"/>
  <c r="AA308" i="1" s="1"/>
  <c r="BG307" i="1"/>
  <c r="Z307" i="1" s="1"/>
  <c r="AA307" i="1" s="1"/>
  <c r="BG306" i="1"/>
  <c r="Z306" i="1" s="1"/>
  <c r="AA306" i="1" s="1"/>
  <c r="BG305" i="1"/>
  <c r="Z305" i="1" s="1"/>
  <c r="AA305" i="1" s="1"/>
  <c r="BG304" i="1"/>
  <c r="Z304" i="1" s="1"/>
  <c r="AA304" i="1" s="1"/>
  <c r="BG303" i="1"/>
  <c r="BG302" i="1"/>
  <c r="BG301" i="1"/>
  <c r="Z301" i="1" s="1"/>
  <c r="AA301" i="1" s="1"/>
  <c r="BG300" i="1"/>
  <c r="Z300" i="1" s="1"/>
  <c r="AA300" i="1" s="1"/>
  <c r="BG299" i="1"/>
  <c r="Z299" i="1" s="1"/>
  <c r="AA299" i="1" s="1"/>
  <c r="BG298" i="1"/>
  <c r="Z298" i="1" s="1"/>
  <c r="AA298" i="1" s="1"/>
  <c r="BG297" i="1"/>
  <c r="Z297" i="1" s="1"/>
  <c r="AA297" i="1" s="1"/>
  <c r="BG296" i="1"/>
  <c r="Z296" i="1" s="1"/>
  <c r="AA296" i="1" s="1"/>
  <c r="BG295" i="1"/>
  <c r="BG294" i="1"/>
  <c r="BG293" i="1"/>
  <c r="Z293" i="1" s="1"/>
  <c r="AA293" i="1" s="1"/>
  <c r="BG292" i="1"/>
  <c r="Z292" i="1" s="1"/>
  <c r="AA292" i="1" s="1"/>
  <c r="BG291" i="1"/>
  <c r="Z291" i="1" s="1"/>
  <c r="AA291" i="1" s="1"/>
  <c r="BG290" i="1"/>
  <c r="Z290" i="1" s="1"/>
  <c r="AA290" i="1" s="1"/>
  <c r="BG289" i="1"/>
  <c r="Z289" i="1" s="1"/>
  <c r="AA289" i="1" s="1"/>
  <c r="BG288" i="1"/>
  <c r="Z288" i="1" s="1"/>
  <c r="AA288" i="1" s="1"/>
  <c r="BG287" i="1"/>
  <c r="BG286" i="1"/>
  <c r="BG285" i="1"/>
  <c r="Z285" i="1" s="1"/>
  <c r="AA285" i="1" s="1"/>
  <c r="BG284" i="1"/>
  <c r="Z284" i="1" s="1"/>
  <c r="AA284" i="1" s="1"/>
  <c r="BG283" i="1"/>
  <c r="Z283" i="1" s="1"/>
  <c r="AA283" i="1" s="1"/>
  <c r="BG282" i="1"/>
  <c r="Z282" i="1" s="1"/>
  <c r="AA282" i="1" s="1"/>
  <c r="BG281" i="1"/>
  <c r="Z281" i="1" s="1"/>
  <c r="AA281" i="1" s="1"/>
  <c r="BG280" i="1"/>
  <c r="Z280" i="1" s="1"/>
  <c r="AA280" i="1" s="1"/>
  <c r="BG279" i="1"/>
  <c r="BG278" i="1"/>
  <c r="BG277" i="1"/>
  <c r="Z277" i="1" s="1"/>
  <c r="AA277" i="1" s="1"/>
  <c r="BG276" i="1"/>
  <c r="Z276" i="1" s="1"/>
  <c r="AA276" i="1" s="1"/>
  <c r="BG275" i="1"/>
  <c r="Z275" i="1" s="1"/>
  <c r="AA275" i="1" s="1"/>
  <c r="BG274" i="1"/>
  <c r="Z274" i="1" s="1"/>
  <c r="AA274" i="1" s="1"/>
  <c r="BG273" i="1"/>
  <c r="Z273" i="1" s="1"/>
  <c r="AA273" i="1" s="1"/>
  <c r="BG272" i="1"/>
  <c r="Z272" i="1" s="1"/>
  <c r="AA272" i="1" s="1"/>
  <c r="BG271" i="1"/>
  <c r="BG270" i="1"/>
  <c r="BG269" i="1"/>
  <c r="Z269" i="1" s="1"/>
  <c r="AA269" i="1" s="1"/>
  <c r="BG268" i="1"/>
  <c r="Z268" i="1" s="1"/>
  <c r="AA268" i="1" s="1"/>
  <c r="BG267" i="1"/>
  <c r="Z267" i="1" s="1"/>
  <c r="AA267" i="1" s="1"/>
  <c r="BG266" i="1"/>
  <c r="Z266" i="1" s="1"/>
  <c r="AA266" i="1" s="1"/>
  <c r="BG265" i="1"/>
  <c r="Z265" i="1" s="1"/>
  <c r="AA265" i="1" s="1"/>
  <c r="BG264" i="1"/>
  <c r="Z264" i="1" s="1"/>
  <c r="AA264" i="1" s="1"/>
  <c r="BG263" i="1"/>
  <c r="BG262" i="1"/>
  <c r="BG261" i="1"/>
  <c r="Z261" i="1" s="1"/>
  <c r="AA261" i="1" s="1"/>
  <c r="BG260" i="1"/>
  <c r="Z260" i="1" s="1"/>
  <c r="AA260" i="1" s="1"/>
  <c r="BG259" i="1"/>
  <c r="Z259" i="1" s="1"/>
  <c r="AA259" i="1" s="1"/>
  <c r="BG258" i="1"/>
  <c r="Z258" i="1" s="1"/>
  <c r="AA258" i="1" s="1"/>
  <c r="BG257" i="1"/>
  <c r="Z257" i="1" s="1"/>
  <c r="AA257" i="1" s="1"/>
  <c r="BG256" i="1"/>
  <c r="Z256" i="1" s="1"/>
  <c r="AA256" i="1" s="1"/>
  <c r="BG255" i="1"/>
  <c r="BG254" i="1"/>
  <c r="BG253" i="1"/>
  <c r="Z253" i="1" s="1"/>
  <c r="AA253" i="1" s="1"/>
  <c r="BG252" i="1"/>
  <c r="Z252" i="1" s="1"/>
  <c r="AA252" i="1" s="1"/>
  <c r="BG251" i="1"/>
  <c r="Z251" i="1" s="1"/>
  <c r="AA251" i="1" s="1"/>
  <c r="BG250" i="1"/>
  <c r="Z250" i="1" s="1"/>
  <c r="AA250" i="1" s="1"/>
  <c r="BG249" i="1"/>
  <c r="Z249" i="1" s="1"/>
  <c r="AA249" i="1" s="1"/>
  <c r="BG248" i="1"/>
  <c r="Z248" i="1" s="1"/>
  <c r="AA248" i="1" s="1"/>
  <c r="BG247" i="1"/>
  <c r="BG246" i="1"/>
  <c r="BG245" i="1"/>
  <c r="Z245" i="1" s="1"/>
  <c r="AA245" i="1" s="1"/>
  <c r="BG244" i="1"/>
  <c r="Z244" i="1" s="1"/>
  <c r="AA244" i="1" s="1"/>
  <c r="BG243" i="1"/>
  <c r="Z243" i="1" s="1"/>
  <c r="AA243" i="1" s="1"/>
  <c r="BG242" i="1"/>
  <c r="Z242" i="1" s="1"/>
  <c r="AA242" i="1" s="1"/>
  <c r="BG241" i="1"/>
  <c r="Z241" i="1" s="1"/>
  <c r="AA241" i="1" s="1"/>
  <c r="BG240" i="1"/>
  <c r="Z240" i="1" s="1"/>
  <c r="AA240" i="1" s="1"/>
  <c r="BG239" i="1"/>
  <c r="BG238" i="1"/>
  <c r="BG237" i="1"/>
  <c r="Z237" i="1" s="1"/>
  <c r="AA237" i="1" s="1"/>
  <c r="BG236" i="1"/>
  <c r="Z236" i="1" s="1"/>
  <c r="AA236" i="1" s="1"/>
  <c r="BG235" i="1"/>
  <c r="Z235" i="1" s="1"/>
  <c r="AA235" i="1" s="1"/>
  <c r="BG234" i="1"/>
  <c r="Z234" i="1" s="1"/>
  <c r="AA234" i="1" s="1"/>
  <c r="BG233" i="1"/>
  <c r="Z233" i="1" s="1"/>
  <c r="AA233" i="1" s="1"/>
  <c r="BG232" i="1"/>
  <c r="Z232" i="1" s="1"/>
  <c r="AA232" i="1" s="1"/>
  <c r="BG231" i="1"/>
  <c r="BG230" i="1"/>
  <c r="BG229" i="1"/>
  <c r="Z229" i="1" s="1"/>
  <c r="AA229" i="1" s="1"/>
  <c r="BG228" i="1"/>
  <c r="Z228" i="1" s="1"/>
  <c r="AA228" i="1" s="1"/>
  <c r="BG227" i="1"/>
  <c r="Z227" i="1" s="1"/>
  <c r="AA227" i="1" s="1"/>
  <c r="BG226" i="1"/>
  <c r="Z226" i="1" s="1"/>
  <c r="AA226" i="1" s="1"/>
  <c r="BG225" i="1"/>
  <c r="Z225" i="1" s="1"/>
  <c r="AA225" i="1" s="1"/>
  <c r="BG224" i="1"/>
  <c r="Z224" i="1" s="1"/>
  <c r="AA224" i="1" s="1"/>
  <c r="BG223" i="1"/>
  <c r="BG222" i="1"/>
  <c r="BG221" i="1"/>
  <c r="Z221" i="1" s="1"/>
  <c r="AA221" i="1" s="1"/>
  <c r="BG220" i="1"/>
  <c r="Z220" i="1" s="1"/>
  <c r="AA220" i="1" s="1"/>
  <c r="BG219" i="1"/>
  <c r="Z219" i="1" s="1"/>
  <c r="AA219" i="1" s="1"/>
  <c r="BG218" i="1"/>
  <c r="Z218" i="1" s="1"/>
  <c r="AA218" i="1" s="1"/>
  <c r="BG217" i="1"/>
  <c r="Z217" i="1" s="1"/>
  <c r="AA217" i="1" s="1"/>
  <c r="BG216" i="1"/>
  <c r="Z216" i="1" s="1"/>
  <c r="AA216" i="1" s="1"/>
  <c r="BG215" i="1"/>
  <c r="BG214" i="1"/>
  <c r="BG213" i="1"/>
  <c r="Z213" i="1" s="1"/>
  <c r="AA213" i="1" s="1"/>
  <c r="BG212" i="1"/>
  <c r="Z212" i="1" s="1"/>
  <c r="AA212" i="1" s="1"/>
  <c r="BG211" i="1"/>
  <c r="Z211" i="1" s="1"/>
  <c r="AA211" i="1" s="1"/>
  <c r="BG210" i="1"/>
  <c r="Z210" i="1" s="1"/>
  <c r="AA210" i="1" s="1"/>
  <c r="BG209" i="1"/>
  <c r="Z209" i="1" s="1"/>
  <c r="AA209" i="1" s="1"/>
  <c r="BG208" i="1"/>
  <c r="Z208" i="1" s="1"/>
  <c r="AA208" i="1" s="1"/>
  <c r="BG207" i="1"/>
  <c r="BG206" i="1"/>
  <c r="BG205" i="1"/>
  <c r="Z205" i="1" s="1"/>
  <c r="AA205" i="1" s="1"/>
  <c r="BG204" i="1"/>
  <c r="Z204" i="1" s="1"/>
  <c r="AA204" i="1" s="1"/>
  <c r="BG203" i="1"/>
  <c r="Z203" i="1" s="1"/>
  <c r="AA203" i="1" s="1"/>
  <c r="BG202" i="1"/>
  <c r="Z202" i="1" s="1"/>
  <c r="AA202" i="1" s="1"/>
  <c r="BG201" i="1"/>
  <c r="Z201" i="1" s="1"/>
  <c r="AA201" i="1" s="1"/>
  <c r="BG200" i="1"/>
  <c r="Z200" i="1" s="1"/>
  <c r="AA200" i="1" s="1"/>
  <c r="BG199" i="1"/>
  <c r="BG198" i="1"/>
  <c r="BG197" i="1"/>
  <c r="Z197" i="1" s="1"/>
  <c r="AA197" i="1" s="1"/>
  <c r="BG196" i="1"/>
  <c r="Z196" i="1" s="1"/>
  <c r="AA196" i="1" s="1"/>
  <c r="BG195" i="1"/>
  <c r="Z195" i="1" s="1"/>
  <c r="AA195" i="1" s="1"/>
  <c r="BG194" i="1"/>
  <c r="Z194" i="1" s="1"/>
  <c r="AA194" i="1" s="1"/>
  <c r="BG193" i="1"/>
  <c r="Z193" i="1" s="1"/>
  <c r="AA193" i="1" s="1"/>
  <c r="BG192" i="1"/>
  <c r="Z192" i="1" s="1"/>
  <c r="AA192" i="1" s="1"/>
  <c r="BG191" i="1"/>
  <c r="BG190" i="1"/>
  <c r="BG189" i="1"/>
  <c r="Z189" i="1" s="1"/>
  <c r="AA189" i="1" s="1"/>
  <c r="BG188" i="1"/>
  <c r="Z188" i="1" s="1"/>
  <c r="AA188" i="1" s="1"/>
  <c r="BG187" i="1"/>
  <c r="Z187" i="1" s="1"/>
  <c r="AA187" i="1" s="1"/>
  <c r="BG186" i="1"/>
  <c r="Z186" i="1" s="1"/>
  <c r="AA186" i="1" s="1"/>
  <c r="BG185" i="1"/>
  <c r="Z185" i="1" s="1"/>
  <c r="AA185" i="1" s="1"/>
  <c r="BG184" i="1"/>
  <c r="Z184" i="1" s="1"/>
  <c r="AA184" i="1" s="1"/>
  <c r="BG183" i="1"/>
  <c r="BG182" i="1"/>
  <c r="BG181" i="1"/>
  <c r="Z181" i="1" s="1"/>
  <c r="AA181" i="1" s="1"/>
  <c r="BG180" i="1"/>
  <c r="Z180" i="1" s="1"/>
  <c r="AA180" i="1" s="1"/>
  <c r="BG179" i="1"/>
  <c r="Z179" i="1" s="1"/>
  <c r="AA179" i="1" s="1"/>
  <c r="BG178" i="1"/>
  <c r="Z178" i="1" s="1"/>
  <c r="AA178" i="1" s="1"/>
  <c r="BG177" i="1"/>
  <c r="Z177" i="1" s="1"/>
  <c r="AA177" i="1" s="1"/>
  <c r="BG176" i="1"/>
  <c r="Z176" i="1" s="1"/>
  <c r="AA176" i="1" s="1"/>
  <c r="BG175" i="1"/>
  <c r="BG174" i="1"/>
  <c r="BG173" i="1"/>
  <c r="Z173" i="1" s="1"/>
  <c r="AA173" i="1" s="1"/>
  <c r="BG172" i="1"/>
  <c r="Z172" i="1" s="1"/>
  <c r="AA172" i="1" s="1"/>
  <c r="BG171" i="1"/>
  <c r="Z171" i="1" s="1"/>
  <c r="AA171" i="1" s="1"/>
  <c r="BG170" i="1"/>
  <c r="Z170" i="1" s="1"/>
  <c r="AA170" i="1" s="1"/>
  <c r="BG169" i="1"/>
  <c r="Z169" i="1" s="1"/>
  <c r="AA169" i="1" s="1"/>
  <c r="BG168" i="1"/>
  <c r="Z168" i="1" s="1"/>
  <c r="AA168" i="1" s="1"/>
  <c r="BG167" i="1"/>
  <c r="BG166" i="1"/>
  <c r="BG165" i="1"/>
  <c r="Z165" i="1" s="1"/>
  <c r="AA165" i="1" s="1"/>
  <c r="BG164" i="1"/>
  <c r="Z164" i="1" s="1"/>
  <c r="AA164" i="1" s="1"/>
  <c r="BG163" i="1"/>
  <c r="Z163" i="1" s="1"/>
  <c r="AA163" i="1" s="1"/>
  <c r="BG162" i="1"/>
  <c r="Z162" i="1" s="1"/>
  <c r="AA162" i="1" s="1"/>
  <c r="BG161" i="1"/>
  <c r="Z161" i="1" s="1"/>
  <c r="AA161" i="1" s="1"/>
  <c r="BG160" i="1"/>
  <c r="Z160" i="1" s="1"/>
  <c r="AA160" i="1" s="1"/>
  <c r="BG159" i="1"/>
  <c r="BG158" i="1"/>
  <c r="BG157" i="1"/>
  <c r="Z157" i="1" s="1"/>
  <c r="AA157" i="1" s="1"/>
  <c r="BG156" i="1"/>
  <c r="Z156" i="1" s="1"/>
  <c r="AA156" i="1" s="1"/>
  <c r="BG155" i="1"/>
  <c r="Z155" i="1" s="1"/>
  <c r="AA155" i="1" s="1"/>
  <c r="BG154" i="1"/>
  <c r="Z154" i="1" s="1"/>
  <c r="AA154" i="1" s="1"/>
  <c r="BG153" i="1"/>
  <c r="Z153" i="1" s="1"/>
  <c r="AA153" i="1" s="1"/>
  <c r="BG152" i="1"/>
  <c r="Z152" i="1" s="1"/>
  <c r="AA152" i="1" s="1"/>
  <c r="BG151" i="1"/>
  <c r="BG150" i="1"/>
  <c r="BG149" i="1"/>
  <c r="Z149" i="1" s="1"/>
  <c r="AA149" i="1" s="1"/>
  <c r="BG148" i="1"/>
  <c r="Z148" i="1" s="1"/>
  <c r="AA148" i="1" s="1"/>
  <c r="BG147" i="1"/>
  <c r="Z147" i="1" s="1"/>
  <c r="AA147" i="1" s="1"/>
  <c r="BG146" i="1"/>
  <c r="Z146" i="1" s="1"/>
  <c r="AA146" i="1" s="1"/>
  <c r="BG145" i="1"/>
  <c r="Z145" i="1" s="1"/>
  <c r="AA145" i="1" s="1"/>
  <c r="BG144" i="1"/>
  <c r="Z144" i="1" s="1"/>
  <c r="AA144" i="1" s="1"/>
  <c r="BG143" i="1"/>
  <c r="BG142" i="1"/>
  <c r="BG141" i="1"/>
  <c r="Z141" i="1" s="1"/>
  <c r="AA141" i="1" s="1"/>
  <c r="BG140" i="1"/>
  <c r="Z140" i="1" s="1"/>
  <c r="AA140" i="1" s="1"/>
  <c r="BG139" i="1"/>
  <c r="Z139" i="1" s="1"/>
  <c r="AA139" i="1" s="1"/>
  <c r="BG138" i="1"/>
  <c r="Z138" i="1" s="1"/>
  <c r="AA138" i="1" s="1"/>
  <c r="BG137" i="1"/>
  <c r="Z137" i="1" s="1"/>
  <c r="AA137" i="1" s="1"/>
  <c r="BG136" i="1"/>
  <c r="Z136" i="1" s="1"/>
  <c r="AA136" i="1" s="1"/>
  <c r="BG135" i="1"/>
  <c r="BG134" i="1"/>
  <c r="BG133" i="1"/>
  <c r="Z133" i="1" s="1"/>
  <c r="AA133" i="1" s="1"/>
  <c r="BG132" i="1"/>
  <c r="Z132" i="1" s="1"/>
  <c r="BG131" i="1"/>
  <c r="Z131" i="1" s="1"/>
  <c r="AA131" i="1" s="1"/>
  <c r="BG130" i="1"/>
  <c r="Z130" i="1" s="1"/>
  <c r="AA130" i="1" s="1"/>
  <c r="BG129" i="1"/>
  <c r="Z129" i="1" s="1"/>
  <c r="AA129" i="1" s="1"/>
  <c r="BG128" i="1"/>
  <c r="Z128" i="1" s="1"/>
  <c r="AA128" i="1" s="1"/>
  <c r="BG127" i="1"/>
  <c r="BG126" i="1"/>
  <c r="BG125" i="1"/>
  <c r="Z125" i="1" s="1"/>
  <c r="AA125" i="1" s="1"/>
  <c r="BG124" i="1"/>
  <c r="Z124" i="1" s="1"/>
  <c r="AA124" i="1" s="1"/>
  <c r="BG123" i="1"/>
  <c r="Z123" i="1" s="1"/>
  <c r="AA123" i="1" s="1"/>
  <c r="BG122" i="1"/>
  <c r="Z122" i="1" s="1"/>
  <c r="AA122" i="1" s="1"/>
  <c r="BG121" i="1"/>
  <c r="Z121" i="1" s="1"/>
  <c r="AA121" i="1" s="1"/>
  <c r="BG120" i="1"/>
  <c r="Z120" i="1" s="1"/>
  <c r="AA120" i="1" s="1"/>
  <c r="BG119" i="1"/>
  <c r="BG118" i="1"/>
  <c r="BG117" i="1"/>
  <c r="Z117" i="1" s="1"/>
  <c r="BG116" i="1"/>
  <c r="Z116" i="1" s="1"/>
  <c r="BG115" i="1"/>
  <c r="Z115" i="1" s="1"/>
  <c r="AA115" i="1" s="1"/>
  <c r="BG114" i="1"/>
  <c r="Z114" i="1" s="1"/>
  <c r="AA114" i="1" s="1"/>
  <c r="BG113" i="1"/>
  <c r="Z113" i="1" s="1"/>
  <c r="AA113" i="1" s="1"/>
  <c r="BG112" i="1"/>
  <c r="Z112" i="1" s="1"/>
  <c r="AA112" i="1" s="1"/>
  <c r="BG111" i="1"/>
  <c r="BG110" i="1"/>
  <c r="BG109" i="1"/>
  <c r="Z109" i="1" s="1"/>
  <c r="AA109" i="1" s="1"/>
  <c r="BG108" i="1"/>
  <c r="Z108" i="1" s="1"/>
  <c r="AA108" i="1" s="1"/>
  <c r="BG107" i="1"/>
  <c r="Z107" i="1" s="1"/>
  <c r="AA107" i="1" s="1"/>
  <c r="BG106" i="1"/>
  <c r="Z106" i="1" s="1"/>
  <c r="AA106" i="1" s="1"/>
  <c r="BG105" i="1"/>
  <c r="Z105" i="1" s="1"/>
  <c r="AA105" i="1" s="1"/>
  <c r="BG104" i="1"/>
  <c r="Z104" i="1" s="1"/>
  <c r="AA104" i="1" s="1"/>
  <c r="BG103" i="1"/>
  <c r="BG102" i="1"/>
  <c r="Z102" i="1" s="1"/>
  <c r="AA102" i="1" s="1"/>
  <c r="BG101" i="1"/>
  <c r="Z101" i="1" s="1"/>
  <c r="AA101" i="1" s="1"/>
  <c r="BG100" i="1"/>
  <c r="Z100" i="1" s="1"/>
  <c r="AA100" i="1" s="1"/>
  <c r="BG99" i="1"/>
  <c r="Z99" i="1" s="1"/>
  <c r="AA99" i="1" s="1"/>
  <c r="BG98" i="1"/>
  <c r="Z98" i="1" s="1"/>
  <c r="AA98" i="1" s="1"/>
  <c r="BG97" i="1"/>
  <c r="Z97" i="1" s="1"/>
  <c r="AA97" i="1" s="1"/>
  <c r="BG96" i="1"/>
  <c r="Z96" i="1" s="1"/>
  <c r="AA96" i="1" s="1"/>
  <c r="BG95" i="1"/>
  <c r="BG94" i="1"/>
  <c r="Z94" i="1" s="1"/>
  <c r="AA94" i="1" s="1"/>
  <c r="BG93" i="1"/>
  <c r="Z93" i="1" s="1"/>
  <c r="AA93" i="1" s="1"/>
  <c r="BG92" i="1"/>
  <c r="Z92" i="1" s="1"/>
  <c r="AA92" i="1" s="1"/>
  <c r="BG91" i="1"/>
  <c r="Z91" i="1" s="1"/>
  <c r="AA91" i="1" s="1"/>
  <c r="BG90" i="1"/>
  <c r="Z90" i="1" s="1"/>
  <c r="AA90" i="1" s="1"/>
  <c r="BG89" i="1"/>
  <c r="Z89" i="1" s="1"/>
  <c r="AA89" i="1" s="1"/>
  <c r="BG88" i="1"/>
  <c r="Z88" i="1" s="1"/>
  <c r="AA88" i="1" s="1"/>
  <c r="BG87" i="1"/>
  <c r="BG86" i="1"/>
  <c r="BG85" i="1"/>
  <c r="Z85" i="1" s="1"/>
  <c r="AA85" i="1" s="1"/>
  <c r="BG84" i="1"/>
  <c r="Z84" i="1" s="1"/>
  <c r="AA84" i="1" s="1"/>
  <c r="BG83" i="1"/>
  <c r="Z83" i="1" s="1"/>
  <c r="AA83" i="1" s="1"/>
  <c r="BG82" i="1"/>
  <c r="Z82" i="1" s="1"/>
  <c r="AA82" i="1" s="1"/>
  <c r="BG81" i="1"/>
  <c r="Z81" i="1" s="1"/>
  <c r="AA81" i="1" s="1"/>
  <c r="BG80" i="1"/>
  <c r="Z80" i="1" s="1"/>
  <c r="AA80" i="1" s="1"/>
  <c r="BG79" i="1"/>
  <c r="BG78" i="1"/>
  <c r="Z78" i="1" s="1"/>
  <c r="AA78" i="1" s="1"/>
  <c r="BG77" i="1"/>
  <c r="Z77" i="1" s="1"/>
  <c r="AA77" i="1" s="1"/>
  <c r="BG76" i="1"/>
  <c r="Z76" i="1" s="1"/>
  <c r="AA76" i="1" s="1"/>
  <c r="BG75" i="1"/>
  <c r="Z75" i="1" s="1"/>
  <c r="AA75" i="1" s="1"/>
  <c r="BG74" i="1"/>
  <c r="Z74" i="1" s="1"/>
  <c r="AA74" i="1" s="1"/>
  <c r="BG73" i="1"/>
  <c r="Z73" i="1" s="1"/>
  <c r="AA73" i="1" s="1"/>
  <c r="BG72" i="1"/>
  <c r="Z72" i="1" s="1"/>
  <c r="AA72" i="1" s="1"/>
  <c r="BG71" i="1"/>
  <c r="BG70" i="1"/>
  <c r="Z70" i="1" s="1"/>
  <c r="AA70" i="1" s="1"/>
  <c r="BG69" i="1"/>
  <c r="Z69" i="1" s="1"/>
  <c r="AA69" i="1" s="1"/>
  <c r="BG68" i="1"/>
  <c r="Z68" i="1" s="1"/>
  <c r="AA68" i="1" s="1"/>
  <c r="BG67" i="1"/>
  <c r="Z67" i="1" s="1"/>
  <c r="AA67" i="1" s="1"/>
  <c r="BG66" i="1"/>
  <c r="Z66" i="1" s="1"/>
  <c r="AA66" i="1" s="1"/>
  <c r="BG65" i="1"/>
  <c r="Z65" i="1" s="1"/>
  <c r="AA65" i="1" s="1"/>
  <c r="BG64" i="1"/>
  <c r="Z64" i="1" s="1"/>
  <c r="AA64" i="1" s="1"/>
  <c r="BG63" i="1"/>
  <c r="BG62" i="1"/>
  <c r="Z62" i="1" s="1"/>
  <c r="AA62" i="1" s="1"/>
  <c r="BG61" i="1"/>
  <c r="Z61" i="1" s="1"/>
  <c r="AA61" i="1" s="1"/>
  <c r="BG60" i="1"/>
  <c r="Z60" i="1" s="1"/>
  <c r="AA60" i="1" s="1"/>
  <c r="BG59" i="1"/>
  <c r="Z59" i="1" s="1"/>
  <c r="AA59" i="1" s="1"/>
  <c r="BG58" i="1"/>
  <c r="Z58" i="1" s="1"/>
  <c r="AA58" i="1" s="1"/>
  <c r="BG57" i="1"/>
  <c r="Z57" i="1" s="1"/>
  <c r="AA57" i="1" s="1"/>
  <c r="BG56" i="1"/>
  <c r="Z56" i="1" s="1"/>
  <c r="AA56" i="1" s="1"/>
  <c r="BG55" i="1"/>
  <c r="BG54" i="1"/>
  <c r="Z54" i="1" s="1"/>
  <c r="AA54" i="1" s="1"/>
  <c r="BG53" i="1"/>
  <c r="Z53" i="1" s="1"/>
  <c r="AA53" i="1" s="1"/>
  <c r="BG52" i="1"/>
  <c r="Z52" i="1" s="1"/>
  <c r="AA52" i="1" s="1"/>
  <c r="BG51" i="1"/>
  <c r="Z51" i="1" s="1"/>
  <c r="AA51" i="1" s="1"/>
  <c r="BG50" i="1"/>
  <c r="Z50" i="1" s="1"/>
  <c r="AA50" i="1" s="1"/>
  <c r="BG49" i="1"/>
  <c r="Z49" i="1" s="1"/>
  <c r="BG48" i="1"/>
  <c r="Z48" i="1" s="1"/>
  <c r="BG47" i="1"/>
  <c r="BG46" i="1"/>
  <c r="Z46" i="1" s="1"/>
  <c r="BG45" i="1"/>
  <c r="Z45" i="1" s="1"/>
  <c r="AA45" i="1" s="1"/>
  <c r="BG44" i="1"/>
  <c r="Z44" i="1" s="1"/>
  <c r="BG43" i="1"/>
  <c r="Z43" i="1" s="1"/>
  <c r="AA43" i="1" s="1"/>
  <c r="BG42" i="1"/>
  <c r="Z42" i="1" s="1"/>
  <c r="AA42" i="1" s="1"/>
  <c r="BG41" i="1"/>
  <c r="Z41" i="1" s="1"/>
  <c r="AA41" i="1" s="1"/>
  <c r="BG40" i="1"/>
  <c r="Z40" i="1" s="1"/>
  <c r="AA40" i="1" s="1"/>
  <c r="BG39" i="1"/>
  <c r="BG38" i="1"/>
  <c r="Z38" i="1" s="1"/>
  <c r="AA38" i="1" s="1"/>
  <c r="BG37" i="1"/>
  <c r="Z37" i="1" s="1"/>
  <c r="AA37" i="1" s="1"/>
  <c r="BG36" i="1"/>
  <c r="Z36" i="1" s="1"/>
  <c r="AA36" i="1" s="1"/>
  <c r="BG35" i="1"/>
  <c r="Z35" i="1" s="1"/>
  <c r="AA35" i="1" s="1"/>
  <c r="BG34" i="1"/>
  <c r="Z34" i="1" s="1"/>
  <c r="AA34" i="1" s="1"/>
  <c r="BG33" i="1"/>
  <c r="Z33" i="1" s="1"/>
  <c r="BG32" i="1"/>
  <c r="Z32" i="1" s="1"/>
  <c r="BG31" i="1"/>
  <c r="BG30" i="1"/>
  <c r="Z30" i="1" s="1"/>
  <c r="BG29" i="1"/>
  <c r="Z29" i="1" s="1"/>
  <c r="BG28" i="1"/>
  <c r="Z28" i="1" s="1"/>
  <c r="AA28" i="1" s="1"/>
  <c r="BG27" i="1"/>
  <c r="Z27" i="1" s="1"/>
  <c r="AA27" i="1" s="1"/>
  <c r="BG26" i="1"/>
  <c r="Z26" i="1" s="1"/>
  <c r="BG25" i="1"/>
  <c r="Z25" i="1" s="1"/>
  <c r="BG24" i="1"/>
  <c r="Z24" i="1" s="1"/>
  <c r="AA24" i="1" s="1"/>
  <c r="BG23" i="1"/>
  <c r="BG22" i="1"/>
  <c r="BG21" i="1"/>
  <c r="Z21" i="1" s="1"/>
  <c r="AA21" i="1" s="1"/>
  <c r="BG20" i="1"/>
  <c r="Z20" i="1" s="1"/>
  <c r="AA20" i="1" s="1"/>
  <c r="BG19" i="1"/>
  <c r="Z19" i="1" s="1"/>
  <c r="BG18" i="1"/>
  <c r="Z18" i="1" s="1"/>
  <c r="AA18" i="1" s="1"/>
  <c r="BG17" i="1"/>
  <c r="Z17" i="1" s="1"/>
  <c r="AA17" i="1" s="1"/>
  <c r="BG16" i="1"/>
  <c r="Z16" i="1" s="1"/>
  <c r="AA16" i="1" s="1"/>
  <c r="BG15" i="1"/>
  <c r="BG14" i="1"/>
  <c r="Z14" i="1" s="1"/>
  <c r="AA14" i="1" s="1"/>
  <c r="BG13" i="1"/>
  <c r="Z13" i="1" s="1"/>
  <c r="AA13" i="1" s="1"/>
  <c r="BG12" i="1"/>
  <c r="Z12" i="1" s="1"/>
  <c r="AA12" i="1" s="1"/>
  <c r="BG11" i="1"/>
  <c r="Z11" i="1" s="1"/>
  <c r="AA11" i="1" s="1"/>
  <c r="BG10" i="1"/>
  <c r="Z10" i="1" s="1"/>
  <c r="AA10" i="1" s="1"/>
  <c r="BG9" i="1"/>
  <c r="Z9" i="1" s="1"/>
  <c r="AA9" i="1" s="1"/>
  <c r="BG8" i="1"/>
  <c r="Z8" i="1" s="1"/>
  <c r="BG7" i="1"/>
  <c r="BG6" i="1"/>
  <c r="Z6" i="1" s="1"/>
  <c r="BG5" i="1"/>
  <c r="Z5" i="1" s="1"/>
  <c r="BG4" i="1"/>
  <c r="Z4674" i="1"/>
  <c r="Z4673" i="1"/>
  <c r="AA4673" i="1" s="1"/>
  <c r="Z4672" i="1"/>
  <c r="AA4672" i="1" s="1"/>
  <c r="Z4671" i="1"/>
  <c r="AA4671" i="1" s="1"/>
  <c r="Z4669" i="1"/>
  <c r="AA4669" i="1" s="1"/>
  <c r="Z4648" i="1"/>
  <c r="AA4648" i="1" s="1"/>
  <c r="Z4647" i="1"/>
  <c r="AA4647" i="1" s="1"/>
  <c r="Z4646" i="1"/>
  <c r="AA4646" i="1" s="1"/>
  <c r="Z4644" i="1"/>
  <c r="AA4644" i="1" s="1"/>
  <c r="Z4642" i="1"/>
  <c r="AA4642" i="1" s="1"/>
  <c r="Z4639" i="1"/>
  <c r="AA4639" i="1" s="1"/>
  <c r="Z4638" i="1"/>
  <c r="AA4638" i="1" s="1"/>
  <c r="Z4635" i="1"/>
  <c r="AA4635" i="1" s="1"/>
  <c r="Z4634" i="1"/>
  <c r="AA4634" i="1" s="1"/>
  <c r="Z4631" i="1"/>
  <c r="AA4631" i="1" s="1"/>
  <c r="Z4630" i="1"/>
  <c r="AA4630" i="1" s="1"/>
  <c r="Z4629" i="1"/>
  <c r="AA4629" i="1" s="1"/>
  <c r="Z4626" i="1"/>
  <c r="AA4626" i="1" s="1"/>
  <c r="Z4623" i="1"/>
  <c r="AA4623" i="1" s="1"/>
  <c r="Z4622" i="1"/>
  <c r="AA4622" i="1" s="1"/>
  <c r="Z4621" i="1"/>
  <c r="AA4621" i="1" s="1"/>
  <c r="Z4618" i="1"/>
  <c r="Z4615" i="1"/>
  <c r="AA4615" i="1" s="1"/>
  <c r="Z4614" i="1"/>
  <c r="AA4614" i="1" s="1"/>
  <c r="Z4613" i="1"/>
  <c r="AA4613" i="1" s="1"/>
  <c r="Z4610" i="1"/>
  <c r="AA4610" i="1" s="1"/>
  <c r="Z4607" i="1"/>
  <c r="AA4607" i="1" s="1"/>
  <c r="Z4606" i="1"/>
  <c r="AA4606" i="1" s="1"/>
  <c r="Z4605" i="1"/>
  <c r="AA4605" i="1" s="1"/>
  <c r="Z4602" i="1"/>
  <c r="AA4602" i="1" s="1"/>
  <c r="Z4599" i="1"/>
  <c r="AA4599" i="1" s="1"/>
  <c r="Z4598" i="1"/>
  <c r="AA4598" i="1" s="1"/>
  <c r="Z4597" i="1"/>
  <c r="AA4597" i="1" s="1"/>
  <c r="Z4595" i="1"/>
  <c r="AA4595" i="1" s="1"/>
  <c r="Z4594" i="1"/>
  <c r="AA4594" i="1" s="1"/>
  <c r="Z4591" i="1"/>
  <c r="AA4591" i="1" s="1"/>
  <c r="Z4590" i="1"/>
  <c r="AA4590" i="1" s="1"/>
  <c r="Z4587" i="1"/>
  <c r="AA4587" i="1" s="1"/>
  <c r="Z4586" i="1"/>
  <c r="AA4586" i="1" s="1"/>
  <c r="Z4583" i="1"/>
  <c r="AA4583" i="1" s="1"/>
  <c r="Z4582" i="1"/>
  <c r="AA4582" i="1" s="1"/>
  <c r="Z4578" i="1"/>
  <c r="AA4578" i="1" s="1"/>
  <c r="Z4575" i="1"/>
  <c r="AA4575" i="1" s="1"/>
  <c r="Z4574" i="1"/>
  <c r="AA4574" i="1" s="1"/>
  <c r="Z4570" i="1"/>
  <c r="AA4570" i="1" s="1"/>
  <c r="Z4567" i="1"/>
  <c r="AA4567" i="1" s="1"/>
  <c r="Z4566" i="1"/>
  <c r="AA4566" i="1" s="1"/>
  <c r="Z4563" i="1"/>
  <c r="AA4563" i="1" s="1"/>
  <c r="Z4562" i="1"/>
  <c r="AA4562" i="1" s="1"/>
  <c r="Z4559" i="1"/>
  <c r="AA4559" i="1" s="1"/>
  <c r="Z4558" i="1"/>
  <c r="AA4558" i="1" s="1"/>
  <c r="Z4557" i="1"/>
  <c r="AA4557" i="1" s="1"/>
  <c r="Z4554" i="1"/>
  <c r="AA4554" i="1" s="1"/>
  <c r="Z4551" i="1"/>
  <c r="AA4551" i="1" s="1"/>
  <c r="Z4550" i="1"/>
  <c r="AA4550" i="1" s="1"/>
  <c r="Z4549" i="1"/>
  <c r="AA4549" i="1" s="1"/>
  <c r="Z4546" i="1"/>
  <c r="AA4546" i="1" s="1"/>
  <c r="Z4543" i="1"/>
  <c r="AA4543" i="1" s="1"/>
  <c r="Z4542" i="1"/>
  <c r="AA4542" i="1" s="1"/>
  <c r="Z4541" i="1"/>
  <c r="AA4541" i="1" s="1"/>
  <c r="Z4538" i="1"/>
  <c r="AA4538" i="1" s="1"/>
  <c r="Z4535" i="1"/>
  <c r="AA4535" i="1" s="1"/>
  <c r="Z4534" i="1"/>
  <c r="AA4534" i="1" s="1"/>
  <c r="Z4533" i="1"/>
  <c r="AA4533" i="1" s="1"/>
  <c r="Z4530" i="1"/>
  <c r="AA4530" i="1" s="1"/>
  <c r="Z4527" i="1"/>
  <c r="AA4527" i="1" s="1"/>
  <c r="Z4526" i="1"/>
  <c r="AA4526" i="1" s="1"/>
  <c r="Z4525" i="1"/>
  <c r="AA4525" i="1" s="1"/>
  <c r="Z4522" i="1"/>
  <c r="AA4522" i="1" s="1"/>
  <c r="Z4519" i="1"/>
  <c r="AA4519" i="1" s="1"/>
  <c r="Z4518" i="1"/>
  <c r="AA4518" i="1" s="1"/>
  <c r="Z4517" i="1"/>
  <c r="AA4517" i="1" s="1"/>
  <c r="Z4514" i="1"/>
  <c r="AA4514" i="1" s="1"/>
  <c r="Z4511" i="1"/>
  <c r="AA4511" i="1" s="1"/>
  <c r="Z4510" i="1"/>
  <c r="AA4510" i="1" s="1"/>
  <c r="Z4509" i="1"/>
  <c r="AA4509" i="1" s="1"/>
  <c r="Z4506" i="1"/>
  <c r="AA4506" i="1" s="1"/>
  <c r="Z4503" i="1"/>
  <c r="AA4503" i="1" s="1"/>
  <c r="Z4502" i="1"/>
  <c r="AA4502" i="1" s="1"/>
  <c r="Z4501" i="1"/>
  <c r="AA4501" i="1" s="1"/>
  <c r="Z4498" i="1"/>
  <c r="AA4498" i="1" s="1"/>
  <c r="Z4495" i="1"/>
  <c r="AA4495" i="1" s="1"/>
  <c r="Z4494" i="1"/>
  <c r="AA4494" i="1" s="1"/>
  <c r="Z4493" i="1"/>
  <c r="AA4493" i="1" s="1"/>
  <c r="Z4490" i="1"/>
  <c r="AA4490" i="1" s="1"/>
  <c r="Z4487" i="1"/>
  <c r="AA4487" i="1" s="1"/>
  <c r="Z4486" i="1"/>
  <c r="AA4486" i="1" s="1"/>
  <c r="Z4485" i="1"/>
  <c r="AA4485" i="1" s="1"/>
  <c r="Z4483" i="1"/>
  <c r="AA4483" i="1" s="1"/>
  <c r="Z4482" i="1"/>
  <c r="AA4482" i="1" s="1"/>
  <c r="Z4479" i="1"/>
  <c r="AA4479" i="1" s="1"/>
  <c r="Z4478" i="1"/>
  <c r="AA4478" i="1" s="1"/>
  <c r="Z4474" i="1"/>
  <c r="AA4474" i="1" s="1"/>
  <c r="Z4471" i="1"/>
  <c r="AA4471" i="1" s="1"/>
  <c r="Z4470" i="1"/>
  <c r="AA4470" i="1" s="1"/>
  <c r="Z4466" i="1"/>
  <c r="AA4466" i="1" s="1"/>
  <c r="Z4463" i="1"/>
  <c r="AA4463" i="1" s="1"/>
  <c r="Z4462" i="1"/>
  <c r="AA4462" i="1" s="1"/>
  <c r="Z4459" i="1"/>
  <c r="AA4459" i="1" s="1"/>
  <c r="Z4458" i="1"/>
  <c r="AA4458" i="1" s="1"/>
  <c r="Z4455" i="1"/>
  <c r="AA4455" i="1" s="1"/>
  <c r="Z4454" i="1"/>
  <c r="AA4454" i="1" s="1"/>
  <c r="Z4450" i="1"/>
  <c r="AA4450" i="1" s="1"/>
  <c r="Z4447" i="1"/>
  <c r="AA4447" i="1" s="1"/>
  <c r="Z4446" i="1"/>
  <c r="AA4446" i="1" s="1"/>
  <c r="Z4442" i="1"/>
  <c r="AA4442" i="1" s="1"/>
  <c r="Z4439" i="1"/>
  <c r="AA4439" i="1" s="1"/>
  <c r="Z4438" i="1"/>
  <c r="AA4438" i="1" s="1"/>
  <c r="Z4434" i="1"/>
  <c r="AA4434" i="1" s="1"/>
  <c r="Z4431" i="1"/>
  <c r="AA4431" i="1" s="1"/>
  <c r="Z4430" i="1"/>
  <c r="AA4430" i="1" s="1"/>
  <c r="Z4426" i="1"/>
  <c r="AA4426" i="1" s="1"/>
  <c r="Z4423" i="1"/>
  <c r="AA4423" i="1" s="1"/>
  <c r="Z4422" i="1"/>
  <c r="AA4422" i="1" s="1"/>
  <c r="Z4418" i="1"/>
  <c r="AA4418" i="1" s="1"/>
  <c r="Z4415" i="1"/>
  <c r="AA4415" i="1" s="1"/>
  <c r="Z4414" i="1"/>
  <c r="AA4414" i="1" s="1"/>
  <c r="Z4410" i="1"/>
  <c r="AA4410" i="1" s="1"/>
  <c r="Z4407" i="1"/>
  <c r="AA4407" i="1" s="1"/>
  <c r="Z4406" i="1"/>
  <c r="AA4406" i="1" s="1"/>
  <c r="Z4402" i="1"/>
  <c r="AA4402" i="1" s="1"/>
  <c r="Z4399" i="1"/>
  <c r="AA4399" i="1" s="1"/>
  <c r="Z4398" i="1"/>
  <c r="AA4398" i="1" s="1"/>
  <c r="Z4395" i="1"/>
  <c r="AA4395" i="1" s="1"/>
  <c r="Z4394" i="1"/>
  <c r="AA4394" i="1" s="1"/>
  <c r="Z4391" i="1"/>
  <c r="AA4391" i="1" s="1"/>
  <c r="Z4390" i="1"/>
  <c r="AA4390" i="1" s="1"/>
  <c r="Z4389" i="1"/>
  <c r="AA4389" i="1" s="1"/>
  <c r="Z4386" i="1"/>
  <c r="AA4386" i="1" s="1"/>
  <c r="Z4383" i="1"/>
  <c r="AA4383" i="1" s="1"/>
  <c r="Z4382" i="1"/>
  <c r="AA4382" i="1" s="1"/>
  <c r="Z4381" i="1"/>
  <c r="AA4381" i="1" s="1"/>
  <c r="Z4378" i="1"/>
  <c r="AA4378" i="1" s="1"/>
  <c r="Z4375" i="1"/>
  <c r="AA4375" i="1" s="1"/>
  <c r="Z4374" i="1"/>
  <c r="AA4374" i="1" s="1"/>
  <c r="Z4373" i="1"/>
  <c r="AA4373" i="1" s="1"/>
  <c r="Z4370" i="1"/>
  <c r="AA4370" i="1" s="1"/>
  <c r="Z4367" i="1"/>
  <c r="AA4367" i="1" s="1"/>
  <c r="Z4366" i="1"/>
  <c r="AA4366" i="1" s="1"/>
  <c r="Z4365" i="1"/>
  <c r="AA4365" i="1" s="1"/>
  <c r="Z4363" i="1"/>
  <c r="AA4363" i="1" s="1"/>
  <c r="Z4362" i="1"/>
  <c r="AA4362" i="1" s="1"/>
  <c r="Z4359" i="1"/>
  <c r="AA4359" i="1" s="1"/>
  <c r="Z4358" i="1"/>
  <c r="AA4358" i="1" s="1"/>
  <c r="Z4354" i="1"/>
  <c r="AA4354" i="1" s="1"/>
  <c r="Z4351" i="1"/>
  <c r="AA4351" i="1" s="1"/>
  <c r="Z4350" i="1"/>
  <c r="AA4350" i="1" s="1"/>
  <c r="Z4346" i="1"/>
  <c r="AA4346" i="1" s="1"/>
  <c r="Z4343" i="1"/>
  <c r="AA4343" i="1" s="1"/>
  <c r="Z4342" i="1"/>
  <c r="AA4342" i="1" s="1"/>
  <c r="Z4338" i="1"/>
  <c r="AA4338" i="1" s="1"/>
  <c r="Z4335" i="1"/>
  <c r="AA4335" i="1" s="1"/>
  <c r="Z4334" i="1"/>
  <c r="AA4334" i="1" s="1"/>
  <c r="Z4330" i="1"/>
  <c r="AA4330" i="1" s="1"/>
  <c r="Z4327" i="1"/>
  <c r="AA4327" i="1" s="1"/>
  <c r="Z4326" i="1"/>
  <c r="AA4326" i="1" s="1"/>
  <c r="Z4322" i="1"/>
  <c r="AA4322" i="1" s="1"/>
  <c r="Z4319" i="1"/>
  <c r="AA4319" i="1" s="1"/>
  <c r="Z4318" i="1"/>
  <c r="AA4318" i="1" s="1"/>
  <c r="Z4315" i="1"/>
  <c r="AA4315" i="1" s="1"/>
  <c r="Z4314" i="1"/>
  <c r="AA4314" i="1" s="1"/>
  <c r="Z4311" i="1"/>
  <c r="AA4311" i="1" s="1"/>
  <c r="Z4310" i="1"/>
  <c r="AA4310" i="1" s="1"/>
  <c r="Z4306" i="1"/>
  <c r="AA4306" i="1" s="1"/>
  <c r="Z4303" i="1"/>
  <c r="AA4303" i="1" s="1"/>
  <c r="Z4302" i="1"/>
  <c r="AA4302" i="1" s="1"/>
  <c r="Z4298" i="1"/>
  <c r="AA4298" i="1" s="1"/>
  <c r="Z4295" i="1"/>
  <c r="AA4295" i="1" s="1"/>
  <c r="Z4294" i="1"/>
  <c r="AA4294" i="1" s="1"/>
  <c r="Z4291" i="1"/>
  <c r="AA4291" i="1" s="1"/>
  <c r="Z4290" i="1"/>
  <c r="AA4290" i="1" s="1"/>
  <c r="Z4287" i="1"/>
  <c r="AA4287" i="1" s="1"/>
  <c r="Z4286" i="1"/>
  <c r="AA4286" i="1" s="1"/>
  <c r="Z4285" i="1"/>
  <c r="AA4285" i="1" s="1"/>
  <c r="Z4282" i="1"/>
  <c r="AA4282" i="1" s="1"/>
  <c r="Z4279" i="1"/>
  <c r="AA4279" i="1" s="1"/>
  <c r="Z4278" i="1"/>
  <c r="AA4278" i="1" s="1"/>
  <c r="Z4277" i="1"/>
  <c r="AA4277" i="1" s="1"/>
  <c r="Z4274" i="1"/>
  <c r="AA4274" i="1" s="1"/>
  <c r="Z4271" i="1"/>
  <c r="AA4271" i="1" s="1"/>
  <c r="Z4270" i="1"/>
  <c r="AA4270" i="1" s="1"/>
  <c r="Z4269" i="1"/>
  <c r="AA4269" i="1" s="1"/>
  <c r="Z4266" i="1"/>
  <c r="AA4266" i="1" s="1"/>
  <c r="Z4263" i="1"/>
  <c r="AA4263" i="1" s="1"/>
  <c r="Z4262" i="1"/>
  <c r="AA4262" i="1" s="1"/>
  <c r="Z4258" i="1"/>
  <c r="AA4258" i="1" s="1"/>
  <c r="Z4255" i="1"/>
  <c r="AA4255" i="1" s="1"/>
  <c r="Z4254" i="1"/>
  <c r="AA4254" i="1" s="1"/>
  <c r="Z4250" i="1"/>
  <c r="AA4250" i="1" s="1"/>
  <c r="Z4247" i="1"/>
  <c r="AA4247" i="1" s="1"/>
  <c r="Z4246" i="1"/>
  <c r="AA4246" i="1" s="1"/>
  <c r="Z4242" i="1"/>
  <c r="AA4242" i="1" s="1"/>
  <c r="Z4239" i="1"/>
  <c r="AA4239" i="1" s="1"/>
  <c r="Z4238" i="1"/>
  <c r="AA4238" i="1" s="1"/>
  <c r="Z4234" i="1"/>
  <c r="AA4234" i="1" s="1"/>
  <c r="Z4231" i="1"/>
  <c r="AA4231" i="1" s="1"/>
  <c r="Z4230" i="1"/>
  <c r="AA4230" i="1" s="1"/>
  <c r="Z4226" i="1"/>
  <c r="AA4226" i="1" s="1"/>
  <c r="Z4223" i="1"/>
  <c r="AA4223" i="1" s="1"/>
  <c r="Z4222" i="1"/>
  <c r="AA4222" i="1" s="1"/>
  <c r="Z4218" i="1"/>
  <c r="AA4218" i="1" s="1"/>
  <c r="Z4215" i="1"/>
  <c r="AA4215" i="1" s="1"/>
  <c r="Z4214" i="1"/>
  <c r="AA4214" i="1" s="1"/>
  <c r="Z4210" i="1"/>
  <c r="AA4210" i="1" s="1"/>
  <c r="Z4207" i="1"/>
  <c r="AA4207" i="1" s="1"/>
  <c r="Z4206" i="1"/>
  <c r="AA4206" i="1" s="1"/>
  <c r="Z4202" i="1"/>
  <c r="AA4202" i="1" s="1"/>
  <c r="Z4199" i="1"/>
  <c r="AA4199" i="1" s="1"/>
  <c r="Z4198" i="1"/>
  <c r="AA4198" i="1" s="1"/>
  <c r="Z4194" i="1"/>
  <c r="AA4194" i="1" s="1"/>
  <c r="Z4191" i="1"/>
  <c r="AA4191" i="1" s="1"/>
  <c r="Z4190" i="1"/>
  <c r="AA4190" i="1" s="1"/>
  <c r="Z4186" i="1"/>
  <c r="AA4186" i="1" s="1"/>
  <c r="Z4183" i="1"/>
  <c r="AA4183" i="1" s="1"/>
  <c r="Z4182" i="1"/>
  <c r="AA4182" i="1" s="1"/>
  <c r="Z4178" i="1"/>
  <c r="AA4178" i="1" s="1"/>
  <c r="Z4175" i="1"/>
  <c r="AA4175" i="1" s="1"/>
  <c r="Z4174" i="1"/>
  <c r="AA4174" i="1" s="1"/>
  <c r="Z4170" i="1"/>
  <c r="AA4170" i="1" s="1"/>
  <c r="Z4167" i="1"/>
  <c r="AA4167" i="1" s="1"/>
  <c r="Z4166" i="1"/>
  <c r="AA4166" i="1" s="1"/>
  <c r="Z4162" i="1"/>
  <c r="AA4162" i="1" s="1"/>
  <c r="Z4159" i="1"/>
  <c r="AA4159" i="1" s="1"/>
  <c r="Z4158" i="1"/>
  <c r="AA4158" i="1" s="1"/>
  <c r="Z4154" i="1"/>
  <c r="AA4154" i="1" s="1"/>
  <c r="Z4151" i="1"/>
  <c r="AA4151" i="1" s="1"/>
  <c r="Z4150" i="1"/>
  <c r="AA4150" i="1" s="1"/>
  <c r="Z4146" i="1"/>
  <c r="AA4146" i="1" s="1"/>
  <c r="Z4143" i="1"/>
  <c r="AA4143" i="1" s="1"/>
  <c r="Z4142" i="1"/>
  <c r="AA4142" i="1" s="1"/>
  <c r="Z4138" i="1"/>
  <c r="AA4138" i="1" s="1"/>
  <c r="Z4135" i="1"/>
  <c r="AA4135" i="1" s="1"/>
  <c r="Z4134" i="1"/>
  <c r="AA4134" i="1" s="1"/>
  <c r="Z4130" i="1"/>
  <c r="AA4130" i="1" s="1"/>
  <c r="Z4127" i="1"/>
  <c r="AA4127" i="1" s="1"/>
  <c r="Z4126" i="1"/>
  <c r="AA4126" i="1" s="1"/>
  <c r="Z4123" i="1"/>
  <c r="AA4123" i="1" s="1"/>
  <c r="Z4122" i="1"/>
  <c r="AA4122" i="1" s="1"/>
  <c r="Z4119" i="1"/>
  <c r="AA4119" i="1" s="1"/>
  <c r="Z4118" i="1"/>
  <c r="AA4118" i="1" s="1"/>
  <c r="Z4114" i="1"/>
  <c r="AA4114" i="1" s="1"/>
  <c r="Z4111" i="1"/>
  <c r="AA4111" i="1" s="1"/>
  <c r="Z4110" i="1"/>
  <c r="AA4110" i="1" s="1"/>
  <c r="Z4106" i="1"/>
  <c r="AA4106" i="1" s="1"/>
  <c r="Z4103" i="1"/>
  <c r="AA4103" i="1" s="1"/>
  <c r="Z4102" i="1"/>
  <c r="AA4102" i="1" s="1"/>
  <c r="Z4095" i="1"/>
  <c r="AA4095" i="1" s="1"/>
  <c r="Z4094" i="1"/>
  <c r="AA4094" i="1" s="1"/>
  <c r="Z4090" i="1"/>
  <c r="AA4090" i="1" s="1"/>
  <c r="Z4087" i="1"/>
  <c r="AA4087" i="1" s="1"/>
  <c r="Z4086" i="1"/>
  <c r="AA4086" i="1" s="1"/>
  <c r="Z4082" i="1"/>
  <c r="AA4082" i="1" s="1"/>
  <c r="Z4079" i="1"/>
  <c r="AA4079" i="1" s="1"/>
  <c r="Z4078" i="1"/>
  <c r="AA4078" i="1" s="1"/>
  <c r="Z4075" i="1"/>
  <c r="AA4075" i="1" s="1"/>
  <c r="Z4071" i="1"/>
  <c r="AA4071" i="1" s="1"/>
  <c r="Z4070" i="1"/>
  <c r="AA4070" i="1" s="1"/>
  <c r="Z4066" i="1"/>
  <c r="AA4066" i="1" s="1"/>
  <c r="Z4063" i="1"/>
  <c r="AA4063" i="1" s="1"/>
  <c r="Z4062" i="1"/>
  <c r="AA4062" i="1" s="1"/>
  <c r="Z4055" i="1"/>
  <c r="AA4055" i="1" s="1"/>
  <c r="Z4054" i="1"/>
  <c r="AA4054" i="1" s="1"/>
  <c r="Z4051" i="1"/>
  <c r="AA4051" i="1" s="1"/>
  <c r="Z4050" i="1"/>
  <c r="AA4050" i="1" s="1"/>
  <c r="Z4047" i="1"/>
  <c r="AA4047" i="1" s="1"/>
  <c r="Z4046" i="1"/>
  <c r="AA4046" i="1" s="1"/>
  <c r="Z4045" i="1"/>
  <c r="AA4045" i="1" s="1"/>
  <c r="Z4039" i="1"/>
  <c r="AA4039" i="1" s="1"/>
  <c r="Z4038" i="1"/>
  <c r="AA4038" i="1" s="1"/>
  <c r="Z4037" i="1"/>
  <c r="AA4037" i="1" s="1"/>
  <c r="Z4034" i="1"/>
  <c r="AA4034" i="1" s="1"/>
  <c r="Z4031" i="1"/>
  <c r="AA4031" i="1" s="1"/>
  <c r="Z4030" i="1"/>
  <c r="AA4030" i="1" s="1"/>
  <c r="Z4029" i="1"/>
  <c r="AA4029" i="1" s="1"/>
  <c r="Z4023" i="1"/>
  <c r="AA4023" i="1" s="1"/>
  <c r="Z4022" i="1"/>
  <c r="AA4022" i="1" s="1"/>
  <c r="Z4019" i="1"/>
  <c r="AA4019" i="1" s="1"/>
  <c r="Z4018" i="1"/>
  <c r="AA4018" i="1" s="1"/>
  <c r="Z4015" i="1"/>
  <c r="AA4015" i="1" s="1"/>
  <c r="Z4014" i="1"/>
  <c r="AA4014" i="1" s="1"/>
  <c r="Z4013" i="1"/>
  <c r="AA4013" i="1" s="1"/>
  <c r="Z4007" i="1"/>
  <c r="AA4007" i="1" s="1"/>
  <c r="Z4006" i="1"/>
  <c r="AA4006" i="1" s="1"/>
  <c r="Z4002" i="1"/>
  <c r="AA4002" i="1" s="1"/>
  <c r="Z3999" i="1"/>
  <c r="AA3999" i="1" s="1"/>
  <c r="Z3998" i="1"/>
  <c r="AA3998" i="1" s="1"/>
  <c r="Z3991" i="1"/>
  <c r="AA3991" i="1" s="1"/>
  <c r="Z3990" i="1"/>
  <c r="AA3990" i="1" s="1"/>
  <c r="Z3986" i="1"/>
  <c r="AA3986" i="1" s="1"/>
  <c r="Z3983" i="1"/>
  <c r="AA3983" i="1" s="1"/>
  <c r="Z3982" i="1"/>
  <c r="AA3982" i="1" s="1"/>
  <c r="Z3975" i="1"/>
  <c r="AA3975" i="1" s="1"/>
  <c r="Z3974" i="1"/>
  <c r="AA3974" i="1" s="1"/>
  <c r="Z3973" i="1"/>
  <c r="AA3973" i="1" s="1"/>
  <c r="Z3971" i="1"/>
  <c r="AA3971" i="1" s="1"/>
  <c r="Z3970" i="1"/>
  <c r="AA3970" i="1" s="1"/>
  <c r="Z3967" i="1"/>
  <c r="AA3967" i="1" s="1"/>
  <c r="Z3966" i="1"/>
  <c r="AA3966" i="1" s="1"/>
  <c r="Z3959" i="1"/>
  <c r="AA3959" i="1" s="1"/>
  <c r="Z3958" i="1"/>
  <c r="AA3958" i="1" s="1"/>
  <c r="Z3954" i="1"/>
  <c r="AA3954" i="1" s="1"/>
  <c r="Z3951" i="1"/>
  <c r="AA3951" i="1" s="1"/>
  <c r="Z3950" i="1"/>
  <c r="AA3950" i="1" s="1"/>
  <c r="Z3947" i="1"/>
  <c r="AA3947" i="1" s="1"/>
  <c r="Z3943" i="1"/>
  <c r="AA3943" i="1" s="1"/>
  <c r="Z3942" i="1"/>
  <c r="AA3942" i="1" s="1"/>
  <c r="Z3938" i="1"/>
  <c r="AA3938" i="1" s="1"/>
  <c r="Z3935" i="1"/>
  <c r="AA3935" i="1" s="1"/>
  <c r="Z3934" i="1"/>
  <c r="AA3934" i="1" s="1"/>
  <c r="Z3930" i="1"/>
  <c r="AA3930" i="1" s="1"/>
  <c r="Z3927" i="1"/>
  <c r="AA3927" i="1" s="1"/>
  <c r="Z3926" i="1"/>
  <c r="AA3926" i="1" s="1"/>
  <c r="Z3919" i="1"/>
  <c r="AA3919" i="1" s="1"/>
  <c r="Z3917" i="1"/>
  <c r="AA3917" i="1" s="1"/>
  <c r="Z3911" i="1"/>
  <c r="AA3911" i="1" s="1"/>
  <c r="Z3903" i="1"/>
  <c r="AA3903" i="1" s="1"/>
  <c r="Z3901" i="1"/>
  <c r="AA3901" i="1" s="1"/>
  <c r="Z3895" i="1"/>
  <c r="AA3895" i="1" s="1"/>
  <c r="Z3894" i="1"/>
  <c r="AA3894" i="1" s="1"/>
  <c r="Z3887" i="1"/>
  <c r="AA3887" i="1" s="1"/>
  <c r="Z3883" i="1"/>
  <c r="AA3883" i="1" s="1"/>
  <c r="Z3879" i="1"/>
  <c r="AA3879" i="1" s="1"/>
  <c r="Z3871" i="1"/>
  <c r="AA3871" i="1" s="1"/>
  <c r="Z3863" i="1"/>
  <c r="AA3863" i="1" s="1"/>
  <c r="Z3862" i="1"/>
  <c r="AA3862" i="1" s="1"/>
  <c r="Z3855" i="1"/>
  <c r="AA3855" i="1" s="1"/>
  <c r="Z3853" i="1"/>
  <c r="AA3853" i="1" s="1"/>
  <c r="Z3847" i="1"/>
  <c r="AA3847" i="1" s="1"/>
  <c r="Z3839" i="1"/>
  <c r="AA3839" i="1" s="1"/>
  <c r="Z3831" i="1"/>
  <c r="AA3831" i="1" s="1"/>
  <c r="Z3830" i="1"/>
  <c r="AA3830" i="1" s="1"/>
  <c r="Z3823" i="1"/>
  <c r="AA3823" i="1" s="1"/>
  <c r="Z3815" i="1"/>
  <c r="AA3815" i="1" s="1"/>
  <c r="Z3807" i="1"/>
  <c r="AA3807" i="1" s="1"/>
  <c r="Z3799" i="1"/>
  <c r="AA3799" i="1" s="1"/>
  <c r="Z3798" i="1"/>
  <c r="AA3798" i="1" s="1"/>
  <c r="Z3797" i="1"/>
  <c r="AA3797" i="1" s="1"/>
  <c r="Z3791" i="1"/>
  <c r="AA3791" i="1" s="1"/>
  <c r="Z3783" i="1"/>
  <c r="AA3783" i="1" s="1"/>
  <c r="Z3781" i="1"/>
  <c r="AA3781" i="1" s="1"/>
  <c r="Z3775" i="1"/>
  <c r="AA3775" i="1" s="1"/>
  <c r="Z3767" i="1"/>
  <c r="AA3767" i="1" s="1"/>
  <c r="Z3766" i="1"/>
  <c r="AA3766" i="1" s="1"/>
  <c r="Z3765" i="1"/>
  <c r="AA3765" i="1" s="1"/>
  <c r="Z3759" i="1"/>
  <c r="AA3759" i="1" s="1"/>
  <c r="Z3751" i="1"/>
  <c r="AA3751" i="1" s="1"/>
  <c r="Z3743" i="1"/>
  <c r="AA3743" i="1" s="1"/>
  <c r="Z3735" i="1"/>
  <c r="AA3735" i="1" s="1"/>
  <c r="Z3734" i="1"/>
  <c r="AA3734" i="1" s="1"/>
  <c r="Z3727" i="1"/>
  <c r="AA3727" i="1" s="1"/>
  <c r="Z3725" i="1"/>
  <c r="AA3725" i="1" s="1"/>
  <c r="Z3719" i="1"/>
  <c r="AA3719" i="1" s="1"/>
  <c r="Z3711" i="1"/>
  <c r="AA3711" i="1" s="1"/>
  <c r="Z3707" i="1"/>
  <c r="AA3707" i="1" s="1"/>
  <c r="Z3703" i="1"/>
  <c r="AA3703" i="1" s="1"/>
  <c r="Z3702" i="1"/>
  <c r="AA3702" i="1" s="1"/>
  <c r="Z3695" i="1"/>
  <c r="AA3695" i="1" s="1"/>
  <c r="Z3687" i="1"/>
  <c r="AA3687" i="1" s="1"/>
  <c r="Z3679" i="1"/>
  <c r="AA3679" i="1" s="1"/>
  <c r="Z3671" i="1"/>
  <c r="AA3671" i="1" s="1"/>
  <c r="Z3670" i="1"/>
  <c r="AA3670" i="1" s="1"/>
  <c r="Z3663" i="1"/>
  <c r="AA3663" i="1" s="1"/>
  <c r="Z3655" i="1"/>
  <c r="AA3655" i="1" s="1"/>
  <c r="Z3653" i="1"/>
  <c r="AA3653" i="1" s="1"/>
  <c r="Z3647" i="1"/>
  <c r="AA3647" i="1" s="1"/>
  <c r="Z3639" i="1"/>
  <c r="AA3639" i="1" s="1"/>
  <c r="Z3638" i="1"/>
  <c r="AA3638" i="1" s="1"/>
  <c r="Z3631" i="1"/>
  <c r="AA3631" i="1" s="1"/>
  <c r="Z3623" i="1"/>
  <c r="AA3623" i="1" s="1"/>
  <c r="Z3615" i="1"/>
  <c r="AA3615" i="1" s="1"/>
  <c r="Z3613" i="1"/>
  <c r="AA3613" i="1" s="1"/>
  <c r="Z3607" i="1"/>
  <c r="AA3607" i="1" s="1"/>
  <c r="Z3606" i="1"/>
  <c r="AA3606" i="1" s="1"/>
  <c r="Z3599" i="1"/>
  <c r="AA3599" i="1" s="1"/>
  <c r="Z3597" i="1"/>
  <c r="AA3597" i="1" s="1"/>
  <c r="Z3591" i="1"/>
  <c r="AA3591" i="1" s="1"/>
  <c r="Z3583" i="1"/>
  <c r="AA3583" i="1" s="1"/>
  <c r="Z3581" i="1"/>
  <c r="AA3581" i="1" s="1"/>
  <c r="Z3575" i="1"/>
  <c r="AA3575" i="1" s="1"/>
  <c r="Z3574" i="1"/>
  <c r="AA3574" i="1" s="1"/>
  <c r="Z3567" i="1"/>
  <c r="AA3567" i="1" s="1"/>
  <c r="Z3559" i="1"/>
  <c r="AA3559" i="1" s="1"/>
  <c r="Z3551" i="1"/>
  <c r="AA3551" i="1" s="1"/>
  <c r="Z3543" i="1"/>
  <c r="AA3543" i="1" s="1"/>
  <c r="Z3542" i="1"/>
  <c r="AA3542" i="1" s="1"/>
  <c r="Z3539" i="1"/>
  <c r="AA3539" i="1" s="1"/>
  <c r="Z3535" i="1"/>
  <c r="AA3535" i="1" s="1"/>
  <c r="Z3533" i="1"/>
  <c r="AA3533" i="1" s="1"/>
  <c r="Z3527" i="1"/>
  <c r="AA3527" i="1" s="1"/>
  <c r="Z3519" i="1"/>
  <c r="AA3519" i="1" s="1"/>
  <c r="Z3517" i="1"/>
  <c r="AA3517" i="1" s="1"/>
  <c r="Z3511" i="1"/>
  <c r="AA3511" i="1" s="1"/>
  <c r="Z3510" i="1"/>
  <c r="AA3510" i="1" s="1"/>
  <c r="Z3503" i="1"/>
  <c r="AA3503" i="1" s="1"/>
  <c r="Z3501" i="1"/>
  <c r="AA3501" i="1" s="1"/>
  <c r="Z3495" i="1"/>
  <c r="AA3495" i="1" s="1"/>
  <c r="Z3487" i="1"/>
  <c r="AA3487" i="1" s="1"/>
  <c r="Z3479" i="1"/>
  <c r="AA3479" i="1" s="1"/>
  <c r="Z3478" i="1"/>
  <c r="AA3478" i="1" s="1"/>
  <c r="Z3471" i="1"/>
  <c r="AA3471" i="1" s="1"/>
  <c r="Z3463" i="1"/>
  <c r="AA3463" i="1" s="1"/>
  <c r="Z3461" i="1"/>
  <c r="AA3461" i="1" s="1"/>
  <c r="Z3459" i="1"/>
  <c r="AA3459" i="1" s="1"/>
  <c r="Z3455" i="1"/>
  <c r="AA3455" i="1" s="1"/>
  <c r="Z3447" i="1"/>
  <c r="AA3447" i="1" s="1"/>
  <c r="Z3446" i="1"/>
  <c r="AA3446" i="1" s="1"/>
  <c r="Z3439" i="1"/>
  <c r="AA3439" i="1" s="1"/>
  <c r="Z3431" i="1"/>
  <c r="AA3431" i="1" s="1"/>
  <c r="Z3423" i="1"/>
  <c r="AA3423" i="1" s="1"/>
  <c r="Z3415" i="1"/>
  <c r="AA3415" i="1" s="1"/>
  <c r="Z3414" i="1"/>
  <c r="AA3414" i="1" s="1"/>
  <c r="Z3407" i="1"/>
  <c r="AA3407" i="1" s="1"/>
  <c r="Z3399" i="1"/>
  <c r="AA3399" i="1" s="1"/>
  <c r="Z3395" i="1"/>
  <c r="AA3395" i="1" s="1"/>
  <c r="Z3391" i="1"/>
  <c r="AA3391" i="1" s="1"/>
  <c r="Z3383" i="1"/>
  <c r="AA3383" i="1" s="1"/>
  <c r="Z3382" i="1"/>
  <c r="AA3382" i="1" s="1"/>
  <c r="Z3375" i="1"/>
  <c r="AA3375" i="1" s="1"/>
  <c r="Z3367" i="1"/>
  <c r="AA3367" i="1" s="1"/>
  <c r="Z3359" i="1"/>
  <c r="AA3359" i="1" s="1"/>
  <c r="Z3351" i="1"/>
  <c r="AA3351" i="1" s="1"/>
  <c r="Z3350" i="1"/>
  <c r="AA3350" i="1" s="1"/>
  <c r="Z3343" i="1"/>
  <c r="AA3343" i="1" s="1"/>
  <c r="Z3335" i="1"/>
  <c r="AA3335" i="1" s="1"/>
  <c r="Z3327" i="1"/>
  <c r="AA3327" i="1" s="1"/>
  <c r="Z3323" i="1"/>
  <c r="AA3323" i="1" s="1"/>
  <c r="Z3319" i="1"/>
  <c r="AA3319" i="1" s="1"/>
  <c r="Z3318" i="1"/>
  <c r="AA3318" i="1" s="1"/>
  <c r="Z3311" i="1"/>
  <c r="AA3311" i="1" s="1"/>
  <c r="Z3303" i="1"/>
  <c r="AA3303" i="1" s="1"/>
  <c r="Z3295" i="1"/>
  <c r="AA3295" i="1" s="1"/>
  <c r="Z3287" i="1"/>
  <c r="AA3287" i="1" s="1"/>
  <c r="Z3286" i="1"/>
  <c r="AA3286" i="1" s="1"/>
  <c r="Z3279" i="1"/>
  <c r="AA3279" i="1" s="1"/>
  <c r="Z3271" i="1"/>
  <c r="AA3271" i="1" s="1"/>
  <c r="Z3263" i="1"/>
  <c r="AA3263" i="1" s="1"/>
  <c r="Z3255" i="1"/>
  <c r="AA3255" i="1" s="1"/>
  <c r="Z3254" i="1"/>
  <c r="AA3254" i="1" s="1"/>
  <c r="Z3247" i="1"/>
  <c r="AA3247" i="1" s="1"/>
  <c r="Z3239" i="1"/>
  <c r="AA3239" i="1" s="1"/>
  <c r="Z3231" i="1"/>
  <c r="AA3231" i="1" s="1"/>
  <c r="Z3223" i="1"/>
  <c r="AA3223" i="1" s="1"/>
  <c r="Z3222" i="1"/>
  <c r="AA3222" i="1" s="1"/>
  <c r="Z3215" i="1"/>
  <c r="AA3215" i="1" s="1"/>
  <c r="Z3207" i="1"/>
  <c r="AA3207" i="1" s="1"/>
  <c r="Z3199" i="1"/>
  <c r="AA3199" i="1" s="1"/>
  <c r="Z3191" i="1"/>
  <c r="AA3191" i="1" s="1"/>
  <c r="Z3190" i="1"/>
  <c r="AA3190" i="1" s="1"/>
  <c r="Z3183" i="1"/>
  <c r="AA3183" i="1" s="1"/>
  <c r="Z3175" i="1"/>
  <c r="AA3175" i="1" s="1"/>
  <c r="Z3167" i="1"/>
  <c r="AA3167" i="1" s="1"/>
  <c r="Z3159" i="1"/>
  <c r="AA3159" i="1" s="1"/>
  <c r="Z3158" i="1"/>
  <c r="AA3158" i="1" s="1"/>
  <c r="Z3151" i="1"/>
  <c r="AA3151" i="1" s="1"/>
  <c r="Z3147" i="1"/>
  <c r="AA3147" i="1" s="1"/>
  <c r="Z3143" i="1"/>
  <c r="AA3143" i="1" s="1"/>
  <c r="Z3135" i="1"/>
  <c r="AA3135" i="1" s="1"/>
  <c r="Z3127" i="1"/>
  <c r="AA3127" i="1" s="1"/>
  <c r="Z3126" i="1"/>
  <c r="AA3126" i="1" s="1"/>
  <c r="Z3119" i="1"/>
  <c r="AA3119" i="1" s="1"/>
  <c r="Z3111" i="1"/>
  <c r="AA3111" i="1" s="1"/>
  <c r="Z3103" i="1"/>
  <c r="AA3103" i="1" s="1"/>
  <c r="Z3095" i="1"/>
  <c r="AA3095" i="1" s="1"/>
  <c r="Z3094" i="1"/>
  <c r="AA3094" i="1" s="1"/>
  <c r="Z3087" i="1"/>
  <c r="AA3087" i="1" s="1"/>
  <c r="Z3079" i="1"/>
  <c r="AA3079" i="1" s="1"/>
  <c r="Z3071" i="1"/>
  <c r="AA3071" i="1" s="1"/>
  <c r="Z3063" i="1"/>
  <c r="AA3063" i="1" s="1"/>
  <c r="Z3062" i="1"/>
  <c r="AA3062" i="1" s="1"/>
  <c r="Z3055" i="1"/>
  <c r="AA3055" i="1" s="1"/>
  <c r="Z3047" i="1"/>
  <c r="AA3047" i="1" s="1"/>
  <c r="Z3039" i="1"/>
  <c r="AA3039" i="1" s="1"/>
  <c r="Z3031" i="1"/>
  <c r="AA3031" i="1" s="1"/>
  <c r="Z3030" i="1"/>
  <c r="AA3030" i="1" s="1"/>
  <c r="Z3023" i="1"/>
  <c r="AA3023" i="1" s="1"/>
  <c r="Z3015" i="1"/>
  <c r="AA3015" i="1" s="1"/>
  <c r="Z3007" i="1"/>
  <c r="AA3007" i="1" s="1"/>
  <c r="Z2999" i="1"/>
  <c r="AA2999" i="1" s="1"/>
  <c r="Z2998" i="1"/>
  <c r="AA2998" i="1" s="1"/>
  <c r="Z2991" i="1"/>
  <c r="AA2991" i="1" s="1"/>
  <c r="Z2983" i="1"/>
  <c r="AA2983" i="1" s="1"/>
  <c r="Z2975" i="1"/>
  <c r="AA2975" i="1" s="1"/>
  <c r="Z2967" i="1"/>
  <c r="AA2967" i="1" s="1"/>
  <c r="Z2966" i="1"/>
  <c r="AA2966" i="1" s="1"/>
  <c r="Z2959" i="1"/>
  <c r="AA2959" i="1" s="1"/>
  <c r="Z2951" i="1"/>
  <c r="AA2951" i="1" s="1"/>
  <c r="Z2943" i="1"/>
  <c r="AA2943" i="1" s="1"/>
  <c r="Z2935" i="1"/>
  <c r="AA2935" i="1" s="1"/>
  <c r="Z2927" i="1"/>
  <c r="AA2927" i="1" s="1"/>
  <c r="Z2919" i="1"/>
  <c r="AA2919" i="1" s="1"/>
  <c r="Z2911" i="1"/>
  <c r="AA2911" i="1" s="1"/>
  <c r="Z2903" i="1"/>
  <c r="AA2903" i="1" s="1"/>
  <c r="Z2902" i="1"/>
  <c r="AA2902" i="1" s="1"/>
  <c r="Z2899" i="1"/>
  <c r="AA2899" i="1" s="1"/>
  <c r="Z2895" i="1"/>
  <c r="AA2895" i="1" s="1"/>
  <c r="Z2894" i="1"/>
  <c r="AA2894" i="1" s="1"/>
  <c r="Z2887" i="1"/>
  <c r="AA2887" i="1" s="1"/>
  <c r="Z2886" i="1"/>
  <c r="AA2886" i="1" s="1"/>
  <c r="Z2879" i="1"/>
  <c r="AA2879" i="1" s="1"/>
  <c r="Z2878" i="1"/>
  <c r="AA2878" i="1" s="1"/>
  <c r="Z2877" i="1"/>
  <c r="AA2877" i="1" s="1"/>
  <c r="Z2874" i="1"/>
  <c r="AA2874" i="1" s="1"/>
  <c r="Z2871" i="1"/>
  <c r="AA2871" i="1" s="1"/>
  <c r="Z2870" i="1"/>
  <c r="AA2870" i="1" s="1"/>
  <c r="Z2863" i="1"/>
  <c r="AA2863" i="1" s="1"/>
  <c r="Z2862" i="1"/>
  <c r="AA2862" i="1" s="1"/>
  <c r="Z2858" i="1"/>
  <c r="AA2858" i="1" s="1"/>
  <c r="Z2855" i="1"/>
  <c r="AA2855" i="1" s="1"/>
  <c r="Z2854" i="1"/>
  <c r="AA2854" i="1" s="1"/>
  <c r="Z2847" i="1"/>
  <c r="AA2847" i="1" s="1"/>
  <c r="Z2846" i="1"/>
  <c r="AA2846" i="1" s="1"/>
  <c r="Z2839" i="1"/>
  <c r="AA2839" i="1" s="1"/>
  <c r="Z2838" i="1"/>
  <c r="AA2838" i="1" s="1"/>
  <c r="Z2834" i="1"/>
  <c r="AA2834" i="1" s="1"/>
  <c r="Z2831" i="1"/>
  <c r="AA2831" i="1" s="1"/>
  <c r="Z2830" i="1"/>
  <c r="AA2830" i="1" s="1"/>
  <c r="Z2823" i="1"/>
  <c r="AA2823" i="1" s="1"/>
  <c r="Z2822" i="1"/>
  <c r="AA2822" i="1" s="1"/>
  <c r="Z2815" i="1"/>
  <c r="AA2815" i="1" s="1"/>
  <c r="Z2814" i="1"/>
  <c r="AA2814" i="1" s="1"/>
  <c r="Z2807" i="1"/>
  <c r="AA2807" i="1" s="1"/>
  <c r="Z2806" i="1"/>
  <c r="AA2806" i="1" s="1"/>
  <c r="Z2799" i="1"/>
  <c r="AA2799" i="1" s="1"/>
  <c r="Z2798" i="1"/>
  <c r="AA2798" i="1" s="1"/>
  <c r="Z2794" i="1"/>
  <c r="AA2794" i="1" s="1"/>
  <c r="Z2791" i="1"/>
  <c r="AA2791" i="1" s="1"/>
  <c r="Z2790" i="1"/>
  <c r="AA2790" i="1" s="1"/>
  <c r="Z2783" i="1"/>
  <c r="AA2783" i="1" s="1"/>
  <c r="Z2782" i="1"/>
  <c r="AA2782" i="1" s="1"/>
  <c r="Z2775" i="1"/>
  <c r="AA2775" i="1" s="1"/>
  <c r="Z2774" i="1"/>
  <c r="AA2774" i="1" s="1"/>
  <c r="Z2767" i="1"/>
  <c r="AA2767" i="1" s="1"/>
  <c r="Z2766" i="1"/>
  <c r="AA2766" i="1" s="1"/>
  <c r="Z2759" i="1"/>
  <c r="AA2759" i="1" s="1"/>
  <c r="Z2758" i="1"/>
  <c r="AA2758" i="1" s="1"/>
  <c r="Z2751" i="1"/>
  <c r="AA2751" i="1" s="1"/>
  <c r="Z2750" i="1"/>
  <c r="AA2750" i="1" s="1"/>
  <c r="Z2743" i="1"/>
  <c r="AA2743" i="1" s="1"/>
  <c r="Z2742" i="1"/>
  <c r="AA2742" i="1" s="1"/>
  <c r="Z2735" i="1"/>
  <c r="AA2735" i="1" s="1"/>
  <c r="Z2734" i="1"/>
  <c r="AA2734" i="1" s="1"/>
  <c r="Z2727" i="1"/>
  <c r="AA2727" i="1" s="1"/>
  <c r="Z2726" i="1"/>
  <c r="AA2726" i="1" s="1"/>
  <c r="Z2719" i="1"/>
  <c r="AA2719" i="1" s="1"/>
  <c r="Z2718" i="1"/>
  <c r="AA2718" i="1" s="1"/>
  <c r="Z2711" i="1"/>
  <c r="AA2711" i="1" s="1"/>
  <c r="Z2710" i="1"/>
  <c r="AA2710" i="1" s="1"/>
  <c r="Z2707" i="1"/>
  <c r="AA2707" i="1" s="1"/>
  <c r="Z2703" i="1"/>
  <c r="AA2703" i="1" s="1"/>
  <c r="Z2702" i="1"/>
  <c r="AA2702" i="1" s="1"/>
  <c r="Z2695" i="1"/>
  <c r="AA2695" i="1" s="1"/>
  <c r="Z2694" i="1"/>
  <c r="AA2694" i="1" s="1"/>
  <c r="Z2690" i="1"/>
  <c r="AA2690" i="1" s="1"/>
  <c r="Z2687" i="1"/>
  <c r="AA2687" i="1" s="1"/>
  <c r="Z2686" i="1"/>
  <c r="AA2686" i="1" s="1"/>
  <c r="Z2679" i="1"/>
  <c r="AA2679" i="1" s="1"/>
  <c r="Z2678" i="1"/>
  <c r="AA2678" i="1" s="1"/>
  <c r="Z2671" i="1"/>
  <c r="AA2671" i="1" s="1"/>
  <c r="Z2670" i="1"/>
  <c r="AA2670" i="1" s="1"/>
  <c r="Z2663" i="1"/>
  <c r="AA2663" i="1" s="1"/>
  <c r="Z2662" i="1"/>
  <c r="AA2662" i="1" s="1"/>
  <c r="Z2655" i="1"/>
  <c r="AA2655" i="1" s="1"/>
  <c r="Z2654" i="1"/>
  <c r="AA2654" i="1" s="1"/>
  <c r="Z2647" i="1"/>
  <c r="AA2647" i="1" s="1"/>
  <c r="Z2646" i="1"/>
  <c r="AA2646" i="1" s="1"/>
  <c r="Z2639" i="1"/>
  <c r="AA2639" i="1" s="1"/>
  <c r="Z2638" i="1"/>
  <c r="AA2638" i="1" s="1"/>
  <c r="Z2631" i="1"/>
  <c r="AA2631" i="1" s="1"/>
  <c r="Z2630" i="1"/>
  <c r="AA2630" i="1" s="1"/>
  <c r="Z2623" i="1"/>
  <c r="AA2623" i="1" s="1"/>
  <c r="Z2622" i="1"/>
  <c r="AA2622" i="1" s="1"/>
  <c r="Z2615" i="1"/>
  <c r="AA2615" i="1" s="1"/>
  <c r="Z2614" i="1"/>
  <c r="AA2614" i="1" s="1"/>
  <c r="Z2607" i="1"/>
  <c r="AA2607" i="1" s="1"/>
  <c r="Z2606" i="1"/>
  <c r="AA2606" i="1" s="1"/>
  <c r="Z2599" i="1"/>
  <c r="AA2599" i="1" s="1"/>
  <c r="Z2598" i="1"/>
  <c r="AA2598" i="1" s="1"/>
  <c r="Z2591" i="1"/>
  <c r="AA2591" i="1" s="1"/>
  <c r="Z2590" i="1"/>
  <c r="AA2590" i="1" s="1"/>
  <c r="Z2583" i="1"/>
  <c r="AA2583" i="1" s="1"/>
  <c r="Z2582" i="1"/>
  <c r="AA2582" i="1" s="1"/>
  <c r="Z2575" i="1"/>
  <c r="AA2575" i="1" s="1"/>
  <c r="Z2574" i="1"/>
  <c r="AA2574" i="1" s="1"/>
  <c r="Z2567" i="1"/>
  <c r="AA2567" i="1" s="1"/>
  <c r="Z2566" i="1"/>
  <c r="AA2566" i="1" s="1"/>
  <c r="Z2559" i="1"/>
  <c r="AA2559" i="1" s="1"/>
  <c r="Z2558" i="1"/>
  <c r="AA2558" i="1" s="1"/>
  <c r="Z2551" i="1"/>
  <c r="AA2551" i="1" s="1"/>
  <c r="Z2550" i="1"/>
  <c r="AA2550" i="1" s="1"/>
  <c r="Z2543" i="1"/>
  <c r="AA2543" i="1" s="1"/>
  <c r="Z2542" i="1"/>
  <c r="AA2542" i="1" s="1"/>
  <c r="Z2535" i="1"/>
  <c r="AA2535" i="1" s="1"/>
  <c r="Z2534" i="1"/>
  <c r="AA2534" i="1" s="1"/>
  <c r="Z2527" i="1"/>
  <c r="AA2527" i="1" s="1"/>
  <c r="Z2526" i="1"/>
  <c r="AA2526" i="1" s="1"/>
  <c r="Z2519" i="1"/>
  <c r="AA2519" i="1" s="1"/>
  <c r="Z2518" i="1"/>
  <c r="AA2518" i="1" s="1"/>
  <c r="Z2511" i="1"/>
  <c r="AA2511" i="1" s="1"/>
  <c r="Z2510" i="1"/>
  <c r="AA2510" i="1" s="1"/>
  <c r="Z2503" i="1"/>
  <c r="AA2503" i="1" s="1"/>
  <c r="Z2502" i="1"/>
  <c r="AA2502" i="1" s="1"/>
  <c r="Z2495" i="1"/>
  <c r="AA2495" i="1" s="1"/>
  <c r="Z2494" i="1"/>
  <c r="AA2494" i="1" s="1"/>
  <c r="Z2487" i="1"/>
  <c r="AA2487" i="1" s="1"/>
  <c r="Z2486" i="1"/>
  <c r="AA2486" i="1" s="1"/>
  <c r="Z2479" i="1"/>
  <c r="AA2479" i="1" s="1"/>
  <c r="Z2478" i="1"/>
  <c r="AA2478" i="1" s="1"/>
  <c r="Z2471" i="1"/>
  <c r="AA2471" i="1" s="1"/>
  <c r="Z2470" i="1"/>
  <c r="AA2470" i="1" s="1"/>
  <c r="Z2463" i="1"/>
  <c r="AA2463" i="1" s="1"/>
  <c r="Z2462" i="1"/>
  <c r="AA2462" i="1" s="1"/>
  <c r="Z2455" i="1"/>
  <c r="AA2455" i="1" s="1"/>
  <c r="Z2454" i="1"/>
  <c r="AA2454" i="1" s="1"/>
  <c r="Z2447" i="1"/>
  <c r="AA2447" i="1" s="1"/>
  <c r="Z2446" i="1"/>
  <c r="AA2446" i="1" s="1"/>
  <c r="Z2439" i="1"/>
  <c r="AA2439" i="1" s="1"/>
  <c r="Z2438" i="1"/>
  <c r="AA2438" i="1" s="1"/>
  <c r="Z2431" i="1"/>
  <c r="AA2431" i="1" s="1"/>
  <c r="Z2430" i="1"/>
  <c r="AA2430" i="1" s="1"/>
  <c r="Z2423" i="1"/>
  <c r="AA2423" i="1" s="1"/>
  <c r="Z2422" i="1"/>
  <c r="AA2422" i="1" s="1"/>
  <c r="Z2415" i="1"/>
  <c r="AA2415" i="1" s="1"/>
  <c r="Z2414" i="1"/>
  <c r="AA2414" i="1" s="1"/>
  <c r="Z2407" i="1"/>
  <c r="AA2407" i="1" s="1"/>
  <c r="Z2406" i="1"/>
  <c r="AA2406" i="1" s="1"/>
  <c r="Z2399" i="1"/>
  <c r="AA2399" i="1" s="1"/>
  <c r="Z2398" i="1"/>
  <c r="AA2398" i="1" s="1"/>
  <c r="Z2391" i="1"/>
  <c r="AA2391" i="1" s="1"/>
  <c r="Z2390" i="1"/>
  <c r="AA2390" i="1" s="1"/>
  <c r="Z2383" i="1"/>
  <c r="AA2383" i="1" s="1"/>
  <c r="Z2382" i="1"/>
  <c r="AA2382" i="1" s="1"/>
  <c r="Z2375" i="1"/>
  <c r="AA2375" i="1" s="1"/>
  <c r="Z2374" i="1"/>
  <c r="AA2374" i="1" s="1"/>
  <c r="Z2367" i="1"/>
  <c r="AA2367" i="1" s="1"/>
  <c r="Z2366" i="1"/>
  <c r="AA2366" i="1" s="1"/>
  <c r="Z2359" i="1"/>
  <c r="AA2359" i="1" s="1"/>
  <c r="Z2358" i="1"/>
  <c r="AA2358" i="1" s="1"/>
  <c r="Z2351" i="1"/>
  <c r="AA2351" i="1" s="1"/>
  <c r="Z2350" i="1"/>
  <c r="AA2350" i="1" s="1"/>
  <c r="Z2343" i="1"/>
  <c r="AA2343" i="1" s="1"/>
  <c r="Z2342" i="1"/>
  <c r="AA2342" i="1" s="1"/>
  <c r="Z2335" i="1"/>
  <c r="AA2335" i="1" s="1"/>
  <c r="Z2334" i="1"/>
  <c r="AA2334" i="1" s="1"/>
  <c r="Z2327" i="1"/>
  <c r="AA2327" i="1" s="1"/>
  <c r="Z2326" i="1"/>
  <c r="AA2326" i="1" s="1"/>
  <c r="Z2319" i="1"/>
  <c r="AA2319" i="1" s="1"/>
  <c r="Z2318" i="1"/>
  <c r="AA2318" i="1" s="1"/>
  <c r="Z2311" i="1"/>
  <c r="AA2311" i="1" s="1"/>
  <c r="Z2310" i="1"/>
  <c r="AA2310" i="1" s="1"/>
  <c r="Z2303" i="1"/>
  <c r="AA2303" i="1" s="1"/>
  <c r="Z2302" i="1"/>
  <c r="AA2302" i="1" s="1"/>
  <c r="Z2295" i="1"/>
  <c r="AA2295" i="1" s="1"/>
  <c r="Z2294" i="1"/>
  <c r="AA2294" i="1" s="1"/>
  <c r="Z2287" i="1"/>
  <c r="AA2287" i="1" s="1"/>
  <c r="Z2286" i="1"/>
  <c r="AA2286" i="1" s="1"/>
  <c r="Z2279" i="1"/>
  <c r="AA2279" i="1" s="1"/>
  <c r="Z2278" i="1"/>
  <c r="AA2278" i="1" s="1"/>
  <c r="Z2271" i="1"/>
  <c r="AA2271" i="1" s="1"/>
  <c r="Z2270" i="1"/>
  <c r="AA2270" i="1" s="1"/>
  <c r="Z2263" i="1"/>
  <c r="AA2263" i="1" s="1"/>
  <c r="Z2262" i="1"/>
  <c r="AA2262" i="1" s="1"/>
  <c r="Z2255" i="1"/>
  <c r="AA2255" i="1" s="1"/>
  <c r="Z2254" i="1"/>
  <c r="AA2254" i="1" s="1"/>
  <c r="Z2247" i="1"/>
  <c r="AA2247" i="1" s="1"/>
  <c r="Z2246" i="1"/>
  <c r="AA2246" i="1" s="1"/>
  <c r="Z2239" i="1"/>
  <c r="AA2239" i="1" s="1"/>
  <c r="Z2238" i="1"/>
  <c r="AA2238" i="1" s="1"/>
  <c r="Z2231" i="1"/>
  <c r="AA2231" i="1" s="1"/>
  <c r="Z2230" i="1"/>
  <c r="AA2230" i="1" s="1"/>
  <c r="Z2223" i="1"/>
  <c r="AA2223" i="1" s="1"/>
  <c r="Z2222" i="1"/>
  <c r="AA2222" i="1" s="1"/>
  <c r="Z2215" i="1"/>
  <c r="AA2215" i="1" s="1"/>
  <c r="Z2214" i="1"/>
  <c r="AA2214" i="1" s="1"/>
  <c r="Z2207" i="1"/>
  <c r="AA2207" i="1" s="1"/>
  <c r="Z2206" i="1"/>
  <c r="AA2206" i="1" s="1"/>
  <c r="Z2199" i="1"/>
  <c r="AA2199" i="1" s="1"/>
  <c r="Z2198" i="1"/>
  <c r="AA2198" i="1" s="1"/>
  <c r="Z2191" i="1"/>
  <c r="AA2191" i="1" s="1"/>
  <c r="Z2190" i="1"/>
  <c r="AA2190" i="1" s="1"/>
  <c r="Z2183" i="1"/>
  <c r="AA2183" i="1" s="1"/>
  <c r="Z2182" i="1"/>
  <c r="AA2182" i="1" s="1"/>
  <c r="Z2175" i="1"/>
  <c r="AA2175" i="1" s="1"/>
  <c r="Z2174" i="1"/>
  <c r="AA2174" i="1" s="1"/>
  <c r="Z2167" i="1"/>
  <c r="AA2167" i="1" s="1"/>
  <c r="Z2166" i="1"/>
  <c r="AA2166" i="1" s="1"/>
  <c r="Z2159" i="1"/>
  <c r="AA2159" i="1" s="1"/>
  <c r="Z2158" i="1"/>
  <c r="AA2158" i="1" s="1"/>
  <c r="Z2151" i="1"/>
  <c r="AA2151" i="1" s="1"/>
  <c r="Z2150" i="1"/>
  <c r="AA2150" i="1" s="1"/>
  <c r="Z2143" i="1"/>
  <c r="AA2143" i="1" s="1"/>
  <c r="Z2142" i="1"/>
  <c r="AA2142" i="1" s="1"/>
  <c r="Z2135" i="1"/>
  <c r="AA2135" i="1" s="1"/>
  <c r="Z2134" i="1"/>
  <c r="AA2134" i="1" s="1"/>
  <c r="Z2127" i="1"/>
  <c r="AA2127" i="1" s="1"/>
  <c r="Z2126" i="1"/>
  <c r="AA2126" i="1" s="1"/>
  <c r="Z2119" i="1"/>
  <c r="AA2119" i="1" s="1"/>
  <c r="Z2118" i="1"/>
  <c r="AA2118" i="1" s="1"/>
  <c r="Z2111" i="1"/>
  <c r="AA2111" i="1" s="1"/>
  <c r="Z2110" i="1"/>
  <c r="AA2110" i="1" s="1"/>
  <c r="Z2103" i="1"/>
  <c r="AA2103" i="1" s="1"/>
  <c r="Z2102" i="1"/>
  <c r="AA2102" i="1" s="1"/>
  <c r="Z2095" i="1"/>
  <c r="AA2095" i="1" s="1"/>
  <c r="Z2094" i="1"/>
  <c r="AA2094" i="1" s="1"/>
  <c r="Z2087" i="1"/>
  <c r="AA2087" i="1" s="1"/>
  <c r="Z2086" i="1"/>
  <c r="AA2086" i="1" s="1"/>
  <c r="Z2079" i="1"/>
  <c r="AA2079" i="1" s="1"/>
  <c r="Z2078" i="1"/>
  <c r="AA2078" i="1" s="1"/>
  <c r="Z2071" i="1"/>
  <c r="AA2071" i="1" s="1"/>
  <c r="Z2070" i="1"/>
  <c r="AA2070" i="1" s="1"/>
  <c r="Z2063" i="1"/>
  <c r="AA2063" i="1" s="1"/>
  <c r="Z2062" i="1"/>
  <c r="AA2062" i="1" s="1"/>
  <c r="Z2055" i="1"/>
  <c r="AA2055" i="1" s="1"/>
  <c r="Z2054" i="1"/>
  <c r="AA2054" i="1" s="1"/>
  <c r="Z2047" i="1"/>
  <c r="AA2047" i="1" s="1"/>
  <c r="Z2046" i="1"/>
  <c r="AA2046" i="1" s="1"/>
  <c r="Z2043" i="1"/>
  <c r="AA2043" i="1" s="1"/>
  <c r="Z2039" i="1"/>
  <c r="AA2039" i="1" s="1"/>
  <c r="Z2038" i="1"/>
  <c r="AA2038" i="1" s="1"/>
  <c r="Z2031" i="1"/>
  <c r="AA2031" i="1" s="1"/>
  <c r="Z2030" i="1"/>
  <c r="AA2030" i="1" s="1"/>
  <c r="Z2023" i="1"/>
  <c r="AA2023" i="1" s="1"/>
  <c r="Z2022" i="1"/>
  <c r="AA2022" i="1" s="1"/>
  <c r="Z2015" i="1"/>
  <c r="AA2015" i="1" s="1"/>
  <c r="Z2014" i="1"/>
  <c r="AA2014" i="1" s="1"/>
  <c r="Z2007" i="1"/>
  <c r="AA2007" i="1" s="1"/>
  <c r="Z2006" i="1"/>
  <c r="AA2006" i="1" s="1"/>
  <c r="Z1999" i="1"/>
  <c r="AA1999" i="1" s="1"/>
  <c r="Z1998" i="1"/>
  <c r="AA1998" i="1" s="1"/>
  <c r="Z1991" i="1"/>
  <c r="AA1991" i="1" s="1"/>
  <c r="Z1990" i="1"/>
  <c r="AA1990" i="1" s="1"/>
  <c r="Z1983" i="1"/>
  <c r="AA1983" i="1" s="1"/>
  <c r="Z1982" i="1"/>
  <c r="AA1982" i="1" s="1"/>
  <c r="Z1975" i="1"/>
  <c r="AA1975" i="1" s="1"/>
  <c r="Z1974" i="1"/>
  <c r="AA1974" i="1" s="1"/>
  <c r="Z1967" i="1"/>
  <c r="AA1967" i="1" s="1"/>
  <c r="Z1966" i="1"/>
  <c r="AA1966" i="1" s="1"/>
  <c r="Z1959" i="1"/>
  <c r="AA1959" i="1" s="1"/>
  <c r="Z1958" i="1"/>
  <c r="AA1958" i="1" s="1"/>
  <c r="Z1951" i="1"/>
  <c r="AA1951" i="1" s="1"/>
  <c r="Z1950" i="1"/>
  <c r="AA1950" i="1" s="1"/>
  <c r="Z1943" i="1"/>
  <c r="AA1943" i="1" s="1"/>
  <c r="Z1942" i="1"/>
  <c r="AA1942" i="1" s="1"/>
  <c r="Z1935" i="1"/>
  <c r="AA1935" i="1" s="1"/>
  <c r="Z1934" i="1"/>
  <c r="AA1934" i="1" s="1"/>
  <c r="Z1927" i="1"/>
  <c r="AA1927" i="1" s="1"/>
  <c r="Z1926" i="1"/>
  <c r="AA1926" i="1" s="1"/>
  <c r="Z1919" i="1"/>
  <c r="AA1919" i="1" s="1"/>
  <c r="Z1918" i="1"/>
  <c r="AA1918" i="1" s="1"/>
  <c r="Z1911" i="1"/>
  <c r="AA1911" i="1" s="1"/>
  <c r="Z1910" i="1"/>
  <c r="AA1910" i="1" s="1"/>
  <c r="Z1903" i="1"/>
  <c r="AA1903" i="1" s="1"/>
  <c r="Z1902" i="1"/>
  <c r="AA1902" i="1" s="1"/>
  <c r="Z1895" i="1"/>
  <c r="AA1895" i="1" s="1"/>
  <c r="Z1894" i="1"/>
  <c r="AA1894" i="1" s="1"/>
  <c r="Z1887" i="1"/>
  <c r="AA1887" i="1" s="1"/>
  <c r="Z1886" i="1"/>
  <c r="AA1886" i="1" s="1"/>
  <c r="Z1879" i="1"/>
  <c r="AA1879" i="1" s="1"/>
  <c r="Z1878" i="1"/>
  <c r="AA1878" i="1" s="1"/>
  <c r="Z1871" i="1"/>
  <c r="AA1871" i="1" s="1"/>
  <c r="Z1870" i="1"/>
  <c r="AA1870" i="1" s="1"/>
  <c r="Z1863" i="1"/>
  <c r="AA1863" i="1" s="1"/>
  <c r="Z1862" i="1"/>
  <c r="AA1862" i="1" s="1"/>
  <c r="Z1855" i="1"/>
  <c r="AA1855" i="1" s="1"/>
  <c r="Z1854" i="1"/>
  <c r="AA1854" i="1" s="1"/>
  <c r="Z1847" i="1"/>
  <c r="AA1847" i="1" s="1"/>
  <c r="Z1846" i="1"/>
  <c r="AA1846" i="1" s="1"/>
  <c r="Z1839" i="1"/>
  <c r="AA1839" i="1" s="1"/>
  <c r="Z1838" i="1"/>
  <c r="AA1838" i="1" s="1"/>
  <c r="Z1831" i="1"/>
  <c r="AA1831" i="1" s="1"/>
  <c r="Z1830" i="1"/>
  <c r="AA1830" i="1" s="1"/>
  <c r="Z1823" i="1"/>
  <c r="AA1823" i="1" s="1"/>
  <c r="Z1822" i="1"/>
  <c r="AA1822" i="1" s="1"/>
  <c r="Z1815" i="1"/>
  <c r="AA1815" i="1" s="1"/>
  <c r="Z1814" i="1"/>
  <c r="AA1814" i="1" s="1"/>
  <c r="Z1810" i="1"/>
  <c r="AA1810" i="1" s="1"/>
  <c r="Z1807" i="1"/>
  <c r="AA1807" i="1" s="1"/>
  <c r="Z1806" i="1"/>
  <c r="AA1806" i="1" s="1"/>
  <c r="Z1799" i="1"/>
  <c r="AA1799" i="1" s="1"/>
  <c r="Z1798" i="1"/>
  <c r="AA1798" i="1" s="1"/>
  <c r="Z1791" i="1"/>
  <c r="AA1791" i="1" s="1"/>
  <c r="Z1790" i="1"/>
  <c r="AA1790" i="1" s="1"/>
  <c r="Z1783" i="1"/>
  <c r="AA1783" i="1" s="1"/>
  <c r="Z1782" i="1"/>
  <c r="AA1782" i="1" s="1"/>
  <c r="Z1775" i="1"/>
  <c r="AA1775" i="1" s="1"/>
  <c r="Z1774" i="1"/>
  <c r="AA1774" i="1" s="1"/>
  <c r="Z1767" i="1"/>
  <c r="AA1767" i="1" s="1"/>
  <c r="Z1766" i="1"/>
  <c r="AA1766" i="1" s="1"/>
  <c r="Z1765" i="1"/>
  <c r="AA1765" i="1" s="1"/>
  <c r="Z1759" i="1"/>
  <c r="AA1759" i="1" s="1"/>
  <c r="Z1758" i="1"/>
  <c r="AA1758" i="1" s="1"/>
  <c r="Z1751" i="1"/>
  <c r="AA1751" i="1" s="1"/>
  <c r="Z1750" i="1"/>
  <c r="AA1750" i="1" s="1"/>
  <c r="Z1743" i="1"/>
  <c r="AA1743" i="1" s="1"/>
  <c r="Z1742" i="1"/>
  <c r="AA1742" i="1" s="1"/>
  <c r="Z1735" i="1"/>
  <c r="AA1735" i="1" s="1"/>
  <c r="Z1734" i="1"/>
  <c r="AA1734" i="1" s="1"/>
  <c r="Z1727" i="1"/>
  <c r="AA1727" i="1" s="1"/>
  <c r="Z1726" i="1"/>
  <c r="AA1726" i="1" s="1"/>
  <c r="Z1719" i="1"/>
  <c r="AA1719" i="1" s="1"/>
  <c r="Z1718" i="1"/>
  <c r="AA1718" i="1" s="1"/>
  <c r="Z1711" i="1"/>
  <c r="AA1711" i="1" s="1"/>
  <c r="Z1710" i="1"/>
  <c r="AA1710" i="1" s="1"/>
  <c r="Z1703" i="1"/>
  <c r="AA1703" i="1" s="1"/>
  <c r="Z1702" i="1"/>
  <c r="AA1702" i="1" s="1"/>
  <c r="Z1695" i="1"/>
  <c r="AA1695" i="1" s="1"/>
  <c r="Z1694" i="1"/>
  <c r="AA1694" i="1" s="1"/>
  <c r="Z1687" i="1"/>
  <c r="AA1687" i="1" s="1"/>
  <c r="Z1686" i="1"/>
  <c r="AA1686" i="1" s="1"/>
  <c r="Z1679" i="1"/>
  <c r="AA1679" i="1" s="1"/>
  <c r="Z1678" i="1"/>
  <c r="AA1678" i="1" s="1"/>
  <c r="Z1671" i="1"/>
  <c r="AA1671" i="1" s="1"/>
  <c r="Z1670" i="1"/>
  <c r="AA1670" i="1" s="1"/>
  <c r="Z1666" i="1"/>
  <c r="AA1666" i="1" s="1"/>
  <c r="Z1663" i="1"/>
  <c r="AA1663" i="1" s="1"/>
  <c r="Z1662" i="1"/>
  <c r="AA1662" i="1" s="1"/>
  <c r="Z1655" i="1"/>
  <c r="AA1655" i="1" s="1"/>
  <c r="Z1654" i="1"/>
  <c r="AA1654" i="1" s="1"/>
  <c r="Z1647" i="1"/>
  <c r="AA1647" i="1" s="1"/>
  <c r="Z1646" i="1"/>
  <c r="AA1646" i="1" s="1"/>
  <c r="Z1639" i="1"/>
  <c r="AA1639" i="1" s="1"/>
  <c r="Z1638" i="1"/>
  <c r="AA1638" i="1" s="1"/>
  <c r="Z1631" i="1"/>
  <c r="AA1631" i="1" s="1"/>
  <c r="Z1630" i="1"/>
  <c r="AA1630" i="1" s="1"/>
  <c r="Z1623" i="1"/>
  <c r="AA1623" i="1" s="1"/>
  <c r="Z1622" i="1"/>
  <c r="AA1622" i="1" s="1"/>
  <c r="Z1615" i="1"/>
  <c r="AA1615" i="1" s="1"/>
  <c r="Z1614" i="1"/>
  <c r="AA1614" i="1" s="1"/>
  <c r="Z1607" i="1"/>
  <c r="AA1607" i="1" s="1"/>
  <c r="Z1606" i="1"/>
  <c r="AA1606" i="1" s="1"/>
  <c r="Z1599" i="1"/>
  <c r="AA1599" i="1" s="1"/>
  <c r="Z1598" i="1"/>
  <c r="AA1598" i="1" s="1"/>
  <c r="Z1591" i="1"/>
  <c r="AA1591" i="1" s="1"/>
  <c r="Z1590" i="1"/>
  <c r="AA1590" i="1" s="1"/>
  <c r="Z1583" i="1"/>
  <c r="AA1583" i="1" s="1"/>
  <c r="Z1582" i="1"/>
  <c r="AA1582" i="1" s="1"/>
  <c r="Z1575" i="1"/>
  <c r="AA1575" i="1" s="1"/>
  <c r="Z1574" i="1"/>
  <c r="AA1574" i="1" s="1"/>
  <c r="Z1567" i="1"/>
  <c r="AA1567" i="1" s="1"/>
  <c r="Z1566" i="1"/>
  <c r="AA1566" i="1" s="1"/>
  <c r="Z1559" i="1"/>
  <c r="AA1559" i="1" s="1"/>
  <c r="Z1558" i="1"/>
  <c r="AA1558" i="1" s="1"/>
  <c r="Z1551" i="1"/>
  <c r="AA1551" i="1" s="1"/>
  <c r="Z1550" i="1"/>
  <c r="AA1550" i="1" s="1"/>
  <c r="Z1543" i="1"/>
  <c r="AA1543" i="1" s="1"/>
  <c r="Z1542" i="1"/>
  <c r="AA1542" i="1" s="1"/>
  <c r="Z1535" i="1"/>
  <c r="AA1535" i="1" s="1"/>
  <c r="Z1534" i="1"/>
  <c r="AA1534" i="1" s="1"/>
  <c r="Z1527" i="1"/>
  <c r="AA1527" i="1" s="1"/>
  <c r="Z1526" i="1"/>
  <c r="AA1526" i="1" s="1"/>
  <c r="Z1519" i="1"/>
  <c r="AA1519" i="1" s="1"/>
  <c r="Z1518" i="1"/>
  <c r="AA1518" i="1" s="1"/>
  <c r="Z1511" i="1"/>
  <c r="AA1511" i="1" s="1"/>
  <c r="Z1510" i="1"/>
  <c r="AA1510" i="1" s="1"/>
  <c r="Z1503" i="1"/>
  <c r="AA1503" i="1" s="1"/>
  <c r="Z1502" i="1"/>
  <c r="AA1502" i="1" s="1"/>
  <c r="Z1495" i="1"/>
  <c r="AA1495" i="1" s="1"/>
  <c r="Z1494" i="1"/>
  <c r="AA1494" i="1" s="1"/>
  <c r="Z1487" i="1"/>
  <c r="AA1487" i="1" s="1"/>
  <c r="Z1486" i="1"/>
  <c r="AA1486" i="1" s="1"/>
  <c r="Z1479" i="1"/>
  <c r="AA1479" i="1" s="1"/>
  <c r="Z1478" i="1"/>
  <c r="AA1478" i="1" s="1"/>
  <c r="Z1471" i="1"/>
  <c r="AA1471" i="1" s="1"/>
  <c r="Z1470" i="1"/>
  <c r="AA1470" i="1" s="1"/>
  <c r="Z1463" i="1"/>
  <c r="AA1463" i="1" s="1"/>
  <c r="Z1462" i="1"/>
  <c r="AA1462" i="1" s="1"/>
  <c r="Z1455" i="1"/>
  <c r="AA1455" i="1" s="1"/>
  <c r="Z1454" i="1"/>
  <c r="AA1454" i="1" s="1"/>
  <c r="Z1447" i="1"/>
  <c r="AA1447" i="1" s="1"/>
  <c r="Z1446" i="1"/>
  <c r="AA1446" i="1" s="1"/>
  <c r="Z1439" i="1"/>
  <c r="AA1439" i="1" s="1"/>
  <c r="Z1438" i="1"/>
  <c r="AA1438" i="1" s="1"/>
  <c r="Z1431" i="1"/>
  <c r="AA1431" i="1" s="1"/>
  <c r="Z1430" i="1"/>
  <c r="AA1430" i="1" s="1"/>
  <c r="Z1423" i="1"/>
  <c r="AA1423" i="1" s="1"/>
  <c r="Z1422" i="1"/>
  <c r="AA1422" i="1" s="1"/>
  <c r="Z1415" i="1"/>
  <c r="AA1415" i="1" s="1"/>
  <c r="Z1414" i="1"/>
  <c r="AA1414" i="1" s="1"/>
  <c r="Z1407" i="1"/>
  <c r="AA1407" i="1" s="1"/>
  <c r="Z1406" i="1"/>
  <c r="AA1406" i="1" s="1"/>
  <c r="Z1399" i="1"/>
  <c r="AA1399" i="1" s="1"/>
  <c r="Z1398" i="1"/>
  <c r="AA1398" i="1" s="1"/>
  <c r="Z1391" i="1"/>
  <c r="AA1391" i="1" s="1"/>
  <c r="Z1390" i="1"/>
  <c r="AA1390" i="1" s="1"/>
  <c r="Z1383" i="1"/>
  <c r="AA1383" i="1" s="1"/>
  <c r="Z1382" i="1"/>
  <c r="AA1382" i="1" s="1"/>
  <c r="Z1375" i="1"/>
  <c r="AA1375" i="1" s="1"/>
  <c r="Z1374" i="1"/>
  <c r="AA1374" i="1" s="1"/>
  <c r="Z1367" i="1"/>
  <c r="AA1367" i="1" s="1"/>
  <c r="Z1366" i="1"/>
  <c r="AA1366" i="1" s="1"/>
  <c r="Z1363" i="1"/>
  <c r="AA1363" i="1" s="1"/>
  <c r="Z1359" i="1"/>
  <c r="AA1359" i="1" s="1"/>
  <c r="Z1358" i="1"/>
  <c r="AA1358" i="1" s="1"/>
  <c r="Z1351" i="1"/>
  <c r="AA1351" i="1" s="1"/>
  <c r="Z1350" i="1"/>
  <c r="AA1350" i="1" s="1"/>
  <c r="Z1343" i="1"/>
  <c r="AA1343" i="1" s="1"/>
  <c r="Z1342" i="1"/>
  <c r="AA1342" i="1" s="1"/>
  <c r="Z1335" i="1"/>
  <c r="AA1335" i="1" s="1"/>
  <c r="Z1334" i="1"/>
  <c r="AA1334" i="1" s="1"/>
  <c r="Z1327" i="1"/>
  <c r="AA1327" i="1" s="1"/>
  <c r="Z1326" i="1"/>
  <c r="AA1326" i="1" s="1"/>
  <c r="Z1319" i="1"/>
  <c r="AA1319" i="1" s="1"/>
  <c r="Z1318" i="1"/>
  <c r="AA1318" i="1" s="1"/>
  <c r="Z1311" i="1"/>
  <c r="AA1311" i="1" s="1"/>
  <c r="Z1310" i="1"/>
  <c r="AA1310" i="1" s="1"/>
  <c r="Z1303" i="1"/>
  <c r="AA1303" i="1" s="1"/>
  <c r="Z1302" i="1"/>
  <c r="AA1302" i="1" s="1"/>
  <c r="Z1295" i="1"/>
  <c r="AA1295" i="1" s="1"/>
  <c r="Z1294" i="1"/>
  <c r="AA1294" i="1" s="1"/>
  <c r="Z1287" i="1"/>
  <c r="AA1287" i="1" s="1"/>
  <c r="Z1286" i="1"/>
  <c r="AA1286" i="1" s="1"/>
  <c r="Z1279" i="1"/>
  <c r="AA1279" i="1" s="1"/>
  <c r="Z1278" i="1"/>
  <c r="AA1278" i="1" s="1"/>
  <c r="Z1271" i="1"/>
  <c r="AA1271" i="1" s="1"/>
  <c r="Z1270" i="1"/>
  <c r="AA1270" i="1" s="1"/>
  <c r="Z1263" i="1"/>
  <c r="AA1263" i="1" s="1"/>
  <c r="Z1262" i="1"/>
  <c r="AA1262" i="1" s="1"/>
  <c r="Z1255" i="1"/>
  <c r="AA1255" i="1" s="1"/>
  <c r="Z1254" i="1"/>
  <c r="AA1254" i="1" s="1"/>
  <c r="Z1247" i="1"/>
  <c r="AA1247" i="1" s="1"/>
  <c r="Z1246" i="1"/>
  <c r="AA1246" i="1" s="1"/>
  <c r="Z1239" i="1"/>
  <c r="AA1239" i="1" s="1"/>
  <c r="Z1238" i="1"/>
  <c r="AA1238" i="1" s="1"/>
  <c r="Z1231" i="1"/>
  <c r="AA1231" i="1" s="1"/>
  <c r="Z1230" i="1"/>
  <c r="AA1230" i="1" s="1"/>
  <c r="Z1223" i="1"/>
  <c r="AA1223" i="1" s="1"/>
  <c r="Z1222" i="1"/>
  <c r="AA1222" i="1" s="1"/>
  <c r="Z1215" i="1"/>
  <c r="AA1215" i="1" s="1"/>
  <c r="Z1214" i="1"/>
  <c r="AA1214" i="1" s="1"/>
  <c r="Z1207" i="1"/>
  <c r="AA1207" i="1" s="1"/>
  <c r="Z1206" i="1"/>
  <c r="AA1206" i="1" s="1"/>
  <c r="Z1199" i="1"/>
  <c r="AA1199" i="1" s="1"/>
  <c r="Z1198" i="1"/>
  <c r="AA1198" i="1" s="1"/>
  <c r="Z1191" i="1"/>
  <c r="AA1191" i="1" s="1"/>
  <c r="Z1190" i="1"/>
  <c r="AA1190" i="1" s="1"/>
  <c r="Z1183" i="1"/>
  <c r="AA1183" i="1" s="1"/>
  <c r="Z1182" i="1"/>
  <c r="AA1182" i="1" s="1"/>
  <c r="Z1175" i="1"/>
  <c r="AA1175" i="1" s="1"/>
  <c r="Z1174" i="1"/>
  <c r="AA1174" i="1" s="1"/>
  <c r="Z1173" i="1"/>
  <c r="AA1173" i="1" s="1"/>
  <c r="Z1167" i="1"/>
  <c r="AA1167" i="1" s="1"/>
  <c r="Z1166" i="1"/>
  <c r="AA1166" i="1" s="1"/>
  <c r="Z1159" i="1"/>
  <c r="AA1159" i="1" s="1"/>
  <c r="Z1158" i="1"/>
  <c r="AA1158" i="1" s="1"/>
  <c r="Z1151" i="1"/>
  <c r="AA1151" i="1" s="1"/>
  <c r="Z1150" i="1"/>
  <c r="AA1150" i="1" s="1"/>
  <c r="Z1143" i="1"/>
  <c r="AA1143" i="1" s="1"/>
  <c r="Z1142" i="1"/>
  <c r="AA1142" i="1" s="1"/>
  <c r="Z1135" i="1"/>
  <c r="AA1135" i="1" s="1"/>
  <c r="Z1134" i="1"/>
  <c r="AA1134" i="1" s="1"/>
  <c r="Z1127" i="1"/>
  <c r="AA1127" i="1" s="1"/>
  <c r="Z1126" i="1"/>
  <c r="AA1126" i="1" s="1"/>
  <c r="Z1119" i="1"/>
  <c r="AA1119" i="1" s="1"/>
  <c r="Z1118" i="1"/>
  <c r="AA1118" i="1" s="1"/>
  <c r="Z1111" i="1"/>
  <c r="AA1111" i="1" s="1"/>
  <c r="Z1110" i="1"/>
  <c r="AA1110" i="1" s="1"/>
  <c r="Z1103" i="1"/>
  <c r="AA1103" i="1" s="1"/>
  <c r="Z1102" i="1"/>
  <c r="AA1102" i="1" s="1"/>
  <c r="Z1095" i="1"/>
  <c r="AA1095" i="1" s="1"/>
  <c r="Z1094" i="1"/>
  <c r="AA1094" i="1" s="1"/>
  <c r="Z1087" i="1"/>
  <c r="AA1087" i="1" s="1"/>
  <c r="Z1086" i="1"/>
  <c r="AA1086" i="1" s="1"/>
  <c r="Z1079" i="1"/>
  <c r="AA1079" i="1" s="1"/>
  <c r="Z1078" i="1"/>
  <c r="AA1078" i="1" s="1"/>
  <c r="Z1071" i="1"/>
  <c r="AA1071" i="1" s="1"/>
  <c r="Z1070" i="1"/>
  <c r="AA1070" i="1" s="1"/>
  <c r="Z1063" i="1"/>
  <c r="AA1063" i="1" s="1"/>
  <c r="Z1062" i="1"/>
  <c r="AA1062" i="1" s="1"/>
  <c r="Z1055" i="1"/>
  <c r="AA1055" i="1" s="1"/>
  <c r="Z1054" i="1"/>
  <c r="AA1054" i="1" s="1"/>
  <c r="Z1047" i="1"/>
  <c r="AA1047" i="1" s="1"/>
  <c r="Z1046" i="1"/>
  <c r="AA1046" i="1" s="1"/>
  <c r="Z1039" i="1"/>
  <c r="AA1039" i="1" s="1"/>
  <c r="Z1038" i="1"/>
  <c r="AA1038" i="1" s="1"/>
  <c r="Z1031" i="1"/>
  <c r="AA1031" i="1" s="1"/>
  <c r="Z1030" i="1"/>
  <c r="AA1030" i="1" s="1"/>
  <c r="Z1023" i="1"/>
  <c r="AA1023" i="1" s="1"/>
  <c r="Z1022" i="1"/>
  <c r="AA1022" i="1" s="1"/>
  <c r="Z1015" i="1"/>
  <c r="AA1015" i="1" s="1"/>
  <c r="Z1014" i="1"/>
  <c r="AA1014" i="1" s="1"/>
  <c r="Z1007" i="1"/>
  <c r="AA1007" i="1" s="1"/>
  <c r="Z1006" i="1"/>
  <c r="AA1006" i="1" s="1"/>
  <c r="Z999" i="1"/>
  <c r="AA999" i="1" s="1"/>
  <c r="Z998" i="1"/>
  <c r="AA998" i="1" s="1"/>
  <c r="Z995" i="1"/>
  <c r="AA995" i="1" s="1"/>
  <c r="Z991" i="1"/>
  <c r="AA991" i="1" s="1"/>
  <c r="Z990" i="1"/>
  <c r="AA990" i="1" s="1"/>
  <c r="Z983" i="1"/>
  <c r="AA983" i="1" s="1"/>
  <c r="Z982" i="1"/>
  <c r="AA982" i="1" s="1"/>
  <c r="Z975" i="1"/>
  <c r="AA975" i="1" s="1"/>
  <c r="Z974" i="1"/>
  <c r="AA974" i="1" s="1"/>
  <c r="Z967" i="1"/>
  <c r="AA967" i="1" s="1"/>
  <c r="Z966" i="1"/>
  <c r="AA966" i="1" s="1"/>
  <c r="Z959" i="1"/>
  <c r="AA959" i="1" s="1"/>
  <c r="Z958" i="1"/>
  <c r="AA958" i="1" s="1"/>
  <c r="Z951" i="1"/>
  <c r="AA951" i="1" s="1"/>
  <c r="Z950" i="1"/>
  <c r="AA950" i="1" s="1"/>
  <c r="Z943" i="1"/>
  <c r="AA943" i="1" s="1"/>
  <c r="Z942" i="1"/>
  <c r="AA942" i="1" s="1"/>
  <c r="Z935" i="1"/>
  <c r="AA935" i="1" s="1"/>
  <c r="Z934" i="1"/>
  <c r="AA934" i="1" s="1"/>
  <c r="Z927" i="1"/>
  <c r="AA927" i="1" s="1"/>
  <c r="Z926" i="1"/>
  <c r="AA926" i="1" s="1"/>
  <c r="Z919" i="1"/>
  <c r="AA919" i="1" s="1"/>
  <c r="Z918" i="1"/>
  <c r="AA918" i="1" s="1"/>
  <c r="Z911" i="1"/>
  <c r="AA911" i="1" s="1"/>
  <c r="Z910" i="1"/>
  <c r="AA910" i="1" s="1"/>
  <c r="Z903" i="1"/>
  <c r="AA903" i="1" s="1"/>
  <c r="Z902" i="1"/>
  <c r="AA902" i="1" s="1"/>
  <c r="Z895" i="1"/>
  <c r="AA895" i="1" s="1"/>
  <c r="Z894" i="1"/>
  <c r="AA894" i="1" s="1"/>
  <c r="Z887" i="1"/>
  <c r="AA887" i="1" s="1"/>
  <c r="Z886" i="1"/>
  <c r="AA886" i="1" s="1"/>
  <c r="Z879" i="1"/>
  <c r="AA879" i="1" s="1"/>
  <c r="Z878" i="1"/>
  <c r="AA878" i="1" s="1"/>
  <c r="Z871" i="1"/>
  <c r="AA871" i="1" s="1"/>
  <c r="Z870" i="1"/>
  <c r="AA870" i="1" s="1"/>
  <c r="Z863" i="1"/>
  <c r="AA863" i="1" s="1"/>
  <c r="Z862" i="1"/>
  <c r="AA862" i="1" s="1"/>
  <c r="Z855" i="1"/>
  <c r="AA855" i="1" s="1"/>
  <c r="Z854" i="1"/>
  <c r="AA854" i="1" s="1"/>
  <c r="Z847" i="1"/>
  <c r="AA847" i="1" s="1"/>
  <c r="Z846" i="1"/>
  <c r="AA846" i="1" s="1"/>
  <c r="Z839" i="1"/>
  <c r="AA839" i="1" s="1"/>
  <c r="Z838" i="1"/>
  <c r="AA838" i="1" s="1"/>
  <c r="Z831" i="1"/>
  <c r="AA831" i="1" s="1"/>
  <c r="Z830" i="1"/>
  <c r="AA830" i="1" s="1"/>
  <c r="Z823" i="1"/>
  <c r="AA823" i="1" s="1"/>
  <c r="Z822" i="1"/>
  <c r="AA822" i="1" s="1"/>
  <c r="Z815" i="1"/>
  <c r="AA815" i="1" s="1"/>
  <c r="Z814" i="1"/>
  <c r="AA814" i="1" s="1"/>
  <c r="Z807" i="1"/>
  <c r="AA807" i="1" s="1"/>
  <c r="Z806" i="1"/>
  <c r="AA806" i="1" s="1"/>
  <c r="Z799" i="1"/>
  <c r="AA799" i="1" s="1"/>
  <c r="Z798" i="1"/>
  <c r="AA798" i="1" s="1"/>
  <c r="Z791" i="1"/>
  <c r="AA791" i="1" s="1"/>
  <c r="Z790" i="1"/>
  <c r="AA790" i="1" s="1"/>
  <c r="Z783" i="1"/>
  <c r="AA783" i="1" s="1"/>
  <c r="Z782" i="1"/>
  <c r="AA782" i="1" s="1"/>
  <c r="Z775" i="1"/>
  <c r="AA775" i="1" s="1"/>
  <c r="Z774" i="1"/>
  <c r="AA774" i="1" s="1"/>
  <c r="Z767" i="1"/>
  <c r="AA767" i="1" s="1"/>
  <c r="Z766" i="1"/>
  <c r="AA766" i="1" s="1"/>
  <c r="Z759" i="1"/>
  <c r="AA759" i="1" s="1"/>
  <c r="Z758" i="1"/>
  <c r="AA758" i="1" s="1"/>
  <c r="Z751" i="1"/>
  <c r="AA751" i="1" s="1"/>
  <c r="Z750" i="1"/>
  <c r="AA750" i="1" s="1"/>
  <c r="Z743" i="1"/>
  <c r="AA743" i="1" s="1"/>
  <c r="Z742" i="1"/>
  <c r="AA742" i="1" s="1"/>
  <c r="Z735" i="1"/>
  <c r="AA735" i="1" s="1"/>
  <c r="Z734" i="1"/>
  <c r="AA734" i="1" s="1"/>
  <c r="Z727" i="1"/>
  <c r="AA727" i="1" s="1"/>
  <c r="Z726" i="1"/>
  <c r="AA726" i="1" s="1"/>
  <c r="Z719" i="1"/>
  <c r="AA719" i="1" s="1"/>
  <c r="Z718" i="1"/>
  <c r="AA718" i="1" s="1"/>
  <c r="Z711" i="1"/>
  <c r="AA711" i="1" s="1"/>
  <c r="Z710" i="1"/>
  <c r="AA710" i="1" s="1"/>
  <c r="Z703" i="1"/>
  <c r="AA703" i="1" s="1"/>
  <c r="Z702" i="1"/>
  <c r="AA702" i="1" s="1"/>
  <c r="Z695" i="1"/>
  <c r="AA695" i="1" s="1"/>
  <c r="Z694" i="1"/>
  <c r="AA694" i="1" s="1"/>
  <c r="Z687" i="1"/>
  <c r="AA687" i="1" s="1"/>
  <c r="Z686" i="1"/>
  <c r="AA686" i="1" s="1"/>
  <c r="Z679" i="1"/>
  <c r="AA679" i="1" s="1"/>
  <c r="Z678" i="1"/>
  <c r="AA678" i="1" s="1"/>
  <c r="Z671" i="1"/>
  <c r="AA671" i="1" s="1"/>
  <c r="Z670" i="1"/>
  <c r="AA670" i="1" s="1"/>
  <c r="Z663" i="1"/>
  <c r="AA663" i="1" s="1"/>
  <c r="Z662" i="1"/>
  <c r="AA662" i="1" s="1"/>
  <c r="Z655" i="1"/>
  <c r="AA655" i="1" s="1"/>
  <c r="Z654" i="1"/>
  <c r="AA654" i="1" s="1"/>
  <c r="Z647" i="1"/>
  <c r="AA647" i="1" s="1"/>
  <c r="Z646" i="1"/>
  <c r="AA646" i="1" s="1"/>
  <c r="Z639" i="1"/>
  <c r="AA639" i="1" s="1"/>
  <c r="Z638" i="1"/>
  <c r="AA638" i="1" s="1"/>
  <c r="Z631" i="1"/>
  <c r="AA631" i="1" s="1"/>
  <c r="Z630" i="1"/>
  <c r="AA630" i="1" s="1"/>
  <c r="Z623" i="1"/>
  <c r="AA623" i="1" s="1"/>
  <c r="Z622" i="1"/>
  <c r="AA622" i="1" s="1"/>
  <c r="Z615" i="1"/>
  <c r="AA615" i="1" s="1"/>
  <c r="Z614" i="1"/>
  <c r="AA614" i="1" s="1"/>
  <c r="Z607" i="1"/>
  <c r="AA607" i="1" s="1"/>
  <c r="Z606" i="1"/>
  <c r="AA606" i="1" s="1"/>
  <c r="Z599" i="1"/>
  <c r="AA599" i="1" s="1"/>
  <c r="Z598" i="1"/>
  <c r="AA598" i="1" s="1"/>
  <c r="Z591" i="1"/>
  <c r="AA591" i="1" s="1"/>
  <c r="Z590" i="1"/>
  <c r="AA590" i="1" s="1"/>
  <c r="Z583" i="1"/>
  <c r="AA583" i="1" s="1"/>
  <c r="Z582" i="1"/>
  <c r="AA582" i="1" s="1"/>
  <c r="Z575" i="1"/>
  <c r="AA575" i="1" s="1"/>
  <c r="Z574" i="1"/>
  <c r="AA574" i="1" s="1"/>
  <c r="Z567" i="1"/>
  <c r="AA567" i="1" s="1"/>
  <c r="Z566" i="1"/>
  <c r="AA566" i="1" s="1"/>
  <c r="Z559" i="1"/>
  <c r="AA559" i="1" s="1"/>
  <c r="Z558" i="1"/>
  <c r="AA558" i="1" s="1"/>
  <c r="Z551" i="1"/>
  <c r="AA551" i="1" s="1"/>
  <c r="Z550" i="1"/>
  <c r="AA550" i="1" s="1"/>
  <c r="Z543" i="1"/>
  <c r="AA543" i="1" s="1"/>
  <c r="Z542" i="1"/>
  <c r="AA542" i="1" s="1"/>
  <c r="Z535" i="1"/>
  <c r="AA535" i="1" s="1"/>
  <c r="Z534" i="1"/>
  <c r="AA534" i="1" s="1"/>
  <c r="Z527" i="1"/>
  <c r="AA527" i="1" s="1"/>
  <c r="Z526" i="1"/>
  <c r="AA526" i="1" s="1"/>
  <c r="Z519" i="1"/>
  <c r="AA519" i="1" s="1"/>
  <c r="Z518" i="1"/>
  <c r="AA518" i="1" s="1"/>
  <c r="Z511" i="1"/>
  <c r="AA511" i="1" s="1"/>
  <c r="Z510" i="1"/>
  <c r="AA510" i="1" s="1"/>
  <c r="Z503" i="1"/>
  <c r="AA503" i="1" s="1"/>
  <c r="Z502" i="1"/>
  <c r="AA502" i="1" s="1"/>
  <c r="Z495" i="1"/>
  <c r="AA495" i="1" s="1"/>
  <c r="Z494" i="1"/>
  <c r="AA494" i="1" s="1"/>
  <c r="Z487" i="1"/>
  <c r="AA487" i="1" s="1"/>
  <c r="Z486" i="1"/>
  <c r="AA486" i="1" s="1"/>
  <c r="Z479" i="1"/>
  <c r="AA479" i="1" s="1"/>
  <c r="Z478" i="1"/>
  <c r="AA478" i="1" s="1"/>
  <c r="Z471" i="1"/>
  <c r="AA471" i="1" s="1"/>
  <c r="Z470" i="1"/>
  <c r="AA470" i="1" s="1"/>
  <c r="Z463" i="1"/>
  <c r="AA463" i="1" s="1"/>
  <c r="Z462" i="1"/>
  <c r="AA462" i="1" s="1"/>
  <c r="Z455" i="1"/>
  <c r="AA455" i="1" s="1"/>
  <c r="Z447" i="1"/>
  <c r="AA447" i="1" s="1"/>
  <c r="Z446" i="1"/>
  <c r="AA446" i="1" s="1"/>
  <c r="Z439" i="1"/>
  <c r="AA439" i="1" s="1"/>
  <c r="Z431" i="1"/>
  <c r="AA431" i="1" s="1"/>
  <c r="Z430" i="1"/>
  <c r="AA430" i="1" s="1"/>
  <c r="Z423" i="1"/>
  <c r="AA423" i="1" s="1"/>
  <c r="Z415" i="1"/>
  <c r="AA415" i="1" s="1"/>
  <c r="Z414" i="1"/>
  <c r="Z407" i="1"/>
  <c r="AA407" i="1" s="1"/>
  <c r="Z399" i="1"/>
  <c r="AA399" i="1" s="1"/>
  <c r="Z398" i="1"/>
  <c r="AA398" i="1" s="1"/>
  <c r="Z391" i="1"/>
  <c r="AA391" i="1" s="1"/>
  <c r="Z383" i="1"/>
  <c r="AA383" i="1" s="1"/>
  <c r="Z382" i="1"/>
  <c r="AA382" i="1" s="1"/>
  <c r="Z375" i="1"/>
  <c r="AA375" i="1" s="1"/>
  <c r="Z374" i="1"/>
  <c r="AA374" i="1" s="1"/>
  <c r="Z367" i="1"/>
  <c r="AA367" i="1" s="1"/>
  <c r="Z366" i="1"/>
  <c r="AA366" i="1" s="1"/>
  <c r="Z359" i="1"/>
  <c r="AA359" i="1" s="1"/>
  <c r="Z358" i="1"/>
  <c r="AA358" i="1" s="1"/>
  <c r="Z351" i="1"/>
  <c r="AA351" i="1" s="1"/>
  <c r="Z350" i="1"/>
  <c r="AA350" i="1" s="1"/>
  <c r="Z343" i="1"/>
  <c r="AA343" i="1" s="1"/>
  <c r="Z342" i="1"/>
  <c r="AA342" i="1" s="1"/>
  <c r="Z335" i="1"/>
  <c r="AA335" i="1" s="1"/>
  <c r="Z334" i="1"/>
  <c r="AA334" i="1" s="1"/>
  <c r="Z327" i="1"/>
  <c r="AA327" i="1" s="1"/>
  <c r="Z326" i="1"/>
  <c r="AA326" i="1" s="1"/>
  <c r="Z319" i="1"/>
  <c r="AA319" i="1" s="1"/>
  <c r="Z318" i="1"/>
  <c r="AA318" i="1" s="1"/>
  <c r="Z311" i="1"/>
  <c r="AA311" i="1" s="1"/>
  <c r="Z310" i="1"/>
  <c r="AA310" i="1" s="1"/>
  <c r="Z303" i="1"/>
  <c r="AA303" i="1" s="1"/>
  <c r="Z302" i="1"/>
  <c r="AA302" i="1" s="1"/>
  <c r="Z295" i="1"/>
  <c r="AA295" i="1" s="1"/>
  <c r="Z294" i="1"/>
  <c r="AA294" i="1" s="1"/>
  <c r="Z287" i="1"/>
  <c r="AA287" i="1" s="1"/>
  <c r="Z286" i="1"/>
  <c r="AA286" i="1" s="1"/>
  <c r="Z279" i="1"/>
  <c r="AA279" i="1" s="1"/>
  <c r="Z278" i="1"/>
  <c r="AA278" i="1" s="1"/>
  <c r="Z271" i="1"/>
  <c r="AA271" i="1" s="1"/>
  <c r="Z270" i="1"/>
  <c r="AA270" i="1" s="1"/>
  <c r="Z263" i="1"/>
  <c r="AA263" i="1" s="1"/>
  <c r="Z262" i="1"/>
  <c r="AA262" i="1" s="1"/>
  <c r="Z255" i="1"/>
  <c r="AA255" i="1" s="1"/>
  <c r="Z254" i="1"/>
  <c r="AA254" i="1" s="1"/>
  <c r="Z247" i="1"/>
  <c r="AA247" i="1" s="1"/>
  <c r="Z246" i="1"/>
  <c r="AA246" i="1" s="1"/>
  <c r="Z239" i="1"/>
  <c r="AA239" i="1" s="1"/>
  <c r="Z238" i="1"/>
  <c r="AA238" i="1" s="1"/>
  <c r="Z231" i="1"/>
  <c r="AA231" i="1" s="1"/>
  <c r="Z230" i="1"/>
  <c r="AA230" i="1" s="1"/>
  <c r="Z223" i="1"/>
  <c r="AA223" i="1" s="1"/>
  <c r="Z222" i="1"/>
  <c r="AA222" i="1" s="1"/>
  <c r="Z215" i="1"/>
  <c r="AA215" i="1" s="1"/>
  <c r="Z214" i="1"/>
  <c r="AA214" i="1" s="1"/>
  <c r="Z207" i="1"/>
  <c r="AA207" i="1" s="1"/>
  <c r="Z206" i="1"/>
  <c r="AA206" i="1" s="1"/>
  <c r="Z199" i="1"/>
  <c r="AA199" i="1" s="1"/>
  <c r="Z198" i="1"/>
  <c r="AA198" i="1" s="1"/>
  <c r="Z191" i="1"/>
  <c r="AA191" i="1" s="1"/>
  <c r="Z190" i="1"/>
  <c r="AA190" i="1" s="1"/>
  <c r="Z183" i="1"/>
  <c r="AA183" i="1" s="1"/>
  <c r="Z182" i="1"/>
  <c r="AA182" i="1" s="1"/>
  <c r="Z175" i="1"/>
  <c r="AA175" i="1" s="1"/>
  <c r="Z174" i="1"/>
  <c r="AA174" i="1" s="1"/>
  <c r="Z167" i="1"/>
  <c r="AA167" i="1" s="1"/>
  <c r="Z166" i="1"/>
  <c r="AA166" i="1" s="1"/>
  <c r="Z159" i="1"/>
  <c r="AA159" i="1" s="1"/>
  <c r="Z158" i="1"/>
  <c r="AA158" i="1" s="1"/>
  <c r="Z151" i="1"/>
  <c r="AA151" i="1" s="1"/>
  <c r="Z150" i="1"/>
  <c r="AA150" i="1" s="1"/>
  <c r="Z143" i="1"/>
  <c r="AA143" i="1" s="1"/>
  <c r="Z142" i="1"/>
  <c r="AA142" i="1" s="1"/>
  <c r="Z135" i="1"/>
  <c r="AA135" i="1" s="1"/>
  <c r="Z134" i="1"/>
  <c r="AA134" i="1" s="1"/>
  <c r="Z127" i="1"/>
  <c r="AA127" i="1" s="1"/>
  <c r="Z126" i="1"/>
  <c r="Z119" i="1"/>
  <c r="Z118" i="1"/>
  <c r="AA118" i="1" s="1"/>
  <c r="Z111" i="1"/>
  <c r="AA111" i="1" s="1"/>
  <c r="Z110" i="1"/>
  <c r="AA110" i="1" s="1"/>
  <c r="Z103" i="1"/>
  <c r="AA103" i="1" s="1"/>
  <c r="Z95" i="1"/>
  <c r="AA95" i="1" s="1"/>
  <c r="Z87" i="1"/>
  <c r="AA87" i="1" s="1"/>
  <c r="Z86" i="1"/>
  <c r="AA86" i="1" s="1"/>
  <c r="Z79" i="1"/>
  <c r="AA79" i="1" s="1"/>
  <c r="Z71" i="1"/>
  <c r="AA71" i="1" s="1"/>
  <c r="Z63" i="1"/>
  <c r="AA63" i="1" s="1"/>
  <c r="Z55" i="1"/>
  <c r="AA55" i="1" s="1"/>
  <c r="Z47" i="1"/>
  <c r="Z39" i="1"/>
  <c r="AA39" i="1" s="1"/>
  <c r="Z31" i="1"/>
  <c r="AA31" i="1" s="1"/>
  <c r="Z23" i="1"/>
  <c r="AA23" i="1" s="1"/>
  <c r="Z22" i="1"/>
  <c r="AA22" i="1" s="1"/>
  <c r="Z15" i="1"/>
  <c r="AA15" i="1" s="1"/>
  <c r="Z7" i="1"/>
  <c r="AA4611" i="1"/>
  <c r="AA4507" i="1"/>
  <c r="AA4475" i="1"/>
  <c r="AA4419" i="1"/>
  <c r="AA4403" i="1"/>
  <c r="AA4339" i="1"/>
  <c r="AA4331" i="1"/>
  <c r="AA4299" i="1"/>
  <c r="AA4267" i="1"/>
  <c r="AA4203" i="1"/>
  <c r="AA4115" i="1"/>
  <c r="AA4099" i="1"/>
  <c r="AA3995" i="1"/>
  <c r="AA3910" i="1"/>
  <c r="AA3770" i="1"/>
  <c r="AA3754" i="1"/>
  <c r="AA3746" i="1"/>
  <c r="AA3738" i="1"/>
  <c r="AA3674" i="1"/>
  <c r="AA3658" i="1"/>
  <c r="AA3650" i="1"/>
  <c r="AA3618" i="1"/>
  <c r="AA3586" i="1"/>
  <c r="AA3522" i="1"/>
  <c r="AA3514" i="1"/>
  <c r="AA3498" i="1"/>
  <c r="AA3490" i="1"/>
  <c r="AA3450" i="1"/>
  <c r="AA3405" i="1"/>
  <c r="AA3402" i="1"/>
  <c r="AA3394" i="1"/>
  <c r="AA3370" i="1"/>
  <c r="AA3362" i="1"/>
  <c r="AA3334" i="1"/>
  <c r="AA3302" i="1"/>
  <c r="AA3282" i="1"/>
  <c r="AA3270" i="1"/>
  <c r="AA3250" i="1"/>
  <c r="AA3238" i="1"/>
  <c r="AA3218" i="1"/>
  <c r="AA3142" i="1"/>
  <c r="AA3122" i="1"/>
  <c r="AA3110" i="1"/>
  <c r="AA3090" i="1"/>
  <c r="AA3074" i="1"/>
  <c r="AA3051" i="1"/>
  <c r="AA3046" i="1"/>
  <c r="AA2950" i="1"/>
  <c r="AA2918" i="1"/>
  <c r="Z384" i="1" l="1"/>
  <c r="BG4675" i="1"/>
  <c r="M28" i="2"/>
  <c r="I44" i="2"/>
  <c r="J44" i="2" s="1"/>
  <c r="K44" i="2" s="1"/>
  <c r="I27" i="2"/>
  <c r="J27" i="2" s="1"/>
  <c r="K27" i="2" s="1"/>
  <c r="I14" i="2"/>
  <c r="J14" i="2" s="1"/>
  <c r="K14" i="2" s="1"/>
  <c r="I40" i="2"/>
  <c r="J40" i="2" s="1"/>
  <c r="K40" i="2" s="1"/>
  <c r="AA132" i="1"/>
  <c r="M10" i="2"/>
  <c r="AA386" i="1"/>
  <c r="I19" i="2"/>
  <c r="J19" i="2" s="1"/>
  <c r="K19" i="2" s="1"/>
  <c r="I4" i="2"/>
  <c r="I21" i="2"/>
  <c r="J21" i="2" s="1"/>
  <c r="K21" i="2" s="1"/>
  <c r="I23" i="2"/>
  <c r="J23" i="2" s="1"/>
  <c r="K23" i="2" s="1"/>
  <c r="I13" i="2"/>
  <c r="J13" i="2" s="1"/>
  <c r="K13" i="2" s="1"/>
  <c r="I37" i="2"/>
  <c r="J37" i="2" s="1"/>
  <c r="K37" i="2" s="1"/>
  <c r="AA384" i="1"/>
  <c r="I18" i="2"/>
  <c r="J18" i="2" s="1"/>
  <c r="K18" i="2" s="1"/>
  <c r="AA19" i="1"/>
  <c r="I8" i="2"/>
  <c r="J8" i="2" s="1"/>
  <c r="K8" i="2" s="1"/>
  <c r="AA754" i="1"/>
  <c r="I30" i="2"/>
  <c r="J30" i="2" s="1"/>
  <c r="K30" i="2" s="1"/>
  <c r="I6" i="2"/>
  <c r="J6" i="2" s="1"/>
  <c r="K6" i="2" s="1"/>
  <c r="I43" i="2"/>
  <c r="I39" i="2"/>
  <c r="J39" i="2" s="1"/>
  <c r="K39" i="2" s="1"/>
  <c r="AA393" i="1"/>
  <c r="I17" i="2"/>
  <c r="J17" i="2" s="1"/>
  <c r="K17" i="2" s="1"/>
  <c r="AA409" i="1"/>
  <c r="I45" i="2"/>
  <c r="J45" i="2" s="1"/>
  <c r="K45" i="2" s="1"/>
  <c r="AA414" i="1"/>
  <c r="I36" i="2"/>
  <c r="J36" i="2" s="1"/>
  <c r="K36" i="2" s="1"/>
  <c r="I32" i="2"/>
  <c r="J32" i="2" s="1"/>
  <c r="K32" i="2" s="1"/>
  <c r="I7" i="2"/>
  <c r="J7" i="2" s="1"/>
  <c r="K7" i="2" s="1"/>
  <c r="I25" i="2"/>
  <c r="AA410" i="1"/>
  <c r="I41" i="2"/>
  <c r="J41" i="2" s="1"/>
  <c r="AA666" i="1"/>
  <c r="I20" i="2"/>
  <c r="J20" i="2" s="1"/>
  <c r="K20" i="2" s="1"/>
  <c r="AA757" i="1"/>
  <c r="I29" i="2"/>
  <c r="J29" i="2" s="1"/>
  <c r="K29" i="2" s="1"/>
  <c r="AA762" i="1"/>
  <c r="I31" i="2"/>
  <c r="J31" i="2" s="1"/>
  <c r="K31" i="2" s="1"/>
  <c r="AA4618" i="1"/>
  <c r="I10" i="2"/>
  <c r="J10" i="2" s="1"/>
  <c r="K10" i="2" s="1"/>
  <c r="I5" i="2"/>
  <c r="J5" i="2" s="1"/>
  <c r="K5" i="2" s="1"/>
  <c r="AA26" i="1"/>
  <c r="I28" i="2"/>
  <c r="J28" i="2" s="1"/>
  <c r="K28" i="2" s="1"/>
  <c r="I26" i="2"/>
  <c r="J26" i="2" s="1"/>
  <c r="K26" i="2" s="1"/>
  <c r="I11" i="2"/>
  <c r="J11" i="2" s="1"/>
  <c r="K11" i="2" s="1"/>
  <c r="AA418" i="1"/>
  <c r="I38" i="2"/>
  <c r="J38" i="2" s="1"/>
  <c r="K38" i="2" s="1"/>
  <c r="AA781" i="1"/>
  <c r="I33" i="2"/>
  <c r="J33" i="2" s="1"/>
  <c r="K33" i="2" s="1"/>
  <c r="I35" i="2"/>
  <c r="I12" i="2"/>
  <c r="J12" i="2" s="1"/>
  <c r="K12" i="2" s="1"/>
  <c r="AA385" i="1"/>
  <c r="I16" i="2"/>
  <c r="AA454" i="1"/>
  <c r="I22" i="2"/>
  <c r="J22" i="2" s="1"/>
  <c r="K22" i="2" s="1"/>
  <c r="AA6" i="1"/>
  <c r="M5" i="2"/>
  <c r="AA33" i="1"/>
  <c r="M44" i="2"/>
  <c r="AA49" i="1"/>
  <c r="M14" i="2"/>
  <c r="AA116" i="1"/>
  <c r="M37" i="2"/>
  <c r="AA7" i="1"/>
  <c r="M7" i="2"/>
  <c r="AA29" i="1"/>
  <c r="M25" i="2"/>
  <c r="AA117" i="1"/>
  <c r="M35" i="2"/>
  <c r="M8" i="2"/>
  <c r="AA25" i="1"/>
  <c r="M27" i="2"/>
  <c r="AA30" i="1"/>
  <c r="M26" i="2"/>
  <c r="M43" i="2"/>
  <c r="M46" i="2" s="1"/>
  <c r="AA46" i="1"/>
  <c r="M11" i="2"/>
  <c r="AA126" i="1"/>
  <c r="M39" i="2"/>
  <c r="AA5" i="1"/>
  <c r="M6" i="2"/>
  <c r="AA47" i="1"/>
  <c r="M12" i="2"/>
  <c r="AA119" i="1"/>
  <c r="M40" i="2"/>
  <c r="AA8" i="1"/>
  <c r="M4" i="2"/>
  <c r="AA32" i="1"/>
  <c r="M21" i="2"/>
  <c r="AA44" i="1"/>
  <c r="M23" i="2"/>
  <c r="AA48" i="1"/>
  <c r="M13" i="2"/>
  <c r="Z4" i="1"/>
  <c r="Z4675" i="1" s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A407" i="1"/>
  <c r="BF4684" i="1"/>
  <c r="BE4684" i="1"/>
  <c r="BD4684" i="1"/>
  <c r="BC4684" i="1"/>
  <c r="BB4684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BA4678" i="1" l="1"/>
  <c r="BA4680" i="1"/>
  <c r="AZ4678" i="1"/>
  <c r="AZ4682" i="1"/>
  <c r="AZ4680" i="1"/>
  <c r="AY4682" i="1"/>
  <c r="I9" i="2"/>
  <c r="J9" i="2" s="1"/>
  <c r="K9" i="2" s="1"/>
  <c r="AY4678" i="1"/>
  <c r="AY4680" i="1"/>
  <c r="AX4682" i="1"/>
  <c r="AX4680" i="1"/>
  <c r="AX4678" i="1"/>
  <c r="AV4682" i="1"/>
  <c r="AW4682" i="1"/>
  <c r="AW4678" i="1"/>
  <c r="AW4680" i="1"/>
  <c r="AU4680" i="1"/>
  <c r="AT4678" i="1"/>
  <c r="AV4678" i="1"/>
  <c r="AU4682" i="1"/>
  <c r="AV4680" i="1"/>
  <c r="AU4678" i="1"/>
  <c r="AT4682" i="1"/>
  <c r="AT4680" i="1"/>
  <c r="AS4680" i="1"/>
  <c r="AS4682" i="1"/>
  <c r="AS4678" i="1"/>
  <c r="I24" i="2"/>
  <c r="J24" i="2" s="1"/>
  <c r="K24" i="2" s="1"/>
  <c r="J16" i="2"/>
  <c r="K16" i="2" s="1"/>
  <c r="K41" i="2"/>
  <c r="N42" i="2"/>
  <c r="I46" i="2"/>
  <c r="J46" i="2" s="1"/>
  <c r="K46" i="2" s="1"/>
  <c r="J43" i="2"/>
  <c r="K43" i="2" s="1"/>
  <c r="J4" i="2"/>
  <c r="K4" i="2" s="1"/>
  <c r="I42" i="2"/>
  <c r="J42" i="2" s="1"/>
  <c r="K42" i="2" s="1"/>
  <c r="J35" i="2"/>
  <c r="K35" i="2" s="1"/>
  <c r="J25" i="2"/>
  <c r="K25" i="2" s="1"/>
  <c r="I34" i="2"/>
  <c r="J34" i="2" s="1"/>
  <c r="K34" i="2" s="1"/>
  <c r="M34" i="2"/>
  <c r="M9" i="2"/>
  <c r="M15" i="2" s="1"/>
  <c r="M24" i="2"/>
  <c r="M42" i="2"/>
  <c r="AQ4682" i="1"/>
  <c r="AM4682" i="1"/>
  <c r="AI4682" i="1"/>
  <c r="AE4682" i="1"/>
  <c r="AN4682" i="1"/>
  <c r="AF4682" i="1"/>
  <c r="AP4682" i="1"/>
  <c r="AL4682" i="1"/>
  <c r="AH4682" i="1"/>
  <c r="AD4682" i="1"/>
  <c r="AO4682" i="1"/>
  <c r="AK4682" i="1"/>
  <c r="AG4682" i="1"/>
  <c r="AC4682" i="1"/>
  <c r="AR4682" i="1"/>
  <c r="AJ4682" i="1"/>
  <c r="AB4682" i="1"/>
  <c r="AR4680" i="1"/>
  <c r="AR4678" i="1"/>
  <c r="AG4680" i="1"/>
  <c r="AI4678" i="1"/>
  <c r="AQ4678" i="1"/>
  <c r="AM4680" i="1"/>
  <c r="AE4678" i="1"/>
  <c r="AI4680" i="1"/>
  <c r="AB4678" i="1"/>
  <c r="AJ4678" i="1"/>
  <c r="AB4680" i="1"/>
  <c r="AN4680" i="1"/>
  <c r="AK4680" i="1"/>
  <c r="AO4680" i="1"/>
  <c r="AM4678" i="1"/>
  <c r="AE4680" i="1"/>
  <c r="AQ4680" i="1"/>
  <c r="AF4678" i="1"/>
  <c r="AN4678" i="1"/>
  <c r="AF4680" i="1"/>
  <c r="AJ4680" i="1"/>
  <c r="AC4678" i="1"/>
  <c r="AG4678" i="1"/>
  <c r="AK4678" i="1"/>
  <c r="AO4678" i="1"/>
  <c r="AC4680" i="1"/>
  <c r="AD4678" i="1"/>
  <c r="AH4678" i="1"/>
  <c r="AL4678" i="1"/>
  <c r="AP4678" i="1"/>
  <c r="AD4680" i="1"/>
  <c r="AH4680" i="1"/>
  <c r="AL4680" i="1"/>
  <c r="AP4680" i="1"/>
  <c r="AC3" i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AA4674" i="1"/>
  <c r="AA4" i="1"/>
  <c r="AZ4684" i="1" l="1"/>
  <c r="BA4684" i="1"/>
  <c r="I15" i="2"/>
  <c r="I3" i="2" s="1"/>
  <c r="AY4684" i="1"/>
  <c r="AX4684" i="1"/>
  <c r="AW4684" i="1"/>
  <c r="AW4688" i="1" s="1"/>
  <c r="AV4684" i="1"/>
  <c r="AV4688" i="1" s="1"/>
  <c r="AU4684" i="1"/>
  <c r="AU4688" i="1" s="1"/>
  <c r="AT4684" i="1"/>
  <c r="AT4688" i="1" s="1"/>
  <c r="AS4684" i="1"/>
  <c r="AS4688" i="1" s="1"/>
  <c r="O42" i="2"/>
  <c r="N3" i="2"/>
  <c r="O3" i="2" s="1"/>
  <c r="M3" i="2"/>
  <c r="J49" i="2" s="1"/>
  <c r="AR4684" i="1"/>
  <c r="AR4688" i="1" s="1"/>
  <c r="AK4684" i="1"/>
  <c r="AK4688" i="1" s="1"/>
  <c r="AG4684" i="1"/>
  <c r="AG4688" i="1" s="1"/>
  <c r="AH4684" i="1"/>
  <c r="AH4688" i="1" s="1"/>
  <c r="AD4684" i="1"/>
  <c r="AD4688" i="1" s="1"/>
  <c r="BG4680" i="1"/>
  <c r="AP4684" i="1"/>
  <c r="AP4688" i="1" s="1"/>
  <c r="AC4684" i="1"/>
  <c r="AC4688" i="1" s="1"/>
  <c r="AN4684" i="1"/>
  <c r="AN4688" i="1" s="1"/>
  <c r="AJ4684" i="1"/>
  <c r="AJ4688" i="1" s="1"/>
  <c r="AQ4684" i="1"/>
  <c r="AQ4688" i="1" s="1"/>
  <c r="AL4684" i="1"/>
  <c r="AL4688" i="1" s="1"/>
  <c r="AO4684" i="1"/>
  <c r="AO4688" i="1" s="1"/>
  <c r="AF4684" i="1"/>
  <c r="AF4688" i="1" s="1"/>
  <c r="AM4684" i="1"/>
  <c r="AM4688" i="1" s="1"/>
  <c r="BG4682" i="1"/>
  <c r="BG4678" i="1"/>
  <c r="AB4684" i="1"/>
  <c r="AB4688" i="1" s="1"/>
  <c r="AE4684" i="1"/>
  <c r="AE4688" i="1" s="1"/>
  <c r="AI4684" i="1"/>
  <c r="AI4688" i="1" s="1"/>
  <c r="S4675" i="1"/>
  <c r="R4675" i="1"/>
  <c r="Q4675" i="1"/>
  <c r="P4675" i="1"/>
  <c r="O4675" i="1"/>
  <c r="N4675" i="1"/>
  <c r="M4675" i="1"/>
  <c r="L4675" i="1"/>
  <c r="K4675" i="1"/>
  <c r="Y4675" i="1"/>
  <c r="AA4675" i="1" s="1"/>
  <c r="J15" i="2" l="1"/>
  <c r="K15" i="2" s="1"/>
  <c r="BG4688" i="1"/>
  <c r="BG4684" i="1"/>
  <c r="X4621" i="1"/>
  <c r="X4620" i="1"/>
  <c r="W4621" i="1"/>
  <c r="W4620" i="1"/>
  <c r="J3" i="2" l="1"/>
  <c r="K3" i="2" s="1"/>
  <c r="X4619" i="1"/>
  <c r="X4616" i="1"/>
  <c r="W4616" i="1"/>
  <c r="X4614" i="1"/>
  <c r="W4614" i="1"/>
  <c r="W4615" i="1" l="1"/>
  <c r="W4613" i="1"/>
  <c r="W4618" i="1"/>
  <c r="W4619" i="1"/>
  <c r="W4617" i="1"/>
  <c r="X4618" i="1"/>
  <c r="X4617" i="1"/>
  <c r="X4615" i="1"/>
  <c r="X4613" i="1"/>
  <c r="X4612" i="1"/>
  <c r="W4612" i="1"/>
  <c r="X4675" i="1" l="1"/>
  <c r="W4675" i="1"/>
</calcChain>
</file>

<file path=xl/sharedStrings.xml><?xml version="1.0" encoding="utf-8"?>
<sst xmlns="http://schemas.openxmlformats.org/spreadsheetml/2006/main" count="51126" uniqueCount="5369">
  <si>
    <t>Area</t>
  </si>
  <si>
    <t>Chains</t>
  </si>
  <si>
    <t>MTS</t>
  </si>
  <si>
    <t>Code MTE</t>
  </si>
  <si>
    <t>Tên MTE</t>
  </si>
  <si>
    <t>Code Acc</t>
  </si>
  <si>
    <t>Customer Code</t>
  </si>
  <si>
    <t>Customer Name</t>
  </si>
  <si>
    <t>QUAN</t>
  </si>
  <si>
    <t>Tinh</t>
  </si>
  <si>
    <t>STORE CHI TIET</t>
  </si>
  <si>
    <t>CO.OPMART</t>
  </si>
  <si>
    <t>NBTS04808</t>
  </si>
  <si>
    <t>Phùng Mỹ Dung</t>
  </si>
  <si>
    <t>96 Hung Vuong</t>
  </si>
  <si>
    <t>135</t>
  </si>
  <si>
    <t>CO.OPMART Hùng Vương</t>
  </si>
  <si>
    <t>QUAN 5</t>
  </si>
  <si>
    <t>TP HCM</t>
  </si>
  <si>
    <t>NBTS05367</t>
  </si>
  <si>
    <t>Nguyễn Thị Kiều Diễm</t>
  </si>
  <si>
    <t>Binh Trieu</t>
  </si>
  <si>
    <t>186</t>
  </si>
  <si>
    <t>CO.OPMART Bình Triệu</t>
  </si>
  <si>
    <t>QUAN THU DUC</t>
  </si>
  <si>
    <t>NBTS05331</t>
  </si>
  <si>
    <t>Mai Thị Lan Uyên</t>
  </si>
  <si>
    <t>Phan Van Tri</t>
  </si>
  <si>
    <t>162</t>
  </si>
  <si>
    <t>CO.OPMART Phan Văn Trị</t>
  </si>
  <si>
    <t>QUAN GO VAP</t>
  </si>
  <si>
    <t>NBTS05366</t>
  </si>
  <si>
    <t>Nguyễn Thị Mỹ Linh</t>
  </si>
  <si>
    <t>Hoa Binh</t>
  </si>
  <si>
    <t>178</t>
  </si>
  <si>
    <t>CO.OPMART Hòa Bình</t>
  </si>
  <si>
    <t>QUAN TAN PHU</t>
  </si>
  <si>
    <t>NBTS05262</t>
  </si>
  <si>
    <t>Lê Trương Phi</t>
  </si>
  <si>
    <t>Can Gio</t>
  </si>
  <si>
    <t>180</t>
  </si>
  <si>
    <t>CO.OPMART Cần Giờ</t>
  </si>
  <si>
    <t>TT CAN THANH</t>
  </si>
  <si>
    <t>Cu Chi</t>
  </si>
  <si>
    <t>175</t>
  </si>
  <si>
    <t>CO.OPMART Củ Chi</t>
  </si>
  <si>
    <t>HUYEN CU CHI</t>
  </si>
  <si>
    <t>Hoc Mon</t>
  </si>
  <si>
    <t>152</t>
  </si>
  <si>
    <t>CO.OPMART Hóc Môn</t>
  </si>
  <si>
    <t>HUYEN HOC MON</t>
  </si>
  <si>
    <t>Rach Mieu</t>
  </si>
  <si>
    <t>130</t>
  </si>
  <si>
    <t>CO.OPMART Rạch Miễu</t>
  </si>
  <si>
    <t>QUAN PHU NHUAN</t>
  </si>
  <si>
    <t>Nguyen Anh Thu</t>
  </si>
  <si>
    <t>141</t>
  </si>
  <si>
    <t>CO.OPMART Nguyễn Ảnh Thủ</t>
  </si>
  <si>
    <t>QUAN 12</t>
  </si>
  <si>
    <t>Tuy Ly Vuong</t>
  </si>
  <si>
    <t>134</t>
  </si>
  <si>
    <t>CO.OPMART Tuy Lý Vương</t>
  </si>
  <si>
    <t>QUAN 8</t>
  </si>
  <si>
    <t>Binh Tan</t>
  </si>
  <si>
    <t>136</t>
  </si>
  <si>
    <t>CO.OPMART Bình Tân</t>
  </si>
  <si>
    <t>QUAN BINH TAN</t>
  </si>
  <si>
    <t>Phu Lam</t>
  </si>
  <si>
    <t>157</t>
  </si>
  <si>
    <t>CO.OPMART Phú Lâm</t>
  </si>
  <si>
    <t>QUAN 6</t>
  </si>
  <si>
    <t>Phu Tho</t>
  </si>
  <si>
    <t>154</t>
  </si>
  <si>
    <t>CO.OPMART Phú Thọ</t>
  </si>
  <si>
    <t>QUAN 11</t>
  </si>
  <si>
    <t>Hau Giang</t>
  </si>
  <si>
    <t>153</t>
  </si>
  <si>
    <t>CO.OPMART Hậu Giang</t>
  </si>
  <si>
    <t>Ly Thuong Kiet</t>
  </si>
  <si>
    <t>505</t>
  </si>
  <si>
    <t>CO.OPMART Lý Thường Kiệt</t>
  </si>
  <si>
    <t>QUAN 10</t>
  </si>
  <si>
    <t>NBTS04746</t>
  </si>
  <si>
    <t>Phạm Hà Ngọc Diễm</t>
  </si>
  <si>
    <t>Xa Lo Ha Noi</t>
  </si>
  <si>
    <t>161</t>
  </si>
  <si>
    <t>CO.OPMART Xa Lộ Hà Nội</t>
  </si>
  <si>
    <t>QUAN 9</t>
  </si>
  <si>
    <t>Nguyen Kiem</t>
  </si>
  <si>
    <t>160</t>
  </si>
  <si>
    <t>CO.OPMART Nguyễn Kiệm</t>
  </si>
  <si>
    <t>Nguyen Dinh Chieu</t>
  </si>
  <si>
    <t>155</t>
  </si>
  <si>
    <t>CO.OPMART Nguyễn Đình Chiểu</t>
  </si>
  <si>
    <t>QUAN 3</t>
  </si>
  <si>
    <t>Thang Loi</t>
  </si>
  <si>
    <t>158</t>
  </si>
  <si>
    <t>CO.OPMART Phan Văn Hớn</t>
  </si>
  <si>
    <t>Cong Quynh</t>
  </si>
  <si>
    <t>151</t>
  </si>
  <si>
    <t>CO.OPMART Cống Quỳnh</t>
  </si>
  <si>
    <t>QUAN 1</t>
  </si>
  <si>
    <t>Nhieu Loc</t>
  </si>
  <si>
    <t>133</t>
  </si>
  <si>
    <t>CO.OPMART Nhiêu Lộc</t>
  </si>
  <si>
    <t>Nguyễn Thành Long</t>
  </si>
  <si>
    <t>NBTS05634</t>
  </si>
  <si>
    <t>Trần Thị Cẩm Tú</t>
  </si>
  <si>
    <t>Binh Duong</t>
  </si>
  <si>
    <t>516</t>
  </si>
  <si>
    <t>CO.OPMART Bình Dương</t>
  </si>
  <si>
    <t>TP THU DAU MOT</t>
  </si>
  <si>
    <t>BINH DUONG</t>
  </si>
  <si>
    <t>Vacancy  BR VT</t>
  </si>
  <si>
    <t>Ba Ria</t>
  </si>
  <si>
    <t>515</t>
  </si>
  <si>
    <t>CO.OPMART Bà Rịa</t>
  </si>
  <si>
    <t>TP BA RIA-VUNG TAU</t>
  </si>
  <si>
    <t>BA RIA-VUNG TAU</t>
  </si>
  <si>
    <t>Dong Xoai</t>
  </si>
  <si>
    <t>127</t>
  </si>
  <si>
    <t>CO.OPMART Đồng Xoài</t>
  </si>
  <si>
    <t>TX DONG XOAI</t>
  </si>
  <si>
    <t>BINH PHUOC</t>
  </si>
  <si>
    <t>Vung Tau</t>
  </si>
  <si>
    <t>131</t>
  </si>
  <si>
    <t>CO.OPMART Vũng Tàu</t>
  </si>
  <si>
    <t>NBTS04809</t>
  </si>
  <si>
    <t>Đỗ Thị Alin</t>
  </si>
  <si>
    <t>Bien Hoa</t>
  </si>
  <si>
    <t>124</t>
  </si>
  <si>
    <t>CO.OPMART Biên Hòa</t>
  </si>
  <si>
    <t>TP BIEN HOA</t>
  </si>
  <si>
    <t>DONG NAI</t>
  </si>
  <si>
    <t>NBTS05281</t>
  </si>
  <si>
    <t>Trần Thị Cẩm Tiên</t>
  </si>
  <si>
    <t>Trang Bang</t>
  </si>
  <si>
    <t>189</t>
  </si>
  <si>
    <t>CO.OPMART Trảng Bàng</t>
  </si>
  <si>
    <t>HUYEN TRANG BANG</t>
  </si>
  <si>
    <t>TAY NINH</t>
  </si>
  <si>
    <t>Tay Ninh</t>
  </si>
  <si>
    <t>176</t>
  </si>
  <si>
    <t>CO.OPMART Tây Ninh</t>
  </si>
  <si>
    <t>TP TAY NINH</t>
  </si>
  <si>
    <t>NBTS05633</t>
  </si>
  <si>
    <t>Nguyễn Bích Vân</t>
  </si>
  <si>
    <t>Nha Trang</t>
  </si>
  <si>
    <t>140</t>
  </si>
  <si>
    <t>CO.OPMART Nha Trang</t>
  </si>
  <si>
    <t>TP NHA TRANG</t>
  </si>
  <si>
    <t>KHANH HOA</t>
  </si>
  <si>
    <t>Lê Thu Huyền</t>
  </si>
  <si>
    <t>NBTS05665</t>
  </si>
  <si>
    <t>Đặng Thị Dung</t>
  </si>
  <si>
    <t>Dong Ha</t>
  </si>
  <si>
    <t>167</t>
  </si>
  <si>
    <t>CO.OPMART Quảng Trị</t>
  </si>
  <si>
    <t>TP DONG HA</t>
  </si>
  <si>
    <t>QUANG TRI</t>
  </si>
  <si>
    <t>Cam Ranh</t>
  </si>
  <si>
    <t>174</t>
  </si>
  <si>
    <t>CO.OPMART Cam Ranh</t>
  </si>
  <si>
    <t>TP CAM RANH</t>
  </si>
  <si>
    <t>NBTS05102</t>
  </si>
  <si>
    <t xml:space="preserve">Lê Yến Phụng </t>
  </si>
  <si>
    <t>Da Nang</t>
  </si>
  <si>
    <t>128</t>
  </si>
  <si>
    <t>CO.OPMART Đà Nẵng</t>
  </si>
  <si>
    <t>TP DA NANG</t>
  </si>
  <si>
    <t>DA NANG</t>
  </si>
  <si>
    <t>Thanh Ha</t>
  </si>
  <si>
    <t>148</t>
  </si>
  <si>
    <t>CO.OPMART Thanh Hà</t>
  </si>
  <si>
    <t>TP PHAN RANG-THAP CHAM</t>
  </si>
  <si>
    <t>NINH THUAN</t>
  </si>
  <si>
    <t>Hue</t>
  </si>
  <si>
    <t>137</t>
  </si>
  <si>
    <t>CO.OPMART Huế</t>
  </si>
  <si>
    <t>TP HUE</t>
  </si>
  <si>
    <t>THUA THIEN-HUE</t>
  </si>
  <si>
    <t>Quang Ngai</t>
  </si>
  <si>
    <t>145</t>
  </si>
  <si>
    <t>CO.OPMART Quảng Ngãi</t>
  </si>
  <si>
    <t>TP QUANG NGAI</t>
  </si>
  <si>
    <t>QUANG NGAI</t>
  </si>
  <si>
    <t>Tuy Hoa</t>
  </si>
  <si>
    <t>122</t>
  </si>
  <si>
    <t>CO.OPMART Tuy Hòa</t>
  </si>
  <si>
    <t>TP TUY HOA</t>
  </si>
  <si>
    <t>PHU YEN</t>
  </si>
  <si>
    <t>Tam Ky</t>
  </si>
  <si>
    <t>132</t>
  </si>
  <si>
    <t>CO.OPMART Tam Kỳ</t>
  </si>
  <si>
    <t>TP TAM KY</t>
  </si>
  <si>
    <t>QUANG NAM</t>
  </si>
  <si>
    <t>Phan Thiet</t>
  </si>
  <si>
    <t>118</t>
  </si>
  <si>
    <t>CO.OPMART Phan Thiết</t>
  </si>
  <si>
    <t>TP PHAN THIET</t>
  </si>
  <si>
    <t>BINH THUAN</t>
  </si>
  <si>
    <t>Pleiku</t>
  </si>
  <si>
    <t>123</t>
  </si>
  <si>
    <t>CO.OPMART Pleiku</t>
  </si>
  <si>
    <t>TP PLEIKU</t>
  </si>
  <si>
    <t>GIA LAI</t>
  </si>
  <si>
    <t>Quy Nhon</t>
  </si>
  <si>
    <t>112</t>
  </si>
  <si>
    <t>CO.OPMART Quy Nhơn</t>
  </si>
  <si>
    <t>TP QUY NHON</t>
  </si>
  <si>
    <t>BINH DINH</t>
  </si>
  <si>
    <t>NBTS04869</t>
  </si>
  <si>
    <t>Tôn Thất Thạch</t>
  </si>
  <si>
    <t>Bao Loc</t>
  </si>
  <si>
    <t>173</t>
  </si>
  <si>
    <t>CO.OPMART Bảo Lộc</t>
  </si>
  <si>
    <t>TP BAO LOC</t>
  </si>
  <si>
    <t>LAM DONG</t>
  </si>
  <si>
    <t>Buon Ma Thuot</t>
  </si>
  <si>
    <t>138</t>
  </si>
  <si>
    <t>CO.OPMART Buôn Ma Thuột</t>
  </si>
  <si>
    <t>TP BUON MA THUOT</t>
  </si>
  <si>
    <t>DAK LAK</t>
  </si>
  <si>
    <t>NBTS05022</t>
  </si>
  <si>
    <t>Đào Ngọc Sơn</t>
  </si>
  <si>
    <t>Rach Gia</t>
  </si>
  <si>
    <t>184</t>
  </si>
  <si>
    <t>CO.OPMART Rạch Giá</t>
  </si>
  <si>
    <t>TP RACH GIA</t>
  </si>
  <si>
    <t>KIEN GIANG</t>
  </si>
  <si>
    <t>NBTS04999</t>
  </si>
  <si>
    <t>Nguyễn Thanh Phương Thảo</t>
  </si>
  <si>
    <t>Tan An</t>
  </si>
  <si>
    <t>514</t>
  </si>
  <si>
    <t>CO.OPMART Long An</t>
  </si>
  <si>
    <t>TP TAN AN</t>
  </si>
  <si>
    <t>LONG AN</t>
  </si>
  <si>
    <t>NBTS04854</t>
  </si>
  <si>
    <t xml:space="preserve">Võ Thái Trâm </t>
  </si>
  <si>
    <t>Tra Vinh</t>
  </si>
  <si>
    <t>170</t>
  </si>
  <si>
    <t>CO.OPMART Trà Vinh</t>
  </si>
  <si>
    <t>TP TRA VINH</t>
  </si>
  <si>
    <t>TRA VINH</t>
  </si>
  <si>
    <t>NBTS05623</t>
  </si>
  <si>
    <t>Ngô Thị Huyền Trân</t>
  </si>
  <si>
    <t>Ca Mau</t>
  </si>
  <si>
    <t>522</t>
  </si>
  <si>
    <t>CO.OPMART Cà Mau</t>
  </si>
  <si>
    <t>TP CA MAU</t>
  </si>
  <si>
    <t>CA MAU</t>
  </si>
  <si>
    <t>Bac Lieu 2</t>
  </si>
  <si>
    <t>142</t>
  </si>
  <si>
    <t>CO.OPMART Bạc Liêu</t>
  </si>
  <si>
    <t>TP BAC LIEU</t>
  </si>
  <si>
    <t>BAC LIEU</t>
  </si>
  <si>
    <t>Soc Trang</t>
  </si>
  <si>
    <t>147</t>
  </si>
  <si>
    <t>CO.OPMART Sóc Trăng</t>
  </si>
  <si>
    <t>TP SOC TRANG</t>
  </si>
  <si>
    <t>SOC TRANG</t>
  </si>
  <si>
    <t>Kien Giang</t>
  </si>
  <si>
    <t>144</t>
  </si>
  <si>
    <t>CO.OPMART Kiên Giang</t>
  </si>
  <si>
    <t>Ben Tre</t>
  </si>
  <si>
    <t>199</t>
  </si>
  <si>
    <t>CO.OPMART Bến Tre</t>
  </si>
  <si>
    <t>TP BEN TRE</t>
  </si>
  <si>
    <t>BEN TRE</t>
  </si>
  <si>
    <t>Vinh Long</t>
  </si>
  <si>
    <t>120</t>
  </si>
  <si>
    <t>CO.OPMART Vĩnh Long</t>
  </si>
  <si>
    <t>TP VINH LONG</t>
  </si>
  <si>
    <t>VINH LONG</t>
  </si>
  <si>
    <t>Long Xuyen</t>
  </si>
  <si>
    <t>119</t>
  </si>
  <si>
    <t>CO.OPMART Long Xuyên</t>
  </si>
  <si>
    <t>TP LONG XUYEN</t>
  </si>
  <si>
    <t>AN GIANG</t>
  </si>
  <si>
    <t>My Tho</t>
  </si>
  <si>
    <t>114</t>
  </si>
  <si>
    <t>CO.OPMART Mỹ Tho</t>
  </si>
  <si>
    <t>TP MY THO</t>
  </si>
  <si>
    <t>TIEN GIANG</t>
  </si>
  <si>
    <t>Can Tho</t>
  </si>
  <si>
    <t>187</t>
  </si>
  <si>
    <t>CO.OPMART Cần Thơ</t>
  </si>
  <si>
    <t>QUAN NINH KIEU</t>
  </si>
  <si>
    <t>CAN THO</t>
  </si>
  <si>
    <t>Vi Thanh</t>
  </si>
  <si>
    <t>121</t>
  </si>
  <si>
    <t>CO.OPMART Vị Thanh</t>
  </si>
  <si>
    <t>TP VI THANH</t>
  </si>
  <si>
    <t>HAU GIANG</t>
  </si>
  <si>
    <t>Nga Bay Hau Giang</t>
  </si>
  <si>
    <t>171</t>
  </si>
  <si>
    <t>CO.OPMART Ngã 7 Hậu Giang</t>
  </si>
  <si>
    <t>THI XA NGA BAY</t>
  </si>
  <si>
    <t>Co-opXtra Linh Trung</t>
  </si>
  <si>
    <t>301</t>
  </si>
  <si>
    <t>Co-op Xtra Linh Trung</t>
  </si>
  <si>
    <t>Hiep Thanh</t>
  </si>
  <si>
    <t>511</t>
  </si>
  <si>
    <t>CO.OPMART Hiệp Thành</t>
  </si>
  <si>
    <t>Vinh Loc B</t>
  </si>
  <si>
    <t>509</t>
  </si>
  <si>
    <t>CO.OPMART Vĩnh Lộc B</t>
  </si>
  <si>
    <t>HUYEN BINH CHANH</t>
  </si>
  <si>
    <t>Do Van Day</t>
  </si>
  <si>
    <t>510</t>
  </si>
  <si>
    <t>CO.OPMART Đỗ Văn Dậy</t>
  </si>
  <si>
    <t>Foodcosa</t>
  </si>
  <si>
    <t>196</t>
  </si>
  <si>
    <t>CO.OPMART Foodcosa</t>
  </si>
  <si>
    <t>Cao Lanh</t>
  </si>
  <si>
    <t>197</t>
  </si>
  <si>
    <t>Co.opMart Cao Lãnh.</t>
  </si>
  <si>
    <t>TP CAO LANH</t>
  </si>
  <si>
    <t>DONG THAP</t>
  </si>
  <si>
    <t>Co-opXtra Tan Phong</t>
  </si>
  <si>
    <t>304</t>
  </si>
  <si>
    <t>Xtra Tân Phong</t>
  </si>
  <si>
    <t>QUAN 7</t>
  </si>
  <si>
    <t>Thot Not</t>
  </si>
  <si>
    <t>519</t>
  </si>
  <si>
    <t>CoopMart Thốt Nốt</t>
  </si>
  <si>
    <t>QUAN THOT NOT</t>
  </si>
  <si>
    <t>Chau Doc</t>
  </si>
  <si>
    <t>520</t>
  </si>
  <si>
    <t>CoopMart Châu Đốc</t>
  </si>
  <si>
    <t>TP CHAU DOC</t>
  </si>
  <si>
    <t>Duc Pho</t>
  </si>
  <si>
    <t>572</t>
  </si>
  <si>
    <t>CoopMart Đức Phổ</t>
  </si>
  <si>
    <t>HUYEN DUC PHO</t>
  </si>
  <si>
    <t>An Nhon</t>
  </si>
  <si>
    <t>571</t>
  </si>
  <si>
    <t>CoopMart An Nhơn</t>
  </si>
  <si>
    <t>TX AN NHON</t>
  </si>
  <si>
    <t>Binh Duong 2</t>
  </si>
  <si>
    <t>503</t>
  </si>
  <si>
    <t>CoopMart Bình Dương 2</t>
  </si>
  <si>
    <t>Dak Nong</t>
  </si>
  <si>
    <t>504</t>
  </si>
  <si>
    <t>CoopMart Đăk Nông</t>
  </si>
  <si>
    <t>TX GIA NGHIA</t>
  </si>
  <si>
    <t>DAK NONG</t>
  </si>
  <si>
    <t>Van Thanh</t>
  </si>
  <si>
    <t>506</t>
  </si>
  <si>
    <t>CO-OPMART VĂN THÁNH</t>
  </si>
  <si>
    <t>QUAN BINH THANH</t>
  </si>
  <si>
    <t>La Gi</t>
  </si>
  <si>
    <t>507</t>
  </si>
  <si>
    <t>Co-opMart LaGi</t>
  </si>
  <si>
    <t>TX LAGI</t>
  </si>
  <si>
    <t>Nguyen Binh</t>
  </si>
  <si>
    <t>508</t>
  </si>
  <si>
    <t>Co-opMart Nguyễn Bình</t>
  </si>
  <si>
    <t>HUYEN NHA BE</t>
  </si>
  <si>
    <t>Quang Binh</t>
  </si>
  <si>
    <t>512</t>
  </si>
  <si>
    <t>Co-opMart Quảng Bình</t>
  </si>
  <si>
    <t>TP DONG HOI</t>
  </si>
  <si>
    <t>QUANG BINH</t>
  </si>
  <si>
    <t>Ben Luc</t>
  </si>
  <si>
    <t>513</t>
  </si>
  <si>
    <t>Co-opMart Bến Lức</t>
  </si>
  <si>
    <t>HUYEN BEN LUC</t>
  </si>
  <si>
    <t>Sa Dec</t>
  </si>
  <si>
    <t>517</t>
  </si>
  <si>
    <t>Co-opMart Sa Đéc</t>
  </si>
  <si>
    <t>TP SA DEC</t>
  </si>
  <si>
    <t>Go Cong</t>
  </si>
  <si>
    <t>518</t>
  </si>
  <si>
    <t>Co-opMart Gò Công</t>
  </si>
  <si>
    <t>TX GO CONG</t>
  </si>
  <si>
    <t>Dong Van Cong</t>
  </si>
  <si>
    <t>524</t>
  </si>
  <si>
    <t>Co-opMart Đồng Văn Cống</t>
  </si>
  <si>
    <t>QUAN 2</t>
  </si>
  <si>
    <t>Huynh Tan Phat</t>
  </si>
  <si>
    <t>159</t>
  </si>
  <si>
    <t>Coopmart Huỳnh Tấn Phát</t>
  </si>
  <si>
    <t>Tan Chau</t>
  </si>
  <si>
    <t>526</t>
  </si>
  <si>
    <t>Coopmart Tân Châu</t>
  </si>
  <si>
    <t>HUYEN TAN CHAU</t>
  </si>
  <si>
    <t>Chu Se</t>
  </si>
  <si>
    <t>527</t>
  </si>
  <si>
    <t>Coopmart Chư Sê</t>
  </si>
  <si>
    <t>HUYEN CHU SE</t>
  </si>
  <si>
    <t>Chu Van An</t>
  </si>
  <si>
    <t>530</t>
  </si>
  <si>
    <t>Coopmart Chu Văn An</t>
  </si>
  <si>
    <t>Kon Tum</t>
  </si>
  <si>
    <t>528</t>
  </si>
  <si>
    <t>Coopmart Kon Tum</t>
  </si>
  <si>
    <t>TP KONTUM</t>
  </si>
  <si>
    <t>KONTUM</t>
  </si>
  <si>
    <t>Ha Tien</t>
  </si>
  <si>
    <t>531</t>
  </si>
  <si>
    <t>Coopmart Hà Tiên</t>
  </si>
  <si>
    <t>THI XA HA TIEN</t>
  </si>
  <si>
    <t>Co-opXtra Su Van Hanh</t>
  </si>
  <si>
    <t>305</t>
  </si>
  <si>
    <t>Coopxtra Sư Van Hạnh</t>
  </si>
  <si>
    <t>Tan Thanh</t>
  </si>
  <si>
    <t>529</t>
  </si>
  <si>
    <t>Coopmart Tân Thành</t>
  </si>
  <si>
    <t>HUYEN TAN THANH</t>
  </si>
  <si>
    <t>Cai Lay</t>
  </si>
  <si>
    <t>532</t>
  </si>
  <si>
    <t>Coopmart Cai Lậy</t>
  </si>
  <si>
    <t>THI XA CAI LAY</t>
  </si>
  <si>
    <t>Can Giuoc</t>
  </si>
  <si>
    <t>540</t>
  </si>
  <si>
    <t>Coopmart Cần Giuộc</t>
  </si>
  <si>
    <t>HUYEN CAN GIUOC</t>
  </si>
  <si>
    <t>Buon Ho</t>
  </si>
  <si>
    <t>523</t>
  </si>
  <si>
    <t>Coopmart Buôn Hồ</t>
  </si>
  <si>
    <t>THI XA BUON HO</t>
  </si>
  <si>
    <t>Phan Ri Cua</t>
  </si>
  <si>
    <t>539</t>
  </si>
  <si>
    <t>Coopmart Phan Rí Cửa</t>
  </si>
  <si>
    <t>HUYEN TUY PHONG</t>
  </si>
  <si>
    <t>Tieu Can</t>
  </si>
  <si>
    <t>545</t>
  </si>
  <si>
    <t>Coopmart Tiểu Cần</t>
  </si>
  <si>
    <t>HUYEN TIEU CAN</t>
  </si>
  <si>
    <t>Binh Thuy</t>
  </si>
  <si>
    <t>542</t>
  </si>
  <si>
    <t>Coopmart Bình Thủy</t>
  </si>
  <si>
    <t>QUAN BINH THUY</t>
  </si>
  <si>
    <t>Dong Phu</t>
  </si>
  <si>
    <t>546</t>
  </si>
  <si>
    <t>CO.OPMART Đồng Phú</t>
  </si>
  <si>
    <t>HUYEN DONG PHU</t>
  </si>
  <si>
    <t>Co-opXtra Pham Van Dong</t>
  </si>
  <si>
    <t>306</t>
  </si>
  <si>
    <t>Coopmart Phạm Văn Đồng</t>
  </si>
  <si>
    <t>Son Tra</t>
  </si>
  <si>
    <t>547</t>
  </si>
  <si>
    <t>Coopmart Sơn Trà</t>
  </si>
  <si>
    <t>QUAN SON TRA</t>
  </si>
  <si>
    <t>Chau Thanh Tay Ninh</t>
  </si>
  <si>
    <t>543</t>
  </si>
  <si>
    <t>Coopmart châuThành</t>
  </si>
  <si>
    <t>HUYEN CHAU THANH</t>
  </si>
  <si>
    <t>Binh Tan 2</t>
  </si>
  <si>
    <t>541</t>
  </si>
  <si>
    <t>Coopmart Bình Tân 2</t>
  </si>
  <si>
    <t>Thap Muoi</t>
  </si>
  <si>
    <t>569</t>
  </si>
  <si>
    <t>Coopmart Tháp Mười</t>
  </si>
  <si>
    <t>HUYEN THAP MUOI</t>
  </si>
  <si>
    <t>Thang Loi-Truong Chinh</t>
  </si>
  <si>
    <t>570</t>
  </si>
  <si>
    <t>Coopmart Thắng Lợi - Trường Chinh</t>
  </si>
  <si>
    <t>SCA - Cao Thang</t>
  </si>
  <si>
    <t>561</t>
  </si>
  <si>
    <t>Coopmart SCA Cao Thắng</t>
  </si>
  <si>
    <t>Hoang Van Thu</t>
  </si>
  <si>
    <t>549</t>
  </si>
  <si>
    <t>Coopmart SCA Hoàng Văn Thụ</t>
  </si>
  <si>
    <t>QUAN TAN BINH</t>
  </si>
  <si>
    <t>Tan Chau An Giang</t>
  </si>
  <si>
    <t>535</t>
  </si>
  <si>
    <t>Coopmart Tân Châu - An Giang</t>
  </si>
  <si>
    <t>THI XA TAN CHAU</t>
  </si>
  <si>
    <t>Thoai Son</t>
  </si>
  <si>
    <t>562</t>
  </si>
  <si>
    <t>Coopmart Thoại Sơn</t>
  </si>
  <si>
    <t>HUYEN THOAI SON</t>
  </si>
  <si>
    <t>Tam Binh</t>
  </si>
  <si>
    <t>565</t>
  </si>
  <si>
    <t>Coopmart Tam Bình</t>
  </si>
  <si>
    <t>Cu M'gar</t>
  </si>
  <si>
    <t>566</t>
  </si>
  <si>
    <t>Coopmart Cư M'Ga</t>
  </si>
  <si>
    <t>HUYEN CU MGAR</t>
  </si>
  <si>
    <t>Hong Ngu</t>
  </si>
  <si>
    <t>533</t>
  </si>
  <si>
    <t>Coopmart Hồng Ngự</t>
  </si>
  <si>
    <t>THI XA HONG NGU</t>
  </si>
  <si>
    <t>Duong Minh Chau</t>
  </si>
  <si>
    <t>564</t>
  </si>
  <si>
    <t>Coopmart Dương Minh Châu</t>
  </si>
  <si>
    <t>HUYEN DUONG MINH CHAU</t>
  </si>
  <si>
    <t>Go Dau</t>
  </si>
  <si>
    <t>534</t>
  </si>
  <si>
    <t>Coopmart Gò Dầu</t>
  </si>
  <si>
    <t>HUYEN GO DAU</t>
  </si>
  <si>
    <t>Phuoc Dong</t>
  </si>
  <si>
    <t>538</t>
  </si>
  <si>
    <t>Coopmart Phước Đông</t>
  </si>
  <si>
    <t>Tan Bien Tay Ninh</t>
  </si>
  <si>
    <t>563</t>
  </si>
  <si>
    <t>Coopmart SCA Tân Biên</t>
  </si>
  <si>
    <t>HUYEN TAN BIEN</t>
  </si>
  <si>
    <t>Duyen Hai</t>
  </si>
  <si>
    <t>536</t>
  </si>
  <si>
    <t>Coopmart Duyên Hải-Trà Vinh</t>
  </si>
  <si>
    <t>Cai Be</t>
  </si>
  <si>
    <t>573</t>
  </si>
  <si>
    <t>Coopmart Cái Bè</t>
  </si>
  <si>
    <t>HUYEN CAI BE</t>
  </si>
  <si>
    <t>Cho Moi</t>
  </si>
  <si>
    <t>574</t>
  </si>
  <si>
    <t>Coopmart Chợ Mới</t>
  </si>
  <si>
    <t>HUYEN CHO MOI</t>
  </si>
  <si>
    <t>Phạm Thanh Hà</t>
  </si>
  <si>
    <t>NBTS05466</t>
  </si>
  <si>
    <t xml:space="preserve">Đoàn Thị Trang </t>
  </si>
  <si>
    <t>Ha Noi</t>
  </si>
  <si>
    <t>164</t>
  </si>
  <si>
    <t>Co.op Mart Hà Nội</t>
  </si>
  <si>
    <t>QUAN HA DONG</t>
  </si>
  <si>
    <t>HA NOI</t>
  </si>
  <si>
    <t>NBTS05759</t>
  </si>
  <si>
    <t>Ngô Quang Việt</t>
  </si>
  <si>
    <t>Vinh Phuc</t>
  </si>
  <si>
    <t>179</t>
  </si>
  <si>
    <t>Co.op Mart Vĩnh Phúc</t>
  </si>
  <si>
    <t>TP VINH YEN</t>
  </si>
  <si>
    <t>VINH PHUC</t>
  </si>
  <si>
    <t>Bac Giang</t>
  </si>
  <si>
    <t>502</t>
  </si>
  <si>
    <t>Co.opmart Bắc Giang</t>
  </si>
  <si>
    <t>BAC GIANG</t>
  </si>
  <si>
    <t>NBTS04992</t>
  </si>
  <si>
    <t>Vũ Thị Thùy Lan</t>
  </si>
  <si>
    <t>Hai Phong</t>
  </si>
  <si>
    <t>183</t>
  </si>
  <si>
    <t>Co.opmart Hải Phòng</t>
  </si>
  <si>
    <t>HUYEN NGO QUYEN</t>
  </si>
  <si>
    <t>HAI PHONG</t>
  </si>
  <si>
    <t>Thanh Hoa</t>
  </si>
  <si>
    <t>185</t>
  </si>
  <si>
    <t>Co.opmart Thanh Hóa</t>
  </si>
  <si>
    <t>THANH HOA</t>
  </si>
  <si>
    <t>Ha Tinh</t>
  </si>
  <si>
    <t>150</t>
  </si>
  <si>
    <t>Co.opmart BMC Hà Tĩnh</t>
  </si>
  <si>
    <t>HA TINH</t>
  </si>
  <si>
    <t>To Ky</t>
  </si>
  <si>
    <t>556</t>
  </si>
  <si>
    <t>Viet Tri</t>
  </si>
  <si>
    <t>537</t>
  </si>
  <si>
    <t>Co.opmart Việt Trì</t>
  </si>
  <si>
    <t>VIET TRI</t>
  </si>
  <si>
    <t>SCA - VICTORIA</t>
  </si>
  <si>
    <t>552</t>
  </si>
  <si>
    <t>COOPMART VICTORIA</t>
  </si>
  <si>
    <t>SCA - GOLDSILK</t>
  </si>
  <si>
    <t>553</t>
  </si>
  <si>
    <t>COOPMART GOLDSILK</t>
  </si>
  <si>
    <t>NBTS05467</t>
  </si>
  <si>
    <t>Hoàng Phương Lê</t>
  </si>
  <si>
    <t>SCA - GOLDENSILK</t>
  </si>
  <si>
    <t>554</t>
  </si>
  <si>
    <t>COOPMART VINACONEX (GOLDENSILK)</t>
  </si>
  <si>
    <t>SCA - LONG BIEN</t>
  </si>
  <si>
    <t>555</t>
  </si>
  <si>
    <t>COOPMART LONG BIÊN</t>
  </si>
  <si>
    <t>Ha Dong</t>
  </si>
  <si>
    <t>567</t>
  </si>
  <si>
    <t>Co.op Mart Hà Đông</t>
  </si>
  <si>
    <t>SCA - Tay Ninh</t>
  </si>
  <si>
    <t>557</t>
  </si>
  <si>
    <t>Xtra Long Binh</t>
  </si>
  <si>
    <t>309</t>
  </si>
  <si>
    <t>Pham The Hien</t>
  </si>
  <si>
    <t>575</t>
  </si>
  <si>
    <t>DIRECT</t>
  </si>
  <si>
    <t>CO.OPFOOD</t>
  </si>
  <si>
    <t>Co.opFood</t>
  </si>
  <si>
    <t>299</t>
  </si>
  <si>
    <t>Finelife</t>
  </si>
  <si>
    <t>4200</t>
  </si>
  <si>
    <t>YTM 2024</t>
  </si>
  <si>
    <t>AVR 9M</t>
  </si>
  <si>
    <t>TAR OCT'24</t>
  </si>
  <si>
    <t>CH Co.opFood Phan Van Tri</t>
  </si>
  <si>
    <t>CH Co.opFood Pasteur</t>
  </si>
  <si>
    <t>CH Co.opFood Tran Chanh Chieu</t>
  </si>
  <si>
    <t>CH Co.opFood Chu Van An</t>
  </si>
  <si>
    <t>CH Co.opFood Dong Thanh</t>
  </si>
  <si>
    <t>CH Co.opFood Le Van Sy</t>
  </si>
  <si>
    <t>CH Co.opFood Cho Lon</t>
  </si>
  <si>
    <t>CH Co.opFood Bach Ma</t>
  </si>
  <si>
    <t>CH Co.opFood Dang Van Bi</t>
  </si>
  <si>
    <t>CH Co.opFood Tan Thoi Hiep</t>
  </si>
  <si>
    <t>CH Co.opFood Phuc An Loc</t>
  </si>
  <si>
    <t>CH Co.opFood Linh Trung</t>
  </si>
  <si>
    <t>CH Co.opFood Nguyen Ba Tong</t>
  </si>
  <si>
    <t>CH Co.opFood Le Duc Tho</t>
  </si>
  <si>
    <t>CH Co.opFood Le Quang Dinh</t>
  </si>
  <si>
    <t xml:space="preserve"> 00233-CF NGUYEN THI DINH      </t>
  </si>
  <si>
    <t>CH Co.opFood Le Van Tho</t>
  </si>
  <si>
    <t>CH Co.opFood Thao Dien</t>
  </si>
  <si>
    <t>CH Co.opFood Binh Trung</t>
  </si>
  <si>
    <t>CH Co.opFood Hiep Binh</t>
  </si>
  <si>
    <t>CH Co.opFood Phu Loi</t>
  </si>
  <si>
    <t>CH Co.opFood Tran Quang Khai</t>
  </si>
  <si>
    <t>CH Co.opFood Nguyen Van Qua</t>
  </si>
  <si>
    <t>CH Co.opFood Cho Cau</t>
  </si>
  <si>
    <t>CH Co.opFood Nguyen Oanh</t>
  </si>
  <si>
    <t>CH Co.opFood Nguyen Cuu Dam</t>
  </si>
  <si>
    <t>CH Co.opFood Lam Van Ben</t>
  </si>
  <si>
    <t>CH Co.opFood Tran Xuan Soan</t>
  </si>
  <si>
    <t>CH Co.opFood Do Xuan Hop</t>
  </si>
  <si>
    <t>CH Co.opFood Vinh Hoi</t>
  </si>
  <si>
    <t>QUAN 4</t>
  </si>
  <si>
    <t>CH Co.opFood Pham The Hien</t>
  </si>
  <si>
    <t>CH Co.opFood Phu Xuan</t>
  </si>
  <si>
    <t>CH Co.opFood Le Van Quoi</t>
  </si>
  <si>
    <t>CH Co.opFood Quang Trung</t>
  </si>
  <si>
    <t>CH Co.opFood Huynh Tan Phat</t>
  </si>
  <si>
    <t>CH Co.opFood Nha Be</t>
  </si>
  <si>
    <t>CH Co.opFood Kha Van Can</t>
  </si>
  <si>
    <t>CH Co.opFood Bach Dang</t>
  </si>
  <si>
    <t>CH Co.opFood KCN Hiep Phuoc</t>
  </si>
  <si>
    <t>CH Co.opFood KCN Vinh Loc</t>
  </si>
  <si>
    <t>CH Co.opFood KCN Tay Bac</t>
  </si>
  <si>
    <t>CH Co.opFood Truong Cong Dinh</t>
  </si>
  <si>
    <t>CH Co.opFood Pham Van Bach</t>
  </si>
  <si>
    <t>CH Co.opFood Ton That Thuyet</t>
  </si>
  <si>
    <t>CH Co.opFood To Hien Thanh</t>
  </si>
  <si>
    <t>CH Co.opFood Quoc Lo 50</t>
  </si>
  <si>
    <t>CH Co.opFood Thap Muoi</t>
  </si>
  <si>
    <t>CH Co.opFood Bui Dinh Tuy</t>
  </si>
  <si>
    <t>CH Co.opFood Le Van Khuong</t>
  </si>
  <si>
    <t>CH Co.opFood Nguyen Duy Trinh</t>
  </si>
  <si>
    <t>CH Co.opFood Hung Phu</t>
  </si>
  <si>
    <t>CH CF 306 Nguyen Thai Son</t>
  </si>
  <si>
    <t>CH Co.opFood Binh Gia</t>
  </si>
  <si>
    <t>CH Co.opFood Thong Nhat</t>
  </si>
  <si>
    <t>CH CoopFood 203 Vo Thanh Trang</t>
  </si>
  <si>
    <t>CH Co.opFood Pham The Hien 2</t>
  </si>
  <si>
    <t>CH Co.opFood 418 Tran Van Giau</t>
  </si>
  <si>
    <t>CH Co.opFood 85 Nguyen Son</t>
  </si>
  <si>
    <t>CH Co.opFood Hiep Binh Chanh</t>
  </si>
  <si>
    <t>CH Co.opFood Cat Lai</t>
  </si>
  <si>
    <t>CH Co.opFood Conic</t>
  </si>
  <si>
    <t>CH Co.opFood CC Binh Phu 1</t>
  </si>
  <si>
    <t>CH Co.opFood 7 Le Thi Ha</t>
  </si>
  <si>
    <t>CH Co.opFood CC Petroland</t>
  </si>
  <si>
    <t>CH Co.opFood 239Duong Dinh Hoi</t>
  </si>
  <si>
    <t>CH Co.opFood CC Carina</t>
  </si>
  <si>
    <t>CH Co.opFood 13 Le Van Thinh</t>
  </si>
  <si>
    <t>CH Co.opFood Hoang Dieu 2</t>
  </si>
  <si>
    <t>CH Co.opFood An Khang</t>
  </si>
  <si>
    <t>CH Co.opFood Nguyen Luong Bang</t>
  </si>
  <si>
    <t>CH Co.opFood Green Hills</t>
  </si>
  <si>
    <t>CH Co.opFood Saigon Town</t>
  </si>
  <si>
    <t>CH Co.opFood 372 No Trang Long</t>
  </si>
  <si>
    <t>CH Co.opFood D20 Vo Van Van</t>
  </si>
  <si>
    <t>CH Co.opFood 174 Phan Van Hon</t>
  </si>
  <si>
    <t>CH Co.opFood Long Truong</t>
  </si>
  <si>
    <t>CH Co.opFood Tam Binh</t>
  </si>
  <si>
    <t>CH Co.opFood Linh Chieu</t>
  </si>
  <si>
    <t>CH Co.opFood Bui The My 31</t>
  </si>
  <si>
    <t>CH Co.opFood Krista</t>
  </si>
  <si>
    <t>CH Co.opFood Lang Tang Phu</t>
  </si>
  <si>
    <t>CH Co.opFood Gia Phu</t>
  </si>
  <si>
    <t>CH Co.opFood Vanh Dai</t>
  </si>
  <si>
    <t>CH Co.opFood Linh Dong</t>
  </si>
  <si>
    <t>CH Co.opFood Dinh Bo Linh 81</t>
  </si>
  <si>
    <t>CH Co.opFood Tinh Lo 15-1031</t>
  </si>
  <si>
    <t>CH Co.opFood Phuoc Kien</t>
  </si>
  <si>
    <t>CH Co.opFood Man Thien 126A</t>
  </si>
  <si>
    <t>CH Co.opFood Dong Bac</t>
  </si>
  <si>
    <t>CH Co.opFood Xuan Hiep</t>
  </si>
  <si>
    <t>CH Co.opFood Tan Quy Tay</t>
  </si>
  <si>
    <t>CH Co.opFood An Lac</t>
  </si>
  <si>
    <t>CH CFood Tran Van Giau 5C13</t>
  </si>
  <si>
    <t>CH CFood Nguyen Duy Trinh 192</t>
  </si>
  <si>
    <t>CH Co.opFood Minh Duc</t>
  </si>
  <si>
    <t>CH Co.opFood Tan Quy</t>
  </si>
  <si>
    <t>CH Co.opFood Lien Khu 5-6</t>
  </si>
  <si>
    <t>CH Co.opFood Tam Binh 196</t>
  </si>
  <si>
    <t>CH Co.opFood Thang Long 31</t>
  </si>
  <si>
    <t>CH Co.opFood Le Loi 60</t>
  </si>
  <si>
    <t>CH CFood Hoang Anh Thanh Binh</t>
  </si>
  <si>
    <t>CH CoopFood Trinh Dinh Thao 31</t>
  </si>
  <si>
    <t>CH Co.opFood Tan Huong 262</t>
  </si>
  <si>
    <t>CH Co.opFood Tan Thanh Dong</t>
  </si>
  <si>
    <t>CH CFood An Duong Vuong 451</t>
  </si>
  <si>
    <t>CH CFood Pham The Hien 2649</t>
  </si>
  <si>
    <t>CH Co.opFood Ho Van Long 70</t>
  </si>
  <si>
    <t>CH Co.opFood La Xuan Oai 138</t>
  </si>
  <si>
    <t>CH Co.opFood Tran Trong Cung65</t>
  </si>
  <si>
    <t>CH Co.opFood CC Hoang Quan</t>
  </si>
  <si>
    <t>CH Co.opFood Go Dua 112</t>
  </si>
  <si>
    <t>CH Co.opFood CC IDICO</t>
  </si>
  <si>
    <t>CH Co.opFood CC LACASA</t>
  </si>
  <si>
    <t>CH Co.opFood Ha Huy Giap 302</t>
  </si>
  <si>
    <t>CH Co.opFood Tan Son Nhi 387</t>
  </si>
  <si>
    <t>CH Co.opFood Savimex</t>
  </si>
  <si>
    <t>CH Co.opFood Phan Van Hon 151</t>
  </si>
  <si>
    <t>CH Co.opFood CC 4S Linh Dong</t>
  </si>
  <si>
    <t>CH Co.opFood DS2 Truong Tho</t>
  </si>
  <si>
    <t>CH Co.opFood Tan Xuan</t>
  </si>
  <si>
    <t>CH Co.opFood Tang Nhon Phu 26</t>
  </si>
  <si>
    <t>CH Co.opFood KDC Thanh Nien</t>
  </si>
  <si>
    <t>CH Co.opFood CC Dat Gia</t>
  </si>
  <si>
    <t>CH CFood DS3 Hiep Binh Phuoc</t>
  </si>
  <si>
    <t>CH Co.opFood Tinh Lo 43</t>
  </si>
  <si>
    <t>CH CoopFood Nguyen Thi Soc 153</t>
  </si>
  <si>
    <t>CH Co.opFood Ton Dan</t>
  </si>
  <si>
    <t>CH Co.opFood Hau Lan</t>
  </si>
  <si>
    <t>CH Co.opFood Tran Van Danh 12</t>
  </si>
  <si>
    <t>CH CoopFood Nguyen Huu Tien 11</t>
  </si>
  <si>
    <t>CH Co.opFood Ho Van Long 30</t>
  </si>
  <si>
    <t>CH Co.opFood Thanh Loc 17</t>
  </si>
  <si>
    <t>CH Co.opFood Nguyen Xi 247</t>
  </si>
  <si>
    <t>CH Co.opFood CC Belleza</t>
  </si>
  <si>
    <t>CH Co.opFood DS12 Truong Tho</t>
  </si>
  <si>
    <t>CH Co.opFood CC Eastern</t>
  </si>
  <si>
    <t>CH Co.opFood CC Dragon Hill</t>
  </si>
  <si>
    <t>CH Co.opFood CC Him Lam Phu An</t>
  </si>
  <si>
    <t>CH Co.opFood Binh An</t>
  </si>
  <si>
    <t>CH Co.opFood Phan Xich Long 37</t>
  </si>
  <si>
    <t>HUYEN PHU NHUAN</t>
  </si>
  <si>
    <t>CH Co.opFood Vuon Lai 192</t>
  </si>
  <si>
    <t>CH CoopFood Nguyen Thi Dang367</t>
  </si>
  <si>
    <t>CH Co.opFood Tran Van Quang 86</t>
  </si>
  <si>
    <t>CH Co.opFood Tinh Lo 8-628</t>
  </si>
  <si>
    <t>CH Co.opFood Van Kiep 31</t>
  </si>
  <si>
    <t>CH CoopFood Truong Van Thanh68</t>
  </si>
  <si>
    <t>CH Co.opFood Tam Ha 64</t>
  </si>
  <si>
    <t>CH Co.opFood Le Van Luong 1187</t>
  </si>
  <si>
    <t>CH CFood CC Hoang Kim The Gia</t>
  </si>
  <si>
    <t>CH Co.opFood Lien Khu 4-5</t>
  </si>
  <si>
    <t>CH Co.opFood Le Thi Hoa 240</t>
  </si>
  <si>
    <t>CH Co.opFood Do Xuan Hop 729</t>
  </si>
  <si>
    <t>CH Co.opFood Tran Thi Co 292</t>
  </si>
  <si>
    <t>CH Co.opFood Lam Van Ben 22</t>
  </si>
  <si>
    <t>CH CFood Nguyen Thai Binh 349</t>
  </si>
  <si>
    <t>CH Co.opFood DS9 Linh Tay</t>
  </si>
  <si>
    <t>CH Co.opFood Tran Van Muoi 12</t>
  </si>
  <si>
    <t>CH Co.opFood An Loc</t>
  </si>
  <si>
    <t>CH Co.opFood Phan Van Hon 285</t>
  </si>
  <si>
    <t>CH Co.opFood Truong Chinh 22</t>
  </si>
  <si>
    <t>CH Co.opFood Vision</t>
  </si>
  <si>
    <t>CH Co.opFood Tam Phu</t>
  </si>
  <si>
    <t>CH Co.opFood Sunview</t>
  </si>
  <si>
    <t>CH Co.opFood Dong Tang Long</t>
  </si>
  <si>
    <t>CH Co.opFood CC Linh Tay Tower</t>
  </si>
  <si>
    <t>CH Co.opFood 9 View</t>
  </si>
  <si>
    <t>CH Co.opFood Thu Thiem Garden</t>
  </si>
  <si>
    <t>CH CoopFood Tran Quoc Thao 171</t>
  </si>
  <si>
    <t>CH Co.opFood The Garden Mall</t>
  </si>
  <si>
    <t>CH Co.opFood Le Van Luong 302</t>
  </si>
  <si>
    <t>CH Co.opFood Dat Moi 272</t>
  </si>
  <si>
    <t>CH Co.opFood To Ngoc Van 478</t>
  </si>
  <si>
    <t>CH Co.opFood Cay Tram</t>
  </si>
  <si>
    <t>CH Co.opFood Tinh Lo 15-275</t>
  </si>
  <si>
    <t>CH Co.opFood CC Calla Garden</t>
  </si>
  <si>
    <t>CH Co.opFood Nguyen Kiem</t>
  </si>
  <si>
    <t>CH Co.opFood Chung cu Ehome S</t>
  </si>
  <si>
    <t>CH CFood Nguyen Thi Bup 101M</t>
  </si>
  <si>
    <t>CH Co.opFood Pham Nhu Tang 11</t>
  </si>
  <si>
    <t>CH CFood CC Lovera Khang Dien</t>
  </si>
  <si>
    <t>CH CFood Chung cu Saigon Co.op</t>
  </si>
  <si>
    <t>CH CFood CC Diamond Riverside</t>
  </si>
  <si>
    <t>CH Co.opFood Thanh Da</t>
  </si>
  <si>
    <t>CH Co.opFood Tay Thanh</t>
  </si>
  <si>
    <t>CH CoopFood Duong So 1 Ten Lua</t>
  </si>
  <si>
    <t>CH Co.opFood Lien Ap 2-6</t>
  </si>
  <si>
    <t>CH Co.opFood Nguyen Thong 1</t>
  </si>
  <si>
    <t>CH Co.opFood Ba Dinh</t>
  </si>
  <si>
    <t>CH Co.opFood Thoai Ngoc Hau 1</t>
  </si>
  <si>
    <t>CH Co.opFood Vinh Vien 393</t>
  </si>
  <si>
    <t>CH Co.opFood CC Phu Gia</t>
  </si>
  <si>
    <t>CH CFood CC Safira Khang Dien</t>
  </si>
  <si>
    <t>CH Co.opFood Ho Van Tu</t>
  </si>
  <si>
    <t>CH Co.opFood Quach Dinh Bao</t>
  </si>
  <si>
    <t>CH Co.opFood Truong Quoc Dung</t>
  </si>
  <si>
    <t>CH Co.opFood CC Phu Hoang Anh</t>
  </si>
  <si>
    <t>CH Co.opFood Nguyen Van Dung</t>
  </si>
  <si>
    <t>CH Co.opFood Phu Dinh</t>
  </si>
  <si>
    <t>CH CF Nguyen Thai Hoc Premium</t>
  </si>
  <si>
    <t>CH CFood Duong so 8 Linh Trung</t>
  </si>
  <si>
    <t>CH Co.opFood Thoi Hoa</t>
  </si>
  <si>
    <t>CH Co.opFood Ky Dong</t>
  </si>
  <si>
    <t>CH Co.opFood Hoang Huu Nam</t>
  </si>
  <si>
    <t>CH Co.opFood Bong Sao</t>
  </si>
  <si>
    <t>CH Co.opFood Lac Long Quan</t>
  </si>
  <si>
    <t>CH Co.opFood Ehome 3</t>
  </si>
  <si>
    <t>CH Co.opFood Nguyen Sy Sach</t>
  </si>
  <si>
    <t>CH Co.opFood Hoang Huu Nam 222</t>
  </si>
  <si>
    <t>CH Co.opFood Nguyen Van Dau 21</t>
  </si>
  <si>
    <t>CH Co.opFood Duong D5 87</t>
  </si>
  <si>
    <t>CH Co.opFood Trung My Tay</t>
  </si>
  <si>
    <t>CH Co.opFood CC Akari City</t>
  </si>
  <si>
    <t>CH Co.opFood Cao Lo</t>
  </si>
  <si>
    <t>CH Co.opFood Phan Dinh Phung</t>
  </si>
  <si>
    <t>CH Co.opFood CC Hoang Quan 2</t>
  </si>
  <si>
    <t>CH Co.opFood CC Lavita Charm</t>
  </si>
  <si>
    <t>CH Co.opFood Le Van Tho 561</t>
  </si>
  <si>
    <t>CH CFood CC HoangAnh GoldHouse</t>
  </si>
  <si>
    <t>CH Co.opFood LyChieuHoang113</t>
  </si>
  <si>
    <t>CH Co.opFood CC Hausneo</t>
  </si>
  <si>
    <t>CH Co.opFood Duong 11 LinhXuan</t>
  </si>
  <si>
    <t>CH Co.opFood Tay Hoa 149</t>
  </si>
  <si>
    <t>CH Co.opFood Binh Thoi 205</t>
  </si>
  <si>
    <t>CH Co.opFood Kha Van Can 557</t>
  </si>
  <si>
    <t>CH CF CC Centum Wealth Complex</t>
  </si>
  <si>
    <t>CH Co.opFood Nguyen Hong</t>
  </si>
  <si>
    <t>CH Co.opFood Luong The Vinh 30</t>
  </si>
  <si>
    <t>CH Co.opFood CC Rainbow S1.07</t>
  </si>
  <si>
    <t>CH Co.opFood CC Rainbow S3.02</t>
  </si>
  <si>
    <t>CH Co.opFood CC Origami S10.03</t>
  </si>
  <si>
    <t>CH Co.opFood CC Origami S8.01</t>
  </si>
  <si>
    <t>CH Co.opFood KDC Hiep Binh</t>
  </si>
  <si>
    <t>CH Co.opFood CC Origami S7.03</t>
  </si>
  <si>
    <t>CH Co.opFood CC Sky 9</t>
  </si>
  <si>
    <t>CH Co.opFood Chung Cu Ha Do</t>
  </si>
  <si>
    <t>CH Co.opFood Tran Tan 70</t>
  </si>
  <si>
    <t>CH CFood CC SunriseRiverside</t>
  </si>
  <si>
    <t>CH Co.opFood No Trang Long 17</t>
  </si>
  <si>
    <t>CH Co.opFood Nguyen Van Tao</t>
  </si>
  <si>
    <t>CH Co.opFood Le Duc Tho 269</t>
  </si>
  <si>
    <t>CH Co.opFood Phu Huu</t>
  </si>
  <si>
    <t>CH Co.opFood Him Lam Cho Lon</t>
  </si>
  <si>
    <t>CH Co.opFood Phan Van Han 182</t>
  </si>
  <si>
    <t>CH CFood Truong Phuoc Phan 169</t>
  </si>
  <si>
    <t>CH Co.opFood Xom Chieu</t>
  </si>
  <si>
    <t>CH Co.opFood Quoc Lo 22-726</t>
  </si>
  <si>
    <t>CH Co.opFood Man Thien 280</t>
  </si>
  <si>
    <t>CH Co.opFood Flora</t>
  </si>
  <si>
    <t>CH Co.opFood Truong Dinh Hoi</t>
  </si>
  <si>
    <t>CH Co.opFood Ba Diem</t>
  </si>
  <si>
    <t>BIG C</t>
  </si>
  <si>
    <t>Phạm Thị Bích Hạnh</t>
  </si>
  <si>
    <t>NBTS04093</t>
  </si>
  <si>
    <t>Nguyễn Thị Phương Tâm</t>
  </si>
  <si>
    <t>NBTS04358</t>
  </si>
  <si>
    <t>Đặng Hoàng Thiên Ân</t>
  </si>
  <si>
    <t>NBTS05076</t>
  </si>
  <si>
    <t>Trịnh Như Quỳnh</t>
  </si>
  <si>
    <t>NBTS03768</t>
  </si>
  <si>
    <t>Nguyễn Ngọc Danh</t>
  </si>
  <si>
    <t>NBTS05550</t>
  </si>
  <si>
    <t>NBTS05339</t>
  </si>
  <si>
    <t>NBTS05729</t>
  </si>
  <si>
    <t>Lê Thị Dung</t>
  </si>
  <si>
    <t>NBTS05760</t>
  </si>
  <si>
    <t>Bùi Thị Hiền</t>
  </si>
  <si>
    <t>Big C - Gò Vấp</t>
  </si>
  <si>
    <t>Big C - An Phú</t>
  </si>
  <si>
    <t>Big C - An Lạc</t>
  </si>
  <si>
    <t>Big C - Phú Thạnh</t>
  </si>
  <si>
    <t>Big C - Âu Cơ</t>
  </si>
  <si>
    <t>Big C - Thảo Điền</t>
  </si>
  <si>
    <t>Big C - Miền Đông</t>
  </si>
  <si>
    <t>SIÊU THỊ TOPS MOONLIGHT</t>
  </si>
  <si>
    <t>Big C - Trường Chinh</t>
  </si>
  <si>
    <t>Big C - Nguyễn Thị Thập</t>
  </si>
  <si>
    <t>Big C - Bà Rịa</t>
  </si>
  <si>
    <t>BIG C -  PHÚ MỸ</t>
  </si>
  <si>
    <t>Big C - Bến Tre</t>
  </si>
  <si>
    <t>Big C - Bình Dương</t>
  </si>
  <si>
    <t>Big C - Dĩ An</t>
  </si>
  <si>
    <t>BIG C- TÂN UYÊN</t>
  </si>
  <si>
    <t>Big C - Cần Thơ</t>
  </si>
  <si>
    <t>Big C - Buôn Ma Thuột</t>
  </si>
  <si>
    <t>Big C - Đồng Nai</t>
  </si>
  <si>
    <t>Big C - Tân Hiệp</t>
  </si>
  <si>
    <t>BIG C - NHƠN TRẠCH</t>
  </si>
  <si>
    <t>BIG C - HỒNG NGỰ</t>
  </si>
  <si>
    <t>BIG C - THANH BÌNH</t>
  </si>
  <si>
    <t>Big C - Đà Nẵng</t>
  </si>
  <si>
    <t>BIG C - AN NHƠN</t>
  </si>
  <si>
    <t>Big C- Bắc Giang</t>
  </si>
  <si>
    <t>BIG C - HÀ NAM</t>
  </si>
  <si>
    <t>Big C - Long Biên</t>
  </si>
  <si>
    <t>Big C - Nguyen Xien</t>
  </si>
  <si>
    <t>BIG C - GARDEN MALL</t>
  </si>
  <si>
    <t>Big C- Hồ Gươm</t>
  </si>
  <si>
    <t>Big C - Lê Trọng Tấn</t>
  </si>
  <si>
    <t>Big C - Thăng Long</t>
  </si>
  <si>
    <t>Big C - Mê Linh</t>
  </si>
  <si>
    <t>BIG C - PARKCITY</t>
  </si>
  <si>
    <t>Big C - Hải Dương</t>
  </si>
  <si>
    <t>Big C - Hải Phòng</t>
  </si>
  <si>
    <t>Big C - Huế</t>
  </si>
  <si>
    <t>Big C - Nha Trang</t>
  </si>
  <si>
    <t>BIG C - RACH GIA</t>
  </si>
  <si>
    <t>Big C - Đà Lạt</t>
  </si>
  <si>
    <t>BIG C - LAO CAI</t>
  </si>
  <si>
    <t>Big C - Nam Định</t>
  </si>
  <si>
    <t>Big C - Vinh</t>
  </si>
  <si>
    <t>Big C - Ninh Bình</t>
  </si>
  <si>
    <t>Big C - Tam Kỳ</t>
  </si>
  <si>
    <t>BIG C - ĐIỆN BÀN</t>
  </si>
  <si>
    <t>Big C - Quảng Ngãi</t>
  </si>
  <si>
    <t>Big C - Hạ Long</t>
  </si>
  <si>
    <t>SIÊU THỊ QUY NHƠN</t>
  </si>
  <si>
    <t>Big C - Gò Dầu</t>
  </si>
  <si>
    <t>Go! Hòa Thành</t>
  </si>
  <si>
    <t>Big C - Thái Bình</t>
  </si>
  <si>
    <t>Big C - Thái Nguyên</t>
  </si>
  <si>
    <t>Big C - Thanh Hóa</t>
  </si>
  <si>
    <t>Big C - Mỹ Tho</t>
  </si>
  <si>
    <t>Big C - Trà Vinh</t>
  </si>
  <si>
    <t>Big C - Việt Trì</t>
  </si>
  <si>
    <t>Big C - Vĩnh Phúc</t>
  </si>
  <si>
    <t>HA NAM</t>
  </si>
  <si>
    <t>HAI DUONG</t>
  </si>
  <si>
    <t>HUE</t>
  </si>
  <si>
    <t>LAO CAI</t>
  </si>
  <si>
    <t>NAM DINH</t>
  </si>
  <si>
    <t>NGHE AN</t>
  </si>
  <si>
    <t>NINH BINH</t>
  </si>
  <si>
    <t>QUANG NINH</t>
  </si>
  <si>
    <t>QUY NHON</t>
  </si>
  <si>
    <t>THAI BINH</t>
  </si>
  <si>
    <t>THAI NGUYEN</t>
  </si>
  <si>
    <t>NBTS04715</t>
  </si>
  <si>
    <t>Nguyễn Trung Kiên</t>
  </si>
  <si>
    <t>C6703151</t>
  </si>
  <si>
    <t>Lotte - Nam SG</t>
  </si>
  <si>
    <t>C6703154</t>
  </si>
  <si>
    <t>Lotte - Phú Thọ</t>
  </si>
  <si>
    <t>C6703152</t>
  </si>
  <si>
    <t>Lotte - Tân Bình</t>
  </si>
  <si>
    <t>C6703150</t>
  </si>
  <si>
    <t>Lotte - Gò Vấp</t>
  </si>
  <si>
    <t>C6703155</t>
  </si>
  <si>
    <t>Lotte - Cần Thơ</t>
  </si>
  <si>
    <t>C6703149</t>
  </si>
  <si>
    <t>Lotte - Bình Dương</t>
  </si>
  <si>
    <t>C6703153</t>
  </si>
  <si>
    <t>Lotte - Đồng Nai</t>
  </si>
  <si>
    <t>C6703158</t>
  </si>
  <si>
    <t>Lotte - Vũng Tàu</t>
  </si>
  <si>
    <t>C6703157</t>
  </si>
  <si>
    <t>Lotte - Phan Thiết</t>
  </si>
  <si>
    <t>C6703156</t>
  </si>
  <si>
    <t>Lotte - Nha Trang</t>
  </si>
  <si>
    <t>C6703532</t>
  </si>
  <si>
    <t>Lotte - Nha Trang Gold</t>
  </si>
  <si>
    <t>C6703160</t>
  </si>
  <si>
    <t>Lotte - Đà Nẵng</t>
  </si>
  <si>
    <t>C6703586</t>
  </si>
  <si>
    <t>Lotte - Vinh</t>
  </si>
  <si>
    <t>C6709446</t>
  </si>
  <si>
    <t>LOTTE WEST LAKE</t>
  </si>
  <si>
    <t>C6703162</t>
  </si>
  <si>
    <t>Lotte - Ba Đình</t>
  </si>
  <si>
    <t>C6703161</t>
  </si>
  <si>
    <t>Lotte - Cầu Giấy</t>
  </si>
  <si>
    <t>LOTTE</t>
  </si>
  <si>
    <t>SATRAFOOD</t>
  </si>
  <si>
    <t>HUONG THUY</t>
  </si>
  <si>
    <t>SATRAMART PHAM HUNG</t>
  </si>
  <si>
    <t>SATRAMART SAIGON</t>
  </si>
  <si>
    <t>SATRAMART CU CHI</t>
  </si>
  <si>
    <t>SATRAFOODS 135 PHAN DINH PHUNG - CT</t>
  </si>
  <si>
    <t>SATRAFOODS NG VAN CU - CT</t>
  </si>
  <si>
    <t>SATRAFOODS 90B/3 - CT</t>
  </si>
  <si>
    <t>SATRAFOODS NGUYEN HIEN</t>
  </si>
  <si>
    <t>SATRAFOODS PHAM NGU LAO - CT</t>
  </si>
  <si>
    <t>1225_SATRAFOODS 803 TINH LO 7</t>
  </si>
  <si>
    <t>SATRAFOODS 11/3 LY THUONG KIET</t>
  </si>
  <si>
    <t>SATRAFOODS DONG NAM</t>
  </si>
  <si>
    <t>SATRAFOODS 1E/1 NGUYEN THI DANG</t>
  </si>
  <si>
    <t>SATRAFOODS SO 3 TO KY</t>
  </si>
  <si>
    <t>SATRAFOODS 555 TINH LO 7</t>
  </si>
  <si>
    <t>SATRAFOODS LE THI HA</t>
  </si>
  <si>
    <t>SATRAFOODS 652 TO KY</t>
  </si>
  <si>
    <t>SATRAFOODS 1614A TINH LO 8</t>
  </si>
  <si>
    <t>SATRAFOODS NGUYEN VAN BUA</t>
  </si>
  <si>
    <t>SATRAFOODS 142 NGUYEN VAN KHA</t>
  </si>
  <si>
    <t>SATRAFOODS 340 NGUYEN THI KIEU</t>
  </si>
  <si>
    <t>SATRAFOODS BA TRIEU</t>
  </si>
  <si>
    <t>SATRAFOODS 68 LIEU BINH HUONG</t>
  </si>
  <si>
    <t>SATRAFOODS 2/7 QUOC LO 22</t>
  </si>
  <si>
    <t>SATRAFOODS 26/13C TRAN VAN MUOI</t>
  </si>
  <si>
    <t>SATRAFOODS 281 NGUYEN THI BUP</t>
  </si>
  <si>
    <t>SATRAFOODS HA HUY GIAP</t>
  </si>
  <si>
    <t>SATRAFOODS LE MINH NHUT</t>
  </si>
  <si>
    <t>SATRAFOODS 37 NGUYEN VAN NI</t>
  </si>
  <si>
    <t>SATRAFOODS 109/4E TR. THI MIENG</t>
  </si>
  <si>
    <t>SATRAFOODS NGUYEN VAN QUA</t>
  </si>
  <si>
    <t>SATRAFOODS DONG HUNG THUAN 2</t>
  </si>
  <si>
    <t>SATRAFOODS 46-46A NG T KIEU</t>
  </si>
  <si>
    <t>SATRAFOODS LE VAN LUONG 4</t>
  </si>
  <si>
    <t>SATRAFOODS DUONG SO 41</t>
  </si>
  <si>
    <t>SATRAFOODS 312 NGUYEN THI DINH</t>
  </si>
  <si>
    <t>SATRAFOODS CHUNG CU NGOC LAN</t>
  </si>
  <si>
    <t>SATRAFOODS LE VAN LINH</t>
  </si>
  <si>
    <t>SATRAFOODS 260 TRAN NAO</t>
  </si>
  <si>
    <t>SATRAFOODS 44 DSO 1</t>
  </si>
  <si>
    <t>SATRAFOODS 1 PHU MY HUNG</t>
  </si>
  <si>
    <t>SATRAFOODS 464 HUYNH TAN PHAT</t>
  </si>
  <si>
    <t>SATRAFOODS NGUYEN DUY TRINH</t>
  </si>
  <si>
    <t>SATRAFOODS LE VAN LUONG 2</t>
  </si>
  <si>
    <t>SATRAFOODS 975 NGUYEN DUY TRINH</t>
  </si>
  <si>
    <t>SATRAFOODS 740 TINH LO 43</t>
  </si>
  <si>
    <t>SATRAFOODS DANG VAN BI</t>
  </si>
  <si>
    <t>SATRAFOODS 1403 NGUYEN DUY TRINH</t>
  </si>
  <si>
    <t>SATRAFOODS 11 DUONG SO 6</t>
  </si>
  <si>
    <t>SATRAFOODS 177 DINH TIEN HOANG</t>
  </si>
  <si>
    <t>SATRAFOODS 36 DS 8 LINH XUAN</t>
  </si>
  <si>
    <t>SATRAFOODS 29 DAN CHU</t>
  </si>
  <si>
    <t>SATRAFOODS 23 DUONG SO 8</t>
  </si>
  <si>
    <t>SATRAFOODS 60 HO VAN TU</t>
  </si>
  <si>
    <t>SATRAFOODS 244 LE THI HOA</t>
  </si>
  <si>
    <t>SATRAFOODS 742 NGUYEN XIEN</t>
  </si>
  <si>
    <t>SATRAFOODS 115A D.PHONG PHU</t>
  </si>
  <si>
    <t>SATRAFOODS NG.DUY TRINH 4</t>
  </si>
  <si>
    <t>SATRAFOODS LO LU</t>
  </si>
  <si>
    <t>SATRAFOODS 87A DO XUAN HOP</t>
  </si>
  <si>
    <t>SATRAFOODS 204 DINH PHONG PHU</t>
  </si>
  <si>
    <t>SATRAFOODS 296 PHAM VAN BACH</t>
  </si>
  <si>
    <t>SATRAFOODS 405/10 THONG NHAT</t>
  </si>
  <si>
    <t>SATRAFOODS NGUYEN VAN KHOI</t>
  </si>
  <si>
    <t>SATRAFOODS LE VINH HOA</t>
  </si>
  <si>
    <t>SATRAFOODS 108/2 TRAN MAI NINH</t>
  </si>
  <si>
    <t>SATRAFOODS NGUYEN VAN CONG</t>
  </si>
  <si>
    <t>SATRAFOODS QUANG TRUNG</t>
  </si>
  <si>
    <t>SATRAFOODS HOANG BAT DAT</t>
  </si>
  <si>
    <t>SATRAFOODS PHAM VAN HAI</t>
  </si>
  <si>
    <t>SATRAFOODS LE VAN THO</t>
  </si>
  <si>
    <t>SATRAFOODS PHAN HUY ICH</t>
  </si>
  <si>
    <t>SATRAFOODS DUONG SO 1</t>
  </si>
  <si>
    <t>SATRAFOODS 306 LAC LONG QUAN</t>
  </si>
  <si>
    <t>SATRAFOODS 173 DUONG 5C</t>
  </si>
  <si>
    <t>SATRAFOODS 159 TRAN NHAN TON</t>
  </si>
  <si>
    <t>SATRAFOODS 262/20 LAC LONG QUAN</t>
  </si>
  <si>
    <t>SATRAFOODS 28 LO U CU XA PHU LAM D</t>
  </si>
  <si>
    <t>SATRAFOODS AP CHIEN LUOC</t>
  </si>
  <si>
    <t>SATRAFOODS CAY DA XA</t>
  </si>
  <si>
    <t>SATRAFOODS 148B GO XOAI</t>
  </si>
  <si>
    <t>SATRAFOODS 166 BINH THOI</t>
  </si>
  <si>
    <t>SATRAFOODS 404 AN DUONG VUONG</t>
  </si>
  <si>
    <t>SATRAFOODS HUNG VUONG</t>
  </si>
  <si>
    <t>SATRAFOODS 177 HAI THUONG</t>
  </si>
  <si>
    <t>SATRAFOODS DINH DUC THIEN 2</t>
  </si>
  <si>
    <t>SATRAFOODS 20 CHAU VAN</t>
  </si>
  <si>
    <t>SATRAFOODS 52 DA NAM</t>
  </si>
  <si>
    <t>SATRAFOODS PHAM THE HIEN 3</t>
  </si>
  <si>
    <t>SATRAFOODS 114 AN DUONG VUONG</t>
  </si>
  <si>
    <t>SATRAFOODS PHAM THE HIEN 4</t>
  </si>
  <si>
    <t>SATRAFOODS TUNG THIEN VUONG</t>
  </si>
  <si>
    <t>SATRAFOODS C13/34 DINH DUC THIEN</t>
  </si>
  <si>
    <t>SATRAFOODS PHAM THE HIEN</t>
  </si>
  <si>
    <t>SATRAFOODS 30A PHAN VAN KHOE</t>
  </si>
  <si>
    <t>SATRAFOODS E9/8A NGUYEN HUU TRI</t>
  </si>
  <si>
    <t>SATRAFOODS 1438F PHAM THE HIEN</t>
  </si>
  <si>
    <t>SATRAFOODS B6/187 QL50 PHONG PHU</t>
  </si>
  <si>
    <t>SATRAFOODS NGUYEN THI TU</t>
  </si>
  <si>
    <t>SATRAFOODS VO VAN VAN</t>
  </si>
  <si>
    <t>SATRAFOODS LE THI RIENG</t>
  </si>
  <si>
    <t>SATRAFOODS PHAN DINH PHUNG</t>
  </si>
  <si>
    <t>SATRAFOODS 2B BINH LOI</t>
  </si>
  <si>
    <t>SATRAFOODS TAN CANG</t>
  </si>
  <si>
    <t>SATRAFOODS 228 NGUYEN VAN DAU</t>
  </si>
  <si>
    <t>SATRAFOODS UNG VAN KHIEM</t>
  </si>
  <si>
    <t>SATRAFOODS PHAN DANG LUU</t>
  </si>
  <si>
    <t>SATRAFOODS 47 NGUYEN HONG</t>
  </si>
  <si>
    <t>SATRAFOODS 46B NGUYEN VAN DAU</t>
  </si>
  <si>
    <t>SATRAFOODS 635A DIEN BIEN PHU</t>
  </si>
  <si>
    <t>SATRAFOODS VO VAN TAN</t>
  </si>
  <si>
    <t>SATRAFOODS 204-206 LE THANH TON_TTĐH SATRA</t>
  </si>
  <si>
    <t>SATRAFOODS NO TRANG LONG</t>
  </si>
  <si>
    <t>SATRAFOODS 195/9 XO VIET NGHE TINH</t>
  </si>
  <si>
    <t>SATRAFOODS 74/4F NG.THI KIEU</t>
  </si>
  <si>
    <t>SATRAFOODS QUOC LO 50 - 2</t>
  </si>
  <si>
    <t>SATRAFOODS 412 HA HUY GIAP</t>
  </si>
  <si>
    <t>SATRAFOODS HIEP BINH</t>
  </si>
  <si>
    <t>SATRAFOODS LE TRONG TAN</t>
  </si>
  <si>
    <t>SATRAFOODS 36 LE VAN QUOI</t>
  </si>
  <si>
    <t>SATRAFOODS 46 TO VINH DIEN</t>
  </si>
  <si>
    <t>SATRAFOODS 67 TINH LO 8</t>
  </si>
  <si>
    <t>SATRAFOODS 25 BUI CONG TRUNG</t>
  </si>
  <si>
    <t>SATRAFOODS 3/1 NGUYEN THI DINH</t>
  </si>
  <si>
    <t>SATRAFOODS 100A LE DUC THO</t>
  </si>
  <si>
    <t>SATRAFOODS THANH LOC</t>
  </si>
  <si>
    <t>SATRAFOOD - 367A PHAN VAN TRI</t>
  </si>
  <si>
    <t>SATRAFOODS 728 TL 8 PHUOC VINH AN</t>
  </si>
  <si>
    <t>SATRAFOODS 551 THONG NHAT</t>
  </si>
  <si>
    <t>SATRAFOODS NGUYEN ANH THU</t>
  </si>
  <si>
    <t>SATRAFOODS LY PHUC MAN</t>
  </si>
  <si>
    <t>SATRAFOODS 49/51 PHAN CHU TRINH</t>
  </si>
  <si>
    <t>SATRAFOODS NGUYEN VAN LINH - CT</t>
  </si>
  <si>
    <t>SATRAFOODS THICH QUANG DUC</t>
  </si>
  <si>
    <t>SATRAFOODS LE VAN LUONG 3</t>
  </si>
  <si>
    <t>SATRAFOODS 730A HUONG LO 2</t>
  </si>
  <si>
    <t>SATRAFOODS DUONG DINH HOI 2</t>
  </si>
  <si>
    <t>SATRAFOODS 54B DUONG DINH HOI</t>
  </si>
  <si>
    <t>SATRAFOODS 121-121A TAN HUONG</t>
  </si>
  <si>
    <t>SATRAFOODS 44 BAU CAT 8</t>
  </si>
  <si>
    <t>SATRAFOODS 1333 PHAN VAN TRI</t>
  </si>
  <si>
    <t>SATRAFOODS 118A DUONG SO 2</t>
  </si>
  <si>
    <t>SATRAFOODS TO NGOC VAN</t>
  </si>
  <si>
    <t>SATRAFOODS 75A NGUYEN VAN KHA</t>
  </si>
  <si>
    <t>SATRAFOODS 210 BUI HUU NGHIA</t>
  </si>
  <si>
    <t>SATRAFOODS HUYNH TAN PHAT</t>
  </si>
  <si>
    <t>SATRAFOODS 203A HOANG HOA THAM</t>
  </si>
  <si>
    <t>SATRAFOODS VAN PHUC 1</t>
  </si>
  <si>
    <t>SATRAFOODS 328 HUONG LO 2</t>
  </si>
  <si>
    <t>SATRAFOODS 73/1 NGUYEN VAN QUA</t>
  </si>
  <si>
    <t>SATRAFOODS THONG NHAT 2</t>
  </si>
  <si>
    <t>SATRAFOODS 85 CUU LONG</t>
  </si>
  <si>
    <t>SATRAFOODS 324 NGUYEN OANH</t>
  </si>
  <si>
    <t>SATRAFOODS 247 TRAN THI CO</t>
  </si>
  <si>
    <t>SATRAFOODS BUI VAN BA</t>
  </si>
  <si>
    <t>SATRAFOODS MAN THIEN</t>
  </si>
  <si>
    <t>SATRAFOODS 462 NO TRANG LO</t>
  </si>
  <si>
    <t>SATRAFOODS 96 PHAM VAN CHIEU</t>
  </si>
  <si>
    <t>SATRAFOODS 243 TAN HOA DONG</t>
  </si>
  <si>
    <t>SATRAFOODS 43 TAY HOA</t>
  </si>
  <si>
    <t>SATRAFOODS CANG PHU DINH</t>
  </si>
  <si>
    <t>SATRAFOODS DUONG CONG KHI</t>
  </si>
  <si>
    <t>SATRAFOODS 80 NG THUONG HIEN</t>
  </si>
  <si>
    <t>SATRAFOODS 353 LE VAN LUONG</t>
  </si>
  <si>
    <t>SATRAFOODS A1/17 VINH LOC</t>
  </si>
  <si>
    <t>SATRAFOODS THU DUC</t>
  </si>
  <si>
    <t>SATRAFOODS D7/39 AN PHU TAY</t>
  </si>
  <si>
    <t>SATRAFOODS 25 NGUYEN XUAN KHOAT</t>
  </si>
  <si>
    <t>SATRAFOODS 100 NGUYEN BINH</t>
  </si>
  <si>
    <t>SATRAFOODS KHA VAN CAN</t>
  </si>
  <si>
    <t>SATRAFOODS 86 LAM VAN BEN</t>
  </si>
  <si>
    <t>SATRAFOODS LAC LONG QUAN</t>
  </si>
  <si>
    <t>SATRAFOODS 146 THAP MUOI</t>
  </si>
  <si>
    <t>SATRAFOODS 199A TINH LO 8</t>
  </si>
  <si>
    <t>SATRAFOODS 11B NGUYEN KHOAI</t>
  </si>
  <si>
    <t>1224_SATRAFOODS 34C HOANG NGOC PHACH</t>
  </si>
  <si>
    <t>SATRAFOODS THACH LAM</t>
  </si>
  <si>
    <t>SATRAFOODS 304A-304B LE VA</t>
  </si>
  <si>
    <t>SATRAFOODS 162 TRAN NGOC QUE - CT</t>
  </si>
  <si>
    <t>SATRAFOODS 174A1 TRAN QUANG DIEU - CT</t>
  </si>
  <si>
    <t>SATRAFOODS THOAI NGOC HAU</t>
  </si>
  <si>
    <t>SATRAFOODS 09 TRAN CHIEN - CT</t>
  </si>
  <si>
    <t>SATRAFOODS HO VAN LONG 2</t>
  </si>
  <si>
    <t>SATRAFOODS 112 PHAN VAN HAN</t>
  </si>
  <si>
    <t>SATRAFOODS TAN HOA</t>
  </si>
  <si>
    <t>SATRAFOODS TAN CHANH HIEP 10</t>
  </si>
  <si>
    <t>SATRAFOODS DUONG SO 17</t>
  </si>
  <si>
    <t>SATRAFOODS NGUYEN VAN TAO 2</t>
  </si>
  <si>
    <t>SATRAFOODS 247 LE DUC THO</t>
  </si>
  <si>
    <t>SATRAFOODS B6/14 QUOC LO 50</t>
  </si>
  <si>
    <t>BACH HOA XANH</t>
  </si>
  <si>
    <t>BHX_DON_BHO-KHO DC LONG BINH</t>
  </si>
  <si>
    <t>BHX_BTR_CTH - KHO DC BEN TRE</t>
  </si>
  <si>
    <t>BHX_DLA_BMT-KHO DC BUON MA THUOT</t>
  </si>
  <si>
    <t>BHX_HGI_CTA - KHO CHAU THANH A</t>
  </si>
  <si>
    <t>BHX_TNI_HTH - KHO DC HOA THANH</t>
  </si>
  <si>
    <t>13628-BHX_TNI_TNI-KHO DC TAY NINH</t>
  </si>
  <si>
    <t>BHX_LAN_CDU - KHO DC CAN DUOC (2022)</t>
  </si>
  <si>
    <t>13807- BHX_LAN_DHO - KHO DC XUYEN A</t>
  </si>
  <si>
    <t>BHX_BTH_HTN-DC HAM THUAN NAM</t>
  </si>
  <si>
    <t>BHX_BRV_PMY_KHO DC PHU MY</t>
  </si>
  <si>
    <t>8030 BHX_LDO_DTR - KHO DC DUC TRONG</t>
  </si>
  <si>
    <t>5058 BHX_CTH_TNO - KHO DC THOT NOT</t>
  </si>
  <si>
    <t>7200 BHX_KHH_DKH - KHO DC DIEN KHANH</t>
  </si>
  <si>
    <t>BHX_BPH_DPH - KHO DC DONG PHU</t>
  </si>
  <si>
    <t>13203_BHX_BPH_DPH - KHO DC MINI DONG MAT DONG PHU</t>
  </si>
  <si>
    <t>BHX_KGI_CTH - KHO DC KIEN GIANG</t>
  </si>
  <si>
    <t>BHX_HCM - KHO DC TRAN DAI NGHIA 1</t>
  </si>
  <si>
    <t>BHX_HCM_CCH - KHO DC TAN PHU TRUNG</t>
  </si>
  <si>
    <t>BHX_HCM-KHO DC VINH LOC 3</t>
  </si>
  <si>
    <t>BHX_HCM_NBE - KHO DC NHA BE</t>
  </si>
  <si>
    <t>BHX_BDU_TAN-KHO DC THUAN AN</t>
  </si>
  <si>
    <t>27889 - BHX_HCM_BCH - KHO DC TRAN DAI NGHIA (HÀNG ONLINE)</t>
  </si>
  <si>
    <t>AVA KIDS MT</t>
  </si>
  <si>
    <t>CENTRAL MART - GENSHAI</t>
  </si>
  <si>
    <t>CVS HCM</t>
  </si>
  <si>
    <t>FARMERS MARKET</t>
  </si>
  <si>
    <t>KINGFOOD MARKET</t>
  </si>
  <si>
    <t>K-MARKET</t>
  </si>
  <si>
    <t>NHAT MINH BAKERY</t>
  </si>
  <si>
    <t>NHOM ST HCM</t>
  </si>
  <si>
    <t>NS NHAN VAN-CVS</t>
  </si>
  <si>
    <t>ST BEE MART</t>
  </si>
  <si>
    <t>VISSAN</t>
  </si>
  <si>
    <t>AVA_HCM - KHO AVA WORLD TAN BINH - MT</t>
  </si>
  <si>
    <t>MT20</t>
  </si>
  <si>
    <t>GENSHAI THU DUC</t>
  </si>
  <si>
    <t>GENSHAI BINH THANH</t>
  </si>
  <si>
    <t>GENSHAI DONG VAN CONG Q2</t>
  </si>
  <si>
    <t>GENSHAI RIVERSIDE - NHA BE</t>
  </si>
  <si>
    <t>GENSHAI RICHMOND - 207C NGUYEN XI_BINH THANH</t>
  </si>
  <si>
    <t>GENSHAI_EMPIRE CITI</t>
  </si>
  <si>
    <t>GENSHAI_LAVITA CHARM</t>
  </si>
  <si>
    <t>GENSHAI PICITY HIGH PARK</t>
  </si>
  <si>
    <t>GENSHAI CELADON CITY</t>
  </si>
  <si>
    <t>GENSHAI Q7 SAI GON RIVERSIDE COMPLEX</t>
  </si>
  <si>
    <t>GENSHAI 3 THANG 2</t>
  </si>
  <si>
    <t>JMART 346 BEN VAN DON</t>
  </si>
  <si>
    <t>ST H2 MART</t>
  </si>
  <si>
    <t>FARMERS MARKET-496 NTMK</t>
  </si>
  <si>
    <t>FARMERS MARKET DC_204 NO TRANG LONG</t>
  </si>
  <si>
    <t>FARMERS MARKET-104 HAI BA TRUNG</t>
  </si>
  <si>
    <t>KING FOOD KHO TRUNG TAM</t>
  </si>
  <si>
    <t>K-MARKET TO HIEN THANH - NHA TRANG</t>
  </si>
  <si>
    <t>K-MARKET NHA TRANG 2</t>
  </si>
  <si>
    <t>K-MARKET VINHOMES GOLDEN RIVER</t>
  </si>
  <si>
    <t>K-MARKET SOMERSET</t>
  </si>
  <si>
    <t>K-MARKET PARKVIEW Q7</t>
  </si>
  <si>
    <t>K-MARKET MIDTOWN 2</t>
  </si>
  <si>
    <t>K-MARKET TONG KHO PHU MY</t>
  </si>
  <si>
    <t>K-MARKET THE SUN AVENUE THAP 4</t>
  </si>
  <si>
    <t>K-MARKET VINHOMES 3</t>
  </si>
  <si>
    <t>K-MARKET VINHOMES CENTRAL PARK</t>
  </si>
  <si>
    <t>K-MARKET VINHOME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</si>
  <si>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</si>
  <si>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</si>
  <si>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</si>
  <si>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</si>
  <si>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</si>
  <si>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</si>
  <si>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</si>
  <si>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</si>
  <si>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K-MARKET 26 THAO DIEN</t>
  </si>
  <si>
    <t>OSI FOOD NGUYEN KHOAI</t>
  </si>
  <si>
    <t>OSI FOOD SKY 9</t>
  </si>
  <si>
    <t>OSI FOOD BINH HOA</t>
  </si>
  <si>
    <t>OSIFOOD FUJI NAM LONG</t>
  </si>
  <si>
    <t>OSI FOOD PHUONG VIET</t>
  </si>
  <si>
    <t>OSI FOOD CITY GATE TOWER</t>
  </si>
  <si>
    <t>OSI FOOD 1384 DUONG 3/2</t>
  </si>
  <si>
    <t>OSI FOOD 828A XO VIET NGHE TINH</t>
  </si>
  <si>
    <t>OSIFOOD PHUOC LONG</t>
  </si>
  <si>
    <t>OSIFOOD OPAL RIVERSIDE</t>
  </si>
  <si>
    <t>OSIFOOD VINHOME Q9</t>
  </si>
  <si>
    <t>OSIFOOD HOMYLAND</t>
  </si>
  <si>
    <t>OSIFOOD NGUYEN VAN CONG</t>
  </si>
  <si>
    <t>OSIFOOD BINH LOI</t>
  </si>
  <si>
    <t>OSIFOOD PHO QUANG</t>
  </si>
  <si>
    <t>OSIFOOD LIEN PHUONG</t>
  </si>
  <si>
    <t>OSIFOOD AN GIA BINH CHANH</t>
  </si>
  <si>
    <t>HOA THO MART</t>
  </si>
  <si>
    <t>S-MART S01 CITY SAIGON</t>
  </si>
  <si>
    <t>ST: AN PHU</t>
  </si>
  <si>
    <t>VIETNAM SELECT</t>
  </si>
  <si>
    <t>NS:NHAN VAN - 1 TRUONG CHINH</t>
  </si>
  <si>
    <t>NS:NHAN VAN - 33 TRUONG CONG DINH</t>
  </si>
  <si>
    <t>NS:NHAN VAN - 875 CMT8</t>
  </si>
  <si>
    <t>BEE MART - LE THANH</t>
  </si>
  <si>
    <t>BEE MART AN LAC</t>
  </si>
  <si>
    <t>VISSAN 290 NO TRANG LONG</t>
  </si>
  <si>
    <t>VISSAN 420 NO TRANG LONG</t>
  </si>
  <si>
    <t>VISSAN 320 BACH DANG</t>
  </si>
  <si>
    <t>VISSAN 344 BUI HUU NGHIA</t>
  </si>
  <si>
    <t>VISSAN MT 27/10 AP HUNG LAN</t>
  </si>
  <si>
    <t>VISSAN 675A NGUYEN KIEM</t>
  </si>
  <si>
    <t>VISSAN 21-23 PHAN CHU TRINH</t>
  </si>
  <si>
    <t>VISSAN 40-42 NGUYEN THAI HOC</t>
  </si>
  <si>
    <t>VISSAN 251 LE THANH TON</t>
  </si>
  <si>
    <t>VISSAN MT 322 NGUYEN CHI THANH</t>
  </si>
  <si>
    <t>VISSAN MT 36A-1 NGUYEN ANH THU</t>
  </si>
  <si>
    <t>VISSAN 10 LE VAN SY</t>
  </si>
  <si>
    <t>VISSAN 19 LE THACH</t>
  </si>
  <si>
    <t>VISSAN 342 NGUYEN TRAI</t>
  </si>
  <si>
    <t>VISSAN MT 814 TRUONG CHINH</t>
  </si>
  <si>
    <t>VISSAN MT 318-13 PHAM VAN HAI</t>
  </si>
  <si>
    <t>VISSAN 754 XO VIET NGHE TINH</t>
  </si>
  <si>
    <t>AEON</t>
  </si>
  <si>
    <t>Trần Huy Hoàng</t>
  </si>
  <si>
    <t>NBTS03136</t>
  </si>
  <si>
    <t>Nguyễn Gia Bảo</t>
  </si>
  <si>
    <t>NBTS04191</t>
  </si>
  <si>
    <t>Tạ Mộng Tuyền</t>
  </si>
  <si>
    <t>NBTS03065</t>
  </si>
  <si>
    <t>Hồ Ngọc Hiếu</t>
  </si>
  <si>
    <t>NBTS05771</t>
  </si>
  <si>
    <t>Nguyễn Thị Kiều Ny</t>
  </si>
  <si>
    <t>MT6</t>
  </si>
  <si>
    <t>AEON CANARY</t>
  </si>
  <si>
    <t>AEON CELADON TAN PHU</t>
  </si>
  <si>
    <t>AEON BINH TAN</t>
  </si>
  <si>
    <t>AEON BINH DUONG NEW CITY</t>
  </si>
  <si>
    <t>AEON NGUYEN VAN LINH</t>
  </si>
  <si>
    <t>AEON HN RDC</t>
  </si>
  <si>
    <t>AEON LONG BIEN</t>
  </si>
  <si>
    <t>AEON MALL HAI PHONG LE CHAN</t>
  </si>
  <si>
    <t>AEON MALL HA DONG</t>
  </si>
  <si>
    <t>AEON QUOC LO 1A</t>
  </si>
  <si>
    <t>AEON TA QUANG BUU</t>
  </si>
  <si>
    <t>AEON THUA THIEN HUE</t>
  </si>
  <si>
    <t>THISO RETAIL</t>
  </si>
  <si>
    <t>MT7</t>
  </si>
  <si>
    <t>ST: THISO RETAIL VIET NAM</t>
  </si>
  <si>
    <t>ST: THISO SALA THU THIEM</t>
  </si>
  <si>
    <t>ST: THISO PHAN HUY ICH</t>
  </si>
  <si>
    <t>MEGA</t>
  </si>
  <si>
    <t>MT8</t>
  </si>
  <si>
    <t>MM AN PHU</t>
  </si>
  <si>
    <t>MM BINH PHU</t>
  </si>
  <si>
    <t>MM HIEP PHU</t>
  </si>
  <si>
    <t>MM BIEN HOA</t>
  </si>
  <si>
    <t>MM BINH DUONG</t>
  </si>
  <si>
    <t>MM VUNG TAU</t>
  </si>
  <si>
    <t>MM HUNG LOI</t>
  </si>
  <si>
    <t>MM LONG XUYEN</t>
  </si>
  <si>
    <t>MM RACH GIA</t>
  </si>
  <si>
    <t>MM QUY NHON</t>
  </si>
  <si>
    <t>MM DA NANG</t>
  </si>
  <si>
    <t>MM NHA TRANG</t>
  </si>
  <si>
    <t>MM BUON MA THUOT</t>
  </si>
  <si>
    <t>MM FOOD SERVICE HUNG PHU</t>
  </si>
  <si>
    <t>MM HA LONG</t>
  </si>
  <si>
    <t>MM HONG BANG</t>
  </si>
  <si>
    <t>MM HA DONG</t>
  </si>
  <si>
    <t>MM HOANG MAI</t>
  </si>
  <si>
    <t>MM THANG LONG</t>
  </si>
  <si>
    <t>MM THANH XUAN</t>
  </si>
  <si>
    <t>MM VINH</t>
  </si>
  <si>
    <t>FOOD DELIVERY SERVICE CENTRE</t>
  </si>
  <si>
    <t>QUAN HOANG MAI</t>
  </si>
  <si>
    <t>HUYEN BAC TU LIEM</t>
  </si>
  <si>
    <t>QUAN THANH XUAN</t>
  </si>
  <si>
    <t>VIN+</t>
  </si>
  <si>
    <t>WIN+ RURAL</t>
  </si>
  <si>
    <t>VINMART</t>
  </si>
  <si>
    <t>WINLIFE</t>
  </si>
  <si>
    <t>Lê Yến Phụng</t>
  </si>
  <si>
    <t>Võ Thái Trâm</t>
  </si>
  <si>
    <t>MT5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</si>
  <si>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</si>
  <si>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</si>
  <si>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</si>
  <si>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</si>
  <si>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</si>
  <si>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</si>
  <si>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</si>
  <si>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</si>
  <si>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</si>
  <si>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</si>
  <si>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</si>
  <si>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</si>
  <si>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</si>
  <si>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</si>
  <si>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</si>
  <si>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</si>
  <si>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</si>
  <si>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</si>
  <si>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</si>
  <si>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</si>
  <si>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</si>
  <si>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</si>
  <si>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</si>
  <si>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</si>
  <si>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</si>
  <si>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</si>
  <si>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</si>
  <si>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</si>
  <si>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</si>
  <si>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</si>
  <si>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</si>
  <si>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</si>
  <si>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</si>
  <si>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</si>
  <si>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</si>
  <si>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</si>
  <si>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</si>
  <si>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</si>
  <si>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</si>
  <si>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</si>
  <si>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</si>
  <si>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</si>
  <si>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</si>
  <si>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</si>
  <si>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</si>
  <si>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</si>
  <si>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5747-VM+ THA 28 TAN PHONG, THIEU SON</t>
  </si>
  <si>
    <t>6641_WM+ THA TDP HOA BINH, NGHI SON</t>
  </si>
  <si>
    <t>6854-WM+ THA DINH LONG, YEN DINH</t>
  </si>
  <si>
    <t>6202_VM+ THA 809 LAM SON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</si>
  <si>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</si>
  <si>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</si>
  <si>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</si>
  <si>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</si>
  <si>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</si>
  <si>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</si>
  <si>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</si>
  <si>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</si>
  <si>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</si>
  <si>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</si>
  <si>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</si>
  <si>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</si>
  <si>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</si>
  <si>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</si>
  <si>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</si>
  <si>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</si>
  <si>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</si>
  <si>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</si>
  <si>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</si>
  <si>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</si>
  <si>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</si>
  <si>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</si>
  <si>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</si>
  <si>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</si>
  <si>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</si>
  <si>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</si>
  <si>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</si>
  <si>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</si>
  <si>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</si>
  <si>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</si>
  <si>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</si>
  <si>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</si>
  <si>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</si>
  <si>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</si>
  <si>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</si>
  <si>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</si>
  <si>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</si>
  <si>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</si>
  <si>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</si>
  <si>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</si>
  <si>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</si>
  <si>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</si>
  <si>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</si>
  <si>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</si>
  <si>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</si>
  <si>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</si>
  <si>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</si>
  <si>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</si>
  <si>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</si>
  <si>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</si>
  <si>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</si>
  <si>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</si>
  <si>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</si>
  <si>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</si>
  <si>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</si>
  <si>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</si>
  <si>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</si>
  <si>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</si>
  <si>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</si>
  <si>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</si>
  <si>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</si>
  <si>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</si>
  <si>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</si>
  <si>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</si>
  <si>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</si>
  <si>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</si>
  <si>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</si>
  <si>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</si>
  <si>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</si>
  <si>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</si>
  <si>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</si>
  <si>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</si>
  <si>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</si>
  <si>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</si>
  <si>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</si>
  <si>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</si>
  <si>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</si>
  <si>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</si>
  <si>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</si>
  <si>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</si>
  <si>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</si>
  <si>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</si>
  <si>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</si>
  <si>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</si>
  <si>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</si>
  <si>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</si>
  <si>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</si>
  <si>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</si>
  <si>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</si>
  <si>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</si>
  <si>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</si>
  <si>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</si>
  <si>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</si>
  <si>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</si>
  <si>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</si>
  <si>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</si>
  <si>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</si>
  <si>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</si>
  <si>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</si>
  <si>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</si>
  <si>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</si>
  <si>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</si>
  <si>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</si>
  <si>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</si>
  <si>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</si>
  <si>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</si>
  <si>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</si>
  <si>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</si>
  <si>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</si>
  <si>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</si>
  <si>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</si>
  <si>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</si>
  <si>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</si>
  <si>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</si>
  <si>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</si>
  <si>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</si>
  <si>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</si>
  <si>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</si>
  <si>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</si>
  <si>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</si>
  <si>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</si>
  <si>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</si>
  <si>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</si>
  <si>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</si>
  <si>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</si>
  <si>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</si>
  <si>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</si>
  <si>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</si>
  <si>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</si>
  <si>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</si>
  <si>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</si>
  <si>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</si>
  <si>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</si>
  <si>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</si>
  <si>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</si>
  <si>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</si>
  <si>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</si>
  <si>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</si>
  <si>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</si>
  <si>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</si>
  <si>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</si>
  <si>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</si>
  <si>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</si>
  <si>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</si>
  <si>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</si>
  <si>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</si>
  <si>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</si>
  <si>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</si>
  <si>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</si>
  <si>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</si>
  <si>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</si>
  <si>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</si>
  <si>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</si>
  <si>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</si>
  <si>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</si>
  <si>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</si>
  <si>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</si>
  <si>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</si>
  <si>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</si>
  <si>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</si>
  <si>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</si>
  <si>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</si>
  <si>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</si>
  <si>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</si>
  <si>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</si>
  <si>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</si>
  <si>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</si>
  <si>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</si>
  <si>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</si>
  <si>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</si>
  <si>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</si>
  <si>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</si>
  <si>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</si>
  <si>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</si>
  <si>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</si>
  <si>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</si>
  <si>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</si>
  <si>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</si>
  <si>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</si>
  <si>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</si>
  <si>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</si>
  <si>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</si>
  <si>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</si>
  <si>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</si>
  <si>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</si>
  <si>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</si>
  <si>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</si>
  <si>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</si>
  <si>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</si>
  <si>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</si>
  <si>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</si>
  <si>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</si>
  <si>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</si>
  <si>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</si>
  <si>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</si>
  <si>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</si>
  <si>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</si>
  <si>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</si>
  <si>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</si>
  <si>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</si>
  <si>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</si>
  <si>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</si>
  <si>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</si>
  <si>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</si>
  <si>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</si>
  <si>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</si>
  <si>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</si>
  <si>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</si>
  <si>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</si>
  <si>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</si>
  <si>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</si>
  <si>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</si>
  <si>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</si>
  <si>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</si>
  <si>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</si>
  <si>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</si>
  <si>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</si>
  <si>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</si>
  <si>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</si>
  <si>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</si>
  <si>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</si>
  <si>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</si>
  <si>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</si>
  <si>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</si>
  <si>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</si>
  <si>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</si>
  <si>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</si>
  <si>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</si>
  <si>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</si>
  <si>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</si>
  <si>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</si>
  <si>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</si>
  <si>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</si>
  <si>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</si>
  <si>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</si>
  <si>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</si>
  <si>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</si>
  <si>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</si>
  <si>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</si>
  <si>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</si>
  <si>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</si>
  <si>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</si>
  <si>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</si>
  <si>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</si>
  <si>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4571_VM+ NAN 15A AN DUONG VUONG</t>
  </si>
  <si>
    <t>2ACM - WM+ THA 162 NGUYEN DU</t>
  </si>
  <si>
    <t>6659-WM+ THA 107 BA TRIEU</t>
  </si>
  <si>
    <t>3706_VM+ THA 304 TRUONG THI</t>
  </si>
  <si>
    <t>6876-WM+ THA 99 LE LOI</t>
  </si>
  <si>
    <t>4507_VM+ THA 1516 DONG BAC GA</t>
  </si>
  <si>
    <t>6666_WM+ THA PHO NEO, THO XUAN</t>
  </si>
  <si>
    <t>2ADV-WM+ QTI SO 107 QL 9, HUONG HOA</t>
  </si>
  <si>
    <t>2AAP_WM+ HTH 630 QUANG TRUNG, THACH HA</t>
  </si>
  <si>
    <t>4407_WM+ THA 53 LK 20 DONG SON</t>
  </si>
  <si>
    <t>VM+ QBH 55 TRUONG CHINH</t>
  </si>
  <si>
    <t>WINMART QUANG BINH</t>
  </si>
  <si>
    <t>WINMART KY ANH</t>
  </si>
  <si>
    <t>WINMART TINH GIA</t>
  </si>
  <si>
    <t>1678-WINMART THAI HOA</t>
  </si>
  <si>
    <t>1701-WM NAN VINH - BEN THUY</t>
  </si>
  <si>
    <t>WINMART THANH HOA</t>
  </si>
  <si>
    <t>WINMART VINCOM HA TINH</t>
  </si>
  <si>
    <t>WINMART NAN VINH</t>
  </si>
  <si>
    <t>WINMART NAM DAN</t>
  </si>
  <si>
    <t>2AT8_WM+RURAL NAN DUONG TAI DINH CU, DIEN THANH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</si>
  <si>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</si>
  <si>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</si>
  <si>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</si>
  <si>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</si>
  <si>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</si>
  <si>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</si>
  <si>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</si>
  <si>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</si>
  <si>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</si>
  <si>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</si>
  <si>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</si>
  <si>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</si>
  <si>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</si>
  <si>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</si>
  <si>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</si>
  <si>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</si>
  <si>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</si>
  <si>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WM+ KTM 258 TRAN KHANH DU</t>
  </si>
  <si>
    <t>2AN9-WM+RURAL PYN PHU LONG, TUY AN</t>
  </si>
  <si>
    <t>2AO5-WM+RURAL PYN 79 LE THANH PHUONG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</si>
  <si>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</si>
  <si>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</si>
  <si>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</si>
  <si>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</si>
  <si>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</si>
  <si>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</si>
  <si>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</si>
  <si>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</si>
  <si>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</si>
  <si>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</si>
  <si>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</si>
  <si>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</si>
  <si>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</si>
  <si>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</si>
  <si>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</si>
  <si>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</si>
  <si>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</si>
  <si>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</si>
  <si>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</si>
  <si>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</si>
  <si>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</si>
  <si>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</si>
  <si>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</si>
  <si>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</si>
  <si>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</si>
  <si>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</si>
  <si>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</si>
  <si>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</si>
  <si>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</si>
  <si>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</si>
  <si>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</si>
  <si>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</si>
  <si>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</si>
  <si>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</si>
  <si>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</si>
  <si>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</si>
  <si>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</si>
  <si>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</si>
  <si>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</si>
  <si>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</si>
  <si>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</si>
  <si>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</si>
  <si>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</si>
  <si>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</si>
  <si>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</si>
  <si>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</si>
  <si>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</si>
  <si>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</si>
  <si>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</si>
  <si>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</si>
  <si>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</si>
  <si>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</si>
  <si>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</si>
  <si>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</si>
  <si>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</si>
  <si>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</si>
  <si>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</si>
  <si>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</si>
  <si>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</si>
  <si>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</si>
  <si>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</si>
  <si>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</si>
  <si>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</si>
  <si>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</si>
  <si>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</si>
  <si>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</si>
  <si>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</si>
  <si>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</si>
  <si>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</si>
  <si>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</si>
  <si>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</si>
  <si>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</si>
  <si>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</si>
  <si>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</si>
  <si>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</si>
  <si>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</si>
  <si>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</si>
  <si>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</si>
  <si>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</si>
  <si>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</si>
  <si>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</si>
  <si>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</si>
  <si>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</si>
  <si>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</si>
  <si>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</si>
  <si>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</si>
  <si>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</si>
  <si>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</si>
  <si>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</si>
  <si>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</si>
  <si>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</si>
  <si>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</si>
  <si>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</si>
  <si>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</si>
  <si>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</si>
  <si>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</si>
  <si>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</si>
  <si>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</si>
  <si>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</si>
  <si>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</si>
  <si>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</si>
  <si>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</si>
  <si>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</si>
  <si>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</si>
  <si>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</si>
  <si>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</si>
  <si>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</si>
  <si>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</si>
  <si>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</si>
  <si>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</si>
  <si>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</si>
  <si>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</si>
  <si>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</si>
  <si>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</si>
  <si>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</si>
  <si>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</si>
  <si>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</si>
  <si>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</si>
  <si>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</si>
  <si>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</si>
  <si>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</si>
  <si>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</si>
  <si>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</si>
  <si>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</si>
  <si>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2ADD-WM+ KTM 245 TRAN HUNG DAO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</si>
  <si>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</si>
  <si>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</si>
  <si>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</si>
  <si>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</si>
  <si>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</si>
  <si>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</si>
  <si>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</si>
  <si>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</si>
  <si>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</si>
  <si>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</si>
  <si>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</si>
  <si>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</si>
  <si>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</si>
  <si>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</si>
  <si>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</si>
  <si>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</si>
  <si>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</si>
  <si>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</si>
  <si>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</si>
  <si>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</si>
  <si>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</si>
  <si>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</si>
  <si>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</si>
  <si>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</si>
  <si>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</si>
  <si>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</si>
  <si>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</si>
  <si>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</si>
  <si>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</si>
  <si>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</si>
  <si>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</si>
  <si>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</si>
  <si>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</si>
  <si>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</si>
  <si>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</si>
  <si>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</si>
  <si>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</si>
  <si>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</si>
  <si>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</si>
  <si>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</si>
  <si>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</si>
  <si>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</si>
  <si>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</si>
  <si>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</si>
  <si>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</si>
  <si>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</si>
  <si>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</si>
  <si>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</si>
  <si>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</si>
  <si>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</si>
  <si>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</si>
  <si>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</si>
  <si>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</si>
  <si>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</si>
  <si>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</si>
  <si>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</si>
  <si>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</si>
  <si>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</si>
  <si>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</si>
  <si>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</si>
  <si>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</si>
  <si>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</si>
  <si>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</si>
  <si>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</si>
  <si>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</si>
  <si>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</si>
  <si>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</si>
  <si>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</si>
  <si>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</si>
  <si>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</si>
  <si>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</si>
  <si>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</si>
  <si>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</si>
  <si>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</si>
  <si>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</si>
  <si>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</si>
  <si>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</si>
  <si>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</si>
  <si>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</si>
  <si>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</si>
  <si>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</si>
  <si>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</si>
  <si>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</si>
  <si>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</si>
  <si>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</si>
  <si>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</si>
  <si>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</si>
  <si>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</si>
  <si>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</si>
  <si>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</si>
  <si>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</si>
  <si>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</si>
  <si>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</si>
  <si>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</si>
  <si>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</si>
  <si>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</si>
  <si>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</si>
  <si>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</si>
  <si>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</si>
  <si>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</si>
  <si>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</si>
  <si>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</si>
  <si>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</si>
  <si>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</si>
  <si>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</si>
  <si>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</si>
  <si>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</si>
  <si>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</si>
  <si>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</si>
  <si>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</si>
  <si>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</si>
  <si>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</si>
  <si>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</si>
  <si>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</si>
  <si>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</si>
  <si>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</si>
  <si>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</si>
  <si>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</si>
  <si>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</si>
  <si>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</si>
  <si>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</si>
  <si>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</si>
  <si>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</si>
  <si>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</si>
  <si>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</si>
  <si>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</si>
  <si>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</si>
  <si>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</si>
  <si>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</si>
  <si>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</si>
  <si>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</si>
  <si>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</si>
  <si>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</si>
  <si>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</si>
  <si>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</si>
  <si>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</si>
  <si>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</si>
  <si>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</si>
  <si>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</si>
  <si>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</si>
  <si>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</si>
  <si>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</si>
  <si>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</si>
  <si>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</si>
  <si>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</si>
  <si>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VM+ KTM SO 1A BA TRIEU</t>
  </si>
  <si>
    <t>2A91-WM+ RURAL QNI THU XA, TU NGHIA</t>
  </si>
  <si>
    <t>6955_WM+LIFE DNG 12A-12B PHAN TU, NGU HANH SON</t>
  </si>
  <si>
    <t>2AEH-WM+ GLI 380 QUANG TRUNG</t>
  </si>
  <si>
    <t>3194_WM+LIFE DNG 263 ONG ICH DUONG</t>
  </si>
  <si>
    <t>2ADW-WM+ QNI 155 PHAM VAN DONG</t>
  </si>
  <si>
    <t>2ADX-WM+ QNI 01 BICH KHE</t>
  </si>
  <si>
    <t>CN DA NANG – CTY CP SIEU THI WINMART</t>
  </si>
  <si>
    <t>WINMART KONTUM (VINATEX)</t>
  </si>
  <si>
    <t>WINMART PLEIKU (VINATEX)</t>
  </si>
  <si>
    <t>WINMART QUY NHON (VINATEX)</t>
  </si>
  <si>
    <t>WINMART PHU YEN</t>
  </si>
  <si>
    <t>WINMART HUE</t>
  </si>
  <si>
    <t>WINMART QUANG NGAI</t>
  </si>
  <si>
    <t>2AAR_WM+RURAL KTM 1A BA TRIEU</t>
  </si>
  <si>
    <t>5514_VM+ QNH 07,08 KHU SAN VUON CAI DAM</t>
  </si>
  <si>
    <t>3839_VM+ QNH 345 GIENG DAY HL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</si>
  <si>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</si>
  <si>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</si>
  <si>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</si>
  <si>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</si>
  <si>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</si>
  <si>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</si>
  <si>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</si>
  <si>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</si>
  <si>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</si>
  <si>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</si>
  <si>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</si>
  <si>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</si>
  <si>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</si>
  <si>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</si>
  <si>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</si>
  <si>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</si>
  <si>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</si>
  <si>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</si>
  <si>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</si>
  <si>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</si>
  <si>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</si>
  <si>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</si>
  <si>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</si>
  <si>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</si>
  <si>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</si>
  <si>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</si>
  <si>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</si>
  <si>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</si>
  <si>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</si>
  <si>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</si>
  <si>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</si>
  <si>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</si>
  <si>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</si>
  <si>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</si>
  <si>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</si>
  <si>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</si>
  <si>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</si>
  <si>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</si>
  <si>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</si>
  <si>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</si>
  <si>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</si>
  <si>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</si>
  <si>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</si>
  <si>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</si>
  <si>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</si>
  <si>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</si>
  <si>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</si>
  <si>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</si>
  <si>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</si>
  <si>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</si>
  <si>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</si>
  <si>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</si>
  <si>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</si>
  <si>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</si>
  <si>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</si>
  <si>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</si>
  <si>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</si>
  <si>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</si>
  <si>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</si>
  <si>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</si>
  <si>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</si>
  <si>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</si>
  <si>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</si>
  <si>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</si>
  <si>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</si>
  <si>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</si>
  <si>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</si>
  <si>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</si>
  <si>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</si>
  <si>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</si>
  <si>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</si>
  <si>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</si>
  <si>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</si>
  <si>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</si>
  <si>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</si>
  <si>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</si>
  <si>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</si>
  <si>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</si>
  <si>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</si>
  <si>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</si>
  <si>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</si>
  <si>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</si>
  <si>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</si>
  <si>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</si>
  <si>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</si>
  <si>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</si>
  <si>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</si>
  <si>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</si>
  <si>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</si>
  <si>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</si>
  <si>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</si>
  <si>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</si>
  <si>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</si>
  <si>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</si>
  <si>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</si>
  <si>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</si>
  <si>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</si>
  <si>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</si>
  <si>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</si>
  <si>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</si>
  <si>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</si>
  <si>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</si>
  <si>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</si>
  <si>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</si>
  <si>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</si>
  <si>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</si>
  <si>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</si>
  <si>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</si>
  <si>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</si>
  <si>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</si>
  <si>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</si>
  <si>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</si>
  <si>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</si>
  <si>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</si>
  <si>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</si>
  <si>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</si>
  <si>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</si>
  <si>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</si>
  <si>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</si>
  <si>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</si>
  <si>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</si>
  <si>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</si>
  <si>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</si>
  <si>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</si>
  <si>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</si>
  <si>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</si>
  <si>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</si>
  <si>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</si>
  <si>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</si>
  <si>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</si>
  <si>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</si>
  <si>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</si>
  <si>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</si>
  <si>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</si>
  <si>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</si>
  <si>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</si>
  <si>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</si>
  <si>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</si>
  <si>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</si>
  <si>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</si>
  <si>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</si>
  <si>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</si>
  <si>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</si>
  <si>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</si>
  <si>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</si>
  <si>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</si>
  <si>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</si>
  <si>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</si>
  <si>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</si>
  <si>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</si>
  <si>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</si>
  <si>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</si>
  <si>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</si>
  <si>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</si>
  <si>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</si>
  <si>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</si>
  <si>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</si>
  <si>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</si>
  <si>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</si>
  <si>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</si>
  <si>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</si>
  <si>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</si>
  <si>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</si>
  <si>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</si>
  <si>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</si>
  <si>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</si>
  <si>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</si>
  <si>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</si>
  <si>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</si>
  <si>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</si>
  <si>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</si>
  <si>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</si>
  <si>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</si>
  <si>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</si>
  <si>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</si>
  <si>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</si>
  <si>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</si>
  <si>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</si>
  <si>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</si>
  <si>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</si>
  <si>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</si>
  <si>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</si>
  <si>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</si>
  <si>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</si>
  <si>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</si>
  <si>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</si>
  <si>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</si>
  <si>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</si>
  <si>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</si>
  <si>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</si>
  <si>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</si>
  <si>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</si>
  <si>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</si>
  <si>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</si>
  <si>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</si>
  <si>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</si>
  <si>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</si>
  <si>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</si>
  <si>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</si>
  <si>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</si>
  <si>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</si>
  <si>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</si>
  <si>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</si>
  <si>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</si>
  <si>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</si>
  <si>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</si>
  <si>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</si>
  <si>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</si>
  <si>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</si>
  <si>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</si>
  <si>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</si>
  <si>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</si>
  <si>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</si>
  <si>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</si>
  <si>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</si>
  <si>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</si>
  <si>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</si>
  <si>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</si>
  <si>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</si>
  <si>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</si>
  <si>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</si>
  <si>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</si>
  <si>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</si>
  <si>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</si>
  <si>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</si>
  <si>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</si>
  <si>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</si>
  <si>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</si>
  <si>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</si>
  <si>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</si>
  <si>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</si>
  <si>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</si>
  <si>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</si>
  <si>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</si>
  <si>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</si>
  <si>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</si>
  <si>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</si>
  <si>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</si>
  <si>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</si>
  <si>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</si>
  <si>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</si>
  <si>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</si>
  <si>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</si>
  <si>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</si>
  <si>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</si>
  <si>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</si>
  <si>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</si>
  <si>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</si>
  <si>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</si>
  <si>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</si>
  <si>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</si>
  <si>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</si>
  <si>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</si>
  <si>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</si>
  <si>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</si>
  <si>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</si>
  <si>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</si>
  <si>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</si>
  <si>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</si>
  <si>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</si>
  <si>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</si>
  <si>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</si>
  <si>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</si>
  <si>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</si>
  <si>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</si>
  <si>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</si>
  <si>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</si>
  <si>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</si>
  <si>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</si>
  <si>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</si>
  <si>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</si>
  <si>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</si>
  <si>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</si>
  <si>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</si>
  <si>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</si>
  <si>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</si>
  <si>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</si>
  <si>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</si>
  <si>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</si>
  <si>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</si>
  <si>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</si>
  <si>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</si>
  <si>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</si>
  <si>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</si>
  <si>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</si>
  <si>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</si>
  <si>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</si>
  <si>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</si>
  <si>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</si>
  <si>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</si>
  <si>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</si>
  <si>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</si>
  <si>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</si>
  <si>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</si>
  <si>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</si>
  <si>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</si>
  <si>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</si>
  <si>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</si>
  <si>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</si>
  <si>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</si>
  <si>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</si>
  <si>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</si>
  <si>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</si>
  <si>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</si>
  <si>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</si>
  <si>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</si>
  <si>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</si>
  <si>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</si>
  <si>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</si>
  <si>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</si>
  <si>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</si>
  <si>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</si>
  <si>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</si>
  <si>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</si>
  <si>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3954_VM+ HDG 108 VU HUU</t>
  </si>
  <si>
    <t>6026_VM+ HPG THON 2 VINH BAO</t>
  </si>
  <si>
    <t>2ADG - WM+ TBH NHAN PHU, HUNG DUNG</t>
  </si>
  <si>
    <t>2A71_WM+LIFE HPG 170-172 VAN MY</t>
  </si>
  <si>
    <t>6362_WM+LIFE HPG 42 TRUONG VAN LUC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</si>
  <si>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</si>
  <si>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</si>
  <si>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</si>
  <si>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</si>
  <si>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</si>
  <si>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6023_VM+ QNH KIM SON, DONG TRIEU</t>
  </si>
  <si>
    <t>6924-WM+ HPG CHO NGO DUONG, AN DUONG</t>
  </si>
  <si>
    <t>5989_VM+ HPG HA DOI, TIEN LANG</t>
  </si>
  <si>
    <t>6025_VM+ HPG XUAN DAI 2</t>
  </si>
  <si>
    <t>6988-WM+ HPG CACH HA, AN DUONG</t>
  </si>
  <si>
    <t>5899-VM+ QNH TO 37 KHU 3 BACH DANG</t>
  </si>
  <si>
    <t>5590-VM+ HDG 28A TAM GIANG</t>
  </si>
  <si>
    <t>3289_VM+ HDG 616-618 L.THANH NGHI</t>
  </si>
  <si>
    <t>5806-VM+ QNH 218 TRAN NHAN TONG</t>
  </si>
  <si>
    <t>3082_VM+ HPG 63 THIEN LOI</t>
  </si>
  <si>
    <t>WINMART UONG BI</t>
  </si>
  <si>
    <t>WINMART HA LONG</t>
  </si>
  <si>
    <t>WINMART IMPERIA HAI PHONG</t>
  </si>
  <si>
    <t>WINMART LANG SON</t>
  </si>
  <si>
    <t>1677-WINMART CAM PHA</t>
  </si>
  <si>
    <t>WINMART MONG CAI</t>
  </si>
  <si>
    <t>WINMART CHI LINH</t>
  </si>
  <si>
    <t>WINMART HAI PHONG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</si>
  <si>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</si>
  <si>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</si>
  <si>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</si>
  <si>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</si>
  <si>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</si>
  <si>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</si>
  <si>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</si>
  <si>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</si>
  <si>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</si>
  <si>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</si>
  <si>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</si>
  <si>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</si>
  <si>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</si>
  <si>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</si>
  <si>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</si>
  <si>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</si>
  <si>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</si>
  <si>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</si>
  <si>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</si>
  <si>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</si>
  <si>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</si>
  <si>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</si>
  <si>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</si>
  <si>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</si>
  <si>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</si>
  <si>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</si>
  <si>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5017_VM+ DTP SO 98 LE LOI</t>
  </si>
  <si>
    <t>4733_VM+ DTP 106-108 TON DUC THANG</t>
  </si>
  <si>
    <t>4609_VM+ DTP 163 TON DUC THANG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</si>
  <si>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</si>
  <si>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</si>
  <si>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</si>
  <si>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</si>
  <si>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</si>
  <si>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</si>
  <si>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</si>
  <si>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</si>
  <si>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</si>
  <si>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</si>
  <si>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</si>
  <si>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</si>
  <si>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</si>
  <si>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</si>
  <si>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</si>
  <si>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</si>
  <si>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</si>
  <si>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</si>
  <si>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</si>
  <si>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</si>
  <si>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</si>
  <si>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</si>
  <si>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</si>
  <si>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</si>
  <si>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</si>
  <si>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</si>
  <si>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</si>
  <si>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</si>
  <si>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WINMART RACH GIA</t>
  </si>
  <si>
    <t>WINMART CAO LANH</t>
  </si>
  <si>
    <t>WINMART LONG XUYEN (VINATEX)</t>
  </si>
  <si>
    <t>WINMART SA DEC</t>
  </si>
  <si>
    <t>4673_VM+ DNI SO 27 PHUNG HUNG</t>
  </si>
  <si>
    <t>4162_WM+LIFE DNI SO 8 DUONG DONG KHOI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</si>
  <si>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</si>
  <si>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</si>
  <si>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</si>
  <si>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</si>
  <si>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</si>
  <si>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</si>
  <si>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</si>
  <si>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</si>
  <si>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</si>
  <si>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</si>
  <si>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</si>
  <si>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</si>
  <si>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</si>
  <si>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</si>
  <si>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</si>
  <si>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</si>
  <si>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</si>
  <si>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</si>
  <si>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</si>
  <si>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</si>
  <si>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</si>
  <si>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</si>
  <si>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</si>
  <si>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</si>
  <si>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</si>
  <si>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</si>
  <si>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</si>
  <si>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</si>
  <si>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</si>
  <si>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</si>
  <si>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</si>
  <si>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</si>
  <si>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</si>
  <si>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</si>
  <si>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</si>
  <si>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</si>
  <si>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</si>
  <si>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</si>
  <si>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</si>
  <si>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</si>
  <si>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</si>
  <si>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3626_VM+ DNI 4/4 TO 6</t>
  </si>
  <si>
    <t>2AP9-WM+ DNI 93B/2 LE NGO CAT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</si>
  <si>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</si>
  <si>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</si>
  <si>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</si>
  <si>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</si>
  <si>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</si>
  <si>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</si>
  <si>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</si>
  <si>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</si>
  <si>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</si>
  <si>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</si>
  <si>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</si>
  <si>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</si>
  <si>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</si>
  <si>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</si>
  <si>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</si>
  <si>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</si>
  <si>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</si>
  <si>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</si>
  <si>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</si>
  <si>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</si>
  <si>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</si>
  <si>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</si>
  <si>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</si>
  <si>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</si>
  <si>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</si>
  <si>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</si>
  <si>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</si>
  <si>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</si>
  <si>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</si>
  <si>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</si>
  <si>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</si>
  <si>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</si>
  <si>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</si>
  <si>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</si>
  <si>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</si>
  <si>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</si>
  <si>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</si>
  <si>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</si>
  <si>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WINMART 216 PHAM VAN THUAN</t>
  </si>
  <si>
    <t>WINMART LONG THANH</t>
  </si>
  <si>
    <t>5253_VM+ STG SO 177 NGUYEN HUE</t>
  </si>
  <si>
    <t>3504_VM+ CTO 29-31 DUONG A3</t>
  </si>
  <si>
    <t>3829_VM+ CTO 370 LE BINH</t>
  </si>
  <si>
    <t>3902_VM+ CTO THUA 12 YEN HOA</t>
  </si>
  <si>
    <t>4963_VM+ CMU SO 81 HUNG VUONG</t>
  </si>
  <si>
    <t>2AB7-WM+ STG 4-6 PASTEUR</t>
  </si>
  <si>
    <t>WM+ STG 133 TRUONG CONG DINH</t>
  </si>
  <si>
    <t>4802_VM+ STG 62 DUONG 30/4</t>
  </si>
  <si>
    <t>5078_VM+ CTO SO 7 VU DINH LIEU</t>
  </si>
  <si>
    <t>VM+ CMU SO 227-229 PHAN NGOC HIEN</t>
  </si>
  <si>
    <t>2AE0-WM+ CTO T1-6 CC TAY NGUYEN PLAZA</t>
  </si>
  <si>
    <t>6241_WM+ STG 106 TRAN HUNG DAO</t>
  </si>
  <si>
    <t>5450_VM+ STG SO 176 LE HONG PHONG</t>
  </si>
  <si>
    <t>5435_VM+ STG SO 491 LE HONG PHONG</t>
  </si>
  <si>
    <t>4530_VM+ CTO 44-46 BUI QUANG TRINH</t>
  </si>
  <si>
    <t>5550_VM+ STG 78 MAC DINH CHI</t>
  </si>
  <si>
    <t>4788_VM+ STG 80 TON DUC THANG</t>
  </si>
  <si>
    <t>5046_VM+ CMU SO 418 TRAN VAN THOI</t>
  </si>
  <si>
    <t>6124_VM+ CTO 24A HO TRUNG THANH</t>
  </si>
  <si>
    <t>2A65-WM+ CTO 28 BUI HUU NGHIA</t>
  </si>
  <si>
    <t>4548_VM+ CTO 51 DUONG 26/3</t>
  </si>
  <si>
    <t>4730_VM+ CTO 35 NGUYEN CHI THANH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</si>
  <si>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</si>
  <si>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</si>
  <si>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</si>
  <si>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</si>
  <si>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</si>
  <si>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</si>
  <si>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</si>
  <si>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</si>
  <si>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</si>
  <si>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</si>
  <si>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</si>
  <si>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</si>
  <si>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</si>
  <si>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</si>
  <si>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</si>
  <si>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</si>
  <si>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</si>
  <si>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</si>
  <si>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</si>
  <si>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</si>
  <si>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</si>
  <si>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</si>
  <si>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</si>
  <si>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</si>
  <si>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</si>
  <si>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</si>
  <si>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WINMART BAC LIEU</t>
  </si>
  <si>
    <t>WINMART HAU GIANG</t>
  </si>
  <si>
    <t>WINMART NINH KIEU (VINATEX)</t>
  </si>
  <si>
    <t>WINMART SOC TRANG</t>
  </si>
  <si>
    <t>WM VCP BLU BAC LIEU</t>
  </si>
  <si>
    <t>WINMART CA MAU</t>
  </si>
  <si>
    <t>WINMART BAC LIEU (VINATEX)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</si>
  <si>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</si>
  <si>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</si>
  <si>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</si>
  <si>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</si>
  <si>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</si>
  <si>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</si>
  <si>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</si>
  <si>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</si>
  <si>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</si>
  <si>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</si>
  <si>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</si>
  <si>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5149_VM+ NTN SO 42C DUONG 21 THANG 8</t>
  </si>
  <si>
    <t>5193_VM+ NTN SO 10 NGUYEN DU</t>
  </si>
  <si>
    <t>5358_VM+ NTN 9 NGUYEN VAN CU</t>
  </si>
  <si>
    <t>5357_VM+ NTN 160-162 THONG NHAT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</si>
  <si>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</si>
  <si>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</si>
  <si>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</si>
  <si>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</si>
  <si>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</si>
  <si>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</si>
  <si>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</si>
  <si>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</si>
  <si>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</si>
  <si>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</si>
  <si>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</si>
  <si>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</si>
  <si>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</si>
  <si>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</si>
  <si>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</si>
  <si>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</si>
  <si>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</si>
  <si>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</si>
  <si>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</si>
  <si>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</si>
  <si>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</si>
  <si>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</si>
  <si>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</si>
  <si>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</si>
  <si>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2ACY-WM+ NTN 34 - 36 THONG NHAT</t>
  </si>
  <si>
    <t>WINMART CAM RANH(MAXIMARK CU)</t>
  </si>
  <si>
    <t>WINMART NINH THUAN (MAXIMARK CU)</t>
  </si>
  <si>
    <t>WINMART NINH HOA</t>
  </si>
  <si>
    <t>6571_WM+ LAN 16 NGUYEN VAN TIEP</t>
  </si>
  <si>
    <t>4621_VM+ LAN 468 NGUYEN DINH CHIEU</t>
  </si>
  <si>
    <t>6206_WM+ RURAL 6206 TGG 2  NGUYEN TRAI</t>
  </si>
  <si>
    <t>5118_VM+ BTE SO 261K DUONG SO 1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</si>
  <si>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</si>
  <si>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</si>
  <si>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</si>
  <si>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</si>
  <si>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</si>
  <si>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</si>
  <si>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</si>
  <si>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</si>
  <si>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</si>
  <si>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</si>
  <si>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</si>
  <si>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</si>
  <si>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</si>
  <si>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</si>
  <si>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</si>
  <si>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</si>
  <si>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</si>
  <si>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</si>
  <si>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</si>
  <si>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</si>
  <si>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</si>
  <si>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</si>
  <si>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</si>
  <si>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</si>
  <si>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5252_VM+ TGG 42/4 NGUYEN HUYNH DUC</t>
  </si>
  <si>
    <t>WM+ TGG 489 QUOC LO 50</t>
  </si>
  <si>
    <t>4593_VM+ TGG 915B TRAN HUNG DAO</t>
  </si>
  <si>
    <t>4560_VM+ TGG 200 NAM KI KHOI NGHIA</t>
  </si>
  <si>
    <t>6411_WM+ RURAL TGG 46 DUONG 30/4</t>
  </si>
  <si>
    <t>4557_VM+ TGG 203 LY THUONG KIET</t>
  </si>
  <si>
    <t>1704 - WM VCP TGG MY THO</t>
  </si>
  <si>
    <t>WINMART LONG AN</t>
  </si>
  <si>
    <t>WINMART NHA TRANG(MAXIMARK CU)</t>
  </si>
  <si>
    <t>WINMART 44 LE THANH TON - NHA TRANG</t>
  </si>
  <si>
    <t>WINMART 78 TRAN PHU-NHA TRANG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</si>
  <si>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</si>
  <si>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</si>
  <si>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</si>
  <si>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</si>
  <si>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</si>
  <si>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</si>
  <si>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</si>
  <si>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</si>
  <si>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</si>
  <si>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</si>
  <si>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</si>
  <si>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</si>
  <si>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</si>
  <si>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</si>
  <si>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</si>
  <si>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</si>
  <si>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</si>
  <si>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</si>
  <si>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</si>
  <si>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</si>
  <si>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</si>
  <si>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</si>
  <si>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</si>
  <si>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</si>
  <si>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</si>
  <si>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</si>
  <si>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</si>
  <si>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WINMART BUON ME THUOT</t>
  </si>
  <si>
    <t>WINMART LDG DUC TRONG</t>
  </si>
  <si>
    <t>WINMART_LDG BAO LOC</t>
  </si>
  <si>
    <t>3770_WM+LIFE BDG 86 NGO THI NHAM</t>
  </si>
  <si>
    <t>6773-WM+LIFE BDG SH R1 BLOCK A CC CHARM RUBY</t>
  </si>
  <si>
    <t>WM+ TNH 06 HOANG LE KHA</t>
  </si>
  <si>
    <t>WM+ TNH 228 CACH MANG THANG 8</t>
  </si>
  <si>
    <t>3855_WM+LIFE BDG 453 LY THUONG KIET</t>
  </si>
  <si>
    <t>3780_WM+LIFE BDG 27 NGUYEN DU</t>
  </si>
  <si>
    <t>3808_VM+ BDG 39 TRAN HUNG DAO</t>
  </si>
  <si>
    <t>4209_WM+LIFE BDG 116-118 DUONG SO 9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</si>
  <si>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</si>
  <si>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</si>
  <si>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</si>
  <si>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</si>
  <si>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</si>
  <si>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</si>
  <si>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</si>
  <si>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</si>
  <si>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</si>
  <si>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</si>
  <si>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</si>
  <si>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</si>
  <si>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</si>
  <si>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</si>
  <si>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</si>
  <si>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</si>
  <si>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</si>
  <si>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</si>
  <si>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</si>
  <si>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</si>
  <si>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</si>
  <si>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3669_WM+ RURAL BDG O23-DC01 KDC VIET SING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</si>
  <si>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</si>
  <si>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</si>
  <si>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</si>
  <si>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</si>
  <si>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</si>
  <si>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</si>
  <si>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</si>
  <si>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</si>
  <si>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</si>
  <si>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</si>
  <si>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</si>
  <si>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</si>
  <si>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</si>
  <si>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</si>
  <si>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</si>
  <si>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</si>
  <si>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</si>
  <si>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</si>
  <si>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</si>
  <si>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</si>
  <si>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</si>
  <si>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</si>
  <si>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</si>
  <si>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</si>
  <si>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</si>
  <si>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</si>
  <si>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</si>
  <si>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</si>
  <si>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</si>
  <si>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</si>
  <si>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</si>
  <si>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WINMART DI AN</t>
  </si>
  <si>
    <t>WINMART DI AN BD (VINATEX)</t>
  </si>
  <si>
    <t>WINMART TAY NINH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</si>
  <si>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</si>
  <si>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</si>
  <si>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</si>
  <si>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</si>
  <si>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</si>
  <si>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2A32-WM+ BPC 847 TON DUC THANG</t>
  </si>
  <si>
    <t>6609_WM+ BPC 195 DT757, X. BU NHO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</si>
  <si>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</si>
  <si>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</si>
  <si>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</si>
  <si>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</si>
  <si>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</si>
  <si>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</si>
  <si>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</si>
  <si>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</si>
  <si>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</si>
  <si>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</si>
  <si>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</si>
  <si>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3847_WM+ RURAL BDG THUA 448-449THUAN GIAO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</si>
  <si>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</si>
  <si>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</si>
  <si>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</si>
  <si>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</si>
  <si>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</si>
  <si>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</si>
  <si>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</si>
  <si>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</si>
  <si>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</si>
  <si>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</si>
  <si>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</si>
  <si>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</si>
  <si>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WINMART MY PHUOC 1 (VINATEX)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</si>
  <si>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</si>
  <si>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</si>
  <si>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</si>
  <si>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</si>
  <si>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</si>
  <si>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</si>
  <si>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</si>
  <si>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</si>
  <si>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</si>
  <si>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</si>
  <si>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</si>
  <si>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</si>
  <si>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</si>
  <si>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</si>
  <si>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</si>
  <si>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</si>
  <si>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</si>
  <si>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</si>
  <si>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</si>
  <si>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</si>
  <si>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</si>
  <si>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</si>
  <si>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</si>
  <si>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VM+ BTN SO 226 TRAN HUNG DAO</t>
  </si>
  <si>
    <t>4686_VM+ BTN SO 118 TU VAN TU</t>
  </si>
  <si>
    <t>4618_VM+ BTN 29B NGUYEN DINH CHIEU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</si>
  <si>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</si>
  <si>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</si>
  <si>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</si>
  <si>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</si>
  <si>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</si>
  <si>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</si>
  <si>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</si>
  <si>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</si>
  <si>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</si>
  <si>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</si>
  <si>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</si>
  <si>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</si>
  <si>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</si>
  <si>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</si>
  <si>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</si>
  <si>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</si>
  <si>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</si>
  <si>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</si>
  <si>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</si>
  <si>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</si>
  <si>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</si>
  <si>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</si>
  <si>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</si>
  <si>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</si>
  <si>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</si>
  <si>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</si>
  <si>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</si>
  <si>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</si>
  <si>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</si>
  <si>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</si>
  <si>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</si>
  <si>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</si>
  <si>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</si>
  <si>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</si>
  <si>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</si>
  <si>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</si>
  <si>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</si>
  <si>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</si>
  <si>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</si>
  <si>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</si>
  <si>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</si>
  <si>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</si>
  <si>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</si>
  <si>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</si>
  <si>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</si>
  <si>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</si>
  <si>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</si>
  <si>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</si>
  <si>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WINMART VTU GATEWAY VUNG TAU</t>
  </si>
  <si>
    <t>4787_VM+ VLG 1 MAU THAN</t>
  </si>
  <si>
    <t>4921_VM+ VLG SO 27 A LE VAN TAM</t>
  </si>
  <si>
    <t>5276_VM+ TVH SO 57 DONG KHOI</t>
  </si>
  <si>
    <t>5498_VM+ TVH 120 TRAN QUOC TUAN</t>
  </si>
  <si>
    <t>4784_VM+ VLG 68 DUONG 2/9</t>
  </si>
  <si>
    <t>5551_VM+ VLG 86 NGUYEN HUE</t>
  </si>
  <si>
    <t>6358_WM+VLG 46C DINH TIEN HOANG</t>
  </si>
  <si>
    <t>5211_VM+ TVH SO 491 NGUYEN THI MINH KHAI</t>
  </si>
  <si>
    <t>5164_VM+ TVH SO 28 HUNG VUONG</t>
  </si>
  <si>
    <t>4786_VM+ VLG 33/15D PHAM THAI BUONG</t>
  </si>
  <si>
    <t>VM+ TVH SO 142 A NGUYEN DANG</t>
  </si>
  <si>
    <t>5242_VM+ TVH SO 363 KHOM 8</t>
  </si>
  <si>
    <t>5243_VM+ TVH SO 214 LE LOI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</si>
  <si>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</si>
  <si>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</si>
  <si>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</si>
  <si>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</si>
  <si>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</si>
  <si>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</si>
  <si>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</si>
  <si>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</si>
  <si>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</si>
  <si>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</si>
  <si>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</si>
  <si>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</si>
  <si>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</si>
  <si>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</si>
  <si>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</si>
  <si>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</si>
  <si>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</si>
  <si>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</si>
  <si>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</si>
  <si>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</si>
  <si>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</si>
  <si>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</si>
  <si>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</si>
  <si>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</si>
  <si>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</si>
  <si>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</si>
  <si>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</si>
  <si>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</si>
  <si>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</si>
  <si>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</si>
  <si>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</si>
  <si>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</si>
  <si>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</si>
  <si>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</si>
  <si>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</si>
  <si>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</si>
  <si>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</si>
  <si>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WINMART CAN THO</t>
  </si>
  <si>
    <t>WINMART XUAN KHANH</t>
  </si>
  <si>
    <t>WINMART TRA VINH</t>
  </si>
  <si>
    <t>WINMART VINH LONG</t>
  </si>
  <si>
    <t>5429-VM+ HNI XOM CAU THON HOA MY</t>
  </si>
  <si>
    <t>5295-VM+ HNI 158 TIEU KHU PHU THINH</t>
  </si>
  <si>
    <t>5008_VM+ HNI THON QUAT DONG</t>
  </si>
  <si>
    <t>4681_VM+ HNI THON XAM DUONG 3</t>
  </si>
  <si>
    <t>4275_WM+ HNI 38-40 HH03D THANH HA</t>
  </si>
  <si>
    <t>6770-WM+ HNI B07 TECCO DIAMOND</t>
  </si>
  <si>
    <t>2AM3_WM+ HNI SL20- LO M2 VIEN BONG</t>
  </si>
  <si>
    <t>3979_VM+ HNI THON 3 VAN PHUC</t>
  </si>
  <si>
    <t>4641_VM+ HNI CHAN CAU TU KHOAT</t>
  </si>
  <si>
    <t>6165_VM+ HNI 19T4 KIEN HUNG</t>
  </si>
  <si>
    <t>5803-VM+ HNI THON YEN TRUONG 2, CHUONG MY</t>
  </si>
  <si>
    <t>6173_VM+ HNI 13 TO 3 TAN XUAN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</si>
  <si>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</si>
  <si>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</si>
  <si>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</si>
  <si>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</si>
  <si>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</si>
  <si>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</si>
  <si>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</si>
  <si>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</si>
  <si>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</si>
  <si>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</si>
  <si>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</si>
  <si>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2143_WM+ HNI LK6C-8 LANG VIET KIEU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</si>
  <si>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</si>
  <si>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</si>
  <si>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</si>
  <si>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</si>
  <si>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</si>
  <si>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</si>
  <si>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</si>
  <si>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</si>
  <si>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</si>
  <si>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</si>
  <si>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</si>
  <si>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</si>
  <si>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</si>
  <si>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</si>
  <si>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</si>
  <si>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</si>
  <si>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</si>
  <si>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</si>
  <si>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</si>
  <si>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</si>
  <si>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</si>
  <si>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</si>
  <si>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</si>
  <si>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</si>
  <si>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</si>
  <si>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</si>
  <si>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</si>
  <si>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</si>
  <si>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</si>
  <si>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</si>
  <si>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</si>
  <si>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</si>
  <si>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</si>
  <si>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</si>
  <si>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</si>
  <si>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</si>
  <si>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6751-WM+ BNH KHU SON, HAP LINH</t>
  </si>
  <si>
    <t>6926-WM+ BNH KHU PHO YEN LA, TU SON</t>
  </si>
  <si>
    <t>3550_VM+ BNH LE QUANG DAO</t>
  </si>
  <si>
    <t>4213_WM+ BNH THON THUONG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</si>
  <si>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</si>
  <si>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</si>
  <si>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</si>
  <si>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</si>
  <si>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</si>
  <si>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</si>
  <si>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</si>
  <si>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</si>
  <si>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</si>
  <si>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</si>
  <si>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</si>
  <si>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</si>
  <si>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</si>
  <si>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</si>
  <si>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</si>
  <si>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</si>
  <si>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</si>
  <si>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</si>
  <si>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</si>
  <si>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</si>
  <si>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</si>
  <si>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</si>
  <si>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</si>
  <si>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</si>
  <si>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</si>
  <si>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</si>
  <si>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</si>
  <si>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</si>
  <si>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</si>
  <si>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</si>
  <si>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</si>
  <si>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</si>
  <si>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</si>
  <si>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</si>
  <si>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</si>
  <si>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</si>
  <si>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</si>
  <si>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</si>
  <si>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</si>
  <si>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</si>
  <si>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</si>
  <si>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</si>
  <si>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</si>
  <si>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</si>
  <si>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</si>
  <si>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</si>
  <si>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</si>
  <si>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</si>
  <si>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</si>
  <si>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</si>
  <si>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</si>
  <si>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</si>
  <si>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</si>
  <si>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</si>
  <si>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</si>
  <si>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</si>
  <si>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</si>
  <si>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</si>
  <si>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</si>
  <si>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</si>
  <si>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</si>
  <si>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</si>
  <si>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</si>
  <si>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</si>
  <si>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</si>
  <si>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</si>
  <si>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</si>
  <si>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</si>
  <si>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</si>
  <si>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</si>
  <si>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</si>
  <si>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</si>
  <si>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</si>
  <si>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</si>
  <si>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</si>
  <si>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</si>
  <si>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</si>
  <si>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</si>
  <si>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</si>
  <si>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</si>
  <si>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</si>
  <si>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</si>
  <si>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</si>
  <si>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</si>
  <si>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</si>
  <si>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</si>
  <si>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</si>
  <si>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</si>
  <si>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</si>
  <si>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</si>
  <si>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</si>
  <si>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</si>
  <si>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</si>
  <si>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</si>
  <si>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</si>
  <si>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</si>
  <si>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</si>
  <si>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</si>
  <si>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</si>
  <si>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</si>
  <si>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</si>
  <si>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</si>
  <si>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</si>
  <si>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</si>
  <si>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</si>
  <si>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</si>
  <si>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</si>
  <si>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</si>
  <si>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</si>
  <si>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</si>
  <si>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</si>
  <si>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</si>
  <si>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</si>
  <si>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</si>
  <si>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</si>
  <si>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</si>
  <si>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</si>
  <si>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</si>
  <si>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</si>
  <si>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</si>
  <si>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</si>
  <si>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</si>
  <si>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</si>
  <si>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</si>
  <si>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</si>
  <si>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</si>
  <si>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</si>
  <si>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</si>
  <si>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</si>
  <si>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</si>
  <si>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</si>
  <si>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</si>
  <si>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</si>
  <si>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</si>
  <si>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</si>
  <si>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</si>
  <si>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</si>
  <si>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</si>
  <si>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</si>
  <si>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</si>
  <si>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</si>
  <si>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</si>
  <si>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</si>
  <si>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</si>
  <si>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</si>
  <si>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</si>
  <si>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</si>
  <si>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</si>
  <si>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</si>
  <si>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</si>
  <si>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</si>
  <si>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</si>
  <si>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</si>
  <si>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</si>
  <si>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</si>
  <si>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</si>
  <si>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</si>
  <si>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</si>
  <si>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</si>
  <si>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</si>
  <si>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</si>
  <si>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</si>
  <si>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</si>
  <si>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</si>
  <si>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</si>
  <si>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</si>
  <si>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</si>
  <si>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</si>
  <si>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</si>
  <si>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</si>
  <si>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</si>
  <si>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</si>
  <si>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</si>
  <si>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</si>
  <si>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</si>
  <si>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</si>
  <si>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</si>
  <si>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</si>
  <si>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</si>
  <si>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</si>
  <si>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</si>
  <si>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</si>
  <si>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</si>
  <si>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</si>
  <si>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</si>
  <si>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</si>
  <si>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</si>
  <si>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</si>
  <si>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</si>
  <si>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</si>
  <si>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</si>
  <si>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</si>
  <si>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</si>
  <si>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</si>
  <si>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</si>
  <si>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</si>
  <si>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</si>
  <si>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</si>
  <si>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</si>
  <si>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</si>
  <si>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</si>
  <si>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</si>
  <si>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</si>
  <si>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</si>
  <si>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</si>
  <si>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</si>
  <si>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</si>
  <si>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</si>
  <si>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</si>
  <si>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</si>
  <si>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</si>
  <si>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</si>
  <si>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</si>
  <si>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</si>
  <si>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</si>
  <si>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</si>
  <si>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</si>
  <si>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</si>
  <si>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</si>
  <si>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</si>
  <si>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</si>
  <si>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</si>
  <si>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</si>
  <si>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</si>
  <si>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</si>
  <si>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</si>
  <si>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</si>
  <si>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</si>
  <si>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</si>
  <si>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</si>
  <si>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</si>
  <si>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</si>
  <si>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</si>
  <si>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</si>
  <si>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</si>
  <si>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</si>
  <si>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</si>
  <si>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</si>
  <si>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</si>
  <si>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</si>
  <si>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</si>
  <si>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</si>
  <si>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</si>
  <si>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</si>
  <si>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</si>
  <si>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</si>
  <si>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</si>
  <si>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</si>
  <si>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</si>
  <si>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</si>
  <si>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</si>
  <si>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</si>
  <si>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</si>
  <si>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</si>
  <si>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</si>
  <si>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</si>
  <si>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</si>
  <si>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</si>
  <si>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</si>
  <si>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</si>
  <si>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</si>
  <si>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3291_VM+ HNI KHU NHA O VIEN 103</t>
  </si>
  <si>
    <t>3238_WM+LIFE HNI CHUNG CU BMM</t>
  </si>
  <si>
    <t>4703_VM+ BGG 36-38 NGUYEN NGHIA LAP</t>
  </si>
  <si>
    <t>5496-VM+ BGG 61 MY DO</t>
  </si>
  <si>
    <t>2AM2_WM+ HNI 174 THON THUONG</t>
  </si>
  <si>
    <t>2ADA - WM+ BKN TIEU KHU 4, CHO RA</t>
  </si>
  <si>
    <t>2ADP - WM+ BKN 176 TO 13 SONG CAU</t>
  </si>
  <si>
    <t>2ADT - WM+ BKN 273-277 TO 10A DUC XUAN</t>
  </si>
  <si>
    <t>2AAU_WM+ RURAL KHU PHO DINH, PHO MOI</t>
  </si>
  <si>
    <t>2AAS - WM+ HNI 39/41 NGO 73 LA DUONG</t>
  </si>
  <si>
    <t>2830_WM+ HNI 76 NHAN HOA</t>
  </si>
  <si>
    <t>4515_WM+LIFE HNI GOLDEN LAND</t>
  </si>
  <si>
    <t>2AN1_WM+LIFE HNI ED.104 ECO DREAM</t>
  </si>
  <si>
    <t>2AP2_WM+ HNI 39 TO 8 DA SY</t>
  </si>
  <si>
    <t>2ADK - WM+ BNH TRAN XA, YEN TRUNG</t>
  </si>
  <si>
    <t>4179_WM+ HNI 20 VAN PHU</t>
  </si>
  <si>
    <t>5720-VM+HNI 414 KHUONG DINH</t>
  </si>
  <si>
    <t>2338_VM+ HNI 38A NGUYEN LAN</t>
  </si>
  <si>
    <t>5959_VM+ HNI 69 HA DINH</t>
  </si>
  <si>
    <t>2775_WM+ HNI 25I 358 B.XUONG TRACH</t>
  </si>
  <si>
    <t>2AN4_WM+LIFE HNI B1.3- HH03A KDT THANH HA</t>
  </si>
  <si>
    <t>4771_VM+ BGG 61 TRAN NGUYEN HAN</t>
  </si>
  <si>
    <t>WINMART FIVI VU TRONG PHUNG</t>
  </si>
  <si>
    <t>WINMART HNI NGUYEN TRAI</t>
  </si>
  <si>
    <t>WINMART FIVI QUANG TRUNG</t>
  </si>
  <si>
    <t>WINMART FIVI TRUONG CHINH</t>
  </si>
  <si>
    <t>WINMART HNI XA LA</t>
  </si>
  <si>
    <t>1708_WINMART LE VAN THIEM</t>
  </si>
  <si>
    <t>WINMART BAC NINH</t>
  </si>
  <si>
    <t>WINMART HNI VAN QUAN</t>
  </si>
  <si>
    <t>WINMART HNI HOANG DAO THUY</t>
  </si>
  <si>
    <t>WINMART HNI CT7A VAN QUAN</t>
  </si>
  <si>
    <t>5681-VM+HNI 73 VU NGOC PHAN</t>
  </si>
  <si>
    <t>4449_VM+ HNI 38BT1 PHAP VAN</t>
  </si>
  <si>
    <t>3691_WM+LIFE LO BT3-O 24 KDT PHAP VAN</t>
  </si>
  <si>
    <t>2AD0_WM+ HNI SH-5B PHUONG DONG GREEN PAR</t>
  </si>
  <si>
    <t>3608_WM+LIFE HNI HONGKONG TOWER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</si>
  <si>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</si>
  <si>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</si>
  <si>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</si>
  <si>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</si>
  <si>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</si>
  <si>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</si>
  <si>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</si>
  <si>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</si>
  <si>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</si>
  <si>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</si>
  <si>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</si>
  <si>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</si>
  <si>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</si>
  <si>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</si>
  <si>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</si>
  <si>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</si>
  <si>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</si>
  <si>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</si>
  <si>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</si>
  <si>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</si>
  <si>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</si>
  <si>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</si>
  <si>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</si>
  <si>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</si>
  <si>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</si>
  <si>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</si>
  <si>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3191_WM+LIFE HNI METROPOLITAN CT36</t>
  </si>
  <si>
    <t>3541_WM+LIFE HNI SH13-SH14 THAP B</t>
  </si>
  <si>
    <t>2419_WM+ HNI 17/77 DANG XUAN BANG</t>
  </si>
  <si>
    <t>4918_WM+LIFE HNI SH6B HH3 ECO LAKEVIEW</t>
  </si>
  <si>
    <t>4954_VM+ HNM 173 LE CONG THANH</t>
  </si>
  <si>
    <t>4834_VM+ NDH 114 DANG XUAN BANG</t>
  </si>
  <si>
    <t>5917_VM+ NDH 109 PHO DOAI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</si>
  <si>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</si>
  <si>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</si>
  <si>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</si>
  <si>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</si>
  <si>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</si>
  <si>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</si>
  <si>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</si>
  <si>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</si>
  <si>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</si>
  <si>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</si>
  <si>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</si>
  <si>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</si>
  <si>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</si>
  <si>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</si>
  <si>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</si>
  <si>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</si>
  <si>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</si>
  <si>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</si>
  <si>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</si>
  <si>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</si>
  <si>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</si>
  <si>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</si>
  <si>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</si>
  <si>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</si>
  <si>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</si>
  <si>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</si>
  <si>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</si>
  <si>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</si>
  <si>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</si>
  <si>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</si>
  <si>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</si>
  <si>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</si>
  <si>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</si>
  <si>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</si>
  <si>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</si>
  <si>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</si>
  <si>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</si>
  <si>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</si>
  <si>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</si>
  <si>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</si>
  <si>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</si>
  <si>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</si>
  <si>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</si>
  <si>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</si>
  <si>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</si>
  <si>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</si>
  <si>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</si>
  <si>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</si>
  <si>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</si>
  <si>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</si>
  <si>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</si>
  <si>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</si>
  <si>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</si>
  <si>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</si>
  <si>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</si>
  <si>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</si>
  <si>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</si>
  <si>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</si>
  <si>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</si>
  <si>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</si>
  <si>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</si>
  <si>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</si>
  <si>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</si>
  <si>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</si>
  <si>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</si>
  <si>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</si>
  <si>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</si>
  <si>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</si>
  <si>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</si>
  <si>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</si>
  <si>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</si>
  <si>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</si>
  <si>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</si>
  <si>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</si>
  <si>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</si>
  <si>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</si>
  <si>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</si>
  <si>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</si>
  <si>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</si>
  <si>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</si>
  <si>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</si>
  <si>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</si>
  <si>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</si>
  <si>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</si>
  <si>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</si>
  <si>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</si>
  <si>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</si>
  <si>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</si>
  <si>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</si>
  <si>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</si>
  <si>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</si>
  <si>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</si>
  <si>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</si>
  <si>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</si>
  <si>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</si>
  <si>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</si>
  <si>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</si>
  <si>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</si>
  <si>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</si>
  <si>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</si>
  <si>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</si>
  <si>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</si>
  <si>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</si>
  <si>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</si>
  <si>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</si>
  <si>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</si>
  <si>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</si>
  <si>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</si>
  <si>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</si>
  <si>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</si>
  <si>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</si>
  <si>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</si>
  <si>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</si>
  <si>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</si>
  <si>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</si>
  <si>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</si>
  <si>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</si>
  <si>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</si>
  <si>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</si>
  <si>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</si>
  <si>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</si>
  <si>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</si>
  <si>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</si>
  <si>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</si>
  <si>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</si>
  <si>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</si>
  <si>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</si>
  <si>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</si>
  <si>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</si>
  <si>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</si>
  <si>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</si>
  <si>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</si>
  <si>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</si>
  <si>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</si>
  <si>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</si>
  <si>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</si>
  <si>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</si>
  <si>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</si>
  <si>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</si>
  <si>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</si>
  <si>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</si>
  <si>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</si>
  <si>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</si>
  <si>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</si>
  <si>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</si>
  <si>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</si>
  <si>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</si>
  <si>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</si>
  <si>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</si>
  <si>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</si>
  <si>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</si>
  <si>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</si>
  <si>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</si>
  <si>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</si>
  <si>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</si>
  <si>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</si>
  <si>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</si>
  <si>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</si>
  <si>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</si>
  <si>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</si>
  <si>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</si>
  <si>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</si>
  <si>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</si>
  <si>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</si>
  <si>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</si>
  <si>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</si>
  <si>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</si>
  <si>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</si>
  <si>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</si>
  <si>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</si>
  <si>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</si>
  <si>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</si>
  <si>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</si>
  <si>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</si>
  <si>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</si>
  <si>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</si>
  <si>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</si>
  <si>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</si>
  <si>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</si>
  <si>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</si>
  <si>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</si>
  <si>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</si>
  <si>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</si>
  <si>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</si>
  <si>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</si>
  <si>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</si>
  <si>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</si>
  <si>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</si>
  <si>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</si>
  <si>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</si>
  <si>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</si>
  <si>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</si>
  <si>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</si>
  <si>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</si>
  <si>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</si>
  <si>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</si>
  <si>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</si>
  <si>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</si>
  <si>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</si>
  <si>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</si>
  <si>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</si>
  <si>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</si>
  <si>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</si>
  <si>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</si>
  <si>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</si>
  <si>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</si>
  <si>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</si>
  <si>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</si>
  <si>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</si>
  <si>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</si>
  <si>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</si>
  <si>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</si>
  <si>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</si>
  <si>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</si>
  <si>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</si>
  <si>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</si>
  <si>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</si>
  <si>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</si>
  <si>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</si>
  <si>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</si>
  <si>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</si>
  <si>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</si>
  <si>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</si>
  <si>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</si>
  <si>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</si>
  <si>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</si>
  <si>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</si>
  <si>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</si>
  <si>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</si>
  <si>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</si>
  <si>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</si>
  <si>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</si>
  <si>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</si>
  <si>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</si>
  <si>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</si>
  <si>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5015_VM+ HNM 414 LY THUONG KIET</t>
  </si>
  <si>
    <t>2982_WM+ HNI 848 TRUONG DINH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</si>
  <si>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</si>
  <si>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</si>
  <si>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</si>
  <si>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</si>
  <si>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</si>
  <si>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2ADO-WM+ SLA 93-95 DUONG CACH MANG THANG 8</t>
  </si>
  <si>
    <t>4770_VM+ NBH 278 HAI THUONG LAN ONG</t>
  </si>
  <si>
    <t>3877_VM+ HNI 74 VINH HUNG</t>
  </si>
  <si>
    <t>5699-VM+ TBH 345 TRAN HUNG DAO</t>
  </si>
  <si>
    <t>2AE8_WM+ HNI 237 DINH CONG</t>
  </si>
  <si>
    <t>3863_VM+ HNI CH03-34 C2 GAMUDA GARDEN</t>
  </si>
  <si>
    <t>WINMART FIVI 609 TRUONG DINH</t>
  </si>
  <si>
    <t>WINMART FIVI THAI THINH</t>
  </si>
  <si>
    <t>WINMART VINCOM PH NGOC THACH</t>
  </si>
  <si>
    <t>WINMART HA NAM</t>
  </si>
  <si>
    <t>WINMART FIVI LINH DAM</t>
  </si>
  <si>
    <t>WINMART FIVI VO THI SAU</t>
  </si>
  <si>
    <t>WINMART NINH BINH</t>
  </si>
  <si>
    <t>WINMART HNI BA TRIEU</t>
  </si>
  <si>
    <t>WINMART HNI MINH KHAI</t>
  </si>
  <si>
    <t>WINMART HNI NGUYEN CHI THANH</t>
  </si>
  <si>
    <t>WINMART FIVI DAI LA</t>
  </si>
  <si>
    <t>WINMART HNI YEN SO</t>
  </si>
  <si>
    <t>WINMART THAI BINH</t>
  </si>
  <si>
    <t>WINMART HNI LUONG YEN</t>
  </si>
  <si>
    <t>WINMART FIVI TRUC KHE</t>
  </si>
  <si>
    <t>WINMART HNI HOANG CAU</t>
  </si>
  <si>
    <t>WINMART HNI PHAM NGOC THACH</t>
  </si>
  <si>
    <t>4060_VM+ HNI LK02-3 C14 BAC HA</t>
  </si>
  <si>
    <t>2024_WM+ HNI THANG LONG MAIL</t>
  </si>
  <si>
    <t>4425_WM+LIFE HNI 27 TRAN DUY HUNG</t>
  </si>
  <si>
    <t>5415_VM+ HNI SH01-C2 VINHOMES DCAPITALE</t>
  </si>
  <si>
    <t>6481_WM+ HNI 42 TT DAN PHUONG</t>
  </si>
  <si>
    <t>5579-VM+ HNI 43-45 PHAN XICH</t>
  </si>
  <si>
    <t>6978-WM+ HNI 48 LK 22 KDT VAN CANH</t>
  </si>
  <si>
    <t>3999_WM+ HNI 17 K5 TRAM TROI</t>
  </si>
  <si>
    <t>3729_VM+ HNI NGA TU SON DONG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</si>
  <si>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</si>
  <si>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</si>
  <si>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</si>
  <si>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</si>
  <si>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</si>
  <si>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4138_VM+ HNI XOM 8 THUY KHE</t>
  </si>
  <si>
    <t>6108_VM+ HNI PHU MY, QUOC OAI</t>
  </si>
  <si>
    <t>5323-VM+ HNI THON 5 CONG HOA</t>
  </si>
  <si>
    <t>5075-VM+ HNI THON THAI HOA, THACH THAT</t>
  </si>
  <si>
    <t>5454-VM+ HNI NGA TU CO DONG</t>
  </si>
  <si>
    <t>6440_WM+LIFE HNI 288 XUAN KHANH</t>
  </si>
  <si>
    <t>2AW3_WM+LIFE HNI 74A QUANG TRUNG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</si>
  <si>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</si>
  <si>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</si>
  <si>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</si>
  <si>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</si>
  <si>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</si>
  <si>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</si>
  <si>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</si>
  <si>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</si>
  <si>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</si>
  <si>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</si>
  <si>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</si>
  <si>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</si>
  <si>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</si>
  <si>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</si>
  <si>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</si>
  <si>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</si>
  <si>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</si>
  <si>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</si>
  <si>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</si>
  <si>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</si>
  <si>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</si>
  <si>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</si>
  <si>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</si>
  <si>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</si>
  <si>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</si>
  <si>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</si>
  <si>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</si>
  <si>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</si>
  <si>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</si>
  <si>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</si>
  <si>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</si>
  <si>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</si>
  <si>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</si>
  <si>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</si>
  <si>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</si>
  <si>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</si>
  <si>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</si>
  <si>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</si>
  <si>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</si>
  <si>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</si>
  <si>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</si>
  <si>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</si>
  <si>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</si>
  <si>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</si>
  <si>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</si>
  <si>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</si>
  <si>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</si>
  <si>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</si>
  <si>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</si>
  <si>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</si>
  <si>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</si>
  <si>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</si>
  <si>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</si>
  <si>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</si>
  <si>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</si>
  <si>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</si>
  <si>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</si>
  <si>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</si>
  <si>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</si>
  <si>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</si>
  <si>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</si>
  <si>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</si>
  <si>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</si>
  <si>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</si>
  <si>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</si>
  <si>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</si>
  <si>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</si>
  <si>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</si>
  <si>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</si>
  <si>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</si>
  <si>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</si>
  <si>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</si>
  <si>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</si>
  <si>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</si>
  <si>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</si>
  <si>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</si>
  <si>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</si>
  <si>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</si>
  <si>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</si>
  <si>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</si>
  <si>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</si>
  <si>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</si>
  <si>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</si>
  <si>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</si>
  <si>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3107_VM+ HNI 15 NGO 35 TU HOANG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</si>
  <si>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</si>
  <si>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</si>
  <si>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</si>
  <si>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</si>
  <si>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</si>
  <si>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</si>
  <si>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</si>
  <si>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</si>
  <si>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</si>
  <si>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</si>
  <si>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</si>
  <si>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</si>
  <si>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</si>
  <si>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</si>
  <si>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</si>
  <si>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</si>
  <si>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</si>
  <si>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</si>
  <si>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</si>
  <si>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</si>
  <si>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</si>
  <si>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</si>
  <si>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</si>
  <si>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</si>
  <si>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</si>
  <si>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</si>
  <si>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</si>
  <si>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</si>
  <si>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</si>
  <si>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</si>
  <si>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</si>
  <si>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</si>
  <si>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</si>
  <si>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</si>
  <si>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</si>
  <si>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</si>
  <si>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</si>
  <si>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</si>
  <si>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</si>
  <si>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</si>
  <si>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</si>
  <si>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</si>
  <si>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</si>
  <si>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</si>
  <si>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</si>
  <si>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</si>
  <si>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</si>
  <si>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4566_VM+ HNI SO 7 HOA VIEN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</si>
  <si>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</si>
  <si>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</si>
  <si>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</si>
  <si>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</si>
  <si>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</si>
  <si>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</si>
  <si>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</si>
  <si>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</si>
  <si>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</si>
  <si>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</si>
  <si>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</si>
  <si>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</si>
  <si>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</si>
  <si>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</si>
  <si>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</si>
  <si>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</si>
  <si>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</si>
  <si>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</si>
  <si>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</si>
  <si>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</si>
  <si>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</si>
  <si>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</si>
  <si>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</si>
  <si>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</si>
  <si>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</si>
  <si>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</si>
  <si>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</si>
  <si>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</si>
  <si>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</si>
  <si>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</si>
  <si>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</si>
  <si>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6743-WM+LIFE HNI T4 THANG LONG CAPITAL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</si>
  <si>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</si>
  <si>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</si>
  <si>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</si>
  <si>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</si>
  <si>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</si>
  <si>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</si>
  <si>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</si>
  <si>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</si>
  <si>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</si>
  <si>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</si>
  <si>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</si>
  <si>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</si>
  <si>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</si>
  <si>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</si>
  <si>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</si>
  <si>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</si>
  <si>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</si>
  <si>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</si>
  <si>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</si>
  <si>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</si>
  <si>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</si>
  <si>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</si>
  <si>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</si>
  <si>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</si>
  <si>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</si>
  <si>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4776_WM+LIFE HNI 28 HOE THI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</si>
  <si>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</si>
  <si>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</si>
  <si>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</si>
  <si>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</si>
  <si>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</si>
  <si>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</si>
  <si>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</si>
  <si>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</si>
  <si>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</si>
  <si>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</si>
  <si>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</si>
  <si>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</si>
  <si>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</si>
  <si>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</si>
  <si>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</si>
  <si>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</si>
  <si>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</si>
  <si>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</si>
  <si>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</si>
  <si>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</si>
  <si>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</si>
  <si>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</si>
  <si>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</si>
  <si>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</si>
  <si>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</si>
  <si>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</si>
  <si>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</si>
  <si>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</si>
  <si>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</si>
  <si>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</si>
  <si>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</si>
  <si>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</si>
  <si>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</si>
  <si>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</si>
  <si>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</si>
  <si>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</si>
  <si>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</si>
  <si>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</si>
  <si>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</si>
  <si>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</si>
  <si>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</si>
  <si>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</si>
  <si>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</si>
  <si>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</si>
  <si>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</si>
  <si>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</si>
  <si>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</si>
  <si>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</si>
  <si>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</si>
  <si>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2AX5_WM+ HNI U39.2 MASTERI WEST HIGHTS</t>
  </si>
  <si>
    <t>4327_WM+LIFE HNI 138 NGUYEN NGOC VU</t>
  </si>
  <si>
    <t>6738-WM+ HNI TDP NGUYEN XA 1</t>
  </si>
  <si>
    <t>2909_WM+ HNI 38 NGO 76 MAI DICH</t>
  </si>
  <si>
    <t>6217_WM+ HNI 57 DAI DONG</t>
  </si>
  <si>
    <t>2AF1_WM+ HNI CONG DANG, THACH THAT</t>
  </si>
  <si>
    <t>6292_WM+ DBN TO 6 NOONG BUA</t>
  </si>
  <si>
    <t>6578_WM+ DBN 336 TO 7, THANH BINH</t>
  </si>
  <si>
    <t>2ADS - WM+ HBH 474 TRAN HUNG DAO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</si>
  <si>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</si>
  <si>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</si>
  <si>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</si>
  <si>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</si>
  <si>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</si>
  <si>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5768_WM+ HNI ECOHOME</t>
  </si>
  <si>
    <t>2358_WM+ HNI 19 NGUYEN VAN HUYEN</t>
  </si>
  <si>
    <t>5772-VM+ HNI SH1- CT4 IRIS GARDEN</t>
  </si>
  <si>
    <t>2409_WM+ HNI 354-356 MY DINH</t>
  </si>
  <si>
    <t>WM+ HNI 19 NGUYEN CO THACH</t>
  </si>
  <si>
    <t>3639_VM+ HNI TOA THAP TV-TOWER</t>
  </si>
  <si>
    <t>2A72_WM+ HNI THON BEN, THACH THAT</t>
  </si>
  <si>
    <t>5685-VM+HNI THON 4 CANH NAU, THACH THAT</t>
  </si>
  <si>
    <t>4258_WM+ HNI 1 LA THANH (SON TAY)</t>
  </si>
  <si>
    <t>6424_WM+ HNI HA BANG, THACH THAT</t>
  </si>
  <si>
    <t>WM VMM HNI SMART CITY</t>
  </si>
  <si>
    <t>WINMART HNI HOAI DUC</t>
  </si>
  <si>
    <t>WINMART HNI DAN PHUONG</t>
  </si>
  <si>
    <t>WINMART HNI VCC TRAN DUY HUNG</t>
  </si>
  <si>
    <t>WINMART HNI SKYLAKE</t>
  </si>
  <si>
    <t>WINMART FIVI DE LA THANH</t>
  </si>
  <si>
    <t>WINMART HNI CAU GIAY</t>
  </si>
  <si>
    <t>WINMART HNI THANG LONG</t>
  </si>
  <si>
    <t>WINMART HOA BINH</t>
  </si>
  <si>
    <t>1695-WINMART LAI CHAU</t>
  </si>
  <si>
    <t>WINMART HNI GARDENIA</t>
  </si>
  <si>
    <t>WINMART SON LA</t>
  </si>
  <si>
    <t>WINMART FIVI MY DINH</t>
  </si>
  <si>
    <t>WINMART FIVI CAU GIAY</t>
  </si>
  <si>
    <t>WINMART FIVI TRUNG YEN</t>
  </si>
  <si>
    <t>WINMART FIVI TRANG AN</t>
  </si>
  <si>
    <t>WINMART HNI CHELSEA PARK</t>
  </si>
  <si>
    <t>2AAT_WM+ RURAL HNI 272 LE LOI, SON TAY</t>
  </si>
  <si>
    <t>4540-VM+ HNI 25 PHUC TAN</t>
  </si>
  <si>
    <t>6148_VM+ HNI 28 CUA NAM</t>
  </si>
  <si>
    <t>2070_WM+ HNI 49 LE DUAN</t>
  </si>
  <si>
    <t>3178_VM+ HNI THON 2 NINH HIEP</t>
  </si>
  <si>
    <t>4262_WM+ HNI 18 DOC LA</t>
  </si>
  <si>
    <t>3261_VM+ HNI DAO XUYEN</t>
  </si>
  <si>
    <t>6939-WM+ HNI 69 NGO XUAN QUANG</t>
  </si>
  <si>
    <t>5609-VM+ HNI S2.16 OCEAN PARK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</si>
  <si>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</si>
  <si>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</si>
  <si>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</si>
  <si>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</si>
  <si>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</si>
  <si>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</si>
  <si>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</si>
  <si>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</si>
  <si>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</si>
  <si>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</si>
  <si>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</si>
  <si>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</si>
  <si>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</si>
  <si>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</si>
  <si>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</si>
  <si>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</si>
  <si>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</si>
  <si>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</si>
  <si>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4064_VM+ HYN 175 THE MARIANA</t>
  </si>
  <si>
    <t>2984_WM+ HYN RA1 ECOPPARK</t>
  </si>
  <si>
    <t>4914_VM+ HYN THON NHU PHUONG THUONG</t>
  </si>
  <si>
    <t>5134_VM+ HGG SO 65 NGUYEN VAN LINH</t>
  </si>
  <si>
    <t>4666_VM+ TQG 11-13 TRUONG CHINH</t>
  </si>
  <si>
    <t>6179_VM+ TQG 76 TDP VINH LIM</t>
  </si>
  <si>
    <t>5838-VM+ TQG TDP DOAN KET, SON DUONG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</si>
  <si>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</si>
  <si>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</si>
  <si>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</si>
  <si>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</si>
  <si>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</si>
  <si>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</si>
  <si>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</si>
  <si>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</si>
  <si>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</si>
  <si>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</si>
  <si>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</si>
  <si>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</si>
  <si>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</si>
  <si>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</si>
  <si>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</si>
  <si>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</si>
  <si>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</si>
  <si>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</si>
  <si>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</si>
  <si>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</si>
  <si>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</si>
  <si>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</si>
  <si>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</si>
  <si>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</si>
  <si>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</si>
  <si>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</si>
  <si>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</si>
  <si>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</si>
  <si>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</si>
  <si>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</si>
  <si>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</si>
  <si>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</si>
  <si>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</si>
  <si>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</si>
  <si>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</si>
  <si>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</si>
  <si>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</si>
  <si>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</si>
  <si>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</si>
  <si>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</si>
  <si>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</si>
  <si>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</si>
  <si>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</si>
  <si>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</si>
  <si>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</si>
  <si>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</si>
  <si>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</si>
  <si>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</si>
  <si>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</si>
  <si>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</si>
  <si>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</si>
  <si>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</si>
  <si>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</si>
  <si>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</si>
  <si>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</si>
  <si>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</si>
  <si>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</si>
  <si>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</si>
  <si>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</si>
  <si>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</si>
  <si>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</si>
  <si>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</si>
  <si>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</si>
  <si>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</si>
  <si>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</si>
  <si>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</si>
  <si>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</si>
  <si>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</si>
  <si>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</si>
  <si>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</si>
  <si>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</si>
  <si>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</si>
  <si>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</si>
  <si>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</si>
  <si>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</si>
  <si>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</si>
  <si>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</si>
  <si>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</si>
  <si>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</si>
  <si>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</si>
  <si>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</si>
  <si>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</si>
  <si>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</si>
  <si>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</si>
  <si>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</si>
  <si>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</si>
  <si>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</si>
  <si>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</si>
  <si>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</si>
  <si>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</si>
  <si>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</si>
  <si>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</si>
  <si>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</si>
  <si>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</si>
  <si>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</si>
  <si>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</si>
  <si>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</si>
  <si>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</si>
  <si>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</si>
  <si>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</si>
  <si>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</si>
  <si>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</si>
  <si>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</si>
  <si>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</si>
  <si>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</si>
  <si>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</si>
  <si>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</si>
  <si>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</si>
  <si>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</si>
  <si>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</si>
  <si>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</si>
  <si>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</si>
  <si>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</si>
  <si>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</si>
  <si>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</si>
  <si>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</si>
  <si>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</si>
  <si>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</si>
  <si>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</si>
  <si>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</si>
  <si>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</si>
  <si>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</si>
  <si>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</si>
  <si>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</si>
  <si>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</si>
  <si>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</si>
  <si>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</si>
  <si>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</si>
  <si>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</si>
  <si>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</si>
  <si>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</si>
  <si>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</si>
  <si>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</si>
  <si>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</si>
  <si>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</si>
  <si>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</si>
  <si>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</si>
  <si>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</si>
  <si>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</si>
  <si>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</si>
  <si>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</si>
  <si>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</si>
  <si>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</si>
  <si>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</si>
  <si>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</si>
  <si>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</si>
  <si>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</si>
  <si>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</si>
  <si>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</si>
  <si>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</si>
  <si>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</si>
  <si>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</si>
  <si>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</si>
  <si>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</si>
  <si>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</si>
  <si>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</si>
  <si>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</si>
  <si>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</si>
  <si>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</si>
  <si>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</si>
  <si>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</si>
  <si>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</si>
  <si>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</si>
  <si>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</si>
  <si>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</si>
  <si>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</si>
  <si>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</si>
  <si>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</si>
  <si>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</si>
  <si>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</si>
  <si>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</si>
  <si>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</si>
  <si>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</si>
  <si>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</si>
  <si>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</si>
  <si>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</si>
  <si>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</si>
  <si>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</si>
  <si>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</si>
  <si>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</si>
  <si>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</si>
  <si>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</si>
  <si>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</si>
  <si>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</si>
  <si>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</si>
  <si>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</si>
  <si>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</si>
  <si>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</si>
  <si>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</si>
  <si>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</si>
  <si>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</si>
  <si>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</si>
  <si>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</si>
  <si>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</si>
  <si>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</si>
  <si>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</si>
  <si>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</si>
  <si>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</si>
  <si>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</si>
  <si>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</si>
  <si>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</si>
  <si>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</si>
  <si>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</si>
  <si>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</si>
  <si>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</si>
  <si>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</si>
  <si>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</si>
  <si>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</si>
  <si>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</si>
  <si>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</si>
  <si>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</si>
  <si>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</si>
  <si>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</si>
  <si>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</si>
  <si>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</si>
  <si>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</si>
  <si>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</si>
  <si>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</si>
  <si>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</si>
  <si>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</si>
  <si>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</si>
  <si>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</si>
  <si>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</si>
  <si>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</si>
  <si>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</si>
  <si>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</si>
  <si>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</si>
  <si>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</si>
  <si>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</si>
  <si>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</si>
  <si>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</si>
  <si>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</si>
  <si>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</si>
  <si>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</si>
  <si>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</si>
  <si>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</si>
  <si>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</si>
  <si>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</si>
  <si>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</si>
  <si>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</si>
  <si>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</si>
  <si>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</si>
  <si>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</si>
  <si>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</si>
  <si>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</si>
  <si>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</si>
  <si>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</si>
  <si>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</si>
  <si>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</si>
  <si>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</si>
  <si>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</si>
  <si>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</si>
  <si>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</si>
  <si>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</si>
  <si>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</si>
  <si>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</si>
  <si>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</si>
  <si>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</si>
  <si>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</si>
  <si>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</si>
  <si>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</si>
  <si>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</si>
  <si>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</si>
  <si>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</si>
  <si>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</si>
  <si>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</si>
  <si>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</si>
  <si>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</si>
  <si>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</si>
  <si>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</si>
  <si>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</si>
  <si>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</si>
  <si>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</si>
  <si>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</si>
  <si>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</si>
  <si>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</si>
  <si>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</si>
  <si>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5977_VM+ HYN THANH XA, YEN MY</t>
  </si>
  <si>
    <t>3627_VM+ PTO KHU 2A, NONG TRANG</t>
  </si>
  <si>
    <t>4141_WM+ PTO KHU 3 VAN PHU</t>
  </si>
  <si>
    <t>6291_WM+ PTO HOA KHE, CAM KHE</t>
  </si>
  <si>
    <t>2ACW - WM+ HNI 82 XUAN DO</t>
  </si>
  <si>
    <t>5706-VM + HYN NGA TU BO THOI, KHOAI CHAU</t>
  </si>
  <si>
    <t>2798_WM+ HNI 207 DUC GIANG</t>
  </si>
  <si>
    <t>2ADE - WM+ HGG THON VAT, VIET LAM</t>
  </si>
  <si>
    <t>2ADU - WM+ HGG NGUYEN DU, MEO VAC</t>
  </si>
  <si>
    <t>5660-VM + HYN 463 TT VAN GIANG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</si>
  <si>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</si>
  <si>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</si>
  <si>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</si>
  <si>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</si>
  <si>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</si>
  <si>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</si>
  <si>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</si>
  <si>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</si>
  <si>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</si>
  <si>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6930-WM+ VPC XUAN HUC 2, VINH TUONG</t>
  </si>
  <si>
    <t>2AD1_WM+ VPC LE XOAY, TT VINH TUONG</t>
  </si>
  <si>
    <t>4853_VM+ HYN THON LIEU TRUNG</t>
  </si>
  <si>
    <t>WINMART FIVI NGUYEN VAN CU II</t>
  </si>
  <si>
    <t>WINMART TUYEN QUANG</t>
  </si>
  <si>
    <t>WINMART HNI LONG BIEN</t>
  </si>
  <si>
    <t>1649-WINMART PHU THO</t>
  </si>
  <si>
    <t>WINMART VIET TRI</t>
  </si>
  <si>
    <t>WINMART OCEAN PARK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</si>
  <si>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</si>
  <si>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</si>
  <si>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</si>
  <si>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</si>
  <si>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</si>
  <si>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</si>
  <si>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</si>
  <si>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6967-WM+ HNI 49C HANG BUN</t>
  </si>
  <si>
    <t>5555-WM+LIFE HNI CT2B NGHIA DO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</si>
  <si>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</si>
  <si>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</si>
  <si>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</si>
  <si>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</si>
  <si>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</si>
  <si>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</si>
  <si>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</si>
  <si>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</si>
  <si>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4968-VM+ HNI QL3 PHO LOC HA</t>
  </si>
  <si>
    <t>4634_VM+ HNI 47 QL2 PHU LO</t>
  </si>
  <si>
    <t>5208 - VM+ HNI THON BINH AN, SOC SON</t>
  </si>
  <si>
    <t>4277_WM+ HNI 67 DUONG 2 KHU 2 PHU MINH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</si>
  <si>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</si>
  <si>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</si>
  <si>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</si>
  <si>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</si>
  <si>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</si>
  <si>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</si>
  <si>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</si>
  <si>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</si>
  <si>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5768-VM+ HNI DVTM-15 N05 ECOHOME 3</t>
  </si>
  <si>
    <t>5898-VM+ YBI 326 DIEN BIEN</t>
  </si>
  <si>
    <t>5100_VM+ YBI 102 DAI LO NGUYEN THAI HOC</t>
  </si>
  <si>
    <t>4916_VM+ YBI 12 LE HONG PHONG</t>
  </si>
  <si>
    <t>6523_WM+ YBI 55 DIEN BIEN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</si>
  <si>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</si>
  <si>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</si>
  <si>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</si>
  <si>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</si>
  <si>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</si>
  <si>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</si>
  <si>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</si>
  <si>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</si>
  <si>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</si>
  <si>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</si>
  <si>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</si>
  <si>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</si>
  <si>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</si>
  <si>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</si>
  <si>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</si>
  <si>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</si>
  <si>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</si>
  <si>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</si>
  <si>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</si>
  <si>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</si>
  <si>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</si>
  <si>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</si>
  <si>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</si>
  <si>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</si>
  <si>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</si>
  <si>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</si>
  <si>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</si>
  <si>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</si>
  <si>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</si>
  <si>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</si>
  <si>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</si>
  <si>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</si>
  <si>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</si>
  <si>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</si>
  <si>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</si>
  <si>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</si>
  <si>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</si>
  <si>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</si>
  <si>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</si>
  <si>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</si>
  <si>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</si>
  <si>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</si>
  <si>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</si>
  <si>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</si>
  <si>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</si>
  <si>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</si>
  <si>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</si>
  <si>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</si>
  <si>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</si>
  <si>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</si>
  <si>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</si>
  <si>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</si>
  <si>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</si>
  <si>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</si>
  <si>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</si>
  <si>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</si>
  <si>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</si>
  <si>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</si>
  <si>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</si>
  <si>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</si>
  <si>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</si>
  <si>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</si>
  <si>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</si>
  <si>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</si>
  <si>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</si>
  <si>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</si>
  <si>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</si>
  <si>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</si>
  <si>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</si>
  <si>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</si>
  <si>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</si>
  <si>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</si>
  <si>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</si>
  <si>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</si>
  <si>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</si>
  <si>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</si>
  <si>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</si>
  <si>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</si>
  <si>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</si>
  <si>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</si>
  <si>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</si>
  <si>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</si>
  <si>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</si>
  <si>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</si>
  <si>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</si>
  <si>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</si>
  <si>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</si>
  <si>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</si>
  <si>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</si>
  <si>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</si>
  <si>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</si>
  <si>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</si>
  <si>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</si>
  <si>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</si>
  <si>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</si>
  <si>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</si>
  <si>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</si>
  <si>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</si>
  <si>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</si>
  <si>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</si>
  <si>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</si>
  <si>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</si>
  <si>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</si>
  <si>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</si>
  <si>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</si>
  <si>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</si>
  <si>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</si>
  <si>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</si>
  <si>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</si>
  <si>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</si>
  <si>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</si>
  <si>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</si>
  <si>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</si>
  <si>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</si>
  <si>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</si>
  <si>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</si>
  <si>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</si>
  <si>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</si>
  <si>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</si>
  <si>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</si>
  <si>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</si>
  <si>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</si>
  <si>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</si>
  <si>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</si>
  <si>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</si>
  <si>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</si>
  <si>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</si>
  <si>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</si>
  <si>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</si>
  <si>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</si>
  <si>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</si>
  <si>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</si>
  <si>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</si>
  <si>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</si>
  <si>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</si>
  <si>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</si>
  <si>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</si>
  <si>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</si>
  <si>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</si>
  <si>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</si>
  <si>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</si>
  <si>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</si>
  <si>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</si>
  <si>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</si>
  <si>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</si>
  <si>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</si>
  <si>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</si>
  <si>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</si>
  <si>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</si>
  <si>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</si>
  <si>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</si>
  <si>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</si>
  <si>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</si>
  <si>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</si>
  <si>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</si>
  <si>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</si>
  <si>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</si>
  <si>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</si>
  <si>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</si>
  <si>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</si>
  <si>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</si>
  <si>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</si>
  <si>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</si>
  <si>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</si>
  <si>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</si>
  <si>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</si>
  <si>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</si>
  <si>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</si>
  <si>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</si>
  <si>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</si>
  <si>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</si>
  <si>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</si>
  <si>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</si>
  <si>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</si>
  <si>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</si>
  <si>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</si>
  <si>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</si>
  <si>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6293_WM+ HNI TAN PHU MY, BA VI</t>
  </si>
  <si>
    <t>5852-VM+ HNI PHU SON,BA VI</t>
  </si>
  <si>
    <t>6072_VM+ HNI CHO MO, BA VI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</si>
  <si>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</si>
  <si>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</si>
  <si>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</si>
  <si>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</si>
  <si>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</si>
  <si>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</si>
  <si>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</si>
  <si>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</si>
  <si>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</si>
  <si>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</si>
  <si>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</si>
  <si>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</si>
  <si>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</si>
  <si>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</si>
  <si>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</si>
  <si>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</si>
  <si>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</si>
  <si>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</si>
  <si>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</si>
  <si>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</si>
  <si>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</si>
  <si>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</si>
  <si>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</si>
  <si>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</si>
  <si>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</si>
  <si>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</si>
  <si>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</si>
  <si>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</si>
  <si>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</si>
  <si>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</si>
  <si>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</si>
  <si>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</si>
  <si>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</si>
  <si>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</si>
  <si>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</si>
  <si>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</si>
  <si>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</si>
  <si>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</si>
  <si>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</si>
  <si>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</si>
  <si>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</si>
  <si>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</si>
  <si>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</si>
  <si>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</si>
  <si>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</si>
  <si>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</si>
  <si>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</si>
  <si>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</si>
  <si>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</si>
  <si>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</si>
  <si>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</si>
  <si>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</si>
  <si>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</si>
  <si>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</si>
  <si>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</si>
  <si>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</si>
  <si>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</si>
  <si>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</si>
  <si>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</si>
  <si>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</si>
  <si>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</si>
  <si>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</si>
  <si>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</si>
  <si>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</si>
  <si>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</si>
  <si>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</si>
  <si>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</si>
  <si>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</si>
  <si>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6016_VM+ HNI DAN TAO, SOC SON</t>
  </si>
  <si>
    <t>2ACC - WM+ LCI BAN PHIET, BAO THANG</t>
  </si>
  <si>
    <t>5634_WM+LIFE HNI 167 PHU DIEN</t>
  </si>
  <si>
    <t>2820_WM+ HNI 29 NGO 126 XUAN DINH</t>
  </si>
  <si>
    <t>6253_WM+LIFE HNI 19 NGO 12 LANG HA</t>
  </si>
  <si>
    <t>3369_WM+LIFE HNI TDP VIEN 5 CO NHUE</t>
  </si>
  <si>
    <t>WINMART FIVI DOI CAN</t>
  </si>
  <si>
    <t>WINMART HNI THUY KHUE</t>
  </si>
  <si>
    <t>WINMART HNI BAC TU LIEM</t>
  </si>
  <si>
    <t>1706-WINMART DONG HOI</t>
  </si>
  <si>
    <t>WINMART FIVI NHAT TAN</t>
  </si>
  <si>
    <t>1676-WINMART BAC KAN</t>
  </si>
  <si>
    <t>WINMART HNI TAY HO</t>
  </si>
  <si>
    <t>WINMART HNI VC HNI LIEU GIAI</t>
  </si>
  <si>
    <t>WINMART FIVI XUAN DIEU</t>
  </si>
  <si>
    <t>WINMART THAI NGUYEN</t>
  </si>
  <si>
    <t>WINMART YEN BAI</t>
  </si>
  <si>
    <t>3259_WM+LIFE HCM FLORA-FUJI</t>
  </si>
  <si>
    <t>2639_WM+ HCM 58 MAN THIEN</t>
  </si>
  <si>
    <t>2A25-WM+ HCM 437 NGUYEN VAN TANG</t>
  </si>
  <si>
    <t>2A48-WM+ HCM 01.03-S5.01 VINHOMES GRAND</t>
  </si>
  <si>
    <t>4704_VM+ HCM 159 TAN LAP II</t>
  </si>
  <si>
    <t>4293_WM+ HCM 270 MAN THIEN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</si>
  <si>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</si>
  <si>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</si>
  <si>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</si>
  <si>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</si>
  <si>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</si>
  <si>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</si>
  <si>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3934_WM+LIFE HCM 39A - 41 DUONG SO 3</t>
  </si>
  <si>
    <t>3158_WM+LIFE HCM 24 DOAN KET</t>
  </si>
  <si>
    <t>3678_WM+LIFE HCM 60 LE VAN CHI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</si>
  <si>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</si>
  <si>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</si>
  <si>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</si>
  <si>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</si>
  <si>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</si>
  <si>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WM+ HCM LO G17, 33 DUONG SO 6</t>
  </si>
  <si>
    <t>6461_WM+ HCM S9.01-01.17 VINHOMES</t>
  </si>
  <si>
    <t>VM+ HCM 1.04 S1.06 VINHOME GRAND PARK</t>
  </si>
  <si>
    <t>6102_WM+ HCM TM02 TANG 1+2 LAVITA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</si>
  <si>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</si>
  <si>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</si>
  <si>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</si>
  <si>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</si>
  <si>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</si>
  <si>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</si>
  <si>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</si>
  <si>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</si>
  <si>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</si>
  <si>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6875-WM+LIFE HCM S7.02-01.04 VINHOMES GRAND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</si>
  <si>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</si>
  <si>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</si>
  <si>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</si>
  <si>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</si>
  <si>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</si>
  <si>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</si>
  <si>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</si>
  <si>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</si>
  <si>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</si>
  <si>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</si>
  <si>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</si>
  <si>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</si>
  <si>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</si>
  <si>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</si>
  <si>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</si>
  <si>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</si>
  <si>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</si>
  <si>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</si>
  <si>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</si>
  <si>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</si>
  <si>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</si>
  <si>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</si>
  <si>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</si>
  <si>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</si>
  <si>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</si>
  <si>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</si>
  <si>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</si>
  <si>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</si>
  <si>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</si>
  <si>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</si>
  <si>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</si>
  <si>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</si>
  <si>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</si>
  <si>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</si>
  <si>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</si>
  <si>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</si>
  <si>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</si>
  <si>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</si>
  <si>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</si>
  <si>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</si>
  <si>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</si>
  <si>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</si>
  <si>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</si>
  <si>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</si>
  <si>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</si>
  <si>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</si>
  <si>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</si>
  <si>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</si>
  <si>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</si>
  <si>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</si>
  <si>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</si>
  <si>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</si>
  <si>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</si>
  <si>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</si>
  <si>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</si>
  <si>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</si>
  <si>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</si>
  <si>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</si>
  <si>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</si>
  <si>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</si>
  <si>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</si>
  <si>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</si>
  <si>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</si>
  <si>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</si>
  <si>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</si>
  <si>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</si>
  <si>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</si>
  <si>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</si>
  <si>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</si>
  <si>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</si>
  <si>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</si>
  <si>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</si>
  <si>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</si>
  <si>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</si>
  <si>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5355_WM+LIFE HCM HOPE GARDEN</t>
  </si>
  <si>
    <t>4371_WM+ HCM CC 4S LINH DONG 1</t>
  </si>
  <si>
    <t>2980_WM+ HCM B-03 HIEP BINH PHUOC</t>
  </si>
  <si>
    <t>WINMART 50 LE VAN VIET</t>
  </si>
  <si>
    <t>1702-WM HCM NOVIA THU DUC</t>
  </si>
  <si>
    <t>WINMART THU DUC</t>
  </si>
  <si>
    <t>6429_WM+ HCM CC CITISOHO, B0.07</t>
  </si>
  <si>
    <t>4082_VM+ HCM SO 56 DUONG SO 6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</si>
  <si>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</si>
  <si>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</si>
  <si>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</si>
  <si>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</si>
  <si>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</si>
  <si>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</si>
  <si>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</si>
  <si>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</si>
  <si>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3907_WM+ HCM 2386-2388 H.TAN PHAT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</si>
  <si>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</si>
  <si>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</si>
  <si>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</si>
  <si>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</si>
  <si>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</si>
  <si>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</si>
  <si>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</si>
  <si>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</si>
  <si>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6422_WM+LIFE HCM I.1.05- I.1.06 SUNRISE</t>
  </si>
  <si>
    <t>3115_VM+ HCM B2 HOANG ANH GOLD</t>
  </si>
  <si>
    <t>4165_WM+LIFE HCM 209/48 TON THAT THUYET</t>
  </si>
  <si>
    <t>4569_VM+ HCM GRAND RIVERSIDE Q4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</si>
  <si>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</si>
  <si>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</si>
  <si>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</si>
  <si>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</si>
  <si>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</si>
  <si>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</si>
  <si>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</si>
  <si>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</si>
  <si>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</si>
  <si>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</si>
  <si>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</si>
  <si>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</si>
  <si>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</si>
  <si>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</si>
  <si>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</si>
  <si>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</si>
  <si>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</si>
  <si>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</si>
  <si>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4915_WM+LIFE HCM 001 SAV4, CC AVENUE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</si>
  <si>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</si>
  <si>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</si>
  <si>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</si>
  <si>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</si>
  <si>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</si>
  <si>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</si>
  <si>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</si>
  <si>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</si>
  <si>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</si>
  <si>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</si>
  <si>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</si>
  <si>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</si>
  <si>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</si>
  <si>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</si>
  <si>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</si>
  <si>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</si>
  <si>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</si>
  <si>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</si>
  <si>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</si>
  <si>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</si>
  <si>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</si>
  <si>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</si>
  <si>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</si>
  <si>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</si>
  <si>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</si>
  <si>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</si>
  <si>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</si>
  <si>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</si>
  <si>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</si>
  <si>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</si>
  <si>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</si>
  <si>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</si>
  <si>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</si>
  <si>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</si>
  <si>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</si>
  <si>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</si>
  <si>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</si>
  <si>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</si>
  <si>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</si>
  <si>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3078_WM+LIFE HCM 89 HOANG QUOC VIET</t>
  </si>
  <si>
    <t>2965_WM+ HCM CAO OC LEXINGTON</t>
  </si>
  <si>
    <t>3988_WM+ HCM 208 BUI VAN BA</t>
  </si>
  <si>
    <t>WINMART NGUYEN DUY TRINH</t>
  </si>
  <si>
    <t>WINMART THAO DIEN</t>
  </si>
  <si>
    <t>WINMART NAM LONG</t>
  </si>
  <si>
    <t>WINMART LOTUS DIAMOND</t>
  </si>
  <si>
    <t>WINMART LOTUS HUNG GIA</t>
  </si>
  <si>
    <t>WINMART BINH TRUNG (VINATEX)</t>
  </si>
  <si>
    <t>3932_VM+ HCM 226/17 NG. VAN LUONG</t>
  </si>
  <si>
    <t>3774_WM+LIFE HCM 965/44 QUANG TRUNG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</si>
  <si>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</si>
  <si>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</si>
  <si>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</si>
  <si>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</si>
  <si>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</si>
  <si>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</si>
  <si>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</si>
  <si>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</si>
  <si>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</si>
  <si>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</si>
  <si>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</si>
  <si>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</si>
  <si>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</si>
  <si>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</si>
  <si>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</si>
  <si>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</si>
  <si>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</si>
  <si>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</si>
  <si>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</si>
  <si>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</si>
  <si>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</si>
  <si>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</si>
  <si>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</si>
  <si>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</si>
  <si>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</si>
  <si>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</si>
  <si>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</si>
  <si>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</si>
  <si>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</si>
  <si>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</si>
  <si>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</si>
  <si>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</si>
  <si>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</si>
  <si>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</si>
  <si>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</si>
  <si>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</si>
  <si>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</si>
  <si>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</si>
  <si>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</si>
  <si>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</si>
  <si>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</si>
  <si>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</si>
  <si>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</si>
  <si>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</si>
  <si>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</si>
  <si>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</si>
  <si>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</si>
  <si>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</si>
  <si>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</si>
  <si>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</si>
  <si>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</si>
  <si>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</si>
  <si>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</si>
  <si>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</si>
  <si>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</si>
  <si>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</si>
  <si>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</si>
  <si>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</si>
  <si>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</si>
  <si>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</si>
  <si>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</si>
  <si>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</si>
  <si>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2045_WM+LIFE HCM BACH DANG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</si>
  <si>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</si>
  <si>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</si>
  <si>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</si>
  <si>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</si>
  <si>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</si>
  <si>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</si>
  <si>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</si>
  <si>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</si>
  <si>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</si>
  <si>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</si>
  <si>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</si>
  <si>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</si>
  <si>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</si>
  <si>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</si>
  <si>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</si>
  <si>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</si>
  <si>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</si>
  <si>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</si>
  <si>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</si>
  <si>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</si>
  <si>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</si>
  <si>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</si>
  <si>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</si>
  <si>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</si>
  <si>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</si>
  <si>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</si>
  <si>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</si>
  <si>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</si>
  <si>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</si>
  <si>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</si>
  <si>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</si>
  <si>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</si>
  <si>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</si>
  <si>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</si>
  <si>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</si>
  <si>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</si>
  <si>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</si>
  <si>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</si>
  <si>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</si>
  <si>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</si>
  <si>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</si>
  <si>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</si>
  <si>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</si>
  <si>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</si>
  <si>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</si>
  <si>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</si>
  <si>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</si>
  <si>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</si>
  <si>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</si>
  <si>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</si>
  <si>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</si>
  <si>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</si>
  <si>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</si>
  <si>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WINMART CONG HOA (MAXIMARK CU)</t>
  </si>
  <si>
    <t>WINMART 190 QUANG TRUNG</t>
  </si>
  <si>
    <t>WINMART PHAN VAN TRI</t>
  </si>
  <si>
    <t>WINMART BAU CAT (VINATEX)</t>
  </si>
  <si>
    <t>WINMART 10 PHO QUANG</t>
  </si>
  <si>
    <t>2894_WM+ HCM 131 DANG VAN NGU</t>
  </si>
  <si>
    <t>6188_VM+ HCM 245B HUYNH VAN BANH</t>
  </si>
  <si>
    <t>5427_WM+LIFE HCM GOLDEN MANSION</t>
  </si>
  <si>
    <t>2882_WM+LIFE HCM NGUYEN VAN TROI</t>
  </si>
  <si>
    <t>2AR9-WM+ HCM A1-0.06 GOLDEN RIVER</t>
  </si>
  <si>
    <t>4935_WM+LIFE HCM 339DE NGUYEN CANH CHAN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</si>
  <si>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</si>
  <si>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</si>
  <si>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</si>
  <si>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</si>
  <si>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</si>
  <si>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</si>
  <si>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</si>
  <si>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</si>
  <si>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</si>
  <si>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</si>
  <si>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</si>
  <si>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</si>
  <si>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</si>
  <si>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</si>
  <si>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</si>
  <si>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</si>
  <si>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2107_WM+LIFE HCM PHAN XICH LONG</t>
  </si>
  <si>
    <t>5823_VM+ HCM 136 NGUYEN CONG HOAN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</si>
  <si>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</si>
  <si>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</si>
  <si>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</si>
  <si>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</si>
  <si>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</si>
  <si>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</si>
  <si>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</si>
  <si>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</si>
  <si>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</si>
  <si>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</si>
  <si>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</si>
  <si>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</si>
  <si>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</si>
  <si>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</si>
  <si>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</si>
  <si>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</si>
  <si>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</si>
  <si>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</si>
  <si>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</si>
  <si>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</si>
  <si>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</si>
  <si>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</si>
  <si>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</si>
  <si>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</si>
  <si>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</si>
  <si>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</si>
  <si>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</si>
  <si>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</si>
  <si>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</si>
  <si>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</si>
  <si>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</si>
  <si>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</si>
  <si>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</si>
  <si>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</si>
  <si>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</si>
  <si>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6158_WM+LIFE HCM KHU 3 TANG TRET CC B2</t>
  </si>
  <si>
    <t>2110_WM+ HCM 110 NGO TAT TO</t>
  </si>
  <si>
    <t>WINMART DONG KHOI</t>
  </si>
  <si>
    <t>WINMART SAI GON RES</t>
  </si>
  <si>
    <t>WINMART HCM LANDMARK 81</t>
  </si>
  <si>
    <t>5552_VM+ HCM 107/4A HUONG LO 80B</t>
  </si>
  <si>
    <t>6565_WM+ HCM 12/1 DUONG TL27</t>
  </si>
  <si>
    <t>6144_WM+ RURAL HCM 21 TINH LO 8</t>
  </si>
  <si>
    <t>6500_WM+ RURAL HCM 63 PHAM HUU TAM</t>
  </si>
  <si>
    <t>4202_WM+ RURAL HCM 28 TRAN TU BINH</t>
  </si>
  <si>
    <t>4027_WM+LIFE HCM 4/1D AP NAM THOI</t>
  </si>
  <si>
    <t>3392_VM+ HCM AP DONG LAN</t>
  </si>
  <si>
    <t>2AE6-WM+RURAL HCM 37/3A THAI THI GIU</t>
  </si>
  <si>
    <t>2AE7-WM+RURAL HCM 6 XUAN THOI 3</t>
  </si>
  <si>
    <t>6410_WM+ RURAL HCM 154 NGUYEN THI NI</t>
  </si>
  <si>
    <t>6505_WM+ RURAL HCM 318 TINH LO 2</t>
  </si>
  <si>
    <t>6278_WM+ RURAL HCM 243 TINH LO 15</t>
  </si>
  <si>
    <t>3356_WM+ RURAL HCM Số 13 DUONG 78</t>
  </si>
  <si>
    <t>6382_WM+ HCM 8/1A KP4</t>
  </si>
  <si>
    <t>6133-WM+ HCM 36/2–36/2B LE THI HA</t>
  </si>
  <si>
    <t>5182_VM+ HCM 8/9 AP HUNG LAN</t>
  </si>
  <si>
    <t>5024-WM+ HCM 33/4 AP MOI 1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</si>
  <si>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</si>
  <si>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</si>
  <si>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</si>
  <si>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</si>
  <si>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</si>
  <si>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</si>
  <si>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</si>
  <si>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</si>
  <si>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</si>
  <si>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</si>
  <si>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</si>
  <si>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</si>
  <si>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</si>
  <si>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</si>
  <si>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</si>
  <si>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</si>
  <si>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</si>
  <si>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</si>
  <si>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</si>
  <si>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</si>
  <si>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</si>
  <si>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</si>
  <si>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</si>
  <si>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</si>
  <si>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</si>
  <si>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</si>
  <si>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</si>
  <si>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</si>
  <si>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</si>
  <si>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</si>
  <si>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</si>
  <si>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</si>
  <si>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</si>
  <si>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</si>
  <si>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</si>
  <si>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</si>
  <si>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</si>
  <si>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</si>
  <si>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</si>
  <si>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</si>
  <si>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</si>
  <si>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</si>
  <si>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</si>
  <si>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</si>
  <si>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</si>
  <si>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</si>
  <si>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</si>
  <si>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</si>
  <si>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</si>
  <si>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</si>
  <si>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</si>
  <si>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</si>
  <si>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</si>
  <si>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</si>
  <si>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</si>
  <si>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</si>
  <si>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</si>
  <si>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</si>
  <si>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</si>
  <si>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</si>
  <si>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</si>
  <si>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</si>
  <si>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</si>
  <si>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</si>
  <si>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4420_WM+ HCM 42/1 TL16</t>
  </si>
  <si>
    <t>6615_WM+ HCM B13/29B AP 2C VINH LOC</t>
  </si>
  <si>
    <t>6030_VM+ HCM D1/1 NGUYEN THI TU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</si>
  <si>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</si>
  <si>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</si>
  <si>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</si>
  <si>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</si>
  <si>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</si>
  <si>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</si>
  <si>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</si>
  <si>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</si>
  <si>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</si>
  <si>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</si>
  <si>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</si>
  <si>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</si>
  <si>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</si>
  <si>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</si>
  <si>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5824_WM+LIFE HCM 0.02, CC PHUC THINH</t>
  </si>
  <si>
    <t>2226_WM+ HCM 022 TAN DA</t>
  </si>
  <si>
    <t>4336_WM+ HCM 7 NGUYEN DUY DUONG</t>
  </si>
  <si>
    <t>5854_VM+ HCM A1/27A,  AP 1</t>
  </si>
  <si>
    <t>3294_VM+ HCM C3/5 AP 3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</si>
  <si>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</si>
  <si>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</si>
  <si>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</si>
  <si>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</si>
  <si>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</si>
  <si>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</si>
  <si>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</si>
  <si>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</si>
  <si>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</si>
  <si>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</si>
  <si>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</si>
  <si>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</si>
  <si>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</si>
  <si>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</si>
  <si>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</si>
  <si>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</si>
  <si>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</si>
  <si>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</si>
  <si>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</si>
  <si>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</si>
  <si>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</si>
  <si>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</si>
  <si>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</si>
  <si>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</si>
  <si>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</si>
  <si>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</si>
  <si>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</si>
  <si>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</si>
  <si>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</si>
  <si>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</si>
  <si>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</si>
  <si>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</si>
  <si>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</si>
  <si>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</si>
  <si>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</si>
  <si>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</si>
  <si>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</si>
  <si>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6508_WM+ HCM AK04-000.02 AKARI CITY</t>
  </si>
  <si>
    <t>2AY1-WM+ HCM MP9-001.02, PANORAMA MIZUKI</t>
  </si>
  <si>
    <t>WINMART LOTUS TRUNG SON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</si>
  <si>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</si>
  <si>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</si>
  <si>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</si>
  <si>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</si>
  <si>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</si>
  <si>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</si>
  <si>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</si>
  <si>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</si>
  <si>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</si>
  <si>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</si>
  <si>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</si>
  <si>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4441_VM+ HCM CC VIVA RIVERSIDE</t>
  </si>
  <si>
    <t>3663_VM+ HCM 56-58 DUONG SO 23</t>
  </si>
  <si>
    <t>6143_WM+LIFE HCM 85 PHAN VAN KHOE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</si>
  <si>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</si>
  <si>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</si>
  <si>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</si>
  <si>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</si>
  <si>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</si>
  <si>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</si>
  <si>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</si>
  <si>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</si>
  <si>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</si>
  <si>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</si>
  <si>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</si>
  <si>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</si>
  <si>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</si>
  <si>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</si>
  <si>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</si>
  <si>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</si>
  <si>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</si>
  <si>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</si>
  <si>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</si>
  <si>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</si>
  <si>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</si>
  <si>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</si>
  <si>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</si>
  <si>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</si>
  <si>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</si>
  <si>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</si>
  <si>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</si>
  <si>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</si>
  <si>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</si>
  <si>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</si>
  <si>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</si>
  <si>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</si>
  <si>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</si>
  <si>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</si>
  <si>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</si>
  <si>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</si>
  <si>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</si>
  <si>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</si>
  <si>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</si>
  <si>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</si>
  <si>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</si>
  <si>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</si>
  <si>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</si>
  <si>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</si>
  <si>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</si>
  <si>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</si>
  <si>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</si>
  <si>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</si>
  <si>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</si>
  <si>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</si>
  <si>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</si>
  <si>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</si>
  <si>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</si>
  <si>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</si>
  <si>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</si>
  <si>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</si>
  <si>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</si>
  <si>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</si>
  <si>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</si>
  <si>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</si>
  <si>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</si>
  <si>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</si>
  <si>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</si>
  <si>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</si>
  <si>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</si>
  <si>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</si>
  <si>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</si>
  <si>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</si>
  <si>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</si>
  <si>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</si>
  <si>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</si>
  <si>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</si>
  <si>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</si>
  <si>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2AED-WM+ THA CHUNG CU TAN THANH ECO2</t>
  </si>
  <si>
    <t>2AEY-WM+ THA KHU 6, THO XUAN</t>
  </si>
  <si>
    <t>2AEL-WM+ HTH 175A-175B LY TU TRONG</t>
  </si>
  <si>
    <t>2914_WM+ HPG 73 CAT DAI-HP</t>
  </si>
  <si>
    <t>2AES-WM+ LDG 41A - 41B NGUYEN VAN CU</t>
  </si>
  <si>
    <t>4669_VM+ BGG 713 LE LOI</t>
  </si>
  <si>
    <t>2ADF-WM+ SLA TAN LAP, CHIENG KHUONG</t>
  </si>
  <si>
    <t>2AY3-WM+ HYN S301S03 + S301S05 TOA S3</t>
  </si>
  <si>
    <t>2ADJ-WM+ HYN H201 ＆ H202 HAVEN PARK</t>
  </si>
  <si>
    <t>5831-VM+ HNI DUONG 3 PHU LO</t>
  </si>
  <si>
    <t>6855-WM+ HYN SH08A SKY OASIS RESIDENCE</t>
  </si>
  <si>
    <t>2AEV-WM+ TTH 77 NGUYEN CHI THANH</t>
  </si>
  <si>
    <t>2AGB-WM+ QNH 229 NGUYEN VAN CU</t>
  </si>
  <si>
    <t>2AFO-WM+ TBH TO 8, DONG HUNG</t>
  </si>
  <si>
    <t>6663-WM+ HNI SH B4 NLAND LAKEVIEW</t>
  </si>
  <si>
    <t>2AEF-WM+ GLI TRAN HUNG DAO, KRONG PA</t>
  </si>
  <si>
    <t>2AFV-WM+ KHA 9T (TANG 1+2), CHUNG CU CT3</t>
  </si>
  <si>
    <t>2AEQ-WM+ BDH 262 QUANG TRUNG</t>
  </si>
  <si>
    <t>2AFQ-WM+ VPC KHU CHO DAM, THAI HOA</t>
  </si>
  <si>
    <t>2AEA-WM+ LCU TAY SON, MUONG SO</t>
  </si>
  <si>
    <t>2AFR-WM+ NAN 85 TRAN HUNG DAO</t>
  </si>
  <si>
    <t>2AEU-WM+ YBI 551 DIEN BIEN</t>
  </si>
  <si>
    <t>2AEO-WM+ HDG QUY CAO, NGUYEN GIAP</t>
  </si>
  <si>
    <t>2ADR-WM+ SLA HUA MUONG, SOP COP</t>
  </si>
  <si>
    <t>2AFM-WM+ BNH XOM NGOAI, DAI BAI</t>
  </si>
  <si>
    <t>2ADY-WM+ NBH XOM 5, CON THOI</t>
  </si>
  <si>
    <t>2AEW-WM+ LCI SO 145-147 NGUYEN HUE</t>
  </si>
  <si>
    <t>2AEI-WM+ HNI 50 CHUA THONG</t>
  </si>
  <si>
    <t>2AFK-WM+ NAN TRUNG SON, KIM SON</t>
  </si>
  <si>
    <t>2AFL-WM+ NAN LAC HONG, NGHI DIEN</t>
  </si>
  <si>
    <t>2AEX-WM+ CTO 110 NGUYEN VIET HONG</t>
  </si>
  <si>
    <t>2AFN-WM+ HNI O DAT 44, KGD PHU DO</t>
  </si>
  <si>
    <t>2AFB-WM+ TTH 133 NGUYEN SINH CUNG</t>
  </si>
  <si>
    <t>2AER-WM+ HPG XOM QUAN, THUY DUONG</t>
  </si>
  <si>
    <t>2AEM-WM+ HPG DOAN KET, MINH TAN</t>
  </si>
  <si>
    <t>2AFJ-WM+ HPG PHU NIEM, THAI SON</t>
  </si>
  <si>
    <t>2AEP-WM+ QNH CUA TRANG, TIEN AN</t>
  </si>
  <si>
    <t>2AFG-WM+ BNH 898 QUANG TRUNG</t>
  </si>
  <si>
    <t>2AFF-WM+ PTO KHU 5, XUAN LOC</t>
  </si>
  <si>
    <t>5604_VM+ HNI 101 NGO 52 LUONG THE VINH</t>
  </si>
  <si>
    <t>KON TUM</t>
  </si>
  <si>
    <t>LANG SON</t>
  </si>
  <si>
    <t>CAI RANG</t>
  </si>
  <si>
    <t>NINH KIEU</t>
  </si>
  <si>
    <t>DI AN</t>
  </si>
  <si>
    <t>THUAN AN</t>
  </si>
  <si>
    <t>TAN UYEN</t>
  </si>
  <si>
    <t>BEN CAT</t>
  </si>
  <si>
    <t>PHU GIAO</t>
  </si>
  <si>
    <t>THU DAU MOT</t>
  </si>
  <si>
    <t>THUAN GIAO</t>
  </si>
  <si>
    <t>THU DAU 1</t>
  </si>
  <si>
    <t>DAU TIENG</t>
  </si>
  <si>
    <t>LAI THIEU</t>
  </si>
  <si>
    <t>MY PHUOC</t>
  </si>
  <si>
    <t>PHU XUYEN</t>
  </si>
  <si>
    <t>THUONG TIN</t>
  </si>
  <si>
    <t>THANH OAI</t>
  </si>
  <si>
    <t>THANH TRI</t>
  </si>
  <si>
    <t>HA DONG</t>
  </si>
  <si>
    <t>CHUONG MY</t>
  </si>
  <si>
    <t>THANH XUAN</t>
  </si>
  <si>
    <t>BAC NINH</t>
  </si>
  <si>
    <t>UNG HOA</t>
  </si>
  <si>
    <t>MY DUC</t>
  </si>
  <si>
    <t>BAC KAN</t>
  </si>
  <si>
    <t>DONG DA</t>
  </si>
  <si>
    <t>HOANG MAI</t>
  </si>
  <si>
    <t>HAI BA TRUNG</t>
  </si>
  <si>
    <t>SON LA</t>
  </si>
  <si>
    <t>NAM TU LIEM</t>
  </si>
  <si>
    <t>CAU GIAY</t>
  </si>
  <si>
    <t>DAN PHUONG</t>
  </si>
  <si>
    <t>HOAI DUC</t>
  </si>
  <si>
    <t>PHUC THO</t>
  </si>
  <si>
    <t>QUOC OAI</t>
  </si>
  <si>
    <t>THACH THAT</t>
  </si>
  <si>
    <t>THI XA SON TAY</t>
  </si>
  <si>
    <t>SON TAY</t>
  </si>
  <si>
    <t>HOA BINH</t>
  </si>
  <si>
    <t>LAI CHAU</t>
  </si>
  <si>
    <t>DIEN BIEN</t>
  </si>
  <si>
    <t>BAC TU LIEM</t>
  </si>
  <si>
    <t>HOAN KIEM</t>
  </si>
  <si>
    <t>GIA LAM</t>
  </si>
  <si>
    <t>LONG BIEN</t>
  </si>
  <si>
    <t>HUNG YEN</t>
  </si>
  <si>
    <t>HA GIANG</t>
  </si>
  <si>
    <t>TUYEN QUANG</t>
  </si>
  <si>
    <t>PHU THO</t>
  </si>
  <si>
    <t>BA DINH</t>
  </si>
  <si>
    <t>TAY HO</t>
  </si>
  <si>
    <t>DONG ANH</t>
  </si>
  <si>
    <t>SOC SON</t>
  </si>
  <si>
    <t>YEN BAI</t>
  </si>
  <si>
    <t>ME LINH</t>
  </si>
  <si>
    <t>BA VI</t>
  </si>
  <si>
    <t>CAO BANG</t>
  </si>
  <si>
    <t>INTIMEX MART</t>
  </si>
  <si>
    <t>MT17</t>
  </si>
  <si>
    <t>INTIMEX HAPRO 63 HANG TRONG</t>
  </si>
  <si>
    <t>QUAN HOAN KIEM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</si>
  <si>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</si>
  <si>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</si>
  <si>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</si>
  <si>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</si>
  <si>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</si>
  <si>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</si>
  <si>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QUAN LONG BIEN</t>
  </si>
  <si>
    <t>BRG MART N16 SAI DONG</t>
  </si>
  <si>
    <t>INTIMEX HAPRO 63 CAU GO</t>
  </si>
  <si>
    <t>INTIMEX HAPROFOOD 53D HANG BAI</t>
  </si>
  <si>
    <t>INTIMEX NHU QUYNH</t>
  </si>
  <si>
    <t>INTIMEX HUNG YEN</t>
  </si>
  <si>
    <t>INTIMEX HAPROFOOD 362 NGOC LAM</t>
  </si>
  <si>
    <t>INTIMEX HAPRO THANH CONG</t>
  </si>
  <si>
    <t>QUAN BA DINH</t>
  </si>
  <si>
    <t>INTIMEX HAPRO VINH PHUC</t>
  </si>
  <si>
    <t>BRG MART INTRACOM DONG ANH</t>
  </si>
  <si>
    <t>HUYEN DONG ANH</t>
  </si>
  <si>
    <t>INTIMEX 174 LAC LONG QUAN</t>
  </si>
  <si>
    <t>QUAN TAY HO</t>
  </si>
  <si>
    <t>SIEKAMART DIAMOND WESTLAKE BRG</t>
  </si>
  <si>
    <t>FUJIMART GIANG VO</t>
  </si>
  <si>
    <t>FUJIMART NGOC KHANH</t>
  </si>
  <si>
    <t>BRG MART ECOHOME3</t>
  </si>
  <si>
    <t>INTIMEX HAPRO CHO BUOI</t>
  </si>
  <si>
    <t>QUAN CAU GIAY</t>
  </si>
  <si>
    <t>INTIMEX FUJIMART THE LIGHT</t>
  </si>
  <si>
    <t>HUYEN NAM TU LIEM</t>
  </si>
  <si>
    <t>INTIMEX FUJIMART 181 LAC LONG QUAN</t>
  </si>
  <si>
    <t>INTIMEX FUJIMART MD COMPLEX</t>
  </si>
  <si>
    <t>HAPRO FOOD 9 LE QUY DON</t>
  </si>
  <si>
    <t>QUAN HAI BA TRUNG</t>
  </si>
  <si>
    <t>FUJIMART HUYNH THUC KHANG</t>
  </si>
  <si>
    <t>QUAN DONG DA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</si>
  <si>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</si>
  <si>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</si>
  <si>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</si>
  <si>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</si>
  <si>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</si>
  <si>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</si>
  <si>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</si>
  <si>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</si>
  <si>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</si>
  <si>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</si>
  <si>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</si>
  <si>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</si>
  <si>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INTIMEX HAPRO 83 NGUYEN AN NINH</t>
  </si>
  <si>
    <t>FUJIMART LE DAI HANH</t>
  </si>
  <si>
    <t>INTIMEX HAPRO N4C TRUNG HOA NHAM CHINH</t>
  </si>
  <si>
    <t>BRG _ KHO TRUNG TAM THANH TRI</t>
  </si>
  <si>
    <t>HUYEN THANH TRI</t>
  </si>
  <si>
    <t>INTIMEX FUJIMART TRAN PHU</t>
  </si>
  <si>
    <t>INTIMEX HAPRO T.X.BAC</t>
  </si>
  <si>
    <t>FUJIMART CHINH KINH</t>
  </si>
  <si>
    <t>FUJIMART LE VAN LUONG</t>
  </si>
  <si>
    <t>INTIMEX HAI DUONG</t>
  </si>
  <si>
    <t>INTIMEX HAI PHONG 2</t>
  </si>
  <si>
    <t>BRG MART MAO KHE</t>
  </si>
  <si>
    <t>INTIMEX HAPROFOOD NGUYEN DINH CHIEU</t>
  </si>
  <si>
    <t>Vũng Tàu</t>
  </si>
  <si>
    <t>FUJIMART 174 LAC LONG QUAN</t>
  </si>
  <si>
    <t>INTIMEX HAPRO LO DUC</t>
  </si>
  <si>
    <t>INTIMEX HAPROFOOD 198 LO DUC</t>
  </si>
  <si>
    <t>INTIMEX HAPRO 156 NGOC LAM</t>
  </si>
  <si>
    <t>FUJIMART TRUNG YEN</t>
  </si>
  <si>
    <t>CIRCLE K</t>
  </si>
  <si>
    <t>CIRCLE K TONG KHO BAC NINH</t>
  </si>
  <si>
    <t>CIRCLE K DC</t>
  </si>
  <si>
    <t>FAMILY MART 09 NGUYEN VAN TAO</t>
  </si>
  <si>
    <t>G7 MINISTOP – TONG KHO BINH DUONG</t>
  </si>
  <si>
    <t>MINISTOP NLVJ LONG AN</t>
  </si>
  <si>
    <t>SEVEN SYSTEM - 7AMBIENT- CU CHI- TAN PHU TRUNG CDC</t>
  </si>
  <si>
    <t>SEVEN SYSTEM VN JSC – CN BD</t>
  </si>
  <si>
    <t>GS 25 - LO LU Q9</t>
  </si>
  <si>
    <t>FAMILYMART</t>
  </si>
  <si>
    <t>MINISTOP</t>
  </si>
  <si>
    <t>SEVEN ELEVEN</t>
  </si>
  <si>
    <t>GS 25</t>
  </si>
  <si>
    <t>LAN CHI</t>
  </si>
  <si>
    <t>MT21</t>
  </si>
  <si>
    <t>LAN CHI MART - HA NAM</t>
  </si>
  <si>
    <t>LAN CHI MART - HA NOI</t>
  </si>
  <si>
    <t>OTHER NORTH</t>
  </si>
  <si>
    <t>Mai Thị Lời_OFF</t>
  </si>
  <si>
    <t>NBTS03960</t>
  </si>
  <si>
    <t>NBTS05338</t>
  </si>
  <si>
    <t>ACT OCT'24</t>
  </si>
  <si>
    <t>% ACT/TAR</t>
  </si>
  <si>
    <t>Total</t>
  </si>
  <si>
    <t>NBTS05761</t>
  </si>
  <si>
    <t>TOTAL</t>
  </si>
  <si>
    <t>BIG C - BẠC LIÊU</t>
  </si>
  <si>
    <t>T-MART STORE NGUYEN CANH DI</t>
  </si>
  <si>
    <t>MMVN MEGA TONG KHO</t>
  </si>
  <si>
    <t>MMVN MEGA HA NOI (TONG KHO)</t>
  </si>
  <si>
    <t>2AEZ-WM+ HCM SII.23 SAI GON RIVERSIDE</t>
  </si>
  <si>
    <t>2AGA-WM+ BGG 208 GIAP HAI</t>
  </si>
  <si>
    <t>2AFZ-WM+ BGG DONG LAM, HUONG LAM</t>
  </si>
  <si>
    <t>2AGD-WM+ HNM 212 TRUONG CHINH</t>
  </si>
  <si>
    <t>2A92-WM+ HCM 149 TRAN THI TRONG</t>
  </si>
  <si>
    <t>2AFI-WM+ NBH PHO 10, DONG THANH</t>
  </si>
  <si>
    <t>K MART</t>
  </si>
  <si>
    <t>MENAS</t>
  </si>
  <si>
    <t>5064_VM+ LCI 085-086 NHAC SON</t>
  </si>
  <si>
    <t>2AFY-WM+ BGG 322 LE LOI</t>
  </si>
  <si>
    <t>NAM THAI BINH DUONG</t>
  </si>
  <si>
    <t>2AFS-WM+ HYN THON CAU, LAC DAO</t>
  </si>
  <si>
    <t>2AFT-WM+ TBH PHO LAY, AN NINH</t>
  </si>
  <si>
    <t>F072-FWMP CAM PHA</t>
  </si>
  <si>
    <t>DABACO</t>
  </si>
  <si>
    <t>2AFW-WM+ HNI THON DIA, XA NAM HONG</t>
  </si>
  <si>
    <t>BRG MART NGUYEN VAN TROI</t>
  </si>
  <si>
    <t>2AET-WM+ GLI 176 HUNG VUONG</t>
  </si>
  <si>
    <t>2565_WM+ HNI 101/13/1 KH. DUY TIEN</t>
  </si>
  <si>
    <t>5666 -VM+HNI THON DUONG XA, GIA LAM</t>
  </si>
  <si>
    <t>2AFX-WM+ HCM 28 DUONG SO 27</t>
  </si>
  <si>
    <t>2ACJ-WM+ BNH TIEU LONG, TUONG GIANG</t>
  </si>
  <si>
    <t>2ACE-WM+ QBH QL1A, HAI PHU</t>
  </si>
  <si>
    <t>T-MART</t>
  </si>
  <si>
    <t>VAN LAM</t>
  </si>
  <si>
    <t>CAM PHA</t>
  </si>
  <si>
    <t>CHU PUH</t>
  </si>
  <si>
    <t>TU SON</t>
  </si>
  <si>
    <t>Đoàn Thị Trang</t>
  </si>
  <si>
    <t>TRACKING OP MT</t>
  </si>
  <si>
    <t>SATRAFOODS VUON LAI</t>
  </si>
  <si>
    <t>BHX</t>
  </si>
  <si>
    <t>CO.OP</t>
  </si>
  <si>
    <t>Số ngày làm việc</t>
  </si>
  <si>
    <t>Code</t>
  </si>
  <si>
    <t>Base</t>
  </si>
  <si>
    <t>Địa bàn phụ trách</t>
  </si>
  <si>
    <t>Target</t>
  </si>
  <si>
    <t>MTD</t>
  </si>
  <si>
    <t>MTD
(Bao gồm SO Co.op)</t>
  </si>
  <si>
    <t>%</t>
  </si>
  <si>
    <t>Sell Out Co.op</t>
  </si>
  <si>
    <t>LE</t>
  </si>
  <si>
    <t>% LE</t>
  </si>
  <si>
    <t>Số ngày đã qua</t>
  </si>
  <si>
    <t>Huỳnh Trúc Lợi</t>
  </si>
  <si>
    <t>% Tiến độ</t>
  </si>
  <si>
    <t>An Giang</t>
  </si>
  <si>
    <t>Tiền Giang</t>
  </si>
  <si>
    <t>Cần Thơ</t>
  </si>
  <si>
    <t>Đăk Lăk, Đăk Nông, Lâm Đồng</t>
  </si>
  <si>
    <t>Đồng Nai</t>
  </si>
  <si>
    <t>Bình Dương</t>
  </si>
  <si>
    <t>Bình Dương, Tây Ninh</t>
  </si>
  <si>
    <t>HCM1</t>
  </si>
  <si>
    <t>Chưa tách Mega</t>
  </si>
  <si>
    <t>HCM2</t>
  </si>
  <si>
    <t>Quận 5,8,10,11</t>
  </si>
  <si>
    <t>Hà Nội</t>
  </si>
  <si>
    <t>Đà Nẵng</t>
  </si>
  <si>
    <t>Thanh Hóa</t>
  </si>
  <si>
    <t>Quảng Bình, Quảng Trị, Nghệ An, Thanh Hóa, Hà Tĩnh</t>
  </si>
  <si>
    <t>Hải Phòng</t>
  </si>
  <si>
    <t>Lê Thu Huyền Cover</t>
  </si>
  <si>
    <t>Chiết khấu Big C</t>
  </si>
  <si>
    <t>Chiết khấu Lotte</t>
  </si>
  <si>
    <t>GAP SI Vs SO Co.op</t>
  </si>
  <si>
    <t>Sell In Co.op</t>
  </si>
  <si>
    <t>Quận 3,4,7, N. Bè</t>
  </si>
  <si>
    <t>Quận Gò Vấp, 12, HM, CC, Tân Bình</t>
  </si>
  <si>
    <t>Quận 2, Bình Thạnh, Phú Nhuận, Thủ Đức</t>
  </si>
  <si>
    <t>Quận 1,3,6,Bình Tân, Tân Phú, Bình Chánh</t>
  </si>
  <si>
    <t>Quận 9, Thủ Đức</t>
  </si>
  <si>
    <t>An Giang, Đồng Tháp, Kiên Giang</t>
  </si>
  <si>
    <t>Tiền Giang, Bến Tre, Long An</t>
  </si>
  <si>
    <t>Cần Thơ, Trà Vinh, Vĩnh Long</t>
  </si>
  <si>
    <t>Cần Thơ, Hậu Giang, Cà Mau, Sóc Trăng, Bạc Liêu</t>
  </si>
  <si>
    <t>MTE</t>
  </si>
  <si>
    <t>MK</t>
  </si>
  <si>
    <t>SE1</t>
  </si>
  <si>
    <t>Quận 2,9, Thủ Đức, Bình Thạnh, Phú Nhuận</t>
  </si>
  <si>
    <t>Quận 1,3,4,7,8, Nhà Bè</t>
  </si>
  <si>
    <t>Quận 12,HM, Củ Chi, Gò Vấp, Tân Bình, Tân Phú</t>
  </si>
  <si>
    <t>Quận 5,6,10,11, Bình Tân, Bình Chánh, Tân Phú</t>
  </si>
  <si>
    <t>Khánh Hòa, Ninh Thuận</t>
  </si>
  <si>
    <t>Khánh Hòa</t>
  </si>
  <si>
    <t>Đăk Lăk</t>
  </si>
  <si>
    <t>SE2</t>
  </si>
  <si>
    <t>HCM3</t>
  </si>
  <si>
    <t>Bình Dương, Bình Phước</t>
  </si>
  <si>
    <t>BR-VT, Bình Thuận</t>
  </si>
  <si>
    <t>Quận 2,9, Thủ Đức</t>
  </si>
  <si>
    <t>Quận 1,3,4,7,Nhà Bè, Bình Thạnh, Tân Phú, Phú Nhuận</t>
  </si>
  <si>
    <t>Quận 12, Tân Bình, Gò Vấp, Hóc Môn, Củ Chi</t>
  </si>
  <si>
    <t>Quận 5,6,8,10,11, Bình Tân, Bình Chánh</t>
  </si>
  <si>
    <t>Vũ Thị Thuỳ Lan</t>
  </si>
  <si>
    <t>Hoàn Kiếm, Gia Lâm, Long Biên</t>
  </si>
  <si>
    <t>Cầu Giấy - Nam Từ Liêm - Hoài Đức  - Thạch Thất - Quốc Oai- Đạn Phượng -Phúc Thọ</t>
  </si>
  <si>
    <t>Thanh Xuân - Hà Đông - Thanh Trì - Thường Tín - Mỹ Đức - Thanh Oai - Ứng Hòa - Phú Xuyên - Chương Mỹ</t>
  </si>
  <si>
    <t>Ba Đình - Tây Hồ -  Bắc Từ Liêm - Đông Anh - Sóc Sơn - Mê Linh</t>
  </si>
  <si>
    <t>Hai Bà Trưng - Hoàng Mai - Đống Đa</t>
  </si>
  <si>
    <t>Hải Phòng, Quảng Ninh</t>
  </si>
  <si>
    <t>Bắc Giang, Hà Nam, Hải Dương, Lào Cai, Nam Định, Ninh Bình, Thái Bình, Thái Nguyên, Thanh Hóa, Việt Trì, Vĩnh Phúc, Nghệ An, Quảng Bình, Quảng Trị</t>
  </si>
  <si>
    <t>Đà Nẵng, Huế</t>
  </si>
  <si>
    <t>Bình Định, Quảng Nam, Quảng Ngãi, Quy Nhơn, Kontum, Gia Lai, Phú Yên</t>
  </si>
  <si>
    <t>BR-VT</t>
  </si>
  <si>
    <t>Đặng Thị Dung_OFF 20/10</t>
  </si>
  <si>
    <t>2AGH-WM+ LDG 64-66 LY TU TRONG</t>
  </si>
  <si>
    <t>2AGP-WM+ HNI 28 NGACH 158/38 NGUYEN SON</t>
  </si>
  <si>
    <t>2AGS-WM+ HNI LK4-09 KDTM KIM VAN- KIM LU</t>
  </si>
  <si>
    <t>2AGR-WM+ THA 223 NGUYEN TRAI</t>
  </si>
  <si>
    <t>2AGV-WM+ HNI SO 1 NGACH 22/163 KHUYEN LUONG</t>
  </si>
  <si>
    <t>TAN PHU</t>
  </si>
  <si>
    <t>Nguyễn Thị Kiều Ny_OFF 21/10+Trương Ngô Chí</t>
  </si>
  <si>
    <t>DINH NHUAN</t>
  </si>
  <si>
    <t>2AGX-WM+ HCM 78-80 HOA HUNG</t>
  </si>
  <si>
    <t>2AGE-WM+ QNI 288 NGUYEN NGHIEM</t>
  </si>
  <si>
    <t>PARA MART  COFFEE</t>
  </si>
  <si>
    <t>2AHA-WM+ THA HH9-51 VINHOMES STAR CITY</t>
  </si>
  <si>
    <t>6162_VM+ NAN 82 LY TU TRONG</t>
  </si>
  <si>
    <t>2AGI-WM+ BTN 321D NGUYEN DINH CHIEU</t>
  </si>
  <si>
    <t>2AGZ-WM+ HNI PHU NHI THANH LAM</t>
  </si>
  <si>
    <t>2AGY-WM+ HCM S30, CC PHU MY 2</t>
  </si>
  <si>
    <t>2AGK-WM+ HNI F5-CH02 MASTERI WEST HEIGT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</si>
</sst>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dd\.mm\.yy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6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0" fillId="0" borderId="6" xfId="0" applyBorder="1"/>
    <xf numFmtId="164" fontId="2" fillId="0" borderId="1" xfId="1" applyNumberFormat="1" applyFont="1" applyBorder="1" applyAlignment="1">
      <alignment vertical="top"/>
    </xf>
    <xf numFmtId="164" fontId="0" fillId="0" borderId="4" xfId="1" applyNumberFormat="1" applyFont="1" applyBorder="1"/>
    <xf numFmtId="164" fontId="0" fillId="0" borderId="5" xfId="1" applyNumberFormat="1" applyFont="1" applyBorder="1"/>
    <xf numFmtId="164" fontId="2" fillId="0" borderId="11" xfId="1" applyNumberFormat="1" applyFont="1" applyBorder="1"/>
    <xf numFmtId="0" fontId="0" fillId="0" borderId="0" xfId="0" applyAlignment="1">
      <alignment horizontal="left"/>
    </xf>
    <xf numFmtId="164" fontId="0" fillId="0" borderId="0" xfId="1" applyNumberFormat="1" applyFont="1"/>
    <xf numFmtId="164" fontId="2" fillId="0" borderId="2" xfId="1" applyNumberFormat="1" applyFont="1" applyBorder="1" applyAlignment="1">
      <alignment vertical="top"/>
    </xf>
    <xf numFmtId="164" fontId="2" fillId="0" borderId="10" xfId="1" applyNumberFormat="1" applyFont="1" applyBorder="1" applyAlignment="1">
      <alignment vertical="top"/>
    </xf>
    <xf numFmtId="0" fontId="3" fillId="0" borderId="0" xfId="0" applyFont="1"/>
    <xf numFmtId="0" fontId="3" fillId="0" borderId="7" xfId="0" applyFont="1" applyBorder="1"/>
    <xf numFmtId="0" fontId="3" fillId="0" borderId="8" xfId="0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/>
    <xf numFmtId="164" fontId="3" fillId="0" borderId="7" xfId="1" applyNumberFormat="1" applyFont="1" applyBorder="1"/>
    <xf numFmtId="164" fontId="3" fillId="0" borderId="8" xfId="1" applyNumberFormat="1" applyFont="1" applyBorder="1"/>
    <xf numFmtId="164" fontId="3" fillId="0" borderId="12" xfId="1" applyNumberFormat="1" applyFont="1" applyBorder="1"/>
    <xf numFmtId="9" fontId="0" fillId="0" borderId="11" xfId="2" applyFont="1" applyBorder="1"/>
    <xf numFmtId="9" fontId="3" fillId="0" borderId="12" xfId="2" applyFont="1" applyBorder="1"/>
    <xf numFmtId="164" fontId="3" fillId="0" borderId="14" xfId="1" applyNumberFormat="1" applyFont="1" applyBorder="1"/>
    <xf numFmtId="164" fontId="3" fillId="0" borderId="15" xfId="1" applyNumberFormat="1" applyFont="1" applyBorder="1"/>
    <xf numFmtId="0" fontId="2" fillId="0" borderId="10" xfId="0" applyFont="1" applyBorder="1" applyAlignment="1">
      <alignment horizontal="left" vertical="top"/>
    </xf>
    <xf numFmtId="0" fontId="0" fillId="0" borderId="11" xfId="0" applyBorder="1"/>
    <xf numFmtId="0" fontId="3" fillId="0" borderId="12" xfId="0" applyFont="1" applyBorder="1"/>
    <xf numFmtId="164" fontId="3" fillId="0" borderId="20" xfId="1" applyNumberFormat="1" applyFont="1" applyBorder="1"/>
    <xf numFmtId="164" fontId="0" fillId="0" borderId="13" xfId="1" applyNumberFormat="1" applyFont="1" applyBorder="1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164" fontId="0" fillId="0" borderId="19" xfId="1" applyNumberFormat="1" applyFont="1" applyBorder="1"/>
    <xf numFmtId="165" fontId="2" fillId="0" borderId="0" xfId="0" applyNumberFormat="1" applyFont="1"/>
    <xf numFmtId="0" fontId="2" fillId="2" borderId="21" xfId="0" applyFont="1" applyFill="1" applyBorder="1" applyAlignment="1">
      <alignment vertical="center"/>
    </xf>
    <xf numFmtId="0" fontId="4" fillId="3" borderId="16" xfId="0" applyFont="1" applyFill="1" applyBorder="1" applyAlignment="1">
      <alignment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4" fillId="3" borderId="13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vertical="center"/>
    </xf>
    <xf numFmtId="0" fontId="4" fillId="4" borderId="16" xfId="0" applyFont="1" applyFill="1" applyBorder="1"/>
    <xf numFmtId="164" fontId="4" fillId="4" borderId="16" xfId="0" applyNumberFormat="1" applyFont="1" applyFill="1" applyBorder="1"/>
    <xf numFmtId="10" fontId="4" fillId="4" borderId="16" xfId="0" applyNumberFormat="1" applyFont="1" applyFill="1" applyBorder="1"/>
    <xf numFmtId="9" fontId="4" fillId="4" borderId="16" xfId="2" applyFont="1" applyFill="1" applyBorder="1"/>
    <xf numFmtId="0" fontId="5" fillId="2" borderId="20" xfId="0" applyFont="1" applyFill="1" applyBorder="1"/>
    <xf numFmtId="9" fontId="5" fillId="2" borderId="20" xfId="0" applyNumberFormat="1" applyFont="1" applyFill="1" applyBorder="1"/>
    <xf numFmtId="0" fontId="0" fillId="0" borderId="16" xfId="0" applyBorder="1"/>
    <xf numFmtId="0" fontId="6" fillId="0" borderId="16" xfId="0" applyFont="1" applyBorder="1"/>
    <xf numFmtId="164" fontId="0" fillId="0" borderId="16" xfId="1" applyNumberFormat="1" applyFont="1" applyBorder="1"/>
    <xf numFmtId="10" fontId="2" fillId="0" borderId="16" xfId="2" applyNumberFormat="1" applyFont="1" applyBorder="1"/>
    <xf numFmtId="9" fontId="0" fillId="0" borderId="16" xfId="2" applyFont="1" applyBorder="1"/>
    <xf numFmtId="0" fontId="6" fillId="0" borderId="16" xfId="0" applyFont="1" applyBorder="1" applyAlignment="1">
      <alignment wrapText="1"/>
    </xf>
    <xf numFmtId="0" fontId="4" fillId="5" borderId="16" xfId="0" applyFont="1" applyFill="1" applyBorder="1"/>
    <xf numFmtId="164" fontId="4" fillId="5" borderId="16" xfId="0" applyNumberFormat="1" applyFont="1" applyFill="1" applyBorder="1"/>
    <xf numFmtId="10" fontId="4" fillId="5" borderId="16" xfId="2" applyNumberFormat="1" applyFont="1" applyFill="1" applyBorder="1"/>
    <xf numFmtId="9" fontId="4" fillId="5" borderId="16" xfId="2" applyFont="1" applyFill="1" applyBorder="1"/>
    <xf numFmtId="9" fontId="0" fillId="0" borderId="16" xfId="1" applyNumberFormat="1" applyFont="1" applyBorder="1"/>
    <xf numFmtId="0" fontId="2" fillId="0" borderId="0" xfId="0" applyFont="1" applyAlignment="1">
      <alignment wrapText="1"/>
    </xf>
    <xf numFmtId="0" fontId="7" fillId="6" borderId="16" xfId="0" applyFont="1" applyFill="1" applyBorder="1"/>
    <xf numFmtId="164" fontId="7" fillId="6" borderId="16" xfId="0" applyNumberFormat="1" applyFont="1" applyFill="1" applyBorder="1"/>
    <xf numFmtId="10" fontId="7" fillId="6" borderId="16" xfId="2" applyNumberFormat="1" applyFont="1" applyFill="1" applyBorder="1"/>
    <xf numFmtId="164" fontId="2" fillId="0" borderId="0" xfId="1" applyNumberFormat="1" applyFont="1" applyFill="1"/>
    <xf numFmtId="0" fontId="7" fillId="6" borderId="0" xfId="0" applyFont="1" applyFill="1"/>
    <xf numFmtId="164" fontId="2" fillId="0" borderId="0" xfId="1" applyNumberFormat="1" applyFont="1"/>
    <xf numFmtId="0" fontId="2" fillId="0" borderId="17" xfId="0" applyFont="1" applyBorder="1" applyAlignment="1">
      <alignment vertical="top"/>
    </xf>
    <xf numFmtId="0" fontId="2" fillId="0" borderId="18" xfId="0" applyFont="1" applyBorder="1" applyAlignment="1">
      <alignment vertical="top"/>
    </xf>
    <xf numFmtId="0" fontId="2" fillId="0" borderId="16" xfId="0" applyFont="1" applyBorder="1" applyAlignment="1">
      <alignment vertical="top"/>
    </xf>
    <xf numFmtId="0" fontId="0" fillId="0" borderId="0" xfId="0" applyAlignment="1">
      <alignment vertical="top"/>
    </xf>
    <xf numFmtId="0" fontId="0" fillId="7" borderId="5" xfId="0" applyFill="1" applyBorder="1"/>
    <xf numFmtId="0" fontId="0" fillId="0" borderId="22" xfId="0" applyBorder="1"/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DE636-9C23-43F2-AD0D-BEA2810E5D52}">
  <dimension ref="A1:BK4692"/>
  <sheetViews>
    <sheetView showGridLines="0" zoomScale="55" zoomScaleNormal="55" workbookViewId="0">
      <pane xSplit="10" ySplit="8" topLeftCell="AC4661" activePane="bottomRight" state="frozen"/>
      <selection pane="topRight" activeCell="K1" sqref="K1"/>
      <selection pane="bottomLeft" activeCell="A8" sqref="A8"/>
      <selection pane="bottomRight" activeCell="BG4683" sqref="BG4683"/>
    </sheetView>
  </sheetViews>
  <sheetFormatPr defaultRowHeight="15" outlineLevelCol="1" x14ac:dyDescent="0.25"/>
  <cols>
    <col min="1" max="1" width="24.5703125" bestFit="1" customWidth="1"/>
    <col min="2" max="2" width="30.28515625" bestFit="1" customWidth="1"/>
    <col min="3" max="3" width="23.28515625" customWidth="1"/>
    <col min="4" max="4" width="14.5703125" bestFit="1" customWidth="1"/>
    <col min="5" max="5" width="27" bestFit="1" customWidth="1"/>
    <col min="6" max="6" width="20" customWidth="1"/>
    <col min="7" max="7" width="17" style="13" bestFit="1" customWidth="1"/>
    <col min="8" max="8" width="36" bestFit="1" customWidth="1"/>
    <col min="9" max="9" width="31.28515625" bestFit="1" customWidth="1"/>
    <col min="10" max="10" width="21.140625" bestFit="1" customWidth="1"/>
    <col min="11" max="11" width="20.7109375" style="14" hidden="1" customWidth="1" outlineLevel="1"/>
    <col min="12" max="12" width="19.42578125" style="14" hidden="1" customWidth="1" outlineLevel="1"/>
    <col min="13" max="13" width="20.7109375" style="14" hidden="1" customWidth="1" outlineLevel="1"/>
    <col min="14" max="14" width="19.42578125" style="14" hidden="1" customWidth="1" outlineLevel="1"/>
    <col min="15" max="17" width="20.140625" style="14" hidden="1" customWidth="1" outlineLevel="1"/>
    <col min="18" max="19" width="20.7109375" style="14" hidden="1" customWidth="1" outlineLevel="1"/>
    <col min="20" max="22" width="16.140625" hidden="1" customWidth="1" outlineLevel="1"/>
    <col min="23" max="23" width="21.140625" style="14" bestFit="1" customWidth="1" collapsed="1"/>
    <col min="24" max="24" width="19.5703125" style="14" bestFit="1" customWidth="1"/>
    <col min="25" max="25" width="22.28515625" style="14" customWidth="1"/>
    <col min="26" max="26" width="19.5703125" bestFit="1" customWidth="1"/>
    <col min="27" max="27" width="18.28515625" bestFit="1" customWidth="1"/>
    <col min="28" max="28" width="14.42578125" bestFit="1" customWidth="1"/>
    <col min="29" max="32" width="15.7109375" bestFit="1" customWidth="1"/>
    <col min="33" max="33" width="18" customWidth="1"/>
    <col min="34" max="34" width="16.28515625" bestFit="1" customWidth="1"/>
    <col min="35" max="35" width="21.140625" customWidth="1"/>
    <col min="36" max="37" width="15.7109375" bestFit="1" customWidth="1"/>
    <col min="38" max="38" width="16.28515625" bestFit="1" customWidth="1"/>
    <col min="39" max="39" width="15.7109375" bestFit="1" customWidth="1"/>
    <col min="40" max="40" width="13.85546875" bestFit="1" customWidth="1"/>
    <col min="41" max="41" width="20.7109375" customWidth="1"/>
    <col min="42" max="43" width="16.28515625" bestFit="1" customWidth="1"/>
    <col min="44" max="44" width="18.85546875" bestFit="1" customWidth="1"/>
    <col min="45" max="45" width="17.7109375" customWidth="1"/>
    <col min="46" max="48" width="15.7109375" customWidth="1"/>
    <col min="49" max="49" width="17.7109375" customWidth="1"/>
    <col min="50" max="50" width="16.85546875" customWidth="1"/>
    <col min="51" max="51" width="18.5703125" customWidth="1"/>
    <col min="52" max="52" width="17.42578125" customWidth="1"/>
    <col min="53" max="53" width="17" customWidth="1"/>
    <col min="59" max="59" width="20" customWidth="1"/>
    <col min="61" max="61" width="23.28515625" customWidth="1"/>
    <col min="62" max="62" width="14.5703125" bestFit="1" customWidth="1"/>
    <col min="63" max="63" width="27" bestFit="1" customWidth="1"/>
  </cols>
  <sheetData>
    <row r="1" spans="1:63" x14ac:dyDescent="0.25">
      <c r="A1" s="34" t="s">
        <v>5274</v>
      </c>
    </row>
    <row r="3" spans="1:63" s="73" customFormat="1" ht="34.5" customHeight="1" x14ac:dyDescent="0.25">
      <c r="A3" s="1" t="s">
        <v>0</v>
      </c>
      <c r="B3" s="2" t="s">
        <v>1</v>
      </c>
      <c r="C3" s="2" t="s">
        <v>2</v>
      </c>
      <c r="D3" s="2" t="s">
        <v>3</v>
      </c>
      <c r="E3" s="3" t="s">
        <v>4</v>
      </c>
      <c r="F3" s="2" t="s">
        <v>5</v>
      </c>
      <c r="G3" s="3" t="s">
        <v>6</v>
      </c>
      <c r="H3" s="3" t="s">
        <v>7</v>
      </c>
      <c r="I3" s="3" t="s">
        <v>8</v>
      </c>
      <c r="J3" s="4" t="s">
        <v>9</v>
      </c>
      <c r="K3" s="9">
        <v>1</v>
      </c>
      <c r="L3" s="15">
        <v>2</v>
      </c>
      <c r="M3" s="15">
        <v>3</v>
      </c>
      <c r="N3" s="15">
        <v>4</v>
      </c>
      <c r="O3" s="15">
        <v>5</v>
      </c>
      <c r="P3" s="15">
        <v>6</v>
      </c>
      <c r="Q3" s="15">
        <v>7</v>
      </c>
      <c r="R3" s="15">
        <v>8</v>
      </c>
      <c r="S3" s="15">
        <v>9</v>
      </c>
      <c r="T3" s="2">
        <v>10</v>
      </c>
      <c r="U3" s="2">
        <v>11</v>
      </c>
      <c r="V3" s="2">
        <v>12</v>
      </c>
      <c r="W3" s="16" t="s">
        <v>580</v>
      </c>
      <c r="X3" s="15" t="s">
        <v>581</v>
      </c>
      <c r="Y3" s="15" t="s">
        <v>582</v>
      </c>
      <c r="Z3" s="15" t="s">
        <v>5236</v>
      </c>
      <c r="AA3" s="16" t="s">
        <v>5237</v>
      </c>
      <c r="AB3" s="70">
        <v>1</v>
      </c>
      <c r="AC3" s="71">
        <f>+AB3+1</f>
        <v>2</v>
      </c>
      <c r="AD3" s="71">
        <f t="shared" ref="AD3:BF3" si="0">+AC3+1</f>
        <v>3</v>
      </c>
      <c r="AE3" s="71">
        <f t="shared" si="0"/>
        <v>4</v>
      </c>
      <c r="AF3" s="71">
        <f t="shared" si="0"/>
        <v>5</v>
      </c>
      <c r="AG3" s="71">
        <f t="shared" si="0"/>
        <v>6</v>
      </c>
      <c r="AH3" s="71">
        <f t="shared" si="0"/>
        <v>7</v>
      </c>
      <c r="AI3" s="71">
        <f t="shared" si="0"/>
        <v>8</v>
      </c>
      <c r="AJ3" s="71">
        <f t="shared" si="0"/>
        <v>9</v>
      </c>
      <c r="AK3" s="71">
        <f t="shared" si="0"/>
        <v>10</v>
      </c>
      <c r="AL3" s="71">
        <f t="shared" si="0"/>
        <v>11</v>
      </c>
      <c r="AM3" s="71">
        <f t="shared" si="0"/>
        <v>12</v>
      </c>
      <c r="AN3" s="71">
        <f t="shared" si="0"/>
        <v>13</v>
      </c>
      <c r="AO3" s="71">
        <f t="shared" si="0"/>
        <v>14</v>
      </c>
      <c r="AP3" s="71">
        <f t="shared" si="0"/>
        <v>15</v>
      </c>
      <c r="AQ3" s="71">
        <f t="shared" si="0"/>
        <v>16</v>
      </c>
      <c r="AR3" s="71">
        <f t="shared" si="0"/>
        <v>17</v>
      </c>
      <c r="AS3" s="71">
        <f t="shared" si="0"/>
        <v>18</v>
      </c>
      <c r="AT3" s="71">
        <f t="shared" si="0"/>
        <v>19</v>
      </c>
      <c r="AU3" s="71">
        <f t="shared" si="0"/>
        <v>20</v>
      </c>
      <c r="AV3" s="71">
        <f t="shared" si="0"/>
        <v>21</v>
      </c>
      <c r="AW3" s="71">
        <f t="shared" si="0"/>
        <v>22</v>
      </c>
      <c r="AX3" s="71">
        <f t="shared" si="0"/>
        <v>23</v>
      </c>
      <c r="AY3" s="71">
        <f t="shared" si="0"/>
        <v>24</v>
      </c>
      <c r="AZ3" s="71">
        <f t="shared" si="0"/>
        <v>25</v>
      </c>
      <c r="BA3" s="71">
        <f t="shared" si="0"/>
        <v>26</v>
      </c>
      <c r="BB3" s="71">
        <f t="shared" si="0"/>
        <v>27</v>
      </c>
      <c r="BC3" s="71">
        <f t="shared" si="0"/>
        <v>28</v>
      </c>
      <c r="BD3" s="71">
        <f t="shared" si="0"/>
        <v>29</v>
      </c>
      <c r="BE3" s="71">
        <f t="shared" si="0"/>
        <v>30</v>
      </c>
      <c r="BF3" s="71">
        <f t="shared" si="0"/>
        <v>31</v>
      </c>
      <c r="BG3" s="72" t="s">
        <v>5238</v>
      </c>
      <c r="BI3" s="1" t="s">
        <v>2</v>
      </c>
      <c r="BJ3" s="2" t="s">
        <v>3</v>
      </c>
      <c r="BK3" s="29" t="s">
        <v>4</v>
      </c>
    </row>
    <row r="4" spans="1:63" x14ac:dyDescent="0.25">
      <c r="A4" s="5" t="s">
        <v>10</v>
      </c>
      <c r="B4" s="6" t="s">
        <v>11</v>
      </c>
      <c r="C4" s="6" t="s">
        <v>5233</v>
      </c>
      <c r="D4" s="6" t="s">
        <v>12</v>
      </c>
      <c r="E4" s="6" t="s">
        <v>13</v>
      </c>
      <c r="F4" s="6" t="s">
        <v>14</v>
      </c>
      <c r="G4" s="7" t="s">
        <v>15</v>
      </c>
      <c r="H4" s="7" t="s">
        <v>16</v>
      </c>
      <c r="I4" s="7" t="s">
        <v>17</v>
      </c>
      <c r="J4" s="8" t="s">
        <v>18</v>
      </c>
      <c r="K4" s="10">
        <v>6322.5705600000001</v>
      </c>
      <c r="L4" s="11">
        <v>2840.03928</v>
      </c>
      <c r="M4" s="11">
        <v>7434.7083000000011</v>
      </c>
      <c r="N4" s="11">
        <v>4634.8750799999998</v>
      </c>
      <c r="O4" s="11">
        <v>8471.1813299999976</v>
      </c>
      <c r="P4" s="11">
        <v>4760.9415360000012</v>
      </c>
      <c r="Q4" s="11">
        <v>6731.0160299999998</v>
      </c>
      <c r="R4" s="11">
        <v>7390.751040000001</v>
      </c>
      <c r="S4" s="11">
        <v>4241.241</v>
      </c>
      <c r="T4" s="11">
        <v>0</v>
      </c>
      <c r="U4" s="11">
        <v>0</v>
      </c>
      <c r="V4" s="11">
        <v>0</v>
      </c>
      <c r="W4" s="12">
        <v>52827.324156000002</v>
      </c>
      <c r="X4" s="11">
        <v>5869.7026839999999</v>
      </c>
      <c r="Y4" s="11">
        <v>6481.0747619737613</v>
      </c>
      <c r="Z4" s="11">
        <f>+BG4</f>
        <v>6292.5379199999998</v>
      </c>
      <c r="AA4" s="25">
        <f>+IFERROR(Z4/Y4,0)</f>
        <v>0.9709096332170154</v>
      </c>
      <c r="AB4" s="33">
        <v>0</v>
      </c>
      <c r="AC4" s="14">
        <v>2612.1117599999998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303.49943999999999</v>
      </c>
      <c r="AL4" s="14">
        <v>0</v>
      </c>
      <c r="AM4" s="14">
        <v>0</v>
      </c>
      <c r="AN4" s="14">
        <v>0</v>
      </c>
      <c r="AO4" s="14">
        <v>2462.8265999999999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914.10012000000029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G4" s="37">
        <f>+SUM(AB4:BF4)</f>
        <v>6292.5379199999998</v>
      </c>
      <c r="BI4" s="5" t="s">
        <v>5233</v>
      </c>
      <c r="BJ4" s="6" t="s">
        <v>12</v>
      </c>
      <c r="BK4" s="30" t="s">
        <v>13</v>
      </c>
    </row>
    <row r="5" spans="1:63" x14ac:dyDescent="0.25">
      <c r="A5" s="5" t="s">
        <v>10</v>
      </c>
      <c r="B5" s="6" t="s">
        <v>11</v>
      </c>
      <c r="C5" s="6" t="s">
        <v>5233</v>
      </c>
      <c r="D5" s="6" t="s">
        <v>19</v>
      </c>
      <c r="E5" s="6" t="s">
        <v>20</v>
      </c>
      <c r="F5" s="6" t="s">
        <v>21</v>
      </c>
      <c r="G5" s="7" t="s">
        <v>22</v>
      </c>
      <c r="H5" s="7" t="s">
        <v>23</v>
      </c>
      <c r="I5" s="7" t="s">
        <v>24</v>
      </c>
      <c r="J5" s="8" t="s">
        <v>18</v>
      </c>
      <c r="K5" s="10">
        <v>18174.103919999998</v>
      </c>
      <c r="L5" s="11">
        <v>8107.1020800000006</v>
      </c>
      <c r="M5" s="11">
        <v>9949.51836</v>
      </c>
      <c r="N5" s="11">
        <v>10105.307280000001</v>
      </c>
      <c r="O5" s="11">
        <v>18169.00416</v>
      </c>
      <c r="P5" s="11">
        <v>4467.5630640000008</v>
      </c>
      <c r="Q5" s="11">
        <v>14613.148440000003</v>
      </c>
      <c r="R5" s="11">
        <v>9291.2507999999998</v>
      </c>
      <c r="S5" s="11">
        <v>12250.651680000001</v>
      </c>
      <c r="T5" s="11">
        <v>0</v>
      </c>
      <c r="U5" s="11">
        <v>0</v>
      </c>
      <c r="V5" s="11">
        <v>0</v>
      </c>
      <c r="W5" s="12">
        <v>105127.64978399999</v>
      </c>
      <c r="X5" s="11">
        <v>11680.849976</v>
      </c>
      <c r="Y5" s="11">
        <v>12897.495163462936</v>
      </c>
      <c r="Z5" s="11">
        <f t="shared" ref="Z5:Z68" si="1">+BG5</f>
        <v>5091.6211199999998</v>
      </c>
      <c r="AA5" s="25">
        <f t="shared" ref="AA5:AA68" si="2">+IFERROR(Z5/Y5,0)</f>
        <v>0.3947759666096991</v>
      </c>
      <c r="AB5" s="33">
        <v>0</v>
      </c>
      <c r="AC5" s="14">
        <v>0</v>
      </c>
      <c r="AD5" s="14">
        <v>1029.6007200000001</v>
      </c>
      <c r="AE5" s="14">
        <v>0</v>
      </c>
      <c r="AF5" s="14">
        <v>0</v>
      </c>
      <c r="AG5" s="14">
        <v>0</v>
      </c>
      <c r="AH5" s="14">
        <v>1192.3199999999997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2869.7003999999997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G5" s="37">
        <f t="shared" ref="BG5:BG68" si="3">+SUM(AB5:BF5)</f>
        <v>5091.6211199999998</v>
      </c>
      <c r="BI5" s="5" t="s">
        <v>5233</v>
      </c>
      <c r="BJ5" s="6" t="s">
        <v>19</v>
      </c>
      <c r="BK5" s="30" t="s">
        <v>20</v>
      </c>
    </row>
    <row r="6" spans="1:63" x14ac:dyDescent="0.25">
      <c r="A6" s="5" t="s">
        <v>10</v>
      </c>
      <c r="B6" s="6" t="s">
        <v>11</v>
      </c>
      <c r="C6" s="6" t="s">
        <v>5233</v>
      </c>
      <c r="D6" s="6" t="s">
        <v>25</v>
      </c>
      <c r="E6" s="6" t="s">
        <v>26</v>
      </c>
      <c r="F6" s="6" t="s">
        <v>27</v>
      </c>
      <c r="G6" s="7" t="s">
        <v>28</v>
      </c>
      <c r="H6" s="7" t="s">
        <v>29</v>
      </c>
      <c r="I6" s="7" t="s">
        <v>30</v>
      </c>
      <c r="J6" s="8" t="s">
        <v>18</v>
      </c>
      <c r="K6" s="10">
        <v>7409.8335600000009</v>
      </c>
      <c r="L6" s="11">
        <v>10371.152520000003</v>
      </c>
      <c r="M6" s="11">
        <v>2262.3678</v>
      </c>
      <c r="N6" s="11">
        <v>12428.897040000002</v>
      </c>
      <c r="O6" s="11">
        <v>9108.2955599999987</v>
      </c>
      <c r="P6" s="11">
        <v>7496.3144700000021</v>
      </c>
      <c r="Q6" s="11">
        <v>14798.286539999999</v>
      </c>
      <c r="R6" s="11">
        <v>19375.109279999997</v>
      </c>
      <c r="S6" s="11">
        <v>13056.732180000001</v>
      </c>
      <c r="T6" s="11">
        <v>0</v>
      </c>
      <c r="U6" s="11">
        <v>0</v>
      </c>
      <c r="V6" s="11">
        <v>0</v>
      </c>
      <c r="W6" s="12">
        <v>96306.988950000014</v>
      </c>
      <c r="X6" s="11">
        <v>10700.776550000002</v>
      </c>
      <c r="Y6" s="11">
        <v>11815.339986601213</v>
      </c>
      <c r="Z6" s="11">
        <f t="shared" si="1"/>
        <v>7306.0164000000004</v>
      </c>
      <c r="AA6" s="25">
        <f t="shared" si="2"/>
        <v>0.61835007780437479</v>
      </c>
      <c r="AB6" s="33">
        <v>0</v>
      </c>
      <c r="AC6" s="14">
        <v>3009.6197999999999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1074.4433999999999</v>
      </c>
      <c r="AK6" s="14">
        <v>0</v>
      </c>
      <c r="AL6" s="14">
        <v>0</v>
      </c>
      <c r="AM6" s="14">
        <v>0</v>
      </c>
      <c r="AN6" s="14">
        <v>1708.0027200000002</v>
      </c>
      <c r="AO6" s="14">
        <v>0</v>
      </c>
      <c r="AP6" s="14">
        <v>0</v>
      </c>
      <c r="AQ6" s="14">
        <v>0</v>
      </c>
      <c r="AR6" s="14">
        <v>0</v>
      </c>
      <c r="AS6" s="14">
        <v>359.0514</v>
      </c>
      <c r="AT6" s="14">
        <v>0</v>
      </c>
      <c r="AU6" s="14">
        <v>1154.8990800000001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G6" s="37">
        <f t="shared" si="3"/>
        <v>7306.0164000000004</v>
      </c>
      <c r="BI6" s="5" t="s">
        <v>5233</v>
      </c>
      <c r="BJ6" s="6" t="s">
        <v>25</v>
      </c>
      <c r="BK6" s="30" t="s">
        <v>26</v>
      </c>
    </row>
    <row r="7" spans="1:63" x14ac:dyDescent="0.25">
      <c r="A7" s="5" t="s">
        <v>10</v>
      </c>
      <c r="B7" s="6" t="s">
        <v>11</v>
      </c>
      <c r="C7" s="6" t="s">
        <v>5233</v>
      </c>
      <c r="D7" s="6" t="s">
        <v>31</v>
      </c>
      <c r="E7" s="6" t="s">
        <v>32</v>
      </c>
      <c r="F7" s="6" t="s">
        <v>33</v>
      </c>
      <c r="G7" s="7" t="s">
        <v>34</v>
      </c>
      <c r="H7" s="7" t="s">
        <v>35</v>
      </c>
      <c r="I7" s="7" t="s">
        <v>36</v>
      </c>
      <c r="J7" s="8" t="s">
        <v>18</v>
      </c>
      <c r="K7" s="10">
        <v>30722.508360000007</v>
      </c>
      <c r="L7" s="11">
        <v>29146.731119999993</v>
      </c>
      <c r="M7" s="11">
        <v>18074.853000000003</v>
      </c>
      <c r="N7" s="11">
        <v>18036.605879999999</v>
      </c>
      <c r="O7" s="11">
        <v>21718.042919999996</v>
      </c>
      <c r="P7" s="11">
        <v>25513.508448</v>
      </c>
      <c r="Q7" s="11">
        <v>26783.549279999999</v>
      </c>
      <c r="R7" s="11">
        <v>19477.828080000003</v>
      </c>
      <c r="S7" s="11">
        <v>13069.095119999998</v>
      </c>
      <c r="T7" s="11">
        <v>0</v>
      </c>
      <c r="U7" s="11">
        <v>0</v>
      </c>
      <c r="V7" s="11">
        <v>0</v>
      </c>
      <c r="W7" s="12">
        <v>202542.72220800002</v>
      </c>
      <c r="X7" s="11">
        <v>22504.746912000002</v>
      </c>
      <c r="Y7" s="11">
        <v>24848.779416639049</v>
      </c>
      <c r="Z7" s="11">
        <f t="shared" si="1"/>
        <v>15488.473319999997</v>
      </c>
      <c r="AA7" s="25">
        <f t="shared" si="2"/>
        <v>0.62330922015544654</v>
      </c>
      <c r="AB7" s="33">
        <v>5528.1787199999981</v>
      </c>
      <c r="AC7" s="14">
        <v>0</v>
      </c>
      <c r="AD7" s="14">
        <v>0</v>
      </c>
      <c r="AE7" s="14">
        <v>2384.6399999999994</v>
      </c>
      <c r="AF7" s="14">
        <v>3461.7941999999994</v>
      </c>
      <c r="AG7" s="14">
        <v>0</v>
      </c>
      <c r="AH7" s="14">
        <v>0</v>
      </c>
      <c r="AI7" s="14">
        <v>0</v>
      </c>
      <c r="AJ7" s="14">
        <v>1404.5032800000001</v>
      </c>
      <c r="AK7" s="14">
        <v>0</v>
      </c>
      <c r="AL7" s="14">
        <v>0</v>
      </c>
      <c r="AM7" s="14">
        <v>0</v>
      </c>
      <c r="AN7" s="14">
        <v>0</v>
      </c>
      <c r="AO7" s="14">
        <v>359.0514</v>
      </c>
      <c r="AP7" s="14">
        <v>2350.3057200000003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G7" s="37">
        <f t="shared" si="3"/>
        <v>15488.473319999997</v>
      </c>
      <c r="BI7" s="5" t="s">
        <v>5233</v>
      </c>
      <c r="BJ7" s="6" t="s">
        <v>31</v>
      </c>
      <c r="BK7" s="30" t="s">
        <v>32</v>
      </c>
    </row>
    <row r="8" spans="1:63" x14ac:dyDescent="0.25">
      <c r="A8" s="5" t="s">
        <v>10</v>
      </c>
      <c r="B8" s="6" t="s">
        <v>11</v>
      </c>
      <c r="C8" s="6" t="s">
        <v>5233</v>
      </c>
      <c r="D8" s="6" t="s">
        <v>37</v>
      </c>
      <c r="E8" s="6" t="s">
        <v>38</v>
      </c>
      <c r="F8" s="6" t="s">
        <v>39</v>
      </c>
      <c r="G8" s="7" t="s">
        <v>40</v>
      </c>
      <c r="H8" s="7" t="s">
        <v>41</v>
      </c>
      <c r="I8" s="7" t="s">
        <v>42</v>
      </c>
      <c r="J8" s="8" t="s">
        <v>18</v>
      </c>
      <c r="K8" s="10">
        <v>12789.369720000001</v>
      </c>
      <c r="L8" s="11">
        <v>4801.1615999999995</v>
      </c>
      <c r="M8" s="11">
        <v>1877.8505399999999</v>
      </c>
      <c r="N8" s="11">
        <v>6671.8015199999991</v>
      </c>
      <c r="O8" s="11">
        <v>6390.2444399999995</v>
      </c>
      <c r="P8" s="11">
        <v>9140.126400000001</v>
      </c>
      <c r="Q8" s="11">
        <v>2343.9695760000013</v>
      </c>
      <c r="R8" s="11">
        <v>5033.3551200000002</v>
      </c>
      <c r="S8" s="11">
        <v>7972.7327999999998</v>
      </c>
      <c r="T8" s="11">
        <v>0</v>
      </c>
      <c r="U8" s="11">
        <v>0</v>
      </c>
      <c r="V8" s="11">
        <v>0</v>
      </c>
      <c r="W8" s="12">
        <v>57020.611716000007</v>
      </c>
      <c r="X8" s="11">
        <v>6335.6235240000005</v>
      </c>
      <c r="Y8" s="11">
        <v>6995.524634440525</v>
      </c>
      <c r="Z8" s="11">
        <f t="shared" si="1"/>
        <v>2579.4331200000006</v>
      </c>
      <c r="AA8" s="25">
        <f t="shared" si="2"/>
        <v>0.36872618635361204</v>
      </c>
      <c r="AB8" s="33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1573.6820400000004</v>
      </c>
      <c r="AK8" s="14">
        <v>0</v>
      </c>
      <c r="AL8" s="14">
        <v>0</v>
      </c>
      <c r="AM8" s="14">
        <v>0</v>
      </c>
      <c r="AN8" s="14">
        <v>0</v>
      </c>
      <c r="AO8" s="14">
        <v>1005.75108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G8" s="37">
        <f t="shared" si="3"/>
        <v>2579.4331200000006</v>
      </c>
      <c r="BI8" s="5" t="s">
        <v>5233</v>
      </c>
      <c r="BJ8" s="6" t="s">
        <v>37</v>
      </c>
      <c r="BK8" s="30" t="s">
        <v>38</v>
      </c>
    </row>
    <row r="9" spans="1:63" x14ac:dyDescent="0.25">
      <c r="A9" s="5" t="s">
        <v>10</v>
      </c>
      <c r="B9" s="6" t="s">
        <v>11</v>
      </c>
      <c r="C9" s="6" t="s">
        <v>5233</v>
      </c>
      <c r="D9" s="6" t="s">
        <v>25</v>
      </c>
      <c r="E9" s="6" t="s">
        <v>26</v>
      </c>
      <c r="F9" s="6" t="s">
        <v>43</v>
      </c>
      <c r="G9" s="7" t="s">
        <v>44</v>
      </c>
      <c r="H9" s="7" t="s">
        <v>45</v>
      </c>
      <c r="I9" s="7" t="s">
        <v>46</v>
      </c>
      <c r="J9" s="8" t="s">
        <v>18</v>
      </c>
      <c r="K9" s="10">
        <v>31663.066319999994</v>
      </c>
      <c r="L9" s="11">
        <v>17935.125840000004</v>
      </c>
      <c r="M9" s="11">
        <v>4702.262381999999</v>
      </c>
      <c r="N9" s="11">
        <v>8013.5157600000002</v>
      </c>
      <c r="O9" s="11">
        <v>8693.6705999999995</v>
      </c>
      <c r="P9" s="11">
        <v>11709.221939999996</v>
      </c>
      <c r="Q9" s="11">
        <v>7624.0669499999995</v>
      </c>
      <c r="R9" s="11">
        <v>12581.085239999999</v>
      </c>
      <c r="S9" s="11">
        <v>18126.850680000003</v>
      </c>
      <c r="T9" s="11">
        <v>0</v>
      </c>
      <c r="U9" s="11">
        <v>0</v>
      </c>
      <c r="V9" s="11">
        <v>0</v>
      </c>
      <c r="W9" s="12">
        <v>121048.865712</v>
      </c>
      <c r="X9" s="11">
        <v>13449.873968</v>
      </c>
      <c r="Y9" s="11">
        <v>14850.775826064428</v>
      </c>
      <c r="Z9" s="11">
        <f t="shared" si="1"/>
        <v>5016.91644</v>
      </c>
      <c r="AA9" s="25">
        <f t="shared" si="2"/>
        <v>0.33782184168418106</v>
      </c>
      <c r="AB9" s="33">
        <v>0</v>
      </c>
      <c r="AC9" s="14">
        <v>0</v>
      </c>
      <c r="AD9" s="14">
        <v>0</v>
      </c>
      <c r="AE9" s="14">
        <v>1192.3199999999997</v>
      </c>
      <c r="AF9" s="14">
        <v>0</v>
      </c>
      <c r="AG9" s="14">
        <v>0</v>
      </c>
      <c r="AH9" s="14">
        <v>343.20024000000006</v>
      </c>
      <c r="AI9" s="14">
        <v>0</v>
      </c>
      <c r="AJ9" s="14">
        <v>0</v>
      </c>
      <c r="AK9" s="14">
        <v>0</v>
      </c>
      <c r="AL9" s="14">
        <v>662.55083999999999</v>
      </c>
      <c r="AM9" s="14">
        <v>0</v>
      </c>
      <c r="AN9" s="14">
        <v>0</v>
      </c>
      <c r="AO9" s="14">
        <v>0</v>
      </c>
      <c r="AP9" s="14">
        <v>1776.6950400000001</v>
      </c>
      <c r="AQ9" s="14">
        <v>683.09892000000013</v>
      </c>
      <c r="AR9" s="14">
        <v>0</v>
      </c>
      <c r="AS9" s="14">
        <v>359.0514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G9" s="37">
        <f t="shared" si="3"/>
        <v>5016.91644</v>
      </c>
      <c r="BI9" s="5" t="s">
        <v>5233</v>
      </c>
      <c r="BJ9" s="6" t="s">
        <v>25</v>
      </c>
      <c r="BK9" s="30" t="s">
        <v>26</v>
      </c>
    </row>
    <row r="10" spans="1:63" x14ac:dyDescent="0.25">
      <c r="A10" s="5" t="s">
        <v>10</v>
      </c>
      <c r="B10" s="6" t="s">
        <v>11</v>
      </c>
      <c r="C10" s="6" t="s">
        <v>5233</v>
      </c>
      <c r="D10" s="6" t="s">
        <v>25</v>
      </c>
      <c r="E10" s="6" t="s">
        <v>26</v>
      </c>
      <c r="F10" s="6" t="s">
        <v>47</v>
      </c>
      <c r="G10" s="7" t="s">
        <v>48</v>
      </c>
      <c r="H10" s="7" t="s">
        <v>49</v>
      </c>
      <c r="I10" s="7" t="s">
        <v>50</v>
      </c>
      <c r="J10" s="8" t="s">
        <v>18</v>
      </c>
      <c r="K10" s="10">
        <v>15469.565759999999</v>
      </c>
      <c r="L10" s="11">
        <v>7067.8645200000001</v>
      </c>
      <c r="M10" s="11">
        <v>2884.4348399999999</v>
      </c>
      <c r="N10" s="11">
        <v>9328.9114800000007</v>
      </c>
      <c r="O10" s="11">
        <v>3319.9707599999997</v>
      </c>
      <c r="P10" s="11">
        <v>7747.9962300000016</v>
      </c>
      <c r="Q10" s="11">
        <v>5725.7009999999991</v>
      </c>
      <c r="R10" s="11">
        <v>5952.5301599999993</v>
      </c>
      <c r="S10" s="11">
        <v>5890.9636799999989</v>
      </c>
      <c r="T10" s="11">
        <v>0</v>
      </c>
      <c r="U10" s="11">
        <v>0</v>
      </c>
      <c r="V10" s="11">
        <v>0</v>
      </c>
      <c r="W10" s="12">
        <v>63387.938430000009</v>
      </c>
      <c r="X10" s="11">
        <v>7043.1042700000007</v>
      </c>
      <c r="Y10" s="11">
        <v>7776.6946279363947</v>
      </c>
      <c r="Z10" s="11">
        <f t="shared" si="1"/>
        <v>4321.9893599999996</v>
      </c>
      <c r="AA10" s="25">
        <f t="shared" si="2"/>
        <v>0.55576174284560698</v>
      </c>
      <c r="AB10" s="33">
        <v>0</v>
      </c>
      <c r="AC10" s="14">
        <v>1111.3923599999998</v>
      </c>
      <c r="AD10" s="14">
        <v>0</v>
      </c>
      <c r="AE10" s="14">
        <v>0</v>
      </c>
      <c r="AF10" s="14">
        <v>702.25164000000007</v>
      </c>
      <c r="AG10" s="14">
        <v>0</v>
      </c>
      <c r="AH10" s="14">
        <v>0</v>
      </c>
      <c r="AI10" s="14">
        <v>0</v>
      </c>
      <c r="AJ10" s="14">
        <v>243.88344000000001</v>
      </c>
      <c r="AK10" s="14">
        <v>0</v>
      </c>
      <c r="AL10" s="14">
        <v>0</v>
      </c>
      <c r="AM10" s="14">
        <v>2264.4619200000002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G10" s="37">
        <f t="shared" si="3"/>
        <v>4321.9893599999996</v>
      </c>
      <c r="BI10" s="5" t="s">
        <v>5233</v>
      </c>
      <c r="BJ10" s="6" t="s">
        <v>25</v>
      </c>
      <c r="BK10" s="30" t="s">
        <v>26</v>
      </c>
    </row>
    <row r="11" spans="1:63" x14ac:dyDescent="0.25">
      <c r="A11" s="5" t="s">
        <v>10</v>
      </c>
      <c r="B11" s="6" t="s">
        <v>11</v>
      </c>
      <c r="C11" s="6" t="s">
        <v>5233</v>
      </c>
      <c r="D11" s="6" t="s">
        <v>19</v>
      </c>
      <c r="E11" s="6" t="s">
        <v>20</v>
      </c>
      <c r="F11" s="6" t="s">
        <v>51</v>
      </c>
      <c r="G11" s="7" t="s">
        <v>52</v>
      </c>
      <c r="H11" s="7" t="s">
        <v>53</v>
      </c>
      <c r="I11" s="7" t="s">
        <v>54</v>
      </c>
      <c r="J11" s="8" t="s">
        <v>18</v>
      </c>
      <c r="K11" s="10">
        <v>22379.41548</v>
      </c>
      <c r="L11" s="11">
        <v>14007.339719999998</v>
      </c>
      <c r="M11" s="11">
        <v>9669.3911999999982</v>
      </c>
      <c r="N11" s="11">
        <v>22758.140159999999</v>
      </c>
      <c r="O11" s="11">
        <v>27373.056840000001</v>
      </c>
      <c r="P11" s="11">
        <v>26749.932479999999</v>
      </c>
      <c r="Q11" s="11">
        <v>21443.655599999998</v>
      </c>
      <c r="R11" s="11">
        <v>46862.003520000006</v>
      </c>
      <c r="S11" s="11">
        <v>36171.968039999992</v>
      </c>
      <c r="T11" s="11">
        <v>0</v>
      </c>
      <c r="U11" s="11">
        <v>0</v>
      </c>
      <c r="V11" s="11">
        <v>0</v>
      </c>
      <c r="W11" s="12">
        <v>227414.90304</v>
      </c>
      <c r="X11" s="11">
        <v>25268.322560000001</v>
      </c>
      <c r="Y11" s="11">
        <v>27900.201498694551</v>
      </c>
      <c r="Z11" s="11">
        <f t="shared" si="1"/>
        <v>15395.919480000004</v>
      </c>
      <c r="AA11" s="25">
        <f t="shared" si="2"/>
        <v>0.55182108561905474</v>
      </c>
      <c r="AB11" s="33">
        <v>0</v>
      </c>
      <c r="AC11" s="14">
        <v>0</v>
      </c>
      <c r="AD11" s="14">
        <v>0</v>
      </c>
      <c r="AE11" s="14">
        <v>4668.4803600000005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3045.4801200000006</v>
      </c>
      <c r="AL11" s="14">
        <v>0</v>
      </c>
      <c r="AM11" s="14">
        <v>792.00072</v>
      </c>
      <c r="AN11" s="14">
        <v>0</v>
      </c>
      <c r="AO11" s="14">
        <v>0</v>
      </c>
      <c r="AP11" s="14">
        <v>5812.8040800000008</v>
      </c>
      <c r="AQ11" s="14">
        <v>0</v>
      </c>
      <c r="AR11" s="14">
        <v>718.1028</v>
      </c>
      <c r="AS11" s="14">
        <v>359.0514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G11" s="37">
        <f t="shared" si="3"/>
        <v>15395.919480000004</v>
      </c>
      <c r="BI11" s="5" t="s">
        <v>5233</v>
      </c>
      <c r="BJ11" s="6" t="s">
        <v>19</v>
      </c>
      <c r="BK11" s="30" t="s">
        <v>20</v>
      </c>
    </row>
    <row r="12" spans="1:63" x14ac:dyDescent="0.25">
      <c r="A12" s="5" t="s">
        <v>10</v>
      </c>
      <c r="B12" s="6" t="s">
        <v>11</v>
      </c>
      <c r="C12" s="6" t="s">
        <v>5233</v>
      </c>
      <c r="D12" s="6" t="s">
        <v>25</v>
      </c>
      <c r="E12" s="6" t="s">
        <v>26</v>
      </c>
      <c r="F12" s="6" t="s">
        <v>55</v>
      </c>
      <c r="G12" s="7" t="s">
        <v>56</v>
      </c>
      <c r="H12" s="7" t="s">
        <v>57</v>
      </c>
      <c r="I12" s="7" t="s">
        <v>58</v>
      </c>
      <c r="J12" s="8" t="s">
        <v>18</v>
      </c>
      <c r="K12" s="10">
        <v>66742.085160000002</v>
      </c>
      <c r="L12" s="11">
        <v>78872.781239999997</v>
      </c>
      <c r="M12" s="11">
        <v>-1829.9318399999977</v>
      </c>
      <c r="N12" s="11">
        <v>18711.126359999998</v>
      </c>
      <c r="O12" s="11">
        <v>29077.533360000001</v>
      </c>
      <c r="P12" s="11">
        <v>26887.547717999994</v>
      </c>
      <c r="Q12" s="11">
        <v>32792.805720000004</v>
      </c>
      <c r="R12" s="11">
        <v>24553.43172</v>
      </c>
      <c r="S12" s="11">
        <v>32729.051159999999</v>
      </c>
      <c r="T12" s="11">
        <v>0</v>
      </c>
      <c r="U12" s="11">
        <v>0</v>
      </c>
      <c r="V12" s="11">
        <v>0</v>
      </c>
      <c r="W12" s="12">
        <v>308536.43059799995</v>
      </c>
      <c r="X12" s="11">
        <v>34281.825621999997</v>
      </c>
      <c r="Y12" s="11">
        <v>37852.526234211153</v>
      </c>
      <c r="Z12" s="11">
        <f t="shared" si="1"/>
        <v>13207.29732</v>
      </c>
      <c r="AA12" s="25">
        <f t="shared" si="2"/>
        <v>0.348914554296332</v>
      </c>
      <c r="AB12" s="33">
        <v>1626.2650800000001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3902.0119199999999</v>
      </c>
      <c r="AI12" s="14">
        <v>0</v>
      </c>
      <c r="AJ12" s="14">
        <v>0</v>
      </c>
      <c r="AK12" s="14">
        <v>5028.8169600000001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1436.2056</v>
      </c>
      <c r="AS12" s="14">
        <v>0</v>
      </c>
      <c r="AT12" s="14">
        <v>0</v>
      </c>
      <c r="AU12" s="14">
        <v>1213.99776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G12" s="37">
        <f t="shared" si="3"/>
        <v>13207.29732</v>
      </c>
      <c r="BI12" s="5" t="s">
        <v>5233</v>
      </c>
      <c r="BJ12" s="6" t="s">
        <v>25</v>
      </c>
      <c r="BK12" s="30" t="s">
        <v>26</v>
      </c>
    </row>
    <row r="13" spans="1:63" x14ac:dyDescent="0.25">
      <c r="A13" s="5" t="s">
        <v>10</v>
      </c>
      <c r="B13" s="6" t="s">
        <v>11</v>
      </c>
      <c r="C13" s="6" t="s">
        <v>5233</v>
      </c>
      <c r="D13" s="6" t="s">
        <v>12</v>
      </c>
      <c r="E13" s="6" t="s">
        <v>13</v>
      </c>
      <c r="F13" s="6" t="s">
        <v>59</v>
      </c>
      <c r="G13" s="7" t="s">
        <v>60</v>
      </c>
      <c r="H13" s="7" t="s">
        <v>61</v>
      </c>
      <c r="I13" s="7" t="s">
        <v>62</v>
      </c>
      <c r="J13" s="8" t="s">
        <v>18</v>
      </c>
      <c r="K13" s="10">
        <v>21820.983120000001</v>
      </c>
      <c r="L13" s="11">
        <v>5382.0233999999991</v>
      </c>
      <c r="M13" s="11">
        <v>12554.933039999998</v>
      </c>
      <c r="N13" s="11">
        <v>6068.9843999999994</v>
      </c>
      <c r="O13" s="11">
        <v>14429.008440000001</v>
      </c>
      <c r="P13" s="11">
        <v>9383.2437599999994</v>
      </c>
      <c r="Q13" s="11">
        <v>11923.85556</v>
      </c>
      <c r="R13" s="11">
        <v>16906.210920000001</v>
      </c>
      <c r="S13" s="11">
        <v>5735.6348399999979</v>
      </c>
      <c r="T13" s="11">
        <v>0</v>
      </c>
      <c r="U13" s="11">
        <v>0</v>
      </c>
      <c r="V13" s="11">
        <v>0</v>
      </c>
      <c r="W13" s="12">
        <v>104204.87748</v>
      </c>
      <c r="X13" s="11">
        <v>11578.31972</v>
      </c>
      <c r="Y13" s="11">
        <v>12784.285638164209</v>
      </c>
      <c r="Z13" s="11">
        <f t="shared" si="1"/>
        <v>4976.3365199999998</v>
      </c>
      <c r="AA13" s="25">
        <f t="shared" si="2"/>
        <v>0.3892541719456285</v>
      </c>
      <c r="AB13" s="33">
        <v>792.00072</v>
      </c>
      <c r="AC13" s="14">
        <v>0</v>
      </c>
      <c r="AD13" s="14">
        <v>227.69964000000004</v>
      </c>
      <c r="AE13" s="14">
        <v>455.39928000000009</v>
      </c>
      <c r="AF13" s="14">
        <v>455.39928000000009</v>
      </c>
      <c r="AG13" s="14">
        <v>0</v>
      </c>
      <c r="AH13" s="14">
        <v>243.88344000000001</v>
      </c>
      <c r="AI13" s="14">
        <v>0</v>
      </c>
      <c r="AJ13" s="14">
        <v>1195.0308</v>
      </c>
      <c r="AK13" s="14">
        <v>0</v>
      </c>
      <c r="AL13" s="14">
        <v>359.0514</v>
      </c>
      <c r="AM13" s="14">
        <v>0</v>
      </c>
      <c r="AN13" s="14">
        <v>0</v>
      </c>
      <c r="AO13" s="14">
        <v>662.55083999999999</v>
      </c>
      <c r="AP13" s="14">
        <v>476.92799999999988</v>
      </c>
      <c r="AQ13" s="14">
        <v>0</v>
      </c>
      <c r="AR13" s="14">
        <v>0</v>
      </c>
      <c r="AS13" s="14">
        <v>108.39312000000001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G13" s="37">
        <f t="shared" si="3"/>
        <v>4976.3365199999998</v>
      </c>
      <c r="BI13" s="5" t="s">
        <v>5233</v>
      </c>
      <c r="BJ13" s="6" t="s">
        <v>12</v>
      </c>
      <c r="BK13" s="30" t="s">
        <v>13</v>
      </c>
    </row>
    <row r="14" spans="1:63" x14ac:dyDescent="0.25">
      <c r="A14" s="5" t="s">
        <v>10</v>
      </c>
      <c r="B14" s="6" t="s">
        <v>11</v>
      </c>
      <c r="C14" s="6" t="s">
        <v>5233</v>
      </c>
      <c r="D14" s="6" t="s">
        <v>31</v>
      </c>
      <c r="E14" s="6" t="s">
        <v>32</v>
      </c>
      <c r="F14" s="6" t="s">
        <v>63</v>
      </c>
      <c r="G14" s="7" t="s">
        <v>64</v>
      </c>
      <c r="H14" s="7" t="s">
        <v>65</v>
      </c>
      <c r="I14" s="7" t="s">
        <v>66</v>
      </c>
      <c r="J14" s="8" t="s">
        <v>18</v>
      </c>
      <c r="K14" s="10">
        <v>17558.010360000004</v>
      </c>
      <c r="L14" s="11">
        <v>8780.0511600000009</v>
      </c>
      <c r="M14" s="11">
        <v>7958.5858800000024</v>
      </c>
      <c r="N14" s="11">
        <v>602.93483999999989</v>
      </c>
      <c r="O14" s="11">
        <v>11846.635559999999</v>
      </c>
      <c r="P14" s="11">
        <v>6575.1333480000012</v>
      </c>
      <c r="Q14" s="11">
        <v>6406.1276400000006</v>
      </c>
      <c r="R14" s="11">
        <v>14664.725999999997</v>
      </c>
      <c r="S14" s="11">
        <v>4654.8334799999993</v>
      </c>
      <c r="T14" s="11">
        <v>0</v>
      </c>
      <c r="U14" s="11">
        <v>0</v>
      </c>
      <c r="V14" s="11">
        <v>0</v>
      </c>
      <c r="W14" s="12">
        <v>79047.038268000004</v>
      </c>
      <c r="X14" s="11">
        <v>8783.0042520000006</v>
      </c>
      <c r="Y14" s="11">
        <v>9697.8178038064052</v>
      </c>
      <c r="Z14" s="11">
        <f t="shared" si="1"/>
        <v>2898.1357199999998</v>
      </c>
      <c r="AA14" s="25">
        <f t="shared" si="2"/>
        <v>0.29884410891514973</v>
      </c>
      <c r="AB14" s="33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1712.5905599999999</v>
      </c>
      <c r="AK14" s="14">
        <v>0</v>
      </c>
      <c r="AL14" s="14">
        <v>0</v>
      </c>
      <c r="AM14" s="14">
        <v>0</v>
      </c>
      <c r="AN14" s="14">
        <v>0</v>
      </c>
      <c r="AO14" s="14">
        <v>826.49376000000007</v>
      </c>
      <c r="AP14" s="14">
        <v>0</v>
      </c>
      <c r="AQ14" s="14">
        <v>0</v>
      </c>
      <c r="AR14" s="14">
        <v>359.0514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G14" s="37">
        <f t="shared" si="3"/>
        <v>2898.1357199999998</v>
      </c>
      <c r="BI14" s="5" t="s">
        <v>5233</v>
      </c>
      <c r="BJ14" s="6" t="s">
        <v>31</v>
      </c>
      <c r="BK14" s="30" t="s">
        <v>32</v>
      </c>
    </row>
    <row r="15" spans="1:63" x14ac:dyDescent="0.25">
      <c r="A15" s="5" t="s">
        <v>10</v>
      </c>
      <c r="B15" s="6" t="s">
        <v>11</v>
      </c>
      <c r="C15" s="6" t="s">
        <v>5233</v>
      </c>
      <c r="D15" s="6" t="s">
        <v>31</v>
      </c>
      <c r="E15" s="6" t="s">
        <v>32</v>
      </c>
      <c r="F15" s="6" t="s">
        <v>67</v>
      </c>
      <c r="G15" s="7" t="s">
        <v>68</v>
      </c>
      <c r="H15" s="7" t="s">
        <v>69</v>
      </c>
      <c r="I15" s="7" t="s">
        <v>70</v>
      </c>
      <c r="J15" s="8" t="s">
        <v>18</v>
      </c>
      <c r="K15" s="10">
        <v>53287.367399999996</v>
      </c>
      <c r="L15" s="11">
        <v>12463.096320000001</v>
      </c>
      <c r="M15" s="11">
        <v>13140.017280000002</v>
      </c>
      <c r="N15" s="11">
        <v>11205.397439999999</v>
      </c>
      <c r="O15" s="11">
        <v>30748.348439999998</v>
      </c>
      <c r="P15" s="11">
        <v>12517.052328000003</v>
      </c>
      <c r="Q15" s="11">
        <v>24771.849839999995</v>
      </c>
      <c r="R15" s="11">
        <v>31077.019439999996</v>
      </c>
      <c r="S15" s="11">
        <v>14447.559600000001</v>
      </c>
      <c r="T15" s="11">
        <v>0</v>
      </c>
      <c r="U15" s="11">
        <v>0</v>
      </c>
      <c r="V15" s="11">
        <v>0</v>
      </c>
      <c r="W15" s="12">
        <v>203657.70808799998</v>
      </c>
      <c r="X15" s="11">
        <v>22628.634231999997</v>
      </c>
      <c r="Y15" s="11">
        <v>24985.570498948749</v>
      </c>
      <c r="Z15" s="11">
        <f t="shared" si="1"/>
        <v>13142.228399999998</v>
      </c>
      <c r="AA15" s="25">
        <f t="shared" si="2"/>
        <v>0.52599272850515655</v>
      </c>
      <c r="AB15" s="33">
        <v>2794.6015199999997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1077.1541999999999</v>
      </c>
      <c r="AJ15" s="14">
        <v>0</v>
      </c>
      <c r="AK15" s="14">
        <v>343.20024000000006</v>
      </c>
      <c r="AL15" s="14">
        <v>0</v>
      </c>
      <c r="AM15" s="14">
        <v>0</v>
      </c>
      <c r="AN15" s="14">
        <v>0</v>
      </c>
      <c r="AO15" s="14">
        <v>5903.8405199999997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3023.4319199999995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G15" s="37">
        <f t="shared" si="3"/>
        <v>13142.228399999998</v>
      </c>
      <c r="BI15" s="5" t="s">
        <v>5233</v>
      </c>
      <c r="BJ15" s="6" t="s">
        <v>31</v>
      </c>
      <c r="BK15" s="30" t="s">
        <v>32</v>
      </c>
    </row>
    <row r="16" spans="1:63" x14ac:dyDescent="0.25">
      <c r="A16" s="5" t="s">
        <v>10</v>
      </c>
      <c r="B16" s="6" t="s">
        <v>11</v>
      </c>
      <c r="C16" s="6" t="s">
        <v>5233</v>
      </c>
      <c r="D16" s="6" t="s">
        <v>12</v>
      </c>
      <c r="E16" s="6" t="s">
        <v>13</v>
      </c>
      <c r="F16" s="6" t="s">
        <v>71</v>
      </c>
      <c r="G16" s="7" t="s">
        <v>72</v>
      </c>
      <c r="H16" s="7" t="s">
        <v>73</v>
      </c>
      <c r="I16" s="7" t="s">
        <v>74</v>
      </c>
      <c r="J16" s="8" t="s">
        <v>18</v>
      </c>
      <c r="K16" s="10">
        <v>93603.832200000004</v>
      </c>
      <c r="L16" s="11">
        <v>6316.9340400000001</v>
      </c>
      <c r="M16" s="11">
        <v>9264.5629200000003</v>
      </c>
      <c r="N16" s="11">
        <v>11009.056680000002</v>
      </c>
      <c r="O16" s="11">
        <v>31467.094919999996</v>
      </c>
      <c r="P16" s="11">
        <v>21978.132804000004</v>
      </c>
      <c r="Q16" s="11">
        <v>14886.362520000001</v>
      </c>
      <c r="R16" s="11">
        <v>16718.40756</v>
      </c>
      <c r="S16" s="11">
        <v>15764.236199999998</v>
      </c>
      <c r="T16" s="11">
        <v>0</v>
      </c>
      <c r="U16" s="11">
        <v>0</v>
      </c>
      <c r="V16" s="11">
        <v>0</v>
      </c>
      <c r="W16" s="12">
        <v>221008.61984399997</v>
      </c>
      <c r="X16" s="11">
        <v>24556.513315999997</v>
      </c>
      <c r="Y16" s="11">
        <v>27114.252162759149</v>
      </c>
      <c r="Z16" s="11">
        <f t="shared" si="1"/>
        <v>9434.3940000000002</v>
      </c>
      <c r="AA16" s="25">
        <f t="shared" si="2"/>
        <v>0.34794962971384991</v>
      </c>
      <c r="AB16" s="33">
        <v>0</v>
      </c>
      <c r="AC16" s="14">
        <v>0</v>
      </c>
      <c r="AD16" s="14">
        <v>359.0514</v>
      </c>
      <c r="AE16" s="14">
        <v>0</v>
      </c>
      <c r="AF16" s="14">
        <v>0</v>
      </c>
      <c r="AG16" s="14">
        <v>0</v>
      </c>
      <c r="AH16" s="14">
        <v>0</v>
      </c>
      <c r="AI16" s="14">
        <v>5864.2088400000002</v>
      </c>
      <c r="AJ16" s="14">
        <v>0</v>
      </c>
      <c r="AK16" s="14">
        <v>0</v>
      </c>
      <c r="AL16" s="14">
        <v>826.49376000000007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2384.6399999999994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G16" s="37">
        <f t="shared" si="3"/>
        <v>9434.3940000000002</v>
      </c>
      <c r="BI16" s="5" t="s">
        <v>5233</v>
      </c>
      <c r="BJ16" s="6" t="s">
        <v>12</v>
      </c>
      <c r="BK16" s="30" t="s">
        <v>13</v>
      </c>
    </row>
    <row r="17" spans="1:63" x14ac:dyDescent="0.25">
      <c r="A17" s="5" t="s">
        <v>10</v>
      </c>
      <c r="B17" s="6" t="s">
        <v>11</v>
      </c>
      <c r="C17" s="6" t="s">
        <v>5233</v>
      </c>
      <c r="D17" s="6" t="s">
        <v>31</v>
      </c>
      <c r="E17" s="6" t="s">
        <v>32</v>
      </c>
      <c r="F17" s="6" t="s">
        <v>75</v>
      </c>
      <c r="G17" s="7" t="s">
        <v>76</v>
      </c>
      <c r="H17" s="7" t="s">
        <v>77</v>
      </c>
      <c r="I17" s="7" t="s">
        <v>70</v>
      </c>
      <c r="J17" s="8" t="s">
        <v>18</v>
      </c>
      <c r="K17" s="10">
        <v>15892.663320000001</v>
      </c>
      <c r="L17" s="11">
        <v>15980.058000000001</v>
      </c>
      <c r="M17" s="11">
        <v>6757.1852399999998</v>
      </c>
      <c r="N17" s="11">
        <v>5817.5517600000003</v>
      </c>
      <c r="O17" s="11">
        <v>14511.788279999997</v>
      </c>
      <c r="P17" s="11">
        <v>16440.233184000001</v>
      </c>
      <c r="Q17" s="11">
        <v>11651.244119999999</v>
      </c>
      <c r="R17" s="11">
        <v>12453.973559999999</v>
      </c>
      <c r="S17" s="11">
        <v>19442.816639999997</v>
      </c>
      <c r="T17" s="11">
        <v>0</v>
      </c>
      <c r="U17" s="11">
        <v>0</v>
      </c>
      <c r="V17" s="11">
        <v>0</v>
      </c>
      <c r="W17" s="12">
        <v>118947.514104</v>
      </c>
      <c r="X17" s="11">
        <v>13216.390456000001</v>
      </c>
      <c r="Y17" s="11">
        <v>14592.973314007892</v>
      </c>
      <c r="Z17" s="11">
        <f t="shared" si="1"/>
        <v>7246.0007999999998</v>
      </c>
      <c r="AA17" s="25">
        <f t="shared" si="2"/>
        <v>0.49654039955274337</v>
      </c>
      <c r="AB17" s="33">
        <v>0</v>
      </c>
      <c r="AC17" s="14">
        <v>0</v>
      </c>
      <c r="AD17" s="14">
        <v>1192.3199999999997</v>
      </c>
      <c r="AE17" s="14">
        <v>1404.5032800000001</v>
      </c>
      <c r="AF17" s="14">
        <v>0</v>
      </c>
      <c r="AG17" s="14">
        <v>0</v>
      </c>
      <c r="AH17" s="14">
        <v>0</v>
      </c>
      <c r="AI17" s="14">
        <v>1188.00108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1520.8862399999998</v>
      </c>
      <c r="AR17" s="14">
        <v>1940.2901999999999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G17" s="37">
        <f t="shared" si="3"/>
        <v>7246.0007999999998</v>
      </c>
      <c r="BI17" s="5" t="s">
        <v>5233</v>
      </c>
      <c r="BJ17" s="6" t="s">
        <v>31</v>
      </c>
      <c r="BK17" s="30" t="s">
        <v>32</v>
      </c>
    </row>
    <row r="18" spans="1:63" x14ac:dyDescent="0.25">
      <c r="A18" s="5" t="s">
        <v>10</v>
      </c>
      <c r="B18" s="6" t="s">
        <v>11</v>
      </c>
      <c r="C18" s="6" t="s">
        <v>5233</v>
      </c>
      <c r="D18" s="6" t="s">
        <v>12</v>
      </c>
      <c r="E18" s="6" t="s">
        <v>13</v>
      </c>
      <c r="F18" s="6" t="s">
        <v>78</v>
      </c>
      <c r="G18" s="7" t="s">
        <v>79</v>
      </c>
      <c r="H18" s="7" t="s">
        <v>80</v>
      </c>
      <c r="I18" s="7" t="s">
        <v>81</v>
      </c>
      <c r="J18" s="8" t="s">
        <v>18</v>
      </c>
      <c r="K18" s="10">
        <v>81877.370400000014</v>
      </c>
      <c r="L18" s="11">
        <v>28345.277160000001</v>
      </c>
      <c r="M18" s="11">
        <v>30773.26728</v>
      </c>
      <c r="N18" s="11">
        <v>45741.053160000003</v>
      </c>
      <c r="O18" s="11">
        <v>38787.722640000007</v>
      </c>
      <c r="P18" s="11">
        <v>36242.666190000004</v>
      </c>
      <c r="Q18" s="11">
        <v>43029.028439999987</v>
      </c>
      <c r="R18" s="11">
        <v>46295.340479999999</v>
      </c>
      <c r="S18" s="11">
        <v>44611.182000000001</v>
      </c>
      <c r="T18" s="11">
        <v>0</v>
      </c>
      <c r="U18" s="11">
        <v>0</v>
      </c>
      <c r="V18" s="11">
        <v>0</v>
      </c>
      <c r="W18" s="12">
        <v>395702.90775000001</v>
      </c>
      <c r="X18" s="11">
        <v>43966.989750000001</v>
      </c>
      <c r="Y18" s="11">
        <v>48546.470403931635</v>
      </c>
      <c r="Z18" s="11">
        <f t="shared" si="1"/>
        <v>18207.892800000001</v>
      </c>
      <c r="AA18" s="25">
        <f t="shared" si="2"/>
        <v>0.37506110430894268</v>
      </c>
      <c r="AB18" s="33">
        <v>0</v>
      </c>
      <c r="AC18" s="14">
        <v>910.49831999999992</v>
      </c>
      <c r="AD18" s="14">
        <v>0</v>
      </c>
      <c r="AE18" s="14">
        <v>1469.9469600000002</v>
      </c>
      <c r="AF18" s="14">
        <v>0</v>
      </c>
      <c r="AG18" s="14">
        <v>0</v>
      </c>
      <c r="AH18" s="14">
        <v>0</v>
      </c>
      <c r="AI18" s="14">
        <v>1436.2056</v>
      </c>
      <c r="AJ18" s="14">
        <v>2824.8577200000004</v>
      </c>
      <c r="AK18" s="14">
        <v>1293.3993600000001</v>
      </c>
      <c r="AL18" s="14">
        <v>0</v>
      </c>
      <c r="AM18" s="14">
        <v>0</v>
      </c>
      <c r="AN18" s="14">
        <v>2124.4993199999999</v>
      </c>
      <c r="AO18" s="14">
        <v>0</v>
      </c>
      <c r="AP18" s="14">
        <v>0</v>
      </c>
      <c r="AQ18" s="14">
        <v>5126.3603999999996</v>
      </c>
      <c r="AR18" s="14">
        <v>0</v>
      </c>
      <c r="AS18" s="14">
        <v>3022.1251200000006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G18" s="37">
        <f t="shared" si="3"/>
        <v>18207.892800000001</v>
      </c>
      <c r="BI18" s="5" t="s">
        <v>5233</v>
      </c>
      <c r="BJ18" s="6" t="s">
        <v>12</v>
      </c>
      <c r="BK18" s="30" t="s">
        <v>13</v>
      </c>
    </row>
    <row r="19" spans="1:63" x14ac:dyDescent="0.25">
      <c r="A19" s="5" t="s">
        <v>10</v>
      </c>
      <c r="B19" s="6" t="s">
        <v>11</v>
      </c>
      <c r="C19" s="6" t="s">
        <v>5233</v>
      </c>
      <c r="D19" s="6" t="s">
        <v>82</v>
      </c>
      <c r="E19" s="6" t="s">
        <v>83</v>
      </c>
      <c r="F19" s="6" t="s">
        <v>84</v>
      </c>
      <c r="G19" s="7" t="s">
        <v>85</v>
      </c>
      <c r="H19" s="7" t="s">
        <v>86</v>
      </c>
      <c r="I19" s="7" t="s">
        <v>87</v>
      </c>
      <c r="J19" s="8" t="s">
        <v>18</v>
      </c>
      <c r="K19" s="10">
        <v>112091.10264</v>
      </c>
      <c r="L19" s="11">
        <v>71429.769000000015</v>
      </c>
      <c r="M19" s="11">
        <v>27554.465519999998</v>
      </c>
      <c r="N19" s="11">
        <v>67143.669120000006</v>
      </c>
      <c r="O19" s="11">
        <v>29628.898199999992</v>
      </c>
      <c r="P19" s="11">
        <v>45907.055639999991</v>
      </c>
      <c r="Q19" s="11">
        <v>47447.870040000002</v>
      </c>
      <c r="R19" s="11">
        <v>26317.772639999999</v>
      </c>
      <c r="S19" s="11">
        <v>56409.728579999995</v>
      </c>
      <c r="T19" s="11">
        <v>0</v>
      </c>
      <c r="U19" s="11">
        <v>0</v>
      </c>
      <c r="V19" s="11">
        <v>0</v>
      </c>
      <c r="W19" s="12">
        <v>483930.33137999999</v>
      </c>
      <c r="X19" s="11">
        <v>53770.036820000001</v>
      </c>
      <c r="Y19" s="11">
        <v>59370.575878473552</v>
      </c>
      <c r="Z19" s="11">
        <f t="shared" si="1"/>
        <v>36390.834360000001</v>
      </c>
      <c r="AA19" s="25">
        <f t="shared" si="2"/>
        <v>0.61294393428975491</v>
      </c>
      <c r="AB19" s="33">
        <v>5890.0024799999992</v>
      </c>
      <c r="AC19" s="14">
        <v>0</v>
      </c>
      <c r="AD19" s="14">
        <v>0</v>
      </c>
      <c r="AE19" s="14">
        <v>0</v>
      </c>
      <c r="AF19" s="14">
        <v>487.76688000000001</v>
      </c>
      <c r="AG19" s="14">
        <v>6487.6809599999997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8121.1971599999997</v>
      </c>
      <c r="AN19" s="14">
        <v>0</v>
      </c>
      <c r="AO19" s="14">
        <v>4132.4688000000006</v>
      </c>
      <c r="AP19" s="14">
        <v>0</v>
      </c>
      <c r="AQ19" s="14">
        <v>606.99887999999999</v>
      </c>
      <c r="AR19" s="14">
        <v>4804.9880399999993</v>
      </c>
      <c r="AS19" s="14">
        <v>1188.00108</v>
      </c>
      <c r="AT19" s="14">
        <v>4671.7300800000003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G19" s="37">
        <f t="shared" si="3"/>
        <v>36390.834360000001</v>
      </c>
      <c r="BI19" s="5" t="s">
        <v>5233</v>
      </c>
      <c r="BJ19" s="6" t="s">
        <v>82</v>
      </c>
      <c r="BK19" s="30" t="s">
        <v>83</v>
      </c>
    </row>
    <row r="20" spans="1:63" x14ac:dyDescent="0.25">
      <c r="A20" s="5" t="s">
        <v>10</v>
      </c>
      <c r="B20" s="6" t="s">
        <v>11</v>
      </c>
      <c r="C20" s="6" t="s">
        <v>5233</v>
      </c>
      <c r="D20" s="6" t="s">
        <v>19</v>
      </c>
      <c r="E20" s="6" t="s">
        <v>20</v>
      </c>
      <c r="F20" s="6" t="s">
        <v>88</v>
      </c>
      <c r="G20" s="7" t="s">
        <v>89</v>
      </c>
      <c r="H20" s="7" t="s">
        <v>90</v>
      </c>
      <c r="I20" s="7" t="s">
        <v>54</v>
      </c>
      <c r="J20" s="8" t="s">
        <v>18</v>
      </c>
      <c r="K20" s="10">
        <v>28928.910240000001</v>
      </c>
      <c r="L20" s="11">
        <v>14419.834920000001</v>
      </c>
      <c r="M20" s="11">
        <v>21100.873680000004</v>
      </c>
      <c r="N20" s="11">
        <v>24970.532040000002</v>
      </c>
      <c r="O20" s="11">
        <v>25213.351049999994</v>
      </c>
      <c r="P20" s="11">
        <v>26823.766823999998</v>
      </c>
      <c r="Q20" s="11">
        <v>18690.98328</v>
      </c>
      <c r="R20" s="11">
        <v>23872.72176</v>
      </c>
      <c r="S20" s="11">
        <v>23760.13392</v>
      </c>
      <c r="T20" s="11">
        <v>0</v>
      </c>
      <c r="U20" s="11">
        <v>0</v>
      </c>
      <c r="V20" s="11">
        <v>0</v>
      </c>
      <c r="W20" s="12">
        <v>207781.10771399998</v>
      </c>
      <c r="X20" s="11">
        <v>23086.789745999999</v>
      </c>
      <c r="Y20" s="11">
        <v>25491.446230429756</v>
      </c>
      <c r="Z20" s="11">
        <f t="shared" si="1"/>
        <v>16353.98532</v>
      </c>
      <c r="AA20" s="25">
        <f t="shared" si="2"/>
        <v>0.64154795974179968</v>
      </c>
      <c r="AB20" s="33">
        <v>0</v>
      </c>
      <c r="AC20" s="14">
        <v>303.49943999999999</v>
      </c>
      <c r="AD20" s="14">
        <v>0</v>
      </c>
      <c r="AE20" s="14">
        <v>0</v>
      </c>
      <c r="AF20" s="14">
        <v>660.51936000000001</v>
      </c>
      <c r="AG20" s="14">
        <v>0</v>
      </c>
      <c r="AH20" s="14">
        <v>0</v>
      </c>
      <c r="AI20" s="14">
        <v>0</v>
      </c>
      <c r="AJ20" s="14">
        <v>0</v>
      </c>
      <c r="AK20" s="14">
        <v>6589.2020400000001</v>
      </c>
      <c r="AL20" s="14">
        <v>1584.00144</v>
      </c>
      <c r="AM20" s="14">
        <v>0</v>
      </c>
      <c r="AN20" s="14">
        <v>686.40048000000013</v>
      </c>
      <c r="AO20" s="14">
        <v>0</v>
      </c>
      <c r="AP20" s="14">
        <v>826.49376000000007</v>
      </c>
      <c r="AQ20" s="14">
        <v>0</v>
      </c>
      <c r="AR20" s="14">
        <v>0</v>
      </c>
      <c r="AS20" s="14">
        <v>5703.8687999999993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G20" s="37">
        <f t="shared" si="3"/>
        <v>16353.98532</v>
      </c>
      <c r="BI20" s="5" t="s">
        <v>5233</v>
      </c>
      <c r="BJ20" s="6" t="s">
        <v>19</v>
      </c>
      <c r="BK20" s="30" t="s">
        <v>20</v>
      </c>
    </row>
    <row r="21" spans="1:63" x14ac:dyDescent="0.25">
      <c r="A21" s="5" t="s">
        <v>10</v>
      </c>
      <c r="B21" s="6" t="s">
        <v>11</v>
      </c>
      <c r="C21" s="6" t="s">
        <v>5233</v>
      </c>
      <c r="D21" s="6" t="s">
        <v>31</v>
      </c>
      <c r="E21" s="6" t="s">
        <v>32</v>
      </c>
      <c r="F21" s="6" t="s">
        <v>91</v>
      </c>
      <c r="G21" s="7" t="s">
        <v>92</v>
      </c>
      <c r="H21" s="7" t="s">
        <v>93</v>
      </c>
      <c r="I21" s="7" t="s">
        <v>94</v>
      </c>
      <c r="J21" s="8" t="s">
        <v>18</v>
      </c>
      <c r="K21" s="10">
        <v>37453.446359999994</v>
      </c>
      <c r="L21" s="11">
        <v>28133.690040000005</v>
      </c>
      <c r="M21" s="11">
        <v>29771.520840000001</v>
      </c>
      <c r="N21" s="11">
        <v>30232.431360000006</v>
      </c>
      <c r="O21" s="11">
        <v>41149.406159999984</v>
      </c>
      <c r="P21" s="11">
        <v>40699.17684</v>
      </c>
      <c r="Q21" s="11">
        <v>22301.676144000001</v>
      </c>
      <c r="R21" s="11">
        <v>37053.719999999994</v>
      </c>
      <c r="S21" s="11">
        <v>21155.120999999996</v>
      </c>
      <c r="T21" s="11">
        <v>0</v>
      </c>
      <c r="U21" s="11">
        <v>0</v>
      </c>
      <c r="V21" s="11">
        <v>0</v>
      </c>
      <c r="W21" s="12">
        <v>287950.18874399993</v>
      </c>
      <c r="X21" s="11">
        <v>31994.465415999992</v>
      </c>
      <c r="Y21" s="11">
        <v>35326.920884035681</v>
      </c>
      <c r="Z21" s="11">
        <f t="shared" si="1"/>
        <v>20147.039280000001</v>
      </c>
      <c r="AA21" s="25">
        <f t="shared" si="2"/>
        <v>0.57030272596173237</v>
      </c>
      <c r="AB21" s="33">
        <v>0</v>
      </c>
      <c r="AC21" s="14">
        <v>8976.4837200000002</v>
      </c>
      <c r="AD21" s="14">
        <v>541.79927999999995</v>
      </c>
      <c r="AE21" s="14">
        <v>2330.8181999999997</v>
      </c>
      <c r="AF21" s="14">
        <v>792.00072</v>
      </c>
      <c r="AG21" s="14">
        <v>0</v>
      </c>
      <c r="AH21" s="14">
        <v>0</v>
      </c>
      <c r="AI21" s="14">
        <v>0</v>
      </c>
      <c r="AJ21" s="14">
        <v>1497.5496000000003</v>
      </c>
      <c r="AK21" s="14">
        <v>0</v>
      </c>
      <c r="AL21" s="14">
        <v>686.40048000000013</v>
      </c>
      <c r="AM21" s="14">
        <v>0</v>
      </c>
      <c r="AN21" s="14">
        <v>2578.2958800000001</v>
      </c>
      <c r="AO21" s="14">
        <v>2384.6399999999994</v>
      </c>
      <c r="AP21" s="14">
        <v>0</v>
      </c>
      <c r="AQ21" s="14">
        <v>0</v>
      </c>
      <c r="AR21" s="14">
        <v>0</v>
      </c>
      <c r="AS21" s="14">
        <v>359.0514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G21" s="37">
        <f t="shared" si="3"/>
        <v>20147.039280000001</v>
      </c>
      <c r="BI21" s="5" t="s">
        <v>5233</v>
      </c>
      <c r="BJ21" s="6" t="s">
        <v>31</v>
      </c>
      <c r="BK21" s="30" t="s">
        <v>32</v>
      </c>
    </row>
    <row r="22" spans="1:63" x14ac:dyDescent="0.25">
      <c r="A22" s="5" t="s">
        <v>10</v>
      </c>
      <c r="B22" s="6" t="s">
        <v>11</v>
      </c>
      <c r="C22" s="6" t="s">
        <v>5233</v>
      </c>
      <c r="D22" s="6" t="s">
        <v>25</v>
      </c>
      <c r="E22" s="6" t="s">
        <v>26</v>
      </c>
      <c r="F22" s="6" t="s">
        <v>95</v>
      </c>
      <c r="G22" s="7" t="s">
        <v>96</v>
      </c>
      <c r="H22" s="7" t="s">
        <v>97</v>
      </c>
      <c r="I22" s="7" t="s">
        <v>58</v>
      </c>
      <c r="J22" s="8" t="s">
        <v>18</v>
      </c>
      <c r="K22" s="10">
        <v>8325.4176000000007</v>
      </c>
      <c r="L22" s="11">
        <v>16672.920119999999</v>
      </c>
      <c r="M22" s="11">
        <v>2818.2124799999997</v>
      </c>
      <c r="N22" s="11">
        <v>16463.608559999997</v>
      </c>
      <c r="O22" s="11">
        <v>20367.035279999996</v>
      </c>
      <c r="P22" s="11">
        <v>16840.44558</v>
      </c>
      <c r="Q22" s="11">
        <v>7474.3592400000007</v>
      </c>
      <c r="R22" s="11">
        <v>25217.453519999995</v>
      </c>
      <c r="S22" s="11">
        <v>21275.517239999994</v>
      </c>
      <c r="T22" s="11">
        <v>0</v>
      </c>
      <c r="U22" s="11">
        <v>0</v>
      </c>
      <c r="V22" s="11">
        <v>0</v>
      </c>
      <c r="W22" s="12">
        <v>135454.96961999999</v>
      </c>
      <c r="X22" s="11">
        <v>15050.552179999999</v>
      </c>
      <c r="Y22" s="11">
        <v>16618.176275513579</v>
      </c>
      <c r="Z22" s="11">
        <f t="shared" si="1"/>
        <v>12311.666279999998</v>
      </c>
      <c r="AA22" s="25">
        <f t="shared" si="2"/>
        <v>0.74085543900150441</v>
      </c>
      <c r="AB22" s="33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7989.8151599999983</v>
      </c>
      <c r="AL22" s="14">
        <v>0</v>
      </c>
      <c r="AM22" s="14">
        <v>0</v>
      </c>
      <c r="AN22" s="14">
        <v>0</v>
      </c>
      <c r="AO22" s="14">
        <v>0</v>
      </c>
      <c r="AP22" s="14">
        <v>4321.8511199999994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G22" s="37">
        <f t="shared" si="3"/>
        <v>12311.666279999998</v>
      </c>
      <c r="BI22" s="5" t="s">
        <v>5233</v>
      </c>
      <c r="BJ22" s="6" t="s">
        <v>25</v>
      </c>
      <c r="BK22" s="30" t="s">
        <v>26</v>
      </c>
    </row>
    <row r="23" spans="1:63" x14ac:dyDescent="0.25">
      <c r="A23" s="5" t="s">
        <v>10</v>
      </c>
      <c r="B23" s="6" t="s">
        <v>11</v>
      </c>
      <c r="C23" s="6" t="s">
        <v>5233</v>
      </c>
      <c r="D23" s="6" t="s">
        <v>31</v>
      </c>
      <c r="E23" s="6" t="s">
        <v>32</v>
      </c>
      <c r="F23" s="6" t="s">
        <v>98</v>
      </c>
      <c r="G23" s="7" t="s">
        <v>99</v>
      </c>
      <c r="H23" s="7" t="s">
        <v>100</v>
      </c>
      <c r="I23" s="7" t="s">
        <v>101</v>
      </c>
      <c r="J23" s="8" t="s">
        <v>18</v>
      </c>
      <c r="K23" s="10">
        <v>82495.511639999997</v>
      </c>
      <c r="L23" s="11">
        <v>19112.9274</v>
      </c>
      <c r="M23" s="11">
        <v>50797.546200000019</v>
      </c>
      <c r="N23" s="11">
        <v>35400.989520000003</v>
      </c>
      <c r="O23" s="11">
        <v>39871.822319999977</v>
      </c>
      <c r="P23" s="11">
        <v>23094.489347999996</v>
      </c>
      <c r="Q23" s="11">
        <v>35904.442319999995</v>
      </c>
      <c r="R23" s="11">
        <v>55312.723800000007</v>
      </c>
      <c r="S23" s="11">
        <v>25693.205399999995</v>
      </c>
      <c r="T23" s="11">
        <v>0</v>
      </c>
      <c r="U23" s="11">
        <v>0</v>
      </c>
      <c r="V23" s="11">
        <v>0</v>
      </c>
      <c r="W23" s="12">
        <v>367683.65794800001</v>
      </c>
      <c r="X23" s="11">
        <v>40853.739772000001</v>
      </c>
      <c r="Y23" s="11">
        <v>45108.9528759772</v>
      </c>
      <c r="Z23" s="11">
        <f t="shared" si="1"/>
        <v>22509.12024</v>
      </c>
      <c r="AA23" s="25">
        <f t="shared" si="2"/>
        <v>0.49899451893478214</v>
      </c>
      <c r="AB23" s="33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3102.7427999999995</v>
      </c>
      <c r="AL23" s="14">
        <v>0</v>
      </c>
      <c r="AM23" s="14">
        <v>0</v>
      </c>
      <c r="AN23" s="14">
        <v>303.49943999999999</v>
      </c>
      <c r="AO23" s="14">
        <v>0</v>
      </c>
      <c r="AP23" s="14">
        <v>6336.1569600000003</v>
      </c>
      <c r="AQ23" s="14">
        <v>0</v>
      </c>
      <c r="AR23" s="14">
        <v>6727.1234399999985</v>
      </c>
      <c r="AS23" s="14">
        <v>4635.2325599999995</v>
      </c>
      <c r="AT23" s="14">
        <v>1404.3650400000001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G23" s="37">
        <f t="shared" si="3"/>
        <v>22509.12024</v>
      </c>
      <c r="BI23" s="5" t="s">
        <v>5233</v>
      </c>
      <c r="BJ23" s="6" t="s">
        <v>31</v>
      </c>
      <c r="BK23" s="30" t="s">
        <v>32</v>
      </c>
    </row>
    <row r="24" spans="1:63" x14ac:dyDescent="0.25">
      <c r="A24" s="5" t="s">
        <v>10</v>
      </c>
      <c r="B24" s="6" t="s">
        <v>11</v>
      </c>
      <c r="C24" s="6" t="s">
        <v>5233</v>
      </c>
      <c r="D24" s="6" t="s">
        <v>31</v>
      </c>
      <c r="E24" s="6" t="s">
        <v>32</v>
      </c>
      <c r="F24" s="6" t="s">
        <v>102</v>
      </c>
      <c r="G24" s="7" t="s">
        <v>103</v>
      </c>
      <c r="H24" s="7" t="s">
        <v>104</v>
      </c>
      <c r="I24" s="7" t="s">
        <v>94</v>
      </c>
      <c r="J24" s="8" t="s">
        <v>18</v>
      </c>
      <c r="K24" s="10">
        <v>14867.978760000002</v>
      </c>
      <c r="L24" s="11">
        <v>11952.693719999999</v>
      </c>
      <c r="M24" s="11">
        <v>7065.1558800000012</v>
      </c>
      <c r="N24" s="11">
        <v>10135.677959999999</v>
      </c>
      <c r="O24" s="11">
        <v>18071.281439999999</v>
      </c>
      <c r="P24" s="11">
        <v>16294.711679999999</v>
      </c>
      <c r="Q24" s="11">
        <v>16879.465800000002</v>
      </c>
      <c r="R24" s="11">
        <v>15576.064559999999</v>
      </c>
      <c r="S24" s="11">
        <v>17908.059959999995</v>
      </c>
      <c r="T24" s="11">
        <v>0</v>
      </c>
      <c r="U24" s="11">
        <v>0</v>
      </c>
      <c r="V24" s="11">
        <v>0</v>
      </c>
      <c r="W24" s="12">
        <v>128751.08976</v>
      </c>
      <c r="X24" s="11">
        <v>14305.67664</v>
      </c>
      <c r="Y24" s="11">
        <v>15795.716549186223</v>
      </c>
      <c r="Z24" s="11">
        <f t="shared" si="1"/>
        <v>4956.0465599999989</v>
      </c>
      <c r="AA24" s="25">
        <f t="shared" si="2"/>
        <v>0.31375889435388282</v>
      </c>
      <c r="AB24" s="33">
        <v>0</v>
      </c>
      <c r="AC24" s="14">
        <v>1984.3207199999997</v>
      </c>
      <c r="AD24" s="14">
        <v>0</v>
      </c>
      <c r="AE24" s="14">
        <v>0</v>
      </c>
      <c r="AF24" s="14">
        <v>0</v>
      </c>
      <c r="AG24" s="14">
        <v>1061.30304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1192.3199999999997</v>
      </c>
      <c r="AO24" s="14">
        <v>0</v>
      </c>
      <c r="AP24" s="14">
        <v>0</v>
      </c>
      <c r="AQ24" s="14">
        <v>718.1028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G24" s="37">
        <f t="shared" si="3"/>
        <v>4956.0465599999989</v>
      </c>
      <c r="BI24" s="5" t="s">
        <v>5233</v>
      </c>
      <c r="BJ24" s="6" t="s">
        <v>31</v>
      </c>
      <c r="BK24" s="30" t="s">
        <v>32</v>
      </c>
    </row>
    <row r="25" spans="1:63" x14ac:dyDescent="0.25">
      <c r="A25" s="5" t="s">
        <v>10</v>
      </c>
      <c r="B25" s="6" t="s">
        <v>11</v>
      </c>
      <c r="C25" s="6" t="s">
        <v>836</v>
      </c>
      <c r="D25" s="6" t="s">
        <v>106</v>
      </c>
      <c r="E25" s="6" t="s">
        <v>107</v>
      </c>
      <c r="F25" s="6" t="s">
        <v>108</v>
      </c>
      <c r="G25" s="7" t="s">
        <v>109</v>
      </c>
      <c r="H25" s="7" t="s">
        <v>110</v>
      </c>
      <c r="I25" s="7" t="s">
        <v>111</v>
      </c>
      <c r="J25" s="8" t="s">
        <v>112</v>
      </c>
      <c r="K25" s="10">
        <v>10665.178199999998</v>
      </c>
      <c r="L25" s="11">
        <v>18557.330040000001</v>
      </c>
      <c r="M25" s="11">
        <v>4436.6032799999994</v>
      </c>
      <c r="N25" s="11">
        <v>29836.10484</v>
      </c>
      <c r="O25" s="11">
        <v>63993.47868</v>
      </c>
      <c r="P25" s="11">
        <v>17507.367468</v>
      </c>
      <c r="Q25" s="11">
        <v>40683.512519999997</v>
      </c>
      <c r="R25" s="11">
        <v>37601.816760000002</v>
      </c>
      <c r="S25" s="11">
        <v>20949.483419999993</v>
      </c>
      <c r="T25" s="11">
        <v>0</v>
      </c>
      <c r="U25" s="11">
        <v>0</v>
      </c>
      <c r="V25" s="11">
        <v>0</v>
      </c>
      <c r="W25" s="12">
        <v>244230.87520800001</v>
      </c>
      <c r="X25" s="11">
        <v>27136.763912000002</v>
      </c>
      <c r="Y25" s="11">
        <v>29963.254559914196</v>
      </c>
      <c r="Z25" s="11">
        <f t="shared" si="1"/>
        <v>25671.726359999997</v>
      </c>
      <c r="AA25" s="25">
        <f t="shared" si="2"/>
        <v>0.85677362946895819</v>
      </c>
      <c r="AB25" s="33">
        <v>0</v>
      </c>
      <c r="AC25" s="14">
        <v>0</v>
      </c>
      <c r="AD25" s="14">
        <v>9266.4064800000015</v>
      </c>
      <c r="AE25" s="14">
        <v>0</v>
      </c>
      <c r="AF25" s="14">
        <v>0</v>
      </c>
      <c r="AG25" s="14">
        <v>0</v>
      </c>
      <c r="AH25" s="14">
        <v>6944.6602799999991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6564.5369999999984</v>
      </c>
      <c r="AP25" s="14">
        <v>0</v>
      </c>
      <c r="AQ25" s="14">
        <v>0</v>
      </c>
      <c r="AR25" s="14">
        <v>2896.1226000000001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G25" s="37">
        <f t="shared" si="3"/>
        <v>25671.726359999997</v>
      </c>
      <c r="BI25" s="5" t="s">
        <v>836</v>
      </c>
      <c r="BJ25" s="6" t="s">
        <v>106</v>
      </c>
      <c r="BK25" s="30" t="s">
        <v>107</v>
      </c>
    </row>
    <row r="26" spans="1:63" x14ac:dyDescent="0.25">
      <c r="A26" s="5" t="s">
        <v>10</v>
      </c>
      <c r="B26" s="6" t="s">
        <v>11</v>
      </c>
      <c r="C26" s="6" t="s">
        <v>836</v>
      </c>
      <c r="D26" s="6" t="s">
        <v>113</v>
      </c>
      <c r="E26" s="6" t="s">
        <v>113</v>
      </c>
      <c r="F26" s="6" t="s">
        <v>114</v>
      </c>
      <c r="G26" s="7" t="s">
        <v>115</v>
      </c>
      <c r="H26" s="7" t="s">
        <v>116</v>
      </c>
      <c r="I26" s="7" t="s">
        <v>117</v>
      </c>
      <c r="J26" s="8" t="s">
        <v>118</v>
      </c>
      <c r="K26" s="10">
        <v>13762.522080000001</v>
      </c>
      <c r="L26" s="11">
        <v>18623.335319999998</v>
      </c>
      <c r="M26" s="11">
        <v>8807.9410799999987</v>
      </c>
      <c r="N26" s="11">
        <v>11129.41188</v>
      </c>
      <c r="O26" s="11">
        <v>16983.602640000001</v>
      </c>
      <c r="P26" s="11">
        <v>5231.5240320000003</v>
      </c>
      <c r="Q26" s="11">
        <v>11245.4568</v>
      </c>
      <c r="R26" s="11">
        <v>10845.383759999999</v>
      </c>
      <c r="S26" s="11">
        <v>11954.065320000002</v>
      </c>
      <c r="T26" s="11">
        <v>0</v>
      </c>
      <c r="U26" s="11">
        <v>0</v>
      </c>
      <c r="V26" s="11">
        <v>0</v>
      </c>
      <c r="W26" s="12">
        <v>108583.24291199999</v>
      </c>
      <c r="X26" s="11">
        <v>12064.804767999998</v>
      </c>
      <c r="Y26" s="11">
        <v>13321.441629942952</v>
      </c>
      <c r="Z26" s="11">
        <f t="shared" si="1"/>
        <v>9369.2916000000005</v>
      </c>
      <c r="AA26" s="25">
        <f t="shared" si="2"/>
        <v>0.70332414916268515</v>
      </c>
      <c r="AB26" s="33">
        <v>0</v>
      </c>
      <c r="AC26" s="14">
        <v>0</v>
      </c>
      <c r="AD26" s="14">
        <v>1639.8817200000003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1170.7912799999999</v>
      </c>
      <c r="AL26" s="14">
        <v>0</v>
      </c>
      <c r="AM26" s="14">
        <v>0</v>
      </c>
      <c r="AN26" s="14">
        <v>0</v>
      </c>
      <c r="AO26" s="14">
        <v>0</v>
      </c>
      <c r="AP26" s="14">
        <v>6558.6185999999998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G26" s="37">
        <f t="shared" si="3"/>
        <v>9369.2916000000005</v>
      </c>
      <c r="BI26" s="5" t="s">
        <v>836</v>
      </c>
      <c r="BJ26" s="6" t="s">
        <v>113</v>
      </c>
      <c r="BK26" s="30" t="s">
        <v>113</v>
      </c>
    </row>
    <row r="27" spans="1:63" x14ac:dyDescent="0.25">
      <c r="A27" s="5" t="s">
        <v>10</v>
      </c>
      <c r="B27" s="6" t="s">
        <v>11</v>
      </c>
      <c r="C27" s="6" t="s">
        <v>836</v>
      </c>
      <c r="D27" s="6" t="s">
        <v>106</v>
      </c>
      <c r="E27" s="6" t="s">
        <v>107</v>
      </c>
      <c r="F27" s="6" t="s">
        <v>119</v>
      </c>
      <c r="G27" s="7" t="s">
        <v>120</v>
      </c>
      <c r="H27" s="7" t="s">
        <v>121</v>
      </c>
      <c r="I27" s="7" t="s">
        <v>122</v>
      </c>
      <c r="J27" s="8" t="s">
        <v>123</v>
      </c>
      <c r="K27" s="10">
        <v>67776.760799999989</v>
      </c>
      <c r="L27" s="11">
        <v>13421.747519999999</v>
      </c>
      <c r="M27" s="11">
        <v>4823.4744000000001</v>
      </c>
      <c r="N27" s="11">
        <v>14436.332999999999</v>
      </c>
      <c r="O27" s="11">
        <v>21416.380560000001</v>
      </c>
      <c r="P27" s="11">
        <v>30871.432799999999</v>
      </c>
      <c r="Q27" s="11">
        <v>28152.703440000005</v>
      </c>
      <c r="R27" s="11">
        <v>21259.417679999999</v>
      </c>
      <c r="S27" s="11">
        <v>27220.745519999989</v>
      </c>
      <c r="T27" s="11">
        <v>0</v>
      </c>
      <c r="U27" s="11">
        <v>0</v>
      </c>
      <c r="V27" s="11">
        <v>0</v>
      </c>
      <c r="W27" s="12">
        <v>229378.99572000001</v>
      </c>
      <c r="X27" s="11">
        <v>25486.555080000002</v>
      </c>
      <c r="Y27" s="11">
        <v>28141.16451739554</v>
      </c>
      <c r="Z27" s="11">
        <f t="shared" si="1"/>
        <v>1792.5462</v>
      </c>
      <c r="AA27" s="25">
        <f t="shared" si="2"/>
        <v>6.36983661032198E-2</v>
      </c>
      <c r="AB27" s="33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108.39312000000001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1684.15308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G27" s="37">
        <f t="shared" si="3"/>
        <v>1792.5462</v>
      </c>
      <c r="BI27" s="5" t="s">
        <v>836</v>
      </c>
      <c r="BJ27" s="6" t="s">
        <v>106</v>
      </c>
      <c r="BK27" s="30" t="s">
        <v>107</v>
      </c>
    </row>
    <row r="28" spans="1:63" x14ac:dyDescent="0.25">
      <c r="A28" s="5" t="s">
        <v>10</v>
      </c>
      <c r="B28" s="6" t="s">
        <v>11</v>
      </c>
      <c r="C28" s="6" t="s">
        <v>836</v>
      </c>
      <c r="D28" s="6" t="s">
        <v>113</v>
      </c>
      <c r="E28" s="6" t="s">
        <v>113</v>
      </c>
      <c r="F28" s="6" t="s">
        <v>124</v>
      </c>
      <c r="G28" s="7" t="s">
        <v>125</v>
      </c>
      <c r="H28" s="7" t="s">
        <v>126</v>
      </c>
      <c r="I28" s="7" t="s">
        <v>117</v>
      </c>
      <c r="J28" s="8" t="s">
        <v>118</v>
      </c>
      <c r="K28" s="10">
        <v>15788.400119999998</v>
      </c>
      <c r="L28" s="11">
        <v>12325.209480000001</v>
      </c>
      <c r="M28" s="11">
        <v>12005.225999999999</v>
      </c>
      <c r="N28" s="11">
        <v>8578.5469199999989</v>
      </c>
      <c r="O28" s="11">
        <v>8995.52628</v>
      </c>
      <c r="P28" s="11">
        <v>11410.557479999999</v>
      </c>
      <c r="Q28" s="11">
        <v>16109.710920000001</v>
      </c>
      <c r="R28" s="11">
        <v>20147.56524</v>
      </c>
      <c r="S28" s="11">
        <v>8798.3182799999995</v>
      </c>
      <c r="T28" s="11">
        <v>0</v>
      </c>
      <c r="U28" s="11">
        <v>0</v>
      </c>
      <c r="V28" s="11">
        <v>0</v>
      </c>
      <c r="W28" s="12">
        <v>114159.06071999998</v>
      </c>
      <c r="X28" s="11">
        <v>12684.340079999998</v>
      </c>
      <c r="Y28" s="11">
        <v>14005.506035061762</v>
      </c>
      <c r="Z28" s="11">
        <f t="shared" si="1"/>
        <v>2426.1055200000001</v>
      </c>
      <c r="AA28" s="25">
        <f t="shared" si="2"/>
        <v>0.1732251240281088</v>
      </c>
      <c r="AB28" s="33">
        <v>0</v>
      </c>
      <c r="AC28" s="14">
        <v>0</v>
      </c>
      <c r="AD28" s="14">
        <v>0</v>
      </c>
      <c r="AE28" s="14">
        <v>0</v>
      </c>
      <c r="AF28" s="14">
        <v>2122.60608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303.49943999999999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G28" s="37">
        <f t="shared" si="3"/>
        <v>2426.1055200000001</v>
      </c>
      <c r="BI28" s="5" t="s">
        <v>836</v>
      </c>
      <c r="BJ28" s="6" t="s">
        <v>113</v>
      </c>
      <c r="BK28" s="30" t="s">
        <v>113</v>
      </c>
    </row>
    <row r="29" spans="1:63" x14ac:dyDescent="0.25">
      <c r="A29" s="5" t="s">
        <v>10</v>
      </c>
      <c r="B29" s="6" t="s">
        <v>11</v>
      </c>
      <c r="C29" s="6" t="s">
        <v>836</v>
      </c>
      <c r="D29" s="6" t="s">
        <v>127</v>
      </c>
      <c r="E29" s="6" t="s">
        <v>128</v>
      </c>
      <c r="F29" s="6" t="s">
        <v>129</v>
      </c>
      <c r="G29" s="7" t="s">
        <v>130</v>
      </c>
      <c r="H29" s="7" t="s">
        <v>131</v>
      </c>
      <c r="I29" s="7" t="s">
        <v>132</v>
      </c>
      <c r="J29" s="8" t="s">
        <v>133</v>
      </c>
      <c r="K29" s="10">
        <v>39442.472640000007</v>
      </c>
      <c r="L29" s="11">
        <v>19369.328040000004</v>
      </c>
      <c r="M29" s="11">
        <v>6790.0647599999993</v>
      </c>
      <c r="N29" s="11">
        <v>12772.342439999995</v>
      </c>
      <c r="O29" s="11">
        <v>32482.51560000001</v>
      </c>
      <c r="P29" s="11">
        <v>11505.0798</v>
      </c>
      <c r="Q29" s="11">
        <v>15107.061599999999</v>
      </c>
      <c r="R29" s="11">
        <v>26414.369999999995</v>
      </c>
      <c r="S29" s="11">
        <v>13714.158600000001</v>
      </c>
      <c r="T29" s="11">
        <v>0</v>
      </c>
      <c r="U29" s="11">
        <v>0</v>
      </c>
      <c r="V29" s="11">
        <v>0</v>
      </c>
      <c r="W29" s="12">
        <v>177597.39348</v>
      </c>
      <c r="X29" s="11">
        <v>19733.043720000001</v>
      </c>
      <c r="Y29" s="11">
        <v>21788.383247967733</v>
      </c>
      <c r="Z29" s="11">
        <f t="shared" si="1"/>
        <v>4801.1378399999994</v>
      </c>
      <c r="AA29" s="25">
        <f t="shared" si="2"/>
        <v>0.22035310217190235</v>
      </c>
      <c r="AB29" s="33">
        <v>0</v>
      </c>
      <c r="AC29" s="14">
        <v>0</v>
      </c>
      <c r="AD29" s="14">
        <v>0</v>
      </c>
      <c r="AE29" s="14">
        <v>0</v>
      </c>
      <c r="AF29" s="14">
        <v>660.51936000000001</v>
      </c>
      <c r="AG29" s="14">
        <v>447.87276000000008</v>
      </c>
      <c r="AH29" s="14">
        <v>0</v>
      </c>
      <c r="AI29" s="14">
        <v>0</v>
      </c>
      <c r="AJ29" s="14">
        <v>476.92799999999988</v>
      </c>
      <c r="AK29" s="14">
        <v>0</v>
      </c>
      <c r="AL29" s="14">
        <v>0</v>
      </c>
      <c r="AM29" s="14">
        <v>343.20024000000006</v>
      </c>
      <c r="AN29" s="14">
        <v>0</v>
      </c>
      <c r="AO29" s="14">
        <v>0</v>
      </c>
      <c r="AP29" s="14">
        <v>2872.6174799999999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G29" s="37">
        <f t="shared" si="3"/>
        <v>4801.1378399999994</v>
      </c>
      <c r="BI29" s="5" t="s">
        <v>836</v>
      </c>
      <c r="BJ29" s="6" t="s">
        <v>127</v>
      </c>
      <c r="BK29" s="30" t="s">
        <v>128</v>
      </c>
    </row>
    <row r="30" spans="1:63" x14ac:dyDescent="0.25">
      <c r="A30" s="5" t="s">
        <v>10</v>
      </c>
      <c r="B30" s="6" t="s">
        <v>11</v>
      </c>
      <c r="C30" s="6" t="s">
        <v>836</v>
      </c>
      <c r="D30" s="6" t="s">
        <v>134</v>
      </c>
      <c r="E30" s="6" t="s">
        <v>135</v>
      </c>
      <c r="F30" s="6" t="s">
        <v>136</v>
      </c>
      <c r="G30" s="7" t="s">
        <v>137</v>
      </c>
      <c r="H30" s="7" t="s">
        <v>138</v>
      </c>
      <c r="I30" s="7" t="s">
        <v>139</v>
      </c>
      <c r="J30" s="8" t="s">
        <v>140</v>
      </c>
      <c r="K30" s="10">
        <v>33409.910159999999</v>
      </c>
      <c r="L30" s="11">
        <v>13041.343440000001</v>
      </c>
      <c r="M30" s="11">
        <v>18724.65552</v>
      </c>
      <c r="N30" s="11">
        <v>12157.167960000001</v>
      </c>
      <c r="O30" s="11">
        <v>15057.933479999998</v>
      </c>
      <c r="P30" s="11">
        <v>17225.565839999999</v>
      </c>
      <c r="Q30" s="11">
        <v>18313.62156</v>
      </c>
      <c r="R30" s="11">
        <v>17765.209439999995</v>
      </c>
      <c r="S30" s="11">
        <v>12930.223319999999</v>
      </c>
      <c r="T30" s="11">
        <v>0</v>
      </c>
      <c r="U30" s="11">
        <v>0</v>
      </c>
      <c r="V30" s="11">
        <v>0</v>
      </c>
      <c r="W30" s="12">
        <v>158625.63071999999</v>
      </c>
      <c r="X30" s="11">
        <v>17625.070079999998</v>
      </c>
      <c r="Y30" s="11">
        <v>19460.8488748298</v>
      </c>
      <c r="Z30" s="11">
        <f t="shared" si="1"/>
        <v>9200.737079999999</v>
      </c>
      <c r="AA30" s="25">
        <f t="shared" si="2"/>
        <v>0.47278189863033226</v>
      </c>
      <c r="AB30" s="33">
        <v>0</v>
      </c>
      <c r="AC30" s="14">
        <v>0</v>
      </c>
      <c r="AD30" s="14">
        <v>3818.8044</v>
      </c>
      <c r="AE30" s="14">
        <v>0</v>
      </c>
      <c r="AF30" s="14">
        <v>0</v>
      </c>
      <c r="AG30" s="14">
        <v>413.24688000000003</v>
      </c>
      <c r="AH30" s="14">
        <v>0</v>
      </c>
      <c r="AI30" s="14">
        <v>0</v>
      </c>
      <c r="AJ30" s="14">
        <v>0</v>
      </c>
      <c r="AK30" s="14">
        <v>1738.3485599999999</v>
      </c>
      <c r="AL30" s="14">
        <v>0</v>
      </c>
      <c r="AM30" s="14">
        <v>0</v>
      </c>
      <c r="AN30" s="14">
        <v>0</v>
      </c>
      <c r="AO30" s="14">
        <v>0</v>
      </c>
      <c r="AP30" s="14">
        <v>1799.55324</v>
      </c>
      <c r="AQ30" s="14">
        <v>1430.7839999999997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G30" s="37">
        <f t="shared" si="3"/>
        <v>9200.737079999999</v>
      </c>
      <c r="BI30" s="5" t="s">
        <v>836</v>
      </c>
      <c r="BJ30" s="6" t="s">
        <v>134</v>
      </c>
      <c r="BK30" s="30" t="s">
        <v>135</v>
      </c>
    </row>
    <row r="31" spans="1:63" x14ac:dyDescent="0.25">
      <c r="A31" s="5" t="s">
        <v>10</v>
      </c>
      <c r="B31" s="6" t="s">
        <v>11</v>
      </c>
      <c r="C31" s="6" t="s">
        <v>836</v>
      </c>
      <c r="D31" s="6" t="s">
        <v>134</v>
      </c>
      <c r="E31" s="6" t="s">
        <v>135</v>
      </c>
      <c r="F31" s="6" t="s">
        <v>141</v>
      </c>
      <c r="G31" s="7" t="s">
        <v>142</v>
      </c>
      <c r="H31" s="7" t="s">
        <v>143</v>
      </c>
      <c r="I31" s="7" t="s">
        <v>144</v>
      </c>
      <c r="J31" s="8" t="s">
        <v>140</v>
      </c>
      <c r="K31" s="10">
        <v>36703.091520000002</v>
      </c>
      <c r="L31" s="11">
        <v>20925.548640000005</v>
      </c>
      <c r="M31" s="11">
        <v>12101.816519999998</v>
      </c>
      <c r="N31" s="11">
        <v>28809.355319999995</v>
      </c>
      <c r="O31" s="11">
        <v>21203.777700000002</v>
      </c>
      <c r="P31" s="11">
        <v>10013.712768000001</v>
      </c>
      <c r="Q31" s="11">
        <v>18447.053399999997</v>
      </c>
      <c r="R31" s="11">
        <v>33791.589720000004</v>
      </c>
      <c r="S31" s="11">
        <v>16812.069479999998</v>
      </c>
      <c r="T31" s="11">
        <v>0</v>
      </c>
      <c r="U31" s="11">
        <v>0</v>
      </c>
      <c r="V31" s="11">
        <v>0</v>
      </c>
      <c r="W31" s="12">
        <v>198808.01506800001</v>
      </c>
      <c r="X31" s="11">
        <v>22089.779452000002</v>
      </c>
      <c r="Y31" s="11">
        <v>24390.590088007906</v>
      </c>
      <c r="Z31" s="11">
        <f t="shared" si="1"/>
        <v>10369.12752</v>
      </c>
      <c r="AA31" s="25">
        <f t="shared" si="2"/>
        <v>0.42512819421692372</v>
      </c>
      <c r="AB31" s="33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1433.4947999999999</v>
      </c>
      <c r="AI31" s="14">
        <v>0</v>
      </c>
      <c r="AJ31" s="14">
        <v>0</v>
      </c>
      <c r="AK31" s="14">
        <v>4551.4558799999995</v>
      </c>
      <c r="AL31" s="14">
        <v>0</v>
      </c>
      <c r="AM31" s="14">
        <v>0</v>
      </c>
      <c r="AN31" s="14">
        <v>0</v>
      </c>
      <c r="AO31" s="14">
        <v>487.76688000000001</v>
      </c>
      <c r="AP31" s="14">
        <v>0</v>
      </c>
      <c r="AQ31" s="14">
        <v>0</v>
      </c>
      <c r="AR31" s="14">
        <v>3896.4099599999995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G31" s="37">
        <f t="shared" si="3"/>
        <v>10369.12752</v>
      </c>
      <c r="BI31" s="5" t="s">
        <v>836</v>
      </c>
      <c r="BJ31" s="6" t="s">
        <v>134</v>
      </c>
      <c r="BK31" s="30" t="s">
        <v>135</v>
      </c>
    </row>
    <row r="32" spans="1:63" x14ac:dyDescent="0.25">
      <c r="A32" s="5" t="s">
        <v>10</v>
      </c>
      <c r="B32" s="6" t="s">
        <v>11</v>
      </c>
      <c r="C32" s="6" t="s">
        <v>105</v>
      </c>
      <c r="D32" s="6" t="s">
        <v>145</v>
      </c>
      <c r="E32" s="6" t="s">
        <v>146</v>
      </c>
      <c r="F32" s="6" t="s">
        <v>147</v>
      </c>
      <c r="G32" s="7" t="s">
        <v>148</v>
      </c>
      <c r="H32" s="7" t="s">
        <v>149</v>
      </c>
      <c r="I32" s="7" t="s">
        <v>150</v>
      </c>
      <c r="J32" s="8" t="s">
        <v>151</v>
      </c>
      <c r="K32" s="10">
        <v>5227.2594000000008</v>
      </c>
      <c r="L32" s="11">
        <v>5378.63868</v>
      </c>
      <c r="M32" s="11">
        <v>9100.0378799999999</v>
      </c>
      <c r="N32" s="11">
        <v>5087.0635199999988</v>
      </c>
      <c r="O32" s="11">
        <v>3244.4323199999994</v>
      </c>
      <c r="P32" s="11">
        <v>6467.634</v>
      </c>
      <c r="Q32" s="11">
        <v>17746.070759999995</v>
      </c>
      <c r="R32" s="11">
        <v>24004.867319999994</v>
      </c>
      <c r="S32" s="11">
        <v>7544.1326400000007</v>
      </c>
      <c r="T32" s="11">
        <v>0</v>
      </c>
      <c r="U32" s="11">
        <v>0</v>
      </c>
      <c r="V32" s="11">
        <v>0</v>
      </c>
      <c r="W32" s="12">
        <v>83800.136519999985</v>
      </c>
      <c r="X32" s="11">
        <v>9311.1262799999986</v>
      </c>
      <c r="Y32" s="11">
        <v>10280.947568835774</v>
      </c>
      <c r="Z32" s="11">
        <f t="shared" si="1"/>
        <v>7880.4457200000015</v>
      </c>
      <c r="AA32" s="25">
        <f t="shared" si="2"/>
        <v>0.76650966919505381</v>
      </c>
      <c r="AB32" s="33">
        <v>0</v>
      </c>
      <c r="AC32" s="14">
        <v>0</v>
      </c>
      <c r="AD32" s="14">
        <v>7521.3943200000012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359.0514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G32" s="37">
        <f t="shared" si="3"/>
        <v>7880.4457200000015</v>
      </c>
      <c r="BI32" s="5" t="s">
        <v>105</v>
      </c>
      <c r="BJ32" s="6" t="s">
        <v>145</v>
      </c>
      <c r="BK32" s="30" t="s">
        <v>146</v>
      </c>
    </row>
    <row r="33" spans="1:63" x14ac:dyDescent="0.25">
      <c r="A33" s="5" t="s">
        <v>10</v>
      </c>
      <c r="B33" s="6" t="s">
        <v>11</v>
      </c>
      <c r="C33" s="6" t="s">
        <v>152</v>
      </c>
      <c r="D33" s="6" t="s">
        <v>153</v>
      </c>
      <c r="E33" s="6" t="s">
        <v>154</v>
      </c>
      <c r="F33" s="6" t="s">
        <v>155</v>
      </c>
      <c r="G33" s="7" t="s">
        <v>156</v>
      </c>
      <c r="H33" s="7" t="s">
        <v>157</v>
      </c>
      <c r="I33" s="7" t="s">
        <v>158</v>
      </c>
      <c r="J33" s="8" t="s">
        <v>159</v>
      </c>
      <c r="K33" s="10">
        <v>19822.73688</v>
      </c>
      <c r="L33" s="11">
        <v>606.99887999999999</v>
      </c>
      <c r="M33" s="11">
        <v>5156.3141999999989</v>
      </c>
      <c r="N33" s="11">
        <v>7312.0935599999984</v>
      </c>
      <c r="O33" s="11">
        <v>3748.5838799999997</v>
      </c>
      <c r="P33" s="11">
        <v>3918.92256</v>
      </c>
      <c r="Q33" s="11">
        <v>9427.2908400000015</v>
      </c>
      <c r="R33" s="11">
        <v>5620.3286399999997</v>
      </c>
      <c r="S33" s="11">
        <v>12919.4244</v>
      </c>
      <c r="T33" s="11">
        <v>0</v>
      </c>
      <c r="U33" s="11">
        <v>0</v>
      </c>
      <c r="V33" s="11">
        <v>0</v>
      </c>
      <c r="W33" s="12">
        <v>68532.693839999993</v>
      </c>
      <c r="X33" s="11">
        <v>7614.7437599999994</v>
      </c>
      <c r="Y33" s="11">
        <v>8407.8745140463725</v>
      </c>
      <c r="Z33" s="11">
        <f t="shared" si="1"/>
        <v>3697.6791599999997</v>
      </c>
      <c r="AA33" s="25">
        <f t="shared" si="2"/>
        <v>0.43978762454441711</v>
      </c>
      <c r="AB33" s="33">
        <v>0</v>
      </c>
      <c r="AC33" s="14">
        <v>0</v>
      </c>
      <c r="AD33" s="14">
        <v>1723.5190799999998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1510.1035200000001</v>
      </c>
      <c r="AK33" s="14">
        <v>220.17312000000001</v>
      </c>
      <c r="AL33" s="14">
        <v>0</v>
      </c>
      <c r="AM33" s="14">
        <v>243.88344000000001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G33" s="37">
        <f t="shared" si="3"/>
        <v>3697.6791599999997</v>
      </c>
      <c r="BI33" s="5" t="s">
        <v>152</v>
      </c>
      <c r="BJ33" s="6" t="s">
        <v>153</v>
      </c>
      <c r="BK33" s="30" t="s">
        <v>154</v>
      </c>
    </row>
    <row r="34" spans="1:63" x14ac:dyDescent="0.25">
      <c r="A34" s="5" t="s">
        <v>10</v>
      </c>
      <c r="B34" s="6" t="s">
        <v>11</v>
      </c>
      <c r="C34" s="6" t="s">
        <v>105</v>
      </c>
      <c r="D34" s="6" t="s">
        <v>145</v>
      </c>
      <c r="E34" s="6" t="s">
        <v>146</v>
      </c>
      <c r="F34" s="6" t="s">
        <v>160</v>
      </c>
      <c r="G34" s="7" t="s">
        <v>161</v>
      </c>
      <c r="H34" s="7" t="s">
        <v>162</v>
      </c>
      <c r="I34" s="7" t="s">
        <v>163</v>
      </c>
      <c r="J34" s="8" t="s">
        <v>151</v>
      </c>
      <c r="K34" s="10">
        <v>21821.021999999994</v>
      </c>
      <c r="L34" s="11">
        <v>13229.526959999999</v>
      </c>
      <c r="M34" s="11">
        <v>8906.9533200000005</v>
      </c>
      <c r="N34" s="11">
        <v>3574.40364</v>
      </c>
      <c r="O34" s="11">
        <v>10696.329719999998</v>
      </c>
      <c r="P34" s="11">
        <v>17578.315440000002</v>
      </c>
      <c r="Q34" s="11">
        <v>15249.279239999996</v>
      </c>
      <c r="R34" s="11">
        <v>12045.750839999999</v>
      </c>
      <c r="S34" s="11">
        <v>15934.123439999996</v>
      </c>
      <c r="T34" s="11">
        <v>0</v>
      </c>
      <c r="U34" s="11">
        <v>0</v>
      </c>
      <c r="V34" s="11">
        <v>0</v>
      </c>
      <c r="W34" s="12">
        <v>119035.70459999997</v>
      </c>
      <c r="X34" s="11">
        <v>13226.189399999996</v>
      </c>
      <c r="Y34" s="11">
        <v>14603.792889047949</v>
      </c>
      <c r="Z34" s="11">
        <f t="shared" si="1"/>
        <v>10839.846600000001</v>
      </c>
      <c r="AA34" s="25">
        <f t="shared" si="2"/>
        <v>0.74226241650751545</v>
      </c>
      <c r="AB34" s="33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7872.5984399999998</v>
      </c>
      <c r="AJ34" s="14">
        <v>901.01376000000005</v>
      </c>
      <c r="AK34" s="14">
        <v>0</v>
      </c>
      <c r="AL34" s="14">
        <v>2066.2344000000003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G34" s="37">
        <f t="shared" si="3"/>
        <v>10839.846600000001</v>
      </c>
      <c r="BI34" s="5" t="s">
        <v>105</v>
      </c>
      <c r="BJ34" s="6" t="s">
        <v>145</v>
      </c>
      <c r="BK34" s="30" t="s">
        <v>146</v>
      </c>
    </row>
    <row r="35" spans="1:63" x14ac:dyDescent="0.25">
      <c r="A35" s="5" t="s">
        <v>10</v>
      </c>
      <c r="B35" s="6" t="s">
        <v>11</v>
      </c>
      <c r="C35" s="6" t="s">
        <v>152</v>
      </c>
      <c r="D35" s="6" t="s">
        <v>164</v>
      </c>
      <c r="E35" s="6" t="s">
        <v>165</v>
      </c>
      <c r="F35" s="6" t="s">
        <v>166</v>
      </c>
      <c r="G35" s="7" t="s">
        <v>167</v>
      </c>
      <c r="H35" s="7" t="s">
        <v>168</v>
      </c>
      <c r="I35" s="7" t="s">
        <v>169</v>
      </c>
      <c r="J35" s="8" t="s">
        <v>170</v>
      </c>
      <c r="K35" s="10">
        <v>25778.779200000004</v>
      </c>
      <c r="L35" s="11">
        <v>6239.3857200000011</v>
      </c>
      <c r="M35" s="11">
        <v>14445.831600000001</v>
      </c>
      <c r="N35" s="11">
        <v>19597.689719999998</v>
      </c>
      <c r="O35" s="11">
        <v>12481.647480000001</v>
      </c>
      <c r="P35" s="11">
        <v>12733.100640000001</v>
      </c>
      <c r="Q35" s="11">
        <v>27272.721600000004</v>
      </c>
      <c r="R35" s="11">
        <v>27833.445719999996</v>
      </c>
      <c r="S35" s="11">
        <v>12687.877799999998</v>
      </c>
      <c r="T35" s="11">
        <v>0</v>
      </c>
      <c r="U35" s="11">
        <v>0</v>
      </c>
      <c r="V35" s="11">
        <v>0</v>
      </c>
      <c r="W35" s="12">
        <v>159070.47948000001</v>
      </c>
      <c r="X35" s="11">
        <v>17674.497719999999</v>
      </c>
      <c r="Y35" s="11">
        <v>19515.424761785904</v>
      </c>
      <c r="Z35" s="11">
        <f t="shared" si="1"/>
        <v>16512.488279999998</v>
      </c>
      <c r="AA35" s="25">
        <f t="shared" si="2"/>
        <v>0.84612497455519897</v>
      </c>
      <c r="AB35" s="33">
        <v>1582.5326400000001</v>
      </c>
      <c r="AC35" s="14">
        <v>7006.5734399999983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4740.701039999999</v>
      </c>
      <c r="AJ35" s="14">
        <v>2161.0789199999999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1021.6022399999999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G35" s="37">
        <f t="shared" si="3"/>
        <v>16512.488279999998</v>
      </c>
      <c r="BI35" s="5" t="s">
        <v>152</v>
      </c>
      <c r="BJ35" s="6" t="s">
        <v>164</v>
      </c>
      <c r="BK35" s="30" t="s">
        <v>165</v>
      </c>
    </row>
    <row r="36" spans="1:63" x14ac:dyDescent="0.25">
      <c r="A36" s="5" t="s">
        <v>10</v>
      </c>
      <c r="B36" s="6" t="s">
        <v>11</v>
      </c>
      <c r="C36" s="6" t="s">
        <v>105</v>
      </c>
      <c r="D36" s="6" t="s">
        <v>145</v>
      </c>
      <c r="E36" s="6" t="s">
        <v>146</v>
      </c>
      <c r="F36" s="6" t="s">
        <v>171</v>
      </c>
      <c r="G36" s="7" t="s">
        <v>172</v>
      </c>
      <c r="H36" s="7" t="s">
        <v>173</v>
      </c>
      <c r="I36" s="7" t="s">
        <v>174</v>
      </c>
      <c r="J36" s="8" t="s">
        <v>175</v>
      </c>
      <c r="K36" s="10">
        <v>29903.556239999998</v>
      </c>
      <c r="L36" s="11">
        <v>6749.2817999999997</v>
      </c>
      <c r="M36" s="11">
        <v>4984.3976400000001</v>
      </c>
      <c r="N36" s="11">
        <v>12532.74336</v>
      </c>
      <c r="O36" s="11">
        <v>14503.925879999999</v>
      </c>
      <c r="P36" s="11">
        <v>8081.6961600000004</v>
      </c>
      <c r="Q36" s="11">
        <v>16649.379360000003</v>
      </c>
      <c r="R36" s="11">
        <v>18783.158039999998</v>
      </c>
      <c r="S36" s="11">
        <v>17429.081039999997</v>
      </c>
      <c r="T36" s="11">
        <v>0</v>
      </c>
      <c r="U36" s="11">
        <v>0</v>
      </c>
      <c r="V36" s="11">
        <v>0</v>
      </c>
      <c r="W36" s="12">
        <v>129617.21952000001</v>
      </c>
      <c r="X36" s="11">
        <v>14401.913280000001</v>
      </c>
      <c r="Y36" s="11">
        <v>15901.976932762605</v>
      </c>
      <c r="Z36" s="11">
        <f t="shared" si="1"/>
        <v>14742.01728</v>
      </c>
      <c r="AA36" s="25">
        <f t="shared" si="2"/>
        <v>0.92705563228602361</v>
      </c>
      <c r="AB36" s="33">
        <v>0</v>
      </c>
      <c r="AC36" s="14">
        <v>0</v>
      </c>
      <c r="AD36" s="14">
        <v>4711.1392799999994</v>
      </c>
      <c r="AE36" s="14">
        <v>0</v>
      </c>
      <c r="AF36" s="14">
        <v>975.53376000000003</v>
      </c>
      <c r="AG36" s="14">
        <v>0</v>
      </c>
      <c r="AH36" s="14">
        <v>0</v>
      </c>
      <c r="AI36" s="14">
        <v>4190.6375999999991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1239.74064</v>
      </c>
      <c r="AP36" s="14">
        <v>0</v>
      </c>
      <c r="AQ36" s="14">
        <v>3624.9659999999999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G36" s="37">
        <f t="shared" si="3"/>
        <v>14742.01728</v>
      </c>
      <c r="BI36" s="5" t="s">
        <v>105</v>
      </c>
      <c r="BJ36" s="6" t="s">
        <v>145</v>
      </c>
      <c r="BK36" s="30" t="s">
        <v>146</v>
      </c>
    </row>
    <row r="37" spans="1:63" x14ac:dyDescent="0.25">
      <c r="A37" s="5" t="s">
        <v>10</v>
      </c>
      <c r="B37" s="6" t="s">
        <v>11</v>
      </c>
      <c r="C37" s="6" t="s">
        <v>152</v>
      </c>
      <c r="D37" s="6" t="s">
        <v>164</v>
      </c>
      <c r="E37" s="6" t="s">
        <v>165</v>
      </c>
      <c r="F37" s="6" t="s">
        <v>176</v>
      </c>
      <c r="G37" s="7" t="s">
        <v>177</v>
      </c>
      <c r="H37" s="7" t="s">
        <v>178</v>
      </c>
      <c r="I37" s="7" t="s">
        <v>179</v>
      </c>
      <c r="J37" s="8" t="s">
        <v>180</v>
      </c>
      <c r="K37" s="10">
        <v>27794.875680000005</v>
      </c>
      <c r="L37" s="11">
        <v>1919.6514</v>
      </c>
      <c r="M37" s="11">
        <v>6774.5440799999988</v>
      </c>
      <c r="N37" s="11">
        <v>13471.741799999998</v>
      </c>
      <c r="O37" s="11">
        <v>12250.625759999999</v>
      </c>
      <c r="P37" s="11">
        <v>4065.5530800000001</v>
      </c>
      <c r="Q37" s="11">
        <v>12423.24828</v>
      </c>
      <c r="R37" s="11">
        <v>11020.532760000002</v>
      </c>
      <c r="S37" s="11">
        <v>8629.5909600000014</v>
      </c>
      <c r="T37" s="11">
        <v>0</v>
      </c>
      <c r="U37" s="11">
        <v>0</v>
      </c>
      <c r="V37" s="11">
        <v>0</v>
      </c>
      <c r="W37" s="12">
        <v>98350.363799999992</v>
      </c>
      <c r="X37" s="11">
        <v>10927.8182</v>
      </c>
      <c r="Y37" s="11">
        <v>12066.029670040019</v>
      </c>
      <c r="Z37" s="11">
        <f t="shared" si="1"/>
        <v>5961.8030399999989</v>
      </c>
      <c r="AA37" s="25">
        <f t="shared" si="2"/>
        <v>0.4940981584690754</v>
      </c>
      <c r="AB37" s="33">
        <v>4195.1725199999992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440.34624000000002</v>
      </c>
      <c r="AJ37" s="14">
        <v>243.88344000000001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1082.4008400000002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G37" s="37">
        <f t="shared" si="3"/>
        <v>5961.8030399999989</v>
      </c>
      <c r="BI37" s="5" t="s">
        <v>152</v>
      </c>
      <c r="BJ37" s="6" t="s">
        <v>164</v>
      </c>
      <c r="BK37" s="30" t="s">
        <v>165</v>
      </c>
    </row>
    <row r="38" spans="1:63" x14ac:dyDescent="0.25">
      <c r="A38" s="5" t="s">
        <v>10</v>
      </c>
      <c r="B38" s="6" t="s">
        <v>11</v>
      </c>
      <c r="C38" s="6" t="s">
        <v>152</v>
      </c>
      <c r="D38" s="6" t="s">
        <v>164</v>
      </c>
      <c r="E38" s="6" t="s">
        <v>165</v>
      </c>
      <c r="F38" s="6" t="s">
        <v>181</v>
      </c>
      <c r="G38" s="7" t="s">
        <v>182</v>
      </c>
      <c r="H38" s="7" t="s">
        <v>183</v>
      </c>
      <c r="I38" s="7" t="s">
        <v>184</v>
      </c>
      <c r="J38" s="8" t="s">
        <v>185</v>
      </c>
      <c r="K38" s="10">
        <v>40081.016160000006</v>
      </c>
      <c r="L38" s="11">
        <v>7001.4974400000001</v>
      </c>
      <c r="M38" s="11">
        <v>9471.1215600000014</v>
      </c>
      <c r="N38" s="11">
        <v>5374.2365999999993</v>
      </c>
      <c r="O38" s="11">
        <v>13741.887599999998</v>
      </c>
      <c r="P38" s="11">
        <v>6186.7342079999999</v>
      </c>
      <c r="Q38" s="11">
        <v>10692.813239999998</v>
      </c>
      <c r="R38" s="11">
        <v>16196.8896</v>
      </c>
      <c r="S38" s="11">
        <v>5107.7530799999995</v>
      </c>
      <c r="T38" s="11">
        <v>0</v>
      </c>
      <c r="U38" s="11">
        <v>0</v>
      </c>
      <c r="V38" s="11">
        <v>0</v>
      </c>
      <c r="W38" s="12">
        <v>113853.94948799998</v>
      </c>
      <c r="X38" s="11">
        <v>12650.438831999998</v>
      </c>
      <c r="Y38" s="11">
        <v>13968.073726367298</v>
      </c>
      <c r="Z38" s="11">
        <f t="shared" si="1"/>
        <v>8680.7851199999986</v>
      </c>
      <c r="AA38" s="25">
        <f t="shared" si="2"/>
        <v>0.62147331765678082</v>
      </c>
      <c r="AB38" s="33">
        <v>0</v>
      </c>
      <c r="AC38" s="14">
        <v>0</v>
      </c>
      <c r="AD38" s="14">
        <v>547.38288</v>
      </c>
      <c r="AE38" s="14">
        <v>5059.3820399999986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606.99887999999999</v>
      </c>
      <c r="AN38" s="14">
        <v>0</v>
      </c>
      <c r="AO38" s="14">
        <v>0</v>
      </c>
      <c r="AP38" s="14">
        <v>1420.3544400000001</v>
      </c>
      <c r="AQ38" s="14">
        <v>0</v>
      </c>
      <c r="AR38" s="14">
        <v>0</v>
      </c>
      <c r="AS38" s="14">
        <v>1046.66688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G38" s="37">
        <f t="shared" si="3"/>
        <v>8680.7851199999986</v>
      </c>
      <c r="BI38" s="5" t="s">
        <v>152</v>
      </c>
      <c r="BJ38" s="6" t="s">
        <v>164</v>
      </c>
      <c r="BK38" s="30" t="s">
        <v>165</v>
      </c>
    </row>
    <row r="39" spans="1:63" x14ac:dyDescent="0.25">
      <c r="A39" s="5" t="s">
        <v>10</v>
      </c>
      <c r="B39" s="6" t="s">
        <v>11</v>
      </c>
      <c r="C39" s="6" t="s">
        <v>152</v>
      </c>
      <c r="D39" s="6" t="s">
        <v>164</v>
      </c>
      <c r="E39" s="6" t="s">
        <v>165</v>
      </c>
      <c r="F39" s="6" t="s">
        <v>186</v>
      </c>
      <c r="G39" s="7" t="s">
        <v>187</v>
      </c>
      <c r="H39" s="7" t="s">
        <v>188</v>
      </c>
      <c r="I39" s="7" t="s">
        <v>189</v>
      </c>
      <c r="J39" s="8" t="s">
        <v>190</v>
      </c>
      <c r="K39" s="10">
        <v>49443.096599999997</v>
      </c>
      <c r="L39" s="11">
        <v>31295.262599999998</v>
      </c>
      <c r="M39" s="11">
        <v>35626.693319999998</v>
      </c>
      <c r="N39" s="11">
        <v>18181.313999999995</v>
      </c>
      <c r="O39" s="11">
        <v>31286.864520000003</v>
      </c>
      <c r="P39" s="11">
        <v>32440.047984000001</v>
      </c>
      <c r="Q39" s="11">
        <v>44808.459119999992</v>
      </c>
      <c r="R39" s="11">
        <v>31835.357640000006</v>
      </c>
      <c r="S39" s="11">
        <v>38508.095519999995</v>
      </c>
      <c r="T39" s="11">
        <v>0</v>
      </c>
      <c r="U39" s="11">
        <v>0</v>
      </c>
      <c r="V39" s="11">
        <v>0</v>
      </c>
      <c r="W39" s="12">
        <v>313425.19130399998</v>
      </c>
      <c r="X39" s="11">
        <v>34825.021256</v>
      </c>
      <c r="Y39" s="11">
        <v>38452.299630558489</v>
      </c>
      <c r="Z39" s="11">
        <f t="shared" si="1"/>
        <v>18128.26656</v>
      </c>
      <c r="AA39" s="25">
        <f t="shared" si="2"/>
        <v>0.47144817694058683</v>
      </c>
      <c r="AB39" s="33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7479.0982800000002</v>
      </c>
      <c r="AK39" s="14">
        <v>1864.3543199999999</v>
      </c>
      <c r="AL39" s="14">
        <v>0</v>
      </c>
      <c r="AM39" s="14">
        <v>0</v>
      </c>
      <c r="AN39" s="14">
        <v>0</v>
      </c>
      <c r="AO39" s="14">
        <v>0</v>
      </c>
      <c r="AP39" s="14">
        <v>6718.5795600000001</v>
      </c>
      <c r="AQ39" s="14">
        <v>2066.2344000000003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G39" s="37">
        <f t="shared" si="3"/>
        <v>18128.26656</v>
      </c>
      <c r="BI39" s="5" t="s">
        <v>152</v>
      </c>
      <c r="BJ39" s="6" t="s">
        <v>164</v>
      </c>
      <c r="BK39" s="30" t="s">
        <v>165</v>
      </c>
    </row>
    <row r="40" spans="1:63" x14ac:dyDescent="0.25">
      <c r="A40" s="5" t="s">
        <v>10</v>
      </c>
      <c r="B40" s="6" t="s">
        <v>11</v>
      </c>
      <c r="C40" s="6" t="s">
        <v>152</v>
      </c>
      <c r="D40" s="6" t="s">
        <v>164</v>
      </c>
      <c r="E40" s="6" t="s">
        <v>165</v>
      </c>
      <c r="F40" s="6" t="s">
        <v>191</v>
      </c>
      <c r="G40" s="7" t="s">
        <v>192</v>
      </c>
      <c r="H40" s="7" t="s">
        <v>193</v>
      </c>
      <c r="I40" s="7" t="s">
        <v>194</v>
      </c>
      <c r="J40" s="8" t="s">
        <v>195</v>
      </c>
      <c r="K40" s="10">
        <v>48615.390000000007</v>
      </c>
      <c r="L40" s="11">
        <v>541.79928000000007</v>
      </c>
      <c r="M40" s="11">
        <v>9662.2577999999994</v>
      </c>
      <c r="N40" s="11">
        <v>12154.697999999999</v>
      </c>
      <c r="O40" s="11">
        <v>33975.670320000005</v>
      </c>
      <c r="P40" s="11">
        <v>5887.8483840000008</v>
      </c>
      <c r="Q40" s="11">
        <v>13726.106640000002</v>
      </c>
      <c r="R40" s="11">
        <v>14206.45932</v>
      </c>
      <c r="S40" s="11">
        <v>15179.128919999999</v>
      </c>
      <c r="T40" s="11">
        <v>0</v>
      </c>
      <c r="U40" s="11">
        <v>0</v>
      </c>
      <c r="V40" s="11">
        <v>0</v>
      </c>
      <c r="W40" s="12">
        <v>153949.358664</v>
      </c>
      <c r="X40" s="11">
        <v>17105.484295999999</v>
      </c>
      <c r="Y40" s="11">
        <v>18887.144465483474</v>
      </c>
      <c r="Z40" s="11">
        <f t="shared" si="1"/>
        <v>11408.84676</v>
      </c>
      <c r="AA40" s="25">
        <f t="shared" si="2"/>
        <v>0.60405355509668657</v>
      </c>
      <c r="AB40" s="33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7319.8576799999992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4088.9890800000003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G40" s="37">
        <f t="shared" si="3"/>
        <v>11408.84676</v>
      </c>
      <c r="BI40" s="5" t="s">
        <v>152</v>
      </c>
      <c r="BJ40" s="6" t="s">
        <v>164</v>
      </c>
      <c r="BK40" s="30" t="s">
        <v>165</v>
      </c>
    </row>
    <row r="41" spans="1:63" x14ac:dyDescent="0.25">
      <c r="A41" s="5" t="s">
        <v>10</v>
      </c>
      <c r="B41" s="6" t="s">
        <v>11</v>
      </c>
      <c r="C41" s="6" t="s">
        <v>836</v>
      </c>
      <c r="D41" s="6" t="s">
        <v>113</v>
      </c>
      <c r="E41" s="6" t="s">
        <v>113</v>
      </c>
      <c r="F41" s="6" t="s">
        <v>196</v>
      </c>
      <c r="G41" s="7" t="s">
        <v>197</v>
      </c>
      <c r="H41" s="7" t="s">
        <v>198</v>
      </c>
      <c r="I41" s="7" t="s">
        <v>199</v>
      </c>
      <c r="J41" s="8" t="s">
        <v>200</v>
      </c>
      <c r="K41" s="10">
        <v>61644.309119999976</v>
      </c>
      <c r="L41" s="11">
        <v>16734.476879999998</v>
      </c>
      <c r="M41" s="11">
        <v>2872.4068799999995</v>
      </c>
      <c r="N41" s="11">
        <v>12240.392760000001</v>
      </c>
      <c r="O41" s="11">
        <v>36502.716959999991</v>
      </c>
      <c r="P41" s="11">
        <v>9097.7115600000016</v>
      </c>
      <c r="Q41" s="11">
        <v>19868.279400000003</v>
      </c>
      <c r="R41" s="11">
        <v>25171.378559999997</v>
      </c>
      <c r="S41" s="11">
        <v>12932.585279999998</v>
      </c>
      <c r="T41" s="11">
        <v>0</v>
      </c>
      <c r="U41" s="11">
        <v>0</v>
      </c>
      <c r="V41" s="11">
        <v>0</v>
      </c>
      <c r="W41" s="12">
        <v>197064.25739999994</v>
      </c>
      <c r="X41" s="11">
        <v>21896.028599999994</v>
      </c>
      <c r="Y41" s="11">
        <v>24176.65868047153</v>
      </c>
      <c r="Z41" s="11">
        <f t="shared" si="1"/>
        <v>7108.9790399999993</v>
      </c>
      <c r="AA41" s="25">
        <f t="shared" si="2"/>
        <v>0.29404307410528202</v>
      </c>
      <c r="AB41" s="33">
        <v>0</v>
      </c>
      <c r="AC41" s="14">
        <v>0</v>
      </c>
      <c r="AD41" s="14">
        <v>755.09280000000012</v>
      </c>
      <c r="AE41" s="14">
        <v>4437.3279599999987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650.19239999999991</v>
      </c>
      <c r="AO41" s="14">
        <v>650.19239999999991</v>
      </c>
      <c r="AP41" s="14">
        <v>0</v>
      </c>
      <c r="AQ41" s="14">
        <v>616.17348000000004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G41" s="37">
        <f t="shared" si="3"/>
        <v>7108.9790399999993</v>
      </c>
      <c r="BI41" s="5" t="s">
        <v>836</v>
      </c>
      <c r="BJ41" s="6" t="s">
        <v>113</v>
      </c>
      <c r="BK41" s="30" t="s">
        <v>113</v>
      </c>
    </row>
    <row r="42" spans="1:63" x14ac:dyDescent="0.25">
      <c r="A42" s="5" t="s">
        <v>10</v>
      </c>
      <c r="B42" s="6" t="s">
        <v>11</v>
      </c>
      <c r="C42" s="6" t="s">
        <v>152</v>
      </c>
      <c r="D42" s="6" t="s">
        <v>164</v>
      </c>
      <c r="E42" s="6" t="s">
        <v>165</v>
      </c>
      <c r="F42" s="6" t="s">
        <v>201</v>
      </c>
      <c r="G42" s="7" t="s">
        <v>202</v>
      </c>
      <c r="H42" s="7" t="s">
        <v>203</v>
      </c>
      <c r="I42" s="7" t="s">
        <v>204</v>
      </c>
      <c r="J42" s="8" t="s">
        <v>205</v>
      </c>
      <c r="K42" s="10">
        <v>37147.357079999994</v>
      </c>
      <c r="L42" s="11">
        <v>16802.850600000002</v>
      </c>
      <c r="M42" s="11">
        <v>16948.901159999998</v>
      </c>
      <c r="N42" s="11">
        <v>32387.47308</v>
      </c>
      <c r="O42" s="11">
        <v>29108.584440000002</v>
      </c>
      <c r="P42" s="11">
        <v>36241.60428</v>
      </c>
      <c r="Q42" s="11">
        <v>18133.651512</v>
      </c>
      <c r="R42" s="11">
        <v>32315.583959999996</v>
      </c>
      <c r="S42" s="11">
        <v>27762.818039999998</v>
      </c>
      <c r="T42" s="11">
        <v>0</v>
      </c>
      <c r="U42" s="11">
        <v>0</v>
      </c>
      <c r="V42" s="11">
        <v>0</v>
      </c>
      <c r="W42" s="12">
        <v>246848.82415199996</v>
      </c>
      <c r="X42" s="11">
        <v>27427.647127999997</v>
      </c>
      <c r="Y42" s="11">
        <v>30284.435371173717</v>
      </c>
      <c r="Z42" s="11">
        <f t="shared" si="1"/>
        <v>18368.10324</v>
      </c>
      <c r="AA42" s="25">
        <f t="shared" si="2"/>
        <v>0.60651958720299293</v>
      </c>
      <c r="AB42" s="33">
        <v>0</v>
      </c>
      <c r="AC42" s="14">
        <v>0</v>
      </c>
      <c r="AD42" s="14">
        <v>16301.868840000001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2066.2344000000003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G42" s="37">
        <f t="shared" si="3"/>
        <v>18368.10324</v>
      </c>
      <c r="BI42" s="5" t="s">
        <v>152</v>
      </c>
      <c r="BJ42" s="6" t="s">
        <v>164</v>
      </c>
      <c r="BK42" s="30" t="s">
        <v>165</v>
      </c>
    </row>
    <row r="43" spans="1:63" x14ac:dyDescent="0.25">
      <c r="A43" s="5" t="s">
        <v>10</v>
      </c>
      <c r="B43" s="6" t="s">
        <v>11</v>
      </c>
      <c r="C43" s="6" t="s">
        <v>152</v>
      </c>
      <c r="D43" s="6" t="s">
        <v>164</v>
      </c>
      <c r="E43" s="6" t="s">
        <v>165</v>
      </c>
      <c r="F43" s="6" t="s">
        <v>206</v>
      </c>
      <c r="G43" s="7" t="s">
        <v>207</v>
      </c>
      <c r="H43" s="7" t="s">
        <v>208</v>
      </c>
      <c r="I43" s="7" t="s">
        <v>209</v>
      </c>
      <c r="J43" s="8" t="s">
        <v>210</v>
      </c>
      <c r="K43" s="10">
        <v>21098.431800000002</v>
      </c>
      <c r="L43" s="11">
        <v>8828.7850799999997</v>
      </c>
      <c r="M43" s="11">
        <v>17766.480599999999</v>
      </c>
      <c r="N43" s="11">
        <v>13049.978040000002</v>
      </c>
      <c r="O43" s="11">
        <v>30032.073000000004</v>
      </c>
      <c r="P43" s="11">
        <v>13247.205047999998</v>
      </c>
      <c r="Q43" s="11">
        <v>28900.928519999998</v>
      </c>
      <c r="R43" s="11">
        <v>19929.552120000004</v>
      </c>
      <c r="S43" s="11">
        <v>17343.668160000001</v>
      </c>
      <c r="T43" s="11">
        <v>0</v>
      </c>
      <c r="U43" s="11">
        <v>0</v>
      </c>
      <c r="V43" s="11">
        <v>0</v>
      </c>
      <c r="W43" s="12">
        <v>170197.10236800002</v>
      </c>
      <c r="X43" s="11">
        <v>18910.789152000001</v>
      </c>
      <c r="Y43" s="11">
        <v>20880.484907033224</v>
      </c>
      <c r="Z43" s="11">
        <f t="shared" si="1"/>
        <v>12872.183040000002</v>
      </c>
      <c r="AA43" s="25">
        <f t="shared" si="2"/>
        <v>0.61646954547804744</v>
      </c>
      <c r="AB43" s="33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2057.4864000000002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10096.593840000001</v>
      </c>
      <c r="AP43" s="14">
        <v>0</v>
      </c>
      <c r="AQ43" s="14">
        <v>718.1028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G43" s="37">
        <f t="shared" si="3"/>
        <v>12872.183040000002</v>
      </c>
      <c r="BI43" s="5" t="s">
        <v>152</v>
      </c>
      <c r="BJ43" s="6" t="s">
        <v>164</v>
      </c>
      <c r="BK43" s="30" t="s">
        <v>165</v>
      </c>
    </row>
    <row r="44" spans="1:63" x14ac:dyDescent="0.25">
      <c r="A44" s="5" t="s">
        <v>10</v>
      </c>
      <c r="B44" s="6" t="s">
        <v>11</v>
      </c>
      <c r="C44" s="6" t="s">
        <v>105</v>
      </c>
      <c r="D44" s="6" t="s">
        <v>211</v>
      </c>
      <c r="E44" s="6" t="s">
        <v>212</v>
      </c>
      <c r="F44" s="6" t="s">
        <v>213</v>
      </c>
      <c r="G44" s="7" t="s">
        <v>214</v>
      </c>
      <c r="H44" s="7" t="s">
        <v>215</v>
      </c>
      <c r="I44" s="7" t="s">
        <v>216</v>
      </c>
      <c r="J44" s="8" t="s">
        <v>217</v>
      </c>
      <c r="K44" s="10">
        <v>25656.276959999999</v>
      </c>
      <c r="L44" s="11">
        <v>33219.927359999994</v>
      </c>
      <c r="M44" s="11">
        <v>14878.402920000002</v>
      </c>
      <c r="N44" s="11">
        <v>2438.8387199999997</v>
      </c>
      <c r="O44" s="11">
        <v>17509.36824</v>
      </c>
      <c r="P44" s="11">
        <v>14419.34676</v>
      </c>
      <c r="Q44" s="11">
        <v>21311.363015999999</v>
      </c>
      <c r="R44" s="11">
        <v>13714.824959999998</v>
      </c>
      <c r="S44" s="11">
        <v>15310.878119999999</v>
      </c>
      <c r="T44" s="11">
        <v>0</v>
      </c>
      <c r="U44" s="11">
        <v>0</v>
      </c>
      <c r="V44" s="11">
        <v>0</v>
      </c>
      <c r="W44" s="12">
        <v>158459.227056</v>
      </c>
      <c r="X44" s="11">
        <v>17606.580784000002</v>
      </c>
      <c r="Y44" s="11">
        <v>19440.433784641522</v>
      </c>
      <c r="Z44" s="11">
        <f t="shared" si="1"/>
        <v>12741.733079999998</v>
      </c>
      <c r="AA44" s="25">
        <f t="shared" si="2"/>
        <v>0.65542431928994904</v>
      </c>
      <c r="AB44" s="33">
        <v>0</v>
      </c>
      <c r="AC44" s="14">
        <v>0</v>
      </c>
      <c r="AD44" s="14">
        <v>0</v>
      </c>
      <c r="AE44" s="14">
        <v>108.39312000000001</v>
      </c>
      <c r="AF44" s="14">
        <v>5606.942039999999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7026.3979199999994</v>
      </c>
      <c r="AP44" s="14">
        <v>0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G44" s="37">
        <f t="shared" si="3"/>
        <v>12741.733079999998</v>
      </c>
      <c r="BI44" s="5" t="s">
        <v>105</v>
      </c>
      <c r="BJ44" s="6" t="s">
        <v>211</v>
      </c>
      <c r="BK44" s="30" t="s">
        <v>212</v>
      </c>
    </row>
    <row r="45" spans="1:63" x14ac:dyDescent="0.25">
      <c r="A45" s="5" t="s">
        <v>10</v>
      </c>
      <c r="B45" s="6" t="s">
        <v>11</v>
      </c>
      <c r="C45" s="6" t="s">
        <v>105</v>
      </c>
      <c r="D45" s="6" t="s">
        <v>211</v>
      </c>
      <c r="E45" s="6" t="s">
        <v>212</v>
      </c>
      <c r="F45" s="6" t="s">
        <v>218</v>
      </c>
      <c r="G45" s="7" t="s">
        <v>219</v>
      </c>
      <c r="H45" s="7" t="s">
        <v>220</v>
      </c>
      <c r="I45" s="7" t="s">
        <v>221</v>
      </c>
      <c r="J45" s="8" t="s">
        <v>222</v>
      </c>
      <c r="K45" s="10">
        <v>68343.091199999995</v>
      </c>
      <c r="L45" s="11">
        <v>9694.1502000000019</v>
      </c>
      <c r="M45" s="11">
        <v>25186.104360000001</v>
      </c>
      <c r="N45" s="11">
        <v>22246.934040000004</v>
      </c>
      <c r="O45" s="11">
        <v>27749.997359999998</v>
      </c>
      <c r="P45" s="11">
        <v>25800.469920000003</v>
      </c>
      <c r="Q45" s="11">
        <v>13432.783086000001</v>
      </c>
      <c r="R45" s="11">
        <v>38545.959239999996</v>
      </c>
      <c r="S45" s="11">
        <v>37912.558679999995</v>
      </c>
      <c r="T45" s="11">
        <v>0</v>
      </c>
      <c r="U45" s="11">
        <v>0</v>
      </c>
      <c r="V45" s="11">
        <v>0</v>
      </c>
      <c r="W45" s="12">
        <v>268912.04808600002</v>
      </c>
      <c r="X45" s="11">
        <v>29879.116454000003</v>
      </c>
      <c r="Y45" s="11">
        <v>32991.242995655339</v>
      </c>
      <c r="Z45" s="11">
        <f t="shared" si="1"/>
        <v>10597.63392</v>
      </c>
      <c r="AA45" s="25">
        <f t="shared" si="2"/>
        <v>0.32122566347062514</v>
      </c>
      <c r="AB45" s="33">
        <v>0</v>
      </c>
      <c r="AC45" s="14">
        <v>2890.5001200000002</v>
      </c>
      <c r="AD45" s="14">
        <v>0</v>
      </c>
      <c r="AE45" s="14">
        <v>0</v>
      </c>
      <c r="AF45" s="14">
        <v>0</v>
      </c>
      <c r="AG45" s="14">
        <v>4769.2799999999988</v>
      </c>
      <c r="AH45" s="14">
        <v>0</v>
      </c>
      <c r="AI45" s="14">
        <v>0</v>
      </c>
      <c r="AJ45" s="14">
        <v>0</v>
      </c>
      <c r="AK45" s="14">
        <v>1535.5202399999998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1402.33356</v>
      </c>
      <c r="AR45" s="14">
        <v>0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G45" s="37">
        <f t="shared" si="3"/>
        <v>10597.63392</v>
      </c>
      <c r="BI45" s="5" t="s">
        <v>105</v>
      </c>
      <c r="BJ45" s="6" t="s">
        <v>211</v>
      </c>
      <c r="BK45" s="30" t="s">
        <v>212</v>
      </c>
    </row>
    <row r="46" spans="1:63" x14ac:dyDescent="0.25">
      <c r="A46" s="5" t="s">
        <v>10</v>
      </c>
      <c r="B46" s="6" t="s">
        <v>11</v>
      </c>
      <c r="C46" s="6" t="s">
        <v>5233</v>
      </c>
      <c r="D46" s="6" t="s">
        <v>223</v>
      </c>
      <c r="E46" s="6" t="s">
        <v>224</v>
      </c>
      <c r="F46" s="6" t="s">
        <v>225</v>
      </c>
      <c r="G46" s="7" t="s">
        <v>226</v>
      </c>
      <c r="H46" s="7" t="s">
        <v>227</v>
      </c>
      <c r="I46" s="7" t="s">
        <v>228</v>
      </c>
      <c r="J46" s="8" t="s">
        <v>229</v>
      </c>
      <c r="K46" s="10">
        <v>9024.0048000000024</v>
      </c>
      <c r="L46" s="11">
        <v>3579.6664799999994</v>
      </c>
      <c r="M46" s="11">
        <v>6716.81592</v>
      </c>
      <c r="N46" s="11">
        <v>5476.0870800000002</v>
      </c>
      <c r="O46" s="11">
        <v>22277.984039999992</v>
      </c>
      <c r="P46" s="11">
        <v>5845.8996000000006</v>
      </c>
      <c r="Q46" s="11">
        <v>10562.173199999999</v>
      </c>
      <c r="R46" s="11">
        <v>7007.4763199999998</v>
      </c>
      <c r="S46" s="11">
        <v>14248.634399999999</v>
      </c>
      <c r="T46" s="11">
        <v>0</v>
      </c>
      <c r="U46" s="11">
        <v>0</v>
      </c>
      <c r="V46" s="11">
        <v>0</v>
      </c>
      <c r="W46" s="12">
        <v>84738.741839999988</v>
      </c>
      <c r="X46" s="11">
        <v>9415.415759999998</v>
      </c>
      <c r="Y46" s="11">
        <v>10396.099554064907</v>
      </c>
      <c r="Z46" s="11">
        <f t="shared" si="1"/>
        <v>3705.0955199999999</v>
      </c>
      <c r="AA46" s="25">
        <f t="shared" si="2"/>
        <v>0.35639284721463599</v>
      </c>
      <c r="AB46" s="33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359.0514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1652.9875200000001</v>
      </c>
      <c r="AP46" s="14">
        <v>1693.0565999999999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G46" s="37">
        <f t="shared" si="3"/>
        <v>3705.0955199999999</v>
      </c>
      <c r="BI46" s="5" t="s">
        <v>5233</v>
      </c>
      <c r="BJ46" s="6" t="s">
        <v>223</v>
      </c>
      <c r="BK46" s="30" t="s">
        <v>224</v>
      </c>
    </row>
    <row r="47" spans="1:63" x14ac:dyDescent="0.25">
      <c r="A47" s="5" t="s">
        <v>10</v>
      </c>
      <c r="B47" s="6" t="s">
        <v>11</v>
      </c>
      <c r="C47" s="6" t="s">
        <v>5233</v>
      </c>
      <c r="D47" s="6" t="s">
        <v>230</v>
      </c>
      <c r="E47" s="6" t="s">
        <v>231</v>
      </c>
      <c r="F47" s="6" t="s">
        <v>232</v>
      </c>
      <c r="G47" s="7" t="s">
        <v>233</v>
      </c>
      <c r="H47" s="7" t="s">
        <v>234</v>
      </c>
      <c r="I47" s="7" t="s">
        <v>235</v>
      </c>
      <c r="J47" s="8" t="s">
        <v>236</v>
      </c>
      <c r="K47" s="10">
        <v>67365.483840000015</v>
      </c>
      <c r="L47" s="11">
        <v>12483.427320000001</v>
      </c>
      <c r="M47" s="11">
        <v>14160.855239999999</v>
      </c>
      <c r="N47" s="11">
        <v>20404.119240000004</v>
      </c>
      <c r="O47" s="11">
        <v>23459.533199999994</v>
      </c>
      <c r="P47" s="11">
        <v>20393.497439999999</v>
      </c>
      <c r="Q47" s="11">
        <v>36680.970960000006</v>
      </c>
      <c r="R47" s="11">
        <v>23571.25272</v>
      </c>
      <c r="S47" s="11">
        <v>23752.051200000002</v>
      </c>
      <c r="T47" s="11">
        <v>0</v>
      </c>
      <c r="U47" s="11">
        <v>0</v>
      </c>
      <c r="V47" s="11">
        <v>0</v>
      </c>
      <c r="W47" s="12">
        <v>242271.19116000005</v>
      </c>
      <c r="X47" s="11">
        <v>26919.021240000005</v>
      </c>
      <c r="Y47" s="11">
        <v>29722.832410432813</v>
      </c>
      <c r="Z47" s="11">
        <f t="shared" si="1"/>
        <v>14739.518159999998</v>
      </c>
      <c r="AA47" s="25">
        <f t="shared" si="2"/>
        <v>0.49589884155274438</v>
      </c>
      <c r="AB47" s="33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7945.9012799999991</v>
      </c>
      <c r="AI47" s="14">
        <v>2623.1039999999994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4170.5128800000002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G47" s="37">
        <f t="shared" si="3"/>
        <v>14739.518159999998</v>
      </c>
      <c r="BI47" s="5" t="s">
        <v>5233</v>
      </c>
      <c r="BJ47" s="6" t="s">
        <v>230</v>
      </c>
      <c r="BK47" s="30" t="s">
        <v>231</v>
      </c>
    </row>
    <row r="48" spans="1:63" x14ac:dyDescent="0.25">
      <c r="A48" s="5" t="s">
        <v>10</v>
      </c>
      <c r="B48" s="6" t="s">
        <v>11</v>
      </c>
      <c r="C48" s="6" t="s">
        <v>5233</v>
      </c>
      <c r="D48" s="6" t="s">
        <v>237</v>
      </c>
      <c r="E48" s="6" t="s">
        <v>238</v>
      </c>
      <c r="F48" s="6" t="s">
        <v>239</v>
      </c>
      <c r="G48" s="7" t="s">
        <v>240</v>
      </c>
      <c r="H48" s="7" t="s">
        <v>241</v>
      </c>
      <c r="I48" s="7" t="s">
        <v>242</v>
      </c>
      <c r="J48" s="8" t="s">
        <v>243</v>
      </c>
      <c r="K48" s="10">
        <v>18829.243799999997</v>
      </c>
      <c r="L48" s="11">
        <v>6197.3866800000005</v>
      </c>
      <c r="M48" s="11">
        <v>10318.862159999999</v>
      </c>
      <c r="N48" s="11">
        <v>12086.007839999998</v>
      </c>
      <c r="O48" s="11">
        <v>8764.3231200000009</v>
      </c>
      <c r="P48" s="11">
        <v>10380.29688</v>
      </c>
      <c r="Q48" s="11">
        <v>7915.7573999999995</v>
      </c>
      <c r="R48" s="11">
        <v>17275.486679999998</v>
      </c>
      <c r="S48" s="11">
        <v>10145.755439999999</v>
      </c>
      <c r="T48" s="11">
        <v>0</v>
      </c>
      <c r="U48" s="11">
        <v>0</v>
      </c>
      <c r="V48" s="11">
        <v>0</v>
      </c>
      <c r="W48" s="12">
        <v>101913.12</v>
      </c>
      <c r="X48" s="11">
        <v>11323.68</v>
      </c>
      <c r="Y48" s="11">
        <v>12503.123345704889</v>
      </c>
      <c r="Z48" s="11">
        <f t="shared" si="1"/>
        <v>5657.8867199999995</v>
      </c>
      <c r="AA48" s="25">
        <f t="shared" si="2"/>
        <v>0.45251786802084248</v>
      </c>
      <c r="AB48" s="33">
        <v>0</v>
      </c>
      <c r="AC48" s="14">
        <v>0</v>
      </c>
      <c r="AD48" s="14">
        <v>396.00036</v>
      </c>
      <c r="AE48" s="14">
        <v>0</v>
      </c>
      <c r="AF48" s="14">
        <v>0</v>
      </c>
      <c r="AG48" s="14">
        <v>0</v>
      </c>
      <c r="AH48" s="14">
        <v>1495.8194399999998</v>
      </c>
      <c r="AI48" s="14">
        <v>0</v>
      </c>
      <c r="AJ48" s="14">
        <v>0</v>
      </c>
      <c r="AK48" s="14">
        <v>0</v>
      </c>
      <c r="AL48" s="14">
        <v>0</v>
      </c>
      <c r="AM48" s="14">
        <v>303.49943999999999</v>
      </c>
      <c r="AN48" s="14">
        <v>0</v>
      </c>
      <c r="AO48" s="14">
        <v>3159.0680400000001</v>
      </c>
      <c r="AP48" s="14">
        <v>303.49943999999999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G48" s="37">
        <f t="shared" si="3"/>
        <v>5657.8867199999995</v>
      </c>
      <c r="BI48" s="5" t="s">
        <v>5233</v>
      </c>
      <c r="BJ48" s="6" t="s">
        <v>237</v>
      </c>
      <c r="BK48" s="30" t="s">
        <v>238</v>
      </c>
    </row>
    <row r="49" spans="1:63" x14ac:dyDescent="0.25">
      <c r="A49" s="5" t="s">
        <v>10</v>
      </c>
      <c r="B49" s="6" t="s">
        <v>11</v>
      </c>
      <c r="C49" s="6" t="s">
        <v>5233</v>
      </c>
      <c r="D49" s="6" t="s">
        <v>244</v>
      </c>
      <c r="E49" s="6" t="s">
        <v>245</v>
      </c>
      <c r="F49" s="6" t="s">
        <v>246</v>
      </c>
      <c r="G49" s="7" t="s">
        <v>247</v>
      </c>
      <c r="H49" s="7" t="s">
        <v>248</v>
      </c>
      <c r="I49" s="7" t="s">
        <v>249</v>
      </c>
      <c r="J49" s="8" t="s">
        <v>250</v>
      </c>
      <c r="K49" s="10">
        <v>31623.476760000001</v>
      </c>
      <c r="L49" s="11">
        <v>8490.9556799999991</v>
      </c>
      <c r="M49" s="11">
        <v>16348.368240000002</v>
      </c>
      <c r="N49" s="11">
        <v>29383.806240000002</v>
      </c>
      <c r="O49" s="11">
        <v>30913.262279999988</v>
      </c>
      <c r="P49" s="11">
        <v>19128.004200000003</v>
      </c>
      <c r="Q49" s="11">
        <v>48043.140119999989</v>
      </c>
      <c r="R49" s="11">
        <v>27532.063835999998</v>
      </c>
      <c r="S49" s="11">
        <v>52064.365679999995</v>
      </c>
      <c r="T49" s="11">
        <v>0</v>
      </c>
      <c r="U49" s="11">
        <v>0</v>
      </c>
      <c r="V49" s="11">
        <v>0</v>
      </c>
      <c r="W49" s="12">
        <v>263527.44303599995</v>
      </c>
      <c r="X49" s="11">
        <v>29280.827003999995</v>
      </c>
      <c r="Y49" s="11">
        <v>32330.637363053218</v>
      </c>
      <c r="Z49" s="11">
        <f t="shared" si="1"/>
        <v>9690.0915599999989</v>
      </c>
      <c r="AA49" s="25">
        <f t="shared" si="2"/>
        <v>0.29971854409135884</v>
      </c>
      <c r="AB49" s="33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8106.8245199999992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1583.2670400000002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G49" s="37">
        <f t="shared" si="3"/>
        <v>9690.0915599999989</v>
      </c>
      <c r="BI49" s="5" t="s">
        <v>5233</v>
      </c>
      <c r="BJ49" s="6" t="s">
        <v>244</v>
      </c>
      <c r="BK49" s="30" t="s">
        <v>245</v>
      </c>
    </row>
    <row r="50" spans="1:63" x14ac:dyDescent="0.25">
      <c r="A50" s="5" t="s">
        <v>10</v>
      </c>
      <c r="B50" s="6" t="s">
        <v>11</v>
      </c>
      <c r="C50" s="6" t="s">
        <v>5233</v>
      </c>
      <c r="D50" s="6" t="s">
        <v>244</v>
      </c>
      <c r="E50" s="6" t="s">
        <v>245</v>
      </c>
      <c r="F50" s="6" t="s">
        <v>251</v>
      </c>
      <c r="G50" s="7" t="s">
        <v>252</v>
      </c>
      <c r="H50" s="7" t="s">
        <v>253</v>
      </c>
      <c r="I50" s="7" t="s">
        <v>254</v>
      </c>
      <c r="J50" s="8" t="s">
        <v>255</v>
      </c>
      <c r="K50" s="10">
        <v>38495.675520000004</v>
      </c>
      <c r="L50" s="11">
        <v>47061.866160000012</v>
      </c>
      <c r="M50" s="11">
        <v>10809.633959999999</v>
      </c>
      <c r="N50" s="11">
        <v>10125.222480000002</v>
      </c>
      <c r="O50" s="11">
        <v>16068.37176</v>
      </c>
      <c r="P50" s="11">
        <v>11935.36296</v>
      </c>
      <c r="Q50" s="11">
        <v>21872.45808</v>
      </c>
      <c r="R50" s="11">
        <v>18375.591959999998</v>
      </c>
      <c r="S50" s="11">
        <v>23072.521679999998</v>
      </c>
      <c r="T50" s="11">
        <v>0</v>
      </c>
      <c r="U50" s="11">
        <v>0</v>
      </c>
      <c r="V50" s="11">
        <v>0</v>
      </c>
      <c r="W50" s="12">
        <v>197816.70456000004</v>
      </c>
      <c r="X50" s="11">
        <v>21979.633840000006</v>
      </c>
      <c r="Y50" s="11">
        <v>24268.972012185899</v>
      </c>
      <c r="Z50" s="11">
        <f t="shared" si="1"/>
        <v>4925.0808000000006</v>
      </c>
      <c r="AA50" s="25">
        <f t="shared" si="2"/>
        <v>0.20293734722373188</v>
      </c>
      <c r="AB50" s="33">
        <v>910.79856000000018</v>
      </c>
      <c r="AC50" s="14">
        <v>1096.3458000000001</v>
      </c>
      <c r="AD50" s="14">
        <v>0</v>
      </c>
      <c r="AE50" s="14">
        <v>0</v>
      </c>
      <c r="AF50" s="14">
        <v>303.49943999999999</v>
      </c>
      <c r="AG50" s="14">
        <v>0</v>
      </c>
      <c r="AH50" s="14">
        <v>0</v>
      </c>
      <c r="AI50" s="14">
        <v>0</v>
      </c>
      <c r="AJ50" s="14">
        <v>0</v>
      </c>
      <c r="AK50" s="14">
        <v>303.49943999999999</v>
      </c>
      <c r="AL50" s="14">
        <v>0</v>
      </c>
      <c r="AM50" s="14">
        <v>0</v>
      </c>
      <c r="AN50" s="14">
        <v>0</v>
      </c>
      <c r="AO50" s="14">
        <v>0</v>
      </c>
      <c r="AP50" s="14">
        <v>1763.5546800000002</v>
      </c>
      <c r="AQ50" s="14">
        <v>547.38288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G50" s="37">
        <f t="shared" si="3"/>
        <v>4925.0808000000006</v>
      </c>
      <c r="BI50" s="5" t="s">
        <v>5233</v>
      </c>
      <c r="BJ50" s="6" t="s">
        <v>244</v>
      </c>
      <c r="BK50" s="30" t="s">
        <v>245</v>
      </c>
    </row>
    <row r="51" spans="1:63" x14ac:dyDescent="0.25">
      <c r="A51" s="5" t="s">
        <v>10</v>
      </c>
      <c r="B51" s="6" t="s">
        <v>11</v>
      </c>
      <c r="C51" s="6" t="s">
        <v>5233</v>
      </c>
      <c r="D51" s="6" t="s">
        <v>244</v>
      </c>
      <c r="E51" s="6" t="s">
        <v>245</v>
      </c>
      <c r="F51" s="6" t="s">
        <v>256</v>
      </c>
      <c r="G51" s="7" t="s">
        <v>257</v>
      </c>
      <c r="H51" s="7" t="s">
        <v>258</v>
      </c>
      <c r="I51" s="7" t="s">
        <v>259</v>
      </c>
      <c r="J51" s="8" t="s">
        <v>260</v>
      </c>
      <c r="K51" s="10">
        <v>25923.642840000004</v>
      </c>
      <c r="L51" s="11">
        <v>11658.048120000003</v>
      </c>
      <c r="M51" s="11">
        <v>12777.110640000001</v>
      </c>
      <c r="N51" s="11">
        <v>25326.419040000001</v>
      </c>
      <c r="O51" s="11">
        <v>14335.71588</v>
      </c>
      <c r="P51" s="11">
        <v>12745.08108</v>
      </c>
      <c r="Q51" s="11">
        <v>18714.831839999999</v>
      </c>
      <c r="R51" s="11">
        <v>23747.222700000002</v>
      </c>
      <c r="S51" s="11">
        <v>12334.571999999998</v>
      </c>
      <c r="T51" s="11">
        <v>0</v>
      </c>
      <c r="U51" s="11">
        <v>0</v>
      </c>
      <c r="V51" s="11">
        <v>0</v>
      </c>
      <c r="W51" s="12">
        <v>157562.64414000002</v>
      </c>
      <c r="X51" s="11">
        <v>17506.960460000002</v>
      </c>
      <c r="Y51" s="11">
        <v>19330.437281851693</v>
      </c>
      <c r="Z51" s="11">
        <f t="shared" si="1"/>
        <v>11964.41604</v>
      </c>
      <c r="AA51" s="25">
        <f t="shared" si="2"/>
        <v>0.61894182038151546</v>
      </c>
      <c r="AB51" s="33">
        <v>4288.52124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2992.5655200000001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1061.30304</v>
      </c>
      <c r="AP51" s="14">
        <v>3622.0262399999997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G51" s="37">
        <f t="shared" si="3"/>
        <v>11964.41604</v>
      </c>
      <c r="BI51" s="5" t="s">
        <v>5233</v>
      </c>
      <c r="BJ51" s="6" t="s">
        <v>244</v>
      </c>
      <c r="BK51" s="30" t="s">
        <v>245</v>
      </c>
    </row>
    <row r="52" spans="1:63" x14ac:dyDescent="0.25">
      <c r="A52" s="5" t="s">
        <v>10</v>
      </c>
      <c r="B52" s="6" t="s">
        <v>11</v>
      </c>
      <c r="C52" s="6" t="s">
        <v>5233</v>
      </c>
      <c r="D52" s="6" t="s">
        <v>223</v>
      </c>
      <c r="E52" s="6" t="s">
        <v>224</v>
      </c>
      <c r="F52" s="6" t="s">
        <v>261</v>
      </c>
      <c r="G52" s="7" t="s">
        <v>262</v>
      </c>
      <c r="H52" s="7" t="s">
        <v>263</v>
      </c>
      <c r="I52" s="7" t="s">
        <v>228</v>
      </c>
      <c r="J52" s="8" t="s">
        <v>229</v>
      </c>
      <c r="K52" s="10">
        <v>45002.119319999998</v>
      </c>
      <c r="L52" s="11">
        <v>17867.179799999998</v>
      </c>
      <c r="M52" s="11">
        <v>-905.84568000000013</v>
      </c>
      <c r="N52" s="11">
        <v>21751.654680000003</v>
      </c>
      <c r="O52" s="11">
        <v>7720.0300799999995</v>
      </c>
      <c r="P52" s="11">
        <v>11124.776519999999</v>
      </c>
      <c r="Q52" s="11">
        <v>9360.5532479999983</v>
      </c>
      <c r="R52" s="11">
        <v>13065.755759999998</v>
      </c>
      <c r="S52" s="11">
        <v>13142.12256</v>
      </c>
      <c r="T52" s="11">
        <v>0</v>
      </c>
      <c r="U52" s="11">
        <v>0</v>
      </c>
      <c r="V52" s="11">
        <v>0</v>
      </c>
      <c r="W52" s="12">
        <v>138128.346288</v>
      </c>
      <c r="X52" s="11">
        <v>15347.594032000001</v>
      </c>
      <c r="Y52" s="11">
        <v>16946.157189350124</v>
      </c>
      <c r="Z52" s="11">
        <f t="shared" si="1"/>
        <v>8471.9141999999993</v>
      </c>
      <c r="AA52" s="25">
        <f t="shared" si="2"/>
        <v>0.4999312885710871</v>
      </c>
      <c r="AB52" s="33">
        <v>2854.4994000000006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1795.2570000000001</v>
      </c>
      <c r="AN52" s="14">
        <v>0</v>
      </c>
      <c r="AO52" s="14">
        <v>0</v>
      </c>
      <c r="AP52" s="14">
        <v>979.14743999999996</v>
      </c>
      <c r="AQ52" s="14">
        <v>2843.0103600000002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G52" s="37">
        <f t="shared" si="3"/>
        <v>8471.9141999999993</v>
      </c>
      <c r="BI52" s="5" t="s">
        <v>5233</v>
      </c>
      <c r="BJ52" s="6" t="s">
        <v>223</v>
      </c>
      <c r="BK52" s="30" t="s">
        <v>224</v>
      </c>
    </row>
    <row r="53" spans="1:63" x14ac:dyDescent="0.25">
      <c r="A53" s="5" t="s">
        <v>10</v>
      </c>
      <c r="B53" s="6" t="s">
        <v>11</v>
      </c>
      <c r="C53" s="6" t="s">
        <v>5233</v>
      </c>
      <c r="D53" s="6" t="s">
        <v>230</v>
      </c>
      <c r="E53" s="6" t="s">
        <v>231</v>
      </c>
      <c r="F53" s="6" t="s">
        <v>264</v>
      </c>
      <c r="G53" s="7" t="s">
        <v>265</v>
      </c>
      <c r="H53" s="7" t="s">
        <v>266</v>
      </c>
      <c r="I53" s="7" t="s">
        <v>267</v>
      </c>
      <c r="J53" s="8" t="s">
        <v>268</v>
      </c>
      <c r="K53" s="10">
        <v>38489.654519999996</v>
      </c>
      <c r="L53" s="11">
        <v>6260.9371199999996</v>
      </c>
      <c r="M53" s="11">
        <v>15127.668000000001</v>
      </c>
      <c r="N53" s="11">
        <v>17646.45264</v>
      </c>
      <c r="O53" s="11">
        <v>19038.497040000002</v>
      </c>
      <c r="P53" s="11">
        <v>20544.693048000001</v>
      </c>
      <c r="Q53" s="11">
        <v>31517.891640000002</v>
      </c>
      <c r="R53" s="11">
        <v>14076.1476</v>
      </c>
      <c r="S53" s="11">
        <v>13695.935759999998</v>
      </c>
      <c r="T53" s="11">
        <v>0</v>
      </c>
      <c r="U53" s="11">
        <v>0</v>
      </c>
      <c r="V53" s="11">
        <v>0</v>
      </c>
      <c r="W53" s="12">
        <v>176397.87736799999</v>
      </c>
      <c r="X53" s="11">
        <v>19599.764152</v>
      </c>
      <c r="Y53" s="11">
        <v>21641.22164695408</v>
      </c>
      <c r="Z53" s="11">
        <f t="shared" si="1"/>
        <v>17085.475799999997</v>
      </c>
      <c r="AA53" s="25">
        <f t="shared" si="2"/>
        <v>0.78948758432982047</v>
      </c>
      <c r="AB53" s="33">
        <v>0</v>
      </c>
      <c r="AC53" s="14">
        <v>8824.0665599999975</v>
      </c>
      <c r="AD53" s="14">
        <v>0</v>
      </c>
      <c r="AE53" s="14">
        <v>0</v>
      </c>
      <c r="AF53" s="14">
        <v>0</v>
      </c>
      <c r="AG53" s="14">
        <v>2021.3982000000001</v>
      </c>
      <c r="AH53" s="14">
        <v>0</v>
      </c>
      <c r="AI53" s="14">
        <v>0</v>
      </c>
      <c r="AJ53" s="14">
        <v>900.39383999999995</v>
      </c>
      <c r="AK53" s="14">
        <v>0</v>
      </c>
      <c r="AL53" s="14">
        <v>0</v>
      </c>
      <c r="AM53" s="14">
        <v>0</v>
      </c>
      <c r="AN53" s="14">
        <v>0</v>
      </c>
      <c r="AO53" s="14">
        <v>4476.1312800000005</v>
      </c>
      <c r="AP53" s="14">
        <v>0</v>
      </c>
      <c r="AQ53" s="14">
        <v>0</v>
      </c>
      <c r="AR53" s="14">
        <v>559.98648000000003</v>
      </c>
      <c r="AS53" s="14">
        <v>0</v>
      </c>
      <c r="AT53" s="14">
        <v>0</v>
      </c>
      <c r="AU53" s="14">
        <v>303.49943999999999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G53" s="37">
        <f t="shared" si="3"/>
        <v>17085.475799999997</v>
      </c>
      <c r="BI53" s="5" t="s">
        <v>5233</v>
      </c>
      <c r="BJ53" s="6" t="s">
        <v>230</v>
      </c>
      <c r="BK53" s="30" t="s">
        <v>231</v>
      </c>
    </row>
    <row r="54" spans="1:63" x14ac:dyDescent="0.25">
      <c r="A54" s="5" t="s">
        <v>10</v>
      </c>
      <c r="B54" s="6" t="s">
        <v>11</v>
      </c>
      <c r="C54" s="6" t="s">
        <v>5233</v>
      </c>
      <c r="D54" s="6" t="s">
        <v>237</v>
      </c>
      <c r="E54" s="6" t="s">
        <v>238</v>
      </c>
      <c r="F54" s="6" t="s">
        <v>269</v>
      </c>
      <c r="G54" s="7" t="s">
        <v>270</v>
      </c>
      <c r="H54" s="7" t="s">
        <v>271</v>
      </c>
      <c r="I54" s="7" t="s">
        <v>272</v>
      </c>
      <c r="J54" s="8" t="s">
        <v>273</v>
      </c>
      <c r="K54" s="10">
        <v>21641.966640000002</v>
      </c>
      <c r="L54" s="11">
        <v>4448.0707199999997</v>
      </c>
      <c r="M54" s="11">
        <v>17218.19484</v>
      </c>
      <c r="N54" s="11">
        <v>13966.351559999999</v>
      </c>
      <c r="O54" s="11">
        <v>25800.80472</v>
      </c>
      <c r="P54" s="11">
        <v>16505.83224</v>
      </c>
      <c r="Q54" s="11">
        <v>21933.729719999999</v>
      </c>
      <c r="R54" s="11">
        <v>46409.513760000009</v>
      </c>
      <c r="S54" s="11">
        <v>23731.550639999998</v>
      </c>
      <c r="T54" s="11">
        <v>0</v>
      </c>
      <c r="U54" s="11">
        <v>0</v>
      </c>
      <c r="V54" s="11">
        <v>0</v>
      </c>
      <c r="W54" s="12">
        <v>191656.01484000002</v>
      </c>
      <c r="X54" s="11">
        <v>21295.112760000004</v>
      </c>
      <c r="Y54" s="11">
        <v>23513.153100314925</v>
      </c>
      <c r="Z54" s="11">
        <f t="shared" si="1"/>
        <v>11144.698199999999</v>
      </c>
      <c r="AA54" s="25">
        <f t="shared" si="2"/>
        <v>0.47397718853158538</v>
      </c>
      <c r="AB54" s="33">
        <v>0</v>
      </c>
      <c r="AC54" s="14">
        <v>0</v>
      </c>
      <c r="AD54" s="14">
        <v>4163.021999999999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303.49943999999999</v>
      </c>
      <c r="AL54" s="14">
        <v>0</v>
      </c>
      <c r="AM54" s="14">
        <v>3408.0047999999997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3270.1719600000001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G54" s="37">
        <f t="shared" si="3"/>
        <v>11144.698199999999</v>
      </c>
      <c r="BI54" s="5" t="s">
        <v>5233</v>
      </c>
      <c r="BJ54" s="6" t="s">
        <v>237</v>
      </c>
      <c r="BK54" s="30" t="s">
        <v>238</v>
      </c>
    </row>
    <row r="55" spans="1:63" x14ac:dyDescent="0.25">
      <c r="A55" s="5" t="s">
        <v>10</v>
      </c>
      <c r="B55" s="6" t="s">
        <v>11</v>
      </c>
      <c r="C55" s="6" t="s">
        <v>5233</v>
      </c>
      <c r="D55" s="6" t="s">
        <v>223</v>
      </c>
      <c r="E55" s="6" t="s">
        <v>224</v>
      </c>
      <c r="F55" s="6" t="s">
        <v>274</v>
      </c>
      <c r="G55" s="7" t="s">
        <v>275</v>
      </c>
      <c r="H55" s="7" t="s">
        <v>276</v>
      </c>
      <c r="I55" s="7" t="s">
        <v>277</v>
      </c>
      <c r="J55" s="8" t="s">
        <v>278</v>
      </c>
      <c r="K55" s="10">
        <v>39136.539960000002</v>
      </c>
      <c r="L55" s="11">
        <v>23179.811040000001</v>
      </c>
      <c r="M55" s="11">
        <v>13022.888399999998</v>
      </c>
      <c r="N55" s="11">
        <v>18156.786120000001</v>
      </c>
      <c r="O55" s="11">
        <v>25175.231999999993</v>
      </c>
      <c r="P55" s="11">
        <v>10861.775208000001</v>
      </c>
      <c r="Q55" s="11">
        <v>20184.088680000004</v>
      </c>
      <c r="R55" s="11">
        <v>14524.398359999996</v>
      </c>
      <c r="S55" s="11">
        <v>15675.324119999997</v>
      </c>
      <c r="T55" s="11">
        <v>0</v>
      </c>
      <c r="U55" s="11">
        <v>0</v>
      </c>
      <c r="V55" s="11">
        <v>0</v>
      </c>
      <c r="W55" s="12">
        <v>179916.843888</v>
      </c>
      <c r="X55" s="11">
        <v>19990.760431999999</v>
      </c>
      <c r="Y55" s="11">
        <v>22072.943023445798</v>
      </c>
      <c r="Z55" s="11">
        <f t="shared" si="1"/>
        <v>11761.099560000001</v>
      </c>
      <c r="AA55" s="25">
        <f t="shared" si="2"/>
        <v>0.53282879167981378</v>
      </c>
      <c r="AB55" s="33">
        <v>3338.4959999999992</v>
      </c>
      <c r="AC55" s="14">
        <v>455.39928000000009</v>
      </c>
      <c r="AD55" s="14">
        <v>455.39928000000009</v>
      </c>
      <c r="AE55" s="14">
        <v>455.39928000000009</v>
      </c>
      <c r="AF55" s="14">
        <v>3152.1366000000007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3904.2691199999999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G55" s="37">
        <f t="shared" si="3"/>
        <v>11761.099560000001</v>
      </c>
      <c r="BI55" s="5" t="s">
        <v>5233</v>
      </c>
      <c r="BJ55" s="6" t="s">
        <v>223</v>
      </c>
      <c r="BK55" s="30" t="s">
        <v>224</v>
      </c>
    </row>
    <row r="56" spans="1:63" x14ac:dyDescent="0.25">
      <c r="A56" s="5" t="s">
        <v>10</v>
      </c>
      <c r="B56" s="6" t="s">
        <v>11</v>
      </c>
      <c r="C56" s="6" t="s">
        <v>5233</v>
      </c>
      <c r="D56" s="6" t="s">
        <v>230</v>
      </c>
      <c r="E56" s="6" t="s">
        <v>231</v>
      </c>
      <c r="F56" s="6" t="s">
        <v>279</v>
      </c>
      <c r="G56" s="7" t="s">
        <v>280</v>
      </c>
      <c r="H56" s="7" t="s">
        <v>281</v>
      </c>
      <c r="I56" s="7" t="s">
        <v>282</v>
      </c>
      <c r="J56" s="8" t="s">
        <v>283</v>
      </c>
      <c r="K56" s="10">
        <v>27831.535200000006</v>
      </c>
      <c r="L56" s="11">
        <v>19671.92136</v>
      </c>
      <c r="M56" s="11">
        <v>7725.8869200000008</v>
      </c>
      <c r="N56" s="11">
        <v>10918.22976</v>
      </c>
      <c r="O56" s="11">
        <v>12149.363879999999</v>
      </c>
      <c r="P56" s="11">
        <v>13679.918280000002</v>
      </c>
      <c r="Q56" s="11">
        <v>13817.79765</v>
      </c>
      <c r="R56" s="11">
        <v>11161.519199999999</v>
      </c>
      <c r="S56" s="11">
        <v>16324.680599999998</v>
      </c>
      <c r="T56" s="11">
        <v>0</v>
      </c>
      <c r="U56" s="11">
        <v>0</v>
      </c>
      <c r="V56" s="11">
        <v>0</v>
      </c>
      <c r="W56" s="12">
        <v>133280.85285000002</v>
      </c>
      <c r="X56" s="11">
        <v>14808.983650000002</v>
      </c>
      <c r="Y56" s="11">
        <v>16351.446632232368</v>
      </c>
      <c r="Z56" s="11">
        <f t="shared" si="1"/>
        <v>5072.2426799999994</v>
      </c>
      <c r="AA56" s="25">
        <f t="shared" si="2"/>
        <v>0.31020146376538155</v>
      </c>
      <c r="AB56" s="33">
        <v>0</v>
      </c>
      <c r="AC56" s="14">
        <v>0</v>
      </c>
      <c r="AD56" s="14">
        <v>547.38288</v>
      </c>
      <c r="AE56" s="14">
        <v>0</v>
      </c>
      <c r="AF56" s="14">
        <v>1192.3199999999997</v>
      </c>
      <c r="AG56" s="14">
        <v>0</v>
      </c>
      <c r="AH56" s="14">
        <v>0</v>
      </c>
      <c r="AI56" s="14">
        <v>0</v>
      </c>
      <c r="AJ56" s="14">
        <v>946.13508000000002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702.25164000000007</v>
      </c>
      <c r="AQ56" s="14">
        <v>359.0514</v>
      </c>
      <c r="AR56" s="14">
        <v>359.0514</v>
      </c>
      <c r="AS56" s="14">
        <v>966.05027999999993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G56" s="37">
        <f t="shared" si="3"/>
        <v>5072.2426799999994</v>
      </c>
      <c r="BI56" s="5" t="s">
        <v>5233</v>
      </c>
      <c r="BJ56" s="6" t="s">
        <v>230</v>
      </c>
      <c r="BK56" s="30" t="s">
        <v>231</v>
      </c>
    </row>
    <row r="57" spans="1:63" x14ac:dyDescent="0.25">
      <c r="A57" s="5" t="s">
        <v>10</v>
      </c>
      <c r="B57" s="6" t="s">
        <v>11</v>
      </c>
      <c r="C57" s="6" t="s">
        <v>5233</v>
      </c>
      <c r="D57" s="6" t="s">
        <v>237</v>
      </c>
      <c r="E57" s="6" t="s">
        <v>238</v>
      </c>
      <c r="F57" s="6" t="s">
        <v>284</v>
      </c>
      <c r="G57" s="7" t="s">
        <v>285</v>
      </c>
      <c r="H57" s="7" t="s">
        <v>286</v>
      </c>
      <c r="I57" s="7" t="s">
        <v>287</v>
      </c>
      <c r="J57" s="8" t="s">
        <v>288</v>
      </c>
      <c r="K57" s="10">
        <v>31503.153959999996</v>
      </c>
      <c r="L57" s="11">
        <v>22973.263200000001</v>
      </c>
      <c r="M57" s="11">
        <v>14389.526879999999</v>
      </c>
      <c r="N57" s="11">
        <v>26752.367879999998</v>
      </c>
      <c r="O57" s="11">
        <v>14197.69512</v>
      </c>
      <c r="P57" s="11">
        <v>21054.741480000001</v>
      </c>
      <c r="Q57" s="11">
        <v>21066.142176000001</v>
      </c>
      <c r="R57" s="11">
        <v>32522.751719999997</v>
      </c>
      <c r="S57" s="11">
        <v>27119.882159999997</v>
      </c>
      <c r="T57" s="11">
        <v>0</v>
      </c>
      <c r="U57" s="11">
        <v>0</v>
      </c>
      <c r="V57" s="11">
        <v>0</v>
      </c>
      <c r="W57" s="12">
        <v>211579.52457600003</v>
      </c>
      <c r="X57" s="11">
        <v>23508.836064000003</v>
      </c>
      <c r="Y57" s="11">
        <v>25957.451731428959</v>
      </c>
      <c r="Z57" s="11">
        <f t="shared" si="1"/>
        <v>11018.721599999999</v>
      </c>
      <c r="AA57" s="25">
        <f t="shared" si="2"/>
        <v>0.42449165326420191</v>
      </c>
      <c r="AB57" s="33">
        <v>3826.6376399999995</v>
      </c>
      <c r="AC57" s="14">
        <v>303.49943999999999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6170.4817199999989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718.1028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G57" s="37">
        <f t="shared" si="3"/>
        <v>11018.721599999999</v>
      </c>
      <c r="BI57" s="5" t="s">
        <v>5233</v>
      </c>
      <c r="BJ57" s="6" t="s">
        <v>237</v>
      </c>
      <c r="BK57" s="30" t="s">
        <v>238</v>
      </c>
    </row>
    <row r="58" spans="1:63" x14ac:dyDescent="0.25">
      <c r="A58" s="5" t="s">
        <v>10</v>
      </c>
      <c r="B58" s="6" t="s">
        <v>11</v>
      </c>
      <c r="C58" s="6" t="s">
        <v>5233</v>
      </c>
      <c r="D58" s="6" t="s">
        <v>244</v>
      </c>
      <c r="E58" s="6" t="s">
        <v>245</v>
      </c>
      <c r="F58" s="6" t="s">
        <v>289</v>
      </c>
      <c r="G58" s="7" t="s">
        <v>290</v>
      </c>
      <c r="H58" s="7" t="s">
        <v>291</v>
      </c>
      <c r="I58" s="7" t="s">
        <v>292</v>
      </c>
      <c r="J58" s="8" t="s">
        <v>293</v>
      </c>
      <c r="K58" s="10">
        <v>15307.94268</v>
      </c>
      <c r="L58" s="11">
        <v>15869.535120000002</v>
      </c>
      <c r="M58" s="11">
        <v>8410.4513999999999</v>
      </c>
      <c r="N58" s="11">
        <v>10299.411359999998</v>
      </c>
      <c r="O58" s="11">
        <v>15224.57424</v>
      </c>
      <c r="P58" s="11">
        <v>22047.433200000003</v>
      </c>
      <c r="Q58" s="11">
        <v>11538.496439999999</v>
      </c>
      <c r="R58" s="11">
        <v>22500.955440000002</v>
      </c>
      <c r="S58" s="11">
        <v>14940.539640000001</v>
      </c>
      <c r="T58" s="11">
        <v>0</v>
      </c>
      <c r="U58" s="11">
        <v>0</v>
      </c>
      <c r="V58" s="11">
        <v>0</v>
      </c>
      <c r="W58" s="12">
        <v>136139.33952000001</v>
      </c>
      <c r="X58" s="11">
        <v>15126.593280000001</v>
      </c>
      <c r="Y58" s="11">
        <v>16702.137607222274</v>
      </c>
      <c r="Z58" s="11">
        <f t="shared" si="1"/>
        <v>1694.26512</v>
      </c>
      <c r="AA58" s="25">
        <f t="shared" si="2"/>
        <v>0.10144001683158044</v>
      </c>
      <c r="AB58" s="33">
        <v>0</v>
      </c>
      <c r="AC58" s="14">
        <v>0</v>
      </c>
      <c r="AD58" s="14">
        <v>0</v>
      </c>
      <c r="AE58" s="14">
        <v>0</v>
      </c>
      <c r="AF58" s="14">
        <v>303.49943999999999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1390.76568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G58" s="37">
        <f t="shared" si="3"/>
        <v>1694.26512</v>
      </c>
      <c r="BI58" s="5" t="s">
        <v>5233</v>
      </c>
      <c r="BJ58" s="6" t="s">
        <v>244</v>
      </c>
      <c r="BK58" s="30" t="s">
        <v>245</v>
      </c>
    </row>
    <row r="59" spans="1:63" x14ac:dyDescent="0.25">
      <c r="A59" s="5" t="s">
        <v>10</v>
      </c>
      <c r="B59" s="6" t="s">
        <v>11</v>
      </c>
      <c r="C59" s="6" t="s">
        <v>5233</v>
      </c>
      <c r="D59" s="6" t="s">
        <v>244</v>
      </c>
      <c r="E59" s="6" t="s">
        <v>245</v>
      </c>
      <c r="F59" s="6" t="s">
        <v>294</v>
      </c>
      <c r="G59" s="7" t="s">
        <v>295</v>
      </c>
      <c r="H59" s="7" t="s">
        <v>296</v>
      </c>
      <c r="I59" s="7" t="s">
        <v>297</v>
      </c>
      <c r="J59" s="8" t="s">
        <v>293</v>
      </c>
      <c r="K59" s="10">
        <v>6556.3819199999989</v>
      </c>
      <c r="L59" s="11">
        <v>9094.6421999999984</v>
      </c>
      <c r="M59" s="11">
        <v>12591.214559999997</v>
      </c>
      <c r="N59" s="11">
        <v>5484.0358800000004</v>
      </c>
      <c r="O59" s="11">
        <v>10035.10728</v>
      </c>
      <c r="P59" s="11">
        <v>7890.8262479999985</v>
      </c>
      <c r="Q59" s="11">
        <v>17430.496920000001</v>
      </c>
      <c r="R59" s="11">
        <v>11406.16944</v>
      </c>
      <c r="S59" s="11">
        <v>7272.2739599999995</v>
      </c>
      <c r="T59" s="11">
        <v>0</v>
      </c>
      <c r="U59" s="11">
        <v>0</v>
      </c>
      <c r="V59" s="11">
        <v>0</v>
      </c>
      <c r="W59" s="12">
        <v>87761.148408000008</v>
      </c>
      <c r="X59" s="11">
        <v>9751.2387120000003</v>
      </c>
      <c r="Y59" s="11">
        <v>10766.900900550745</v>
      </c>
      <c r="Z59" s="11">
        <f t="shared" si="1"/>
        <v>7115.4449999999997</v>
      </c>
      <c r="AA59" s="25">
        <f t="shared" si="2"/>
        <v>0.66086286720035037</v>
      </c>
      <c r="AB59" s="33">
        <v>0</v>
      </c>
      <c r="AC59" s="14">
        <v>0</v>
      </c>
      <c r="AD59" s="14">
        <v>0</v>
      </c>
      <c r="AE59" s="14">
        <v>0</v>
      </c>
      <c r="AF59" s="14">
        <v>1192.3199999999997</v>
      </c>
      <c r="AG59" s="14">
        <v>0</v>
      </c>
      <c r="AH59" s="14">
        <v>0</v>
      </c>
      <c r="AI59" s="14">
        <v>2208.5017199999998</v>
      </c>
      <c r="AJ59" s="14">
        <v>0</v>
      </c>
      <c r="AK59" s="14">
        <v>0</v>
      </c>
      <c r="AL59" s="14">
        <v>0</v>
      </c>
      <c r="AM59" s="14">
        <v>1239.74064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2474.8826400000003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G59" s="37">
        <f t="shared" si="3"/>
        <v>7115.4449999999997</v>
      </c>
      <c r="BI59" s="5" t="s">
        <v>5233</v>
      </c>
      <c r="BJ59" s="6" t="s">
        <v>244</v>
      </c>
      <c r="BK59" s="30" t="s">
        <v>245</v>
      </c>
    </row>
    <row r="60" spans="1:63" x14ac:dyDescent="0.25">
      <c r="A60" s="5" t="s">
        <v>10</v>
      </c>
      <c r="B60" s="6" t="s">
        <v>11</v>
      </c>
      <c r="C60" s="6" t="s">
        <v>5233</v>
      </c>
      <c r="D60" s="6" t="s">
        <v>31</v>
      </c>
      <c r="E60" s="6" t="s">
        <v>32</v>
      </c>
      <c r="F60" s="6" t="s">
        <v>298</v>
      </c>
      <c r="G60" s="7" t="s">
        <v>299</v>
      </c>
      <c r="H60" s="7" t="s">
        <v>300</v>
      </c>
      <c r="I60" s="7" t="s">
        <v>101</v>
      </c>
      <c r="J60" s="8" t="s">
        <v>18</v>
      </c>
      <c r="K60" s="10">
        <v>83180.120400000014</v>
      </c>
      <c r="L60" s="11">
        <v>29162.273400000005</v>
      </c>
      <c r="M60" s="11">
        <v>-4123.5460200000007</v>
      </c>
      <c r="N60" s="11">
        <v>17705.796479999997</v>
      </c>
      <c r="O60" s="11">
        <v>55600.803000000007</v>
      </c>
      <c r="P60" s="11">
        <v>7423.8773040000015</v>
      </c>
      <c r="Q60" s="11">
        <v>12816.189360000002</v>
      </c>
      <c r="R60" s="11">
        <v>20765.419200000004</v>
      </c>
      <c r="S60" s="11">
        <v>20842.796879999998</v>
      </c>
      <c r="T60" s="11">
        <v>0</v>
      </c>
      <c r="U60" s="11">
        <v>0</v>
      </c>
      <c r="V60" s="11">
        <v>0</v>
      </c>
      <c r="W60" s="12">
        <v>243373.73000400004</v>
      </c>
      <c r="X60" s="11">
        <v>27041.525556000004</v>
      </c>
      <c r="Y60" s="11">
        <v>29858.09643885195</v>
      </c>
      <c r="Z60" s="11">
        <f t="shared" si="1"/>
        <v>16931.30472</v>
      </c>
      <c r="AA60" s="25">
        <f t="shared" si="2"/>
        <v>0.56705908076472855</v>
      </c>
      <c r="AB60" s="33">
        <v>7804.5746399999989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6321.0250799999985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2805.7050000000004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G60" s="37">
        <f t="shared" si="3"/>
        <v>16931.30472</v>
      </c>
      <c r="BI60" s="5" t="s">
        <v>5233</v>
      </c>
      <c r="BJ60" s="6" t="s">
        <v>31</v>
      </c>
      <c r="BK60" s="30" t="s">
        <v>32</v>
      </c>
    </row>
    <row r="61" spans="1:63" x14ac:dyDescent="0.25">
      <c r="A61" s="5" t="s">
        <v>10</v>
      </c>
      <c r="B61" s="6" t="s">
        <v>11</v>
      </c>
      <c r="C61" s="6" t="s">
        <v>5233</v>
      </c>
      <c r="D61" s="6" t="s">
        <v>25</v>
      </c>
      <c r="E61" s="6" t="s">
        <v>26</v>
      </c>
      <c r="F61" s="6" t="s">
        <v>301</v>
      </c>
      <c r="G61" s="7" t="s">
        <v>302</v>
      </c>
      <c r="H61" s="7" t="s">
        <v>303</v>
      </c>
      <c r="I61" s="7" t="s">
        <v>58</v>
      </c>
      <c r="J61" s="8" t="s">
        <v>18</v>
      </c>
      <c r="K61" s="10">
        <v>13899.48228</v>
      </c>
      <c r="L61" s="11">
        <v>6696.3337200000005</v>
      </c>
      <c r="M61" s="11">
        <v>7064.7163199999986</v>
      </c>
      <c r="N61" s="11">
        <v>14086.28016</v>
      </c>
      <c r="O61" s="11">
        <v>34609.356</v>
      </c>
      <c r="P61" s="11">
        <v>6385.2159599999986</v>
      </c>
      <c r="Q61" s="11">
        <v>11560.52952</v>
      </c>
      <c r="R61" s="11">
        <v>6120.55008</v>
      </c>
      <c r="S61" s="11">
        <v>9120.6421199999986</v>
      </c>
      <c r="T61" s="11">
        <v>0</v>
      </c>
      <c r="U61" s="11">
        <v>0</v>
      </c>
      <c r="V61" s="11">
        <v>0</v>
      </c>
      <c r="W61" s="12">
        <v>109543.10616</v>
      </c>
      <c r="X61" s="11">
        <v>12171.45624</v>
      </c>
      <c r="Y61" s="11">
        <v>13439.201625758536</v>
      </c>
      <c r="Z61" s="11">
        <f t="shared" si="1"/>
        <v>7546.4027999999998</v>
      </c>
      <c r="AA61" s="25">
        <f t="shared" si="2"/>
        <v>0.56152165955573008</v>
      </c>
      <c r="AB61" s="33">
        <v>0</v>
      </c>
      <c r="AC61" s="14">
        <v>0</v>
      </c>
      <c r="AD61" s="14">
        <v>715.39199999999983</v>
      </c>
      <c r="AE61" s="14">
        <v>0</v>
      </c>
      <c r="AF61" s="14">
        <v>2899.0051199999998</v>
      </c>
      <c r="AG61" s="14">
        <v>0</v>
      </c>
      <c r="AH61" s="14">
        <v>0</v>
      </c>
      <c r="AI61" s="14">
        <v>2191.5684000000001</v>
      </c>
      <c r="AJ61" s="14">
        <v>0</v>
      </c>
      <c r="AK61" s="14">
        <v>731.65032000000008</v>
      </c>
      <c r="AL61" s="14">
        <v>0</v>
      </c>
      <c r="AM61" s="14">
        <v>0</v>
      </c>
      <c r="AN61" s="14">
        <v>0</v>
      </c>
      <c r="AO61" s="14">
        <v>0</v>
      </c>
      <c r="AP61" s="14">
        <v>0</v>
      </c>
      <c r="AQ61" s="14">
        <v>0</v>
      </c>
      <c r="AR61" s="14">
        <v>0</v>
      </c>
      <c r="AS61" s="14">
        <v>1008.78696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G61" s="37">
        <f t="shared" si="3"/>
        <v>7546.4027999999998</v>
      </c>
      <c r="BI61" s="5" t="s">
        <v>5233</v>
      </c>
      <c r="BJ61" s="6" t="s">
        <v>25</v>
      </c>
      <c r="BK61" s="30" t="s">
        <v>26</v>
      </c>
    </row>
    <row r="62" spans="1:63" x14ac:dyDescent="0.25">
      <c r="A62" s="5" t="s">
        <v>10</v>
      </c>
      <c r="B62" s="6" t="s">
        <v>11</v>
      </c>
      <c r="C62" s="6" t="s">
        <v>5233</v>
      </c>
      <c r="D62" s="6" t="s">
        <v>31</v>
      </c>
      <c r="E62" s="6" t="s">
        <v>32</v>
      </c>
      <c r="F62" s="6" t="s">
        <v>304</v>
      </c>
      <c r="G62" s="7" t="s">
        <v>305</v>
      </c>
      <c r="H62" s="7" t="s">
        <v>306</v>
      </c>
      <c r="I62" s="7" t="s">
        <v>307</v>
      </c>
      <c r="J62" s="8" t="s">
        <v>18</v>
      </c>
      <c r="K62" s="10">
        <v>7029.4035600000007</v>
      </c>
      <c r="L62" s="11">
        <v>4186.2225600000002</v>
      </c>
      <c r="M62" s="11">
        <v>3227.5529999999994</v>
      </c>
      <c r="N62" s="11">
        <v>13188.788279999999</v>
      </c>
      <c r="O62" s="11">
        <v>6710.2992000000004</v>
      </c>
      <c r="P62" s="11">
        <v>2497.5064800000005</v>
      </c>
      <c r="Q62" s="11">
        <v>3338.4960000000001</v>
      </c>
      <c r="R62" s="11">
        <v>2456.3649600000003</v>
      </c>
      <c r="S62" s="11">
        <v>5839.2338400000008</v>
      </c>
      <c r="T62" s="11">
        <v>0</v>
      </c>
      <c r="U62" s="11">
        <v>0</v>
      </c>
      <c r="V62" s="11">
        <v>0</v>
      </c>
      <c r="W62" s="12">
        <v>48473.867880000005</v>
      </c>
      <c r="X62" s="11">
        <v>5385.9853200000007</v>
      </c>
      <c r="Y62" s="11">
        <v>5946.9747285437079</v>
      </c>
      <c r="Z62" s="11">
        <f t="shared" si="1"/>
        <v>2344.2933600000001</v>
      </c>
      <c r="AA62" s="25">
        <f t="shared" si="2"/>
        <v>0.39419931427454868</v>
      </c>
      <c r="AB62" s="33">
        <v>0</v>
      </c>
      <c r="AC62" s="14">
        <v>945.80244000000005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1398.49092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G62" s="37">
        <f t="shared" si="3"/>
        <v>2344.2933600000001</v>
      </c>
      <c r="BI62" s="5" t="s">
        <v>5233</v>
      </c>
      <c r="BJ62" s="6" t="s">
        <v>31</v>
      </c>
      <c r="BK62" s="30" t="s">
        <v>32</v>
      </c>
    </row>
    <row r="63" spans="1:63" x14ac:dyDescent="0.25">
      <c r="A63" s="5" t="s">
        <v>10</v>
      </c>
      <c r="B63" s="6" t="s">
        <v>11</v>
      </c>
      <c r="C63" s="6" t="s">
        <v>5233</v>
      </c>
      <c r="D63" s="6" t="s">
        <v>25</v>
      </c>
      <c r="E63" s="6" t="s">
        <v>26</v>
      </c>
      <c r="F63" s="6" t="s">
        <v>308</v>
      </c>
      <c r="G63" s="7" t="s">
        <v>309</v>
      </c>
      <c r="H63" s="7" t="s">
        <v>310</v>
      </c>
      <c r="I63" s="7" t="s">
        <v>50</v>
      </c>
      <c r="J63" s="8" t="s">
        <v>18</v>
      </c>
      <c r="K63" s="10">
        <v>6693.6499200000007</v>
      </c>
      <c r="L63" s="11">
        <v>2187.9838799999998</v>
      </c>
      <c r="M63" s="11">
        <v>602.93483999999989</v>
      </c>
      <c r="N63" s="11">
        <v>5262.2567999999992</v>
      </c>
      <c r="O63" s="11">
        <v>3921.0944400000003</v>
      </c>
      <c r="P63" s="11">
        <v>4716.7833600000004</v>
      </c>
      <c r="Q63" s="11">
        <v>1592.4902400000001</v>
      </c>
      <c r="R63" s="11">
        <v>5276.7104399999998</v>
      </c>
      <c r="S63" s="11">
        <v>718.1028</v>
      </c>
      <c r="T63" s="11">
        <v>0</v>
      </c>
      <c r="U63" s="11">
        <v>0</v>
      </c>
      <c r="V63" s="11">
        <v>0</v>
      </c>
      <c r="W63" s="12">
        <v>30972.006719999998</v>
      </c>
      <c r="X63" s="11">
        <v>3441.3340799999996</v>
      </c>
      <c r="Y63" s="11">
        <v>3799.7739671218055</v>
      </c>
      <c r="Z63" s="11">
        <f t="shared" si="1"/>
        <v>4209.5386799999997</v>
      </c>
      <c r="AA63" s="25">
        <f t="shared" si="2"/>
        <v>1.1078392337080452</v>
      </c>
      <c r="AB63" s="33">
        <v>0</v>
      </c>
      <c r="AC63" s="14">
        <v>455.39928000000009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227.69964000000004</v>
      </c>
      <c r="AJ63" s="14">
        <v>303.49943999999999</v>
      </c>
      <c r="AK63" s="14">
        <v>0</v>
      </c>
      <c r="AL63" s="14">
        <v>0</v>
      </c>
      <c r="AM63" s="14">
        <v>0</v>
      </c>
      <c r="AN63" s="14">
        <v>2532.8829599999999</v>
      </c>
      <c r="AO63" s="14">
        <v>0</v>
      </c>
      <c r="AP63" s="14">
        <v>0</v>
      </c>
      <c r="AQ63" s="14">
        <v>0</v>
      </c>
      <c r="AR63" s="14">
        <v>0</v>
      </c>
      <c r="AS63" s="14">
        <v>690.05736000000002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G63" s="37">
        <f t="shared" si="3"/>
        <v>4209.5386799999997</v>
      </c>
      <c r="BI63" s="5" t="s">
        <v>5233</v>
      </c>
      <c r="BJ63" s="6" t="s">
        <v>25</v>
      </c>
      <c r="BK63" s="30" t="s">
        <v>26</v>
      </c>
    </row>
    <row r="64" spans="1:63" x14ac:dyDescent="0.25">
      <c r="A64" s="5" t="s">
        <v>10</v>
      </c>
      <c r="B64" s="6" t="s">
        <v>11</v>
      </c>
      <c r="C64" s="6" t="s">
        <v>5233</v>
      </c>
      <c r="D64" s="6" t="s">
        <v>25</v>
      </c>
      <c r="E64" s="6" t="s">
        <v>26</v>
      </c>
      <c r="F64" s="6" t="s">
        <v>311</v>
      </c>
      <c r="G64" s="7" t="s">
        <v>312</v>
      </c>
      <c r="H64" s="7" t="s">
        <v>313</v>
      </c>
      <c r="I64" s="7" t="s">
        <v>30</v>
      </c>
      <c r="J64" s="8" t="s">
        <v>18</v>
      </c>
      <c r="K64" s="10">
        <v>37104.054479999999</v>
      </c>
      <c r="L64" s="11">
        <v>17335.988279999998</v>
      </c>
      <c r="M64" s="11">
        <v>3686.7165300000006</v>
      </c>
      <c r="N64" s="11">
        <v>16363.08216</v>
      </c>
      <c r="O64" s="11">
        <v>12452.370840000001</v>
      </c>
      <c r="P64" s="11">
        <v>11584.671839999999</v>
      </c>
      <c r="Q64" s="11">
        <v>22079.93463</v>
      </c>
      <c r="R64" s="11">
        <v>20411.839079999998</v>
      </c>
      <c r="S64" s="11">
        <v>17234.201519999999</v>
      </c>
      <c r="T64" s="11">
        <v>0</v>
      </c>
      <c r="U64" s="11">
        <v>0</v>
      </c>
      <c r="V64" s="11">
        <v>0</v>
      </c>
      <c r="W64" s="12">
        <v>158252.85936</v>
      </c>
      <c r="X64" s="11">
        <v>17583.651040000001</v>
      </c>
      <c r="Y64" s="11">
        <v>19415.115741609799</v>
      </c>
      <c r="Z64" s="11">
        <f t="shared" si="1"/>
        <v>12937.660199999998</v>
      </c>
      <c r="AA64" s="25">
        <f t="shared" si="2"/>
        <v>0.66637049050768504</v>
      </c>
      <c r="AB64" s="33">
        <v>4565.8382399999991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2176.8015600000003</v>
      </c>
      <c r="AJ64" s="14">
        <v>0</v>
      </c>
      <c r="AK64" s="14">
        <v>4873.982759999999</v>
      </c>
      <c r="AL64" s="14">
        <v>0</v>
      </c>
      <c r="AM64" s="14">
        <v>0</v>
      </c>
      <c r="AN64" s="14">
        <v>243.88344000000001</v>
      </c>
      <c r="AO64" s="14">
        <v>0</v>
      </c>
      <c r="AP64" s="14">
        <v>1077.1541999999999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G64" s="37">
        <f t="shared" si="3"/>
        <v>12937.660199999998</v>
      </c>
      <c r="BI64" s="5" t="s">
        <v>5233</v>
      </c>
      <c r="BJ64" s="6" t="s">
        <v>25</v>
      </c>
      <c r="BK64" s="30" t="s">
        <v>26</v>
      </c>
    </row>
    <row r="65" spans="1:63" x14ac:dyDescent="0.25">
      <c r="A65" s="5" t="s">
        <v>10</v>
      </c>
      <c r="B65" s="6" t="s">
        <v>11</v>
      </c>
      <c r="C65" s="6" t="s">
        <v>5233</v>
      </c>
      <c r="D65" s="6" t="s">
        <v>223</v>
      </c>
      <c r="E65" s="6" t="s">
        <v>224</v>
      </c>
      <c r="F65" s="6" t="s">
        <v>314</v>
      </c>
      <c r="G65" s="7" t="s">
        <v>315</v>
      </c>
      <c r="H65" s="7" t="s">
        <v>316</v>
      </c>
      <c r="I65" s="7" t="s">
        <v>317</v>
      </c>
      <c r="J65" s="8" t="s">
        <v>318</v>
      </c>
      <c r="K65" s="10">
        <v>10181.880359999997</v>
      </c>
      <c r="L65" s="11">
        <v>16985.12544</v>
      </c>
      <c r="M65" s="11">
        <v>8201.8213199999973</v>
      </c>
      <c r="N65" s="11">
        <v>18170.78616</v>
      </c>
      <c r="O65" s="11">
        <v>9560.6719199999989</v>
      </c>
      <c r="P65" s="11">
        <v>15093.560519999997</v>
      </c>
      <c r="Q65" s="11">
        <v>28453.637880000002</v>
      </c>
      <c r="R65" s="11">
        <v>15133.527</v>
      </c>
      <c r="S65" s="11">
        <v>17960.6214</v>
      </c>
      <c r="T65" s="11">
        <v>0</v>
      </c>
      <c r="U65" s="11">
        <v>0</v>
      </c>
      <c r="V65" s="11">
        <v>0</v>
      </c>
      <c r="W65" s="12">
        <v>139741.63199999998</v>
      </c>
      <c r="X65" s="11">
        <v>15526.847999999998</v>
      </c>
      <c r="Y65" s="11">
        <v>17144.081757344895</v>
      </c>
      <c r="Z65" s="11">
        <f t="shared" si="1"/>
        <v>13460.922359999999</v>
      </c>
      <c r="AA65" s="25">
        <f t="shared" si="2"/>
        <v>0.78516438211880601</v>
      </c>
      <c r="AB65" s="33">
        <v>0</v>
      </c>
      <c r="AC65" s="14">
        <v>0</v>
      </c>
      <c r="AD65" s="14">
        <v>220.17312000000001</v>
      </c>
      <c r="AE65" s="14">
        <v>220.17312000000001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606.99887999999999</v>
      </c>
      <c r="AL65" s="14">
        <v>0</v>
      </c>
      <c r="AM65" s="14">
        <v>0</v>
      </c>
      <c r="AN65" s="14">
        <v>0</v>
      </c>
      <c r="AO65" s="14">
        <v>12413.577239999999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G65" s="37">
        <f t="shared" si="3"/>
        <v>13460.922359999999</v>
      </c>
      <c r="BI65" s="5" t="s">
        <v>5233</v>
      </c>
      <c r="BJ65" s="6" t="s">
        <v>223</v>
      </c>
      <c r="BK65" s="30" t="s">
        <v>224</v>
      </c>
    </row>
    <row r="66" spans="1:63" x14ac:dyDescent="0.25">
      <c r="A66" s="5" t="s">
        <v>10</v>
      </c>
      <c r="B66" s="6" t="s">
        <v>11</v>
      </c>
      <c r="C66" s="6" t="s">
        <v>5233</v>
      </c>
      <c r="D66" s="6" t="s">
        <v>37</v>
      </c>
      <c r="E66" s="6" t="s">
        <v>38</v>
      </c>
      <c r="F66" s="6" t="s">
        <v>319</v>
      </c>
      <c r="G66" s="7" t="s">
        <v>320</v>
      </c>
      <c r="H66" s="7" t="s">
        <v>321</v>
      </c>
      <c r="I66" s="7" t="s">
        <v>322</v>
      </c>
      <c r="J66" s="8" t="s">
        <v>18</v>
      </c>
      <c r="K66" s="10">
        <v>61225.420319999997</v>
      </c>
      <c r="L66" s="11">
        <v>37660.786919999999</v>
      </c>
      <c r="M66" s="11">
        <v>16037.102519999995</v>
      </c>
      <c r="N66" s="11">
        <v>29878.311240000003</v>
      </c>
      <c r="O66" s="11">
        <v>33003.713519999998</v>
      </c>
      <c r="P66" s="11">
        <v>25431.521903999997</v>
      </c>
      <c r="Q66" s="11">
        <v>16672.54536</v>
      </c>
      <c r="R66" s="11">
        <v>28556.571599999999</v>
      </c>
      <c r="S66" s="11">
        <v>23957.307359999995</v>
      </c>
      <c r="T66" s="11">
        <v>0</v>
      </c>
      <c r="U66" s="11">
        <v>0</v>
      </c>
      <c r="V66" s="11">
        <v>0</v>
      </c>
      <c r="W66" s="12">
        <v>272423.28074399993</v>
      </c>
      <c r="X66" s="11">
        <v>30269.253415999992</v>
      </c>
      <c r="Y66" s="11">
        <v>33422.015549949036</v>
      </c>
      <c r="Z66" s="11">
        <f t="shared" si="1"/>
        <v>9678.3238799999999</v>
      </c>
      <c r="AA66" s="25">
        <f t="shared" si="2"/>
        <v>0.28957930037270774</v>
      </c>
      <c r="AB66" s="33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3953.0516399999997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1021.6022399999999</v>
      </c>
      <c r="AP66" s="14">
        <v>718.1028</v>
      </c>
      <c r="AQ66" s="14">
        <v>0</v>
      </c>
      <c r="AR66" s="14">
        <v>0</v>
      </c>
      <c r="AS66" s="14">
        <v>3985.5672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G66" s="37">
        <f t="shared" si="3"/>
        <v>9678.3238799999999</v>
      </c>
      <c r="BI66" s="5" t="s">
        <v>5233</v>
      </c>
      <c r="BJ66" s="6" t="s">
        <v>37</v>
      </c>
      <c r="BK66" s="30" t="s">
        <v>38</v>
      </c>
    </row>
    <row r="67" spans="1:63" x14ac:dyDescent="0.25">
      <c r="A67" s="5" t="s">
        <v>10</v>
      </c>
      <c r="B67" s="6" t="s">
        <v>11</v>
      </c>
      <c r="C67" s="6" t="s">
        <v>5233</v>
      </c>
      <c r="D67" s="6" t="s">
        <v>244</v>
      </c>
      <c r="E67" s="6" t="s">
        <v>245</v>
      </c>
      <c r="F67" s="6" t="s">
        <v>323</v>
      </c>
      <c r="G67" s="7" t="s">
        <v>324</v>
      </c>
      <c r="H67" s="7" t="s">
        <v>325</v>
      </c>
      <c r="I67" s="7" t="s">
        <v>326</v>
      </c>
      <c r="J67" s="8" t="s">
        <v>288</v>
      </c>
      <c r="K67" s="10">
        <v>16205.74128</v>
      </c>
      <c r="L67" s="11">
        <v>10199.19168</v>
      </c>
      <c r="M67" s="11">
        <v>8138.5480799999987</v>
      </c>
      <c r="N67" s="11">
        <v>16822.536840000001</v>
      </c>
      <c r="O67" s="11">
        <v>7785.6930000000011</v>
      </c>
      <c r="P67" s="11">
        <v>10512.031320000002</v>
      </c>
      <c r="Q67" s="11">
        <v>15786.746640000001</v>
      </c>
      <c r="R67" s="11">
        <v>16077.882239999999</v>
      </c>
      <c r="S67" s="11">
        <v>15829.690679999998</v>
      </c>
      <c r="T67" s="11">
        <v>0</v>
      </c>
      <c r="U67" s="11">
        <v>0</v>
      </c>
      <c r="V67" s="11">
        <v>0</v>
      </c>
      <c r="W67" s="12">
        <v>117358.06176000001</v>
      </c>
      <c r="X67" s="11">
        <v>13039.784640000002</v>
      </c>
      <c r="Y67" s="11">
        <v>14397.972722237651</v>
      </c>
      <c r="Z67" s="11">
        <f t="shared" si="1"/>
        <v>12376.21464</v>
      </c>
      <c r="AA67" s="25">
        <f t="shared" si="2"/>
        <v>0.85958036445540364</v>
      </c>
      <c r="AB67" s="33">
        <v>0</v>
      </c>
      <c r="AC67" s="14">
        <v>3847.22028</v>
      </c>
      <c r="AD67" s="14">
        <v>0</v>
      </c>
      <c r="AE67" s="14">
        <v>0</v>
      </c>
      <c r="AF67" s="14">
        <v>0</v>
      </c>
      <c r="AG67" s="14">
        <v>0</v>
      </c>
      <c r="AH67" s="14">
        <v>4132.62</v>
      </c>
      <c r="AI67" s="14">
        <v>0</v>
      </c>
      <c r="AJ67" s="14">
        <v>0</v>
      </c>
      <c r="AK67" s="14">
        <v>0</v>
      </c>
      <c r="AL67" s="14">
        <v>0</v>
      </c>
      <c r="AM67" s="14">
        <v>3673.9753199999996</v>
      </c>
      <c r="AN67" s="14">
        <v>0</v>
      </c>
      <c r="AO67" s="14">
        <v>0</v>
      </c>
      <c r="AP67" s="14">
        <v>0</v>
      </c>
      <c r="AQ67" s="14">
        <v>722.39904000000001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G67" s="37">
        <f t="shared" si="3"/>
        <v>12376.21464</v>
      </c>
      <c r="BI67" s="5" t="s">
        <v>5233</v>
      </c>
      <c r="BJ67" s="6" t="s">
        <v>244</v>
      </c>
      <c r="BK67" s="30" t="s">
        <v>245</v>
      </c>
    </row>
    <row r="68" spans="1:63" x14ac:dyDescent="0.25">
      <c r="A68" s="5" t="s">
        <v>10</v>
      </c>
      <c r="B68" s="6" t="s">
        <v>11</v>
      </c>
      <c r="C68" s="6" t="s">
        <v>5233</v>
      </c>
      <c r="D68" s="6" t="s">
        <v>223</v>
      </c>
      <c r="E68" s="6" t="s">
        <v>224</v>
      </c>
      <c r="F68" s="6" t="s">
        <v>327</v>
      </c>
      <c r="G68" s="7" t="s">
        <v>328</v>
      </c>
      <c r="H68" s="7" t="s">
        <v>329</v>
      </c>
      <c r="I68" s="7" t="s">
        <v>330</v>
      </c>
      <c r="J68" s="8" t="s">
        <v>278</v>
      </c>
      <c r="K68" s="10">
        <v>1104.0029999999999</v>
      </c>
      <c r="L68" s="11">
        <v>0</v>
      </c>
      <c r="M68" s="11">
        <v>1929.3897599999998</v>
      </c>
      <c r="N68" s="11">
        <v>3062.4685199999999</v>
      </c>
      <c r="O68" s="11">
        <v>7676.8527599999998</v>
      </c>
      <c r="P68" s="11">
        <v>7057.0202400000007</v>
      </c>
      <c r="Q68" s="11">
        <v>6558.8637600000002</v>
      </c>
      <c r="R68" s="11">
        <v>11703.791519999999</v>
      </c>
      <c r="S68" s="11">
        <v>3186.5000400000004</v>
      </c>
      <c r="T68" s="11">
        <v>0</v>
      </c>
      <c r="U68" s="11">
        <v>0</v>
      </c>
      <c r="V68" s="11">
        <v>0</v>
      </c>
      <c r="W68" s="12">
        <v>42278.889599999995</v>
      </c>
      <c r="X68" s="11">
        <v>4697.6543999999994</v>
      </c>
      <c r="Y68" s="11">
        <v>5186.9491542231217</v>
      </c>
      <c r="Z68" s="11">
        <f t="shared" si="1"/>
        <v>845.46287999999993</v>
      </c>
      <c r="AA68" s="25">
        <f t="shared" si="2"/>
        <v>0.1629981044467419</v>
      </c>
      <c r="AB68" s="33">
        <v>0</v>
      </c>
      <c r="AC68" s="14">
        <v>606.99887999999999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238.46399999999994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G68" s="37">
        <f t="shared" si="3"/>
        <v>845.46287999999993</v>
      </c>
      <c r="BI68" s="5" t="s">
        <v>5233</v>
      </c>
      <c r="BJ68" s="6" t="s">
        <v>223</v>
      </c>
      <c r="BK68" s="30" t="s">
        <v>224</v>
      </c>
    </row>
    <row r="69" spans="1:63" x14ac:dyDescent="0.25">
      <c r="A69" s="5" t="s">
        <v>10</v>
      </c>
      <c r="B69" s="6" t="s">
        <v>11</v>
      </c>
      <c r="C69" s="6" t="s">
        <v>152</v>
      </c>
      <c r="D69" s="6" t="s">
        <v>164</v>
      </c>
      <c r="E69" s="6" t="s">
        <v>165</v>
      </c>
      <c r="F69" s="6" t="s">
        <v>331</v>
      </c>
      <c r="G69" s="7" t="s">
        <v>332</v>
      </c>
      <c r="H69" s="7" t="s">
        <v>333</v>
      </c>
      <c r="I69" s="7" t="s">
        <v>334</v>
      </c>
      <c r="J69" s="8" t="s">
        <v>185</v>
      </c>
      <c r="K69" s="10">
        <v>12042.457919999999</v>
      </c>
      <c r="L69" s="11">
        <v>4729.0986000000003</v>
      </c>
      <c r="M69" s="11">
        <v>2171.4555600000003</v>
      </c>
      <c r="N69" s="11">
        <v>2227.3628399999998</v>
      </c>
      <c r="O69" s="11">
        <v>2801.7327599999999</v>
      </c>
      <c r="P69" s="11">
        <v>4667.5807199999999</v>
      </c>
      <c r="Q69" s="11">
        <v>3827.8656000000005</v>
      </c>
      <c r="R69" s="11">
        <v>3928.5075600000005</v>
      </c>
      <c r="S69" s="11">
        <v>3031.1798399999998</v>
      </c>
      <c r="T69" s="11">
        <v>0</v>
      </c>
      <c r="U69" s="11">
        <v>0</v>
      </c>
      <c r="V69" s="11">
        <v>0</v>
      </c>
      <c r="W69" s="12">
        <v>39427.241399999999</v>
      </c>
      <c r="X69" s="11">
        <v>4380.8045999999995</v>
      </c>
      <c r="Y69" s="11">
        <v>4837.0971510349427</v>
      </c>
      <c r="Z69" s="11">
        <f t="shared" ref="Z69:Z132" si="4">+BG69</f>
        <v>602.93484000000001</v>
      </c>
      <c r="AA69" s="25">
        <f t="shared" ref="AA69:AA132" si="5">+IFERROR(Z69/Y69,0)</f>
        <v>0.12464807325008893</v>
      </c>
      <c r="AB69" s="33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602.93484000000001</v>
      </c>
      <c r="AO69" s="14">
        <v>0</v>
      </c>
      <c r="AP69" s="14">
        <v>0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G69" s="37">
        <f t="shared" ref="BG69:BG132" si="6">+SUM(AB69:BF69)</f>
        <v>602.93484000000001</v>
      </c>
      <c r="BI69" s="5" t="s">
        <v>152</v>
      </c>
      <c r="BJ69" s="6" t="s">
        <v>164</v>
      </c>
      <c r="BK69" s="30" t="s">
        <v>165</v>
      </c>
    </row>
    <row r="70" spans="1:63" x14ac:dyDescent="0.25">
      <c r="A70" s="5" t="s">
        <v>10</v>
      </c>
      <c r="B70" s="6" t="s">
        <v>11</v>
      </c>
      <c r="C70" s="6" t="s">
        <v>152</v>
      </c>
      <c r="D70" s="6" t="s">
        <v>164</v>
      </c>
      <c r="E70" s="6" t="s">
        <v>165</v>
      </c>
      <c r="F70" s="6" t="s">
        <v>335</v>
      </c>
      <c r="G70" s="7" t="s">
        <v>336</v>
      </c>
      <c r="H70" s="7" t="s">
        <v>337</v>
      </c>
      <c r="I70" s="7" t="s">
        <v>338</v>
      </c>
      <c r="J70" s="8" t="s">
        <v>210</v>
      </c>
      <c r="K70" s="10">
        <v>16419.620159999999</v>
      </c>
      <c r="L70" s="11">
        <v>4605.3511200000003</v>
      </c>
      <c r="M70" s="11">
        <v>4907.1376799999998</v>
      </c>
      <c r="N70" s="11">
        <v>7963.9102800000001</v>
      </c>
      <c r="O70" s="11">
        <v>6879.7349999999997</v>
      </c>
      <c r="P70" s="11">
        <v>7694.5442400000002</v>
      </c>
      <c r="Q70" s="11">
        <v>7125.4674000000005</v>
      </c>
      <c r="R70" s="11">
        <v>8013.8354399999998</v>
      </c>
      <c r="S70" s="11">
        <v>4791.7526399999988</v>
      </c>
      <c r="T70" s="11">
        <v>0</v>
      </c>
      <c r="U70" s="11">
        <v>0</v>
      </c>
      <c r="V70" s="11">
        <v>0</v>
      </c>
      <c r="W70" s="12">
        <v>68401.353960000008</v>
      </c>
      <c r="X70" s="11">
        <v>7600.1504400000013</v>
      </c>
      <c r="Y70" s="11">
        <v>8391.7611939964117</v>
      </c>
      <c r="Z70" s="11">
        <f t="shared" si="4"/>
        <v>1380.1471200000003</v>
      </c>
      <c r="AA70" s="25">
        <f t="shared" si="5"/>
        <v>0.16446453707326392</v>
      </c>
      <c r="AB70" s="33">
        <v>0</v>
      </c>
      <c r="AC70" s="14">
        <v>0</v>
      </c>
      <c r="AD70" s="14">
        <v>0</v>
      </c>
      <c r="AE70" s="14">
        <v>0</v>
      </c>
      <c r="AF70" s="14">
        <v>227.69964000000004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1152.4474800000003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G70" s="37">
        <f t="shared" si="6"/>
        <v>1380.1471200000003</v>
      </c>
      <c r="BI70" s="5" t="s">
        <v>152</v>
      </c>
      <c r="BJ70" s="6" t="s">
        <v>164</v>
      </c>
      <c r="BK70" s="30" t="s">
        <v>165</v>
      </c>
    </row>
    <row r="71" spans="1:63" x14ac:dyDescent="0.25">
      <c r="A71" s="5" t="s">
        <v>10</v>
      </c>
      <c r="B71" s="6" t="s">
        <v>11</v>
      </c>
      <c r="C71" s="6" t="s">
        <v>836</v>
      </c>
      <c r="D71" s="6" t="s">
        <v>134</v>
      </c>
      <c r="E71" s="6" t="s">
        <v>135</v>
      </c>
      <c r="F71" s="6" t="s">
        <v>339</v>
      </c>
      <c r="G71" s="7" t="s">
        <v>340</v>
      </c>
      <c r="H71" s="7" t="s">
        <v>341</v>
      </c>
      <c r="I71" s="7" t="s">
        <v>111</v>
      </c>
      <c r="J71" s="8" t="s">
        <v>112</v>
      </c>
      <c r="K71" s="10">
        <v>39755.166120000002</v>
      </c>
      <c r="L71" s="11">
        <v>3270.4041599999996</v>
      </c>
      <c r="M71" s="11">
        <v>4717.7181</v>
      </c>
      <c r="N71" s="11">
        <v>10262.292839999998</v>
      </c>
      <c r="O71" s="11">
        <v>13248.661319999999</v>
      </c>
      <c r="P71" s="11">
        <v>4080.5683200000003</v>
      </c>
      <c r="Q71" s="11">
        <v>19363.966919999995</v>
      </c>
      <c r="R71" s="11">
        <v>13461.215040000001</v>
      </c>
      <c r="S71" s="11">
        <v>10089.264959999997</v>
      </c>
      <c r="T71" s="11">
        <v>0</v>
      </c>
      <c r="U71" s="11">
        <v>0</v>
      </c>
      <c r="V71" s="11">
        <v>0</v>
      </c>
      <c r="W71" s="12">
        <v>118249.25777999999</v>
      </c>
      <c r="X71" s="11">
        <v>13138.806419999999</v>
      </c>
      <c r="Y71" s="11">
        <v>14507.308338331643</v>
      </c>
      <c r="Z71" s="11">
        <f t="shared" si="4"/>
        <v>15196.107600000001</v>
      </c>
      <c r="AA71" s="25">
        <f t="shared" si="5"/>
        <v>1.0474794665974247</v>
      </c>
      <c r="AB71" s="33">
        <v>0</v>
      </c>
      <c r="AC71" s="14">
        <v>5830.7342400000007</v>
      </c>
      <c r="AD71" s="14">
        <v>0</v>
      </c>
      <c r="AE71" s="14">
        <v>0</v>
      </c>
      <c r="AF71" s="14">
        <v>0</v>
      </c>
      <c r="AG71" s="14">
        <v>455.39928000000009</v>
      </c>
      <c r="AH71" s="14">
        <v>0</v>
      </c>
      <c r="AI71" s="14">
        <v>0</v>
      </c>
      <c r="AJ71" s="14">
        <v>1795.2570000000001</v>
      </c>
      <c r="AK71" s="14">
        <v>0</v>
      </c>
      <c r="AL71" s="14">
        <v>0</v>
      </c>
      <c r="AM71" s="14">
        <v>0</v>
      </c>
      <c r="AN71" s="14">
        <v>3468.0268800000003</v>
      </c>
      <c r="AO71" s="14">
        <v>0</v>
      </c>
      <c r="AP71" s="14">
        <v>0</v>
      </c>
      <c r="AQ71" s="14">
        <v>3646.6901999999991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G71" s="37">
        <f t="shared" si="6"/>
        <v>15196.107600000001</v>
      </c>
      <c r="BI71" s="5" t="s">
        <v>836</v>
      </c>
      <c r="BJ71" s="6" t="s">
        <v>134</v>
      </c>
      <c r="BK71" s="30" t="s">
        <v>135</v>
      </c>
    </row>
    <row r="72" spans="1:63" x14ac:dyDescent="0.25">
      <c r="A72" s="5" t="s">
        <v>10</v>
      </c>
      <c r="B72" s="6" t="s">
        <v>11</v>
      </c>
      <c r="C72" s="6" t="s">
        <v>105</v>
      </c>
      <c r="D72" s="6" t="s">
        <v>211</v>
      </c>
      <c r="E72" s="6" t="s">
        <v>212</v>
      </c>
      <c r="F72" s="6" t="s">
        <v>342</v>
      </c>
      <c r="G72" s="7" t="s">
        <v>343</v>
      </c>
      <c r="H72" s="7" t="s">
        <v>344</v>
      </c>
      <c r="I72" s="7" t="s">
        <v>345</v>
      </c>
      <c r="J72" s="8" t="s">
        <v>346</v>
      </c>
      <c r="K72" s="10">
        <v>24712.502759999999</v>
      </c>
      <c r="L72" s="11">
        <v>0</v>
      </c>
      <c r="M72" s="11">
        <v>9778.8545999999969</v>
      </c>
      <c r="N72" s="11">
        <v>2727.8402399999995</v>
      </c>
      <c r="O72" s="11">
        <v>10768.143239999999</v>
      </c>
      <c r="P72" s="11">
        <v>4806.1134000000002</v>
      </c>
      <c r="Q72" s="11">
        <v>8769.0524400000013</v>
      </c>
      <c r="R72" s="11">
        <v>11846.39256</v>
      </c>
      <c r="S72" s="11">
        <v>6333.4677599999995</v>
      </c>
      <c r="T72" s="11">
        <v>0</v>
      </c>
      <c r="U72" s="11">
        <v>0</v>
      </c>
      <c r="V72" s="11">
        <v>0</v>
      </c>
      <c r="W72" s="12">
        <v>79742.366999999998</v>
      </c>
      <c r="X72" s="11">
        <v>8860.262999999999</v>
      </c>
      <c r="Y72" s="11">
        <v>9783.1236103797728</v>
      </c>
      <c r="Z72" s="11">
        <f t="shared" si="4"/>
        <v>4190.4928799999998</v>
      </c>
      <c r="AA72" s="25">
        <f t="shared" si="5"/>
        <v>0.42833894846774079</v>
      </c>
      <c r="AB72" s="33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3829.2933600000001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361.19952000000001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G72" s="37">
        <f t="shared" si="6"/>
        <v>4190.4928799999998</v>
      </c>
      <c r="BI72" s="5" t="s">
        <v>105</v>
      </c>
      <c r="BJ72" s="6" t="s">
        <v>211</v>
      </c>
      <c r="BK72" s="30" t="s">
        <v>212</v>
      </c>
    </row>
    <row r="73" spans="1:63" x14ac:dyDescent="0.25">
      <c r="A73" s="5" t="s">
        <v>10</v>
      </c>
      <c r="B73" s="6" t="s">
        <v>11</v>
      </c>
      <c r="C73" s="6" t="s">
        <v>5233</v>
      </c>
      <c r="D73" s="6" t="s">
        <v>19</v>
      </c>
      <c r="E73" s="6" t="s">
        <v>20</v>
      </c>
      <c r="F73" s="6" t="s">
        <v>347</v>
      </c>
      <c r="G73" s="7" t="s">
        <v>348</v>
      </c>
      <c r="H73" s="7" t="s">
        <v>349</v>
      </c>
      <c r="I73" s="7" t="s">
        <v>350</v>
      </c>
      <c r="J73" s="8" t="s">
        <v>18</v>
      </c>
      <c r="K73" s="10">
        <v>14315.40972</v>
      </c>
      <c r="L73" s="11">
        <v>9558.01728</v>
      </c>
      <c r="M73" s="11">
        <v>9114.5573999999997</v>
      </c>
      <c r="N73" s="11">
        <v>6599.8152</v>
      </c>
      <c r="O73" s="11">
        <v>14689.191239999998</v>
      </c>
      <c r="P73" s="11">
        <v>9377.9369999999999</v>
      </c>
      <c r="Q73" s="11">
        <v>10497.917519999999</v>
      </c>
      <c r="R73" s="11">
        <v>13816.649519999997</v>
      </c>
      <c r="S73" s="11">
        <v>10765.0998</v>
      </c>
      <c r="T73" s="11">
        <v>0</v>
      </c>
      <c r="U73" s="11">
        <v>0</v>
      </c>
      <c r="V73" s="11">
        <v>0</v>
      </c>
      <c r="W73" s="12">
        <v>98734.59467999998</v>
      </c>
      <c r="X73" s="11">
        <v>10970.510519999998</v>
      </c>
      <c r="Y73" s="11">
        <v>12113.168704600717</v>
      </c>
      <c r="Z73" s="11">
        <f t="shared" si="4"/>
        <v>9810.4283999999989</v>
      </c>
      <c r="AA73" s="25">
        <f t="shared" si="5"/>
        <v>0.80989777648138328</v>
      </c>
      <c r="AB73" s="33">
        <v>2384.6399999999994</v>
      </c>
      <c r="AC73" s="14">
        <v>0</v>
      </c>
      <c r="AD73" s="14">
        <v>0</v>
      </c>
      <c r="AE73" s="14">
        <v>0</v>
      </c>
      <c r="AF73" s="14">
        <v>1805.9975999999999</v>
      </c>
      <c r="AG73" s="14">
        <v>0</v>
      </c>
      <c r="AH73" s="14">
        <v>0</v>
      </c>
      <c r="AI73" s="14">
        <v>4973.09112</v>
      </c>
      <c r="AJ73" s="14">
        <v>0</v>
      </c>
      <c r="AK73" s="14">
        <v>0</v>
      </c>
      <c r="AL73" s="14">
        <v>303.49943999999999</v>
      </c>
      <c r="AM73" s="14">
        <v>0</v>
      </c>
      <c r="AN73" s="14">
        <v>343.20024000000006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G73" s="37">
        <f t="shared" si="6"/>
        <v>9810.4283999999989</v>
      </c>
      <c r="BI73" s="5" t="s">
        <v>5233</v>
      </c>
      <c r="BJ73" s="6" t="s">
        <v>19</v>
      </c>
      <c r="BK73" s="30" t="s">
        <v>20</v>
      </c>
    </row>
    <row r="74" spans="1:63" x14ac:dyDescent="0.25">
      <c r="A74" s="5" t="s">
        <v>10</v>
      </c>
      <c r="B74" s="6" t="s">
        <v>11</v>
      </c>
      <c r="C74" s="6" t="s">
        <v>836</v>
      </c>
      <c r="D74" s="6" t="s">
        <v>113</v>
      </c>
      <c r="E74" s="6" t="s">
        <v>113</v>
      </c>
      <c r="F74" s="6" t="s">
        <v>351</v>
      </c>
      <c r="G74" s="7" t="s">
        <v>352</v>
      </c>
      <c r="H74" s="7" t="s">
        <v>353</v>
      </c>
      <c r="I74" s="7" t="s">
        <v>354</v>
      </c>
      <c r="J74" s="8" t="s">
        <v>200</v>
      </c>
      <c r="K74" s="10">
        <v>25925.718600000004</v>
      </c>
      <c r="L74" s="11">
        <v>16792.61004</v>
      </c>
      <c r="M74" s="11">
        <v>9096.4403999999995</v>
      </c>
      <c r="N74" s="11">
        <v>13809.40812</v>
      </c>
      <c r="O74" s="11">
        <v>12938.946480000001</v>
      </c>
      <c r="P74" s="11">
        <v>11708.566199999997</v>
      </c>
      <c r="Q74" s="11">
        <v>11720.798280000001</v>
      </c>
      <c r="R74" s="11">
        <v>12240.935999999998</v>
      </c>
      <c r="S74" s="11">
        <v>9500.1303599999992</v>
      </c>
      <c r="T74" s="11">
        <v>0</v>
      </c>
      <c r="U74" s="11">
        <v>0</v>
      </c>
      <c r="V74" s="11">
        <v>0</v>
      </c>
      <c r="W74" s="12">
        <v>123733.55448000001</v>
      </c>
      <c r="X74" s="11">
        <v>13748.17272</v>
      </c>
      <c r="Y74" s="11">
        <v>15180.144555145949</v>
      </c>
      <c r="Z74" s="11">
        <f t="shared" si="4"/>
        <v>5467.2386400000005</v>
      </c>
      <c r="AA74" s="25">
        <f t="shared" si="5"/>
        <v>0.36015721853891369</v>
      </c>
      <c r="AB74" s="33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1859.9025600000004</v>
      </c>
      <c r="AI74" s="14">
        <v>0</v>
      </c>
      <c r="AJ74" s="14">
        <v>0</v>
      </c>
      <c r="AK74" s="14">
        <v>826.49376000000007</v>
      </c>
      <c r="AL74" s="14">
        <v>792.00072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0</v>
      </c>
      <c r="AT74" s="14">
        <v>0</v>
      </c>
      <c r="AU74" s="14">
        <v>1988.8415999999997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G74" s="37">
        <f t="shared" si="6"/>
        <v>5467.2386400000005</v>
      </c>
      <c r="BI74" s="5" t="s">
        <v>836</v>
      </c>
      <c r="BJ74" s="6" t="s">
        <v>113</v>
      </c>
      <c r="BK74" s="30" t="s">
        <v>113</v>
      </c>
    </row>
    <row r="75" spans="1:63" x14ac:dyDescent="0.25">
      <c r="A75" s="5" t="s">
        <v>10</v>
      </c>
      <c r="B75" s="6" t="s">
        <v>11</v>
      </c>
      <c r="C75" s="6" t="s">
        <v>5233</v>
      </c>
      <c r="D75" s="6" t="s">
        <v>37</v>
      </c>
      <c r="E75" s="6" t="s">
        <v>38</v>
      </c>
      <c r="F75" s="6" t="s">
        <v>355</v>
      </c>
      <c r="G75" s="7" t="s">
        <v>356</v>
      </c>
      <c r="H75" s="7" t="s">
        <v>357</v>
      </c>
      <c r="I75" s="7" t="s">
        <v>358</v>
      </c>
      <c r="J75" s="8" t="s">
        <v>18</v>
      </c>
      <c r="K75" s="10">
        <v>62993.728080000001</v>
      </c>
      <c r="L75" s="11">
        <v>3549.9114</v>
      </c>
      <c r="M75" s="11">
        <v>5207.3852399999996</v>
      </c>
      <c r="N75" s="11">
        <v>4868.6086800000012</v>
      </c>
      <c r="O75" s="11">
        <v>7815.5009999999993</v>
      </c>
      <c r="P75" s="11">
        <v>6196.8142800000005</v>
      </c>
      <c r="Q75" s="11">
        <v>6063.246360000001</v>
      </c>
      <c r="R75" s="11">
        <v>3117.4156800000001</v>
      </c>
      <c r="S75" s="11">
        <v>4492.6811999999991</v>
      </c>
      <c r="T75" s="11">
        <v>0</v>
      </c>
      <c r="U75" s="11">
        <v>0</v>
      </c>
      <c r="V75" s="11">
        <v>0</v>
      </c>
      <c r="W75" s="12">
        <v>104305.29192000002</v>
      </c>
      <c r="X75" s="11">
        <v>11589.476880000002</v>
      </c>
      <c r="Y75" s="11">
        <v>12796.604897244983</v>
      </c>
      <c r="Z75" s="11">
        <f t="shared" si="4"/>
        <v>4926.6230400000004</v>
      </c>
      <c r="AA75" s="25">
        <f t="shared" si="5"/>
        <v>0.38499454187732773</v>
      </c>
      <c r="AB75" s="33">
        <v>303.49943999999999</v>
      </c>
      <c r="AC75" s="14">
        <v>0</v>
      </c>
      <c r="AD75" s="14">
        <v>0</v>
      </c>
      <c r="AE75" s="14">
        <v>0</v>
      </c>
      <c r="AF75" s="14">
        <v>0</v>
      </c>
      <c r="AG75" s="14">
        <v>715.39199999999983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396.00036</v>
      </c>
      <c r="AN75" s="14">
        <v>0</v>
      </c>
      <c r="AO75" s="14">
        <v>0</v>
      </c>
      <c r="AP75" s="14">
        <v>1150.1244000000002</v>
      </c>
      <c r="AQ75" s="14">
        <v>0</v>
      </c>
      <c r="AR75" s="14">
        <v>0</v>
      </c>
      <c r="AS75" s="14">
        <v>0</v>
      </c>
      <c r="AT75" s="14">
        <v>2361.6068400000004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G75" s="37">
        <f t="shared" si="6"/>
        <v>4926.6230400000004</v>
      </c>
      <c r="BI75" s="5" t="s">
        <v>5233</v>
      </c>
      <c r="BJ75" s="6" t="s">
        <v>37</v>
      </c>
      <c r="BK75" s="30" t="s">
        <v>38</v>
      </c>
    </row>
    <row r="76" spans="1:63" x14ac:dyDescent="0.25">
      <c r="A76" s="5" t="s">
        <v>10</v>
      </c>
      <c r="B76" s="6" t="s">
        <v>11</v>
      </c>
      <c r="C76" s="6" t="s">
        <v>152</v>
      </c>
      <c r="D76" s="6" t="s">
        <v>153</v>
      </c>
      <c r="E76" s="6" t="s">
        <v>154</v>
      </c>
      <c r="F76" s="6" t="s">
        <v>359</v>
      </c>
      <c r="G76" s="7" t="s">
        <v>360</v>
      </c>
      <c r="H76" s="7" t="s">
        <v>361</v>
      </c>
      <c r="I76" s="7" t="s">
        <v>362</v>
      </c>
      <c r="J76" s="8" t="s">
        <v>363</v>
      </c>
      <c r="K76" s="10">
        <v>6059.0343599999997</v>
      </c>
      <c r="L76" s="11">
        <v>11676.153240000001</v>
      </c>
      <c r="M76" s="11">
        <v>13339.304640000002</v>
      </c>
      <c r="N76" s="11">
        <v>19525.814279999999</v>
      </c>
      <c r="O76" s="11">
        <v>18473.956199999997</v>
      </c>
      <c r="P76" s="11">
        <v>31767.827759999996</v>
      </c>
      <c r="Q76" s="11">
        <v>14280.646103999998</v>
      </c>
      <c r="R76" s="11">
        <v>23089.39992</v>
      </c>
      <c r="S76" s="11">
        <v>19667.590560000001</v>
      </c>
      <c r="T76" s="11">
        <v>0</v>
      </c>
      <c r="U76" s="11">
        <v>0</v>
      </c>
      <c r="V76" s="11">
        <v>0</v>
      </c>
      <c r="W76" s="12">
        <v>157879.72706400001</v>
      </c>
      <c r="X76" s="11">
        <v>17542.191896</v>
      </c>
      <c r="Y76" s="11">
        <v>19369.338327267524</v>
      </c>
      <c r="Z76" s="11">
        <f t="shared" si="4"/>
        <v>9178.87248</v>
      </c>
      <c r="AA76" s="25">
        <f t="shared" si="5"/>
        <v>0.47388673401807857</v>
      </c>
      <c r="AB76" s="33">
        <v>0</v>
      </c>
      <c r="AC76" s="14">
        <v>0</v>
      </c>
      <c r="AD76" s="14">
        <v>1219.4172000000001</v>
      </c>
      <c r="AE76" s="14">
        <v>3078.6523200000001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303.49943999999999</v>
      </c>
      <c r="AO76" s="14">
        <v>0</v>
      </c>
      <c r="AP76" s="14">
        <v>0</v>
      </c>
      <c r="AQ76" s="14">
        <v>0</v>
      </c>
      <c r="AR76" s="14">
        <v>0</v>
      </c>
      <c r="AS76" s="14">
        <v>4577.3035200000004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G76" s="37">
        <f t="shared" si="6"/>
        <v>9178.87248</v>
      </c>
      <c r="BI76" s="5" t="s">
        <v>152</v>
      </c>
      <c r="BJ76" s="6" t="s">
        <v>153</v>
      </c>
      <c r="BK76" s="30" t="s">
        <v>154</v>
      </c>
    </row>
    <row r="77" spans="1:63" x14ac:dyDescent="0.25">
      <c r="A77" s="5" t="s">
        <v>10</v>
      </c>
      <c r="B77" s="6" t="s">
        <v>11</v>
      </c>
      <c r="C77" s="6" t="s">
        <v>5233</v>
      </c>
      <c r="D77" s="6" t="s">
        <v>230</v>
      </c>
      <c r="E77" s="6" t="s">
        <v>231</v>
      </c>
      <c r="F77" s="6" t="s">
        <v>364</v>
      </c>
      <c r="G77" s="7" t="s">
        <v>365</v>
      </c>
      <c r="H77" s="7" t="s">
        <v>366</v>
      </c>
      <c r="I77" s="7" t="s">
        <v>367</v>
      </c>
      <c r="J77" s="8" t="s">
        <v>236</v>
      </c>
      <c r="K77" s="10">
        <v>23025.358080000002</v>
      </c>
      <c r="L77" s="11">
        <v>1433.4947999999999</v>
      </c>
      <c r="M77" s="11">
        <v>11419.991280000002</v>
      </c>
      <c r="N77" s="11">
        <v>11269.861560000001</v>
      </c>
      <c r="O77" s="11">
        <v>16496.775360000003</v>
      </c>
      <c r="P77" s="11">
        <v>2749.9737600000003</v>
      </c>
      <c r="Q77" s="11">
        <v>18027.966744000001</v>
      </c>
      <c r="R77" s="11">
        <v>15436.100880000002</v>
      </c>
      <c r="S77" s="11">
        <v>7740.58356</v>
      </c>
      <c r="T77" s="11">
        <v>0</v>
      </c>
      <c r="U77" s="11">
        <v>0</v>
      </c>
      <c r="V77" s="11">
        <v>0</v>
      </c>
      <c r="W77" s="12">
        <v>107600.10602400001</v>
      </c>
      <c r="X77" s="11">
        <v>11955.567336</v>
      </c>
      <c r="Y77" s="11">
        <v>13200.826327650411</v>
      </c>
      <c r="Z77" s="11">
        <f t="shared" si="4"/>
        <v>4505.6789999999992</v>
      </c>
      <c r="AA77" s="25">
        <f t="shared" si="5"/>
        <v>0.34131795148023558</v>
      </c>
      <c r="AB77" s="33">
        <v>0</v>
      </c>
      <c r="AC77" s="14">
        <v>0</v>
      </c>
      <c r="AD77" s="14">
        <v>4202.1795599999996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303.49943999999999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G77" s="37">
        <f t="shared" si="6"/>
        <v>4505.6789999999992</v>
      </c>
      <c r="BI77" s="5" t="s">
        <v>5233</v>
      </c>
      <c r="BJ77" s="6" t="s">
        <v>230</v>
      </c>
      <c r="BK77" s="30" t="s">
        <v>231</v>
      </c>
    </row>
    <row r="78" spans="1:63" x14ac:dyDescent="0.25">
      <c r="A78" s="5" t="s">
        <v>10</v>
      </c>
      <c r="B78" s="6" t="s">
        <v>11</v>
      </c>
      <c r="C78" s="6" t="s">
        <v>5233</v>
      </c>
      <c r="D78" s="6" t="s">
        <v>223</v>
      </c>
      <c r="E78" s="6" t="s">
        <v>224</v>
      </c>
      <c r="F78" s="6" t="s">
        <v>368</v>
      </c>
      <c r="G78" s="7" t="s">
        <v>369</v>
      </c>
      <c r="H78" s="7" t="s">
        <v>370</v>
      </c>
      <c r="I78" s="7" t="s">
        <v>371</v>
      </c>
      <c r="J78" s="8" t="s">
        <v>318</v>
      </c>
      <c r="K78" s="10">
        <v>19482.344639999999</v>
      </c>
      <c r="L78" s="11">
        <v>16874.304480000003</v>
      </c>
      <c r="M78" s="11">
        <v>5843.1218399999989</v>
      </c>
      <c r="N78" s="11">
        <v>15159.581999999999</v>
      </c>
      <c r="O78" s="11">
        <v>8953.4602799999993</v>
      </c>
      <c r="P78" s="11">
        <v>12777.094439999999</v>
      </c>
      <c r="Q78" s="11">
        <v>13817.707919999997</v>
      </c>
      <c r="R78" s="11">
        <v>16200.097199999998</v>
      </c>
      <c r="S78" s="11">
        <v>12451.823279999999</v>
      </c>
      <c r="T78" s="11">
        <v>0</v>
      </c>
      <c r="U78" s="11">
        <v>0</v>
      </c>
      <c r="V78" s="11">
        <v>0</v>
      </c>
      <c r="W78" s="12">
        <v>121559.53608000001</v>
      </c>
      <c r="X78" s="11">
        <v>13506.61512</v>
      </c>
      <c r="Y78" s="11">
        <v>14913.426980303457</v>
      </c>
      <c r="Z78" s="11">
        <f t="shared" si="4"/>
        <v>4330.7352000000001</v>
      </c>
      <c r="AA78" s="25">
        <f t="shared" si="5"/>
        <v>0.29039168567490975</v>
      </c>
      <c r="AB78" s="33">
        <v>662.55083999999999</v>
      </c>
      <c r="AC78" s="14">
        <v>0</v>
      </c>
      <c r="AD78" s="14">
        <v>0</v>
      </c>
      <c r="AE78" s="14">
        <v>1241.29908</v>
      </c>
      <c r="AF78" s="14">
        <v>0</v>
      </c>
      <c r="AG78" s="14">
        <v>0</v>
      </c>
      <c r="AH78" s="14">
        <v>0</v>
      </c>
      <c r="AI78" s="14">
        <v>1278.0871200000001</v>
      </c>
      <c r="AJ78" s="14">
        <v>0</v>
      </c>
      <c r="AK78" s="14">
        <v>0</v>
      </c>
      <c r="AL78" s="14">
        <v>0</v>
      </c>
      <c r="AM78" s="14">
        <v>1148.7981600000001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G78" s="37">
        <f t="shared" si="6"/>
        <v>4330.7352000000001</v>
      </c>
      <c r="BI78" s="5" t="s">
        <v>5233</v>
      </c>
      <c r="BJ78" s="6" t="s">
        <v>223</v>
      </c>
      <c r="BK78" s="30" t="s">
        <v>224</v>
      </c>
    </row>
    <row r="79" spans="1:63" x14ac:dyDescent="0.25">
      <c r="A79" s="5" t="s">
        <v>10</v>
      </c>
      <c r="B79" s="6" t="s">
        <v>11</v>
      </c>
      <c r="C79" s="6" t="s">
        <v>5233</v>
      </c>
      <c r="D79" s="6" t="s">
        <v>230</v>
      </c>
      <c r="E79" s="6" t="s">
        <v>231</v>
      </c>
      <c r="F79" s="6" t="s">
        <v>372</v>
      </c>
      <c r="G79" s="7" t="s">
        <v>373</v>
      </c>
      <c r="H79" s="7" t="s">
        <v>374</v>
      </c>
      <c r="I79" s="7" t="s">
        <v>375</v>
      </c>
      <c r="J79" s="8" t="s">
        <v>283</v>
      </c>
      <c r="K79" s="10">
        <v>20005.031160000002</v>
      </c>
      <c r="L79" s="11">
        <v>10434.62304</v>
      </c>
      <c r="M79" s="11">
        <v>8231.5764000000017</v>
      </c>
      <c r="N79" s="11">
        <v>14678.678519999999</v>
      </c>
      <c r="O79" s="11">
        <v>37878.849720000006</v>
      </c>
      <c r="P79" s="11">
        <v>4762.2399839999998</v>
      </c>
      <c r="Q79" s="11">
        <v>15906.880439999997</v>
      </c>
      <c r="R79" s="11">
        <v>18852.145199999995</v>
      </c>
      <c r="S79" s="11">
        <v>10614.266999999998</v>
      </c>
      <c r="T79" s="11">
        <v>0</v>
      </c>
      <c r="U79" s="11">
        <v>0</v>
      </c>
      <c r="V79" s="11">
        <v>0</v>
      </c>
      <c r="W79" s="12">
        <v>141364.29146400001</v>
      </c>
      <c r="X79" s="11">
        <v>15707.143496000001</v>
      </c>
      <c r="Y79" s="11">
        <v>17343.156336029835</v>
      </c>
      <c r="Z79" s="11">
        <f t="shared" si="4"/>
        <v>2728.1663999999996</v>
      </c>
      <c r="AA79" s="25">
        <f t="shared" si="5"/>
        <v>0.15730506876261757</v>
      </c>
      <c r="AB79" s="33">
        <v>0</v>
      </c>
      <c r="AC79" s="14">
        <v>792.00072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220.17312000000001</v>
      </c>
      <c r="AO79" s="14">
        <v>0</v>
      </c>
      <c r="AP79" s="14">
        <v>0</v>
      </c>
      <c r="AQ79" s="14">
        <v>1715.9925599999997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G79" s="37">
        <f t="shared" si="6"/>
        <v>2728.1663999999996</v>
      </c>
      <c r="BI79" s="5" t="s">
        <v>5233</v>
      </c>
      <c r="BJ79" s="6" t="s">
        <v>230</v>
      </c>
      <c r="BK79" s="30" t="s">
        <v>231</v>
      </c>
    </row>
    <row r="80" spans="1:63" x14ac:dyDescent="0.25">
      <c r="A80" s="5" t="s">
        <v>10</v>
      </c>
      <c r="B80" s="6" t="s">
        <v>11</v>
      </c>
      <c r="C80" s="6" t="s">
        <v>5233</v>
      </c>
      <c r="D80" s="6" t="s">
        <v>19</v>
      </c>
      <c r="E80" s="6" t="s">
        <v>20</v>
      </c>
      <c r="F80" s="6" t="s">
        <v>376</v>
      </c>
      <c r="G80" s="7" t="s">
        <v>377</v>
      </c>
      <c r="H80" s="7" t="s">
        <v>378</v>
      </c>
      <c r="I80" s="7" t="s">
        <v>379</v>
      </c>
      <c r="J80" s="8" t="s">
        <v>18</v>
      </c>
      <c r="K80" s="10">
        <v>22720.349879999994</v>
      </c>
      <c r="L80" s="11">
        <v>10176.753599999998</v>
      </c>
      <c r="M80" s="11">
        <v>6041.3990400000002</v>
      </c>
      <c r="N80" s="11">
        <v>4368.7101600000005</v>
      </c>
      <c r="O80" s="11">
        <v>12036.785759999999</v>
      </c>
      <c r="P80" s="11">
        <v>9915.122519999999</v>
      </c>
      <c r="Q80" s="11">
        <v>7261.0074000000004</v>
      </c>
      <c r="R80" s="11">
        <v>6088.7548799999995</v>
      </c>
      <c r="S80" s="11">
        <v>10025.398079999997</v>
      </c>
      <c r="T80" s="11">
        <v>0</v>
      </c>
      <c r="U80" s="11">
        <v>0</v>
      </c>
      <c r="V80" s="11">
        <v>0</v>
      </c>
      <c r="W80" s="12">
        <v>88634.28131999998</v>
      </c>
      <c r="X80" s="11">
        <v>9848.2534799999976</v>
      </c>
      <c r="Y80" s="11">
        <v>10874.020459798174</v>
      </c>
      <c r="Z80" s="11">
        <f t="shared" si="4"/>
        <v>7401.6633599999996</v>
      </c>
      <c r="AA80" s="25">
        <f t="shared" si="5"/>
        <v>0.6806740328808778</v>
      </c>
      <c r="AB80" s="33">
        <v>3953.9988000000003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2703.8188800000003</v>
      </c>
      <c r="AL80" s="14">
        <v>0</v>
      </c>
      <c r="AM80" s="14">
        <v>0</v>
      </c>
      <c r="AN80" s="14">
        <v>0</v>
      </c>
      <c r="AO80" s="14">
        <v>440.34624000000002</v>
      </c>
      <c r="AP80" s="14">
        <v>0</v>
      </c>
      <c r="AQ80" s="14">
        <v>0</v>
      </c>
      <c r="AR80" s="14">
        <v>0</v>
      </c>
      <c r="AS80" s="14">
        <v>303.49943999999999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G80" s="37">
        <f t="shared" si="6"/>
        <v>7401.6633599999996</v>
      </c>
      <c r="BI80" s="5" t="s">
        <v>5233</v>
      </c>
      <c r="BJ80" s="6" t="s">
        <v>19</v>
      </c>
      <c r="BK80" s="30" t="s">
        <v>20</v>
      </c>
    </row>
    <row r="81" spans="1:63" x14ac:dyDescent="0.25">
      <c r="A81" s="5" t="s">
        <v>10</v>
      </c>
      <c r="B81" s="6" t="s">
        <v>11</v>
      </c>
      <c r="C81" s="6" t="s">
        <v>5233</v>
      </c>
      <c r="D81" s="6" t="s">
        <v>37</v>
      </c>
      <c r="E81" s="6" t="s">
        <v>38</v>
      </c>
      <c r="F81" s="6" t="s">
        <v>380</v>
      </c>
      <c r="G81" s="7" t="s">
        <v>381</v>
      </c>
      <c r="H81" s="7" t="s">
        <v>382</v>
      </c>
      <c r="I81" s="7" t="s">
        <v>322</v>
      </c>
      <c r="J81" s="8" t="s">
        <v>18</v>
      </c>
      <c r="K81" s="10">
        <v>60540.48540000002</v>
      </c>
      <c r="L81" s="11">
        <v>34095.466079999998</v>
      </c>
      <c r="M81" s="11">
        <v>26782.92</v>
      </c>
      <c r="N81" s="11">
        <v>19190.231640000002</v>
      </c>
      <c r="O81" s="11">
        <v>30578.813280000002</v>
      </c>
      <c r="P81" s="11">
        <v>22254.091110000001</v>
      </c>
      <c r="Q81" s="11">
        <v>25501.339079999998</v>
      </c>
      <c r="R81" s="11">
        <v>34061.257079999996</v>
      </c>
      <c r="S81" s="11">
        <v>28571.749919999995</v>
      </c>
      <c r="T81" s="11">
        <v>0</v>
      </c>
      <c r="U81" s="11">
        <v>0</v>
      </c>
      <c r="V81" s="11">
        <v>0</v>
      </c>
      <c r="W81" s="12">
        <v>281576.35359000001</v>
      </c>
      <c r="X81" s="11">
        <v>31286.26151</v>
      </c>
      <c r="Y81" s="11">
        <v>34544.952408184377</v>
      </c>
      <c r="Z81" s="11">
        <f t="shared" si="4"/>
        <v>7075.0259999999998</v>
      </c>
      <c r="AA81" s="25">
        <f t="shared" si="5"/>
        <v>0.20480636118415341</v>
      </c>
      <c r="AB81" s="33">
        <v>0</v>
      </c>
      <c r="AC81" s="14">
        <v>0</v>
      </c>
      <c r="AD81" s="14">
        <v>1630.98144</v>
      </c>
      <c r="AE81" s="14">
        <v>0</v>
      </c>
      <c r="AF81" s="14">
        <v>0</v>
      </c>
      <c r="AG81" s="14">
        <v>0</v>
      </c>
      <c r="AH81" s="14">
        <v>0</v>
      </c>
      <c r="AI81" s="14">
        <v>718.1028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4079.24208</v>
      </c>
      <c r="AS81" s="14">
        <v>646.69968000000006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G81" s="37">
        <f t="shared" si="6"/>
        <v>7075.0259999999998</v>
      </c>
      <c r="BI81" s="5" t="s">
        <v>5233</v>
      </c>
      <c r="BJ81" s="6" t="s">
        <v>37</v>
      </c>
      <c r="BK81" s="30" t="s">
        <v>38</v>
      </c>
    </row>
    <row r="82" spans="1:63" x14ac:dyDescent="0.25">
      <c r="A82" s="5" t="s">
        <v>10</v>
      </c>
      <c r="B82" s="6" t="s">
        <v>11</v>
      </c>
      <c r="C82" s="6" t="s">
        <v>836</v>
      </c>
      <c r="D82" s="6" t="s">
        <v>134</v>
      </c>
      <c r="E82" s="6" t="s">
        <v>135</v>
      </c>
      <c r="F82" s="6" t="s">
        <v>383</v>
      </c>
      <c r="G82" s="7" t="s">
        <v>384</v>
      </c>
      <c r="H82" s="7" t="s">
        <v>385</v>
      </c>
      <c r="I82" s="7" t="s">
        <v>386</v>
      </c>
      <c r="J82" s="8" t="s">
        <v>140</v>
      </c>
      <c r="K82" s="10">
        <v>11662.213680000003</v>
      </c>
      <c r="L82" s="11">
        <v>3910.6724400000003</v>
      </c>
      <c r="M82" s="11">
        <v>5387.1080400000001</v>
      </c>
      <c r="N82" s="11">
        <v>4660.4840400000003</v>
      </c>
      <c r="O82" s="11">
        <v>5196.9870000000001</v>
      </c>
      <c r="P82" s="11">
        <v>3987.2679120000003</v>
      </c>
      <c r="Q82" s="11">
        <v>10986.399359999998</v>
      </c>
      <c r="R82" s="11">
        <v>6750.4330799999998</v>
      </c>
      <c r="S82" s="11">
        <v>7758.5947199999991</v>
      </c>
      <c r="T82" s="11">
        <v>0</v>
      </c>
      <c r="U82" s="11">
        <v>0</v>
      </c>
      <c r="V82" s="11">
        <v>0</v>
      </c>
      <c r="W82" s="12">
        <v>60300.160272000001</v>
      </c>
      <c r="X82" s="11">
        <v>6700.0178080000005</v>
      </c>
      <c r="Y82" s="11">
        <v>7397.8732242383476</v>
      </c>
      <c r="Z82" s="11">
        <f t="shared" si="4"/>
        <v>6643.076759999999</v>
      </c>
      <c r="AA82" s="25">
        <f t="shared" si="5"/>
        <v>0.89797115449811471</v>
      </c>
      <c r="AB82" s="33">
        <v>0</v>
      </c>
      <c r="AC82" s="14">
        <v>0</v>
      </c>
      <c r="AD82" s="14">
        <v>0</v>
      </c>
      <c r="AE82" s="14">
        <v>0</v>
      </c>
      <c r="AF82" s="14">
        <v>4565.8511999999992</v>
      </c>
      <c r="AG82" s="14">
        <v>0</v>
      </c>
      <c r="AH82" s="14">
        <v>0</v>
      </c>
      <c r="AI82" s="14">
        <v>0</v>
      </c>
      <c r="AJ82" s="14">
        <v>0</v>
      </c>
      <c r="AK82" s="14">
        <v>825.21504000000004</v>
      </c>
      <c r="AL82" s="14">
        <v>0</v>
      </c>
      <c r="AM82" s="14">
        <v>0</v>
      </c>
      <c r="AN82" s="14">
        <v>0</v>
      </c>
      <c r="AO82" s="14">
        <v>1252.01052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G82" s="37">
        <f t="shared" si="6"/>
        <v>6643.076759999999</v>
      </c>
      <c r="BI82" s="5" t="s">
        <v>836</v>
      </c>
      <c r="BJ82" s="6" t="s">
        <v>134</v>
      </c>
      <c r="BK82" s="30" t="s">
        <v>135</v>
      </c>
    </row>
    <row r="83" spans="1:63" x14ac:dyDescent="0.25">
      <c r="A83" s="5" t="s">
        <v>10</v>
      </c>
      <c r="B83" s="6" t="s">
        <v>11</v>
      </c>
      <c r="C83" s="6" t="s">
        <v>152</v>
      </c>
      <c r="D83" s="6" t="s">
        <v>164</v>
      </c>
      <c r="E83" s="6" t="s">
        <v>165</v>
      </c>
      <c r="F83" s="6" t="s">
        <v>387</v>
      </c>
      <c r="G83" s="7" t="s">
        <v>388</v>
      </c>
      <c r="H83" s="7" t="s">
        <v>389</v>
      </c>
      <c r="I83" s="7" t="s">
        <v>390</v>
      </c>
      <c r="J83" s="8" t="s">
        <v>205</v>
      </c>
      <c r="K83" s="10">
        <v>39035.201399999998</v>
      </c>
      <c r="L83" s="11">
        <v>0</v>
      </c>
      <c r="M83" s="11">
        <v>1961.16804</v>
      </c>
      <c r="N83" s="11">
        <v>0</v>
      </c>
      <c r="O83" s="11">
        <v>2394.0057599999996</v>
      </c>
      <c r="P83" s="11">
        <v>6090.7405680000002</v>
      </c>
      <c r="Q83" s="11">
        <v>9488.7709200000008</v>
      </c>
      <c r="R83" s="11">
        <v>4833.4103099999975</v>
      </c>
      <c r="S83" s="11">
        <v>7697.8522800000001</v>
      </c>
      <c r="T83" s="11">
        <v>0</v>
      </c>
      <c r="U83" s="11">
        <v>0</v>
      </c>
      <c r="V83" s="11">
        <v>0</v>
      </c>
      <c r="W83" s="12">
        <v>71501.149277999997</v>
      </c>
      <c r="X83" s="11">
        <v>7944.572142</v>
      </c>
      <c r="Y83" s="11">
        <v>8772.0569126182381</v>
      </c>
      <c r="Z83" s="11">
        <f t="shared" si="4"/>
        <v>7845.4094399999994</v>
      </c>
      <c r="AA83" s="25">
        <f t="shared" si="5"/>
        <v>0.89436371858403074</v>
      </c>
      <c r="AB83" s="33">
        <v>0</v>
      </c>
      <c r="AC83" s="14">
        <v>108.39312000000001</v>
      </c>
      <c r="AD83" s="14">
        <v>0</v>
      </c>
      <c r="AE83" s="14">
        <v>0</v>
      </c>
      <c r="AF83" s="14">
        <v>0</v>
      </c>
      <c r="AG83" s="14">
        <v>3611.9951999999998</v>
      </c>
      <c r="AH83" s="14">
        <v>0</v>
      </c>
      <c r="AI83" s="14">
        <v>0</v>
      </c>
      <c r="AJ83" s="14">
        <v>2883.2457599999998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1241.7753600000001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G83" s="37">
        <f t="shared" si="6"/>
        <v>7845.4094399999994</v>
      </c>
      <c r="BI83" s="5" t="s">
        <v>152</v>
      </c>
      <c r="BJ83" s="6" t="s">
        <v>164</v>
      </c>
      <c r="BK83" s="30" t="s">
        <v>165</v>
      </c>
    </row>
    <row r="84" spans="1:63" x14ac:dyDescent="0.25">
      <c r="A84" s="5" t="s">
        <v>10</v>
      </c>
      <c r="B84" s="6" t="s">
        <v>11</v>
      </c>
      <c r="C84" s="6" t="s">
        <v>5233</v>
      </c>
      <c r="D84" s="6" t="s">
        <v>19</v>
      </c>
      <c r="E84" s="6" t="s">
        <v>20</v>
      </c>
      <c r="F84" s="6" t="s">
        <v>391</v>
      </c>
      <c r="G84" s="7" t="s">
        <v>392</v>
      </c>
      <c r="H84" s="7" t="s">
        <v>393</v>
      </c>
      <c r="I84" s="7" t="s">
        <v>350</v>
      </c>
      <c r="J84" s="8" t="s">
        <v>18</v>
      </c>
      <c r="K84" s="10">
        <v>28103.042880000001</v>
      </c>
      <c r="L84" s="11">
        <v>8281.6484400000008</v>
      </c>
      <c r="M84" s="11">
        <v>10882.571400000001</v>
      </c>
      <c r="N84" s="11">
        <v>16224.89724</v>
      </c>
      <c r="O84" s="11">
        <v>13668.581519999998</v>
      </c>
      <c r="P84" s="11">
        <v>18918.428040000003</v>
      </c>
      <c r="Q84" s="11">
        <v>18855.313920000001</v>
      </c>
      <c r="R84" s="11">
        <v>12888.313919999999</v>
      </c>
      <c r="S84" s="11">
        <v>16139.46816</v>
      </c>
      <c r="T84" s="11">
        <v>0</v>
      </c>
      <c r="U84" s="11">
        <v>0</v>
      </c>
      <c r="V84" s="11">
        <v>0</v>
      </c>
      <c r="W84" s="12">
        <v>143962.26551999999</v>
      </c>
      <c r="X84" s="11">
        <v>15995.807279999999</v>
      </c>
      <c r="Y84" s="11">
        <v>17661.886545360183</v>
      </c>
      <c r="Z84" s="11">
        <f t="shared" si="4"/>
        <v>14556.908520000001</v>
      </c>
      <c r="AA84" s="25">
        <f t="shared" si="5"/>
        <v>0.82419895986842551</v>
      </c>
      <c r="AB84" s="33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7185.6871199999996</v>
      </c>
      <c r="AJ84" s="14">
        <v>0</v>
      </c>
      <c r="AK84" s="14">
        <v>0</v>
      </c>
      <c r="AL84" s="14">
        <v>0</v>
      </c>
      <c r="AM84" s="14">
        <v>3392.0143200000002</v>
      </c>
      <c r="AN84" s="14">
        <v>0</v>
      </c>
      <c r="AO84" s="14">
        <v>0</v>
      </c>
      <c r="AP84" s="14">
        <v>0</v>
      </c>
      <c r="AQ84" s="14">
        <v>0</v>
      </c>
      <c r="AR84" s="14">
        <v>1795.2570000000001</v>
      </c>
      <c r="AS84" s="14">
        <v>2183.9500800000005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G84" s="37">
        <f t="shared" si="6"/>
        <v>14556.908520000001</v>
      </c>
      <c r="BI84" s="5" t="s">
        <v>5233</v>
      </c>
      <c r="BJ84" s="6" t="s">
        <v>19</v>
      </c>
      <c r="BK84" s="30" t="s">
        <v>20</v>
      </c>
    </row>
    <row r="85" spans="1:63" x14ac:dyDescent="0.25">
      <c r="A85" s="5" t="s">
        <v>10</v>
      </c>
      <c r="B85" s="6" t="s">
        <v>11</v>
      </c>
      <c r="C85" s="6" t="s">
        <v>152</v>
      </c>
      <c r="D85" s="6" t="s">
        <v>164</v>
      </c>
      <c r="E85" s="6" t="s">
        <v>165</v>
      </c>
      <c r="F85" s="6" t="s">
        <v>394</v>
      </c>
      <c r="G85" s="7" t="s">
        <v>395</v>
      </c>
      <c r="H85" s="7" t="s">
        <v>396</v>
      </c>
      <c r="I85" s="7" t="s">
        <v>397</v>
      </c>
      <c r="J85" s="8" t="s">
        <v>398</v>
      </c>
      <c r="K85" s="10">
        <v>11586.59856</v>
      </c>
      <c r="L85" s="11">
        <v>18519.722280000002</v>
      </c>
      <c r="M85" s="11">
        <v>2500.6914000000002</v>
      </c>
      <c r="N85" s="11">
        <v>10659.39372</v>
      </c>
      <c r="O85" s="11">
        <v>8438.0734800000009</v>
      </c>
      <c r="P85" s="11">
        <v>10865.586240000001</v>
      </c>
      <c r="Q85" s="11">
        <v>9925.7270399999998</v>
      </c>
      <c r="R85" s="11">
        <v>13872.3894</v>
      </c>
      <c r="S85" s="11">
        <v>10623.395159999998</v>
      </c>
      <c r="T85" s="11">
        <v>0</v>
      </c>
      <c r="U85" s="11">
        <v>0</v>
      </c>
      <c r="V85" s="11">
        <v>0</v>
      </c>
      <c r="W85" s="12">
        <v>96991.577279999998</v>
      </c>
      <c r="X85" s="11">
        <v>10776.841919999999</v>
      </c>
      <c r="Y85" s="11">
        <v>11899.32811620631</v>
      </c>
      <c r="Z85" s="11">
        <f t="shared" si="4"/>
        <v>6995.863080000001</v>
      </c>
      <c r="AA85" s="25">
        <f t="shared" si="5"/>
        <v>0.58792084827646474</v>
      </c>
      <c r="AB85" s="33">
        <v>0</v>
      </c>
      <c r="AC85" s="14">
        <v>3869.2339200000006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1096.3458000000001</v>
      </c>
      <c r="AM85" s="14">
        <v>0</v>
      </c>
      <c r="AN85" s="14">
        <v>0</v>
      </c>
      <c r="AO85" s="14">
        <v>0</v>
      </c>
      <c r="AP85" s="14">
        <v>0</v>
      </c>
      <c r="AQ85" s="14">
        <v>1618.3907999999997</v>
      </c>
      <c r="AR85" s="14">
        <v>411.89256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G85" s="37">
        <f t="shared" si="6"/>
        <v>6995.863080000001</v>
      </c>
      <c r="BI85" s="5" t="s">
        <v>152</v>
      </c>
      <c r="BJ85" s="6" t="s">
        <v>164</v>
      </c>
      <c r="BK85" s="30" t="s">
        <v>165</v>
      </c>
    </row>
    <row r="86" spans="1:63" x14ac:dyDescent="0.25">
      <c r="A86" s="5" t="s">
        <v>10</v>
      </c>
      <c r="B86" s="6" t="s">
        <v>11</v>
      </c>
      <c r="C86" s="6" t="s">
        <v>5233</v>
      </c>
      <c r="D86" s="6" t="s">
        <v>223</v>
      </c>
      <c r="E86" s="6" t="s">
        <v>224</v>
      </c>
      <c r="F86" s="6" t="s">
        <v>399</v>
      </c>
      <c r="G86" s="7" t="s">
        <v>400</v>
      </c>
      <c r="H86" s="7" t="s">
        <v>401</v>
      </c>
      <c r="I86" s="7" t="s">
        <v>402</v>
      </c>
      <c r="J86" s="8" t="s">
        <v>229</v>
      </c>
      <c r="K86" s="10">
        <v>7430.092200000001</v>
      </c>
      <c r="L86" s="11">
        <v>6476.3182800000004</v>
      </c>
      <c r="M86" s="11">
        <v>3653.73972</v>
      </c>
      <c r="N86" s="11">
        <v>7050.9992400000001</v>
      </c>
      <c r="O86" s="11">
        <v>4791.2158799999997</v>
      </c>
      <c r="P86" s="11">
        <v>440.34631199999995</v>
      </c>
      <c r="Q86" s="11">
        <v>27166.320000000003</v>
      </c>
      <c r="R86" s="11">
        <v>6482.1049199999998</v>
      </c>
      <c r="S86" s="11">
        <v>7642.6210800000008</v>
      </c>
      <c r="T86" s="11">
        <v>0</v>
      </c>
      <c r="U86" s="11">
        <v>0</v>
      </c>
      <c r="V86" s="11">
        <v>0</v>
      </c>
      <c r="W86" s="12">
        <v>71133.757632000008</v>
      </c>
      <c r="X86" s="11">
        <v>7903.7508480000006</v>
      </c>
      <c r="Y86" s="11">
        <v>8726.9837849765809</v>
      </c>
      <c r="Z86" s="11">
        <f t="shared" si="4"/>
        <v>1179.1796399999998</v>
      </c>
      <c r="AA86" s="25">
        <f t="shared" si="5"/>
        <v>0.13511880725961084</v>
      </c>
      <c r="AB86" s="33">
        <v>0</v>
      </c>
      <c r="AC86" s="14">
        <v>0</v>
      </c>
      <c r="AD86" s="14">
        <v>702.25164000000007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476.92799999999988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G86" s="37">
        <f t="shared" si="6"/>
        <v>1179.1796399999998</v>
      </c>
      <c r="BI86" s="5" t="s">
        <v>5233</v>
      </c>
      <c r="BJ86" s="6" t="s">
        <v>223</v>
      </c>
      <c r="BK86" s="30" t="s">
        <v>224</v>
      </c>
    </row>
    <row r="87" spans="1:63" x14ac:dyDescent="0.25">
      <c r="A87" s="5" t="s">
        <v>10</v>
      </c>
      <c r="B87" s="6" t="s">
        <v>11</v>
      </c>
      <c r="C87" s="6" t="s">
        <v>5233</v>
      </c>
      <c r="D87" s="6" t="s">
        <v>12</v>
      </c>
      <c r="E87" s="6" t="s">
        <v>13</v>
      </c>
      <c r="F87" s="6" t="s">
        <v>403</v>
      </c>
      <c r="G87" s="7" t="s">
        <v>404</v>
      </c>
      <c r="H87" s="7" t="s">
        <v>405</v>
      </c>
      <c r="I87" s="7" t="s">
        <v>81</v>
      </c>
      <c r="J87" s="8" t="s">
        <v>18</v>
      </c>
      <c r="K87" s="10">
        <v>71283.777066000039</v>
      </c>
      <c r="L87" s="11">
        <v>48492.294839999995</v>
      </c>
      <c r="M87" s="11">
        <v>44299.512144</v>
      </c>
      <c r="N87" s="11">
        <v>43288.554599999996</v>
      </c>
      <c r="O87" s="11">
        <v>61022.319245999992</v>
      </c>
      <c r="P87" s="11">
        <v>35024.715144000002</v>
      </c>
      <c r="Q87" s="11">
        <v>53014.478399999993</v>
      </c>
      <c r="R87" s="11">
        <v>60538.59378000001</v>
      </c>
      <c r="S87" s="11">
        <v>43390.321919999995</v>
      </c>
      <c r="T87" s="11">
        <v>0</v>
      </c>
      <c r="U87" s="11">
        <v>0</v>
      </c>
      <c r="V87" s="11">
        <v>0</v>
      </c>
      <c r="W87" s="12">
        <v>460354.56714000006</v>
      </c>
      <c r="X87" s="11">
        <v>51150.507460000008</v>
      </c>
      <c r="Y87" s="11">
        <v>56478.203549356585</v>
      </c>
      <c r="Z87" s="11">
        <f t="shared" si="4"/>
        <v>24838.327080000003</v>
      </c>
      <c r="AA87" s="25">
        <f t="shared" si="5"/>
        <v>0.43978606823592864</v>
      </c>
      <c r="AB87" s="33">
        <v>0</v>
      </c>
      <c r="AC87" s="14">
        <v>910.49831999999992</v>
      </c>
      <c r="AD87" s="14">
        <v>0</v>
      </c>
      <c r="AE87" s="14">
        <v>0</v>
      </c>
      <c r="AF87" s="14">
        <v>0</v>
      </c>
      <c r="AG87" s="14">
        <v>4503.94452</v>
      </c>
      <c r="AH87" s="14">
        <v>0</v>
      </c>
      <c r="AI87" s="14">
        <v>0</v>
      </c>
      <c r="AJ87" s="14">
        <v>3410.9391599999999</v>
      </c>
      <c r="AK87" s="14">
        <v>0</v>
      </c>
      <c r="AL87" s="14">
        <v>0</v>
      </c>
      <c r="AM87" s="14">
        <v>4739.4676800000007</v>
      </c>
      <c r="AN87" s="14">
        <v>1763.5546800000002</v>
      </c>
      <c r="AO87" s="14">
        <v>0</v>
      </c>
      <c r="AP87" s="14">
        <v>0</v>
      </c>
      <c r="AQ87" s="14">
        <v>0</v>
      </c>
      <c r="AR87" s="14">
        <v>9509.9227200000005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G87" s="37">
        <f t="shared" si="6"/>
        <v>24838.327080000003</v>
      </c>
      <c r="BI87" s="5" t="s">
        <v>5233</v>
      </c>
      <c r="BJ87" s="6" t="s">
        <v>12</v>
      </c>
      <c r="BK87" s="30" t="s">
        <v>13</v>
      </c>
    </row>
    <row r="88" spans="1:63" x14ac:dyDescent="0.25">
      <c r="A88" s="5" t="s">
        <v>10</v>
      </c>
      <c r="B88" s="6" t="s">
        <v>11</v>
      </c>
      <c r="C88" s="6" t="s">
        <v>836</v>
      </c>
      <c r="D88" s="6" t="s">
        <v>113</v>
      </c>
      <c r="E88" s="6" t="s">
        <v>113</v>
      </c>
      <c r="F88" s="6" t="s">
        <v>406</v>
      </c>
      <c r="G88" s="7" t="s">
        <v>407</v>
      </c>
      <c r="H88" s="7" t="s">
        <v>408</v>
      </c>
      <c r="I88" s="7" t="s">
        <v>409</v>
      </c>
      <c r="J88" s="8" t="s">
        <v>118</v>
      </c>
      <c r="K88" s="10">
        <v>26041.61664</v>
      </c>
      <c r="L88" s="11">
        <v>14810.279760000001</v>
      </c>
      <c r="M88" s="11">
        <v>13936.316760000002</v>
      </c>
      <c r="N88" s="11">
        <v>12727.511640000001</v>
      </c>
      <c r="O88" s="11">
        <v>13238.324639999999</v>
      </c>
      <c r="P88" s="11">
        <v>18887.231159999999</v>
      </c>
      <c r="Q88" s="11">
        <v>9429.8374800000001</v>
      </c>
      <c r="R88" s="11">
        <v>15836.601600000002</v>
      </c>
      <c r="S88" s="11">
        <v>14751.8874</v>
      </c>
      <c r="T88" s="11">
        <v>0</v>
      </c>
      <c r="U88" s="11">
        <v>0</v>
      </c>
      <c r="V88" s="11">
        <v>0</v>
      </c>
      <c r="W88" s="12">
        <v>139659.60708000002</v>
      </c>
      <c r="X88" s="11">
        <v>15517.734120000001</v>
      </c>
      <c r="Y88" s="11">
        <v>17134.018600685758</v>
      </c>
      <c r="Z88" s="11">
        <f t="shared" si="4"/>
        <v>7012.7726400000001</v>
      </c>
      <c r="AA88" s="25">
        <f t="shared" si="5"/>
        <v>0.40928942610808922</v>
      </c>
      <c r="AB88" s="33">
        <v>0</v>
      </c>
      <c r="AC88" s="14">
        <v>0</v>
      </c>
      <c r="AD88" s="14">
        <v>3455.6954399999995</v>
      </c>
      <c r="AE88" s="14">
        <v>0</v>
      </c>
      <c r="AF88" s="14">
        <v>910.79856000000018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1569.12444</v>
      </c>
      <c r="AP88" s="14">
        <v>0</v>
      </c>
      <c r="AQ88" s="14">
        <v>0</v>
      </c>
      <c r="AR88" s="14">
        <v>1077.1541999999999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G88" s="37">
        <f t="shared" si="6"/>
        <v>7012.7726400000001</v>
      </c>
      <c r="BI88" s="5" t="s">
        <v>836</v>
      </c>
      <c r="BJ88" s="6" t="s">
        <v>113</v>
      </c>
      <c r="BK88" s="30" t="s">
        <v>113</v>
      </c>
    </row>
    <row r="89" spans="1:63" x14ac:dyDescent="0.25">
      <c r="A89" s="5" t="s">
        <v>10</v>
      </c>
      <c r="B89" s="6" t="s">
        <v>11</v>
      </c>
      <c r="C89" s="6" t="s">
        <v>5233</v>
      </c>
      <c r="D89" s="6" t="s">
        <v>230</v>
      </c>
      <c r="E89" s="6" t="s">
        <v>231</v>
      </c>
      <c r="F89" s="6" t="s">
        <v>410</v>
      </c>
      <c r="G89" s="7" t="s">
        <v>411</v>
      </c>
      <c r="H89" s="7" t="s">
        <v>412</v>
      </c>
      <c r="I89" s="7" t="s">
        <v>413</v>
      </c>
      <c r="J89" s="8" t="s">
        <v>283</v>
      </c>
      <c r="K89" s="10">
        <v>11226.165840000001</v>
      </c>
      <c r="L89" s="11">
        <v>13383.969120000002</v>
      </c>
      <c r="M89" s="11">
        <v>13568.074560000001</v>
      </c>
      <c r="N89" s="11">
        <v>9241.5070799999994</v>
      </c>
      <c r="O89" s="11">
        <v>7704.2955600000005</v>
      </c>
      <c r="P89" s="11">
        <v>2252.8377000000005</v>
      </c>
      <c r="Q89" s="11">
        <v>9811.7997120000018</v>
      </c>
      <c r="R89" s="11">
        <v>16414.317360000001</v>
      </c>
      <c r="S89" s="11">
        <v>4967.9902799999991</v>
      </c>
      <c r="T89" s="11">
        <v>0</v>
      </c>
      <c r="U89" s="11">
        <v>0</v>
      </c>
      <c r="V89" s="11">
        <v>0</v>
      </c>
      <c r="W89" s="12">
        <v>88570.957212000008</v>
      </c>
      <c r="X89" s="11">
        <v>9841.2174680000007</v>
      </c>
      <c r="Y89" s="11">
        <v>10866.251596151566</v>
      </c>
      <c r="Z89" s="11">
        <f t="shared" si="4"/>
        <v>8336.8515599999992</v>
      </c>
      <c r="AA89" s="25">
        <f t="shared" si="5"/>
        <v>0.76722423424767849</v>
      </c>
      <c r="AB89" s="33">
        <v>0</v>
      </c>
      <c r="AC89" s="14">
        <v>0</v>
      </c>
      <c r="AD89" s="14">
        <v>0</v>
      </c>
      <c r="AE89" s="14">
        <v>0</v>
      </c>
      <c r="AF89" s="14">
        <v>4639.3030799999997</v>
      </c>
      <c r="AG89" s="14">
        <v>0</v>
      </c>
      <c r="AH89" s="14">
        <v>0</v>
      </c>
      <c r="AI89" s="14">
        <v>0</v>
      </c>
      <c r="AJ89" s="14">
        <v>0</v>
      </c>
      <c r="AK89" s="14">
        <v>2316.8948399999999</v>
      </c>
      <c r="AL89" s="14">
        <v>0</v>
      </c>
      <c r="AM89" s="14">
        <v>0</v>
      </c>
      <c r="AN89" s="14">
        <v>0</v>
      </c>
      <c r="AO89" s="14">
        <v>662.55083999999999</v>
      </c>
      <c r="AP89" s="14">
        <v>0</v>
      </c>
      <c r="AQ89" s="14">
        <v>718.1028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G89" s="37">
        <f t="shared" si="6"/>
        <v>8336.8515599999992</v>
      </c>
      <c r="BI89" s="5" t="s">
        <v>5233</v>
      </c>
      <c r="BJ89" s="6" t="s">
        <v>230</v>
      </c>
      <c r="BK89" s="30" t="s">
        <v>231</v>
      </c>
    </row>
    <row r="90" spans="1:63" x14ac:dyDescent="0.25">
      <c r="A90" s="5" t="s">
        <v>10</v>
      </c>
      <c r="B90" s="6" t="s">
        <v>11</v>
      </c>
      <c r="C90" s="6" t="s">
        <v>5233</v>
      </c>
      <c r="D90" s="6" t="s">
        <v>230</v>
      </c>
      <c r="E90" s="6" t="s">
        <v>231</v>
      </c>
      <c r="F90" s="6" t="s">
        <v>414</v>
      </c>
      <c r="G90" s="7" t="s">
        <v>415</v>
      </c>
      <c r="H90" s="7" t="s">
        <v>416</v>
      </c>
      <c r="I90" s="7" t="s">
        <v>417</v>
      </c>
      <c r="J90" s="8" t="s">
        <v>236</v>
      </c>
      <c r="K90" s="10">
        <v>7097.4792000000007</v>
      </c>
      <c r="L90" s="11">
        <v>12398.817960000002</v>
      </c>
      <c r="M90" s="11">
        <v>6344.7829200000006</v>
      </c>
      <c r="N90" s="11">
        <v>7291.6394399999999</v>
      </c>
      <c r="O90" s="11">
        <v>12756.486959999998</v>
      </c>
      <c r="P90" s="11">
        <v>8854.1413200000006</v>
      </c>
      <c r="Q90" s="11">
        <v>14205.213000000002</v>
      </c>
      <c r="R90" s="11">
        <v>7674.2942400000002</v>
      </c>
      <c r="S90" s="11">
        <v>12592.060289999999</v>
      </c>
      <c r="T90" s="11">
        <v>0</v>
      </c>
      <c r="U90" s="11">
        <v>0</v>
      </c>
      <c r="V90" s="11">
        <v>0</v>
      </c>
      <c r="W90" s="12">
        <v>89214.915330000003</v>
      </c>
      <c r="X90" s="11">
        <v>9912.7683699999998</v>
      </c>
      <c r="Y90" s="11">
        <v>10945.255043193731</v>
      </c>
      <c r="Z90" s="11">
        <f t="shared" si="4"/>
        <v>4608.0986400000002</v>
      </c>
      <c r="AA90" s="25">
        <f t="shared" si="5"/>
        <v>0.42101336349083346</v>
      </c>
      <c r="AB90" s="33">
        <v>0</v>
      </c>
      <c r="AC90" s="14">
        <v>0</v>
      </c>
      <c r="AD90" s="14">
        <v>0</v>
      </c>
      <c r="AE90" s="14">
        <v>1452.2976000000001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699.28272000000015</v>
      </c>
      <c r="AM90" s="14">
        <v>0</v>
      </c>
      <c r="AN90" s="14">
        <v>0</v>
      </c>
      <c r="AO90" s="14">
        <v>0</v>
      </c>
      <c r="AP90" s="14">
        <v>0</v>
      </c>
      <c r="AQ90" s="14">
        <v>2456.5183199999997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G90" s="37">
        <f t="shared" si="6"/>
        <v>4608.0986400000002</v>
      </c>
      <c r="BI90" s="5" t="s">
        <v>5233</v>
      </c>
      <c r="BJ90" s="6" t="s">
        <v>230</v>
      </c>
      <c r="BK90" s="30" t="s">
        <v>231</v>
      </c>
    </row>
    <row r="91" spans="1:63" x14ac:dyDescent="0.25">
      <c r="A91" s="5" t="s">
        <v>10</v>
      </c>
      <c r="B91" s="6" t="s">
        <v>11</v>
      </c>
      <c r="C91" s="6" t="s">
        <v>105</v>
      </c>
      <c r="D91" s="6" t="s">
        <v>211</v>
      </c>
      <c r="E91" s="6" t="s">
        <v>212</v>
      </c>
      <c r="F91" s="6" t="s">
        <v>418</v>
      </c>
      <c r="G91" s="7" t="s">
        <v>419</v>
      </c>
      <c r="H91" s="7" t="s">
        <v>420</v>
      </c>
      <c r="I91" s="7" t="s">
        <v>421</v>
      </c>
      <c r="J91" s="8" t="s">
        <v>222</v>
      </c>
      <c r="K91" s="10">
        <v>14224.514760000002</v>
      </c>
      <c r="L91" s="11">
        <v>1246.6656</v>
      </c>
      <c r="M91" s="11">
        <v>6324.7467599999982</v>
      </c>
      <c r="N91" s="11">
        <v>5606.1914400000014</v>
      </c>
      <c r="O91" s="11">
        <v>9432.8117999999977</v>
      </c>
      <c r="P91" s="11">
        <v>5167.0383120000006</v>
      </c>
      <c r="Q91" s="11">
        <v>3093.72912</v>
      </c>
      <c r="R91" s="11">
        <v>7008.7863599999982</v>
      </c>
      <c r="S91" s="11">
        <v>6257.6809200000007</v>
      </c>
      <c r="T91" s="11">
        <v>0</v>
      </c>
      <c r="U91" s="11">
        <v>0</v>
      </c>
      <c r="V91" s="11">
        <v>0</v>
      </c>
      <c r="W91" s="12">
        <v>58362.165072000003</v>
      </c>
      <c r="X91" s="11">
        <v>6484.6850080000004</v>
      </c>
      <c r="Y91" s="11">
        <v>7160.1119523924463</v>
      </c>
      <c r="Z91" s="11">
        <f t="shared" si="4"/>
        <v>7775.5442400000002</v>
      </c>
      <c r="AA91" s="25">
        <f t="shared" si="5"/>
        <v>1.0859528861698757</v>
      </c>
      <c r="AB91" s="33">
        <v>0</v>
      </c>
      <c r="AC91" s="14">
        <v>4382.2576800000006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704.62763999999993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2688.6589199999999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G91" s="37">
        <f t="shared" si="6"/>
        <v>7775.5442400000002</v>
      </c>
      <c r="BI91" s="5" t="s">
        <v>105</v>
      </c>
      <c r="BJ91" s="6" t="s">
        <v>211</v>
      </c>
      <c r="BK91" s="30" t="s">
        <v>212</v>
      </c>
    </row>
    <row r="92" spans="1:63" x14ac:dyDescent="0.25">
      <c r="A92" s="5" t="s">
        <v>10</v>
      </c>
      <c r="B92" s="6" t="s">
        <v>11</v>
      </c>
      <c r="C92" s="6" t="s">
        <v>836</v>
      </c>
      <c r="D92" s="6" t="s">
        <v>113</v>
      </c>
      <c r="E92" s="6" t="s">
        <v>113</v>
      </c>
      <c r="F92" s="6" t="s">
        <v>422</v>
      </c>
      <c r="G92" s="7" t="s">
        <v>423</v>
      </c>
      <c r="H92" s="7" t="s">
        <v>424</v>
      </c>
      <c r="I92" s="7" t="s">
        <v>425</v>
      </c>
      <c r="J92" s="8" t="s">
        <v>200</v>
      </c>
      <c r="K92" s="10">
        <v>38845.004760000011</v>
      </c>
      <c r="L92" s="11">
        <v>2382.73596</v>
      </c>
      <c r="M92" s="11">
        <v>2719.5069599999997</v>
      </c>
      <c r="N92" s="11">
        <v>8123.8053599999994</v>
      </c>
      <c r="O92" s="11">
        <v>6815.1704399999999</v>
      </c>
      <c r="P92" s="11">
        <v>7025.5760400000008</v>
      </c>
      <c r="Q92" s="11">
        <v>5363.9273519999997</v>
      </c>
      <c r="R92" s="11">
        <v>8530.9934399999984</v>
      </c>
      <c r="S92" s="11">
        <v>6576.8153399999992</v>
      </c>
      <c r="T92" s="11">
        <v>0</v>
      </c>
      <c r="U92" s="11">
        <v>0</v>
      </c>
      <c r="V92" s="11">
        <v>0</v>
      </c>
      <c r="W92" s="12">
        <v>86383.53565200002</v>
      </c>
      <c r="X92" s="11">
        <v>9598.1706280000017</v>
      </c>
      <c r="Y92" s="11">
        <v>10597.889666169105</v>
      </c>
      <c r="Z92" s="11">
        <f t="shared" si="4"/>
        <v>2337.0562799999998</v>
      </c>
      <c r="AA92" s="25">
        <f t="shared" si="5"/>
        <v>0.22052091063567303</v>
      </c>
      <c r="AB92" s="33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359.0514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1978.00488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G92" s="37">
        <f t="shared" si="6"/>
        <v>2337.0562799999998</v>
      </c>
      <c r="BI92" s="5" t="s">
        <v>836</v>
      </c>
      <c r="BJ92" s="6" t="s">
        <v>113</v>
      </c>
      <c r="BK92" s="30" t="s">
        <v>113</v>
      </c>
    </row>
    <row r="93" spans="1:63" x14ac:dyDescent="0.25">
      <c r="A93" s="5" t="s">
        <v>10</v>
      </c>
      <c r="B93" s="6" t="s">
        <v>11</v>
      </c>
      <c r="C93" s="6" t="s">
        <v>5233</v>
      </c>
      <c r="D93" s="6" t="s">
        <v>237</v>
      </c>
      <c r="E93" s="6" t="s">
        <v>238</v>
      </c>
      <c r="F93" s="6" t="s">
        <v>426</v>
      </c>
      <c r="G93" s="7" t="s">
        <v>427</v>
      </c>
      <c r="H93" s="7" t="s">
        <v>428</v>
      </c>
      <c r="I93" s="7" t="s">
        <v>429</v>
      </c>
      <c r="J93" s="8" t="s">
        <v>243</v>
      </c>
      <c r="K93" s="10">
        <v>1104.0029999999999</v>
      </c>
      <c r="L93" s="11">
        <v>6676.7608799999998</v>
      </c>
      <c r="M93" s="11">
        <v>1862.8282799999999</v>
      </c>
      <c r="N93" s="11">
        <v>9407.7622800000008</v>
      </c>
      <c r="O93" s="11">
        <v>-2479.1886000000009</v>
      </c>
      <c r="P93" s="11">
        <v>940.71564000000001</v>
      </c>
      <c r="Q93" s="11">
        <v>4120.1673119999987</v>
      </c>
      <c r="R93" s="11">
        <v>3497.0724</v>
      </c>
      <c r="S93" s="11">
        <v>2342.5308000000005</v>
      </c>
      <c r="T93" s="11">
        <v>0</v>
      </c>
      <c r="U93" s="11">
        <v>0</v>
      </c>
      <c r="V93" s="11">
        <v>0</v>
      </c>
      <c r="W93" s="12">
        <v>27472.651991999999</v>
      </c>
      <c r="X93" s="11">
        <v>3052.5168880000001</v>
      </c>
      <c r="Y93" s="11">
        <v>3370.4586464392523</v>
      </c>
      <c r="Z93" s="11">
        <f t="shared" si="4"/>
        <v>2478.3429599999995</v>
      </c>
      <c r="AA93" s="25">
        <f t="shared" si="5"/>
        <v>0.73531326741488567</v>
      </c>
      <c r="AB93" s="33">
        <v>0</v>
      </c>
      <c r="AC93" s="14">
        <v>238.46399999999994</v>
      </c>
      <c r="AD93" s="14">
        <v>0</v>
      </c>
      <c r="AE93" s="14">
        <v>1577.3281199999999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303.49943999999999</v>
      </c>
      <c r="AN93" s="14">
        <v>0</v>
      </c>
      <c r="AO93" s="14">
        <v>0</v>
      </c>
      <c r="AP93" s="14">
        <v>0</v>
      </c>
      <c r="AQ93" s="14">
        <v>359.0514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G93" s="37">
        <f t="shared" si="6"/>
        <v>2478.3429599999995</v>
      </c>
      <c r="BI93" s="5" t="s">
        <v>5233</v>
      </c>
      <c r="BJ93" s="6" t="s">
        <v>237</v>
      </c>
      <c r="BK93" s="30" t="s">
        <v>238</v>
      </c>
    </row>
    <row r="94" spans="1:63" x14ac:dyDescent="0.25">
      <c r="A94" s="5" t="s">
        <v>10</v>
      </c>
      <c r="B94" s="6" t="s">
        <v>11</v>
      </c>
      <c r="C94" s="6" t="s">
        <v>5233</v>
      </c>
      <c r="D94" s="6" t="s">
        <v>244</v>
      </c>
      <c r="E94" s="6" t="s">
        <v>245</v>
      </c>
      <c r="F94" s="6" t="s">
        <v>430</v>
      </c>
      <c r="G94" s="7" t="s">
        <v>431</v>
      </c>
      <c r="H94" s="7" t="s">
        <v>432</v>
      </c>
      <c r="I94" s="7" t="s">
        <v>433</v>
      </c>
      <c r="J94" s="8" t="s">
        <v>288</v>
      </c>
      <c r="K94" s="10">
        <v>121689.95471999999</v>
      </c>
      <c r="L94" s="11">
        <v>4556.0188800000005</v>
      </c>
      <c r="M94" s="11">
        <v>4046.1260400000001</v>
      </c>
      <c r="N94" s="11">
        <v>6491.6477999999997</v>
      </c>
      <c r="O94" s="11">
        <v>1849.4524799999999</v>
      </c>
      <c r="P94" s="11">
        <v>3897.3387600000001</v>
      </c>
      <c r="Q94" s="11">
        <v>3795.8282640000002</v>
      </c>
      <c r="R94" s="11">
        <v>5014.12248</v>
      </c>
      <c r="S94" s="11">
        <v>9196.273439999999</v>
      </c>
      <c r="T94" s="11">
        <v>0</v>
      </c>
      <c r="U94" s="11">
        <v>0</v>
      </c>
      <c r="V94" s="11">
        <v>0</v>
      </c>
      <c r="W94" s="12">
        <v>160536.76286400002</v>
      </c>
      <c r="X94" s="11">
        <v>17837.418096000001</v>
      </c>
      <c r="Y94" s="11">
        <v>19695.31447578848</v>
      </c>
      <c r="Z94" s="11">
        <f t="shared" si="4"/>
        <v>6238.8187200000002</v>
      </c>
      <c r="AA94" s="25">
        <f t="shared" si="5"/>
        <v>0.31676664658842602</v>
      </c>
      <c r="AB94" s="33">
        <v>0</v>
      </c>
      <c r="AC94" s="14">
        <v>2880.53712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826.49376000000007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755.09280000000012</v>
      </c>
      <c r="AT94" s="14">
        <v>1776.6950399999998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G94" s="37">
        <f t="shared" si="6"/>
        <v>6238.8187200000002</v>
      </c>
      <c r="BI94" s="5" t="s">
        <v>5233</v>
      </c>
      <c r="BJ94" s="6" t="s">
        <v>244</v>
      </c>
      <c r="BK94" s="30" t="s">
        <v>245</v>
      </c>
    </row>
    <row r="95" spans="1:63" x14ac:dyDescent="0.25">
      <c r="A95" s="5" t="s">
        <v>10</v>
      </c>
      <c r="B95" s="6" t="s">
        <v>11</v>
      </c>
      <c r="C95" s="6" t="s">
        <v>836</v>
      </c>
      <c r="D95" s="6" t="s">
        <v>106</v>
      </c>
      <c r="E95" s="6" t="s">
        <v>107</v>
      </c>
      <c r="F95" s="6" t="s">
        <v>434</v>
      </c>
      <c r="G95" s="7" t="s">
        <v>435</v>
      </c>
      <c r="H95" s="7" t="s">
        <v>436</v>
      </c>
      <c r="I95" s="7" t="s">
        <v>437</v>
      </c>
      <c r="J95" s="8" t="s">
        <v>123</v>
      </c>
      <c r="K95" s="10">
        <v>11187.10764</v>
      </c>
      <c r="L95" s="11">
        <v>5800.4423999999999</v>
      </c>
      <c r="M95" s="11">
        <v>8662.7512800000022</v>
      </c>
      <c r="N95" s="11">
        <v>5342.8463999999994</v>
      </c>
      <c r="O95" s="11">
        <v>8669.739959999999</v>
      </c>
      <c r="P95" s="11">
        <v>870.34550400000001</v>
      </c>
      <c r="Q95" s="11">
        <v>15778.438200000001</v>
      </c>
      <c r="R95" s="11">
        <v>3719.6420400000002</v>
      </c>
      <c r="S95" s="11">
        <v>7673.9281199999987</v>
      </c>
      <c r="T95" s="11">
        <v>0</v>
      </c>
      <c r="U95" s="11">
        <v>0</v>
      </c>
      <c r="V95" s="11">
        <v>0</v>
      </c>
      <c r="W95" s="12">
        <v>67705.241544000004</v>
      </c>
      <c r="X95" s="11">
        <v>7522.8046160000004</v>
      </c>
      <c r="Y95" s="11">
        <v>8306.359241826518</v>
      </c>
      <c r="Z95" s="11">
        <f t="shared" si="4"/>
        <v>5808.2162399999997</v>
      </c>
      <c r="AA95" s="25">
        <f t="shared" si="5"/>
        <v>0.69924934269069827</v>
      </c>
      <c r="AB95" s="33">
        <v>1980.0018000000002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570.89988000000017</v>
      </c>
      <c r="AJ95" s="14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4">
        <v>0</v>
      </c>
      <c r="AQ95" s="14">
        <v>3257.3145599999998</v>
      </c>
      <c r="AR95" s="14">
        <v>0</v>
      </c>
      <c r="AS95" s="14">
        <v>0</v>
      </c>
      <c r="AT95" s="14">
        <v>0</v>
      </c>
      <c r="AU95" s="14">
        <v>0</v>
      </c>
      <c r="AV95" s="14">
        <v>0</v>
      </c>
      <c r="AW95" s="14">
        <v>0</v>
      </c>
      <c r="AX95" s="14">
        <v>0</v>
      </c>
      <c r="AY95" s="14">
        <v>0</v>
      </c>
      <c r="AZ95" s="14">
        <v>0</v>
      </c>
      <c r="BA95" s="14">
        <v>0</v>
      </c>
      <c r="BG95" s="37">
        <f t="shared" si="6"/>
        <v>5808.2162399999997</v>
      </c>
      <c r="BI95" s="5" t="s">
        <v>836</v>
      </c>
      <c r="BJ95" s="6" t="s">
        <v>106</v>
      </c>
      <c r="BK95" s="30" t="s">
        <v>107</v>
      </c>
    </row>
    <row r="96" spans="1:63" x14ac:dyDescent="0.25">
      <c r="A96" s="5" t="s">
        <v>10</v>
      </c>
      <c r="B96" s="6" t="s">
        <v>11</v>
      </c>
      <c r="C96" s="6" t="s">
        <v>5233</v>
      </c>
      <c r="D96" s="6" t="s">
        <v>19</v>
      </c>
      <c r="E96" s="6" t="s">
        <v>20</v>
      </c>
      <c r="F96" s="6" t="s">
        <v>438</v>
      </c>
      <c r="G96" s="7" t="s">
        <v>439</v>
      </c>
      <c r="H96" s="7" t="s">
        <v>440</v>
      </c>
      <c r="I96" s="7" t="s">
        <v>24</v>
      </c>
      <c r="J96" s="8" t="s">
        <v>18</v>
      </c>
      <c r="K96" s="10">
        <v>32031.067679999996</v>
      </c>
      <c r="L96" s="11">
        <v>35212.023000000001</v>
      </c>
      <c r="M96" s="11">
        <v>33566.651657999995</v>
      </c>
      <c r="N96" s="11">
        <v>22789.16316</v>
      </c>
      <c r="O96" s="11">
        <v>32149.820159999992</v>
      </c>
      <c r="P96" s="11">
        <v>17734.493159999998</v>
      </c>
      <c r="Q96" s="11">
        <v>25563.958560000003</v>
      </c>
      <c r="R96" s="11">
        <v>48791.28744</v>
      </c>
      <c r="S96" s="11">
        <v>27846.989999999998</v>
      </c>
      <c r="T96" s="11">
        <v>0</v>
      </c>
      <c r="U96" s="11">
        <v>0</v>
      </c>
      <c r="V96" s="11">
        <v>0</v>
      </c>
      <c r="W96" s="12">
        <v>275685.45481799997</v>
      </c>
      <c r="X96" s="11">
        <v>30631.717201999996</v>
      </c>
      <c r="Y96" s="11">
        <v>33822.232566387975</v>
      </c>
      <c r="Z96" s="11">
        <f t="shared" si="4"/>
        <v>10280.810520000001</v>
      </c>
      <c r="AA96" s="25">
        <f t="shared" si="5"/>
        <v>0.30396605250171793</v>
      </c>
      <c r="AB96" s="33">
        <v>0</v>
      </c>
      <c r="AC96" s="14">
        <v>0</v>
      </c>
      <c r="AD96" s="14">
        <v>0</v>
      </c>
      <c r="AE96" s="14">
        <v>1269.8499600000002</v>
      </c>
      <c r="AF96" s="14">
        <v>1021.6022399999999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303.49943999999999</v>
      </c>
      <c r="AM96" s="14">
        <v>2946.3912</v>
      </c>
      <c r="AN96" s="14">
        <v>0</v>
      </c>
      <c r="AO96" s="14">
        <v>606.99887999999999</v>
      </c>
      <c r="AP96" s="14">
        <v>0</v>
      </c>
      <c r="AQ96" s="14">
        <v>0</v>
      </c>
      <c r="AR96" s="14">
        <v>4132.4688000000006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G96" s="37">
        <f t="shared" si="6"/>
        <v>10280.810520000001</v>
      </c>
      <c r="BI96" s="5" t="s">
        <v>5233</v>
      </c>
      <c r="BJ96" s="6" t="s">
        <v>19</v>
      </c>
      <c r="BK96" s="30" t="s">
        <v>20</v>
      </c>
    </row>
    <row r="97" spans="1:63" x14ac:dyDescent="0.25">
      <c r="A97" s="5" t="s">
        <v>10</v>
      </c>
      <c r="B97" s="6" t="s">
        <v>11</v>
      </c>
      <c r="C97" s="6" t="s">
        <v>152</v>
      </c>
      <c r="D97" s="6" t="s">
        <v>164</v>
      </c>
      <c r="E97" s="6" t="s">
        <v>165</v>
      </c>
      <c r="F97" s="6" t="s">
        <v>441</v>
      </c>
      <c r="G97" s="7" t="s">
        <v>442</v>
      </c>
      <c r="H97" s="7" t="s">
        <v>443</v>
      </c>
      <c r="I97" s="7" t="s">
        <v>444</v>
      </c>
      <c r="J97" s="8" t="s">
        <v>170</v>
      </c>
      <c r="K97" s="10">
        <v>5165.1248399999995</v>
      </c>
      <c r="L97" s="11">
        <v>303.49943999999999</v>
      </c>
      <c r="M97" s="11">
        <v>3901.7030400000003</v>
      </c>
      <c r="N97" s="11">
        <v>2854.2132000000001</v>
      </c>
      <c r="O97" s="11">
        <v>7883.3167199999998</v>
      </c>
      <c r="P97" s="11">
        <v>4735.7750159999996</v>
      </c>
      <c r="Q97" s="11">
        <v>7837.3321200000009</v>
      </c>
      <c r="R97" s="11">
        <v>5755.9269599999998</v>
      </c>
      <c r="S97" s="11">
        <v>7434.0655199999992</v>
      </c>
      <c r="T97" s="11">
        <v>0</v>
      </c>
      <c r="U97" s="11">
        <v>0</v>
      </c>
      <c r="V97" s="11">
        <v>0</v>
      </c>
      <c r="W97" s="12">
        <v>45870.956855999997</v>
      </c>
      <c r="X97" s="11">
        <v>5096.7729839999993</v>
      </c>
      <c r="Y97" s="11">
        <v>5627.6388315466666</v>
      </c>
      <c r="Z97" s="11">
        <f t="shared" si="4"/>
        <v>7326.0644400000001</v>
      </c>
      <c r="AA97" s="25">
        <f t="shared" si="5"/>
        <v>1.3018007479322458</v>
      </c>
      <c r="AB97" s="33">
        <v>1094.76576</v>
      </c>
      <c r="AC97" s="14">
        <v>2726.8941600000003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3108.40416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396.00036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G97" s="37">
        <f t="shared" si="6"/>
        <v>7326.0644400000001</v>
      </c>
      <c r="BI97" s="5" t="s">
        <v>152</v>
      </c>
      <c r="BJ97" s="6" t="s">
        <v>164</v>
      </c>
      <c r="BK97" s="30" t="s">
        <v>165</v>
      </c>
    </row>
    <row r="98" spans="1:63" x14ac:dyDescent="0.25">
      <c r="A98" s="5" t="s">
        <v>10</v>
      </c>
      <c r="B98" s="6" t="s">
        <v>11</v>
      </c>
      <c r="C98" s="6" t="s">
        <v>836</v>
      </c>
      <c r="D98" s="6" t="s">
        <v>134</v>
      </c>
      <c r="E98" s="6" t="s">
        <v>135</v>
      </c>
      <c r="F98" s="6" t="s">
        <v>445</v>
      </c>
      <c r="G98" s="7" t="s">
        <v>446</v>
      </c>
      <c r="H98" s="7" t="s">
        <v>447</v>
      </c>
      <c r="I98" s="7" t="s">
        <v>448</v>
      </c>
      <c r="J98" s="8" t="s">
        <v>140</v>
      </c>
      <c r="K98" s="10">
        <v>2167.9898399999997</v>
      </c>
      <c r="L98" s="11">
        <v>1540.37916</v>
      </c>
      <c r="M98" s="11">
        <v>665.67996000000005</v>
      </c>
      <c r="N98" s="11">
        <v>0</v>
      </c>
      <c r="O98" s="11">
        <v>1499.2801199999997</v>
      </c>
      <c r="P98" s="11">
        <v>-298.08028800000005</v>
      </c>
      <c r="Q98" s="11">
        <v>1843.9423199999999</v>
      </c>
      <c r="R98" s="11">
        <v>1553.65128</v>
      </c>
      <c r="S98" s="11">
        <v>144.26424000000009</v>
      </c>
      <c r="T98" s="11">
        <v>0</v>
      </c>
      <c r="U98" s="11">
        <v>0</v>
      </c>
      <c r="V98" s="11">
        <v>0</v>
      </c>
      <c r="W98" s="12">
        <v>9117.1066319999991</v>
      </c>
      <c r="X98" s="11">
        <v>1013.0118479999999</v>
      </c>
      <c r="Y98" s="11">
        <v>1118.5243742497537</v>
      </c>
      <c r="Z98" s="11">
        <f t="shared" si="4"/>
        <v>476.92799999999988</v>
      </c>
      <c r="AA98" s="25">
        <f t="shared" si="5"/>
        <v>0.42639035051864443</v>
      </c>
      <c r="AB98" s="33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476.92799999999988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G98" s="37">
        <f t="shared" si="6"/>
        <v>476.92799999999988</v>
      </c>
      <c r="BI98" s="5" t="s">
        <v>836</v>
      </c>
      <c r="BJ98" s="6" t="s">
        <v>134</v>
      </c>
      <c r="BK98" s="30" t="s">
        <v>135</v>
      </c>
    </row>
    <row r="99" spans="1:63" x14ac:dyDescent="0.25">
      <c r="A99" s="5" t="s">
        <v>10</v>
      </c>
      <c r="B99" s="6" t="s">
        <v>11</v>
      </c>
      <c r="C99" s="6" t="s">
        <v>5233</v>
      </c>
      <c r="D99" s="6" t="s">
        <v>31</v>
      </c>
      <c r="E99" s="6" t="s">
        <v>32</v>
      </c>
      <c r="F99" s="6" t="s">
        <v>449</v>
      </c>
      <c r="G99" s="7" t="s">
        <v>450</v>
      </c>
      <c r="H99" s="7" t="s">
        <v>451</v>
      </c>
      <c r="I99" s="7" t="s">
        <v>66</v>
      </c>
      <c r="J99" s="8" t="s">
        <v>18</v>
      </c>
      <c r="K99" s="10">
        <v>3198.7645199999997</v>
      </c>
      <c r="L99" s="11">
        <v>2587.5223199999996</v>
      </c>
      <c r="M99" s="11">
        <v>5734.9198800000004</v>
      </c>
      <c r="N99" s="11">
        <v>6988.6486800000011</v>
      </c>
      <c r="O99" s="11">
        <v>7661.868840000001</v>
      </c>
      <c r="P99" s="11">
        <v>6813.3096000000005</v>
      </c>
      <c r="Q99" s="11">
        <v>5911.2298799999999</v>
      </c>
      <c r="R99" s="11">
        <v>10017.195479999998</v>
      </c>
      <c r="S99" s="11">
        <v>8983.608479999999</v>
      </c>
      <c r="T99" s="11">
        <v>0</v>
      </c>
      <c r="U99" s="11">
        <v>0</v>
      </c>
      <c r="V99" s="11">
        <v>0</v>
      </c>
      <c r="W99" s="12">
        <v>57897.067679999993</v>
      </c>
      <c r="X99" s="11">
        <v>6433.0075199999992</v>
      </c>
      <c r="Y99" s="11">
        <v>7103.0518794603076</v>
      </c>
      <c r="Z99" s="11">
        <f t="shared" si="4"/>
        <v>5707.7190000000001</v>
      </c>
      <c r="AA99" s="25">
        <f t="shared" si="5"/>
        <v>0.80355868109380535</v>
      </c>
      <c r="AB99" s="33">
        <v>0</v>
      </c>
      <c r="AC99" s="14">
        <v>0</v>
      </c>
      <c r="AD99" s="14">
        <v>1983.8120399999998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3723.9069600000003</v>
      </c>
      <c r="AQ99" s="14">
        <v>0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G99" s="37">
        <f t="shared" si="6"/>
        <v>5707.7190000000001</v>
      </c>
      <c r="BI99" s="5" t="s">
        <v>5233</v>
      </c>
      <c r="BJ99" s="6" t="s">
        <v>31</v>
      </c>
      <c r="BK99" s="30" t="s">
        <v>32</v>
      </c>
    </row>
    <row r="100" spans="1:63" x14ac:dyDescent="0.25">
      <c r="A100" s="5" t="s">
        <v>10</v>
      </c>
      <c r="B100" s="6" t="s">
        <v>11</v>
      </c>
      <c r="C100" s="6" t="s">
        <v>5233</v>
      </c>
      <c r="D100" s="6" t="s">
        <v>223</v>
      </c>
      <c r="E100" s="6" t="s">
        <v>224</v>
      </c>
      <c r="F100" s="6" t="s">
        <v>452</v>
      </c>
      <c r="G100" s="7" t="s">
        <v>453</v>
      </c>
      <c r="H100" s="7" t="s">
        <v>454</v>
      </c>
      <c r="I100" s="7" t="s">
        <v>455</v>
      </c>
      <c r="J100" s="8" t="s">
        <v>318</v>
      </c>
      <c r="K100" s="10">
        <v>7173.8902800000014</v>
      </c>
      <c r="L100" s="11">
        <v>6306.4429199999986</v>
      </c>
      <c r="M100" s="11">
        <v>5396.0191199999999</v>
      </c>
      <c r="N100" s="11">
        <v>3130.3573200000001</v>
      </c>
      <c r="O100" s="11">
        <v>16651.681919999999</v>
      </c>
      <c r="P100" s="11">
        <v>3246.3179280000004</v>
      </c>
      <c r="Q100" s="11">
        <v>8564.9486400000005</v>
      </c>
      <c r="R100" s="11">
        <v>6467.5033199999989</v>
      </c>
      <c r="S100" s="11">
        <v>4257.1861200000003</v>
      </c>
      <c r="T100" s="11">
        <v>0</v>
      </c>
      <c r="U100" s="11">
        <v>0</v>
      </c>
      <c r="V100" s="11">
        <v>0</v>
      </c>
      <c r="W100" s="12">
        <v>61194.347568000005</v>
      </c>
      <c r="X100" s="11">
        <v>6799.3719520000004</v>
      </c>
      <c r="Y100" s="11">
        <v>7507.5758224519077</v>
      </c>
      <c r="Z100" s="11">
        <f t="shared" si="4"/>
        <v>1998.56592</v>
      </c>
      <c r="AA100" s="25">
        <f t="shared" si="5"/>
        <v>0.26620655818395533</v>
      </c>
      <c r="AB100" s="33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1521.6379200000001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476.92799999999988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G100" s="37">
        <f t="shared" si="6"/>
        <v>1998.56592</v>
      </c>
      <c r="BI100" s="5" t="s">
        <v>5233</v>
      </c>
      <c r="BJ100" s="6" t="s">
        <v>223</v>
      </c>
      <c r="BK100" s="30" t="s">
        <v>224</v>
      </c>
    </row>
    <row r="101" spans="1:63" x14ac:dyDescent="0.25">
      <c r="A101" s="5" t="s">
        <v>10</v>
      </c>
      <c r="B101" s="6" t="s">
        <v>11</v>
      </c>
      <c r="C101" s="6" t="s">
        <v>5233</v>
      </c>
      <c r="D101" s="6" t="s">
        <v>31</v>
      </c>
      <c r="E101" s="6" t="s">
        <v>32</v>
      </c>
      <c r="F101" s="6" t="s">
        <v>456</v>
      </c>
      <c r="G101" s="7" t="s">
        <v>457</v>
      </c>
      <c r="H101" s="7" t="s">
        <v>458</v>
      </c>
      <c r="I101" s="7" t="s">
        <v>36</v>
      </c>
      <c r="J101" s="8" t="s">
        <v>18</v>
      </c>
      <c r="K101" s="10">
        <v>33584.4954</v>
      </c>
      <c r="L101" s="11">
        <v>17903.750759999999</v>
      </c>
      <c r="M101" s="11">
        <v>15150.845088</v>
      </c>
      <c r="N101" s="11">
        <v>13483.30752</v>
      </c>
      <c r="O101" s="11">
        <v>9103.6403100000007</v>
      </c>
      <c r="P101" s="11">
        <v>21791.859480000003</v>
      </c>
      <c r="Q101" s="11">
        <v>9825.8065200000001</v>
      </c>
      <c r="R101" s="11">
        <v>18609.242399999999</v>
      </c>
      <c r="S101" s="11">
        <v>11159.299800000001</v>
      </c>
      <c r="T101" s="11">
        <v>0</v>
      </c>
      <c r="U101" s="11">
        <v>0</v>
      </c>
      <c r="V101" s="11">
        <v>0</v>
      </c>
      <c r="W101" s="12">
        <v>150612.247278</v>
      </c>
      <c r="X101" s="11">
        <v>16734.694142</v>
      </c>
      <c r="Y101" s="11">
        <v>18477.733829468074</v>
      </c>
      <c r="Z101" s="11">
        <f t="shared" si="4"/>
        <v>8558.5334399999992</v>
      </c>
      <c r="AA101" s="25">
        <f t="shared" si="5"/>
        <v>0.463180902971497</v>
      </c>
      <c r="AB101" s="33">
        <v>0</v>
      </c>
      <c r="AC101" s="14">
        <v>0</v>
      </c>
      <c r="AD101" s="14">
        <v>2688.1394399999995</v>
      </c>
      <c r="AE101" s="14">
        <v>0</v>
      </c>
      <c r="AF101" s="14">
        <v>0</v>
      </c>
      <c r="AG101" s="14">
        <v>0</v>
      </c>
      <c r="AH101" s="14">
        <v>0</v>
      </c>
      <c r="AI101" s="14">
        <v>1035.8841600000001</v>
      </c>
      <c r="AJ101" s="14">
        <v>0</v>
      </c>
      <c r="AK101" s="14">
        <v>0</v>
      </c>
      <c r="AL101" s="14">
        <v>303.49943999999999</v>
      </c>
      <c r="AM101" s="14">
        <v>0</v>
      </c>
      <c r="AN101" s="14">
        <v>0</v>
      </c>
      <c r="AO101" s="14">
        <v>0</v>
      </c>
      <c r="AP101" s="14">
        <v>3924.01152</v>
      </c>
      <c r="AQ101" s="14">
        <v>0</v>
      </c>
      <c r="AR101" s="14">
        <v>0</v>
      </c>
      <c r="AS101" s="14">
        <v>0</v>
      </c>
      <c r="AT101" s="14">
        <v>606.99887999999999</v>
      </c>
      <c r="AU101" s="14">
        <v>0</v>
      </c>
      <c r="AV101" s="14">
        <v>0</v>
      </c>
      <c r="AW101" s="14">
        <v>0</v>
      </c>
      <c r="AX101" s="14">
        <v>0</v>
      </c>
      <c r="AY101" s="14">
        <v>0</v>
      </c>
      <c r="AZ101" s="14">
        <v>0</v>
      </c>
      <c r="BA101" s="14">
        <v>0</v>
      </c>
      <c r="BG101" s="37">
        <f t="shared" si="6"/>
        <v>8558.5334399999992</v>
      </c>
      <c r="BI101" s="5" t="s">
        <v>5233</v>
      </c>
      <c r="BJ101" s="6" t="s">
        <v>31</v>
      </c>
      <c r="BK101" s="30" t="s">
        <v>32</v>
      </c>
    </row>
    <row r="102" spans="1:63" x14ac:dyDescent="0.25">
      <c r="A102" s="5" t="s">
        <v>10</v>
      </c>
      <c r="B102" s="6" t="s">
        <v>11</v>
      </c>
      <c r="C102" s="6" t="s">
        <v>5233</v>
      </c>
      <c r="D102" s="6" t="s">
        <v>12</v>
      </c>
      <c r="E102" s="6" t="s">
        <v>13</v>
      </c>
      <c r="F102" s="6" t="s">
        <v>459</v>
      </c>
      <c r="G102" s="7" t="s">
        <v>460</v>
      </c>
      <c r="H102" s="7" t="s">
        <v>461</v>
      </c>
      <c r="I102" s="7" t="s">
        <v>81</v>
      </c>
      <c r="J102" s="8" t="s">
        <v>18</v>
      </c>
      <c r="K102" s="10">
        <v>2670.8691600000002</v>
      </c>
      <c r="L102" s="11">
        <v>2070.29736</v>
      </c>
      <c r="M102" s="11">
        <v>8043.8538959999996</v>
      </c>
      <c r="N102" s="11">
        <v>7156.7787599999992</v>
      </c>
      <c r="O102" s="11">
        <v>2188.3500000000004</v>
      </c>
      <c r="P102" s="11">
        <v>5832.9244800000015</v>
      </c>
      <c r="Q102" s="11">
        <v>3887.366004</v>
      </c>
      <c r="R102" s="11">
        <v>5710.8747600000006</v>
      </c>
      <c r="S102" s="11">
        <v>7727.9916599999997</v>
      </c>
      <c r="T102" s="11">
        <v>0</v>
      </c>
      <c r="U102" s="11">
        <v>0</v>
      </c>
      <c r="V102" s="11">
        <v>0</v>
      </c>
      <c r="W102" s="12">
        <v>45289.306080000002</v>
      </c>
      <c r="X102" s="11">
        <v>5032.1451200000001</v>
      </c>
      <c r="Y102" s="11">
        <v>5556.2795070901802</v>
      </c>
      <c r="Z102" s="11">
        <f t="shared" si="4"/>
        <v>1813.49712</v>
      </c>
      <c r="AA102" s="25">
        <f t="shared" si="5"/>
        <v>0.32638694970003895</v>
      </c>
      <c r="AB102" s="33">
        <v>0</v>
      </c>
      <c r="AC102" s="14">
        <v>0</v>
      </c>
      <c r="AD102" s="14">
        <v>0</v>
      </c>
      <c r="AE102" s="14">
        <v>0</v>
      </c>
      <c r="AF102" s="14">
        <v>902.99879999999996</v>
      </c>
      <c r="AG102" s="14">
        <v>303.49943999999999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606.99887999999999</v>
      </c>
      <c r="AT102" s="14">
        <v>0</v>
      </c>
      <c r="AU102" s="14">
        <v>0</v>
      </c>
      <c r="AV102" s="14">
        <v>0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G102" s="37">
        <f t="shared" si="6"/>
        <v>1813.49712</v>
      </c>
      <c r="BI102" s="5" t="s">
        <v>5233</v>
      </c>
      <c r="BJ102" s="6" t="s">
        <v>12</v>
      </c>
      <c r="BK102" s="30" t="s">
        <v>13</v>
      </c>
    </row>
    <row r="103" spans="1:63" x14ac:dyDescent="0.25">
      <c r="A103" s="5" t="s">
        <v>10</v>
      </c>
      <c r="B103" s="6" t="s">
        <v>11</v>
      </c>
      <c r="C103" s="6" t="s">
        <v>5233</v>
      </c>
      <c r="D103" s="6" t="s">
        <v>25</v>
      </c>
      <c r="E103" s="6" t="s">
        <v>26</v>
      </c>
      <c r="F103" s="6" t="s">
        <v>462</v>
      </c>
      <c r="G103" s="7" t="s">
        <v>463</v>
      </c>
      <c r="H103" s="7" t="s">
        <v>464</v>
      </c>
      <c r="I103" s="7" t="s">
        <v>465</v>
      </c>
      <c r="J103" s="8" t="s">
        <v>18</v>
      </c>
      <c r="K103" s="10">
        <v>13953.61728</v>
      </c>
      <c r="L103" s="11">
        <v>8597.3508000000002</v>
      </c>
      <c r="M103" s="11">
        <v>10483.486560000003</v>
      </c>
      <c r="N103" s="11">
        <v>2006.7706799999999</v>
      </c>
      <c r="O103" s="11">
        <v>10649.375910000001</v>
      </c>
      <c r="P103" s="11">
        <v>10712.876256000001</v>
      </c>
      <c r="Q103" s="11">
        <v>13443.333479999999</v>
      </c>
      <c r="R103" s="11">
        <v>9286.1488799999988</v>
      </c>
      <c r="S103" s="11">
        <v>3722.3938800000001</v>
      </c>
      <c r="T103" s="11">
        <v>0</v>
      </c>
      <c r="U103" s="11">
        <v>0</v>
      </c>
      <c r="V103" s="11">
        <v>0</v>
      </c>
      <c r="W103" s="12">
        <v>82855.353726000001</v>
      </c>
      <c r="X103" s="11">
        <v>9206.1504139999997</v>
      </c>
      <c r="Y103" s="11">
        <v>10165.03770552984</v>
      </c>
      <c r="Z103" s="11">
        <f t="shared" si="4"/>
        <v>5878.8914400000003</v>
      </c>
      <c r="AA103" s="25">
        <f t="shared" si="5"/>
        <v>0.57834428265837612</v>
      </c>
      <c r="AB103" s="33">
        <v>0</v>
      </c>
      <c r="AC103" s="14">
        <v>0</v>
      </c>
      <c r="AD103" s="14">
        <v>0</v>
      </c>
      <c r="AE103" s="14">
        <v>3504.3116399999999</v>
      </c>
      <c r="AF103" s="14">
        <v>0</v>
      </c>
      <c r="AG103" s="14">
        <v>0</v>
      </c>
      <c r="AH103" s="14">
        <v>455.39928000000009</v>
      </c>
      <c r="AI103" s="14">
        <v>0</v>
      </c>
      <c r="AJ103" s="14">
        <v>0</v>
      </c>
      <c r="AK103" s="14">
        <v>602.93484000000001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1316.24568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G103" s="37">
        <f t="shared" si="6"/>
        <v>5878.8914400000003</v>
      </c>
      <c r="BI103" s="5" t="s">
        <v>5233</v>
      </c>
      <c r="BJ103" s="6" t="s">
        <v>25</v>
      </c>
      <c r="BK103" s="30" t="s">
        <v>26</v>
      </c>
    </row>
    <row r="104" spans="1:63" x14ac:dyDescent="0.25">
      <c r="A104" s="5" t="s">
        <v>10</v>
      </c>
      <c r="B104" s="6" t="s">
        <v>11</v>
      </c>
      <c r="C104" s="6" t="s">
        <v>5233</v>
      </c>
      <c r="D104" s="6" t="s">
        <v>223</v>
      </c>
      <c r="E104" s="6" t="s">
        <v>224</v>
      </c>
      <c r="F104" s="6" t="s">
        <v>466</v>
      </c>
      <c r="G104" s="7" t="s">
        <v>467</v>
      </c>
      <c r="H104" s="7" t="s">
        <v>468</v>
      </c>
      <c r="I104" s="7" t="s">
        <v>469</v>
      </c>
      <c r="J104" s="8" t="s">
        <v>278</v>
      </c>
      <c r="K104" s="10">
        <v>6611.9716800000006</v>
      </c>
      <c r="L104" s="11">
        <v>6446.0037599999996</v>
      </c>
      <c r="M104" s="11">
        <v>4787.6767200000013</v>
      </c>
      <c r="N104" s="11">
        <v>5372.0928000000004</v>
      </c>
      <c r="O104" s="11">
        <v>5398.4264400000002</v>
      </c>
      <c r="P104" s="11">
        <v>3593.4926400000008</v>
      </c>
      <c r="Q104" s="11">
        <v>12647.27844</v>
      </c>
      <c r="R104" s="11">
        <v>5624.0654400000003</v>
      </c>
      <c r="S104" s="11">
        <v>6203.9509199999993</v>
      </c>
      <c r="T104" s="11">
        <v>0</v>
      </c>
      <c r="U104" s="11">
        <v>0</v>
      </c>
      <c r="V104" s="11">
        <v>0</v>
      </c>
      <c r="W104" s="12">
        <v>56684.958840000007</v>
      </c>
      <c r="X104" s="11">
        <v>6298.3287600000003</v>
      </c>
      <c r="Y104" s="11">
        <v>6954.345350458555</v>
      </c>
      <c r="Z104" s="11">
        <f t="shared" si="4"/>
        <v>4397.4953999999998</v>
      </c>
      <c r="AA104" s="25">
        <f t="shared" si="5"/>
        <v>0.6323377943417835</v>
      </c>
      <c r="AB104" s="33">
        <v>2566.6048800000003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1830.8905199999999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G104" s="37">
        <f t="shared" si="6"/>
        <v>4397.4953999999998</v>
      </c>
      <c r="BI104" s="5" t="s">
        <v>5233</v>
      </c>
      <c r="BJ104" s="6" t="s">
        <v>223</v>
      </c>
      <c r="BK104" s="30" t="s">
        <v>224</v>
      </c>
    </row>
    <row r="105" spans="1:63" x14ac:dyDescent="0.25">
      <c r="A105" s="5" t="s">
        <v>10</v>
      </c>
      <c r="B105" s="6" t="s">
        <v>11</v>
      </c>
      <c r="C105" s="6" t="s">
        <v>5233</v>
      </c>
      <c r="D105" s="6" t="s">
        <v>223</v>
      </c>
      <c r="E105" s="6" t="s">
        <v>224</v>
      </c>
      <c r="F105" s="6" t="s">
        <v>470</v>
      </c>
      <c r="G105" s="7" t="s">
        <v>471</v>
      </c>
      <c r="H105" s="7" t="s">
        <v>472</v>
      </c>
      <c r="I105" s="7" t="s">
        <v>473</v>
      </c>
      <c r="J105" s="8" t="s">
        <v>278</v>
      </c>
      <c r="K105" s="10">
        <v>5409.9575999999997</v>
      </c>
      <c r="L105" s="11">
        <v>2915.8174800000002</v>
      </c>
      <c r="M105" s="11">
        <v>2716.33932</v>
      </c>
      <c r="N105" s="11">
        <v>2365.3911599999997</v>
      </c>
      <c r="O105" s="11">
        <v>4450.0449600000002</v>
      </c>
      <c r="P105" s="11">
        <v>3167.9510400000004</v>
      </c>
      <c r="Q105" s="11">
        <v>3477.8923919999997</v>
      </c>
      <c r="R105" s="11">
        <v>3072.6615600000005</v>
      </c>
      <c r="S105" s="11">
        <v>6185.8695599999992</v>
      </c>
      <c r="T105" s="11">
        <v>0</v>
      </c>
      <c r="U105" s="11">
        <v>0</v>
      </c>
      <c r="V105" s="11">
        <v>0</v>
      </c>
      <c r="W105" s="12">
        <v>33761.925071999998</v>
      </c>
      <c r="X105" s="11">
        <v>3751.3250079999998</v>
      </c>
      <c r="Y105" s="11">
        <v>4142.0526970782803</v>
      </c>
      <c r="Z105" s="11">
        <f t="shared" si="4"/>
        <v>482.34743999999995</v>
      </c>
      <c r="AA105" s="25">
        <f t="shared" si="5"/>
        <v>0.11645130452836537</v>
      </c>
      <c r="AB105" s="33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243.88344000000001</v>
      </c>
      <c r="AK105" s="14">
        <v>238.46399999999994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G105" s="37">
        <f t="shared" si="6"/>
        <v>482.34743999999995</v>
      </c>
      <c r="BI105" s="5" t="s">
        <v>5233</v>
      </c>
      <c r="BJ105" s="6" t="s">
        <v>223</v>
      </c>
      <c r="BK105" s="30" t="s">
        <v>224</v>
      </c>
    </row>
    <row r="106" spans="1:63" x14ac:dyDescent="0.25">
      <c r="A106" s="5" t="s">
        <v>10</v>
      </c>
      <c r="B106" s="6" t="s">
        <v>11</v>
      </c>
      <c r="C106" s="6" t="s">
        <v>5233</v>
      </c>
      <c r="D106" s="6" t="s">
        <v>82</v>
      </c>
      <c r="E106" s="6" t="s">
        <v>83</v>
      </c>
      <c r="F106" s="6" t="s">
        <v>474</v>
      </c>
      <c r="G106" s="7" t="s">
        <v>475</v>
      </c>
      <c r="H106" s="7" t="s">
        <v>476</v>
      </c>
      <c r="I106" s="7" t="s">
        <v>24</v>
      </c>
      <c r="J106" s="8" t="s">
        <v>18</v>
      </c>
      <c r="K106" s="10">
        <v>20936.23416</v>
      </c>
      <c r="L106" s="11">
        <v>4663.2088799999992</v>
      </c>
      <c r="M106" s="11">
        <v>4003.4401199999998</v>
      </c>
      <c r="N106" s="11">
        <v>4916.4213600000003</v>
      </c>
      <c r="O106" s="11">
        <v>6084.1908000000003</v>
      </c>
      <c r="P106" s="11">
        <v>9113.7657600000002</v>
      </c>
      <c r="Q106" s="11">
        <v>7976.7082799999998</v>
      </c>
      <c r="R106" s="11">
        <v>12915.781559999998</v>
      </c>
      <c r="S106" s="11">
        <v>9900.8222399999995</v>
      </c>
      <c r="T106" s="11">
        <v>0</v>
      </c>
      <c r="U106" s="11">
        <v>0</v>
      </c>
      <c r="V106" s="11">
        <v>0</v>
      </c>
      <c r="W106" s="12">
        <v>80510.57316</v>
      </c>
      <c r="X106" s="11">
        <v>8945.61924</v>
      </c>
      <c r="Y106" s="11">
        <v>9877.37032143533</v>
      </c>
      <c r="Z106" s="11">
        <f t="shared" si="4"/>
        <v>4002.4216799999999</v>
      </c>
      <c r="AA106" s="25">
        <f t="shared" si="5"/>
        <v>0.40521126066460855</v>
      </c>
      <c r="AB106" s="33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303.49943999999999</v>
      </c>
      <c r="AM106" s="14">
        <v>0</v>
      </c>
      <c r="AN106" s="14">
        <v>0</v>
      </c>
      <c r="AO106" s="14">
        <v>0</v>
      </c>
      <c r="AP106" s="14">
        <v>0</v>
      </c>
      <c r="AQ106" s="14">
        <v>3698.9222399999999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G106" s="37">
        <f t="shared" si="6"/>
        <v>4002.4216799999999</v>
      </c>
      <c r="BI106" s="5" t="s">
        <v>5233</v>
      </c>
      <c r="BJ106" s="6" t="s">
        <v>82</v>
      </c>
      <c r="BK106" s="30" t="s">
        <v>83</v>
      </c>
    </row>
    <row r="107" spans="1:63" x14ac:dyDescent="0.25">
      <c r="A107" s="5" t="s">
        <v>10</v>
      </c>
      <c r="B107" s="6" t="s">
        <v>11</v>
      </c>
      <c r="C107" s="6" t="s">
        <v>105</v>
      </c>
      <c r="D107" s="6" t="s">
        <v>211</v>
      </c>
      <c r="E107" s="6" t="s">
        <v>212</v>
      </c>
      <c r="F107" s="6" t="s">
        <v>477</v>
      </c>
      <c r="G107" s="7" t="s">
        <v>478</v>
      </c>
      <c r="H107" s="7" t="s">
        <v>479</v>
      </c>
      <c r="I107" s="7" t="s">
        <v>480</v>
      </c>
      <c r="J107" s="8" t="s">
        <v>222</v>
      </c>
      <c r="K107" s="10">
        <v>5788.5245999999988</v>
      </c>
      <c r="L107" s="11">
        <v>13868.741160000001</v>
      </c>
      <c r="M107" s="11">
        <v>5912.0009999999993</v>
      </c>
      <c r="N107" s="11">
        <v>1409.2552799999999</v>
      </c>
      <c r="O107" s="11">
        <v>2527.0126020000002</v>
      </c>
      <c r="P107" s="11">
        <v>-20.175624000000294</v>
      </c>
      <c r="Q107" s="11">
        <v>5852.657267999999</v>
      </c>
      <c r="R107" s="11">
        <v>2160.7527600000003</v>
      </c>
      <c r="S107" s="11">
        <v>2604.1996800000002</v>
      </c>
      <c r="T107" s="11">
        <v>0</v>
      </c>
      <c r="U107" s="11">
        <v>0</v>
      </c>
      <c r="V107" s="11">
        <v>0</v>
      </c>
      <c r="W107" s="12">
        <v>40102.968725999999</v>
      </c>
      <c r="X107" s="11">
        <v>4455.8854140000003</v>
      </c>
      <c r="Y107" s="11">
        <v>4919.9981759966104</v>
      </c>
      <c r="Z107" s="11">
        <f t="shared" si="4"/>
        <v>8716.2274799999996</v>
      </c>
      <c r="AA107" s="25">
        <f t="shared" si="5"/>
        <v>1.7715916080059142</v>
      </c>
      <c r="AB107" s="33">
        <v>0</v>
      </c>
      <c r="AC107" s="14">
        <v>0</v>
      </c>
      <c r="AD107" s="14">
        <v>0</v>
      </c>
      <c r="AE107" s="14">
        <v>303.49943999999999</v>
      </c>
      <c r="AF107" s="14">
        <v>0</v>
      </c>
      <c r="AG107" s="14">
        <v>8412.72804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G107" s="37">
        <f t="shared" si="6"/>
        <v>8716.2274799999996</v>
      </c>
      <c r="BI107" s="5" t="s">
        <v>105</v>
      </c>
      <c r="BJ107" s="6" t="s">
        <v>211</v>
      </c>
      <c r="BK107" s="30" t="s">
        <v>212</v>
      </c>
    </row>
    <row r="108" spans="1:63" x14ac:dyDescent="0.25">
      <c r="A108" s="5" t="s">
        <v>10</v>
      </c>
      <c r="B108" s="6" t="s">
        <v>11</v>
      </c>
      <c r="C108" s="6" t="s">
        <v>5233</v>
      </c>
      <c r="D108" s="6" t="s">
        <v>223</v>
      </c>
      <c r="E108" s="6" t="s">
        <v>224</v>
      </c>
      <c r="F108" s="6" t="s">
        <v>481</v>
      </c>
      <c r="G108" s="7" t="s">
        <v>482</v>
      </c>
      <c r="H108" s="7" t="s">
        <v>483</v>
      </c>
      <c r="I108" s="7" t="s">
        <v>484</v>
      </c>
      <c r="J108" s="8" t="s">
        <v>318</v>
      </c>
      <c r="K108" s="10">
        <v>3804.20388</v>
      </c>
      <c r="L108" s="11">
        <v>686.40048000000013</v>
      </c>
      <c r="M108" s="11">
        <v>0</v>
      </c>
      <c r="N108" s="11">
        <v>1687.3790399999998</v>
      </c>
      <c r="O108" s="11">
        <v>7317.4179600000016</v>
      </c>
      <c r="P108" s="11">
        <v>3634.47</v>
      </c>
      <c r="Q108" s="11">
        <v>2481.4360799999999</v>
      </c>
      <c r="R108" s="11">
        <v>5098.4380800000008</v>
      </c>
      <c r="S108" s="11">
        <v>4344.76008</v>
      </c>
      <c r="T108" s="11">
        <v>0</v>
      </c>
      <c r="U108" s="11">
        <v>0</v>
      </c>
      <c r="V108" s="11">
        <v>0</v>
      </c>
      <c r="W108" s="12">
        <v>29054.5056</v>
      </c>
      <c r="X108" s="11">
        <v>3228.2784000000001</v>
      </c>
      <c r="Y108" s="11">
        <v>3564.5269938284046</v>
      </c>
      <c r="Z108" s="11">
        <f t="shared" si="4"/>
        <v>3877.1589600000002</v>
      </c>
      <c r="AA108" s="25">
        <f t="shared" si="5"/>
        <v>1.0877064381088668</v>
      </c>
      <c r="AB108" s="33">
        <v>841.39884000000006</v>
      </c>
      <c r="AC108" s="14">
        <v>243.88344000000001</v>
      </c>
      <c r="AD108" s="14">
        <v>303.49943999999999</v>
      </c>
      <c r="AE108" s="14">
        <v>303.49943999999999</v>
      </c>
      <c r="AF108" s="14">
        <v>0</v>
      </c>
      <c r="AG108" s="14">
        <v>0</v>
      </c>
      <c r="AH108" s="14">
        <v>0</v>
      </c>
      <c r="AI108" s="14">
        <v>180.59976</v>
      </c>
      <c r="AJ108" s="14">
        <v>0</v>
      </c>
      <c r="AK108" s="14">
        <v>0</v>
      </c>
      <c r="AL108" s="14">
        <v>0</v>
      </c>
      <c r="AM108" s="14">
        <v>413.24688000000003</v>
      </c>
      <c r="AN108" s="14">
        <v>0</v>
      </c>
      <c r="AO108" s="14">
        <v>0</v>
      </c>
      <c r="AP108" s="14">
        <v>1195.0308</v>
      </c>
      <c r="AQ108" s="14">
        <v>0</v>
      </c>
      <c r="AR108" s="14">
        <v>396.00036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G108" s="37">
        <f t="shared" si="6"/>
        <v>3877.1589600000002</v>
      </c>
      <c r="BI108" s="5" t="s">
        <v>5233</v>
      </c>
      <c r="BJ108" s="6" t="s">
        <v>223</v>
      </c>
      <c r="BK108" s="30" t="s">
        <v>224</v>
      </c>
    </row>
    <row r="109" spans="1:63" x14ac:dyDescent="0.25">
      <c r="A109" s="5" t="s">
        <v>10</v>
      </c>
      <c r="B109" s="6" t="s">
        <v>11</v>
      </c>
      <c r="C109" s="6" t="s">
        <v>836</v>
      </c>
      <c r="D109" s="6" t="s">
        <v>134</v>
      </c>
      <c r="E109" s="6" t="s">
        <v>135</v>
      </c>
      <c r="F109" s="6" t="s">
        <v>485</v>
      </c>
      <c r="G109" s="7" t="s">
        <v>486</v>
      </c>
      <c r="H109" s="7" t="s">
        <v>487</v>
      </c>
      <c r="I109" s="7" t="s">
        <v>488</v>
      </c>
      <c r="J109" s="8" t="s">
        <v>140</v>
      </c>
      <c r="K109" s="10">
        <v>4916.7529199999999</v>
      </c>
      <c r="L109" s="11">
        <v>484.09920000000005</v>
      </c>
      <c r="M109" s="11">
        <v>-457.59960000000007</v>
      </c>
      <c r="N109" s="11">
        <v>1077.63588</v>
      </c>
      <c r="O109" s="11">
        <v>1471.9147200000002</v>
      </c>
      <c r="P109" s="11">
        <v>-64.639511999999954</v>
      </c>
      <c r="Q109" s="11">
        <v>1694.9465999999998</v>
      </c>
      <c r="R109" s="11">
        <v>108.39312000000001</v>
      </c>
      <c r="S109" s="11">
        <v>1744.1654400000002</v>
      </c>
      <c r="T109" s="11">
        <v>0</v>
      </c>
      <c r="U109" s="11">
        <v>0</v>
      </c>
      <c r="V109" s="11">
        <v>0</v>
      </c>
      <c r="W109" s="12">
        <v>10975.668768</v>
      </c>
      <c r="X109" s="11">
        <v>1219.5187519999999</v>
      </c>
      <c r="Y109" s="11">
        <v>1346.5404690574167</v>
      </c>
      <c r="Z109" s="11">
        <f t="shared" si="4"/>
        <v>1992.96288</v>
      </c>
      <c r="AA109" s="25">
        <f t="shared" si="5"/>
        <v>1.4800616288904271</v>
      </c>
      <c r="AB109" s="33">
        <v>0</v>
      </c>
      <c r="AC109" s="14">
        <v>0</v>
      </c>
      <c r="AD109" s="14">
        <v>0</v>
      </c>
      <c r="AE109" s="14">
        <v>0</v>
      </c>
      <c r="AF109" s="14">
        <v>1385.9640000000002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606.99887999999999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G109" s="37">
        <f t="shared" si="6"/>
        <v>1992.96288</v>
      </c>
      <c r="BI109" s="5" t="s">
        <v>836</v>
      </c>
      <c r="BJ109" s="6" t="s">
        <v>134</v>
      </c>
      <c r="BK109" s="30" t="s">
        <v>135</v>
      </c>
    </row>
    <row r="110" spans="1:63" x14ac:dyDescent="0.25">
      <c r="A110" s="5" t="s">
        <v>10</v>
      </c>
      <c r="B110" s="6" t="s">
        <v>11</v>
      </c>
      <c r="C110" s="6" t="s">
        <v>836</v>
      </c>
      <c r="D110" s="6" t="s">
        <v>134</v>
      </c>
      <c r="E110" s="6" t="s">
        <v>135</v>
      </c>
      <c r="F110" s="6" t="s">
        <v>489</v>
      </c>
      <c r="G110" s="7" t="s">
        <v>490</v>
      </c>
      <c r="H110" s="7" t="s">
        <v>491</v>
      </c>
      <c r="I110" s="7" t="s">
        <v>492</v>
      </c>
      <c r="J110" s="8" t="s">
        <v>140</v>
      </c>
      <c r="K110" s="10">
        <v>6983.8610399999989</v>
      </c>
      <c r="L110" s="11">
        <v>4915.15452</v>
      </c>
      <c r="M110" s="11">
        <v>9479.347920000002</v>
      </c>
      <c r="N110" s="11">
        <v>3062.4685199999999</v>
      </c>
      <c r="O110" s="11">
        <v>4798.368089999999</v>
      </c>
      <c r="P110" s="11">
        <v>5529.5622000000003</v>
      </c>
      <c r="Q110" s="11">
        <v>6883.1380800000015</v>
      </c>
      <c r="R110" s="11">
        <v>4514.5295999999989</v>
      </c>
      <c r="S110" s="11">
        <v>7353.3538799999997</v>
      </c>
      <c r="T110" s="11">
        <v>0</v>
      </c>
      <c r="U110" s="11">
        <v>0</v>
      </c>
      <c r="V110" s="11">
        <v>0</v>
      </c>
      <c r="W110" s="12">
        <v>53519.783850000007</v>
      </c>
      <c r="X110" s="11">
        <v>5946.6426500000007</v>
      </c>
      <c r="Y110" s="11">
        <v>6566.028583091309</v>
      </c>
      <c r="Z110" s="11">
        <f t="shared" si="4"/>
        <v>4480.1467199999997</v>
      </c>
      <c r="AA110" s="25">
        <f t="shared" si="5"/>
        <v>0.68232214698808558</v>
      </c>
      <c r="AB110" s="33">
        <v>0</v>
      </c>
      <c r="AC110" s="14">
        <v>0</v>
      </c>
      <c r="AD110" s="14">
        <v>3405.7033200000001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1074.4433999999999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G110" s="37">
        <f t="shared" si="6"/>
        <v>4480.1467199999997</v>
      </c>
      <c r="BI110" s="5" t="s">
        <v>836</v>
      </c>
      <c r="BJ110" s="6" t="s">
        <v>134</v>
      </c>
      <c r="BK110" s="30" t="s">
        <v>135</v>
      </c>
    </row>
    <row r="111" spans="1:63" x14ac:dyDescent="0.25">
      <c r="A111" s="5" t="s">
        <v>10</v>
      </c>
      <c r="B111" s="6" t="s">
        <v>11</v>
      </c>
      <c r="C111" s="6" t="s">
        <v>836</v>
      </c>
      <c r="D111" s="6" t="s">
        <v>134</v>
      </c>
      <c r="E111" s="6" t="s">
        <v>135</v>
      </c>
      <c r="F111" s="6" t="s">
        <v>493</v>
      </c>
      <c r="G111" s="7" t="s">
        <v>494</v>
      </c>
      <c r="H111" s="7" t="s">
        <v>495</v>
      </c>
      <c r="I111" s="7" t="s">
        <v>492</v>
      </c>
      <c r="J111" s="8" t="s">
        <v>140</v>
      </c>
      <c r="K111" s="10">
        <v>5255.967959999999</v>
      </c>
      <c r="L111" s="11">
        <v>778.11515999999995</v>
      </c>
      <c r="M111" s="11">
        <v>3461.9419799999996</v>
      </c>
      <c r="N111" s="11">
        <v>6584.3560800000014</v>
      </c>
      <c r="O111" s="11">
        <v>872.92835999999988</v>
      </c>
      <c r="P111" s="11">
        <v>5377.7565360000017</v>
      </c>
      <c r="Q111" s="11">
        <v>4224.3379199999999</v>
      </c>
      <c r="R111" s="11">
        <v>948.28320000000008</v>
      </c>
      <c r="S111" s="11">
        <v>9038.1873599999999</v>
      </c>
      <c r="T111" s="11">
        <v>0</v>
      </c>
      <c r="U111" s="11">
        <v>0</v>
      </c>
      <c r="V111" s="11">
        <v>0</v>
      </c>
      <c r="W111" s="12">
        <v>36541.874556000002</v>
      </c>
      <c r="X111" s="11">
        <v>4060.2082840000003</v>
      </c>
      <c r="Y111" s="11">
        <v>4483.1084050507243</v>
      </c>
      <c r="Z111" s="11">
        <f t="shared" si="4"/>
        <v>2506.4175599999999</v>
      </c>
      <c r="AA111" s="25">
        <f t="shared" si="5"/>
        <v>0.5590802928557872</v>
      </c>
      <c r="AB111" s="33">
        <v>0</v>
      </c>
      <c r="AC111" s="14">
        <v>0</v>
      </c>
      <c r="AD111" s="14">
        <v>835.97939999999994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1670.4381599999997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G111" s="37">
        <f t="shared" si="6"/>
        <v>2506.4175599999999</v>
      </c>
      <c r="BI111" s="5" t="s">
        <v>836</v>
      </c>
      <c r="BJ111" s="6" t="s">
        <v>134</v>
      </c>
      <c r="BK111" s="30" t="s">
        <v>135</v>
      </c>
    </row>
    <row r="112" spans="1:63" x14ac:dyDescent="0.25">
      <c r="A112" s="5" t="s">
        <v>10</v>
      </c>
      <c r="B112" s="6" t="s">
        <v>11</v>
      </c>
      <c r="C112" s="6" t="s">
        <v>836</v>
      </c>
      <c r="D112" s="6" t="s">
        <v>134</v>
      </c>
      <c r="E112" s="6" t="s">
        <v>135</v>
      </c>
      <c r="F112" s="6" t="s">
        <v>496</v>
      </c>
      <c r="G112" s="7" t="s">
        <v>497</v>
      </c>
      <c r="H112" s="7" t="s">
        <v>498</v>
      </c>
      <c r="I112" s="7" t="s">
        <v>499</v>
      </c>
      <c r="J112" s="8" t="s">
        <v>140</v>
      </c>
      <c r="K112" s="10">
        <v>6985.4086799999995</v>
      </c>
      <c r="L112" s="11">
        <v>2815.0977600000001</v>
      </c>
      <c r="M112" s="11">
        <v>2082.8620799999999</v>
      </c>
      <c r="N112" s="11">
        <v>2748.07836</v>
      </c>
      <c r="O112" s="11">
        <v>5051.4202800000003</v>
      </c>
      <c r="P112" s="11">
        <v>1718.1465840000003</v>
      </c>
      <c r="Q112" s="11">
        <v>5203.9454400000004</v>
      </c>
      <c r="R112" s="11">
        <v>3013.3263600000005</v>
      </c>
      <c r="S112" s="11">
        <v>3439.5084000000002</v>
      </c>
      <c r="T112" s="11">
        <v>0</v>
      </c>
      <c r="U112" s="11">
        <v>0</v>
      </c>
      <c r="V112" s="11">
        <v>0</v>
      </c>
      <c r="W112" s="12">
        <v>33057.793944000005</v>
      </c>
      <c r="X112" s="11">
        <v>3673.0882160000006</v>
      </c>
      <c r="Y112" s="11">
        <v>4055.6669761334765</v>
      </c>
      <c r="Z112" s="11">
        <f t="shared" si="4"/>
        <v>7740.7650000000012</v>
      </c>
      <c r="AA112" s="25">
        <f t="shared" si="5"/>
        <v>1.9086293439654558</v>
      </c>
      <c r="AB112" s="33">
        <v>0</v>
      </c>
      <c r="AC112" s="14">
        <v>0</v>
      </c>
      <c r="AD112" s="14">
        <v>0</v>
      </c>
      <c r="AE112" s="14">
        <v>2407.52088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4791.2806800000008</v>
      </c>
      <c r="AO112" s="14">
        <v>0</v>
      </c>
      <c r="AP112" s="14">
        <v>0</v>
      </c>
      <c r="AQ112" s="14">
        <v>0</v>
      </c>
      <c r="AR112" s="14">
        <v>0</v>
      </c>
      <c r="AS112" s="14">
        <v>541.96343999999999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G112" s="37">
        <f t="shared" si="6"/>
        <v>7740.7650000000012</v>
      </c>
      <c r="BI112" s="5" t="s">
        <v>836</v>
      </c>
      <c r="BJ112" s="6" t="s">
        <v>134</v>
      </c>
      <c r="BK112" s="30" t="s">
        <v>135</v>
      </c>
    </row>
    <row r="113" spans="1:63" x14ac:dyDescent="0.25">
      <c r="A113" s="5" t="s">
        <v>10</v>
      </c>
      <c r="B113" s="6" t="s">
        <v>11</v>
      </c>
      <c r="C113" s="6" t="s">
        <v>5233</v>
      </c>
      <c r="D113" s="6" t="s">
        <v>237</v>
      </c>
      <c r="E113" s="6" t="s">
        <v>238</v>
      </c>
      <c r="F113" s="6" t="s">
        <v>500</v>
      </c>
      <c r="G113" s="7" t="s">
        <v>501</v>
      </c>
      <c r="H113" s="7" t="s">
        <v>502</v>
      </c>
      <c r="I113" s="7" t="s">
        <v>242</v>
      </c>
      <c r="J113" s="8" t="s">
        <v>243</v>
      </c>
      <c r="K113" s="10">
        <v>5696.4762000000001</v>
      </c>
      <c r="L113" s="11">
        <v>4190.019839999999</v>
      </c>
      <c r="M113" s="11">
        <v>4101.0850799999998</v>
      </c>
      <c r="N113" s="11">
        <v>4841.9035199999998</v>
      </c>
      <c r="O113" s="11">
        <v>6627.6044100000008</v>
      </c>
      <c r="P113" s="11">
        <v>1569.21732</v>
      </c>
      <c r="Q113" s="11">
        <v>6891.4022399999994</v>
      </c>
      <c r="R113" s="11">
        <v>3930.4947600000005</v>
      </c>
      <c r="S113" s="11">
        <v>7050.94092</v>
      </c>
      <c r="T113" s="11">
        <v>0</v>
      </c>
      <c r="U113" s="11">
        <v>0</v>
      </c>
      <c r="V113" s="11">
        <v>0</v>
      </c>
      <c r="W113" s="12">
        <v>44899.144290000004</v>
      </c>
      <c r="X113" s="11">
        <v>4988.7938100000001</v>
      </c>
      <c r="Y113" s="11">
        <v>5508.4128439446395</v>
      </c>
      <c r="Z113" s="11">
        <f t="shared" si="4"/>
        <v>4029.0685200000003</v>
      </c>
      <c r="AA113" s="25">
        <f t="shared" si="5"/>
        <v>0.73143909763937309</v>
      </c>
      <c r="AB113" s="33">
        <v>487.76688000000001</v>
      </c>
      <c r="AC113" s="14">
        <v>303.49943999999999</v>
      </c>
      <c r="AD113" s="14">
        <v>0</v>
      </c>
      <c r="AE113" s="14">
        <v>0</v>
      </c>
      <c r="AF113" s="14">
        <v>0</v>
      </c>
      <c r="AG113" s="14">
        <v>0</v>
      </c>
      <c r="AH113" s="14">
        <v>476.92799999999988</v>
      </c>
      <c r="AI113" s="14">
        <v>0</v>
      </c>
      <c r="AJ113" s="14">
        <v>623.70000000000005</v>
      </c>
      <c r="AK113" s="14">
        <v>227.69964000000004</v>
      </c>
      <c r="AL113" s="14">
        <v>0</v>
      </c>
      <c r="AM113" s="14">
        <v>950.19911999999999</v>
      </c>
      <c r="AN113" s="14">
        <v>0</v>
      </c>
      <c r="AO113" s="14">
        <v>0</v>
      </c>
      <c r="AP113" s="14">
        <v>0</v>
      </c>
      <c r="AQ113" s="14">
        <v>0</v>
      </c>
      <c r="AR113" s="14">
        <v>959.27543999999989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G113" s="37">
        <f t="shared" si="6"/>
        <v>4029.0685200000003</v>
      </c>
      <c r="BI113" s="5" t="s">
        <v>5233</v>
      </c>
      <c r="BJ113" s="6" t="s">
        <v>237</v>
      </c>
      <c r="BK113" s="30" t="s">
        <v>238</v>
      </c>
    </row>
    <row r="114" spans="1:63" x14ac:dyDescent="0.25">
      <c r="A114" s="5" t="s">
        <v>10</v>
      </c>
      <c r="B114" s="6" t="s">
        <v>11</v>
      </c>
      <c r="C114" s="6" t="s">
        <v>5233</v>
      </c>
      <c r="D114" s="6" t="s">
        <v>237</v>
      </c>
      <c r="E114" s="6" t="s">
        <v>238</v>
      </c>
      <c r="F114" s="6" t="s">
        <v>503</v>
      </c>
      <c r="G114" s="7" t="s">
        <v>504</v>
      </c>
      <c r="H114" s="7" t="s">
        <v>505</v>
      </c>
      <c r="I114" s="7" t="s">
        <v>506</v>
      </c>
      <c r="J114" s="8" t="s">
        <v>283</v>
      </c>
      <c r="K114" s="10">
        <v>7139.729879999999</v>
      </c>
      <c r="L114" s="11">
        <v>0</v>
      </c>
      <c r="M114" s="11">
        <v>7491.8379599999989</v>
      </c>
      <c r="N114" s="11">
        <v>2639.6625599999998</v>
      </c>
      <c r="O114" s="11">
        <v>8911.3424399999985</v>
      </c>
      <c r="P114" s="11">
        <v>5003.4715199999991</v>
      </c>
      <c r="Q114" s="11">
        <v>1518.5508299999999</v>
      </c>
      <c r="R114" s="11">
        <v>2139.75108</v>
      </c>
      <c r="S114" s="11">
        <v>932.32727999999997</v>
      </c>
      <c r="T114" s="11">
        <v>0</v>
      </c>
      <c r="U114" s="11">
        <v>0</v>
      </c>
      <c r="V114" s="11">
        <v>0</v>
      </c>
      <c r="W114" s="12">
        <v>35776.673549999992</v>
      </c>
      <c r="X114" s="11">
        <v>3975.1859499999991</v>
      </c>
      <c r="Y114" s="11">
        <v>4389.2303787252076</v>
      </c>
      <c r="Z114" s="11">
        <f t="shared" si="4"/>
        <v>4251.5085600000002</v>
      </c>
      <c r="AA114" s="25">
        <f t="shared" si="5"/>
        <v>0.96862278649287781</v>
      </c>
      <c r="AB114" s="33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4251.5085600000002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G114" s="37">
        <f t="shared" si="6"/>
        <v>4251.5085600000002</v>
      </c>
      <c r="BI114" s="5" t="s">
        <v>5233</v>
      </c>
      <c r="BJ114" s="6" t="s">
        <v>237</v>
      </c>
      <c r="BK114" s="30" t="s">
        <v>238</v>
      </c>
    </row>
    <row r="115" spans="1:63" x14ac:dyDescent="0.25">
      <c r="A115" s="5" t="s">
        <v>10</v>
      </c>
      <c r="B115" s="6" t="s">
        <v>11</v>
      </c>
      <c r="C115" s="6" t="s">
        <v>5233</v>
      </c>
      <c r="D115" s="6" t="s">
        <v>223</v>
      </c>
      <c r="E115" s="6" t="s">
        <v>224</v>
      </c>
      <c r="F115" s="6" t="s">
        <v>507</v>
      </c>
      <c r="G115" s="7" t="s">
        <v>508</v>
      </c>
      <c r="H115" s="7" t="s">
        <v>509</v>
      </c>
      <c r="I115" s="7" t="s">
        <v>510</v>
      </c>
      <c r="J115" s="8" t="s">
        <v>278</v>
      </c>
      <c r="K115" s="10">
        <v>8755.5200399999994</v>
      </c>
      <c r="L115" s="11">
        <v>3001.7163599999994</v>
      </c>
      <c r="M115" s="11">
        <v>2240.4567599999996</v>
      </c>
      <c r="N115" s="11">
        <v>2410.2640799999999</v>
      </c>
      <c r="O115" s="11">
        <v>3620.5887600000001</v>
      </c>
      <c r="P115" s="11">
        <v>1622.5736220000003</v>
      </c>
      <c r="Q115" s="11">
        <v>3238.4361599999997</v>
      </c>
      <c r="R115" s="11">
        <v>3304.95552</v>
      </c>
      <c r="S115" s="11">
        <v>6316.4534400000002</v>
      </c>
      <c r="T115" s="11">
        <v>0</v>
      </c>
      <c r="U115" s="11">
        <v>0</v>
      </c>
      <c r="V115" s="11">
        <v>0</v>
      </c>
      <c r="W115" s="12">
        <v>34510.964741999996</v>
      </c>
      <c r="X115" s="11">
        <v>3834.5516379999995</v>
      </c>
      <c r="Y115" s="11">
        <v>4233.9479838169846</v>
      </c>
      <c r="Z115" s="11">
        <f t="shared" si="4"/>
        <v>1422.7304399999998</v>
      </c>
      <c r="AA115" s="25">
        <f t="shared" si="5"/>
        <v>0.33602926758617879</v>
      </c>
      <c r="AB115" s="33">
        <v>0</v>
      </c>
      <c r="AC115" s="14">
        <v>466.16363999999999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238.46399999999994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718.1028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G115" s="37">
        <f t="shared" si="6"/>
        <v>1422.7304399999998</v>
      </c>
      <c r="BI115" s="5" t="s">
        <v>5233</v>
      </c>
      <c r="BJ115" s="6" t="s">
        <v>223</v>
      </c>
      <c r="BK115" s="30" t="s">
        <v>224</v>
      </c>
    </row>
    <row r="116" spans="1:63" x14ac:dyDescent="0.25">
      <c r="A116" s="5" t="s">
        <v>10</v>
      </c>
      <c r="B116" s="6" t="s">
        <v>11</v>
      </c>
      <c r="C116" s="6" t="s">
        <v>511</v>
      </c>
      <c r="D116" s="6" t="s">
        <v>512</v>
      </c>
      <c r="E116" s="6" t="s">
        <v>513</v>
      </c>
      <c r="F116" s="6" t="s">
        <v>514</v>
      </c>
      <c r="G116" s="7" t="s">
        <v>515</v>
      </c>
      <c r="H116" s="7" t="s">
        <v>516</v>
      </c>
      <c r="I116" s="7" t="s">
        <v>517</v>
      </c>
      <c r="J116" s="8" t="s">
        <v>518</v>
      </c>
      <c r="K116" s="10">
        <v>11119.048200000001</v>
      </c>
      <c r="L116" s="11">
        <v>24691.450320000004</v>
      </c>
      <c r="M116" s="11">
        <v>1213.99776</v>
      </c>
      <c r="N116" s="11">
        <v>19834.553159999999</v>
      </c>
      <c r="O116" s="11">
        <v>10264.087799999999</v>
      </c>
      <c r="P116" s="11">
        <v>17556.809399999998</v>
      </c>
      <c r="Q116" s="11">
        <v>8481.6288000000022</v>
      </c>
      <c r="R116" s="11">
        <v>19691.225279999999</v>
      </c>
      <c r="S116" s="11">
        <v>5326.8235199999999</v>
      </c>
      <c r="T116" s="11">
        <v>0</v>
      </c>
      <c r="U116" s="11">
        <v>0</v>
      </c>
      <c r="V116" s="11">
        <v>0</v>
      </c>
      <c r="W116" s="12">
        <v>118179.62424</v>
      </c>
      <c r="X116" s="11">
        <v>13131.069360000001</v>
      </c>
      <c r="Y116" s="11">
        <v>14498.765407454659</v>
      </c>
      <c r="Z116" s="11">
        <f t="shared" si="4"/>
        <v>12207.3858</v>
      </c>
      <c r="AA116" s="25">
        <f t="shared" si="5"/>
        <v>0.84196036399923213</v>
      </c>
      <c r="AB116" s="33">
        <v>455.39928000000009</v>
      </c>
      <c r="AC116" s="14">
        <v>0</v>
      </c>
      <c r="AD116" s="14">
        <v>0</v>
      </c>
      <c r="AE116" s="14">
        <v>487.76688000000001</v>
      </c>
      <c r="AF116" s="14">
        <v>6577.0293599999995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343.20024000000006</v>
      </c>
      <c r="AQ116" s="14">
        <v>4343.9900399999997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G116" s="37">
        <f t="shared" si="6"/>
        <v>12207.3858</v>
      </c>
      <c r="BI116" s="5" t="s">
        <v>511</v>
      </c>
      <c r="BJ116" s="6" t="s">
        <v>512</v>
      </c>
      <c r="BK116" s="30" t="s">
        <v>513</v>
      </c>
    </row>
    <row r="117" spans="1:63" x14ac:dyDescent="0.25">
      <c r="A117" s="5" t="s">
        <v>10</v>
      </c>
      <c r="B117" s="6" t="s">
        <v>11</v>
      </c>
      <c r="C117" s="6" t="s">
        <v>511</v>
      </c>
      <c r="D117" s="6" t="s">
        <v>519</v>
      </c>
      <c r="E117" s="6" t="s">
        <v>520</v>
      </c>
      <c r="F117" s="6" t="s">
        <v>521</v>
      </c>
      <c r="G117" s="7" t="s">
        <v>522</v>
      </c>
      <c r="H117" s="7" t="s">
        <v>523</v>
      </c>
      <c r="I117" s="7" t="s">
        <v>524</v>
      </c>
      <c r="J117" s="8" t="s">
        <v>525</v>
      </c>
      <c r="K117" s="10">
        <v>4735.71684</v>
      </c>
      <c r="L117" s="11">
        <v>2017.7521199999999</v>
      </c>
      <c r="M117" s="11">
        <v>2362.0139999999997</v>
      </c>
      <c r="N117" s="11">
        <v>6207.1289999999981</v>
      </c>
      <c r="O117" s="11">
        <v>3234.8030400000002</v>
      </c>
      <c r="P117" s="11">
        <v>1307.3345999999999</v>
      </c>
      <c r="Q117" s="11">
        <v>5542.9498800000001</v>
      </c>
      <c r="R117" s="11">
        <v>4840.0685999999996</v>
      </c>
      <c r="S117" s="11">
        <v>4078.4978159999996</v>
      </c>
      <c r="T117" s="11">
        <v>0</v>
      </c>
      <c r="U117" s="11">
        <v>0</v>
      </c>
      <c r="V117" s="11">
        <v>0</v>
      </c>
      <c r="W117" s="12">
        <v>34326.265895999997</v>
      </c>
      <c r="X117" s="11">
        <v>3814.0295439999995</v>
      </c>
      <c r="Y117" s="11">
        <v>4211.2883649833411</v>
      </c>
      <c r="Z117" s="11">
        <f t="shared" si="4"/>
        <v>1083.92688</v>
      </c>
      <c r="AA117" s="25">
        <f t="shared" si="5"/>
        <v>0.25738605055232017</v>
      </c>
      <c r="AB117" s="33">
        <v>0</v>
      </c>
      <c r="AC117" s="14">
        <v>0</v>
      </c>
      <c r="AD117" s="14">
        <v>0</v>
      </c>
      <c r="AE117" s="14">
        <v>1083.92688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G117" s="37">
        <f t="shared" si="6"/>
        <v>1083.92688</v>
      </c>
      <c r="BI117" s="5" t="s">
        <v>511</v>
      </c>
      <c r="BJ117" s="6" t="s">
        <v>519</v>
      </c>
      <c r="BK117" s="30" t="s">
        <v>520</v>
      </c>
    </row>
    <row r="118" spans="1:63" x14ac:dyDescent="0.25">
      <c r="A118" s="5" t="s">
        <v>10</v>
      </c>
      <c r="B118" s="6" t="s">
        <v>11</v>
      </c>
      <c r="C118" s="6" t="s">
        <v>511</v>
      </c>
      <c r="D118" s="6" t="s">
        <v>512</v>
      </c>
      <c r="E118" s="6" t="s">
        <v>513</v>
      </c>
      <c r="F118" s="6" t="s">
        <v>526</v>
      </c>
      <c r="G118" s="7" t="s">
        <v>527</v>
      </c>
      <c r="H118" s="7" t="s">
        <v>528</v>
      </c>
      <c r="I118" s="7"/>
      <c r="J118" s="8" t="s">
        <v>529</v>
      </c>
      <c r="K118" s="10">
        <v>8868.7375200000006</v>
      </c>
      <c r="L118" s="11">
        <v>792.00072</v>
      </c>
      <c r="M118" s="11">
        <v>1656.1821600000001</v>
      </c>
      <c r="N118" s="11">
        <v>1865.8868399999999</v>
      </c>
      <c r="O118" s="11">
        <v>2431.0767599999999</v>
      </c>
      <c r="P118" s="11">
        <v>5453.6986799999995</v>
      </c>
      <c r="Q118" s="11">
        <v>4973.0490000000009</v>
      </c>
      <c r="R118" s="11">
        <v>2099.3547600000002</v>
      </c>
      <c r="S118" s="11">
        <v>2729.4890400000004</v>
      </c>
      <c r="T118" s="11">
        <v>0</v>
      </c>
      <c r="U118" s="11">
        <v>0</v>
      </c>
      <c r="V118" s="11">
        <v>0</v>
      </c>
      <c r="W118" s="12">
        <v>30869.475480000001</v>
      </c>
      <c r="X118" s="11">
        <v>3429.9417200000003</v>
      </c>
      <c r="Y118" s="11">
        <v>3787.195010256311</v>
      </c>
      <c r="Z118" s="11">
        <f t="shared" si="4"/>
        <v>720.81143999999995</v>
      </c>
      <c r="AA118" s="25">
        <f t="shared" si="5"/>
        <v>0.1903285777595109</v>
      </c>
      <c r="AB118" s="33">
        <v>0</v>
      </c>
      <c r="AC118" s="14">
        <v>0</v>
      </c>
      <c r="AD118" s="14">
        <v>0</v>
      </c>
      <c r="AE118" s="14">
        <v>720.81143999999995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G118" s="37">
        <f t="shared" si="6"/>
        <v>720.81143999999995</v>
      </c>
      <c r="BI118" s="5" t="s">
        <v>511</v>
      </c>
      <c r="BJ118" s="6" t="s">
        <v>512</v>
      </c>
      <c r="BK118" s="30" t="s">
        <v>513</v>
      </c>
    </row>
    <row r="119" spans="1:63" x14ac:dyDescent="0.25">
      <c r="A119" s="5" t="s">
        <v>10</v>
      </c>
      <c r="B119" s="6" t="s">
        <v>11</v>
      </c>
      <c r="C119" s="6" t="s">
        <v>511</v>
      </c>
      <c r="D119" s="6" t="s">
        <v>530</v>
      </c>
      <c r="E119" s="6" t="s">
        <v>531</v>
      </c>
      <c r="F119" s="6" t="s">
        <v>532</v>
      </c>
      <c r="G119" s="7" t="s">
        <v>533</v>
      </c>
      <c r="H119" s="7" t="s">
        <v>534</v>
      </c>
      <c r="I119" s="7" t="s">
        <v>535</v>
      </c>
      <c r="J119" s="8" t="s">
        <v>536</v>
      </c>
      <c r="K119" s="10">
        <v>22069.11636</v>
      </c>
      <c r="L119" s="11">
        <v>18652.155119999999</v>
      </c>
      <c r="M119" s="11">
        <v>2811.1870800000002</v>
      </c>
      <c r="N119" s="11">
        <v>10885.043519999999</v>
      </c>
      <c r="O119" s="11">
        <v>6779.8576800000001</v>
      </c>
      <c r="P119" s="11">
        <v>8036.8610399999998</v>
      </c>
      <c r="Q119" s="11">
        <v>7165.8961199999994</v>
      </c>
      <c r="R119" s="11">
        <v>8454.7897200000007</v>
      </c>
      <c r="S119" s="11">
        <v>8576.634815999998</v>
      </c>
      <c r="T119" s="11">
        <v>0</v>
      </c>
      <c r="U119" s="11">
        <v>0</v>
      </c>
      <c r="V119" s="11">
        <v>0</v>
      </c>
      <c r="W119" s="12">
        <v>93431.541456000006</v>
      </c>
      <c r="X119" s="11">
        <v>10381.282384</v>
      </c>
      <c r="Y119" s="11">
        <v>11462.568187527844</v>
      </c>
      <c r="Z119" s="11">
        <f t="shared" si="4"/>
        <v>6512.4647999999988</v>
      </c>
      <c r="AA119" s="25">
        <f t="shared" si="5"/>
        <v>0.56815058313773537</v>
      </c>
      <c r="AB119" s="33">
        <v>0</v>
      </c>
      <c r="AC119" s="14">
        <v>0</v>
      </c>
      <c r="AD119" s="14">
        <v>1257.3554399999998</v>
      </c>
      <c r="AE119" s="14">
        <v>0</v>
      </c>
      <c r="AF119" s="14">
        <v>0</v>
      </c>
      <c r="AG119" s="14">
        <v>0</v>
      </c>
      <c r="AH119" s="14">
        <v>5074.5095999999994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180.59976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G119" s="37">
        <f t="shared" si="6"/>
        <v>6512.4647999999988</v>
      </c>
      <c r="BI119" s="5" t="s">
        <v>511</v>
      </c>
      <c r="BJ119" s="6" t="s">
        <v>530</v>
      </c>
      <c r="BK119" s="30" t="s">
        <v>531</v>
      </c>
    </row>
    <row r="120" spans="1:63" x14ac:dyDescent="0.25">
      <c r="A120" s="5" t="s">
        <v>10</v>
      </c>
      <c r="B120" s="6" t="s">
        <v>11</v>
      </c>
      <c r="C120" s="6" t="s">
        <v>152</v>
      </c>
      <c r="D120" s="6" t="s">
        <v>153</v>
      </c>
      <c r="E120" s="6" t="s">
        <v>154</v>
      </c>
      <c r="F120" s="6" t="s">
        <v>537</v>
      </c>
      <c r="G120" s="7" t="s">
        <v>538</v>
      </c>
      <c r="H120" s="7" t="s">
        <v>539</v>
      </c>
      <c r="I120" s="7"/>
      <c r="J120" s="8" t="s">
        <v>540</v>
      </c>
      <c r="K120" s="10">
        <v>25973.498880000003</v>
      </c>
      <c r="L120" s="11">
        <v>1773.7941599999997</v>
      </c>
      <c r="M120" s="11">
        <v>6513.2045999999991</v>
      </c>
      <c r="N120" s="11">
        <v>2924.3019600000002</v>
      </c>
      <c r="O120" s="11">
        <v>13480.608600000001</v>
      </c>
      <c r="P120" s="11">
        <v>10871.793000000001</v>
      </c>
      <c r="Q120" s="11">
        <v>14723.470440000001</v>
      </c>
      <c r="R120" s="11">
        <v>10155.268080000002</v>
      </c>
      <c r="S120" s="11">
        <v>6395.7621599999993</v>
      </c>
      <c r="T120" s="11">
        <v>0</v>
      </c>
      <c r="U120" s="11">
        <v>0</v>
      </c>
      <c r="V120" s="11">
        <v>0</v>
      </c>
      <c r="W120" s="12">
        <v>92811.701879999993</v>
      </c>
      <c r="X120" s="11">
        <v>10312.411319999999</v>
      </c>
      <c r="Y120" s="11">
        <v>11386.523703036764</v>
      </c>
      <c r="Z120" s="11">
        <f t="shared" si="4"/>
        <v>10594.42848</v>
      </c>
      <c r="AA120" s="25">
        <f t="shared" si="5"/>
        <v>0.93043572878827685</v>
      </c>
      <c r="AB120" s="33">
        <v>0</v>
      </c>
      <c r="AC120" s="14">
        <v>1529.84268</v>
      </c>
      <c r="AD120" s="14">
        <v>1776.6950399999998</v>
      </c>
      <c r="AE120" s="14">
        <v>0</v>
      </c>
      <c r="AF120" s="14">
        <v>0</v>
      </c>
      <c r="AG120" s="14">
        <v>0</v>
      </c>
      <c r="AH120" s="14">
        <v>0</v>
      </c>
      <c r="AI120" s="14">
        <v>3122.3437200000008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4165.5470399999995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G120" s="37">
        <f t="shared" si="6"/>
        <v>10594.42848</v>
      </c>
      <c r="BI120" s="5" t="s">
        <v>152</v>
      </c>
      <c r="BJ120" s="6" t="s">
        <v>153</v>
      </c>
      <c r="BK120" s="30" t="s">
        <v>154</v>
      </c>
    </row>
    <row r="121" spans="1:63" x14ac:dyDescent="0.25">
      <c r="A121" s="5" t="s">
        <v>10</v>
      </c>
      <c r="B121" s="6" t="s">
        <v>11</v>
      </c>
      <c r="C121" s="6" t="s">
        <v>152</v>
      </c>
      <c r="D121" s="6" t="s">
        <v>153</v>
      </c>
      <c r="E121" s="6" t="s">
        <v>154</v>
      </c>
      <c r="F121" s="6" t="s">
        <v>541</v>
      </c>
      <c r="G121" s="7" t="s">
        <v>542</v>
      </c>
      <c r="H121" s="7" t="s">
        <v>543</v>
      </c>
      <c r="I121" s="7"/>
      <c r="J121" s="8" t="s">
        <v>544</v>
      </c>
      <c r="K121" s="10">
        <v>3168.7189199999998</v>
      </c>
      <c r="L121" s="11">
        <v>303.49943999999999</v>
      </c>
      <c r="M121" s="11">
        <v>5099.5375199999999</v>
      </c>
      <c r="N121" s="11">
        <v>8418.5362800000021</v>
      </c>
      <c r="O121" s="11">
        <v>3878.5802400000002</v>
      </c>
      <c r="P121" s="11">
        <v>10302.51312</v>
      </c>
      <c r="Q121" s="11">
        <v>9745.9362000000001</v>
      </c>
      <c r="R121" s="11">
        <v>4052.4645599999999</v>
      </c>
      <c r="S121" s="11">
        <v>6783.1797600000009</v>
      </c>
      <c r="T121" s="11">
        <v>0</v>
      </c>
      <c r="U121" s="11">
        <v>0</v>
      </c>
      <c r="V121" s="11">
        <v>0</v>
      </c>
      <c r="W121" s="12">
        <v>51752.966040000007</v>
      </c>
      <c r="X121" s="11">
        <v>5750.329560000001</v>
      </c>
      <c r="Y121" s="11">
        <v>6349.2680618962158</v>
      </c>
      <c r="Z121" s="11">
        <f t="shared" si="4"/>
        <v>4372.87032</v>
      </c>
      <c r="AA121" s="25">
        <f t="shared" si="5"/>
        <v>0.68872038121100176</v>
      </c>
      <c r="AB121" s="33">
        <v>0</v>
      </c>
      <c r="AC121" s="14">
        <v>455.39928000000009</v>
      </c>
      <c r="AD121" s="14">
        <v>0</v>
      </c>
      <c r="AE121" s="14">
        <v>758.89872000000014</v>
      </c>
      <c r="AF121" s="14">
        <v>0</v>
      </c>
      <c r="AG121" s="14">
        <v>0</v>
      </c>
      <c r="AH121" s="14">
        <v>3158.5723199999998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G121" s="37">
        <f t="shared" si="6"/>
        <v>4372.87032</v>
      </c>
      <c r="BI121" s="5" t="s">
        <v>152</v>
      </c>
      <c r="BJ121" s="6" t="s">
        <v>153</v>
      </c>
      <c r="BK121" s="30" t="s">
        <v>154</v>
      </c>
    </row>
    <row r="122" spans="1:63" x14ac:dyDescent="0.25">
      <c r="A122" s="5" t="s">
        <v>10</v>
      </c>
      <c r="B122" s="6" t="s">
        <v>11</v>
      </c>
      <c r="C122" s="6" t="s">
        <v>5233</v>
      </c>
      <c r="D122" s="6" t="s">
        <v>25</v>
      </c>
      <c r="E122" s="6" t="s">
        <v>26</v>
      </c>
      <c r="F122" s="6" t="s">
        <v>545</v>
      </c>
      <c r="G122" s="7" t="s">
        <v>546</v>
      </c>
      <c r="H122" s="7" t="s">
        <v>545</v>
      </c>
      <c r="I122" s="7" t="s">
        <v>58</v>
      </c>
      <c r="J122" s="8" t="s">
        <v>18</v>
      </c>
      <c r="K122" s="10">
        <v>1984.10256</v>
      </c>
      <c r="L122" s="11">
        <v>4259.1322800000007</v>
      </c>
      <c r="M122" s="11">
        <v>396.00036</v>
      </c>
      <c r="N122" s="11">
        <v>1351.3910399999997</v>
      </c>
      <c r="O122" s="11">
        <v>657.1324800000001</v>
      </c>
      <c r="P122" s="11">
        <v>4197.3660000000009</v>
      </c>
      <c r="Q122" s="11">
        <v>2432.6082000000001</v>
      </c>
      <c r="R122" s="11">
        <v>3264.0894000000003</v>
      </c>
      <c r="S122" s="11">
        <v>1134.2095199999999</v>
      </c>
      <c r="T122" s="11">
        <v>0</v>
      </c>
      <c r="U122" s="11">
        <v>0</v>
      </c>
      <c r="V122" s="11">
        <v>0</v>
      </c>
      <c r="W122" s="12">
        <v>19676.03184</v>
      </c>
      <c r="X122" s="11">
        <v>2186.2257599999998</v>
      </c>
      <c r="Y122" s="11">
        <v>2413.9370186050301</v>
      </c>
      <c r="Z122" s="11">
        <f t="shared" si="4"/>
        <v>2331.6454800000001</v>
      </c>
      <c r="AA122" s="25">
        <f t="shared" si="5"/>
        <v>0.96590982367361655</v>
      </c>
      <c r="AB122" s="33">
        <v>0</v>
      </c>
      <c r="AC122" s="14">
        <v>0</v>
      </c>
      <c r="AD122" s="14">
        <v>1629.39384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702.25164000000007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G122" s="37">
        <f t="shared" si="6"/>
        <v>2331.6454800000001</v>
      </c>
      <c r="BI122" s="5" t="s">
        <v>5233</v>
      </c>
      <c r="BJ122" s="6" t="s">
        <v>25</v>
      </c>
      <c r="BK122" s="30" t="s">
        <v>26</v>
      </c>
    </row>
    <row r="123" spans="1:63" x14ac:dyDescent="0.25">
      <c r="A123" s="5" t="s">
        <v>10</v>
      </c>
      <c r="B123" s="6" t="s">
        <v>11</v>
      </c>
      <c r="C123" s="6" t="s">
        <v>511</v>
      </c>
      <c r="D123" s="6" t="s">
        <v>519</v>
      </c>
      <c r="E123" s="6" t="s">
        <v>520</v>
      </c>
      <c r="F123" s="6" t="s">
        <v>547</v>
      </c>
      <c r="G123" s="7" t="s">
        <v>548</v>
      </c>
      <c r="H123" s="7" t="s">
        <v>549</v>
      </c>
      <c r="I123" s="7"/>
      <c r="J123" s="8" t="s">
        <v>550</v>
      </c>
      <c r="K123" s="10">
        <v>3050.5150800000001</v>
      </c>
      <c r="L123" s="11">
        <v>1644.2190000000001</v>
      </c>
      <c r="M123" s="11">
        <v>1428.48252</v>
      </c>
      <c r="N123" s="11">
        <v>2607.8029200000001</v>
      </c>
      <c r="O123" s="11">
        <v>5264.9060400000008</v>
      </c>
      <c r="P123" s="11">
        <v>813.48453000000006</v>
      </c>
      <c r="Q123" s="11">
        <v>4047.1336800000004</v>
      </c>
      <c r="R123" s="11">
        <v>1902.0387600000001</v>
      </c>
      <c r="S123" s="11">
        <v>3850.7767200000003</v>
      </c>
      <c r="T123" s="11">
        <v>0</v>
      </c>
      <c r="U123" s="11">
        <v>0</v>
      </c>
      <c r="V123" s="11">
        <v>0</v>
      </c>
      <c r="W123" s="12">
        <v>24609.359250000001</v>
      </c>
      <c r="X123" s="11">
        <v>2734.3732500000001</v>
      </c>
      <c r="Y123" s="11">
        <v>3019.1780426456726</v>
      </c>
      <c r="Z123" s="11">
        <f t="shared" si="4"/>
        <v>2233.3752000000004</v>
      </c>
      <c r="AA123" s="25">
        <f t="shared" si="5"/>
        <v>0.73972954507940125</v>
      </c>
      <c r="AB123" s="33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1038.3444000000002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1195.0308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G123" s="37">
        <f t="shared" si="6"/>
        <v>2233.3752000000004</v>
      </c>
      <c r="BI123" s="5" t="s">
        <v>511</v>
      </c>
      <c r="BJ123" s="6" t="s">
        <v>519</v>
      </c>
      <c r="BK123" s="30" t="s">
        <v>520</v>
      </c>
    </row>
    <row r="124" spans="1:63" x14ac:dyDescent="0.25">
      <c r="A124" s="5" t="s">
        <v>10</v>
      </c>
      <c r="B124" s="6" t="s">
        <v>11</v>
      </c>
      <c r="C124" s="6" t="s">
        <v>511</v>
      </c>
      <c r="D124" s="6" t="s">
        <v>512</v>
      </c>
      <c r="E124" s="6" t="s">
        <v>513</v>
      </c>
      <c r="F124" s="6" t="s">
        <v>551</v>
      </c>
      <c r="G124" s="7" t="s">
        <v>552</v>
      </c>
      <c r="H124" s="7" t="s">
        <v>553</v>
      </c>
      <c r="I124" s="7"/>
      <c r="J124" s="8" t="s">
        <v>518</v>
      </c>
      <c r="K124" s="10">
        <v>10890.421920000001</v>
      </c>
      <c r="L124" s="11">
        <v>0</v>
      </c>
      <c r="M124" s="11">
        <v>4378.9269599999998</v>
      </c>
      <c r="N124" s="11">
        <v>0</v>
      </c>
      <c r="O124" s="11">
        <v>657.1324800000001</v>
      </c>
      <c r="P124" s="11">
        <v>2724.9490800000003</v>
      </c>
      <c r="Q124" s="11">
        <v>2571.5275200000001</v>
      </c>
      <c r="R124" s="11">
        <v>2721.3850800000005</v>
      </c>
      <c r="S124" s="11">
        <v>2166.541056</v>
      </c>
      <c r="T124" s="11">
        <v>0</v>
      </c>
      <c r="U124" s="11">
        <v>0</v>
      </c>
      <c r="V124" s="11">
        <v>0</v>
      </c>
      <c r="W124" s="12">
        <v>26110.884096000002</v>
      </c>
      <c r="X124" s="11">
        <v>2901.2093440000003</v>
      </c>
      <c r="Y124" s="11">
        <v>3203.391325058953</v>
      </c>
      <c r="Z124" s="11">
        <f t="shared" si="4"/>
        <v>3085.7814000000003</v>
      </c>
      <c r="AA124" s="25">
        <f t="shared" si="5"/>
        <v>0.96328580771917138</v>
      </c>
      <c r="AB124" s="33">
        <v>0</v>
      </c>
      <c r="AC124" s="14">
        <v>1522.3798800000002</v>
      </c>
      <c r="AD124" s="14">
        <v>0</v>
      </c>
      <c r="AE124" s="14">
        <v>303.49943999999999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359.0514</v>
      </c>
      <c r="AL124" s="14">
        <v>539.65116</v>
      </c>
      <c r="AM124" s="14">
        <v>0</v>
      </c>
      <c r="AN124" s="14">
        <v>0</v>
      </c>
      <c r="AO124" s="14">
        <v>361.19952000000001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G124" s="37">
        <f t="shared" si="6"/>
        <v>3085.7814000000003</v>
      </c>
      <c r="BI124" s="5" t="s">
        <v>511</v>
      </c>
      <c r="BJ124" s="6" t="s">
        <v>512</v>
      </c>
      <c r="BK124" s="30" t="s">
        <v>513</v>
      </c>
    </row>
    <row r="125" spans="1:63" x14ac:dyDescent="0.25">
      <c r="A125" s="5" t="s">
        <v>10</v>
      </c>
      <c r="B125" s="6" t="s">
        <v>11</v>
      </c>
      <c r="C125" s="6" t="s">
        <v>511</v>
      </c>
      <c r="D125" s="6" t="s">
        <v>512</v>
      </c>
      <c r="E125" s="6" t="s">
        <v>513</v>
      </c>
      <c r="F125" s="6" t="s">
        <v>554</v>
      </c>
      <c r="G125" s="7" t="s">
        <v>555</v>
      </c>
      <c r="H125" s="7" t="s">
        <v>556</v>
      </c>
      <c r="I125" s="7"/>
      <c r="J125" s="8" t="s">
        <v>518</v>
      </c>
      <c r="K125" s="10">
        <v>5446.8914400000003</v>
      </c>
      <c r="L125" s="11">
        <v>1808.29908</v>
      </c>
      <c r="M125" s="11">
        <v>662.94719999999995</v>
      </c>
      <c r="N125" s="11">
        <v>2702.3121000000006</v>
      </c>
      <c r="O125" s="11">
        <v>4097.6107199999997</v>
      </c>
      <c r="P125" s="11">
        <v>920.27226599999972</v>
      </c>
      <c r="Q125" s="11">
        <v>2881.1376</v>
      </c>
      <c r="R125" s="11">
        <v>3380.8816800000004</v>
      </c>
      <c r="S125" s="11">
        <v>2979.1432800000002</v>
      </c>
      <c r="T125" s="11">
        <v>0</v>
      </c>
      <c r="U125" s="11">
        <v>0</v>
      </c>
      <c r="V125" s="11">
        <v>0</v>
      </c>
      <c r="W125" s="12">
        <v>24879.495365999999</v>
      </c>
      <c r="X125" s="11">
        <v>2764.3883740000001</v>
      </c>
      <c r="Y125" s="11">
        <v>3052.3194593590224</v>
      </c>
      <c r="Z125" s="11">
        <f t="shared" si="4"/>
        <v>1775.4141600000003</v>
      </c>
      <c r="AA125" s="25">
        <f t="shared" si="5"/>
        <v>0.58166066286286811</v>
      </c>
      <c r="AB125" s="33">
        <v>0</v>
      </c>
      <c r="AC125" s="14">
        <v>0</v>
      </c>
      <c r="AD125" s="14">
        <v>0</v>
      </c>
      <c r="AE125" s="14">
        <v>0</v>
      </c>
      <c r="AF125" s="14">
        <v>845.46288000000004</v>
      </c>
      <c r="AG125" s="14">
        <v>0</v>
      </c>
      <c r="AH125" s="14">
        <v>0</v>
      </c>
      <c r="AI125" s="14">
        <v>0</v>
      </c>
      <c r="AJ125" s="14">
        <v>0</v>
      </c>
      <c r="AK125" s="14">
        <v>343.20024000000006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586.7510400000001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G125" s="37">
        <f t="shared" si="6"/>
        <v>1775.4141600000003</v>
      </c>
      <c r="BI125" s="5" t="s">
        <v>511</v>
      </c>
      <c r="BJ125" s="6" t="s">
        <v>512</v>
      </c>
      <c r="BK125" s="30" t="s">
        <v>513</v>
      </c>
    </row>
    <row r="126" spans="1:63" x14ac:dyDescent="0.25">
      <c r="A126" s="5" t="s">
        <v>10</v>
      </c>
      <c r="B126" s="6" t="s">
        <v>11</v>
      </c>
      <c r="C126" s="6" t="s">
        <v>511</v>
      </c>
      <c r="D126" s="6" t="s">
        <v>557</v>
      </c>
      <c r="E126" s="6" t="s">
        <v>558</v>
      </c>
      <c r="F126" s="6" t="s">
        <v>559</v>
      </c>
      <c r="G126" s="7" t="s">
        <v>560</v>
      </c>
      <c r="H126" s="7" t="s">
        <v>561</v>
      </c>
      <c r="I126" s="7"/>
      <c r="J126" s="8" t="s">
        <v>518</v>
      </c>
      <c r="K126" s="10">
        <v>1104.0029999999999</v>
      </c>
      <c r="L126" s="11">
        <v>0</v>
      </c>
      <c r="M126" s="11">
        <v>848.96640000000002</v>
      </c>
      <c r="N126" s="11">
        <v>0</v>
      </c>
      <c r="O126" s="11">
        <v>9958.4272799999981</v>
      </c>
      <c r="P126" s="11">
        <v>0</v>
      </c>
      <c r="Q126" s="11">
        <v>4730.9302800000005</v>
      </c>
      <c r="R126" s="11">
        <v>3157.9275600000001</v>
      </c>
      <c r="S126" s="11">
        <v>3938.7589200000002</v>
      </c>
      <c r="T126" s="11">
        <v>0</v>
      </c>
      <c r="U126" s="11">
        <v>0</v>
      </c>
      <c r="V126" s="11">
        <v>0</v>
      </c>
      <c r="W126" s="12">
        <v>23739.013439999999</v>
      </c>
      <c r="X126" s="11">
        <v>2637.6681599999997</v>
      </c>
      <c r="Y126" s="11">
        <v>2912.4004166064788</v>
      </c>
      <c r="Z126" s="11">
        <f t="shared" si="4"/>
        <v>2574.4035600000002</v>
      </c>
      <c r="AA126" s="25">
        <f t="shared" si="5"/>
        <v>0.88394560903122255</v>
      </c>
      <c r="AB126" s="33">
        <v>466.16363999999999</v>
      </c>
      <c r="AC126" s="14">
        <v>0</v>
      </c>
      <c r="AD126" s="14">
        <v>0</v>
      </c>
      <c r="AE126" s="14">
        <v>0</v>
      </c>
      <c r="AF126" s="14">
        <v>1510.7245200000002</v>
      </c>
      <c r="AG126" s="14">
        <v>0</v>
      </c>
      <c r="AH126" s="14">
        <v>0</v>
      </c>
      <c r="AI126" s="14">
        <v>0</v>
      </c>
      <c r="AJ126" s="14">
        <v>0</v>
      </c>
      <c r="AK126" s="14">
        <v>359.0514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238.46399999999994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G126" s="37">
        <f t="shared" si="6"/>
        <v>2574.4035600000002</v>
      </c>
      <c r="BI126" s="5" t="s">
        <v>511</v>
      </c>
      <c r="BJ126" s="6" t="s">
        <v>557</v>
      </c>
      <c r="BK126" s="30" t="s">
        <v>558</v>
      </c>
    </row>
    <row r="127" spans="1:63" x14ac:dyDescent="0.25">
      <c r="A127" s="5" t="s">
        <v>10</v>
      </c>
      <c r="B127" s="6" t="s">
        <v>11</v>
      </c>
      <c r="C127" s="6" t="s">
        <v>511</v>
      </c>
      <c r="D127" s="6" t="s">
        <v>519</v>
      </c>
      <c r="E127" s="6" t="s">
        <v>520</v>
      </c>
      <c r="F127" s="6" t="s">
        <v>562</v>
      </c>
      <c r="G127" s="7" t="s">
        <v>563</v>
      </c>
      <c r="H127" s="7" t="s">
        <v>564</v>
      </c>
      <c r="I127" s="7"/>
      <c r="J127" s="8" t="s">
        <v>518</v>
      </c>
      <c r="K127" s="10">
        <v>7345.001159999998</v>
      </c>
      <c r="L127" s="11">
        <v>2815.04052</v>
      </c>
      <c r="M127" s="11">
        <v>4668.8853599999993</v>
      </c>
      <c r="N127" s="11">
        <v>3146.4180000000001</v>
      </c>
      <c r="O127" s="11">
        <v>2707.8062399999999</v>
      </c>
      <c r="P127" s="11">
        <v>2229.1145999999999</v>
      </c>
      <c r="Q127" s="11">
        <v>6892.4617200000012</v>
      </c>
      <c r="R127" s="11">
        <v>2701.2679200000002</v>
      </c>
      <c r="S127" s="11">
        <v>1673.1605520000003</v>
      </c>
      <c r="T127" s="11">
        <v>0</v>
      </c>
      <c r="U127" s="11">
        <v>0</v>
      </c>
      <c r="V127" s="11">
        <v>0</v>
      </c>
      <c r="W127" s="12">
        <v>34179.156071999998</v>
      </c>
      <c r="X127" s="11">
        <v>3797.6840079999997</v>
      </c>
      <c r="Y127" s="11">
        <v>4193.2403229369702</v>
      </c>
      <c r="Z127" s="11">
        <f t="shared" si="4"/>
        <v>3799.2186000000002</v>
      </c>
      <c r="AA127" s="25">
        <f t="shared" si="5"/>
        <v>0.9060340708874528</v>
      </c>
      <c r="AB127" s="33">
        <v>238.46399999999994</v>
      </c>
      <c r="AC127" s="14">
        <v>0</v>
      </c>
      <c r="AD127" s="14">
        <v>0</v>
      </c>
      <c r="AE127" s="14">
        <v>0</v>
      </c>
      <c r="AF127" s="14">
        <v>3159.9817200000002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180.59976</v>
      </c>
      <c r="AQ127" s="14">
        <v>0</v>
      </c>
      <c r="AR127" s="14">
        <v>0</v>
      </c>
      <c r="AS127" s="14">
        <v>0</v>
      </c>
      <c r="AT127" s="14">
        <v>220.17312000000001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G127" s="37">
        <f t="shared" si="6"/>
        <v>3799.2186000000002</v>
      </c>
      <c r="BI127" s="5" t="s">
        <v>511</v>
      </c>
      <c r="BJ127" s="6" t="s">
        <v>519</v>
      </c>
      <c r="BK127" s="30" t="s">
        <v>520</v>
      </c>
    </row>
    <row r="128" spans="1:63" x14ac:dyDescent="0.25">
      <c r="A128" s="5" t="s">
        <v>10</v>
      </c>
      <c r="B128" s="6" t="s">
        <v>11</v>
      </c>
      <c r="C128" s="6" t="s">
        <v>511</v>
      </c>
      <c r="D128" s="6" t="s">
        <v>512</v>
      </c>
      <c r="E128" s="6" t="s">
        <v>513</v>
      </c>
      <c r="F128" s="6" t="s">
        <v>565</v>
      </c>
      <c r="G128" s="7" t="s">
        <v>566</v>
      </c>
      <c r="H128" s="7" t="s">
        <v>567</v>
      </c>
      <c r="I128" s="7"/>
      <c r="J128" s="8" t="s">
        <v>518</v>
      </c>
      <c r="K128" s="10">
        <v>5631.4569599999995</v>
      </c>
      <c r="L128" s="11">
        <v>0</v>
      </c>
      <c r="M128" s="11">
        <v>4873.1522400000003</v>
      </c>
      <c r="N128" s="11">
        <v>0</v>
      </c>
      <c r="O128" s="11">
        <v>5090.3467200000014</v>
      </c>
      <c r="P128" s="11">
        <v>0</v>
      </c>
      <c r="Q128" s="11">
        <v>5550.19884</v>
      </c>
      <c r="R128" s="11">
        <v>3012.7539600000005</v>
      </c>
      <c r="S128" s="11">
        <v>6690.9272399999991</v>
      </c>
      <c r="T128" s="11">
        <v>0</v>
      </c>
      <c r="U128" s="11">
        <v>0</v>
      </c>
      <c r="V128" s="11">
        <v>0</v>
      </c>
      <c r="W128" s="12">
        <v>30848.835960000004</v>
      </c>
      <c r="X128" s="11">
        <v>3427.6484400000004</v>
      </c>
      <c r="Y128" s="11">
        <v>3784.6628685226842</v>
      </c>
      <c r="Z128" s="11">
        <f t="shared" si="4"/>
        <v>3162.1946399999997</v>
      </c>
      <c r="AA128" s="25">
        <f t="shared" si="5"/>
        <v>0.83552875113400515</v>
      </c>
      <c r="AB128" s="33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216.78624000000002</v>
      </c>
      <c r="AL128" s="14">
        <v>0</v>
      </c>
      <c r="AM128" s="14">
        <v>0</v>
      </c>
      <c r="AN128" s="14">
        <v>0</v>
      </c>
      <c r="AO128" s="14">
        <v>0</v>
      </c>
      <c r="AP128" s="14">
        <v>238.46399999999994</v>
      </c>
      <c r="AQ128" s="14">
        <v>0</v>
      </c>
      <c r="AR128" s="14">
        <v>2706.9443999999999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G128" s="37">
        <f t="shared" si="6"/>
        <v>3162.1946399999997</v>
      </c>
      <c r="BI128" s="5" t="s">
        <v>511</v>
      </c>
      <c r="BJ128" s="6" t="s">
        <v>512</v>
      </c>
      <c r="BK128" s="30" t="s">
        <v>513</v>
      </c>
    </row>
    <row r="129" spans="1:63" x14ac:dyDescent="0.25">
      <c r="A129" s="5" t="s">
        <v>10</v>
      </c>
      <c r="B129" s="6" t="s">
        <v>11</v>
      </c>
      <c r="C129" s="6" t="s">
        <v>836</v>
      </c>
      <c r="D129" s="6" t="s">
        <v>134</v>
      </c>
      <c r="E129" s="6" t="s">
        <v>135</v>
      </c>
      <c r="F129" s="6" t="s">
        <v>568</v>
      </c>
      <c r="G129" s="7" t="s">
        <v>569</v>
      </c>
      <c r="H129" s="7" t="s">
        <v>568</v>
      </c>
      <c r="I129" s="7"/>
      <c r="J129" s="8" t="s">
        <v>140</v>
      </c>
      <c r="K129" s="10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4805.1781199999996</v>
      </c>
      <c r="R129" s="11">
        <v>2478.1960800000002</v>
      </c>
      <c r="S129" s="11">
        <v>7298.5697999999984</v>
      </c>
      <c r="T129" s="11">
        <v>0</v>
      </c>
      <c r="U129" s="11">
        <v>0</v>
      </c>
      <c r="V129" s="11">
        <v>0</v>
      </c>
      <c r="W129" s="12">
        <v>14581.944</v>
      </c>
      <c r="X129" s="11">
        <v>1620.2159999999999</v>
      </c>
      <c r="Y129" s="11">
        <v>1788.9732396786724</v>
      </c>
      <c r="Z129" s="11">
        <f t="shared" si="4"/>
        <v>4297.4074799999999</v>
      </c>
      <c r="AA129" s="25">
        <f t="shared" si="5"/>
        <v>2.4021642049670242</v>
      </c>
      <c r="AB129" s="33">
        <v>0</v>
      </c>
      <c r="AC129" s="14">
        <v>0</v>
      </c>
      <c r="AD129" s="14">
        <v>0</v>
      </c>
      <c r="AE129" s="14">
        <v>0</v>
      </c>
      <c r="AF129" s="14">
        <v>1805.9975999999999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702.25164000000007</v>
      </c>
      <c r="AS129" s="14">
        <v>1789.1582400000002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G129" s="37">
        <f t="shared" si="6"/>
        <v>4297.4074799999999</v>
      </c>
      <c r="BI129" s="5" t="s">
        <v>836</v>
      </c>
      <c r="BJ129" s="6" t="s">
        <v>134</v>
      </c>
      <c r="BK129" s="30" t="s">
        <v>135</v>
      </c>
    </row>
    <row r="130" spans="1:63" x14ac:dyDescent="0.25">
      <c r="A130" s="5" t="s">
        <v>10</v>
      </c>
      <c r="B130" s="6" t="s">
        <v>11</v>
      </c>
      <c r="C130" s="6" t="s">
        <v>5233</v>
      </c>
      <c r="D130" s="6" t="s">
        <v>82</v>
      </c>
      <c r="E130" s="6" t="s">
        <v>83</v>
      </c>
      <c r="F130" s="6" t="s">
        <v>570</v>
      </c>
      <c r="G130" s="7" t="s">
        <v>571</v>
      </c>
      <c r="H130" s="7" t="s">
        <v>570</v>
      </c>
      <c r="I130" s="7" t="s">
        <v>87</v>
      </c>
      <c r="J130" s="8" t="s">
        <v>18</v>
      </c>
      <c r="K130" s="10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13975.485119999998</v>
      </c>
      <c r="S130" s="11">
        <v>0</v>
      </c>
      <c r="T130" s="11">
        <v>0</v>
      </c>
      <c r="U130" s="11">
        <v>0</v>
      </c>
      <c r="V130" s="11">
        <v>0</v>
      </c>
      <c r="W130" s="12">
        <v>13975.485119999998</v>
      </c>
      <c r="X130" s="11">
        <v>1552.8316799999998</v>
      </c>
      <c r="Y130" s="11">
        <v>1714.5703543510713</v>
      </c>
      <c r="Z130" s="11">
        <f t="shared" si="4"/>
        <v>683.09892000000013</v>
      </c>
      <c r="AA130" s="25">
        <f t="shared" si="5"/>
        <v>0.39840821828424688</v>
      </c>
      <c r="AB130" s="33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683.09892000000013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G130" s="37">
        <f t="shared" si="6"/>
        <v>683.09892000000013</v>
      </c>
      <c r="BI130" s="5" t="s">
        <v>5233</v>
      </c>
      <c r="BJ130" s="6" t="s">
        <v>82</v>
      </c>
      <c r="BK130" s="30" t="s">
        <v>83</v>
      </c>
    </row>
    <row r="131" spans="1:63" x14ac:dyDescent="0.25">
      <c r="A131" s="5" t="s">
        <v>10</v>
      </c>
      <c r="B131" s="6" t="s">
        <v>11</v>
      </c>
      <c r="C131" s="6" t="s">
        <v>5233</v>
      </c>
      <c r="D131" s="6" t="s">
        <v>12</v>
      </c>
      <c r="E131" s="6" t="s">
        <v>13</v>
      </c>
      <c r="F131" s="6" t="s">
        <v>572</v>
      </c>
      <c r="G131" s="7" t="s">
        <v>573</v>
      </c>
      <c r="H131" s="7" t="s">
        <v>572</v>
      </c>
      <c r="I131" s="7" t="s">
        <v>62</v>
      </c>
      <c r="J131" s="8" t="s">
        <v>18</v>
      </c>
      <c r="K131" s="10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18072.527760000001</v>
      </c>
      <c r="S131" s="11">
        <v>3011.06484</v>
      </c>
      <c r="T131" s="11">
        <v>0</v>
      </c>
      <c r="U131" s="11">
        <v>0</v>
      </c>
      <c r="V131" s="11">
        <v>0</v>
      </c>
      <c r="W131" s="12">
        <v>21083.5926</v>
      </c>
      <c r="X131" s="11">
        <v>2342.6214</v>
      </c>
      <c r="Y131" s="11">
        <v>2586.6223980621025</v>
      </c>
      <c r="Z131" s="11">
        <f t="shared" si="4"/>
        <v>6145.1222399999997</v>
      </c>
      <c r="AA131" s="25">
        <f t="shared" si="5"/>
        <v>2.3757322462698558</v>
      </c>
      <c r="AB131" s="33">
        <v>4708.9166399999995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359.0514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359.0514</v>
      </c>
      <c r="AR131" s="14">
        <v>0</v>
      </c>
      <c r="AS131" s="14">
        <v>0</v>
      </c>
      <c r="AT131" s="14">
        <v>0</v>
      </c>
      <c r="AU131" s="14">
        <v>718.1028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G131" s="37">
        <f t="shared" si="6"/>
        <v>6145.1222399999997</v>
      </c>
      <c r="BI131" s="5" t="s">
        <v>5233</v>
      </c>
      <c r="BJ131" s="6" t="s">
        <v>12</v>
      </c>
      <c r="BK131" s="30" t="s">
        <v>13</v>
      </c>
    </row>
    <row r="132" spans="1:63" x14ac:dyDescent="0.25">
      <c r="A132" s="5" t="s">
        <v>574</v>
      </c>
      <c r="B132" s="6" t="s">
        <v>575</v>
      </c>
      <c r="C132" s="6" t="s">
        <v>5233</v>
      </c>
      <c r="D132" s="6" t="s">
        <v>5239</v>
      </c>
      <c r="E132" s="6" t="s">
        <v>5233</v>
      </c>
      <c r="F132" s="6" t="s">
        <v>576</v>
      </c>
      <c r="G132" s="7" t="s">
        <v>577</v>
      </c>
      <c r="H132" s="7" t="s">
        <v>576</v>
      </c>
      <c r="I132" s="7"/>
      <c r="J132" s="8" t="s">
        <v>18</v>
      </c>
      <c r="K132" s="10">
        <v>396378.68417999998</v>
      </c>
      <c r="L132" s="11">
        <v>205209.01052999997</v>
      </c>
      <c r="M132" s="11">
        <v>323799.22135800001</v>
      </c>
      <c r="N132" s="11">
        <v>423710.45639999997</v>
      </c>
      <c r="O132" s="11">
        <v>274511.79381599999</v>
      </c>
      <c r="P132" s="11">
        <v>249305.81295600007</v>
      </c>
      <c r="Q132" s="11">
        <v>527356.73381399992</v>
      </c>
      <c r="R132" s="11">
        <v>396393.93966600002</v>
      </c>
      <c r="S132" s="11">
        <v>366790.70676599996</v>
      </c>
      <c r="T132" s="11"/>
      <c r="U132" s="11"/>
      <c r="V132" s="11"/>
      <c r="W132" s="12">
        <v>3163456.3594860001</v>
      </c>
      <c r="X132" s="11">
        <v>351495.15105400002</v>
      </c>
      <c r="Y132" s="11"/>
      <c r="Z132" s="11">
        <f t="shared" si="4"/>
        <v>0</v>
      </c>
      <c r="AA132" s="25">
        <f t="shared" si="5"/>
        <v>0</v>
      </c>
      <c r="AB132" s="33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G132" s="37">
        <f t="shared" si="6"/>
        <v>0</v>
      </c>
      <c r="BI132" s="5" t="s">
        <v>5233</v>
      </c>
      <c r="BJ132" s="6"/>
      <c r="BK132" s="30"/>
    </row>
    <row r="133" spans="1:63" x14ac:dyDescent="0.25">
      <c r="A133" s="5" t="s">
        <v>574</v>
      </c>
      <c r="B133" s="6" t="s">
        <v>578</v>
      </c>
      <c r="C133" s="6" t="s">
        <v>5233</v>
      </c>
      <c r="D133" s="6" t="s">
        <v>5239</v>
      </c>
      <c r="E133" s="6" t="s">
        <v>5233</v>
      </c>
      <c r="F133" s="6" t="s">
        <v>578</v>
      </c>
      <c r="G133" s="7" t="s">
        <v>579</v>
      </c>
      <c r="H133" s="7" t="s">
        <v>578</v>
      </c>
      <c r="I133" s="7"/>
      <c r="J133" s="8" t="s">
        <v>18</v>
      </c>
      <c r="K133" s="10">
        <v>10940.59224</v>
      </c>
      <c r="L133" s="11">
        <v>4624.1495999999997</v>
      </c>
      <c r="M133" s="11">
        <v>4485.0239999999994</v>
      </c>
      <c r="N133" s="11">
        <v>4692.1647599999997</v>
      </c>
      <c r="O133" s="11">
        <v>4524.1675199999991</v>
      </c>
      <c r="P133" s="11">
        <v>6482.4418800000003</v>
      </c>
      <c r="Q133" s="11">
        <v>4997.9181600000002</v>
      </c>
      <c r="R133" s="11">
        <v>5480.9827199999991</v>
      </c>
      <c r="S133" s="11">
        <v>7336.1807999999992</v>
      </c>
      <c r="T133" s="11"/>
      <c r="U133" s="11"/>
      <c r="V133" s="11"/>
      <c r="W133" s="12">
        <v>53563.621680000004</v>
      </c>
      <c r="X133" s="11">
        <v>5951.5135200000004</v>
      </c>
      <c r="Y133" s="11">
        <v>6571.4067895057333</v>
      </c>
      <c r="Z133" s="11">
        <f t="shared" ref="Z133:Z196" si="7">+BG133</f>
        <v>0</v>
      </c>
      <c r="AA133" s="25">
        <f t="shared" ref="AA133:AA196" si="8">+IFERROR(Z133/Y133,0)</f>
        <v>0</v>
      </c>
      <c r="AB133" s="33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G133" s="37">
        <f t="shared" ref="BG133:BG196" si="9">+SUM(AB133:BF133)</f>
        <v>0</v>
      </c>
      <c r="BI133" s="5" t="s">
        <v>5233</v>
      </c>
      <c r="BJ133" s="6"/>
      <c r="BK133" s="30"/>
    </row>
    <row r="134" spans="1:63" x14ac:dyDescent="0.25">
      <c r="A134" s="5" t="s">
        <v>574</v>
      </c>
      <c r="B134" s="6" t="s">
        <v>575</v>
      </c>
      <c r="C134" s="6" t="s">
        <v>5233</v>
      </c>
      <c r="D134" s="6" t="s">
        <v>12</v>
      </c>
      <c r="E134" s="6" t="s">
        <v>13</v>
      </c>
      <c r="F134" s="6"/>
      <c r="G134" s="7">
        <v>211</v>
      </c>
      <c r="H134" s="7" t="s">
        <v>583</v>
      </c>
      <c r="I134" s="7" t="s">
        <v>17</v>
      </c>
      <c r="J134" s="8" t="s">
        <v>18</v>
      </c>
      <c r="K134" s="10"/>
      <c r="L134" s="11"/>
      <c r="M134" s="11"/>
      <c r="N134" s="11"/>
      <c r="O134" s="11"/>
      <c r="P134" s="11"/>
      <c r="Q134" s="11"/>
      <c r="R134" s="11">
        <v>5574.93516</v>
      </c>
      <c r="S134" s="11">
        <v>1312.9073999999998</v>
      </c>
      <c r="T134" s="11"/>
      <c r="U134" s="11"/>
      <c r="V134" s="11"/>
      <c r="W134" s="12">
        <v>6887.84256</v>
      </c>
      <c r="X134" s="11">
        <v>3443.92128</v>
      </c>
      <c r="Y134" s="11">
        <v>5029.4356998360017</v>
      </c>
      <c r="Z134" s="11">
        <f t="shared" si="7"/>
        <v>2103.9501600000003</v>
      </c>
      <c r="AA134" s="25">
        <f t="shared" si="8"/>
        <v>0.41832728074614917</v>
      </c>
      <c r="AB134" s="33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1151.0521200000001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180.59976</v>
      </c>
      <c r="AP134" s="14">
        <v>0</v>
      </c>
      <c r="AQ134" s="14">
        <v>0</v>
      </c>
      <c r="AR134" s="14">
        <v>0</v>
      </c>
      <c r="AS134" s="14">
        <v>0</v>
      </c>
      <c r="AT134" s="14">
        <v>772.29827999999998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G134" s="37">
        <f t="shared" si="9"/>
        <v>2103.9501600000003</v>
      </c>
      <c r="BI134" s="5" t="s">
        <v>5233</v>
      </c>
      <c r="BJ134" s="6" t="s">
        <v>12</v>
      </c>
      <c r="BK134" s="30" t="s">
        <v>13</v>
      </c>
    </row>
    <row r="135" spans="1:63" x14ac:dyDescent="0.25">
      <c r="A135" s="5" t="s">
        <v>574</v>
      </c>
      <c r="B135" s="6" t="s">
        <v>575</v>
      </c>
      <c r="C135" s="6" t="s">
        <v>5233</v>
      </c>
      <c r="D135" s="6" t="s">
        <v>31</v>
      </c>
      <c r="E135" s="6" t="s">
        <v>32</v>
      </c>
      <c r="F135" s="6"/>
      <c r="G135" s="7">
        <v>212</v>
      </c>
      <c r="H135" s="7" t="s">
        <v>584</v>
      </c>
      <c r="I135" s="7" t="s">
        <v>101</v>
      </c>
      <c r="J135" s="8" t="s">
        <v>18</v>
      </c>
      <c r="K135" s="10"/>
      <c r="L135" s="11"/>
      <c r="M135" s="11"/>
      <c r="N135" s="11"/>
      <c r="O135" s="11"/>
      <c r="P135" s="11"/>
      <c r="Q135" s="11"/>
      <c r="R135" s="11">
        <v>3192.777</v>
      </c>
      <c r="S135" s="11">
        <v>466.16363999999999</v>
      </c>
      <c r="T135" s="11"/>
      <c r="U135" s="11"/>
      <c r="V135" s="11"/>
      <c r="W135" s="12">
        <v>3658.9406399999998</v>
      </c>
      <c r="X135" s="11">
        <v>1829.4703199999999</v>
      </c>
      <c r="Y135" s="11">
        <v>2671.7228969874691</v>
      </c>
      <c r="Z135" s="11">
        <f t="shared" si="7"/>
        <v>1319.91444</v>
      </c>
      <c r="AA135" s="25">
        <f t="shared" si="8"/>
        <v>0.49403118919566258</v>
      </c>
      <c r="AB135" s="33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778.11515999999995</v>
      </c>
      <c r="AK135" s="14">
        <v>180.59976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361.19952000000001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G135" s="37">
        <f t="shared" si="9"/>
        <v>1319.91444</v>
      </c>
      <c r="BI135" s="5" t="s">
        <v>5233</v>
      </c>
      <c r="BJ135" s="6" t="s">
        <v>31</v>
      </c>
      <c r="BK135" s="30" t="s">
        <v>32</v>
      </c>
    </row>
    <row r="136" spans="1:63" x14ac:dyDescent="0.25">
      <c r="A136" s="5" t="s">
        <v>574</v>
      </c>
      <c r="B136" s="6" t="s">
        <v>575</v>
      </c>
      <c r="C136" s="6" t="s">
        <v>5233</v>
      </c>
      <c r="D136" s="6" t="s">
        <v>12</v>
      </c>
      <c r="E136" s="6" t="s">
        <v>13</v>
      </c>
      <c r="F136" s="6"/>
      <c r="G136" s="7">
        <v>213</v>
      </c>
      <c r="H136" s="7" t="s">
        <v>585</v>
      </c>
      <c r="I136" s="7" t="s">
        <v>17</v>
      </c>
      <c r="J136" s="8" t="s">
        <v>18</v>
      </c>
      <c r="K136" s="10"/>
      <c r="L136" s="11"/>
      <c r="M136" s="11"/>
      <c r="N136" s="11"/>
      <c r="O136" s="11"/>
      <c r="P136" s="11"/>
      <c r="Q136" s="11"/>
      <c r="R136" s="11">
        <v>238.46399999999994</v>
      </c>
      <c r="S136" s="11">
        <v>238.46399999999994</v>
      </c>
      <c r="T136" s="11"/>
      <c r="U136" s="11"/>
      <c r="V136" s="11"/>
      <c r="W136" s="12">
        <v>476.92799999999988</v>
      </c>
      <c r="X136" s="11">
        <v>238.46399999999994</v>
      </c>
      <c r="Y136" s="11">
        <v>348.24819071523382</v>
      </c>
      <c r="Z136" s="11">
        <f t="shared" si="7"/>
        <v>3114.3420000000001</v>
      </c>
      <c r="AA136" s="25">
        <f t="shared" si="8"/>
        <v>8.9428806323551875</v>
      </c>
      <c r="AB136" s="33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238.46399999999994</v>
      </c>
      <c r="AO136" s="14">
        <v>180.59976</v>
      </c>
      <c r="AP136" s="14">
        <v>0</v>
      </c>
      <c r="AQ136" s="14">
        <v>2695.2782400000001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G136" s="37">
        <f t="shared" si="9"/>
        <v>3114.3420000000001</v>
      </c>
      <c r="BI136" s="5" t="s">
        <v>5233</v>
      </c>
      <c r="BJ136" s="6" t="s">
        <v>12</v>
      </c>
      <c r="BK136" s="30" t="s">
        <v>13</v>
      </c>
    </row>
    <row r="137" spans="1:63" x14ac:dyDescent="0.25">
      <c r="A137" s="5" t="s">
        <v>574</v>
      </c>
      <c r="B137" s="6" t="s">
        <v>575</v>
      </c>
      <c r="C137" s="6" t="s">
        <v>5233</v>
      </c>
      <c r="D137" s="6" t="s">
        <v>19</v>
      </c>
      <c r="E137" s="6" t="s">
        <v>20</v>
      </c>
      <c r="F137" s="6"/>
      <c r="G137" s="7">
        <v>214</v>
      </c>
      <c r="H137" s="7" t="s">
        <v>586</v>
      </c>
      <c r="I137" s="7" t="s">
        <v>350</v>
      </c>
      <c r="J137" s="8" t="s">
        <v>18</v>
      </c>
      <c r="K137" s="10"/>
      <c r="L137" s="11"/>
      <c r="M137" s="11"/>
      <c r="N137" s="11"/>
      <c r="O137" s="11"/>
      <c r="P137" s="11"/>
      <c r="Q137" s="11"/>
      <c r="R137" s="11">
        <v>2367.6256800000001</v>
      </c>
      <c r="S137" s="11">
        <v>2007.4586400000001</v>
      </c>
      <c r="T137" s="11"/>
      <c r="U137" s="11"/>
      <c r="V137" s="11"/>
      <c r="W137" s="12">
        <v>4375.0843199999999</v>
      </c>
      <c r="X137" s="11">
        <v>2187.54216</v>
      </c>
      <c r="Y137" s="11">
        <v>3194.6440524913392</v>
      </c>
      <c r="Z137" s="11">
        <f t="shared" si="7"/>
        <v>1968.9901199999999</v>
      </c>
      <c r="AA137" s="25">
        <f t="shared" si="8"/>
        <v>0.61634100314383555</v>
      </c>
      <c r="AB137" s="33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769.66308000000004</v>
      </c>
      <c r="AJ137" s="14">
        <v>0</v>
      </c>
      <c r="AK137" s="14">
        <v>722.39904000000001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476.92799999999988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G137" s="37">
        <f t="shared" si="9"/>
        <v>1968.9901199999999</v>
      </c>
      <c r="BI137" s="5" t="s">
        <v>5233</v>
      </c>
      <c r="BJ137" s="6" t="s">
        <v>19</v>
      </c>
      <c r="BK137" s="30" t="s">
        <v>20</v>
      </c>
    </row>
    <row r="138" spans="1:63" x14ac:dyDescent="0.25">
      <c r="A138" s="5" t="s">
        <v>574</v>
      </c>
      <c r="B138" s="6" t="s">
        <v>575</v>
      </c>
      <c r="C138" s="6" t="s">
        <v>5233</v>
      </c>
      <c r="D138" s="6" t="s">
        <v>25</v>
      </c>
      <c r="E138" s="6" t="s">
        <v>26</v>
      </c>
      <c r="F138" s="6"/>
      <c r="G138" s="7">
        <v>215</v>
      </c>
      <c r="H138" s="7" t="s">
        <v>587</v>
      </c>
      <c r="I138" s="7" t="s">
        <v>50</v>
      </c>
      <c r="J138" s="8" t="s">
        <v>18</v>
      </c>
      <c r="K138" s="10"/>
      <c r="L138" s="11"/>
      <c r="M138" s="11"/>
      <c r="N138" s="11"/>
      <c r="O138" s="11"/>
      <c r="P138" s="11"/>
      <c r="Q138" s="11"/>
      <c r="R138" s="11">
        <v>5581.3989600000004</v>
      </c>
      <c r="S138" s="11">
        <v>1544.9626799999999</v>
      </c>
      <c r="T138" s="11"/>
      <c r="U138" s="11"/>
      <c r="V138" s="11"/>
      <c r="W138" s="12">
        <v>7126.3616400000001</v>
      </c>
      <c r="X138" s="11">
        <v>3563.18082</v>
      </c>
      <c r="Y138" s="11">
        <v>5203.6000140743399</v>
      </c>
      <c r="Z138" s="11">
        <f t="shared" si="7"/>
        <v>1953.85392</v>
      </c>
      <c r="AA138" s="25">
        <f t="shared" si="8"/>
        <v>0.37548118892984667</v>
      </c>
      <c r="AB138" s="33">
        <v>0</v>
      </c>
      <c r="AC138" s="14">
        <v>466.16363999999999</v>
      </c>
      <c r="AD138" s="14">
        <v>359.0514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>
        <v>0</v>
      </c>
      <c r="AP138" s="14">
        <v>0</v>
      </c>
      <c r="AQ138" s="14">
        <v>476.92799999999988</v>
      </c>
      <c r="AR138" s="14">
        <v>0</v>
      </c>
      <c r="AS138" s="14">
        <v>0</v>
      </c>
      <c r="AT138" s="14">
        <v>651.71087999999997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G138" s="37">
        <f t="shared" si="9"/>
        <v>1953.85392</v>
      </c>
      <c r="BI138" s="5" t="s">
        <v>5233</v>
      </c>
      <c r="BJ138" s="6" t="s">
        <v>25</v>
      </c>
      <c r="BK138" s="30" t="s">
        <v>26</v>
      </c>
    </row>
    <row r="139" spans="1:63" x14ac:dyDescent="0.25">
      <c r="A139" s="5" t="s">
        <v>574</v>
      </c>
      <c r="B139" s="6" t="s">
        <v>575</v>
      </c>
      <c r="C139" s="6" t="s">
        <v>5233</v>
      </c>
      <c r="D139" s="6" t="s">
        <v>31</v>
      </c>
      <c r="E139" s="6" t="s">
        <v>32</v>
      </c>
      <c r="F139" s="6"/>
      <c r="G139" s="7">
        <v>217</v>
      </c>
      <c r="H139" s="7" t="s">
        <v>588</v>
      </c>
      <c r="I139" s="7" t="s">
        <v>94</v>
      </c>
      <c r="J139" s="8" t="s">
        <v>18</v>
      </c>
      <c r="K139" s="10"/>
      <c r="L139" s="11"/>
      <c r="M139" s="11"/>
      <c r="N139" s="11"/>
      <c r="O139" s="11"/>
      <c r="P139" s="11"/>
      <c r="Q139" s="11"/>
      <c r="R139" s="11">
        <v>1634.4622800000002</v>
      </c>
      <c r="S139" s="11">
        <v>901.41119999999989</v>
      </c>
      <c r="T139" s="11"/>
      <c r="U139" s="11"/>
      <c r="V139" s="11"/>
      <c r="W139" s="12">
        <v>2535.8734800000002</v>
      </c>
      <c r="X139" s="11">
        <v>1267.9367400000001</v>
      </c>
      <c r="Y139" s="11">
        <v>1851.6701709539886</v>
      </c>
      <c r="Z139" s="11">
        <f t="shared" si="7"/>
        <v>1349.0150400000002</v>
      </c>
      <c r="AA139" s="25">
        <f t="shared" si="8"/>
        <v>0.72853959693317394</v>
      </c>
      <c r="AB139" s="33">
        <v>0</v>
      </c>
      <c r="AC139" s="14">
        <v>0</v>
      </c>
      <c r="AD139" s="14">
        <v>0</v>
      </c>
      <c r="AE139" s="14">
        <v>1168.4152800000002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180.59976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G139" s="37">
        <f t="shared" si="9"/>
        <v>1349.0150400000002</v>
      </c>
      <c r="BI139" s="5" t="s">
        <v>5233</v>
      </c>
      <c r="BJ139" s="6" t="s">
        <v>31</v>
      </c>
      <c r="BK139" s="30" t="s">
        <v>32</v>
      </c>
    </row>
    <row r="140" spans="1:63" x14ac:dyDescent="0.25">
      <c r="A140" s="5" t="s">
        <v>574</v>
      </c>
      <c r="B140" s="6" t="s">
        <v>575</v>
      </c>
      <c r="C140" s="6" t="s">
        <v>5233</v>
      </c>
      <c r="D140" s="6" t="s">
        <v>31</v>
      </c>
      <c r="E140" s="6" t="s">
        <v>32</v>
      </c>
      <c r="F140" s="6"/>
      <c r="G140" s="7">
        <v>218</v>
      </c>
      <c r="H140" s="7" t="s">
        <v>589</v>
      </c>
      <c r="I140" s="7" t="s">
        <v>70</v>
      </c>
      <c r="J140" s="8" t="s">
        <v>18</v>
      </c>
      <c r="K140" s="10"/>
      <c r="L140" s="11"/>
      <c r="M140" s="11"/>
      <c r="N140" s="11"/>
      <c r="O140" s="11"/>
      <c r="P140" s="11"/>
      <c r="Q140" s="11"/>
      <c r="R140" s="11">
        <v>3256.28856</v>
      </c>
      <c r="S140" s="11">
        <v>3123.3545999999997</v>
      </c>
      <c r="T140" s="11"/>
      <c r="U140" s="11"/>
      <c r="V140" s="11"/>
      <c r="W140" s="12">
        <v>6379.6431599999996</v>
      </c>
      <c r="X140" s="11">
        <v>3189.8215799999998</v>
      </c>
      <c r="Y140" s="11">
        <v>4658.3534367426892</v>
      </c>
      <c r="Z140" s="11">
        <f t="shared" si="7"/>
        <v>541.79927999999995</v>
      </c>
      <c r="AA140" s="25">
        <f t="shared" si="8"/>
        <v>0.11630703581367757</v>
      </c>
      <c r="AB140" s="33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541.79927999999995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G140" s="37">
        <f t="shared" si="9"/>
        <v>541.79927999999995</v>
      </c>
      <c r="BI140" s="5" t="s">
        <v>5233</v>
      </c>
      <c r="BJ140" s="6" t="s">
        <v>31</v>
      </c>
      <c r="BK140" s="30" t="s">
        <v>32</v>
      </c>
    </row>
    <row r="141" spans="1:63" x14ac:dyDescent="0.25">
      <c r="A141" s="5" t="s">
        <v>574</v>
      </c>
      <c r="B141" s="6" t="s">
        <v>575</v>
      </c>
      <c r="C141" s="6" t="s">
        <v>5233</v>
      </c>
      <c r="D141" s="6" t="s">
        <v>12</v>
      </c>
      <c r="E141" s="6" t="s">
        <v>13</v>
      </c>
      <c r="F141" s="6"/>
      <c r="G141" s="7">
        <v>220</v>
      </c>
      <c r="H141" s="7" t="s">
        <v>590</v>
      </c>
      <c r="I141" s="7" t="s">
        <v>81</v>
      </c>
      <c r="J141" s="8" t="s">
        <v>18</v>
      </c>
      <c r="K141" s="10"/>
      <c r="L141" s="11"/>
      <c r="M141" s="11"/>
      <c r="N141" s="11"/>
      <c r="O141" s="11"/>
      <c r="P141" s="11"/>
      <c r="Q141" s="11"/>
      <c r="R141" s="11">
        <v>1550.41344</v>
      </c>
      <c r="S141" s="11">
        <v>4251.5334000000003</v>
      </c>
      <c r="T141" s="11"/>
      <c r="U141" s="11"/>
      <c r="V141" s="11"/>
      <c r="W141" s="12">
        <v>5801.9468400000005</v>
      </c>
      <c r="X141" s="11">
        <v>2900.9734200000003</v>
      </c>
      <c r="Y141" s="11">
        <v>4236.5251980507928</v>
      </c>
      <c r="Z141" s="11">
        <f t="shared" si="7"/>
        <v>361.19952000000001</v>
      </c>
      <c r="AA141" s="25">
        <f t="shared" si="8"/>
        <v>8.5258437779665838E-2</v>
      </c>
      <c r="AB141" s="33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361.19952000000001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G141" s="37">
        <f t="shared" si="9"/>
        <v>361.19952000000001</v>
      </c>
      <c r="BI141" s="5" t="s">
        <v>5233</v>
      </c>
      <c r="BJ141" s="6" t="s">
        <v>12</v>
      </c>
      <c r="BK141" s="30" t="s">
        <v>13</v>
      </c>
    </row>
    <row r="142" spans="1:63" x14ac:dyDescent="0.25">
      <c r="A142" s="5" t="s">
        <v>574</v>
      </c>
      <c r="B142" s="6" t="s">
        <v>575</v>
      </c>
      <c r="C142" s="6" t="s">
        <v>5233</v>
      </c>
      <c r="D142" s="6" t="s">
        <v>82</v>
      </c>
      <c r="E142" s="6" t="s">
        <v>83</v>
      </c>
      <c r="F142" s="6"/>
      <c r="G142" s="7">
        <v>221</v>
      </c>
      <c r="H142" s="7" t="s">
        <v>591</v>
      </c>
      <c r="I142" s="7" t="s">
        <v>24</v>
      </c>
      <c r="J142" s="8" t="s">
        <v>18</v>
      </c>
      <c r="K142" s="10"/>
      <c r="L142" s="11"/>
      <c r="M142" s="11"/>
      <c r="N142" s="11"/>
      <c r="O142" s="11"/>
      <c r="P142" s="11"/>
      <c r="Q142" s="11"/>
      <c r="R142" s="11">
        <v>1191.36204</v>
      </c>
      <c r="S142" s="11">
        <v>1129.1108399999998</v>
      </c>
      <c r="T142" s="11"/>
      <c r="U142" s="11"/>
      <c r="V142" s="11"/>
      <c r="W142" s="12">
        <v>2320.4728799999998</v>
      </c>
      <c r="X142" s="11">
        <v>1160.2364399999999</v>
      </c>
      <c r="Y142" s="11">
        <v>1694.3867461414889</v>
      </c>
      <c r="Z142" s="11">
        <f t="shared" si="7"/>
        <v>2490.6420000000003</v>
      </c>
      <c r="AA142" s="25">
        <f t="shared" si="8"/>
        <v>1.4699371354690829</v>
      </c>
      <c r="AB142" s="33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657.52775999999994</v>
      </c>
      <c r="AH142" s="14">
        <v>0</v>
      </c>
      <c r="AI142" s="14">
        <v>0</v>
      </c>
      <c r="AJ142" s="14">
        <v>0</v>
      </c>
      <c r="AK142" s="14">
        <v>361.19952000000001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1471.9147200000002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G142" s="37">
        <f t="shared" si="9"/>
        <v>2490.6420000000003</v>
      </c>
      <c r="BI142" s="5" t="s">
        <v>5233</v>
      </c>
      <c r="BJ142" s="6" t="s">
        <v>82</v>
      </c>
      <c r="BK142" s="30" t="s">
        <v>83</v>
      </c>
    </row>
    <row r="143" spans="1:63" x14ac:dyDescent="0.25">
      <c r="A143" s="5" t="s">
        <v>574</v>
      </c>
      <c r="B143" s="6" t="s">
        <v>575</v>
      </c>
      <c r="C143" s="6" t="s">
        <v>5233</v>
      </c>
      <c r="D143" s="6" t="s">
        <v>25</v>
      </c>
      <c r="E143" s="6" t="s">
        <v>26</v>
      </c>
      <c r="F143" s="6"/>
      <c r="G143" s="7">
        <v>225</v>
      </c>
      <c r="H143" s="7" t="s">
        <v>592</v>
      </c>
      <c r="I143" s="7" t="s">
        <v>58</v>
      </c>
      <c r="J143" s="8" t="s">
        <v>18</v>
      </c>
      <c r="K143" s="10"/>
      <c r="L143" s="11"/>
      <c r="M143" s="11"/>
      <c r="N143" s="11"/>
      <c r="O143" s="11"/>
      <c r="P143" s="11"/>
      <c r="Q143" s="11"/>
      <c r="R143" s="11">
        <v>3113.0555039999999</v>
      </c>
      <c r="S143" s="11">
        <v>702.25164000000007</v>
      </c>
      <c r="T143" s="11"/>
      <c r="U143" s="11"/>
      <c r="V143" s="11"/>
      <c r="W143" s="12">
        <v>3815.3071439999999</v>
      </c>
      <c r="X143" s="11">
        <v>1907.6535719999999</v>
      </c>
      <c r="Y143" s="11">
        <v>2785.9001986063013</v>
      </c>
      <c r="Z143" s="11">
        <f t="shared" si="7"/>
        <v>646.76340000000005</v>
      </c>
      <c r="AA143" s="25">
        <f t="shared" si="8"/>
        <v>0.23215598330606227</v>
      </c>
      <c r="AB143" s="33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466.16363999999999</v>
      </c>
      <c r="AK143" s="14">
        <v>180.59976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G143" s="37">
        <f t="shared" si="9"/>
        <v>646.76340000000005</v>
      </c>
      <c r="BI143" s="5" t="s">
        <v>5233</v>
      </c>
      <c r="BJ143" s="6" t="s">
        <v>25</v>
      </c>
      <c r="BK143" s="30" t="s">
        <v>26</v>
      </c>
    </row>
    <row r="144" spans="1:63" x14ac:dyDescent="0.25">
      <c r="A144" s="5" t="s">
        <v>574</v>
      </c>
      <c r="B144" s="6" t="s">
        <v>575</v>
      </c>
      <c r="C144" s="6" t="s">
        <v>5233</v>
      </c>
      <c r="D144" s="6" t="s">
        <v>19</v>
      </c>
      <c r="E144" s="6" t="s">
        <v>20</v>
      </c>
      <c r="F144" s="6"/>
      <c r="G144" s="7">
        <v>226</v>
      </c>
      <c r="H144" s="7" t="s">
        <v>593</v>
      </c>
      <c r="I144" s="7" t="s">
        <v>379</v>
      </c>
      <c r="J144" s="8" t="s">
        <v>18</v>
      </c>
      <c r="K144" s="10"/>
      <c r="L144" s="11"/>
      <c r="M144" s="11"/>
      <c r="N144" s="11"/>
      <c r="O144" s="11"/>
      <c r="P144" s="11"/>
      <c r="Q144" s="11"/>
      <c r="R144" s="11">
        <v>1371.9618</v>
      </c>
      <c r="S144" s="11">
        <v>2594.1459600000003</v>
      </c>
      <c r="T144" s="11"/>
      <c r="U144" s="11"/>
      <c r="V144" s="11"/>
      <c r="W144" s="12">
        <v>3966.1077600000003</v>
      </c>
      <c r="X144" s="11">
        <v>1983.0538800000002</v>
      </c>
      <c r="Y144" s="11">
        <v>2896.0133428979825</v>
      </c>
      <c r="Z144" s="11">
        <f t="shared" si="7"/>
        <v>646.76340000000005</v>
      </c>
      <c r="AA144" s="25">
        <f t="shared" si="8"/>
        <v>0.22332887435967297</v>
      </c>
      <c r="AB144" s="33">
        <v>0</v>
      </c>
      <c r="AC144" s="14">
        <v>0</v>
      </c>
      <c r="AD144" s="14">
        <v>0</v>
      </c>
      <c r="AE144" s="14">
        <v>0</v>
      </c>
      <c r="AF144" s="14">
        <v>466.16363999999999</v>
      </c>
      <c r="AG144" s="14">
        <v>0</v>
      </c>
      <c r="AH144" s="14">
        <v>0</v>
      </c>
      <c r="AI144" s="14">
        <v>0</v>
      </c>
      <c r="AJ144" s="14">
        <v>0</v>
      </c>
      <c r="AK144" s="14">
        <v>180.59976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G144" s="37">
        <f t="shared" si="9"/>
        <v>646.76340000000005</v>
      </c>
      <c r="BI144" s="5" t="s">
        <v>5233</v>
      </c>
      <c r="BJ144" s="6" t="s">
        <v>19</v>
      </c>
      <c r="BK144" s="30" t="s">
        <v>20</v>
      </c>
    </row>
    <row r="145" spans="1:63" x14ac:dyDescent="0.25">
      <c r="A145" s="5" t="s">
        <v>574</v>
      </c>
      <c r="B145" s="6" t="s">
        <v>575</v>
      </c>
      <c r="C145" s="6" t="s">
        <v>5233</v>
      </c>
      <c r="D145" s="6" t="s">
        <v>82</v>
      </c>
      <c r="E145" s="6" t="s">
        <v>83</v>
      </c>
      <c r="F145" s="6"/>
      <c r="G145" s="7">
        <v>227</v>
      </c>
      <c r="H145" s="7" t="s">
        <v>594</v>
      </c>
      <c r="I145" s="7" t="s">
        <v>24</v>
      </c>
      <c r="J145" s="8" t="s">
        <v>18</v>
      </c>
      <c r="K145" s="10"/>
      <c r="L145" s="11"/>
      <c r="M145" s="11"/>
      <c r="N145" s="11"/>
      <c r="O145" s="11"/>
      <c r="P145" s="11"/>
      <c r="Q145" s="11"/>
      <c r="R145" s="11">
        <v>1953.6260400000001</v>
      </c>
      <c r="S145" s="11">
        <v>466.16363999999999</v>
      </c>
      <c r="T145" s="11"/>
      <c r="U145" s="11"/>
      <c r="V145" s="11"/>
      <c r="W145" s="12">
        <v>2419.7896799999999</v>
      </c>
      <c r="X145" s="11">
        <v>1209.8948399999999</v>
      </c>
      <c r="Y145" s="11">
        <v>1766.9069083203224</v>
      </c>
      <c r="Z145" s="11">
        <f t="shared" si="7"/>
        <v>180.59976</v>
      </c>
      <c r="AA145" s="25">
        <f t="shared" si="8"/>
        <v>0.10221237980878339</v>
      </c>
      <c r="AB145" s="33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180.59976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G145" s="37">
        <f t="shared" si="9"/>
        <v>180.59976</v>
      </c>
      <c r="BI145" s="5" t="s">
        <v>5233</v>
      </c>
      <c r="BJ145" s="6" t="s">
        <v>82</v>
      </c>
      <c r="BK145" s="30" t="s">
        <v>83</v>
      </c>
    </row>
    <row r="146" spans="1:63" x14ac:dyDescent="0.25">
      <c r="A146" s="5" t="s">
        <v>574</v>
      </c>
      <c r="B146" s="6" t="s">
        <v>575</v>
      </c>
      <c r="C146" s="6" t="s">
        <v>5233</v>
      </c>
      <c r="D146" s="6" t="s">
        <v>31</v>
      </c>
      <c r="E146" s="6" t="s">
        <v>32</v>
      </c>
      <c r="F146" s="6"/>
      <c r="G146" s="7">
        <v>228</v>
      </c>
      <c r="H146" s="7" t="s">
        <v>595</v>
      </c>
      <c r="I146" s="7" t="s">
        <v>36</v>
      </c>
      <c r="J146" s="8" t="s">
        <v>18</v>
      </c>
      <c r="K146" s="10"/>
      <c r="L146" s="11"/>
      <c r="M146" s="11"/>
      <c r="N146" s="11"/>
      <c r="O146" s="11"/>
      <c r="P146" s="11"/>
      <c r="Q146" s="11"/>
      <c r="R146" s="11">
        <v>1492.5492000000002</v>
      </c>
      <c r="S146" s="11">
        <v>466.16363999999999</v>
      </c>
      <c r="T146" s="11"/>
      <c r="U146" s="11"/>
      <c r="V146" s="11"/>
      <c r="W146" s="12">
        <v>1958.7128400000001</v>
      </c>
      <c r="X146" s="11">
        <v>979.35642000000007</v>
      </c>
      <c r="Y146" s="11">
        <v>1430.2330805922434</v>
      </c>
      <c r="Z146" s="11">
        <f t="shared" si="7"/>
        <v>1605.4146000000001</v>
      </c>
      <c r="AA146" s="25">
        <f t="shared" si="8"/>
        <v>1.1224845948432518</v>
      </c>
      <c r="AB146" s="33">
        <v>0</v>
      </c>
      <c r="AC146" s="14">
        <v>0</v>
      </c>
      <c r="AD146" s="14">
        <v>646.69968000000006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361.19952000000001</v>
      </c>
      <c r="AP146" s="14">
        <v>0</v>
      </c>
      <c r="AQ146" s="14">
        <v>0</v>
      </c>
      <c r="AR146" s="14">
        <v>0</v>
      </c>
      <c r="AS146" s="14">
        <v>597.5154</v>
      </c>
      <c r="AT146" s="14">
        <v>0</v>
      </c>
      <c r="AU146" s="14">
        <v>0</v>
      </c>
      <c r="AV146" s="14">
        <v>0</v>
      </c>
      <c r="AW146" s="14">
        <v>0</v>
      </c>
      <c r="AX146" s="14">
        <v>0</v>
      </c>
      <c r="AY146" s="14">
        <v>0</v>
      </c>
      <c r="AZ146" s="14">
        <v>0</v>
      </c>
      <c r="BA146" s="14">
        <v>0</v>
      </c>
      <c r="BG146" s="37">
        <f t="shared" si="9"/>
        <v>1605.4146000000001</v>
      </c>
      <c r="BI146" s="5" t="s">
        <v>5233</v>
      </c>
      <c r="BJ146" s="6" t="s">
        <v>31</v>
      </c>
      <c r="BK146" s="30" t="s">
        <v>32</v>
      </c>
    </row>
    <row r="147" spans="1:63" x14ac:dyDescent="0.25">
      <c r="A147" s="5" t="s">
        <v>574</v>
      </c>
      <c r="B147" s="6" t="s">
        <v>575</v>
      </c>
      <c r="C147" s="6" t="s">
        <v>5233</v>
      </c>
      <c r="D147" s="6" t="s">
        <v>25</v>
      </c>
      <c r="E147" s="6" t="s">
        <v>26</v>
      </c>
      <c r="F147" s="6"/>
      <c r="G147" s="7">
        <v>229</v>
      </c>
      <c r="H147" s="7" t="s">
        <v>596</v>
      </c>
      <c r="I147" s="7" t="s">
        <v>30</v>
      </c>
      <c r="J147" s="8" t="s">
        <v>18</v>
      </c>
      <c r="K147" s="10"/>
      <c r="L147" s="11"/>
      <c r="M147" s="11"/>
      <c r="N147" s="11"/>
      <c r="O147" s="11"/>
      <c r="P147" s="11"/>
      <c r="Q147" s="11"/>
      <c r="R147" s="11">
        <v>1191.36204</v>
      </c>
      <c r="S147" s="11">
        <v>1123.6913999999999</v>
      </c>
      <c r="T147" s="11"/>
      <c r="U147" s="11"/>
      <c r="V147" s="11"/>
      <c r="W147" s="12">
        <v>2315.0534399999997</v>
      </c>
      <c r="X147" s="11">
        <v>1157.5267199999998</v>
      </c>
      <c r="Y147" s="11">
        <v>1690.4295237207252</v>
      </c>
      <c r="Z147" s="11">
        <f t="shared" si="7"/>
        <v>995.66387999999995</v>
      </c>
      <c r="AA147" s="25">
        <f t="shared" si="8"/>
        <v>0.58900052680604564</v>
      </c>
      <c r="AB147" s="33">
        <v>0</v>
      </c>
      <c r="AC147" s="14">
        <v>0</v>
      </c>
      <c r="AD147" s="14">
        <v>0</v>
      </c>
      <c r="AE147" s="14">
        <v>0</v>
      </c>
      <c r="AF147" s="14">
        <v>180.59976</v>
      </c>
      <c r="AG147" s="14">
        <v>0</v>
      </c>
      <c r="AH147" s="14">
        <v>0</v>
      </c>
      <c r="AI147" s="14">
        <v>0</v>
      </c>
      <c r="AJ147" s="14">
        <v>0</v>
      </c>
      <c r="AK147" s="14">
        <v>180.59976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634.46435999999994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G147" s="37">
        <f t="shared" si="9"/>
        <v>995.66387999999995</v>
      </c>
      <c r="BI147" s="5" t="s">
        <v>5233</v>
      </c>
      <c r="BJ147" s="6" t="s">
        <v>25</v>
      </c>
      <c r="BK147" s="30" t="s">
        <v>26</v>
      </c>
    </row>
    <row r="148" spans="1:63" x14ac:dyDescent="0.25">
      <c r="A148" s="5" t="s">
        <v>574</v>
      </c>
      <c r="B148" s="6" t="s">
        <v>575</v>
      </c>
      <c r="C148" s="6" t="s">
        <v>5233</v>
      </c>
      <c r="D148" s="6" t="s">
        <v>19</v>
      </c>
      <c r="E148" s="6" t="s">
        <v>20</v>
      </c>
      <c r="F148" s="6"/>
      <c r="G148" s="7">
        <v>230</v>
      </c>
      <c r="H148" s="7" t="s">
        <v>597</v>
      </c>
      <c r="I148" s="7" t="s">
        <v>350</v>
      </c>
      <c r="J148" s="8" t="s">
        <v>18</v>
      </c>
      <c r="K148" s="10"/>
      <c r="L148" s="11"/>
      <c r="M148" s="11"/>
      <c r="N148" s="11"/>
      <c r="O148" s="11"/>
      <c r="P148" s="11"/>
      <c r="Q148" s="11"/>
      <c r="R148" s="11">
        <v>1371.9618</v>
      </c>
      <c r="S148" s="11">
        <v>1404.12744</v>
      </c>
      <c r="T148" s="11"/>
      <c r="U148" s="11"/>
      <c r="V148" s="11"/>
      <c r="W148" s="12">
        <v>2776.0892400000002</v>
      </c>
      <c r="X148" s="11">
        <v>1388.0446200000001</v>
      </c>
      <c r="Y148" s="11">
        <v>2027.0733844396402</v>
      </c>
      <c r="Z148" s="11">
        <f t="shared" si="7"/>
        <v>1055.0628000000002</v>
      </c>
      <c r="AA148" s="25">
        <f t="shared" si="8"/>
        <v>0.52048574466960373</v>
      </c>
      <c r="AB148" s="33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455.39928000000009</v>
      </c>
      <c r="AH148" s="14">
        <v>0</v>
      </c>
      <c r="AI148" s="14">
        <v>0</v>
      </c>
      <c r="AJ148" s="14">
        <v>0</v>
      </c>
      <c r="AK148" s="14">
        <v>361.19952000000001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238.46399999999994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G148" s="37">
        <f t="shared" si="9"/>
        <v>1055.0628000000002</v>
      </c>
      <c r="BI148" s="5" t="s">
        <v>5233</v>
      </c>
      <c r="BJ148" s="6" t="s">
        <v>19</v>
      </c>
      <c r="BK148" s="30" t="s">
        <v>20</v>
      </c>
    </row>
    <row r="149" spans="1:63" x14ac:dyDescent="0.25">
      <c r="A149" s="5" t="s">
        <v>574</v>
      </c>
      <c r="B149" s="6" t="s">
        <v>575</v>
      </c>
      <c r="C149" s="6" t="s">
        <v>5233</v>
      </c>
      <c r="D149" s="6" t="s">
        <v>19</v>
      </c>
      <c r="E149" s="6" t="s">
        <v>20</v>
      </c>
      <c r="F149" s="6"/>
      <c r="G149" s="7">
        <v>233</v>
      </c>
      <c r="H149" s="7" t="s">
        <v>598</v>
      </c>
      <c r="I149" s="7" t="s">
        <v>379</v>
      </c>
      <c r="J149" s="8" t="s">
        <v>18</v>
      </c>
      <c r="K149" s="10"/>
      <c r="L149" s="11"/>
      <c r="M149" s="11"/>
      <c r="N149" s="11"/>
      <c r="O149" s="11"/>
      <c r="P149" s="11"/>
      <c r="Q149" s="11"/>
      <c r="R149" s="11">
        <v>2839.78116</v>
      </c>
      <c r="S149" s="11">
        <v>466.16363999999999</v>
      </c>
      <c r="T149" s="11"/>
      <c r="U149" s="11"/>
      <c r="V149" s="11"/>
      <c r="W149" s="12">
        <v>3305.9448000000002</v>
      </c>
      <c r="X149" s="11">
        <v>1652.9724000000001</v>
      </c>
      <c r="Y149" s="11">
        <v>2413.9687651059189</v>
      </c>
      <c r="Z149" s="11">
        <f t="shared" si="7"/>
        <v>419.06375999999995</v>
      </c>
      <c r="AA149" s="25">
        <f t="shared" si="8"/>
        <v>0.17359949559314719</v>
      </c>
      <c r="AB149" s="33">
        <v>0</v>
      </c>
      <c r="AC149" s="14">
        <v>0</v>
      </c>
      <c r="AD149" s="14">
        <v>0</v>
      </c>
      <c r="AE149" s="14">
        <v>0</v>
      </c>
      <c r="AF149" s="14">
        <v>238.46399999999994</v>
      </c>
      <c r="AG149" s="14">
        <v>0</v>
      </c>
      <c r="AH149" s="14">
        <v>0</v>
      </c>
      <c r="AI149" s="14">
        <v>0</v>
      </c>
      <c r="AJ149" s="14">
        <v>0</v>
      </c>
      <c r="AK149" s="14">
        <v>180.59976</v>
      </c>
      <c r="AL149" s="14">
        <v>0</v>
      </c>
      <c r="AM149" s="14">
        <v>0</v>
      </c>
      <c r="AN149" s="14">
        <v>0</v>
      </c>
      <c r="AO149" s="14">
        <v>0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G149" s="37">
        <f t="shared" si="9"/>
        <v>419.06375999999995</v>
      </c>
      <c r="BI149" s="5" t="s">
        <v>5233</v>
      </c>
      <c r="BJ149" s="6" t="s">
        <v>19</v>
      </c>
      <c r="BK149" s="30" t="s">
        <v>20</v>
      </c>
    </row>
    <row r="150" spans="1:63" x14ac:dyDescent="0.25">
      <c r="A150" s="5" t="s">
        <v>574</v>
      </c>
      <c r="B150" s="6" t="s">
        <v>575</v>
      </c>
      <c r="C150" s="6" t="s">
        <v>5233</v>
      </c>
      <c r="D150" s="6" t="s">
        <v>25</v>
      </c>
      <c r="E150" s="6" t="s">
        <v>26</v>
      </c>
      <c r="F150" s="6"/>
      <c r="G150" s="7">
        <v>234</v>
      </c>
      <c r="H150" s="7" t="s">
        <v>599</v>
      </c>
      <c r="I150" s="7" t="s">
        <v>30</v>
      </c>
      <c r="J150" s="8" t="s">
        <v>18</v>
      </c>
      <c r="K150" s="10"/>
      <c r="L150" s="11"/>
      <c r="M150" s="11"/>
      <c r="N150" s="11"/>
      <c r="O150" s="11"/>
      <c r="P150" s="11"/>
      <c r="Q150" s="11"/>
      <c r="R150" s="11">
        <v>1494.6973200000002</v>
      </c>
      <c r="S150" s="11">
        <v>586.7510400000001</v>
      </c>
      <c r="T150" s="11"/>
      <c r="U150" s="11"/>
      <c r="V150" s="11"/>
      <c r="W150" s="12">
        <v>2081.4483600000003</v>
      </c>
      <c r="X150" s="11">
        <v>1040.7241800000002</v>
      </c>
      <c r="Y150" s="11">
        <v>1519.8533645271211</v>
      </c>
      <c r="Z150" s="11">
        <f t="shared" si="7"/>
        <v>1530.4561199999998</v>
      </c>
      <c r="AA150" s="25">
        <f t="shared" si="8"/>
        <v>1.0069761700176765</v>
      </c>
      <c r="AB150" s="33">
        <v>0</v>
      </c>
      <c r="AC150" s="14">
        <v>0</v>
      </c>
      <c r="AD150" s="14">
        <v>238.46399999999994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1291.9921199999999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G150" s="37">
        <f t="shared" si="9"/>
        <v>1530.4561199999998</v>
      </c>
      <c r="BI150" s="5" t="s">
        <v>5233</v>
      </c>
      <c r="BJ150" s="6" t="s">
        <v>25</v>
      </c>
      <c r="BK150" s="30" t="s">
        <v>26</v>
      </c>
    </row>
    <row r="151" spans="1:63" x14ac:dyDescent="0.25">
      <c r="A151" s="5" t="s">
        <v>574</v>
      </c>
      <c r="B151" s="6" t="s">
        <v>575</v>
      </c>
      <c r="C151" s="6" t="s">
        <v>5233</v>
      </c>
      <c r="D151" s="6" t="s">
        <v>19</v>
      </c>
      <c r="E151" s="6" t="s">
        <v>20</v>
      </c>
      <c r="F151" s="6"/>
      <c r="G151" s="7">
        <v>236</v>
      </c>
      <c r="H151" s="7" t="s">
        <v>600</v>
      </c>
      <c r="I151" s="7" t="s">
        <v>379</v>
      </c>
      <c r="J151" s="8" t="s">
        <v>18</v>
      </c>
      <c r="K151" s="10"/>
      <c r="L151" s="11"/>
      <c r="M151" s="11"/>
      <c r="N151" s="11"/>
      <c r="O151" s="11"/>
      <c r="P151" s="11"/>
      <c r="Q151" s="11"/>
      <c r="R151" s="11">
        <v>2051.15004</v>
      </c>
      <c r="S151" s="11">
        <v>238.46399999999994</v>
      </c>
      <c r="T151" s="11"/>
      <c r="U151" s="11"/>
      <c r="V151" s="11"/>
      <c r="W151" s="12">
        <v>2289.6140399999999</v>
      </c>
      <c r="X151" s="11">
        <v>1144.80702</v>
      </c>
      <c r="Y151" s="11">
        <v>1671.8539210660665</v>
      </c>
      <c r="Z151" s="11">
        <f t="shared" si="7"/>
        <v>180.59976</v>
      </c>
      <c r="AA151" s="25">
        <f t="shared" si="8"/>
        <v>0.10802364831302941</v>
      </c>
      <c r="AB151" s="33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180.59976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G151" s="37">
        <f t="shared" si="9"/>
        <v>180.59976</v>
      </c>
      <c r="BI151" s="5" t="s">
        <v>5233</v>
      </c>
      <c r="BJ151" s="6" t="s">
        <v>19</v>
      </c>
      <c r="BK151" s="30" t="s">
        <v>20</v>
      </c>
    </row>
    <row r="152" spans="1:63" x14ac:dyDescent="0.25">
      <c r="A152" s="5" t="s">
        <v>574</v>
      </c>
      <c r="B152" s="6" t="s">
        <v>575</v>
      </c>
      <c r="C152" s="6" t="s">
        <v>5233</v>
      </c>
      <c r="D152" s="6" t="s">
        <v>19</v>
      </c>
      <c r="E152" s="6" t="s">
        <v>20</v>
      </c>
      <c r="F152" s="6"/>
      <c r="G152" s="7">
        <v>237</v>
      </c>
      <c r="H152" s="7" t="s">
        <v>601</v>
      </c>
      <c r="I152" s="7" t="s">
        <v>379</v>
      </c>
      <c r="J152" s="8" t="s">
        <v>18</v>
      </c>
      <c r="K152" s="10"/>
      <c r="L152" s="11"/>
      <c r="M152" s="11"/>
      <c r="N152" s="11"/>
      <c r="O152" s="11"/>
      <c r="P152" s="11"/>
      <c r="Q152" s="11"/>
      <c r="R152" s="11">
        <v>2878.5132000000003</v>
      </c>
      <c r="S152" s="11">
        <v>238.46399999999994</v>
      </c>
      <c r="T152" s="11"/>
      <c r="U152" s="11"/>
      <c r="V152" s="11"/>
      <c r="W152" s="12">
        <v>3116.9772000000003</v>
      </c>
      <c r="X152" s="11">
        <v>1558.4886000000001</v>
      </c>
      <c r="Y152" s="11">
        <v>2275.9864600120682</v>
      </c>
      <c r="Z152" s="11">
        <f t="shared" si="7"/>
        <v>0</v>
      </c>
      <c r="AA152" s="25">
        <f t="shared" si="8"/>
        <v>0</v>
      </c>
      <c r="AB152" s="33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G152" s="37">
        <f t="shared" si="9"/>
        <v>0</v>
      </c>
      <c r="BI152" s="5" t="s">
        <v>5233</v>
      </c>
      <c r="BJ152" s="6" t="s">
        <v>19</v>
      </c>
      <c r="BK152" s="30" t="s">
        <v>20</v>
      </c>
    </row>
    <row r="153" spans="1:63" x14ac:dyDescent="0.25">
      <c r="A153" s="5" t="s">
        <v>574</v>
      </c>
      <c r="B153" s="6" t="s">
        <v>575</v>
      </c>
      <c r="C153" s="6" t="s">
        <v>5233</v>
      </c>
      <c r="D153" s="6" t="s">
        <v>82</v>
      </c>
      <c r="E153" s="6" t="s">
        <v>83</v>
      </c>
      <c r="F153" s="6"/>
      <c r="G153" s="7">
        <v>238</v>
      </c>
      <c r="H153" s="7" t="s">
        <v>602</v>
      </c>
      <c r="I153" s="7" t="s">
        <v>24</v>
      </c>
      <c r="J153" s="8" t="s">
        <v>18</v>
      </c>
      <c r="K153" s="10"/>
      <c r="L153" s="11"/>
      <c r="M153" s="11"/>
      <c r="N153" s="11"/>
      <c r="O153" s="11"/>
      <c r="P153" s="11"/>
      <c r="Q153" s="11"/>
      <c r="R153" s="11">
        <v>3727.40508</v>
      </c>
      <c r="S153" s="11">
        <v>238.46399999999994</v>
      </c>
      <c r="T153" s="11"/>
      <c r="U153" s="11"/>
      <c r="V153" s="11"/>
      <c r="W153" s="12">
        <v>3965.8690799999999</v>
      </c>
      <c r="X153" s="11">
        <v>1982.93454</v>
      </c>
      <c r="Y153" s="11">
        <v>2895.8390610815241</v>
      </c>
      <c r="Z153" s="11">
        <f t="shared" si="7"/>
        <v>2208.0167999999999</v>
      </c>
      <c r="AA153" s="25">
        <f t="shared" si="8"/>
        <v>0.76247911345437835</v>
      </c>
      <c r="AB153" s="33">
        <v>0</v>
      </c>
      <c r="AC153" s="14">
        <v>0</v>
      </c>
      <c r="AD153" s="14">
        <v>1487.7658800000002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361.19952000000001</v>
      </c>
      <c r="AL153" s="14">
        <v>0</v>
      </c>
      <c r="AM153" s="14">
        <v>0</v>
      </c>
      <c r="AN153" s="14">
        <v>0</v>
      </c>
      <c r="AO153" s="14">
        <v>359.0514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G153" s="37">
        <f t="shared" si="9"/>
        <v>2208.0167999999999</v>
      </c>
      <c r="BI153" s="5" t="s">
        <v>5233</v>
      </c>
      <c r="BJ153" s="6" t="s">
        <v>82</v>
      </c>
      <c r="BK153" s="30" t="s">
        <v>83</v>
      </c>
    </row>
    <row r="154" spans="1:63" x14ac:dyDescent="0.25">
      <c r="A154" s="5" t="s">
        <v>574</v>
      </c>
      <c r="B154" s="6" t="s">
        <v>575</v>
      </c>
      <c r="C154" s="6" t="s">
        <v>5233</v>
      </c>
      <c r="D154" s="6" t="s">
        <v>12</v>
      </c>
      <c r="E154" s="6" t="s">
        <v>13</v>
      </c>
      <c r="F154" s="6"/>
      <c r="G154" s="7">
        <v>239</v>
      </c>
      <c r="H154" s="7" t="s">
        <v>603</v>
      </c>
      <c r="I154" s="7" t="s">
        <v>62</v>
      </c>
      <c r="J154" s="8" t="s">
        <v>18</v>
      </c>
      <c r="K154" s="10"/>
      <c r="L154" s="11"/>
      <c r="M154" s="11"/>
      <c r="N154" s="11"/>
      <c r="O154" s="11"/>
      <c r="P154" s="11"/>
      <c r="Q154" s="11"/>
      <c r="R154" s="11">
        <v>2446.4160000000002</v>
      </c>
      <c r="S154" s="11">
        <v>901.01484000000005</v>
      </c>
      <c r="T154" s="11"/>
      <c r="U154" s="11"/>
      <c r="V154" s="11"/>
      <c r="W154" s="12">
        <v>3347.43084</v>
      </c>
      <c r="X154" s="11">
        <v>1673.71542</v>
      </c>
      <c r="Y154" s="11">
        <v>2444.2614683440174</v>
      </c>
      <c r="Z154" s="11">
        <f t="shared" si="7"/>
        <v>1544.1094800000001</v>
      </c>
      <c r="AA154" s="25">
        <f t="shared" si="8"/>
        <v>0.63172843822069957</v>
      </c>
      <c r="AB154" s="33">
        <v>0</v>
      </c>
      <c r="AC154" s="14">
        <v>0</v>
      </c>
      <c r="AD154" s="14">
        <v>0</v>
      </c>
      <c r="AE154" s="14">
        <v>1363.50972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180.59976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G154" s="37">
        <f t="shared" si="9"/>
        <v>1544.1094800000001</v>
      </c>
      <c r="BI154" s="5" t="s">
        <v>5233</v>
      </c>
      <c r="BJ154" s="6" t="s">
        <v>12</v>
      </c>
      <c r="BK154" s="30" t="s">
        <v>13</v>
      </c>
    </row>
    <row r="155" spans="1:63" x14ac:dyDescent="0.25">
      <c r="A155" s="5" t="s">
        <v>574</v>
      </c>
      <c r="B155" s="6" t="s">
        <v>575</v>
      </c>
      <c r="C155" s="6" t="s">
        <v>5233</v>
      </c>
      <c r="D155" s="6" t="s">
        <v>31</v>
      </c>
      <c r="E155" s="6" t="s">
        <v>32</v>
      </c>
      <c r="F155" s="6"/>
      <c r="G155" s="7">
        <v>240</v>
      </c>
      <c r="H155" s="7" t="s">
        <v>604</v>
      </c>
      <c r="I155" s="7" t="s">
        <v>101</v>
      </c>
      <c r="J155" s="8" t="s">
        <v>18</v>
      </c>
      <c r="K155" s="10"/>
      <c r="L155" s="11"/>
      <c r="M155" s="11"/>
      <c r="N155" s="11"/>
      <c r="O155" s="11"/>
      <c r="P155" s="11"/>
      <c r="Q155" s="11"/>
      <c r="R155" s="11">
        <v>1476.6980400000002</v>
      </c>
      <c r="S155" s="11">
        <v>2774.7457199999999</v>
      </c>
      <c r="T155" s="11"/>
      <c r="U155" s="11"/>
      <c r="V155" s="11"/>
      <c r="W155" s="12">
        <v>4251.4437600000001</v>
      </c>
      <c r="X155" s="11">
        <v>2125.7218800000001</v>
      </c>
      <c r="Y155" s="11">
        <v>3104.3629171438265</v>
      </c>
      <c r="Z155" s="11">
        <f t="shared" si="7"/>
        <v>180.59976</v>
      </c>
      <c r="AA155" s="25">
        <f t="shared" si="8"/>
        <v>5.817611046783186E-2</v>
      </c>
      <c r="AB155" s="33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180.59976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0</v>
      </c>
      <c r="AW155" s="14">
        <v>0</v>
      </c>
      <c r="AX155" s="14">
        <v>0</v>
      </c>
      <c r="AY155" s="14">
        <v>0</v>
      </c>
      <c r="AZ155" s="14">
        <v>0</v>
      </c>
      <c r="BA155" s="14">
        <v>0</v>
      </c>
      <c r="BG155" s="37">
        <f t="shared" si="9"/>
        <v>180.59976</v>
      </c>
      <c r="BI155" s="5" t="s">
        <v>5233</v>
      </c>
      <c r="BJ155" s="6" t="s">
        <v>31</v>
      </c>
      <c r="BK155" s="30" t="s">
        <v>32</v>
      </c>
    </row>
    <row r="156" spans="1:63" x14ac:dyDescent="0.25">
      <c r="A156" s="5" t="s">
        <v>574</v>
      </c>
      <c r="B156" s="6" t="s">
        <v>575</v>
      </c>
      <c r="C156" s="6" t="s">
        <v>5233</v>
      </c>
      <c r="D156" s="6" t="s">
        <v>25</v>
      </c>
      <c r="E156" s="6" t="s">
        <v>26</v>
      </c>
      <c r="F156" s="6"/>
      <c r="G156" s="7">
        <v>243</v>
      </c>
      <c r="H156" s="7" t="s">
        <v>605</v>
      </c>
      <c r="I156" s="7" t="s">
        <v>58</v>
      </c>
      <c r="J156" s="8" t="s">
        <v>18</v>
      </c>
      <c r="K156" s="10"/>
      <c r="L156" s="11"/>
      <c r="M156" s="11"/>
      <c r="N156" s="11"/>
      <c r="O156" s="11"/>
      <c r="P156" s="11"/>
      <c r="Q156" s="11"/>
      <c r="R156" s="11">
        <v>0</v>
      </c>
      <c r="S156" s="11">
        <v>597.5154</v>
      </c>
      <c r="T156" s="11"/>
      <c r="U156" s="11"/>
      <c r="V156" s="11"/>
      <c r="W156" s="12">
        <v>597.5154</v>
      </c>
      <c r="X156" s="11">
        <v>298.7577</v>
      </c>
      <c r="Y156" s="11">
        <v>436.29993830198532</v>
      </c>
      <c r="Z156" s="11">
        <f t="shared" si="7"/>
        <v>646.76340000000005</v>
      </c>
      <c r="AA156" s="25">
        <f t="shared" si="8"/>
        <v>1.4823825153794596</v>
      </c>
      <c r="AB156" s="33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466.16363999999999</v>
      </c>
      <c r="AH156" s="14">
        <v>0</v>
      </c>
      <c r="AI156" s="14">
        <v>0</v>
      </c>
      <c r="AJ156" s="14">
        <v>0</v>
      </c>
      <c r="AK156" s="14">
        <v>180.59976</v>
      </c>
      <c r="AL156" s="14">
        <v>0</v>
      </c>
      <c r="AM156" s="14">
        <v>0</v>
      </c>
      <c r="AN156" s="14">
        <v>0</v>
      </c>
      <c r="AO156" s="14">
        <v>0</v>
      </c>
      <c r="AP156" s="14">
        <v>0</v>
      </c>
      <c r="AQ156" s="14">
        <v>0</v>
      </c>
      <c r="AR156" s="14">
        <v>0</v>
      </c>
      <c r="AS156" s="14">
        <v>0</v>
      </c>
      <c r="AT156" s="14">
        <v>0</v>
      </c>
      <c r="AU156" s="14">
        <v>0</v>
      </c>
      <c r="AV156" s="14">
        <v>0</v>
      </c>
      <c r="AW156" s="14">
        <v>0</v>
      </c>
      <c r="AX156" s="14">
        <v>0</v>
      </c>
      <c r="AY156" s="14">
        <v>0</v>
      </c>
      <c r="AZ156" s="14">
        <v>0</v>
      </c>
      <c r="BA156" s="14">
        <v>0</v>
      </c>
      <c r="BG156" s="37">
        <f t="shared" si="9"/>
        <v>646.76340000000005</v>
      </c>
      <c r="BI156" s="5" t="s">
        <v>5233</v>
      </c>
      <c r="BJ156" s="6" t="s">
        <v>25</v>
      </c>
      <c r="BK156" s="30" t="s">
        <v>26</v>
      </c>
    </row>
    <row r="157" spans="1:63" x14ac:dyDescent="0.25">
      <c r="A157" s="5" t="s">
        <v>574</v>
      </c>
      <c r="B157" s="6" t="s">
        <v>575</v>
      </c>
      <c r="C157" s="6" t="s">
        <v>5233</v>
      </c>
      <c r="D157" s="6" t="s">
        <v>25</v>
      </c>
      <c r="E157" s="6" t="s">
        <v>26</v>
      </c>
      <c r="F157" s="6"/>
      <c r="G157" s="7">
        <v>244</v>
      </c>
      <c r="H157" s="7" t="s">
        <v>606</v>
      </c>
      <c r="I157" s="7" t="s">
        <v>58</v>
      </c>
      <c r="J157" s="8" t="s">
        <v>18</v>
      </c>
      <c r="K157" s="10"/>
      <c r="L157" s="11"/>
      <c r="M157" s="11"/>
      <c r="N157" s="11"/>
      <c r="O157" s="11"/>
      <c r="P157" s="11"/>
      <c r="Q157" s="11"/>
      <c r="R157" s="11">
        <v>1047.7112400000001</v>
      </c>
      <c r="S157" s="11">
        <v>523.80000000000007</v>
      </c>
      <c r="T157" s="11"/>
      <c r="U157" s="11"/>
      <c r="V157" s="11"/>
      <c r="W157" s="12">
        <v>1571.5112400000003</v>
      </c>
      <c r="X157" s="11">
        <v>785.75562000000014</v>
      </c>
      <c r="Y157" s="11">
        <v>1147.5022351773302</v>
      </c>
      <c r="Z157" s="11">
        <f t="shared" si="7"/>
        <v>1042.76376</v>
      </c>
      <c r="AA157" s="25">
        <f t="shared" si="8"/>
        <v>0.90872481816025019</v>
      </c>
      <c r="AB157" s="33">
        <v>0</v>
      </c>
      <c r="AC157" s="14">
        <v>0</v>
      </c>
      <c r="AD157" s="14">
        <v>0</v>
      </c>
      <c r="AE157" s="14">
        <v>0</v>
      </c>
      <c r="AF157" s="14">
        <v>466.16363999999999</v>
      </c>
      <c r="AG157" s="14">
        <v>0</v>
      </c>
      <c r="AH157" s="14">
        <v>0</v>
      </c>
      <c r="AI157" s="14">
        <v>0</v>
      </c>
      <c r="AJ157" s="14">
        <v>0</v>
      </c>
      <c r="AK157" s="14">
        <v>180.59976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396.00036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0</v>
      </c>
      <c r="BG157" s="37">
        <f t="shared" si="9"/>
        <v>1042.76376</v>
      </c>
      <c r="BI157" s="5" t="s">
        <v>5233</v>
      </c>
      <c r="BJ157" s="6" t="s">
        <v>25</v>
      </c>
      <c r="BK157" s="30" t="s">
        <v>26</v>
      </c>
    </row>
    <row r="158" spans="1:63" x14ac:dyDescent="0.25">
      <c r="A158" s="5" t="s">
        <v>574</v>
      </c>
      <c r="B158" s="6" t="s">
        <v>575</v>
      </c>
      <c r="C158" s="6" t="s">
        <v>5233</v>
      </c>
      <c r="D158" s="6" t="s">
        <v>25</v>
      </c>
      <c r="E158" s="6" t="s">
        <v>26</v>
      </c>
      <c r="F158" s="6"/>
      <c r="G158" s="7">
        <v>245</v>
      </c>
      <c r="H158" s="7" t="s">
        <v>607</v>
      </c>
      <c r="I158" s="7" t="s">
        <v>30</v>
      </c>
      <c r="J158" s="8" t="s">
        <v>18</v>
      </c>
      <c r="K158" s="10"/>
      <c r="L158" s="11"/>
      <c r="M158" s="11"/>
      <c r="N158" s="11"/>
      <c r="O158" s="11"/>
      <c r="P158" s="11"/>
      <c r="Q158" s="11"/>
      <c r="R158" s="11">
        <v>1652.3978400000003</v>
      </c>
      <c r="S158" s="11">
        <v>885.22739999999999</v>
      </c>
      <c r="T158" s="11"/>
      <c r="U158" s="11"/>
      <c r="V158" s="11"/>
      <c r="W158" s="12">
        <v>2537.6252400000003</v>
      </c>
      <c r="X158" s="11">
        <v>1268.8126200000002</v>
      </c>
      <c r="Y158" s="11">
        <v>1852.9492890820234</v>
      </c>
      <c r="Z158" s="11">
        <f t="shared" si="7"/>
        <v>815.06412</v>
      </c>
      <c r="AA158" s="25">
        <f t="shared" si="8"/>
        <v>0.43987394841431088</v>
      </c>
      <c r="AB158" s="33">
        <v>0</v>
      </c>
      <c r="AC158" s="14">
        <v>0</v>
      </c>
      <c r="AD158" s="14">
        <v>0</v>
      </c>
      <c r="AE158" s="14">
        <v>238.46399999999994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180.59976</v>
      </c>
      <c r="AL158" s="14">
        <v>396.00036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G158" s="37">
        <f t="shared" si="9"/>
        <v>815.06412</v>
      </c>
      <c r="BI158" s="5" t="s">
        <v>5233</v>
      </c>
      <c r="BJ158" s="6" t="s">
        <v>25</v>
      </c>
      <c r="BK158" s="30" t="s">
        <v>26</v>
      </c>
    </row>
    <row r="159" spans="1:63" x14ac:dyDescent="0.25">
      <c r="A159" s="5" t="s">
        <v>574</v>
      </c>
      <c r="B159" s="6" t="s">
        <v>575</v>
      </c>
      <c r="C159" s="6" t="s">
        <v>5233</v>
      </c>
      <c r="D159" s="6" t="s">
        <v>31</v>
      </c>
      <c r="E159" s="6" t="s">
        <v>32</v>
      </c>
      <c r="F159" s="6"/>
      <c r="G159" s="7">
        <v>246</v>
      </c>
      <c r="H159" s="7" t="s">
        <v>608</v>
      </c>
      <c r="I159" s="7" t="s">
        <v>36</v>
      </c>
      <c r="J159" s="8" t="s">
        <v>18</v>
      </c>
      <c r="K159" s="10"/>
      <c r="L159" s="11"/>
      <c r="M159" s="11"/>
      <c r="N159" s="11"/>
      <c r="O159" s="11"/>
      <c r="P159" s="11"/>
      <c r="Q159" s="11"/>
      <c r="R159" s="11">
        <v>772.29828000000009</v>
      </c>
      <c r="S159" s="11">
        <v>238.46399999999994</v>
      </c>
      <c r="T159" s="11"/>
      <c r="U159" s="11"/>
      <c r="V159" s="11"/>
      <c r="W159" s="12">
        <v>1010.76228</v>
      </c>
      <c r="X159" s="11">
        <v>505.38114000000002</v>
      </c>
      <c r="Y159" s="11">
        <v>738.04879405949032</v>
      </c>
      <c r="Z159" s="11">
        <f t="shared" si="7"/>
        <v>722.39904000000001</v>
      </c>
      <c r="AA159" s="25">
        <f t="shared" si="8"/>
        <v>0.97879577314473754</v>
      </c>
      <c r="AB159" s="33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  <c r="AL159" s="14">
        <v>0</v>
      </c>
      <c r="AM159" s="14">
        <v>0</v>
      </c>
      <c r="AN159" s="14">
        <v>180.59976</v>
      </c>
      <c r="AO159" s="14">
        <v>361.19952000000001</v>
      </c>
      <c r="AP159" s="14">
        <v>0</v>
      </c>
      <c r="AQ159" s="14">
        <v>0</v>
      </c>
      <c r="AR159" s="14">
        <v>0</v>
      </c>
      <c r="AS159" s="14">
        <v>180.59976</v>
      </c>
      <c r="AT159" s="14">
        <v>0</v>
      </c>
      <c r="AU159" s="14">
        <v>0</v>
      </c>
      <c r="AV159" s="14">
        <v>0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G159" s="37">
        <f t="shared" si="9"/>
        <v>722.39904000000001</v>
      </c>
      <c r="BI159" s="5" t="s">
        <v>5233</v>
      </c>
      <c r="BJ159" s="6" t="s">
        <v>31</v>
      </c>
      <c r="BK159" s="30" t="s">
        <v>32</v>
      </c>
    </row>
    <row r="160" spans="1:63" x14ac:dyDescent="0.25">
      <c r="A160" s="5" t="s">
        <v>574</v>
      </c>
      <c r="B160" s="6" t="s">
        <v>575</v>
      </c>
      <c r="C160" s="6" t="s">
        <v>5233</v>
      </c>
      <c r="D160" s="6" t="s">
        <v>37</v>
      </c>
      <c r="E160" s="6" t="s">
        <v>38</v>
      </c>
      <c r="F160" s="6"/>
      <c r="G160" s="7">
        <v>247</v>
      </c>
      <c r="H160" s="7" t="s">
        <v>609</v>
      </c>
      <c r="I160" s="7" t="s">
        <v>322</v>
      </c>
      <c r="J160" s="8" t="s">
        <v>18</v>
      </c>
      <c r="K160" s="10"/>
      <c r="L160" s="11"/>
      <c r="M160" s="11"/>
      <c r="N160" s="11"/>
      <c r="O160" s="11"/>
      <c r="P160" s="11"/>
      <c r="Q160" s="11"/>
      <c r="R160" s="11">
        <v>2420.3091600000002</v>
      </c>
      <c r="S160" s="11">
        <v>1674.1069199999997</v>
      </c>
      <c r="T160" s="11"/>
      <c r="U160" s="11"/>
      <c r="V160" s="11"/>
      <c r="W160" s="12">
        <v>4094.41608</v>
      </c>
      <c r="X160" s="11">
        <v>2047.20804</v>
      </c>
      <c r="Y160" s="11">
        <v>2989.702831235239</v>
      </c>
      <c r="Z160" s="11">
        <f t="shared" si="7"/>
        <v>882.85140000000001</v>
      </c>
      <c r="AA160" s="25">
        <f t="shared" si="8"/>
        <v>0.29529737563757708</v>
      </c>
      <c r="AB160" s="33">
        <v>0</v>
      </c>
      <c r="AC160" s="14">
        <v>0</v>
      </c>
      <c r="AD160" s="14">
        <v>0</v>
      </c>
      <c r="AE160" s="14">
        <v>0</v>
      </c>
      <c r="AF160" s="14">
        <v>702.25164000000007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  <c r="AL160" s="14">
        <v>0</v>
      </c>
      <c r="AM160" s="14">
        <v>0</v>
      </c>
      <c r="AN160" s="14">
        <v>0</v>
      </c>
      <c r="AO160" s="14">
        <v>180.59976</v>
      </c>
      <c r="AP160" s="14">
        <v>0</v>
      </c>
      <c r="AQ160" s="14">
        <v>0</v>
      </c>
      <c r="AR160" s="14">
        <v>0</v>
      </c>
      <c r="AS160" s="14">
        <v>0</v>
      </c>
      <c r="AT160" s="14">
        <v>0</v>
      </c>
      <c r="AU160" s="14">
        <v>0</v>
      </c>
      <c r="AV160" s="14">
        <v>0</v>
      </c>
      <c r="AW160" s="14">
        <v>0</v>
      </c>
      <c r="AX160" s="14">
        <v>0</v>
      </c>
      <c r="AY160" s="14">
        <v>0</v>
      </c>
      <c r="AZ160" s="14">
        <v>0</v>
      </c>
      <c r="BA160" s="14">
        <v>0</v>
      </c>
      <c r="BG160" s="37">
        <f t="shared" si="9"/>
        <v>882.85140000000001</v>
      </c>
      <c r="BI160" s="5" t="s">
        <v>5233</v>
      </c>
      <c r="BJ160" s="6" t="s">
        <v>37</v>
      </c>
      <c r="BK160" s="30" t="s">
        <v>38</v>
      </c>
    </row>
    <row r="161" spans="1:63" x14ac:dyDescent="0.25">
      <c r="A161" s="5" t="s">
        <v>574</v>
      </c>
      <c r="B161" s="6" t="s">
        <v>575</v>
      </c>
      <c r="C161" s="6" t="s">
        <v>5233</v>
      </c>
      <c r="D161" s="6" t="s">
        <v>37</v>
      </c>
      <c r="E161" s="6" t="s">
        <v>38</v>
      </c>
      <c r="F161" s="6"/>
      <c r="G161" s="7">
        <v>249</v>
      </c>
      <c r="H161" s="7" t="s">
        <v>610</v>
      </c>
      <c r="I161" s="7" t="s">
        <v>322</v>
      </c>
      <c r="J161" s="8" t="s">
        <v>18</v>
      </c>
      <c r="K161" s="10"/>
      <c r="L161" s="11"/>
      <c r="M161" s="11"/>
      <c r="N161" s="11"/>
      <c r="O161" s="11"/>
      <c r="P161" s="11"/>
      <c r="Q161" s="11"/>
      <c r="R161" s="11">
        <v>772.29828000000009</v>
      </c>
      <c r="S161" s="11">
        <v>227.69964000000004</v>
      </c>
      <c r="T161" s="11"/>
      <c r="U161" s="11"/>
      <c r="V161" s="11"/>
      <c r="W161" s="12">
        <v>999.99792000000014</v>
      </c>
      <c r="X161" s="11">
        <v>499.99896000000007</v>
      </c>
      <c r="Y161" s="11">
        <v>730.18876299776321</v>
      </c>
      <c r="Z161" s="11">
        <f t="shared" si="7"/>
        <v>180.59976</v>
      </c>
      <c r="AA161" s="25">
        <f t="shared" si="8"/>
        <v>0.24733297628212506</v>
      </c>
      <c r="AB161" s="33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180.59976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G161" s="37">
        <f t="shared" si="9"/>
        <v>180.59976</v>
      </c>
      <c r="BI161" s="5" t="s">
        <v>5233</v>
      </c>
      <c r="BJ161" s="6" t="s">
        <v>37</v>
      </c>
      <c r="BK161" s="30" t="s">
        <v>38</v>
      </c>
    </row>
    <row r="162" spans="1:63" x14ac:dyDescent="0.25">
      <c r="A162" s="5" t="s">
        <v>574</v>
      </c>
      <c r="B162" s="6" t="s">
        <v>575</v>
      </c>
      <c r="C162" s="6" t="s">
        <v>5233</v>
      </c>
      <c r="D162" s="6" t="s">
        <v>82</v>
      </c>
      <c r="E162" s="6" t="s">
        <v>83</v>
      </c>
      <c r="F162" s="6"/>
      <c r="G162" s="7">
        <v>251</v>
      </c>
      <c r="H162" s="7" t="s">
        <v>611</v>
      </c>
      <c r="I162" s="7" t="s">
        <v>87</v>
      </c>
      <c r="J162" s="8" t="s">
        <v>18</v>
      </c>
      <c r="K162" s="10"/>
      <c r="L162" s="11"/>
      <c r="M162" s="11"/>
      <c r="N162" s="11"/>
      <c r="O162" s="11"/>
      <c r="P162" s="11"/>
      <c r="Q162" s="11"/>
      <c r="R162" s="11">
        <v>3254.32944</v>
      </c>
      <c r="S162" s="11">
        <v>704.62763999999993</v>
      </c>
      <c r="T162" s="11"/>
      <c r="U162" s="11"/>
      <c r="V162" s="11"/>
      <c r="W162" s="12">
        <v>3958.9570800000001</v>
      </c>
      <c r="X162" s="11">
        <v>1979.4785400000001</v>
      </c>
      <c r="Y162" s="11">
        <v>2890.7919858537671</v>
      </c>
      <c r="Z162" s="11">
        <f t="shared" si="7"/>
        <v>238.46399999999994</v>
      </c>
      <c r="AA162" s="25">
        <f t="shared" si="8"/>
        <v>8.2490888713866395E-2</v>
      </c>
      <c r="AB162" s="33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238.46399999999994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G162" s="37">
        <f t="shared" si="9"/>
        <v>238.46399999999994</v>
      </c>
      <c r="BI162" s="5" t="s">
        <v>5233</v>
      </c>
      <c r="BJ162" s="6" t="s">
        <v>82</v>
      </c>
      <c r="BK162" s="30" t="s">
        <v>83</v>
      </c>
    </row>
    <row r="163" spans="1:63" x14ac:dyDescent="0.25">
      <c r="A163" s="5" t="s">
        <v>574</v>
      </c>
      <c r="B163" s="6" t="s">
        <v>575</v>
      </c>
      <c r="C163" s="6" t="s">
        <v>5233</v>
      </c>
      <c r="D163" s="6" t="s">
        <v>37</v>
      </c>
      <c r="E163" s="6" t="s">
        <v>38</v>
      </c>
      <c r="F163" s="6"/>
      <c r="G163" s="7">
        <v>254</v>
      </c>
      <c r="H163" s="7" t="s">
        <v>612</v>
      </c>
      <c r="I163" s="7" t="s">
        <v>613</v>
      </c>
      <c r="J163" s="8" t="s">
        <v>18</v>
      </c>
      <c r="K163" s="10"/>
      <c r="L163" s="11"/>
      <c r="M163" s="11"/>
      <c r="N163" s="11"/>
      <c r="O163" s="11"/>
      <c r="P163" s="11"/>
      <c r="Q163" s="11"/>
      <c r="R163" s="11">
        <v>3383.5913999999998</v>
      </c>
      <c r="S163" s="11">
        <v>1112.8633200000002</v>
      </c>
      <c r="T163" s="11"/>
      <c r="U163" s="11"/>
      <c r="V163" s="11"/>
      <c r="W163" s="12">
        <v>4496.4547199999997</v>
      </c>
      <c r="X163" s="11">
        <v>2248.2273599999999</v>
      </c>
      <c r="Y163" s="11">
        <v>3283.2675390687341</v>
      </c>
      <c r="Z163" s="11">
        <f t="shared" si="7"/>
        <v>1129.1108400000001</v>
      </c>
      <c r="AA163" s="25">
        <f t="shared" si="8"/>
        <v>0.34389851773098606</v>
      </c>
      <c r="AB163" s="33">
        <v>710.04708000000005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180.59976</v>
      </c>
      <c r="AL163" s="14">
        <v>0</v>
      </c>
      <c r="AM163" s="14">
        <v>0</v>
      </c>
      <c r="AN163" s="14">
        <v>0</v>
      </c>
      <c r="AO163" s="14">
        <v>0</v>
      </c>
      <c r="AP163" s="14">
        <v>238.46399999999994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G163" s="37">
        <f t="shared" si="9"/>
        <v>1129.1108400000001</v>
      </c>
      <c r="BI163" s="5" t="s">
        <v>5233</v>
      </c>
      <c r="BJ163" s="6" t="s">
        <v>37</v>
      </c>
      <c r="BK163" s="30" t="s">
        <v>38</v>
      </c>
    </row>
    <row r="164" spans="1:63" x14ac:dyDescent="0.25">
      <c r="A164" s="5" t="s">
        <v>574</v>
      </c>
      <c r="B164" s="6" t="s">
        <v>575</v>
      </c>
      <c r="C164" s="6" t="s">
        <v>5233</v>
      </c>
      <c r="D164" s="6" t="s">
        <v>12</v>
      </c>
      <c r="E164" s="6" t="s">
        <v>13</v>
      </c>
      <c r="F164" s="6"/>
      <c r="G164" s="7">
        <v>255</v>
      </c>
      <c r="H164" s="7" t="s">
        <v>614</v>
      </c>
      <c r="I164" s="7" t="s">
        <v>62</v>
      </c>
      <c r="J164" s="8" t="s">
        <v>18</v>
      </c>
      <c r="K164" s="10"/>
      <c r="L164" s="11"/>
      <c r="M164" s="11"/>
      <c r="N164" s="11"/>
      <c r="O164" s="11"/>
      <c r="P164" s="11"/>
      <c r="Q164" s="11"/>
      <c r="R164" s="11">
        <v>772.29828000000009</v>
      </c>
      <c r="S164" s="11">
        <v>1199.4911999999999</v>
      </c>
      <c r="T164" s="11"/>
      <c r="U164" s="11"/>
      <c r="V164" s="11"/>
      <c r="W164" s="12">
        <v>1971.7894799999999</v>
      </c>
      <c r="X164" s="11">
        <v>985.89473999999996</v>
      </c>
      <c r="Y164" s="11">
        <v>1439.7815160387559</v>
      </c>
      <c r="Z164" s="11">
        <f t="shared" si="7"/>
        <v>1188.72684</v>
      </c>
      <c r="AA164" s="25">
        <f t="shared" si="8"/>
        <v>0.8256300186923653</v>
      </c>
      <c r="AB164" s="33">
        <v>0</v>
      </c>
      <c r="AC164" s="14">
        <v>0</v>
      </c>
      <c r="AD164" s="14">
        <v>0</v>
      </c>
      <c r="AE164" s="14">
        <v>227.69964000000004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180.59976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780.42743999999993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G164" s="37">
        <f t="shared" si="9"/>
        <v>1188.72684</v>
      </c>
      <c r="BI164" s="5" t="s">
        <v>5233</v>
      </c>
      <c r="BJ164" s="6" t="s">
        <v>12</v>
      </c>
      <c r="BK164" s="30" t="s">
        <v>13</v>
      </c>
    </row>
    <row r="165" spans="1:63" x14ac:dyDescent="0.25">
      <c r="A165" s="5" t="s">
        <v>574</v>
      </c>
      <c r="B165" s="6" t="s">
        <v>575</v>
      </c>
      <c r="C165" s="6" t="s">
        <v>5233</v>
      </c>
      <c r="D165" s="6" t="s">
        <v>37</v>
      </c>
      <c r="E165" s="6" t="s">
        <v>38</v>
      </c>
      <c r="F165" s="6"/>
      <c r="G165" s="7">
        <v>256</v>
      </c>
      <c r="H165" s="7" t="s">
        <v>615</v>
      </c>
      <c r="I165" s="7" t="s">
        <v>358</v>
      </c>
      <c r="J165" s="8" t="s">
        <v>18</v>
      </c>
      <c r="K165" s="10"/>
      <c r="L165" s="11"/>
      <c r="M165" s="11"/>
      <c r="N165" s="11"/>
      <c r="O165" s="11"/>
      <c r="P165" s="11"/>
      <c r="Q165" s="11"/>
      <c r="R165" s="11">
        <v>772.29828000000009</v>
      </c>
      <c r="S165" s="11">
        <v>943.09163999999987</v>
      </c>
      <c r="T165" s="11"/>
      <c r="U165" s="11"/>
      <c r="V165" s="11"/>
      <c r="W165" s="12">
        <v>1715.3899200000001</v>
      </c>
      <c r="X165" s="11">
        <v>857.69496000000004</v>
      </c>
      <c r="Y165" s="11">
        <v>1252.561049070614</v>
      </c>
      <c r="Z165" s="11">
        <f t="shared" si="7"/>
        <v>3313.2736800000002</v>
      </c>
      <c r="AA165" s="25">
        <f t="shared" si="8"/>
        <v>2.6451993557187583</v>
      </c>
      <c r="AB165" s="33">
        <v>0</v>
      </c>
      <c r="AC165" s="14">
        <v>0</v>
      </c>
      <c r="AD165" s="14">
        <v>0</v>
      </c>
      <c r="AE165" s="14">
        <v>0</v>
      </c>
      <c r="AF165" s="14">
        <v>180.59976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2543.7747599999998</v>
      </c>
      <c r="AN165" s="14">
        <v>0</v>
      </c>
      <c r="AO165" s="14">
        <v>361.19952000000001</v>
      </c>
      <c r="AP165" s="14">
        <v>0</v>
      </c>
      <c r="AQ165" s="14">
        <v>0</v>
      </c>
      <c r="AR165" s="14">
        <v>0</v>
      </c>
      <c r="AS165" s="14">
        <v>227.69964000000004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G165" s="37">
        <f t="shared" si="9"/>
        <v>3313.2736800000002</v>
      </c>
      <c r="BI165" s="5" t="s">
        <v>5233</v>
      </c>
      <c r="BJ165" s="6" t="s">
        <v>37</v>
      </c>
      <c r="BK165" s="30" t="s">
        <v>38</v>
      </c>
    </row>
    <row r="166" spans="1:63" x14ac:dyDescent="0.25">
      <c r="A166" s="5" t="s">
        <v>574</v>
      </c>
      <c r="B166" s="6" t="s">
        <v>575</v>
      </c>
      <c r="C166" s="6" t="s">
        <v>5233</v>
      </c>
      <c r="D166" s="6" t="s">
        <v>31</v>
      </c>
      <c r="E166" s="6" t="s">
        <v>32</v>
      </c>
      <c r="F166" s="6"/>
      <c r="G166" s="7">
        <v>259</v>
      </c>
      <c r="H166" s="7" t="s">
        <v>616</v>
      </c>
      <c r="I166" s="7" t="s">
        <v>66</v>
      </c>
      <c r="J166" s="8" t="s">
        <v>18</v>
      </c>
      <c r="K166" s="10"/>
      <c r="L166" s="11"/>
      <c r="M166" s="11"/>
      <c r="N166" s="11"/>
      <c r="O166" s="11"/>
      <c r="P166" s="11"/>
      <c r="Q166" s="11"/>
      <c r="R166" s="11">
        <v>2349.6264000000001</v>
      </c>
      <c r="S166" s="11">
        <v>895.99175999999989</v>
      </c>
      <c r="T166" s="11"/>
      <c r="U166" s="11"/>
      <c r="V166" s="11"/>
      <c r="W166" s="12">
        <v>3245.61816</v>
      </c>
      <c r="X166" s="11">
        <v>1622.80908</v>
      </c>
      <c r="Y166" s="11">
        <v>2369.9188388446605</v>
      </c>
      <c r="Z166" s="11">
        <f t="shared" si="7"/>
        <v>1726.9178400000003</v>
      </c>
      <c r="AA166" s="25">
        <f t="shared" si="8"/>
        <v>0.7286822703354161</v>
      </c>
      <c r="AB166" s="33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  <c r="AL166" s="14">
        <v>1546.3180800000002</v>
      </c>
      <c r="AM166" s="14">
        <v>0</v>
      </c>
      <c r="AN166" s="14">
        <v>0</v>
      </c>
      <c r="AO166" s="14">
        <v>180.59976</v>
      </c>
      <c r="AP166" s="14">
        <v>0</v>
      </c>
      <c r="AQ166" s="14">
        <v>0</v>
      </c>
      <c r="AR166" s="14">
        <v>0</v>
      </c>
      <c r="AS166" s="14">
        <v>0</v>
      </c>
      <c r="AT166" s="14">
        <v>0</v>
      </c>
      <c r="AU166" s="14">
        <v>0</v>
      </c>
      <c r="AV166" s="14">
        <v>0</v>
      </c>
      <c r="AW166" s="14">
        <v>0</v>
      </c>
      <c r="AX166" s="14">
        <v>0</v>
      </c>
      <c r="AY166" s="14">
        <v>0</v>
      </c>
      <c r="AZ166" s="14">
        <v>0</v>
      </c>
      <c r="BA166" s="14">
        <v>0</v>
      </c>
      <c r="BG166" s="37">
        <f t="shared" si="9"/>
        <v>1726.9178400000003</v>
      </c>
      <c r="BI166" s="5" t="s">
        <v>5233</v>
      </c>
      <c r="BJ166" s="6" t="s">
        <v>31</v>
      </c>
      <c r="BK166" s="30" t="s">
        <v>32</v>
      </c>
    </row>
    <row r="167" spans="1:63" x14ac:dyDescent="0.25">
      <c r="A167" s="5" t="s">
        <v>574</v>
      </c>
      <c r="B167" s="6" t="s">
        <v>575</v>
      </c>
      <c r="C167" s="6" t="s">
        <v>5233</v>
      </c>
      <c r="D167" s="6" t="s">
        <v>25</v>
      </c>
      <c r="E167" s="6" t="s">
        <v>26</v>
      </c>
      <c r="F167" s="6"/>
      <c r="G167" s="7">
        <v>261</v>
      </c>
      <c r="H167" s="7" t="s">
        <v>617</v>
      </c>
      <c r="I167" s="7" t="s">
        <v>30</v>
      </c>
      <c r="J167" s="8" t="s">
        <v>18</v>
      </c>
      <c r="K167" s="10"/>
      <c r="L167" s="11"/>
      <c r="M167" s="11"/>
      <c r="N167" s="11"/>
      <c r="O167" s="11"/>
      <c r="P167" s="11"/>
      <c r="Q167" s="11"/>
      <c r="R167" s="11">
        <v>1075.79772</v>
      </c>
      <c r="S167" s="11">
        <v>476.92799999999988</v>
      </c>
      <c r="T167" s="11"/>
      <c r="U167" s="11"/>
      <c r="V167" s="11"/>
      <c r="W167" s="12">
        <v>1552.7257199999999</v>
      </c>
      <c r="X167" s="11">
        <v>776.36285999999996</v>
      </c>
      <c r="Y167" s="11">
        <v>1133.7852310348917</v>
      </c>
      <c r="Z167" s="11">
        <f t="shared" si="7"/>
        <v>1412.57952</v>
      </c>
      <c r="AA167" s="25">
        <f t="shared" si="8"/>
        <v>1.2458969135720983</v>
      </c>
      <c r="AB167" s="33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180.59976</v>
      </c>
      <c r="AL167" s="14">
        <v>1231.9797599999999</v>
      </c>
      <c r="AM167" s="14">
        <v>0</v>
      </c>
      <c r="AN167" s="14">
        <v>0</v>
      </c>
      <c r="AO167" s="14">
        <v>0</v>
      </c>
      <c r="AP167" s="14">
        <v>0</v>
      </c>
      <c r="AQ167" s="14">
        <v>0</v>
      </c>
      <c r="AR167" s="14">
        <v>0</v>
      </c>
      <c r="AS167" s="14">
        <v>0</v>
      </c>
      <c r="AT167" s="14">
        <v>0</v>
      </c>
      <c r="AU167" s="14">
        <v>0</v>
      </c>
      <c r="AV167" s="14">
        <v>0</v>
      </c>
      <c r="AW167" s="14">
        <v>0</v>
      </c>
      <c r="AX167" s="14">
        <v>0</v>
      </c>
      <c r="AY167" s="14">
        <v>0</v>
      </c>
      <c r="AZ167" s="14">
        <v>0</v>
      </c>
      <c r="BA167" s="14">
        <v>0</v>
      </c>
      <c r="BG167" s="37">
        <f t="shared" si="9"/>
        <v>1412.57952</v>
      </c>
      <c r="BI167" s="5" t="s">
        <v>5233</v>
      </c>
      <c r="BJ167" s="6" t="s">
        <v>25</v>
      </c>
      <c r="BK167" s="30" t="s">
        <v>26</v>
      </c>
    </row>
    <row r="168" spans="1:63" x14ac:dyDescent="0.25">
      <c r="A168" s="5" t="s">
        <v>574</v>
      </c>
      <c r="B168" s="6" t="s">
        <v>575</v>
      </c>
      <c r="C168" s="6" t="s">
        <v>5233</v>
      </c>
      <c r="D168" s="6" t="s">
        <v>37</v>
      </c>
      <c r="E168" s="6" t="s">
        <v>38</v>
      </c>
      <c r="F168" s="6"/>
      <c r="G168" s="7">
        <v>262</v>
      </c>
      <c r="H168" s="7" t="s">
        <v>618</v>
      </c>
      <c r="I168" s="7" t="s">
        <v>322</v>
      </c>
      <c r="J168" s="8" t="s">
        <v>18</v>
      </c>
      <c r="K168" s="10"/>
      <c r="L168" s="11"/>
      <c r="M168" s="11"/>
      <c r="N168" s="11"/>
      <c r="O168" s="11"/>
      <c r="P168" s="11"/>
      <c r="Q168" s="11"/>
      <c r="R168" s="11">
        <v>772.29828000000009</v>
      </c>
      <c r="S168" s="11">
        <v>2227.3628399999998</v>
      </c>
      <c r="T168" s="11"/>
      <c r="U168" s="11"/>
      <c r="V168" s="11"/>
      <c r="W168" s="12">
        <v>2999.6611199999998</v>
      </c>
      <c r="X168" s="11">
        <v>1499.8305599999999</v>
      </c>
      <c r="Y168" s="11">
        <v>2190.3233984979533</v>
      </c>
      <c r="Z168" s="11">
        <f t="shared" si="7"/>
        <v>1508.2459199999998</v>
      </c>
      <c r="AA168" s="25">
        <f t="shared" si="8"/>
        <v>0.68859508191087293</v>
      </c>
      <c r="AB168" s="33">
        <v>0</v>
      </c>
      <c r="AC168" s="14">
        <v>0</v>
      </c>
      <c r="AD168" s="14">
        <v>238.46399999999994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727.98263999999995</v>
      </c>
      <c r="AL168" s="14">
        <v>0</v>
      </c>
      <c r="AM168" s="14">
        <v>0</v>
      </c>
      <c r="AN168" s="14">
        <v>0</v>
      </c>
      <c r="AO168" s="14">
        <v>541.79927999999995</v>
      </c>
      <c r="AP168" s="14">
        <v>0</v>
      </c>
      <c r="AQ168" s="14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4">
        <v>0</v>
      </c>
      <c r="AX168" s="14">
        <v>0</v>
      </c>
      <c r="AY168" s="14">
        <v>0</v>
      </c>
      <c r="AZ168" s="14">
        <v>0</v>
      </c>
      <c r="BA168" s="14">
        <v>0</v>
      </c>
      <c r="BG168" s="37">
        <f t="shared" si="9"/>
        <v>1508.2459199999998</v>
      </c>
      <c r="BI168" s="5" t="s">
        <v>5233</v>
      </c>
      <c r="BJ168" s="6" t="s">
        <v>37</v>
      </c>
      <c r="BK168" s="30" t="s">
        <v>38</v>
      </c>
    </row>
    <row r="169" spans="1:63" x14ac:dyDescent="0.25">
      <c r="A169" s="5" t="s">
        <v>574</v>
      </c>
      <c r="B169" s="6" t="s">
        <v>575</v>
      </c>
      <c r="C169" s="6" t="s">
        <v>5233</v>
      </c>
      <c r="D169" s="6" t="s">
        <v>37</v>
      </c>
      <c r="E169" s="6" t="s">
        <v>38</v>
      </c>
      <c r="F169" s="6"/>
      <c r="G169" s="7">
        <v>263</v>
      </c>
      <c r="H169" s="7" t="s">
        <v>619</v>
      </c>
      <c r="I169" s="7" t="s">
        <v>358</v>
      </c>
      <c r="J169" s="8" t="s">
        <v>18</v>
      </c>
      <c r="K169" s="10"/>
      <c r="L169" s="11"/>
      <c r="M169" s="11"/>
      <c r="N169" s="11"/>
      <c r="O169" s="11"/>
      <c r="P169" s="11"/>
      <c r="Q169" s="11"/>
      <c r="R169" s="11">
        <v>1010.7622800000001</v>
      </c>
      <c r="S169" s="11">
        <v>762.26400000000001</v>
      </c>
      <c r="T169" s="11"/>
      <c r="U169" s="11"/>
      <c r="V169" s="11"/>
      <c r="W169" s="12">
        <v>1773.02628</v>
      </c>
      <c r="X169" s="11">
        <v>886.51314000000002</v>
      </c>
      <c r="Y169" s="11">
        <v>1294.6465590205685</v>
      </c>
      <c r="Z169" s="11">
        <f t="shared" si="7"/>
        <v>1889.5820400000002</v>
      </c>
      <c r="AA169" s="25">
        <f t="shared" si="8"/>
        <v>1.459535057529149</v>
      </c>
      <c r="AB169" s="33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227.69964000000004</v>
      </c>
      <c r="AL169" s="14">
        <v>0</v>
      </c>
      <c r="AM169" s="14">
        <v>0</v>
      </c>
      <c r="AN169" s="14">
        <v>0</v>
      </c>
      <c r="AO169" s="14">
        <v>180.59976</v>
      </c>
      <c r="AP169" s="14">
        <v>0</v>
      </c>
      <c r="AQ169" s="14">
        <v>0</v>
      </c>
      <c r="AR169" s="14">
        <v>0</v>
      </c>
      <c r="AS169" s="14">
        <v>0</v>
      </c>
      <c r="AT169" s="14">
        <v>1481.2826400000001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G169" s="37">
        <f t="shared" si="9"/>
        <v>1889.5820400000002</v>
      </c>
      <c r="BI169" s="5" t="s">
        <v>5233</v>
      </c>
      <c r="BJ169" s="6" t="s">
        <v>37</v>
      </c>
      <c r="BK169" s="30" t="s">
        <v>38</v>
      </c>
    </row>
    <row r="170" spans="1:63" x14ac:dyDescent="0.25">
      <c r="A170" s="5" t="s">
        <v>574</v>
      </c>
      <c r="B170" s="6" t="s">
        <v>575</v>
      </c>
      <c r="C170" s="6" t="s">
        <v>5233</v>
      </c>
      <c r="D170" s="6" t="s">
        <v>82</v>
      </c>
      <c r="E170" s="6" t="s">
        <v>83</v>
      </c>
      <c r="F170" s="6"/>
      <c r="G170" s="7">
        <v>267</v>
      </c>
      <c r="H170" s="7" t="s">
        <v>620</v>
      </c>
      <c r="I170" s="7" t="s">
        <v>24</v>
      </c>
      <c r="J170" s="8" t="s">
        <v>18</v>
      </c>
      <c r="K170" s="10"/>
      <c r="L170" s="11"/>
      <c r="M170" s="11"/>
      <c r="N170" s="11"/>
      <c r="O170" s="11"/>
      <c r="P170" s="11"/>
      <c r="Q170" s="11"/>
      <c r="R170" s="11">
        <v>2349.6264000000001</v>
      </c>
      <c r="S170" s="11">
        <v>1875.0290399999999</v>
      </c>
      <c r="T170" s="11"/>
      <c r="U170" s="11"/>
      <c r="V170" s="11"/>
      <c r="W170" s="12">
        <v>4224.6554400000005</v>
      </c>
      <c r="X170" s="11">
        <v>2112.3277200000002</v>
      </c>
      <c r="Y170" s="11">
        <v>3084.8023462142514</v>
      </c>
      <c r="Z170" s="11">
        <f t="shared" si="7"/>
        <v>0</v>
      </c>
      <c r="AA170" s="25">
        <f t="shared" si="8"/>
        <v>0</v>
      </c>
      <c r="AB170" s="33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G170" s="37">
        <f t="shared" si="9"/>
        <v>0</v>
      </c>
      <c r="BI170" s="5" t="s">
        <v>5233</v>
      </c>
      <c r="BJ170" s="6" t="s">
        <v>82</v>
      </c>
      <c r="BK170" s="30" t="s">
        <v>83</v>
      </c>
    </row>
    <row r="171" spans="1:63" x14ac:dyDescent="0.25">
      <c r="A171" s="5" t="s">
        <v>574</v>
      </c>
      <c r="B171" s="6" t="s">
        <v>575</v>
      </c>
      <c r="C171" s="6" t="s">
        <v>5233</v>
      </c>
      <c r="D171" s="6" t="s">
        <v>25</v>
      </c>
      <c r="E171" s="6" t="s">
        <v>26</v>
      </c>
      <c r="F171" s="6"/>
      <c r="G171" s="7">
        <v>269</v>
      </c>
      <c r="H171" s="7" t="s">
        <v>621</v>
      </c>
      <c r="I171" s="7" t="s">
        <v>465</v>
      </c>
      <c r="J171" s="8" t="s">
        <v>18</v>
      </c>
      <c r="K171" s="10"/>
      <c r="L171" s="11"/>
      <c r="M171" s="11"/>
      <c r="N171" s="11"/>
      <c r="O171" s="11"/>
      <c r="P171" s="11"/>
      <c r="Q171" s="11"/>
      <c r="R171" s="11">
        <v>238.46399999999994</v>
      </c>
      <c r="S171" s="11">
        <v>476.92799999999988</v>
      </c>
      <c r="T171" s="11"/>
      <c r="U171" s="11"/>
      <c r="V171" s="11"/>
      <c r="W171" s="12">
        <v>715.39199999999983</v>
      </c>
      <c r="X171" s="11">
        <v>357.69599999999991</v>
      </c>
      <c r="Y171" s="11">
        <v>522.37228607285067</v>
      </c>
      <c r="Z171" s="11">
        <f t="shared" si="7"/>
        <v>815.06412</v>
      </c>
      <c r="AA171" s="25">
        <f t="shared" si="8"/>
        <v>1.5603127151472391</v>
      </c>
      <c r="AB171" s="33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180.59976</v>
      </c>
      <c r="AP171" s="14">
        <v>0</v>
      </c>
      <c r="AQ171" s="14">
        <v>0</v>
      </c>
      <c r="AR171" s="14">
        <v>0</v>
      </c>
      <c r="AS171" s="14">
        <v>634.46435999999994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G171" s="37">
        <f t="shared" si="9"/>
        <v>815.06412</v>
      </c>
      <c r="BI171" s="5" t="s">
        <v>5233</v>
      </c>
      <c r="BJ171" s="6" t="s">
        <v>25</v>
      </c>
      <c r="BK171" s="30" t="s">
        <v>26</v>
      </c>
    </row>
    <row r="172" spans="1:63" x14ac:dyDescent="0.25">
      <c r="A172" s="5" t="s">
        <v>574</v>
      </c>
      <c r="B172" s="6" t="s">
        <v>575</v>
      </c>
      <c r="C172" s="6" t="s">
        <v>5233</v>
      </c>
      <c r="D172" s="6" t="s">
        <v>25</v>
      </c>
      <c r="E172" s="6" t="s">
        <v>26</v>
      </c>
      <c r="F172" s="6"/>
      <c r="G172" s="7">
        <v>272</v>
      </c>
      <c r="H172" s="7" t="s">
        <v>622</v>
      </c>
      <c r="I172" s="7" t="s">
        <v>58</v>
      </c>
      <c r="J172" s="8" t="s">
        <v>18</v>
      </c>
      <c r="K172" s="10"/>
      <c r="L172" s="11"/>
      <c r="M172" s="11"/>
      <c r="N172" s="11"/>
      <c r="O172" s="11"/>
      <c r="P172" s="11"/>
      <c r="Q172" s="11"/>
      <c r="R172" s="11">
        <v>0</v>
      </c>
      <c r="S172" s="11">
        <v>466.16363999999999</v>
      </c>
      <c r="T172" s="11"/>
      <c r="U172" s="11"/>
      <c r="V172" s="11"/>
      <c r="W172" s="12">
        <v>466.16363999999999</v>
      </c>
      <c r="X172" s="11">
        <v>233.08181999999999</v>
      </c>
      <c r="Y172" s="11">
        <v>340.38815965350665</v>
      </c>
      <c r="Z172" s="11">
        <f t="shared" si="7"/>
        <v>0</v>
      </c>
      <c r="AA172" s="25">
        <f t="shared" si="8"/>
        <v>0</v>
      </c>
      <c r="AB172" s="33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G172" s="37">
        <f t="shared" si="9"/>
        <v>0</v>
      </c>
      <c r="BI172" s="5" t="s">
        <v>5233</v>
      </c>
      <c r="BJ172" s="6" t="s">
        <v>25</v>
      </c>
      <c r="BK172" s="30" t="s">
        <v>26</v>
      </c>
    </row>
    <row r="173" spans="1:63" x14ac:dyDescent="0.25">
      <c r="A173" s="5" t="s">
        <v>574</v>
      </c>
      <c r="B173" s="6" t="s">
        <v>575</v>
      </c>
      <c r="C173" s="6" t="s">
        <v>5233</v>
      </c>
      <c r="D173" s="6" t="s">
        <v>31</v>
      </c>
      <c r="E173" s="6" t="s">
        <v>32</v>
      </c>
      <c r="F173" s="6"/>
      <c r="G173" s="7">
        <v>275</v>
      </c>
      <c r="H173" s="7" t="s">
        <v>623</v>
      </c>
      <c r="I173" s="7" t="s">
        <v>66</v>
      </c>
      <c r="J173" s="8" t="s">
        <v>18</v>
      </c>
      <c r="K173" s="10"/>
      <c r="L173" s="11"/>
      <c r="M173" s="11"/>
      <c r="N173" s="11"/>
      <c r="O173" s="11"/>
      <c r="P173" s="11"/>
      <c r="Q173" s="11"/>
      <c r="R173" s="11">
        <v>952.89804000000004</v>
      </c>
      <c r="S173" s="11">
        <v>815.06412</v>
      </c>
      <c r="T173" s="11"/>
      <c r="U173" s="11"/>
      <c r="V173" s="11"/>
      <c r="W173" s="12">
        <v>1767.96216</v>
      </c>
      <c r="X173" s="11">
        <v>883.98108000000002</v>
      </c>
      <c r="Y173" s="11">
        <v>1290.948787810732</v>
      </c>
      <c r="Z173" s="11">
        <f t="shared" si="7"/>
        <v>2006.5428000000002</v>
      </c>
      <c r="AA173" s="25">
        <f t="shared" si="8"/>
        <v>1.554316343875124</v>
      </c>
      <c r="AB173" s="33">
        <v>0</v>
      </c>
      <c r="AC173" s="14">
        <v>0</v>
      </c>
      <c r="AD173" s="14">
        <v>0</v>
      </c>
      <c r="AE173" s="14">
        <v>825.21504000000004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762.26400000000001</v>
      </c>
      <c r="AN173" s="14">
        <v>0</v>
      </c>
      <c r="AO173" s="14">
        <v>180.59976</v>
      </c>
      <c r="AP173" s="14">
        <v>0</v>
      </c>
      <c r="AQ173" s="14">
        <v>0</v>
      </c>
      <c r="AR173" s="14">
        <v>238.46399999999994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G173" s="37">
        <f t="shared" si="9"/>
        <v>2006.5428000000002</v>
      </c>
      <c r="BI173" s="5" t="s">
        <v>5233</v>
      </c>
      <c r="BJ173" s="6" t="s">
        <v>31</v>
      </c>
      <c r="BK173" s="30" t="s">
        <v>32</v>
      </c>
    </row>
    <row r="174" spans="1:63" x14ac:dyDescent="0.25">
      <c r="A174" s="5" t="s">
        <v>574</v>
      </c>
      <c r="B174" s="6" t="s">
        <v>575</v>
      </c>
      <c r="C174" s="6" t="s">
        <v>5233</v>
      </c>
      <c r="D174" s="6" t="s">
        <v>25</v>
      </c>
      <c r="E174" s="6" t="s">
        <v>26</v>
      </c>
      <c r="F174" s="6"/>
      <c r="G174" s="7">
        <v>276</v>
      </c>
      <c r="H174" s="7" t="s">
        <v>624</v>
      </c>
      <c r="I174" s="7" t="s">
        <v>46</v>
      </c>
      <c r="J174" s="8" t="s">
        <v>18</v>
      </c>
      <c r="K174" s="10"/>
      <c r="L174" s="11"/>
      <c r="M174" s="11"/>
      <c r="N174" s="11"/>
      <c r="O174" s="11"/>
      <c r="P174" s="11"/>
      <c r="Q174" s="11"/>
      <c r="R174" s="11">
        <v>1715.1620400000002</v>
      </c>
      <c r="S174" s="11">
        <v>238.46399999999994</v>
      </c>
      <c r="T174" s="11"/>
      <c r="U174" s="11"/>
      <c r="V174" s="11"/>
      <c r="W174" s="12">
        <v>1953.6260400000001</v>
      </c>
      <c r="X174" s="11">
        <v>976.81302000000005</v>
      </c>
      <c r="Y174" s="11">
        <v>1426.5187486668158</v>
      </c>
      <c r="Z174" s="11">
        <f t="shared" si="7"/>
        <v>720.25091999999995</v>
      </c>
      <c r="AA174" s="25">
        <f t="shared" si="8"/>
        <v>0.5049011242741297</v>
      </c>
      <c r="AB174" s="33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361.19952000000001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359.0514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G174" s="37">
        <f t="shared" si="9"/>
        <v>720.25091999999995</v>
      </c>
      <c r="BI174" s="5" t="s">
        <v>5233</v>
      </c>
      <c r="BJ174" s="6" t="s">
        <v>25</v>
      </c>
      <c r="BK174" s="30" t="s">
        <v>26</v>
      </c>
    </row>
    <row r="175" spans="1:63" x14ac:dyDescent="0.25">
      <c r="A175" s="5" t="s">
        <v>574</v>
      </c>
      <c r="B175" s="6" t="s">
        <v>575</v>
      </c>
      <c r="C175" s="6" t="s">
        <v>5233</v>
      </c>
      <c r="D175" s="6" t="s">
        <v>25</v>
      </c>
      <c r="E175" s="6" t="s">
        <v>26</v>
      </c>
      <c r="F175" s="6"/>
      <c r="G175" s="7">
        <v>277</v>
      </c>
      <c r="H175" s="7" t="s">
        <v>625</v>
      </c>
      <c r="I175" s="7" t="s">
        <v>465</v>
      </c>
      <c r="J175" s="8" t="s">
        <v>18</v>
      </c>
      <c r="K175" s="10"/>
      <c r="L175" s="11"/>
      <c r="M175" s="11"/>
      <c r="N175" s="11"/>
      <c r="O175" s="11"/>
      <c r="P175" s="11"/>
      <c r="Q175" s="11"/>
      <c r="R175" s="11">
        <v>772.29828000000009</v>
      </c>
      <c r="S175" s="11">
        <v>895.99175999999989</v>
      </c>
      <c r="T175" s="11"/>
      <c r="U175" s="11"/>
      <c r="V175" s="11"/>
      <c r="W175" s="12">
        <v>1668.2900399999999</v>
      </c>
      <c r="X175" s="11">
        <v>834.14501999999993</v>
      </c>
      <c r="Y175" s="11">
        <v>1218.1691744209716</v>
      </c>
      <c r="Z175" s="11">
        <f t="shared" si="7"/>
        <v>180.59976</v>
      </c>
      <c r="AA175" s="25">
        <f t="shared" si="8"/>
        <v>0.14825507309840105</v>
      </c>
      <c r="AB175" s="33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180.59976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0</v>
      </c>
      <c r="BA175" s="14">
        <v>0</v>
      </c>
      <c r="BG175" s="37">
        <f t="shared" si="9"/>
        <v>180.59976</v>
      </c>
      <c r="BI175" s="5" t="s">
        <v>5233</v>
      </c>
      <c r="BJ175" s="6" t="s">
        <v>25</v>
      </c>
      <c r="BK175" s="30" t="s">
        <v>26</v>
      </c>
    </row>
    <row r="176" spans="1:63" x14ac:dyDescent="0.25">
      <c r="A176" s="5" t="s">
        <v>574</v>
      </c>
      <c r="B176" s="6" t="s">
        <v>575</v>
      </c>
      <c r="C176" s="6" t="s">
        <v>5233</v>
      </c>
      <c r="D176" s="6" t="s">
        <v>25</v>
      </c>
      <c r="E176" s="6" t="s">
        <v>26</v>
      </c>
      <c r="F176" s="6"/>
      <c r="G176" s="7">
        <v>278</v>
      </c>
      <c r="H176" s="7" t="s">
        <v>626</v>
      </c>
      <c r="I176" s="7" t="s">
        <v>30</v>
      </c>
      <c r="J176" s="8" t="s">
        <v>18</v>
      </c>
      <c r="K176" s="10"/>
      <c r="L176" s="11"/>
      <c r="M176" s="11"/>
      <c r="N176" s="11"/>
      <c r="O176" s="11"/>
      <c r="P176" s="11"/>
      <c r="Q176" s="11"/>
      <c r="R176" s="11">
        <v>2843.8765199999998</v>
      </c>
      <c r="S176" s="11">
        <v>780.2632799999999</v>
      </c>
      <c r="T176" s="11"/>
      <c r="U176" s="11"/>
      <c r="V176" s="11"/>
      <c r="W176" s="12">
        <v>3624.1397999999999</v>
      </c>
      <c r="X176" s="11">
        <v>1812.0699</v>
      </c>
      <c r="Y176" s="11">
        <v>2646.3116618212171</v>
      </c>
      <c r="Z176" s="11">
        <f t="shared" si="7"/>
        <v>419.06375999999995</v>
      </c>
      <c r="AA176" s="25">
        <f t="shared" si="8"/>
        <v>0.15835767420969465</v>
      </c>
      <c r="AB176" s="33">
        <v>0</v>
      </c>
      <c r="AC176" s="14">
        <v>0</v>
      </c>
      <c r="AD176" s="14">
        <v>0</v>
      </c>
      <c r="AE176" s="14">
        <v>0</v>
      </c>
      <c r="AF176" s="14">
        <v>238.46399999999994</v>
      </c>
      <c r="AG176" s="14">
        <v>0</v>
      </c>
      <c r="AH176" s="14">
        <v>0</v>
      </c>
      <c r="AI176" s="14">
        <v>0</v>
      </c>
      <c r="AJ176" s="14">
        <v>0</v>
      </c>
      <c r="AK176" s="14">
        <v>180.59976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G176" s="37">
        <f t="shared" si="9"/>
        <v>419.06375999999995</v>
      </c>
      <c r="BI176" s="5" t="s">
        <v>5233</v>
      </c>
      <c r="BJ176" s="6" t="s">
        <v>25</v>
      </c>
      <c r="BK176" s="30" t="s">
        <v>26</v>
      </c>
    </row>
    <row r="177" spans="1:63" x14ac:dyDescent="0.25">
      <c r="A177" s="5" t="s">
        <v>574</v>
      </c>
      <c r="B177" s="6" t="s">
        <v>575</v>
      </c>
      <c r="C177" s="6" t="s">
        <v>5233</v>
      </c>
      <c r="D177" s="6" t="s">
        <v>37</v>
      </c>
      <c r="E177" s="6" t="s">
        <v>38</v>
      </c>
      <c r="F177" s="6"/>
      <c r="G177" s="7">
        <v>279</v>
      </c>
      <c r="H177" s="7" t="s">
        <v>627</v>
      </c>
      <c r="I177" s="7" t="s">
        <v>613</v>
      </c>
      <c r="J177" s="8" t="s">
        <v>18</v>
      </c>
      <c r="K177" s="10"/>
      <c r="L177" s="11"/>
      <c r="M177" s="11"/>
      <c r="N177" s="11"/>
      <c r="O177" s="11"/>
      <c r="P177" s="11"/>
      <c r="Q177" s="11"/>
      <c r="R177" s="11">
        <v>762.26400000000001</v>
      </c>
      <c r="S177" s="11">
        <v>872.92835999999988</v>
      </c>
      <c r="T177" s="11"/>
      <c r="U177" s="11"/>
      <c r="V177" s="11"/>
      <c r="W177" s="12">
        <v>1635.19236</v>
      </c>
      <c r="X177" s="11">
        <v>817.59618</v>
      </c>
      <c r="Y177" s="11">
        <v>1194.001570135059</v>
      </c>
      <c r="Z177" s="11">
        <f t="shared" si="7"/>
        <v>180.59976</v>
      </c>
      <c r="AA177" s="25">
        <f t="shared" si="8"/>
        <v>0.15125588149735142</v>
      </c>
      <c r="AB177" s="33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180.59976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G177" s="37">
        <f t="shared" si="9"/>
        <v>180.59976</v>
      </c>
      <c r="BI177" s="5" t="s">
        <v>5233</v>
      </c>
      <c r="BJ177" s="6" t="s">
        <v>37</v>
      </c>
      <c r="BK177" s="30" t="s">
        <v>38</v>
      </c>
    </row>
    <row r="178" spans="1:63" x14ac:dyDescent="0.25">
      <c r="A178" s="5" t="s">
        <v>574</v>
      </c>
      <c r="B178" s="6" t="s">
        <v>575</v>
      </c>
      <c r="C178" s="6" t="s">
        <v>5233</v>
      </c>
      <c r="D178" s="6" t="s">
        <v>12</v>
      </c>
      <c r="E178" s="6" t="s">
        <v>13</v>
      </c>
      <c r="F178" s="6"/>
      <c r="G178" s="7">
        <v>280</v>
      </c>
      <c r="H178" s="7" t="s">
        <v>628</v>
      </c>
      <c r="I178" s="7" t="s">
        <v>81</v>
      </c>
      <c r="J178" s="8" t="s">
        <v>18</v>
      </c>
      <c r="K178" s="10"/>
      <c r="L178" s="11"/>
      <c r="M178" s="11"/>
      <c r="N178" s="11"/>
      <c r="O178" s="11"/>
      <c r="P178" s="11"/>
      <c r="Q178" s="11"/>
      <c r="R178" s="11">
        <v>3196.11204</v>
      </c>
      <c r="S178" s="11">
        <v>937.7467200000001</v>
      </c>
      <c r="T178" s="11"/>
      <c r="U178" s="11"/>
      <c r="V178" s="11"/>
      <c r="W178" s="12">
        <v>4133.8587600000001</v>
      </c>
      <c r="X178" s="11">
        <v>2066.92938</v>
      </c>
      <c r="Y178" s="11">
        <v>3018.5034928591322</v>
      </c>
      <c r="Z178" s="11">
        <f t="shared" si="7"/>
        <v>1642.4272799999999</v>
      </c>
      <c r="AA178" s="25">
        <f t="shared" si="8"/>
        <v>0.54411972153932797</v>
      </c>
      <c r="AB178" s="33">
        <v>634.46435999999994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238.46399999999994</v>
      </c>
      <c r="AO178" s="14">
        <v>541.79927999999995</v>
      </c>
      <c r="AP178" s="14">
        <v>227.69964000000004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G178" s="37">
        <f t="shared" si="9"/>
        <v>1642.4272799999999</v>
      </c>
      <c r="BI178" s="5" t="s">
        <v>5233</v>
      </c>
      <c r="BJ178" s="6" t="s">
        <v>12</v>
      </c>
      <c r="BK178" s="30" t="s">
        <v>13</v>
      </c>
    </row>
    <row r="179" spans="1:63" x14ac:dyDescent="0.25">
      <c r="A179" s="5" t="s">
        <v>574</v>
      </c>
      <c r="B179" s="6" t="s">
        <v>575</v>
      </c>
      <c r="C179" s="6" t="s">
        <v>5233</v>
      </c>
      <c r="D179" s="6" t="s">
        <v>31</v>
      </c>
      <c r="E179" s="6" t="s">
        <v>32</v>
      </c>
      <c r="F179" s="6"/>
      <c r="G179" s="7">
        <v>282</v>
      </c>
      <c r="H179" s="7" t="s">
        <v>629</v>
      </c>
      <c r="I179" s="7" t="s">
        <v>307</v>
      </c>
      <c r="J179" s="8" t="s">
        <v>18</v>
      </c>
      <c r="K179" s="10"/>
      <c r="L179" s="11"/>
      <c r="M179" s="11"/>
      <c r="N179" s="11"/>
      <c r="O179" s="11"/>
      <c r="P179" s="11"/>
      <c r="Q179" s="11"/>
      <c r="R179" s="11">
        <v>1720.8093600000002</v>
      </c>
      <c r="S179" s="11">
        <v>1364.8661999999999</v>
      </c>
      <c r="T179" s="11"/>
      <c r="U179" s="11"/>
      <c r="V179" s="11"/>
      <c r="W179" s="12">
        <v>3085.6755600000001</v>
      </c>
      <c r="X179" s="11">
        <v>1542.8377800000001</v>
      </c>
      <c r="Y179" s="11">
        <v>2253.1303066798682</v>
      </c>
      <c r="Z179" s="11">
        <f t="shared" si="7"/>
        <v>419.06375999999995</v>
      </c>
      <c r="AA179" s="25">
        <f t="shared" si="8"/>
        <v>0.18599179939020802</v>
      </c>
      <c r="AB179" s="33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180.59976</v>
      </c>
      <c r="AP179" s="14">
        <v>0</v>
      </c>
      <c r="AQ179" s="14">
        <v>0</v>
      </c>
      <c r="AR179" s="14">
        <v>238.46399999999994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G179" s="37">
        <f t="shared" si="9"/>
        <v>419.06375999999995</v>
      </c>
      <c r="BI179" s="5" t="s">
        <v>5233</v>
      </c>
      <c r="BJ179" s="6" t="s">
        <v>31</v>
      </c>
      <c r="BK179" s="30" t="s">
        <v>32</v>
      </c>
    </row>
    <row r="180" spans="1:63" x14ac:dyDescent="0.25">
      <c r="A180" s="5" t="s">
        <v>574</v>
      </c>
      <c r="B180" s="6" t="s">
        <v>575</v>
      </c>
      <c r="C180" s="6" t="s">
        <v>5233</v>
      </c>
      <c r="D180" s="6" t="s">
        <v>31</v>
      </c>
      <c r="E180" s="6" t="s">
        <v>32</v>
      </c>
      <c r="F180" s="6"/>
      <c r="G180" s="7">
        <v>286</v>
      </c>
      <c r="H180" s="7" t="s">
        <v>630</v>
      </c>
      <c r="I180" s="7" t="s">
        <v>70</v>
      </c>
      <c r="J180" s="8" t="s">
        <v>18</v>
      </c>
      <c r="K180" s="10"/>
      <c r="L180" s="11"/>
      <c r="M180" s="11"/>
      <c r="N180" s="11"/>
      <c r="O180" s="11"/>
      <c r="P180" s="11"/>
      <c r="Q180" s="11"/>
      <c r="R180" s="11">
        <v>0</v>
      </c>
      <c r="S180" s="11">
        <v>238.46399999999994</v>
      </c>
      <c r="T180" s="11"/>
      <c r="U180" s="11"/>
      <c r="V180" s="11"/>
      <c r="W180" s="12">
        <v>238.46399999999994</v>
      </c>
      <c r="X180" s="11">
        <v>119.23199999999997</v>
      </c>
      <c r="Y180" s="11">
        <v>174.12409535761691</v>
      </c>
      <c r="Z180" s="11">
        <f t="shared" si="7"/>
        <v>180.59976</v>
      </c>
      <c r="AA180" s="25">
        <f t="shared" si="8"/>
        <v>1.0371899399051197</v>
      </c>
      <c r="AB180" s="33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  <c r="AL180" s="14">
        <v>0</v>
      </c>
      <c r="AM180" s="14">
        <v>0</v>
      </c>
      <c r="AN180" s="14">
        <v>0</v>
      </c>
      <c r="AO180" s="14">
        <v>180.59976</v>
      </c>
      <c r="AP180" s="14">
        <v>0</v>
      </c>
      <c r="AQ180" s="14">
        <v>0</v>
      </c>
      <c r="AR180" s="14">
        <v>0</v>
      </c>
      <c r="AS180" s="14">
        <v>0</v>
      </c>
      <c r="AT180" s="14">
        <v>0</v>
      </c>
      <c r="AU180" s="14">
        <v>0</v>
      </c>
      <c r="AV180" s="14">
        <v>0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G180" s="37">
        <f t="shared" si="9"/>
        <v>180.59976</v>
      </c>
      <c r="BI180" s="5" t="s">
        <v>5233</v>
      </c>
      <c r="BJ180" s="6" t="s">
        <v>31</v>
      </c>
      <c r="BK180" s="30" t="s">
        <v>32</v>
      </c>
    </row>
    <row r="181" spans="1:63" x14ac:dyDescent="0.25">
      <c r="A181" s="5" t="s">
        <v>574</v>
      </c>
      <c r="B181" s="6" t="s">
        <v>575</v>
      </c>
      <c r="C181" s="6" t="s">
        <v>5233</v>
      </c>
      <c r="D181" s="6" t="s">
        <v>19</v>
      </c>
      <c r="E181" s="6" t="s">
        <v>20</v>
      </c>
      <c r="F181" s="6"/>
      <c r="G181" s="7">
        <v>289</v>
      </c>
      <c r="H181" s="7" t="s">
        <v>631</v>
      </c>
      <c r="I181" s="7" t="s">
        <v>350</v>
      </c>
      <c r="J181" s="8" t="s">
        <v>18</v>
      </c>
      <c r="K181" s="10"/>
      <c r="L181" s="11"/>
      <c r="M181" s="11"/>
      <c r="N181" s="11"/>
      <c r="O181" s="11"/>
      <c r="P181" s="11"/>
      <c r="Q181" s="11"/>
      <c r="R181" s="11">
        <v>3975.9033600000002</v>
      </c>
      <c r="S181" s="11">
        <v>2153.9282400000002</v>
      </c>
      <c r="T181" s="11"/>
      <c r="U181" s="11"/>
      <c r="V181" s="11"/>
      <c r="W181" s="12">
        <v>6129.8316000000004</v>
      </c>
      <c r="X181" s="11">
        <v>3064.9158000000002</v>
      </c>
      <c r="Y181" s="11">
        <v>4475.9434633510036</v>
      </c>
      <c r="Z181" s="11">
        <f t="shared" si="7"/>
        <v>1053.5281199999999</v>
      </c>
      <c r="AA181" s="25">
        <f t="shared" si="8"/>
        <v>0.2353756540104408</v>
      </c>
      <c r="AB181" s="33">
        <v>0</v>
      </c>
      <c r="AC181" s="14">
        <v>0</v>
      </c>
      <c r="AD181" s="14">
        <v>0</v>
      </c>
      <c r="AE181" s="14">
        <v>872.92835999999988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180.59976</v>
      </c>
      <c r="AL181" s="14">
        <v>0</v>
      </c>
      <c r="AM181" s="14">
        <v>0</v>
      </c>
      <c r="AN181" s="14">
        <v>0</v>
      </c>
      <c r="AO181" s="14">
        <v>0</v>
      </c>
      <c r="AP181" s="14">
        <v>0</v>
      </c>
      <c r="AQ181" s="14">
        <v>0</v>
      </c>
      <c r="AR181" s="14">
        <v>0</v>
      </c>
      <c r="AS181" s="14">
        <v>0</v>
      </c>
      <c r="AT181" s="14">
        <v>0</v>
      </c>
      <c r="AU181" s="14">
        <v>0</v>
      </c>
      <c r="AV181" s="14">
        <v>0</v>
      </c>
      <c r="AW181" s="14">
        <v>0</v>
      </c>
      <c r="AX181" s="14">
        <v>0</v>
      </c>
      <c r="AY181" s="14">
        <v>0</v>
      </c>
      <c r="AZ181" s="14">
        <v>0</v>
      </c>
      <c r="BA181" s="14">
        <v>0</v>
      </c>
      <c r="BG181" s="37">
        <f t="shared" si="9"/>
        <v>1053.5281199999999</v>
      </c>
      <c r="BI181" s="5" t="s">
        <v>5233</v>
      </c>
      <c r="BJ181" s="6" t="s">
        <v>19</v>
      </c>
      <c r="BK181" s="30" t="s">
        <v>20</v>
      </c>
    </row>
    <row r="182" spans="1:63" x14ac:dyDescent="0.25">
      <c r="A182" s="5" t="s">
        <v>574</v>
      </c>
      <c r="B182" s="6" t="s">
        <v>575</v>
      </c>
      <c r="C182" s="6" t="s">
        <v>5233</v>
      </c>
      <c r="D182" s="6" t="s">
        <v>25</v>
      </c>
      <c r="E182" s="6" t="s">
        <v>26</v>
      </c>
      <c r="F182" s="6"/>
      <c r="G182" s="7">
        <v>291</v>
      </c>
      <c r="H182" s="7" t="s">
        <v>632</v>
      </c>
      <c r="I182" s="7" t="s">
        <v>58</v>
      </c>
      <c r="J182" s="8" t="s">
        <v>18</v>
      </c>
      <c r="K182" s="10"/>
      <c r="L182" s="11"/>
      <c r="M182" s="11"/>
      <c r="N182" s="11"/>
      <c r="O182" s="11"/>
      <c r="P182" s="11"/>
      <c r="Q182" s="11"/>
      <c r="R182" s="11">
        <v>772.29828000000009</v>
      </c>
      <c r="S182" s="11">
        <v>1000.728</v>
      </c>
      <c r="T182" s="11"/>
      <c r="U182" s="11"/>
      <c r="V182" s="11"/>
      <c r="W182" s="12">
        <v>1773.02628</v>
      </c>
      <c r="X182" s="11">
        <v>886.51314000000002</v>
      </c>
      <c r="Y182" s="11">
        <v>1294.6465590205685</v>
      </c>
      <c r="Z182" s="11">
        <f t="shared" si="7"/>
        <v>778.11516000000006</v>
      </c>
      <c r="AA182" s="25">
        <f t="shared" si="8"/>
        <v>0.60102516364671998</v>
      </c>
      <c r="AB182" s="33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597.5154</v>
      </c>
      <c r="AK182" s="14">
        <v>180.59976</v>
      </c>
      <c r="AL182" s="14">
        <v>0</v>
      </c>
      <c r="AM182" s="14">
        <v>0</v>
      </c>
      <c r="AN182" s="14">
        <v>0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G182" s="37">
        <f t="shared" si="9"/>
        <v>778.11516000000006</v>
      </c>
      <c r="BI182" s="5" t="s">
        <v>5233</v>
      </c>
      <c r="BJ182" s="6" t="s">
        <v>25</v>
      </c>
      <c r="BK182" s="30" t="s">
        <v>26</v>
      </c>
    </row>
    <row r="183" spans="1:63" x14ac:dyDescent="0.25">
      <c r="A183" s="5" t="s">
        <v>574</v>
      </c>
      <c r="B183" s="6" t="s">
        <v>575</v>
      </c>
      <c r="C183" s="6" t="s">
        <v>5233</v>
      </c>
      <c r="D183" s="6" t="s">
        <v>19</v>
      </c>
      <c r="E183" s="6" t="s">
        <v>20</v>
      </c>
      <c r="F183" s="6"/>
      <c r="G183" s="7">
        <v>293</v>
      </c>
      <c r="H183" s="7" t="s">
        <v>633</v>
      </c>
      <c r="I183" s="7" t="s">
        <v>379</v>
      </c>
      <c r="J183" s="8" t="s">
        <v>18</v>
      </c>
      <c r="K183" s="10"/>
      <c r="L183" s="11"/>
      <c r="M183" s="11"/>
      <c r="N183" s="11"/>
      <c r="O183" s="11"/>
      <c r="P183" s="11"/>
      <c r="Q183" s="11"/>
      <c r="R183" s="11">
        <v>1371.9618</v>
      </c>
      <c r="S183" s="11">
        <v>820.12824000000001</v>
      </c>
      <c r="T183" s="11"/>
      <c r="U183" s="11"/>
      <c r="V183" s="11"/>
      <c r="W183" s="12">
        <v>2192.09004</v>
      </c>
      <c r="X183" s="11">
        <v>1096.04502</v>
      </c>
      <c r="Y183" s="11">
        <v>1600.6428440244326</v>
      </c>
      <c r="Z183" s="11">
        <f t="shared" si="7"/>
        <v>1255.0431599999999</v>
      </c>
      <c r="AA183" s="25">
        <f t="shared" si="8"/>
        <v>0.78408694649488131</v>
      </c>
      <c r="AB183" s="33">
        <v>0</v>
      </c>
      <c r="AC183" s="14">
        <v>0</v>
      </c>
      <c r="AD183" s="14">
        <v>0</v>
      </c>
      <c r="AE183" s="14">
        <v>0</v>
      </c>
      <c r="AF183" s="14">
        <v>1074.4433999999999</v>
      </c>
      <c r="AG183" s="14">
        <v>0</v>
      </c>
      <c r="AH183" s="14">
        <v>0</v>
      </c>
      <c r="AI183" s="14">
        <v>0</v>
      </c>
      <c r="AJ183" s="14">
        <v>0</v>
      </c>
      <c r="AK183" s="14">
        <v>180.59976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4">
        <v>0</v>
      </c>
      <c r="AX183" s="14">
        <v>0</v>
      </c>
      <c r="AY183" s="14">
        <v>0</v>
      </c>
      <c r="AZ183" s="14">
        <v>0</v>
      </c>
      <c r="BA183" s="14">
        <v>0</v>
      </c>
      <c r="BG183" s="37">
        <f t="shared" si="9"/>
        <v>1255.0431599999999</v>
      </c>
      <c r="BI183" s="5" t="s">
        <v>5233</v>
      </c>
      <c r="BJ183" s="6" t="s">
        <v>19</v>
      </c>
      <c r="BK183" s="30" t="s">
        <v>20</v>
      </c>
    </row>
    <row r="184" spans="1:63" x14ac:dyDescent="0.25">
      <c r="A184" s="5" t="s">
        <v>574</v>
      </c>
      <c r="B184" s="6" t="s">
        <v>575</v>
      </c>
      <c r="C184" s="6" t="s">
        <v>5233</v>
      </c>
      <c r="D184" s="6" t="s">
        <v>12</v>
      </c>
      <c r="E184" s="6" t="s">
        <v>13</v>
      </c>
      <c r="F184" s="6"/>
      <c r="G184" s="7">
        <v>298</v>
      </c>
      <c r="H184" s="7" t="s">
        <v>634</v>
      </c>
      <c r="I184" s="7" t="s">
        <v>62</v>
      </c>
      <c r="J184" s="8" t="s">
        <v>18</v>
      </c>
      <c r="K184" s="10"/>
      <c r="L184" s="11"/>
      <c r="M184" s="11"/>
      <c r="N184" s="11"/>
      <c r="O184" s="11"/>
      <c r="P184" s="11"/>
      <c r="Q184" s="11"/>
      <c r="R184" s="11">
        <v>1476.9259200000001</v>
      </c>
      <c r="S184" s="11">
        <v>466.16363999999999</v>
      </c>
      <c r="T184" s="11"/>
      <c r="U184" s="11"/>
      <c r="V184" s="11"/>
      <c r="W184" s="12">
        <v>1943.0895600000001</v>
      </c>
      <c r="X184" s="11">
        <v>971.54478000000006</v>
      </c>
      <c r="Y184" s="11">
        <v>1418.8251133665037</v>
      </c>
      <c r="Z184" s="11">
        <f t="shared" si="7"/>
        <v>408.29940000000005</v>
      </c>
      <c r="AA184" s="25">
        <f t="shared" si="8"/>
        <v>0.28777288768959802</v>
      </c>
      <c r="AB184" s="33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227.69964000000004</v>
      </c>
      <c r="AN184" s="14">
        <v>0</v>
      </c>
      <c r="AO184" s="14">
        <v>180.59976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G184" s="37">
        <f t="shared" si="9"/>
        <v>408.29940000000005</v>
      </c>
      <c r="BI184" s="5" t="s">
        <v>5233</v>
      </c>
      <c r="BJ184" s="6" t="s">
        <v>12</v>
      </c>
      <c r="BK184" s="30" t="s">
        <v>13</v>
      </c>
    </row>
    <row r="185" spans="1:63" x14ac:dyDescent="0.25">
      <c r="A185" s="5" t="s">
        <v>574</v>
      </c>
      <c r="B185" s="6" t="s">
        <v>575</v>
      </c>
      <c r="C185" s="6" t="s">
        <v>5233</v>
      </c>
      <c r="D185" s="6" t="s">
        <v>25</v>
      </c>
      <c r="E185" s="6" t="s">
        <v>26</v>
      </c>
      <c r="F185" s="6"/>
      <c r="G185" s="7">
        <v>400</v>
      </c>
      <c r="H185" s="7" t="s">
        <v>635</v>
      </c>
      <c r="I185" s="7" t="s">
        <v>30</v>
      </c>
      <c r="J185" s="8" t="s">
        <v>18</v>
      </c>
      <c r="K185" s="10"/>
      <c r="L185" s="11"/>
      <c r="M185" s="11"/>
      <c r="N185" s="11"/>
      <c r="O185" s="11"/>
      <c r="P185" s="11"/>
      <c r="Q185" s="11"/>
      <c r="R185" s="11">
        <v>772.29828000000009</v>
      </c>
      <c r="S185" s="11">
        <v>238.46399999999994</v>
      </c>
      <c r="T185" s="11"/>
      <c r="U185" s="11"/>
      <c r="V185" s="11"/>
      <c r="W185" s="12">
        <v>1010.76228</v>
      </c>
      <c r="X185" s="11">
        <v>505.38114000000002</v>
      </c>
      <c r="Y185" s="11">
        <v>738.04879405949032</v>
      </c>
      <c r="Z185" s="11">
        <f t="shared" si="7"/>
        <v>885.22739999999999</v>
      </c>
      <c r="AA185" s="25">
        <f t="shared" si="8"/>
        <v>1.1994158206410488</v>
      </c>
      <c r="AB185" s="33">
        <v>0</v>
      </c>
      <c r="AC185" s="14">
        <v>0</v>
      </c>
      <c r="AD185" s="14">
        <v>0</v>
      </c>
      <c r="AE185" s="14">
        <v>0</v>
      </c>
      <c r="AF185" s="14">
        <v>466.16363999999999</v>
      </c>
      <c r="AG185" s="14">
        <v>0</v>
      </c>
      <c r="AH185" s="14">
        <v>0</v>
      </c>
      <c r="AI185" s="14">
        <v>0</v>
      </c>
      <c r="AJ185" s="14">
        <v>0</v>
      </c>
      <c r="AK185" s="14">
        <v>180.59976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238.46399999999994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G185" s="37">
        <f t="shared" si="9"/>
        <v>885.22739999999999</v>
      </c>
      <c r="BI185" s="5" t="s">
        <v>5233</v>
      </c>
      <c r="BJ185" s="6" t="s">
        <v>25</v>
      </c>
      <c r="BK185" s="30" t="s">
        <v>26</v>
      </c>
    </row>
    <row r="186" spans="1:63" x14ac:dyDescent="0.25">
      <c r="A186" s="5" t="s">
        <v>574</v>
      </c>
      <c r="B186" s="6" t="s">
        <v>575</v>
      </c>
      <c r="C186" s="6" t="s">
        <v>5233</v>
      </c>
      <c r="D186" s="6" t="s">
        <v>25</v>
      </c>
      <c r="E186" s="6" t="s">
        <v>26</v>
      </c>
      <c r="F186" s="6"/>
      <c r="G186" s="7">
        <v>401</v>
      </c>
      <c r="H186" s="7" t="s">
        <v>636</v>
      </c>
      <c r="I186" s="7" t="s">
        <v>465</v>
      </c>
      <c r="J186" s="8" t="s">
        <v>18</v>
      </c>
      <c r="K186" s="10"/>
      <c r="L186" s="11"/>
      <c r="M186" s="11"/>
      <c r="N186" s="11"/>
      <c r="O186" s="11"/>
      <c r="P186" s="11"/>
      <c r="Q186" s="11"/>
      <c r="R186" s="11">
        <v>1010.7622800000001</v>
      </c>
      <c r="S186" s="11">
        <v>238.46399999999994</v>
      </c>
      <c r="T186" s="11"/>
      <c r="U186" s="11"/>
      <c r="V186" s="11"/>
      <c r="W186" s="12">
        <v>1249.2262800000001</v>
      </c>
      <c r="X186" s="11">
        <v>624.61314000000004</v>
      </c>
      <c r="Y186" s="11">
        <v>912.1728894171074</v>
      </c>
      <c r="Z186" s="11">
        <f t="shared" si="7"/>
        <v>958.71491999999989</v>
      </c>
      <c r="AA186" s="25">
        <f t="shared" si="8"/>
        <v>1.0510232557038979</v>
      </c>
      <c r="AB186" s="33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238.46399999999994</v>
      </c>
      <c r="AI186" s="14">
        <v>0</v>
      </c>
      <c r="AJ186" s="14">
        <v>0</v>
      </c>
      <c r="AK186" s="14">
        <v>0</v>
      </c>
      <c r="AL186" s="14">
        <v>0</v>
      </c>
      <c r="AM186" s="14">
        <v>0</v>
      </c>
      <c r="AN186" s="14">
        <v>0</v>
      </c>
      <c r="AO186" s="14">
        <v>180.59976</v>
      </c>
      <c r="AP186" s="14">
        <v>0</v>
      </c>
      <c r="AQ186" s="14">
        <v>0</v>
      </c>
      <c r="AR186" s="14">
        <v>0</v>
      </c>
      <c r="AS186" s="14">
        <v>0</v>
      </c>
      <c r="AT186" s="14">
        <v>0</v>
      </c>
      <c r="AU186" s="14">
        <v>539.65116</v>
      </c>
      <c r="AV186" s="14">
        <v>0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G186" s="37">
        <f t="shared" si="9"/>
        <v>958.71491999999989</v>
      </c>
      <c r="BI186" s="5" t="s">
        <v>5233</v>
      </c>
      <c r="BJ186" s="6" t="s">
        <v>25</v>
      </c>
      <c r="BK186" s="30" t="s">
        <v>26</v>
      </c>
    </row>
    <row r="187" spans="1:63" x14ac:dyDescent="0.25">
      <c r="A187" s="5" t="s">
        <v>574</v>
      </c>
      <c r="B187" s="6" t="s">
        <v>575</v>
      </c>
      <c r="C187" s="6" t="s">
        <v>5233</v>
      </c>
      <c r="D187" s="6" t="s">
        <v>25</v>
      </c>
      <c r="E187" s="6" t="s">
        <v>26</v>
      </c>
      <c r="F187" s="6"/>
      <c r="G187" s="7">
        <v>402</v>
      </c>
      <c r="H187" s="7" t="s">
        <v>637</v>
      </c>
      <c r="I187" s="7" t="s">
        <v>30</v>
      </c>
      <c r="J187" s="8" t="s">
        <v>18</v>
      </c>
      <c r="K187" s="10"/>
      <c r="L187" s="11"/>
      <c r="M187" s="11"/>
      <c r="N187" s="11"/>
      <c r="O187" s="11"/>
      <c r="P187" s="11"/>
      <c r="Q187" s="11"/>
      <c r="R187" s="11">
        <v>1371.9618</v>
      </c>
      <c r="S187" s="11">
        <v>1170.7912799999999</v>
      </c>
      <c r="T187" s="11"/>
      <c r="U187" s="11"/>
      <c r="V187" s="11"/>
      <c r="W187" s="12">
        <v>2542.75308</v>
      </c>
      <c r="X187" s="11">
        <v>1271.37654</v>
      </c>
      <c r="Y187" s="11">
        <v>1856.6935880166152</v>
      </c>
      <c r="Z187" s="11">
        <f t="shared" si="7"/>
        <v>599.66351999999995</v>
      </c>
      <c r="AA187" s="25">
        <f t="shared" si="8"/>
        <v>0.32297387348689099</v>
      </c>
      <c r="AB187" s="33">
        <v>0</v>
      </c>
      <c r="AC187" s="14">
        <v>0</v>
      </c>
      <c r="AD187" s="14">
        <v>0</v>
      </c>
      <c r="AE187" s="14">
        <v>180.59976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180.59976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238.46399999999994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G187" s="37">
        <f t="shared" si="9"/>
        <v>599.66351999999995</v>
      </c>
      <c r="BI187" s="5" t="s">
        <v>5233</v>
      </c>
      <c r="BJ187" s="6" t="s">
        <v>25</v>
      </c>
      <c r="BK187" s="30" t="s">
        <v>26</v>
      </c>
    </row>
    <row r="188" spans="1:63" x14ac:dyDescent="0.25">
      <c r="A188" s="5" t="s">
        <v>574</v>
      </c>
      <c r="B188" s="6" t="s">
        <v>575</v>
      </c>
      <c r="C188" s="6" t="s">
        <v>5233</v>
      </c>
      <c r="D188" s="6" t="s">
        <v>25</v>
      </c>
      <c r="E188" s="6" t="s">
        <v>26</v>
      </c>
      <c r="F188" s="6"/>
      <c r="G188" s="7">
        <v>403</v>
      </c>
      <c r="H188" s="7" t="s">
        <v>638</v>
      </c>
      <c r="I188" s="7" t="s">
        <v>465</v>
      </c>
      <c r="J188" s="8" t="s">
        <v>18</v>
      </c>
      <c r="K188" s="10"/>
      <c r="L188" s="11"/>
      <c r="M188" s="11"/>
      <c r="N188" s="11"/>
      <c r="O188" s="11"/>
      <c r="P188" s="11"/>
      <c r="Q188" s="11"/>
      <c r="R188" s="11">
        <v>1260.0651600000001</v>
      </c>
      <c r="S188" s="11">
        <v>657.52775999999994</v>
      </c>
      <c r="T188" s="11"/>
      <c r="U188" s="11"/>
      <c r="V188" s="11"/>
      <c r="W188" s="12">
        <v>1917.59292</v>
      </c>
      <c r="X188" s="11">
        <v>958.79646000000002</v>
      </c>
      <c r="Y188" s="11">
        <v>1400.207714620115</v>
      </c>
      <c r="Z188" s="11">
        <f t="shared" si="7"/>
        <v>361.19952000000001</v>
      </c>
      <c r="AA188" s="25">
        <f t="shared" si="8"/>
        <v>0.25796138403507918</v>
      </c>
      <c r="AB188" s="33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180.59976</v>
      </c>
      <c r="AP188" s="14">
        <v>0</v>
      </c>
      <c r="AQ188" s="14">
        <v>0</v>
      </c>
      <c r="AR188" s="14">
        <v>0</v>
      </c>
      <c r="AS188" s="14">
        <v>0</v>
      </c>
      <c r="AT188" s="14">
        <v>0</v>
      </c>
      <c r="AU188" s="14">
        <v>180.59976</v>
      </c>
      <c r="AV188" s="14">
        <v>0</v>
      </c>
      <c r="AW188" s="14">
        <v>0</v>
      </c>
      <c r="AX188" s="14">
        <v>0</v>
      </c>
      <c r="AY188" s="14">
        <v>0</v>
      </c>
      <c r="AZ188" s="14">
        <v>0</v>
      </c>
      <c r="BA188" s="14">
        <v>0</v>
      </c>
      <c r="BG188" s="37">
        <f t="shared" si="9"/>
        <v>361.19952000000001</v>
      </c>
      <c r="BI188" s="5" t="s">
        <v>5233</v>
      </c>
      <c r="BJ188" s="6" t="s">
        <v>25</v>
      </c>
      <c r="BK188" s="30" t="s">
        <v>26</v>
      </c>
    </row>
    <row r="189" spans="1:63" x14ac:dyDescent="0.25">
      <c r="A189" s="5" t="s">
        <v>574</v>
      </c>
      <c r="B189" s="6" t="s">
        <v>575</v>
      </c>
      <c r="C189" s="6" t="s">
        <v>5233</v>
      </c>
      <c r="D189" s="6" t="s">
        <v>12</v>
      </c>
      <c r="E189" s="6" t="s">
        <v>13</v>
      </c>
      <c r="F189" s="6"/>
      <c r="G189" s="7">
        <v>404</v>
      </c>
      <c r="H189" s="7" t="s">
        <v>639</v>
      </c>
      <c r="I189" s="7" t="s">
        <v>62</v>
      </c>
      <c r="J189" s="8" t="s">
        <v>18</v>
      </c>
      <c r="K189" s="10"/>
      <c r="L189" s="11"/>
      <c r="M189" s="11"/>
      <c r="N189" s="11"/>
      <c r="O189" s="11"/>
      <c r="P189" s="11"/>
      <c r="Q189" s="11"/>
      <c r="R189" s="11">
        <v>1395.9982800000002</v>
      </c>
      <c r="S189" s="11">
        <v>718.1028</v>
      </c>
      <c r="T189" s="11"/>
      <c r="U189" s="11"/>
      <c r="V189" s="11"/>
      <c r="W189" s="12">
        <v>2114.1010800000004</v>
      </c>
      <c r="X189" s="11">
        <v>1057.0505400000002</v>
      </c>
      <c r="Y189" s="11">
        <v>1543.6960633452472</v>
      </c>
      <c r="Z189" s="11">
        <f t="shared" si="7"/>
        <v>942.86376000000007</v>
      </c>
      <c r="AA189" s="25">
        <f t="shared" si="8"/>
        <v>0.61078328978618945</v>
      </c>
      <c r="AB189" s="33">
        <v>0</v>
      </c>
      <c r="AC189" s="14">
        <v>0</v>
      </c>
      <c r="AD189" s="14">
        <v>0</v>
      </c>
      <c r="AE189" s="14">
        <v>238.46399999999994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343.20024000000006</v>
      </c>
      <c r="AO189" s="14">
        <v>361.19952000000001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G189" s="37">
        <f t="shared" si="9"/>
        <v>942.86376000000007</v>
      </c>
      <c r="BI189" s="5" t="s">
        <v>5233</v>
      </c>
      <c r="BJ189" s="6" t="s">
        <v>12</v>
      </c>
      <c r="BK189" s="30" t="s">
        <v>13</v>
      </c>
    </row>
    <row r="190" spans="1:63" x14ac:dyDescent="0.25">
      <c r="A190" s="5" t="s">
        <v>574</v>
      </c>
      <c r="B190" s="6" t="s">
        <v>575</v>
      </c>
      <c r="C190" s="6" t="s">
        <v>5233</v>
      </c>
      <c r="D190" s="6" t="s">
        <v>31</v>
      </c>
      <c r="E190" s="6" t="s">
        <v>32</v>
      </c>
      <c r="F190" s="6"/>
      <c r="G190" s="7">
        <v>405</v>
      </c>
      <c r="H190" s="7" t="s">
        <v>640</v>
      </c>
      <c r="I190" s="7" t="s">
        <v>66</v>
      </c>
      <c r="J190" s="8" t="s">
        <v>18</v>
      </c>
      <c r="K190" s="10"/>
      <c r="L190" s="11"/>
      <c r="M190" s="11"/>
      <c r="N190" s="11"/>
      <c r="O190" s="11"/>
      <c r="P190" s="11"/>
      <c r="Q190" s="11"/>
      <c r="R190" s="11">
        <v>539.65116</v>
      </c>
      <c r="S190" s="11">
        <v>895.99175999999989</v>
      </c>
      <c r="T190" s="11"/>
      <c r="U190" s="11"/>
      <c r="V190" s="11"/>
      <c r="W190" s="12">
        <v>1435.6429199999998</v>
      </c>
      <c r="X190" s="11">
        <v>717.82145999999989</v>
      </c>
      <c r="Y190" s="11">
        <v>1048.2925083097139</v>
      </c>
      <c r="Z190" s="11">
        <f t="shared" si="7"/>
        <v>646.76340000000005</v>
      </c>
      <c r="AA190" s="25">
        <f t="shared" si="8"/>
        <v>0.61696844618574376</v>
      </c>
      <c r="AB190" s="33">
        <v>0</v>
      </c>
      <c r="AC190" s="14">
        <v>0</v>
      </c>
      <c r="AD190" s="14">
        <v>227.69964000000004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238.46399999999994</v>
      </c>
      <c r="AM190" s="14">
        <v>0</v>
      </c>
      <c r="AN190" s="14">
        <v>0</v>
      </c>
      <c r="AO190" s="14">
        <v>180.59976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G190" s="37">
        <f t="shared" si="9"/>
        <v>646.76340000000005</v>
      </c>
      <c r="BI190" s="5" t="s">
        <v>5233</v>
      </c>
      <c r="BJ190" s="6" t="s">
        <v>31</v>
      </c>
      <c r="BK190" s="30" t="s">
        <v>32</v>
      </c>
    </row>
    <row r="191" spans="1:63" x14ac:dyDescent="0.25">
      <c r="A191" s="5" t="s">
        <v>574</v>
      </c>
      <c r="B191" s="6" t="s">
        <v>575</v>
      </c>
      <c r="C191" s="6" t="s">
        <v>5233</v>
      </c>
      <c r="D191" s="6" t="s">
        <v>31</v>
      </c>
      <c r="E191" s="6" t="s">
        <v>32</v>
      </c>
      <c r="F191" s="6"/>
      <c r="G191" s="7">
        <v>406</v>
      </c>
      <c r="H191" s="7" t="s">
        <v>641</v>
      </c>
      <c r="I191" s="7" t="s">
        <v>36</v>
      </c>
      <c r="J191" s="8" t="s">
        <v>18</v>
      </c>
      <c r="K191" s="10"/>
      <c r="L191" s="11"/>
      <c r="M191" s="11"/>
      <c r="N191" s="11"/>
      <c r="O191" s="11"/>
      <c r="P191" s="11"/>
      <c r="Q191" s="11"/>
      <c r="R191" s="11">
        <v>1010.7622800000001</v>
      </c>
      <c r="S191" s="11">
        <v>476.92799999999988</v>
      </c>
      <c r="T191" s="11"/>
      <c r="U191" s="11"/>
      <c r="V191" s="11"/>
      <c r="W191" s="12">
        <v>1487.69028</v>
      </c>
      <c r="X191" s="11">
        <v>743.84514000000001</v>
      </c>
      <c r="Y191" s="11">
        <v>1086.2969847747243</v>
      </c>
      <c r="Z191" s="11">
        <f t="shared" si="7"/>
        <v>419.06375999999995</v>
      </c>
      <c r="AA191" s="25">
        <f t="shared" si="8"/>
        <v>0.38577273606895374</v>
      </c>
      <c r="AB191" s="33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238.46399999999994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180.59976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G191" s="37">
        <f t="shared" si="9"/>
        <v>419.06375999999995</v>
      </c>
      <c r="BI191" s="5" t="s">
        <v>5233</v>
      </c>
      <c r="BJ191" s="6" t="s">
        <v>31</v>
      </c>
      <c r="BK191" s="30" t="s">
        <v>32</v>
      </c>
    </row>
    <row r="192" spans="1:63" x14ac:dyDescent="0.25">
      <c r="A192" s="5" t="s">
        <v>574</v>
      </c>
      <c r="B192" s="6" t="s">
        <v>575</v>
      </c>
      <c r="C192" s="6" t="s">
        <v>5233</v>
      </c>
      <c r="D192" s="6" t="s">
        <v>82</v>
      </c>
      <c r="E192" s="6" t="s">
        <v>83</v>
      </c>
      <c r="F192" s="6"/>
      <c r="G192" s="7">
        <v>409</v>
      </c>
      <c r="H192" s="7" t="s">
        <v>642</v>
      </c>
      <c r="I192" s="7" t="s">
        <v>24</v>
      </c>
      <c r="J192" s="8" t="s">
        <v>18</v>
      </c>
      <c r="K192" s="10"/>
      <c r="L192" s="11"/>
      <c r="M192" s="11"/>
      <c r="N192" s="11"/>
      <c r="O192" s="11"/>
      <c r="P192" s="11"/>
      <c r="Q192" s="11"/>
      <c r="R192" s="11">
        <v>1546.7446800000002</v>
      </c>
      <c r="S192" s="11">
        <v>2337.4666800000005</v>
      </c>
      <c r="T192" s="11"/>
      <c r="U192" s="11"/>
      <c r="V192" s="11"/>
      <c r="W192" s="12">
        <v>3884.2113600000007</v>
      </c>
      <c r="X192" s="11">
        <v>1942.1056800000003</v>
      </c>
      <c r="Y192" s="11">
        <v>2836.2133875041059</v>
      </c>
      <c r="Z192" s="11">
        <f t="shared" si="7"/>
        <v>0</v>
      </c>
      <c r="AA192" s="25">
        <f t="shared" si="8"/>
        <v>0</v>
      </c>
      <c r="AB192" s="33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G192" s="37">
        <f t="shared" si="9"/>
        <v>0</v>
      </c>
      <c r="BI192" s="5" t="s">
        <v>5233</v>
      </c>
      <c r="BJ192" s="6" t="s">
        <v>82</v>
      </c>
      <c r="BK192" s="30" t="s">
        <v>83</v>
      </c>
    </row>
    <row r="193" spans="1:63" x14ac:dyDescent="0.25">
      <c r="A193" s="5" t="s">
        <v>574</v>
      </c>
      <c r="B193" s="6" t="s">
        <v>575</v>
      </c>
      <c r="C193" s="6" t="s">
        <v>5233</v>
      </c>
      <c r="D193" s="6" t="s">
        <v>19</v>
      </c>
      <c r="E193" s="6" t="s">
        <v>20</v>
      </c>
      <c r="F193" s="6"/>
      <c r="G193" s="7">
        <v>410</v>
      </c>
      <c r="H193" s="7" t="s">
        <v>643</v>
      </c>
      <c r="I193" s="7" t="s">
        <v>379</v>
      </c>
      <c r="J193" s="8" t="s">
        <v>18</v>
      </c>
      <c r="K193" s="10"/>
      <c r="L193" s="11"/>
      <c r="M193" s="11"/>
      <c r="N193" s="11"/>
      <c r="O193" s="11"/>
      <c r="P193" s="11"/>
      <c r="Q193" s="11"/>
      <c r="R193" s="11">
        <v>720.25091999999995</v>
      </c>
      <c r="S193" s="11">
        <v>932.32727999999997</v>
      </c>
      <c r="T193" s="11"/>
      <c r="U193" s="11"/>
      <c r="V193" s="11"/>
      <c r="W193" s="12">
        <v>1652.5781999999999</v>
      </c>
      <c r="X193" s="11">
        <v>826.28909999999996</v>
      </c>
      <c r="Y193" s="11">
        <v>1206.6965415438763</v>
      </c>
      <c r="Z193" s="11">
        <f t="shared" si="7"/>
        <v>646.76340000000005</v>
      </c>
      <c r="AA193" s="25">
        <f t="shared" si="8"/>
        <v>0.53597849810070353</v>
      </c>
      <c r="AB193" s="33">
        <v>0</v>
      </c>
      <c r="AC193" s="14">
        <v>0</v>
      </c>
      <c r="AD193" s="14">
        <v>0</v>
      </c>
      <c r="AE193" s="14">
        <v>0</v>
      </c>
      <c r="AF193" s="14">
        <v>238.46399999999994</v>
      </c>
      <c r="AG193" s="14">
        <v>0</v>
      </c>
      <c r="AH193" s="14">
        <v>0</v>
      </c>
      <c r="AI193" s="14">
        <v>0</v>
      </c>
      <c r="AJ193" s="14">
        <v>0</v>
      </c>
      <c r="AK193" s="14">
        <v>180.59976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227.69964000000004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G193" s="37">
        <f t="shared" si="9"/>
        <v>646.76340000000005</v>
      </c>
      <c r="BI193" s="5" t="s">
        <v>5233</v>
      </c>
      <c r="BJ193" s="6" t="s">
        <v>19</v>
      </c>
      <c r="BK193" s="30" t="s">
        <v>20</v>
      </c>
    </row>
    <row r="194" spans="1:63" x14ac:dyDescent="0.25">
      <c r="A194" s="5" t="s">
        <v>574</v>
      </c>
      <c r="B194" s="6" t="s">
        <v>575</v>
      </c>
      <c r="C194" s="6" t="s">
        <v>5233</v>
      </c>
      <c r="D194" s="6" t="s">
        <v>31</v>
      </c>
      <c r="E194" s="6" t="s">
        <v>32</v>
      </c>
      <c r="F194" s="6"/>
      <c r="G194" s="7">
        <v>625</v>
      </c>
      <c r="H194" s="7" t="s">
        <v>644</v>
      </c>
      <c r="I194" s="7" t="s">
        <v>307</v>
      </c>
      <c r="J194" s="8" t="s">
        <v>18</v>
      </c>
      <c r="K194" s="10"/>
      <c r="L194" s="11"/>
      <c r="M194" s="11"/>
      <c r="N194" s="11"/>
      <c r="O194" s="11"/>
      <c r="P194" s="11"/>
      <c r="Q194" s="11"/>
      <c r="R194" s="11">
        <v>413.24688000000009</v>
      </c>
      <c r="S194" s="11">
        <v>238.46399999999994</v>
      </c>
      <c r="T194" s="11"/>
      <c r="U194" s="11"/>
      <c r="V194" s="11"/>
      <c r="W194" s="12">
        <v>651.71088000000009</v>
      </c>
      <c r="X194" s="11">
        <v>325.85544000000004</v>
      </c>
      <c r="Y194" s="11">
        <v>475.87295111512208</v>
      </c>
      <c r="Z194" s="11">
        <f t="shared" si="7"/>
        <v>0</v>
      </c>
      <c r="AA194" s="25">
        <f t="shared" si="8"/>
        <v>0</v>
      </c>
      <c r="AB194" s="33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G194" s="37">
        <f t="shared" si="9"/>
        <v>0</v>
      </c>
      <c r="BI194" s="5" t="s">
        <v>5233</v>
      </c>
      <c r="BJ194" s="6" t="s">
        <v>31</v>
      </c>
      <c r="BK194" s="30" t="s">
        <v>32</v>
      </c>
    </row>
    <row r="195" spans="1:63" x14ac:dyDescent="0.25">
      <c r="A195" s="5" t="s">
        <v>574</v>
      </c>
      <c r="B195" s="6" t="s">
        <v>575</v>
      </c>
      <c r="C195" s="6" t="s">
        <v>5233</v>
      </c>
      <c r="D195" s="6" t="s">
        <v>31</v>
      </c>
      <c r="E195" s="6" t="s">
        <v>32</v>
      </c>
      <c r="F195" s="6"/>
      <c r="G195" s="7">
        <v>626</v>
      </c>
      <c r="H195" s="7" t="s">
        <v>645</v>
      </c>
      <c r="I195" s="7" t="s">
        <v>70</v>
      </c>
      <c r="J195" s="8" t="s">
        <v>18</v>
      </c>
      <c r="K195" s="10"/>
      <c r="L195" s="11"/>
      <c r="M195" s="11"/>
      <c r="N195" s="11"/>
      <c r="O195" s="11"/>
      <c r="P195" s="11"/>
      <c r="Q195" s="11"/>
      <c r="R195" s="11">
        <v>0</v>
      </c>
      <c r="S195" s="11">
        <v>238.46399999999994</v>
      </c>
      <c r="T195" s="11"/>
      <c r="U195" s="11"/>
      <c r="V195" s="11"/>
      <c r="W195" s="12">
        <v>238.46399999999994</v>
      </c>
      <c r="X195" s="11">
        <v>119.23199999999997</v>
      </c>
      <c r="Y195" s="11">
        <v>174.12409535761691</v>
      </c>
      <c r="Z195" s="11">
        <f t="shared" si="7"/>
        <v>1186.4145599999999</v>
      </c>
      <c r="AA195" s="25">
        <f t="shared" si="8"/>
        <v>6.8136150689732862</v>
      </c>
      <c r="AB195" s="33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  <c r="AL195" s="14">
        <v>0</v>
      </c>
      <c r="AM195" s="14">
        <v>0</v>
      </c>
      <c r="AN195" s="14">
        <v>0</v>
      </c>
      <c r="AO195" s="14">
        <v>180.59976</v>
      </c>
      <c r="AP195" s="14">
        <v>0</v>
      </c>
      <c r="AQ195" s="14">
        <v>0</v>
      </c>
      <c r="AR195" s="14">
        <v>1005.8148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G195" s="37">
        <f t="shared" si="9"/>
        <v>1186.4145599999999</v>
      </c>
      <c r="BI195" s="5" t="s">
        <v>5233</v>
      </c>
      <c r="BJ195" s="6" t="s">
        <v>31</v>
      </c>
      <c r="BK195" s="30" t="s">
        <v>32</v>
      </c>
    </row>
    <row r="196" spans="1:63" x14ac:dyDescent="0.25">
      <c r="A196" s="5" t="s">
        <v>574</v>
      </c>
      <c r="B196" s="6" t="s">
        <v>575</v>
      </c>
      <c r="C196" s="6" t="s">
        <v>5233</v>
      </c>
      <c r="D196" s="6" t="s">
        <v>25</v>
      </c>
      <c r="E196" s="6" t="s">
        <v>26</v>
      </c>
      <c r="F196" s="6"/>
      <c r="G196" s="7">
        <v>629</v>
      </c>
      <c r="H196" s="7" t="s">
        <v>646</v>
      </c>
      <c r="I196" s="7" t="s">
        <v>50</v>
      </c>
      <c r="J196" s="8" t="s">
        <v>18</v>
      </c>
      <c r="K196" s="10"/>
      <c r="L196" s="11"/>
      <c r="M196" s="11"/>
      <c r="N196" s="11"/>
      <c r="O196" s="11"/>
      <c r="P196" s="11"/>
      <c r="Q196" s="11"/>
      <c r="R196" s="11">
        <v>238.46399999999994</v>
      </c>
      <c r="S196" s="11">
        <v>597.5154</v>
      </c>
      <c r="T196" s="11"/>
      <c r="U196" s="11"/>
      <c r="V196" s="11"/>
      <c r="W196" s="12">
        <v>835.97939999999994</v>
      </c>
      <c r="X196" s="11">
        <v>417.98969999999997</v>
      </c>
      <c r="Y196" s="11">
        <v>610.42403365960217</v>
      </c>
      <c r="Z196" s="11">
        <f t="shared" si="7"/>
        <v>512.35999200000015</v>
      </c>
      <c r="AA196" s="25">
        <f t="shared" si="8"/>
        <v>0.83935094909076502</v>
      </c>
      <c r="AB196" s="33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331.76023200000009</v>
      </c>
      <c r="AJ196" s="14">
        <v>0</v>
      </c>
      <c r="AK196" s="14">
        <v>180.59976</v>
      </c>
      <c r="AL196" s="14">
        <v>0</v>
      </c>
      <c r="AM196" s="14">
        <v>0</v>
      </c>
      <c r="AN196" s="14">
        <v>0</v>
      </c>
      <c r="AO196" s="14">
        <v>0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G196" s="37">
        <f t="shared" si="9"/>
        <v>512.35999200000015</v>
      </c>
      <c r="BI196" s="5" t="s">
        <v>5233</v>
      </c>
      <c r="BJ196" s="6" t="s">
        <v>25</v>
      </c>
      <c r="BK196" s="30" t="s">
        <v>26</v>
      </c>
    </row>
    <row r="197" spans="1:63" x14ac:dyDescent="0.25">
      <c r="A197" s="5" t="s">
        <v>574</v>
      </c>
      <c r="B197" s="6" t="s">
        <v>575</v>
      </c>
      <c r="C197" s="6" t="s">
        <v>5233</v>
      </c>
      <c r="D197" s="6" t="s">
        <v>19</v>
      </c>
      <c r="E197" s="6" t="s">
        <v>20</v>
      </c>
      <c r="F197" s="6"/>
      <c r="G197" s="7">
        <v>630</v>
      </c>
      <c r="H197" s="7" t="s">
        <v>647</v>
      </c>
      <c r="I197" s="7" t="s">
        <v>379</v>
      </c>
      <c r="J197" s="8" t="s">
        <v>18</v>
      </c>
      <c r="K197" s="10"/>
      <c r="L197" s="11"/>
      <c r="M197" s="11"/>
      <c r="N197" s="11"/>
      <c r="O197" s="11"/>
      <c r="P197" s="11"/>
      <c r="Q197" s="11"/>
      <c r="R197" s="11">
        <v>1487.69028</v>
      </c>
      <c r="S197" s="11">
        <v>1482.7428</v>
      </c>
      <c r="T197" s="11"/>
      <c r="U197" s="11"/>
      <c r="V197" s="11"/>
      <c r="W197" s="12">
        <v>2970.4330799999998</v>
      </c>
      <c r="X197" s="11">
        <v>1485.2165399999999</v>
      </c>
      <c r="Y197" s="11">
        <v>2168.9813677340803</v>
      </c>
      <c r="Z197" s="11">
        <f t="shared" ref="Z197:Z260" si="10">+BG197</f>
        <v>1362.1553999999999</v>
      </c>
      <c r="AA197" s="25">
        <f t="shared" ref="AA197:AA260" si="11">+IFERROR(Z197/Y197,0)</f>
        <v>0.62801618320171837</v>
      </c>
      <c r="AB197" s="33">
        <v>0</v>
      </c>
      <c r="AC197" s="14">
        <v>0</v>
      </c>
      <c r="AD197" s="14">
        <v>0</v>
      </c>
      <c r="AE197" s="14">
        <v>0</v>
      </c>
      <c r="AF197" s="14">
        <v>476.92799999999988</v>
      </c>
      <c r="AG197" s="14">
        <v>0</v>
      </c>
      <c r="AH197" s="14">
        <v>0</v>
      </c>
      <c r="AI197" s="14">
        <v>0</v>
      </c>
      <c r="AJ197" s="14">
        <v>0</v>
      </c>
      <c r="AK197" s="14">
        <v>180.59976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704.62763999999993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G197" s="37">
        <f t="shared" ref="BG197:BG260" si="12">+SUM(AB197:BF197)</f>
        <v>1362.1553999999999</v>
      </c>
      <c r="BI197" s="5" t="s">
        <v>5233</v>
      </c>
      <c r="BJ197" s="6" t="s">
        <v>19</v>
      </c>
      <c r="BK197" s="30" t="s">
        <v>20</v>
      </c>
    </row>
    <row r="198" spans="1:63" x14ac:dyDescent="0.25">
      <c r="A198" s="5" t="s">
        <v>574</v>
      </c>
      <c r="B198" s="6" t="s">
        <v>575</v>
      </c>
      <c r="C198" s="6" t="s">
        <v>5233</v>
      </c>
      <c r="D198" s="6" t="s">
        <v>82</v>
      </c>
      <c r="E198" s="6" t="s">
        <v>83</v>
      </c>
      <c r="F198" s="6"/>
      <c r="G198" s="7">
        <v>631</v>
      </c>
      <c r="H198" s="7" t="s">
        <v>648</v>
      </c>
      <c r="I198" s="7" t="s">
        <v>87</v>
      </c>
      <c r="J198" s="8" t="s">
        <v>18</v>
      </c>
      <c r="K198" s="10"/>
      <c r="L198" s="11"/>
      <c r="M198" s="11"/>
      <c r="N198" s="11"/>
      <c r="O198" s="11"/>
      <c r="P198" s="11"/>
      <c r="Q198" s="11"/>
      <c r="R198" s="11">
        <v>0</v>
      </c>
      <c r="S198" s="11">
        <v>704.62763999999993</v>
      </c>
      <c r="T198" s="11"/>
      <c r="U198" s="11"/>
      <c r="V198" s="11"/>
      <c r="W198" s="12">
        <v>704.62763999999993</v>
      </c>
      <c r="X198" s="11">
        <v>352.31381999999996</v>
      </c>
      <c r="Y198" s="11">
        <v>514.51225501112356</v>
      </c>
      <c r="Z198" s="11">
        <f t="shared" si="10"/>
        <v>0</v>
      </c>
      <c r="AA198" s="25">
        <f t="shared" si="11"/>
        <v>0</v>
      </c>
      <c r="AB198" s="33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  <c r="AL198" s="14">
        <v>0</v>
      </c>
      <c r="AM198" s="14">
        <v>0</v>
      </c>
      <c r="AN198" s="14">
        <v>0</v>
      </c>
      <c r="AO198" s="14">
        <v>0</v>
      </c>
      <c r="AP198" s="14">
        <v>0</v>
      </c>
      <c r="AQ198" s="14">
        <v>0</v>
      </c>
      <c r="AR198" s="14">
        <v>0</v>
      </c>
      <c r="AS198" s="14">
        <v>0</v>
      </c>
      <c r="AT198" s="14">
        <v>0</v>
      </c>
      <c r="AU198" s="14">
        <v>0</v>
      </c>
      <c r="AV198" s="14">
        <v>0</v>
      </c>
      <c r="AW198" s="14">
        <v>0</v>
      </c>
      <c r="AX198" s="14">
        <v>0</v>
      </c>
      <c r="AY198" s="14">
        <v>0</v>
      </c>
      <c r="AZ198" s="14">
        <v>0</v>
      </c>
      <c r="BA198" s="14">
        <v>0</v>
      </c>
      <c r="BG198" s="37">
        <f t="shared" si="12"/>
        <v>0</v>
      </c>
      <c r="BI198" s="5" t="s">
        <v>5233</v>
      </c>
      <c r="BJ198" s="6" t="s">
        <v>82</v>
      </c>
      <c r="BK198" s="30" t="s">
        <v>83</v>
      </c>
    </row>
    <row r="199" spans="1:63" x14ac:dyDescent="0.25">
      <c r="A199" s="5" t="s">
        <v>574</v>
      </c>
      <c r="B199" s="6" t="s">
        <v>575</v>
      </c>
      <c r="C199" s="6" t="s">
        <v>5233</v>
      </c>
      <c r="D199" s="6" t="s">
        <v>12</v>
      </c>
      <c r="E199" s="6" t="s">
        <v>13</v>
      </c>
      <c r="F199" s="6"/>
      <c r="G199" s="7">
        <v>632</v>
      </c>
      <c r="H199" s="7" t="s">
        <v>649</v>
      </c>
      <c r="I199" s="7" t="s">
        <v>62</v>
      </c>
      <c r="J199" s="8" t="s">
        <v>18</v>
      </c>
      <c r="K199" s="10"/>
      <c r="L199" s="11"/>
      <c r="M199" s="11"/>
      <c r="N199" s="11"/>
      <c r="O199" s="11"/>
      <c r="P199" s="11"/>
      <c r="Q199" s="11"/>
      <c r="R199" s="11">
        <v>0</v>
      </c>
      <c r="S199" s="11">
        <v>651.71087999999997</v>
      </c>
      <c r="T199" s="11"/>
      <c r="U199" s="11"/>
      <c r="V199" s="11"/>
      <c r="W199" s="12">
        <v>651.71087999999997</v>
      </c>
      <c r="X199" s="11">
        <v>325.85543999999999</v>
      </c>
      <c r="Y199" s="11">
        <v>475.87295111512196</v>
      </c>
      <c r="Z199" s="11">
        <f t="shared" si="10"/>
        <v>1925.6151600000001</v>
      </c>
      <c r="AA199" s="25">
        <f t="shared" si="11"/>
        <v>4.0464900463194438</v>
      </c>
      <c r="AB199" s="33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180.59976</v>
      </c>
      <c r="AP199" s="14">
        <v>0</v>
      </c>
      <c r="AQ199" s="14">
        <v>0</v>
      </c>
      <c r="AR199" s="14">
        <v>1745.0154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G199" s="37">
        <f t="shared" si="12"/>
        <v>1925.6151600000001</v>
      </c>
      <c r="BI199" s="5" t="s">
        <v>5233</v>
      </c>
      <c r="BJ199" s="6" t="s">
        <v>12</v>
      </c>
      <c r="BK199" s="30" t="s">
        <v>13</v>
      </c>
    </row>
    <row r="200" spans="1:63" x14ac:dyDescent="0.25">
      <c r="A200" s="5" t="s">
        <v>574</v>
      </c>
      <c r="B200" s="6" t="s">
        <v>575</v>
      </c>
      <c r="C200" s="6" t="s">
        <v>5233</v>
      </c>
      <c r="D200" s="6" t="s">
        <v>19</v>
      </c>
      <c r="E200" s="6" t="s">
        <v>20</v>
      </c>
      <c r="F200" s="6"/>
      <c r="G200" s="7">
        <v>634</v>
      </c>
      <c r="H200" s="7" t="s">
        <v>650</v>
      </c>
      <c r="I200" s="7" t="s">
        <v>379</v>
      </c>
      <c r="J200" s="8" t="s">
        <v>18</v>
      </c>
      <c r="K200" s="10"/>
      <c r="L200" s="11"/>
      <c r="M200" s="11"/>
      <c r="N200" s="11"/>
      <c r="O200" s="11"/>
      <c r="P200" s="11"/>
      <c r="Q200" s="11"/>
      <c r="R200" s="11">
        <v>890.17488000000003</v>
      </c>
      <c r="S200" s="11">
        <v>586.7510400000001</v>
      </c>
      <c r="T200" s="11"/>
      <c r="U200" s="11"/>
      <c r="V200" s="11"/>
      <c r="W200" s="12">
        <v>1476.9259200000001</v>
      </c>
      <c r="X200" s="11">
        <v>738.46296000000007</v>
      </c>
      <c r="Y200" s="11">
        <v>1078.4369537129969</v>
      </c>
      <c r="Z200" s="11">
        <f t="shared" si="10"/>
        <v>180.59976</v>
      </c>
      <c r="AA200" s="25">
        <f t="shared" si="11"/>
        <v>0.16746436532817735</v>
      </c>
      <c r="AB200" s="33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180.59976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G200" s="37">
        <f t="shared" si="12"/>
        <v>180.59976</v>
      </c>
      <c r="BI200" s="5" t="s">
        <v>5233</v>
      </c>
      <c r="BJ200" s="6" t="s">
        <v>19</v>
      </c>
      <c r="BK200" s="30" t="s">
        <v>20</v>
      </c>
    </row>
    <row r="201" spans="1:63" x14ac:dyDescent="0.25">
      <c r="A201" s="5" t="s">
        <v>574</v>
      </c>
      <c r="B201" s="6" t="s">
        <v>575</v>
      </c>
      <c r="C201" s="6" t="s">
        <v>5233</v>
      </c>
      <c r="D201" s="6" t="s">
        <v>82</v>
      </c>
      <c r="E201" s="6" t="s">
        <v>83</v>
      </c>
      <c r="F201" s="6"/>
      <c r="G201" s="7">
        <v>635</v>
      </c>
      <c r="H201" s="7" t="s">
        <v>651</v>
      </c>
      <c r="I201" s="7" t="s">
        <v>24</v>
      </c>
      <c r="J201" s="8" t="s">
        <v>18</v>
      </c>
      <c r="K201" s="10"/>
      <c r="L201" s="11"/>
      <c r="M201" s="11"/>
      <c r="N201" s="11"/>
      <c r="O201" s="11"/>
      <c r="P201" s="11"/>
      <c r="Q201" s="11"/>
      <c r="R201" s="11">
        <v>902.99880000000007</v>
      </c>
      <c r="S201" s="11">
        <v>932.32727999999997</v>
      </c>
      <c r="T201" s="11"/>
      <c r="U201" s="11"/>
      <c r="V201" s="11"/>
      <c r="W201" s="12">
        <v>1835.32608</v>
      </c>
      <c r="X201" s="11">
        <v>917.66304000000002</v>
      </c>
      <c r="Y201" s="11">
        <v>1340.1372675382502</v>
      </c>
      <c r="Z201" s="11">
        <f t="shared" si="10"/>
        <v>1018.7272799999998</v>
      </c>
      <c r="AA201" s="25">
        <f t="shared" si="11"/>
        <v>0.76016636853278419</v>
      </c>
      <c r="AB201" s="33">
        <v>0</v>
      </c>
      <c r="AC201" s="14">
        <v>0</v>
      </c>
      <c r="AD201" s="14">
        <v>0</v>
      </c>
      <c r="AE201" s="14">
        <v>0</v>
      </c>
      <c r="AF201" s="14">
        <v>838.12751999999989</v>
      </c>
      <c r="AG201" s="14">
        <v>0</v>
      </c>
      <c r="AH201" s="14">
        <v>0</v>
      </c>
      <c r="AI201" s="14">
        <v>0</v>
      </c>
      <c r="AJ201" s="14">
        <v>0</v>
      </c>
      <c r="AK201" s="14">
        <v>180.59976</v>
      </c>
      <c r="AL201" s="14">
        <v>0</v>
      </c>
      <c r="AM201" s="14">
        <v>0</v>
      </c>
      <c r="AN201" s="14">
        <v>0</v>
      </c>
      <c r="AO201" s="14">
        <v>0</v>
      </c>
      <c r="AP201" s="14">
        <v>0</v>
      </c>
      <c r="AQ201" s="14">
        <v>0</v>
      </c>
      <c r="AR201" s="14">
        <v>0</v>
      </c>
      <c r="AS201" s="14">
        <v>0</v>
      </c>
      <c r="AT201" s="14">
        <v>0</v>
      </c>
      <c r="AU201" s="14">
        <v>0</v>
      </c>
      <c r="AV201" s="14">
        <v>0</v>
      </c>
      <c r="AW201" s="14">
        <v>0</v>
      </c>
      <c r="AX201" s="14">
        <v>0</v>
      </c>
      <c r="AY201" s="14">
        <v>0</v>
      </c>
      <c r="AZ201" s="14">
        <v>0</v>
      </c>
      <c r="BA201" s="14">
        <v>0</v>
      </c>
      <c r="BG201" s="37">
        <f t="shared" si="12"/>
        <v>1018.7272799999998</v>
      </c>
      <c r="BI201" s="5" t="s">
        <v>5233</v>
      </c>
      <c r="BJ201" s="6" t="s">
        <v>82</v>
      </c>
      <c r="BK201" s="30" t="s">
        <v>83</v>
      </c>
    </row>
    <row r="202" spans="1:63" x14ac:dyDescent="0.25">
      <c r="A202" s="5" t="s">
        <v>574</v>
      </c>
      <c r="B202" s="6" t="s">
        <v>575</v>
      </c>
      <c r="C202" s="6" t="s">
        <v>5233</v>
      </c>
      <c r="D202" s="6" t="s">
        <v>19</v>
      </c>
      <c r="E202" s="6" t="s">
        <v>20</v>
      </c>
      <c r="F202" s="6"/>
      <c r="G202" s="7">
        <v>637</v>
      </c>
      <c r="H202" s="7" t="s">
        <v>652</v>
      </c>
      <c r="I202" s="7" t="s">
        <v>379</v>
      </c>
      <c r="J202" s="8" t="s">
        <v>18</v>
      </c>
      <c r="K202" s="10"/>
      <c r="L202" s="11"/>
      <c r="M202" s="11"/>
      <c r="N202" s="11"/>
      <c r="O202" s="11"/>
      <c r="P202" s="11"/>
      <c r="Q202" s="11"/>
      <c r="R202" s="11">
        <v>1010.7622800000001</v>
      </c>
      <c r="S202" s="11">
        <v>825.21504000000004</v>
      </c>
      <c r="T202" s="11"/>
      <c r="U202" s="11"/>
      <c r="V202" s="11"/>
      <c r="W202" s="12">
        <v>1835.9773200000002</v>
      </c>
      <c r="X202" s="11">
        <v>917.9886600000001</v>
      </c>
      <c r="Y202" s="11">
        <v>1340.6127966573656</v>
      </c>
      <c r="Z202" s="11">
        <f t="shared" si="10"/>
        <v>885.22739999999999</v>
      </c>
      <c r="AA202" s="25">
        <f t="shared" si="11"/>
        <v>0.66031549318878147</v>
      </c>
      <c r="AB202" s="33">
        <v>0</v>
      </c>
      <c r="AC202" s="14">
        <v>0</v>
      </c>
      <c r="AD202" s="14">
        <v>0</v>
      </c>
      <c r="AE202" s="14">
        <v>0</v>
      </c>
      <c r="AF202" s="14">
        <v>238.46399999999994</v>
      </c>
      <c r="AG202" s="14">
        <v>0</v>
      </c>
      <c r="AH202" s="14">
        <v>0</v>
      </c>
      <c r="AI202" s="14">
        <v>0</v>
      </c>
      <c r="AJ202" s="14">
        <v>0</v>
      </c>
      <c r="AK202" s="14">
        <v>180.59976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466.16363999999999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G202" s="37">
        <f t="shared" si="12"/>
        <v>885.22739999999999</v>
      </c>
      <c r="BI202" s="5" t="s">
        <v>5233</v>
      </c>
      <c r="BJ202" s="6" t="s">
        <v>19</v>
      </c>
      <c r="BK202" s="30" t="s">
        <v>20</v>
      </c>
    </row>
    <row r="203" spans="1:63" x14ac:dyDescent="0.25">
      <c r="A203" s="5" t="s">
        <v>574</v>
      </c>
      <c r="B203" s="6" t="s">
        <v>575</v>
      </c>
      <c r="C203" s="6" t="s">
        <v>5233</v>
      </c>
      <c r="D203" s="6" t="s">
        <v>37</v>
      </c>
      <c r="E203" s="6" t="s">
        <v>38</v>
      </c>
      <c r="F203" s="6"/>
      <c r="G203" s="7">
        <v>638</v>
      </c>
      <c r="H203" s="7" t="s">
        <v>653</v>
      </c>
      <c r="I203" s="7" t="s">
        <v>322</v>
      </c>
      <c r="J203" s="8" t="s">
        <v>18</v>
      </c>
      <c r="K203" s="10"/>
      <c r="L203" s="11"/>
      <c r="M203" s="11"/>
      <c r="N203" s="11"/>
      <c r="O203" s="11"/>
      <c r="P203" s="11"/>
      <c r="Q203" s="11"/>
      <c r="R203" s="11">
        <v>1238.46192</v>
      </c>
      <c r="S203" s="11">
        <v>1351.39104</v>
      </c>
      <c r="T203" s="11"/>
      <c r="U203" s="11"/>
      <c r="V203" s="11"/>
      <c r="W203" s="12">
        <v>2589.8529600000002</v>
      </c>
      <c r="X203" s="11">
        <v>1294.9264800000001</v>
      </c>
      <c r="Y203" s="11">
        <v>1891.0854626662576</v>
      </c>
      <c r="Z203" s="11">
        <f t="shared" si="10"/>
        <v>2836.1772000000001</v>
      </c>
      <c r="AA203" s="25">
        <f t="shared" si="11"/>
        <v>1.4997615158022788</v>
      </c>
      <c r="AB203" s="33">
        <v>0</v>
      </c>
      <c r="AC203" s="14">
        <v>0</v>
      </c>
      <c r="AD203" s="14">
        <v>0</v>
      </c>
      <c r="AE203" s="14">
        <v>0</v>
      </c>
      <c r="AF203" s="14">
        <v>2048.5785599999999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  <c r="AL203" s="14">
        <v>0</v>
      </c>
      <c r="AM203" s="14">
        <v>606.99887999999999</v>
      </c>
      <c r="AN203" s="14">
        <v>0</v>
      </c>
      <c r="AO203" s="14">
        <v>180.59976</v>
      </c>
      <c r="AP203" s="14">
        <v>0</v>
      </c>
      <c r="AQ203" s="14">
        <v>0</v>
      </c>
      <c r="AR203" s="14">
        <v>0</v>
      </c>
      <c r="AS203" s="14">
        <v>0</v>
      </c>
      <c r="AT203" s="14">
        <v>0</v>
      </c>
      <c r="AU203" s="14">
        <v>0</v>
      </c>
      <c r="AV203" s="14">
        <v>0</v>
      </c>
      <c r="AW203" s="14">
        <v>0</v>
      </c>
      <c r="AX203" s="14">
        <v>0</v>
      </c>
      <c r="AY203" s="14">
        <v>0</v>
      </c>
      <c r="AZ203" s="14">
        <v>0</v>
      </c>
      <c r="BA203" s="14">
        <v>0</v>
      </c>
      <c r="BG203" s="37">
        <f t="shared" si="12"/>
        <v>2836.1772000000001</v>
      </c>
      <c r="BI203" s="5" t="s">
        <v>5233</v>
      </c>
      <c r="BJ203" s="6" t="s">
        <v>37</v>
      </c>
      <c r="BK203" s="30" t="s">
        <v>38</v>
      </c>
    </row>
    <row r="204" spans="1:63" x14ac:dyDescent="0.25">
      <c r="A204" s="5" t="s">
        <v>574</v>
      </c>
      <c r="B204" s="6" t="s">
        <v>575</v>
      </c>
      <c r="C204" s="6" t="s">
        <v>5233</v>
      </c>
      <c r="D204" s="6" t="s">
        <v>31</v>
      </c>
      <c r="E204" s="6" t="s">
        <v>32</v>
      </c>
      <c r="F204" s="6"/>
      <c r="G204" s="7">
        <v>639</v>
      </c>
      <c r="H204" s="7" t="s">
        <v>654</v>
      </c>
      <c r="I204" s="7" t="s">
        <v>66</v>
      </c>
      <c r="J204" s="8" t="s">
        <v>18</v>
      </c>
      <c r="K204" s="10"/>
      <c r="L204" s="11"/>
      <c r="M204" s="11"/>
      <c r="N204" s="11"/>
      <c r="O204" s="11"/>
      <c r="P204" s="11"/>
      <c r="Q204" s="11"/>
      <c r="R204" s="11">
        <v>2250.3096</v>
      </c>
      <c r="S204" s="11">
        <v>238.46399999999994</v>
      </c>
      <c r="T204" s="11"/>
      <c r="U204" s="11"/>
      <c r="V204" s="11"/>
      <c r="W204" s="12">
        <v>2488.7736</v>
      </c>
      <c r="X204" s="11">
        <v>1244.3868</v>
      </c>
      <c r="Y204" s="11">
        <v>1817.278296304346</v>
      </c>
      <c r="Z204" s="11">
        <f t="shared" si="10"/>
        <v>780.2632799999999</v>
      </c>
      <c r="AA204" s="25">
        <f t="shared" si="11"/>
        <v>0.42935816797391962</v>
      </c>
      <c r="AB204" s="33">
        <v>0</v>
      </c>
      <c r="AC204" s="14">
        <v>0</v>
      </c>
      <c r="AD204" s="14">
        <v>0</v>
      </c>
      <c r="AE204" s="14">
        <v>238.46399999999994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541.79927999999995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G204" s="37">
        <f t="shared" si="12"/>
        <v>780.2632799999999</v>
      </c>
      <c r="BI204" s="5" t="s">
        <v>5233</v>
      </c>
      <c r="BJ204" s="6" t="s">
        <v>31</v>
      </c>
      <c r="BK204" s="30" t="s">
        <v>32</v>
      </c>
    </row>
    <row r="205" spans="1:63" x14ac:dyDescent="0.25">
      <c r="A205" s="5" t="s">
        <v>574</v>
      </c>
      <c r="B205" s="6" t="s">
        <v>575</v>
      </c>
      <c r="C205" s="6" t="s">
        <v>5233</v>
      </c>
      <c r="D205" s="6" t="s">
        <v>31</v>
      </c>
      <c r="E205" s="6" t="s">
        <v>32</v>
      </c>
      <c r="F205" s="6"/>
      <c r="G205" s="7">
        <v>641</v>
      </c>
      <c r="H205" s="7" t="s">
        <v>655</v>
      </c>
      <c r="I205" s="7" t="s">
        <v>36</v>
      </c>
      <c r="J205" s="8" t="s">
        <v>18</v>
      </c>
      <c r="K205" s="10"/>
      <c r="L205" s="11"/>
      <c r="M205" s="11"/>
      <c r="N205" s="11"/>
      <c r="O205" s="11"/>
      <c r="P205" s="11"/>
      <c r="Q205" s="11"/>
      <c r="R205" s="11">
        <v>1191.36204</v>
      </c>
      <c r="S205" s="11">
        <v>238.46399999999994</v>
      </c>
      <c r="T205" s="11"/>
      <c r="U205" s="11"/>
      <c r="V205" s="11"/>
      <c r="W205" s="12">
        <v>1429.8260399999999</v>
      </c>
      <c r="X205" s="11">
        <v>714.91301999999996</v>
      </c>
      <c r="Y205" s="11">
        <v>1044.0450790633547</v>
      </c>
      <c r="Z205" s="11">
        <f t="shared" si="10"/>
        <v>3379.4323199999999</v>
      </c>
      <c r="AA205" s="25">
        <f t="shared" si="11"/>
        <v>3.236864372783399</v>
      </c>
      <c r="AB205" s="33">
        <v>0</v>
      </c>
      <c r="AC205" s="14">
        <v>0</v>
      </c>
      <c r="AD205" s="14">
        <v>0</v>
      </c>
      <c r="AE205" s="14">
        <v>359.0514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180.59976</v>
      </c>
      <c r="AP205" s="14">
        <v>0</v>
      </c>
      <c r="AQ205" s="14">
        <v>0</v>
      </c>
      <c r="AR205" s="14">
        <v>2839.78116</v>
      </c>
      <c r="AS205" s="14">
        <v>0</v>
      </c>
      <c r="AT205" s="14">
        <v>0</v>
      </c>
      <c r="AU205" s="14">
        <v>0</v>
      </c>
      <c r="AV205" s="14">
        <v>0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G205" s="37">
        <f t="shared" si="12"/>
        <v>3379.4323199999999</v>
      </c>
      <c r="BI205" s="5" t="s">
        <v>5233</v>
      </c>
      <c r="BJ205" s="6" t="s">
        <v>31</v>
      </c>
      <c r="BK205" s="30" t="s">
        <v>32</v>
      </c>
    </row>
    <row r="206" spans="1:63" x14ac:dyDescent="0.25">
      <c r="A206" s="5" t="s">
        <v>574</v>
      </c>
      <c r="B206" s="6" t="s">
        <v>575</v>
      </c>
      <c r="C206" s="6" t="s">
        <v>5233</v>
      </c>
      <c r="D206" s="6" t="s">
        <v>19</v>
      </c>
      <c r="E206" s="6" t="s">
        <v>20</v>
      </c>
      <c r="F206" s="6"/>
      <c r="G206" s="7">
        <v>642</v>
      </c>
      <c r="H206" s="7" t="s">
        <v>656</v>
      </c>
      <c r="I206" s="7" t="s">
        <v>350</v>
      </c>
      <c r="J206" s="8" t="s">
        <v>18</v>
      </c>
      <c r="K206" s="10"/>
      <c r="L206" s="11"/>
      <c r="M206" s="11"/>
      <c r="N206" s="11"/>
      <c r="O206" s="11"/>
      <c r="P206" s="11"/>
      <c r="Q206" s="11"/>
      <c r="R206" s="11">
        <v>1429.8260400000001</v>
      </c>
      <c r="S206" s="11">
        <v>1687.1511600000001</v>
      </c>
      <c r="T206" s="11"/>
      <c r="U206" s="11"/>
      <c r="V206" s="11"/>
      <c r="W206" s="12">
        <v>3116.9772000000003</v>
      </c>
      <c r="X206" s="11">
        <v>1558.4886000000001</v>
      </c>
      <c r="Y206" s="11">
        <v>2275.9864600120682</v>
      </c>
      <c r="Z206" s="11">
        <f t="shared" si="10"/>
        <v>180.59976</v>
      </c>
      <c r="AA206" s="25">
        <f t="shared" si="11"/>
        <v>7.935010298745028E-2</v>
      </c>
      <c r="AB206" s="33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180.59976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G206" s="37">
        <f t="shared" si="12"/>
        <v>180.59976</v>
      </c>
      <c r="BI206" s="5" t="s">
        <v>5233</v>
      </c>
      <c r="BJ206" s="6" t="s">
        <v>19</v>
      </c>
      <c r="BK206" s="30" t="s">
        <v>20</v>
      </c>
    </row>
    <row r="207" spans="1:63" x14ac:dyDescent="0.25">
      <c r="A207" s="5" t="s">
        <v>574</v>
      </c>
      <c r="B207" s="6" t="s">
        <v>575</v>
      </c>
      <c r="C207" s="6" t="s">
        <v>5233</v>
      </c>
      <c r="D207" s="6" t="s">
        <v>31</v>
      </c>
      <c r="E207" s="6" t="s">
        <v>32</v>
      </c>
      <c r="F207" s="6"/>
      <c r="G207" s="7">
        <v>643</v>
      </c>
      <c r="H207" s="7" t="s">
        <v>657</v>
      </c>
      <c r="I207" s="7" t="s">
        <v>307</v>
      </c>
      <c r="J207" s="8" t="s">
        <v>18</v>
      </c>
      <c r="K207" s="10"/>
      <c r="L207" s="11"/>
      <c r="M207" s="11"/>
      <c r="N207" s="11"/>
      <c r="O207" s="11"/>
      <c r="P207" s="11"/>
      <c r="Q207" s="11"/>
      <c r="R207" s="11">
        <v>0</v>
      </c>
      <c r="S207" s="11">
        <v>3446.3383200000003</v>
      </c>
      <c r="T207" s="11"/>
      <c r="U207" s="11"/>
      <c r="V207" s="11"/>
      <c r="W207" s="12">
        <v>3446.3383200000003</v>
      </c>
      <c r="X207" s="11">
        <v>1723.1691600000001</v>
      </c>
      <c r="Y207" s="11">
        <v>2516.4827490367074</v>
      </c>
      <c r="Z207" s="11">
        <f t="shared" si="10"/>
        <v>419.06375999999995</v>
      </c>
      <c r="AA207" s="25">
        <f t="shared" si="11"/>
        <v>0.16652757113491626</v>
      </c>
      <c r="AB207" s="33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238.46399999999994</v>
      </c>
      <c r="AM207" s="14">
        <v>0</v>
      </c>
      <c r="AN207" s="14">
        <v>0</v>
      </c>
      <c r="AO207" s="14">
        <v>180.59976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G207" s="37">
        <f t="shared" si="12"/>
        <v>419.06375999999995</v>
      </c>
      <c r="BI207" s="5" t="s">
        <v>5233</v>
      </c>
      <c r="BJ207" s="6" t="s">
        <v>31</v>
      </c>
      <c r="BK207" s="30" t="s">
        <v>32</v>
      </c>
    </row>
    <row r="208" spans="1:63" x14ac:dyDescent="0.25">
      <c r="A208" s="5" t="s">
        <v>574</v>
      </c>
      <c r="B208" s="6" t="s">
        <v>575</v>
      </c>
      <c r="C208" s="6" t="s">
        <v>5233</v>
      </c>
      <c r="D208" s="6" t="s">
        <v>25</v>
      </c>
      <c r="E208" s="6" t="s">
        <v>26</v>
      </c>
      <c r="F208" s="6"/>
      <c r="G208" s="7">
        <v>644</v>
      </c>
      <c r="H208" s="7" t="s">
        <v>658</v>
      </c>
      <c r="I208" s="7" t="s">
        <v>58</v>
      </c>
      <c r="J208" s="8" t="s">
        <v>18</v>
      </c>
      <c r="K208" s="10"/>
      <c r="L208" s="11"/>
      <c r="M208" s="11"/>
      <c r="N208" s="11"/>
      <c r="O208" s="11"/>
      <c r="P208" s="11"/>
      <c r="Q208" s="11"/>
      <c r="R208" s="11">
        <v>0</v>
      </c>
      <c r="S208" s="11">
        <v>657.52775999999994</v>
      </c>
      <c r="T208" s="11"/>
      <c r="U208" s="11"/>
      <c r="V208" s="11"/>
      <c r="W208" s="12">
        <v>657.52775999999994</v>
      </c>
      <c r="X208" s="11">
        <v>328.76387999999997</v>
      </c>
      <c r="Y208" s="11">
        <v>480.12038036148112</v>
      </c>
      <c r="Z208" s="11">
        <f t="shared" si="10"/>
        <v>1042.76376</v>
      </c>
      <c r="AA208" s="25">
        <f t="shared" si="11"/>
        <v>2.1718798090072879</v>
      </c>
      <c r="AB208" s="33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180.59976</v>
      </c>
      <c r="AL208" s="14">
        <v>0</v>
      </c>
      <c r="AM208" s="14">
        <v>0</v>
      </c>
      <c r="AN208" s="14">
        <v>862.16399999999999</v>
      </c>
      <c r="AO208" s="14">
        <v>0</v>
      </c>
      <c r="AP208" s="14">
        <v>0</v>
      </c>
      <c r="AQ208" s="14">
        <v>0</v>
      </c>
      <c r="AR208" s="14">
        <v>0</v>
      </c>
      <c r="AS208" s="14">
        <v>0</v>
      </c>
      <c r="AT208" s="14">
        <v>0</v>
      </c>
      <c r="AU208" s="14">
        <v>0</v>
      </c>
      <c r="AV208" s="14">
        <v>0</v>
      </c>
      <c r="AW208" s="14">
        <v>0</v>
      </c>
      <c r="AX208" s="14">
        <v>0</v>
      </c>
      <c r="AY208" s="14">
        <v>0</v>
      </c>
      <c r="AZ208" s="14">
        <v>0</v>
      </c>
      <c r="BA208" s="14">
        <v>0</v>
      </c>
      <c r="BG208" s="37">
        <f t="shared" si="12"/>
        <v>1042.76376</v>
      </c>
      <c r="BI208" s="5" t="s">
        <v>5233</v>
      </c>
      <c r="BJ208" s="6" t="s">
        <v>25</v>
      </c>
      <c r="BK208" s="30" t="s">
        <v>26</v>
      </c>
    </row>
    <row r="209" spans="1:63" x14ac:dyDescent="0.25">
      <c r="A209" s="5" t="s">
        <v>574</v>
      </c>
      <c r="B209" s="6" t="s">
        <v>575</v>
      </c>
      <c r="C209" s="6" t="s">
        <v>5233</v>
      </c>
      <c r="D209" s="6" t="s">
        <v>82</v>
      </c>
      <c r="E209" s="6" t="s">
        <v>83</v>
      </c>
      <c r="F209" s="6"/>
      <c r="G209" s="7">
        <v>645</v>
      </c>
      <c r="H209" s="7" t="s">
        <v>659</v>
      </c>
      <c r="I209" s="7" t="s">
        <v>87</v>
      </c>
      <c r="J209" s="8" t="s">
        <v>18</v>
      </c>
      <c r="K209" s="10"/>
      <c r="L209" s="11"/>
      <c r="M209" s="11"/>
      <c r="N209" s="11"/>
      <c r="O209" s="11"/>
      <c r="P209" s="11"/>
      <c r="Q209" s="11"/>
      <c r="R209" s="11">
        <v>1773.0262800000003</v>
      </c>
      <c r="S209" s="11">
        <v>1967.6941200000001</v>
      </c>
      <c r="T209" s="11"/>
      <c r="U209" s="11"/>
      <c r="V209" s="11"/>
      <c r="W209" s="12">
        <v>3740.7204000000002</v>
      </c>
      <c r="X209" s="11">
        <v>1870.3602000000001</v>
      </c>
      <c r="Y209" s="11">
        <v>2731.4376829868784</v>
      </c>
      <c r="Z209" s="11">
        <f t="shared" si="10"/>
        <v>646.76340000000005</v>
      </c>
      <c r="AA209" s="25">
        <f t="shared" si="11"/>
        <v>0.2367849737259069</v>
      </c>
      <c r="AB209" s="33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180.59976</v>
      </c>
      <c r="AL209" s="14">
        <v>0</v>
      </c>
      <c r="AM209" s="14">
        <v>0</v>
      </c>
      <c r="AN209" s="14">
        <v>0</v>
      </c>
      <c r="AO209" s="14">
        <v>0</v>
      </c>
      <c r="AP209" s="14">
        <v>466.16363999999999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G209" s="37">
        <f t="shared" si="12"/>
        <v>646.76340000000005</v>
      </c>
      <c r="BI209" s="5" t="s">
        <v>5233</v>
      </c>
      <c r="BJ209" s="6" t="s">
        <v>82</v>
      </c>
      <c r="BK209" s="30" t="s">
        <v>83</v>
      </c>
    </row>
    <row r="210" spans="1:63" x14ac:dyDescent="0.25">
      <c r="A210" s="5" t="s">
        <v>574</v>
      </c>
      <c r="B210" s="6" t="s">
        <v>575</v>
      </c>
      <c r="C210" s="6" t="s">
        <v>5233</v>
      </c>
      <c r="D210" s="6" t="s">
        <v>82</v>
      </c>
      <c r="E210" s="6" t="s">
        <v>83</v>
      </c>
      <c r="F210" s="6"/>
      <c r="G210" s="7">
        <v>648</v>
      </c>
      <c r="H210" s="7" t="s">
        <v>660</v>
      </c>
      <c r="I210" s="7" t="s">
        <v>24</v>
      </c>
      <c r="J210" s="8" t="s">
        <v>18</v>
      </c>
      <c r="K210" s="10"/>
      <c r="L210" s="11"/>
      <c r="M210" s="11"/>
      <c r="N210" s="11"/>
      <c r="O210" s="11"/>
      <c r="P210" s="11"/>
      <c r="Q210" s="11"/>
      <c r="R210" s="11">
        <v>772.29828000000009</v>
      </c>
      <c r="S210" s="11">
        <v>238.46399999999994</v>
      </c>
      <c r="T210" s="11"/>
      <c r="U210" s="11"/>
      <c r="V210" s="11"/>
      <c r="W210" s="12">
        <v>1010.76228</v>
      </c>
      <c r="X210" s="11">
        <v>505.38114000000002</v>
      </c>
      <c r="Y210" s="11">
        <v>738.04879405949032</v>
      </c>
      <c r="Z210" s="11">
        <f t="shared" si="10"/>
        <v>180.59976</v>
      </c>
      <c r="AA210" s="25">
        <f t="shared" si="11"/>
        <v>0.24469894328618438</v>
      </c>
      <c r="AB210" s="33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180.59976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G210" s="37">
        <f t="shared" si="12"/>
        <v>180.59976</v>
      </c>
      <c r="BI210" s="5" t="s">
        <v>5233</v>
      </c>
      <c r="BJ210" s="6" t="s">
        <v>82</v>
      </c>
      <c r="BK210" s="30" t="s">
        <v>83</v>
      </c>
    </row>
    <row r="211" spans="1:63" x14ac:dyDescent="0.25">
      <c r="A211" s="5" t="s">
        <v>574</v>
      </c>
      <c r="B211" s="6" t="s">
        <v>575</v>
      </c>
      <c r="C211" s="6" t="s">
        <v>5233</v>
      </c>
      <c r="D211" s="6" t="s">
        <v>82</v>
      </c>
      <c r="E211" s="6" t="s">
        <v>83</v>
      </c>
      <c r="F211" s="6"/>
      <c r="G211" s="7">
        <v>652</v>
      </c>
      <c r="H211" s="7" t="s">
        <v>661</v>
      </c>
      <c r="I211" s="7" t="s">
        <v>24</v>
      </c>
      <c r="J211" s="8" t="s">
        <v>18</v>
      </c>
      <c r="K211" s="10"/>
      <c r="L211" s="11"/>
      <c r="M211" s="11"/>
      <c r="N211" s="11"/>
      <c r="O211" s="11"/>
      <c r="P211" s="11"/>
      <c r="Q211" s="11"/>
      <c r="R211" s="11">
        <v>0</v>
      </c>
      <c r="S211" s="11">
        <v>2808.6944400000002</v>
      </c>
      <c r="T211" s="11"/>
      <c r="U211" s="11"/>
      <c r="V211" s="11"/>
      <c r="W211" s="12">
        <v>2808.6944400000002</v>
      </c>
      <c r="X211" s="11">
        <v>1404.3472200000001</v>
      </c>
      <c r="Y211" s="11">
        <v>2050.8813846155754</v>
      </c>
      <c r="Z211" s="11">
        <f t="shared" si="10"/>
        <v>541.79927999999995</v>
      </c>
      <c r="AA211" s="25">
        <f t="shared" si="11"/>
        <v>0.26417874971426336</v>
      </c>
      <c r="AB211" s="33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361.19952000000001</v>
      </c>
      <c r="AH211" s="14">
        <v>0</v>
      </c>
      <c r="AI211" s="14">
        <v>0</v>
      </c>
      <c r="AJ211" s="14">
        <v>0</v>
      </c>
      <c r="AK211" s="14">
        <v>180.59976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G211" s="37">
        <f t="shared" si="12"/>
        <v>541.79927999999995</v>
      </c>
      <c r="BI211" s="5" t="s">
        <v>5233</v>
      </c>
      <c r="BJ211" s="6" t="s">
        <v>82</v>
      </c>
      <c r="BK211" s="30" t="s">
        <v>83</v>
      </c>
    </row>
    <row r="212" spans="1:63" x14ac:dyDescent="0.25">
      <c r="A212" s="5" t="s">
        <v>574</v>
      </c>
      <c r="B212" s="6" t="s">
        <v>575</v>
      </c>
      <c r="C212" s="6" t="s">
        <v>5233</v>
      </c>
      <c r="D212" s="6" t="s">
        <v>25</v>
      </c>
      <c r="E212" s="6" t="s">
        <v>26</v>
      </c>
      <c r="F212" s="6"/>
      <c r="G212" s="7">
        <v>653</v>
      </c>
      <c r="H212" s="7" t="s">
        <v>662</v>
      </c>
      <c r="I212" s="7" t="s">
        <v>465</v>
      </c>
      <c r="J212" s="8" t="s">
        <v>18</v>
      </c>
      <c r="K212" s="10"/>
      <c r="L212" s="11"/>
      <c r="M212" s="11"/>
      <c r="N212" s="11"/>
      <c r="O212" s="11"/>
      <c r="P212" s="11"/>
      <c r="Q212" s="11"/>
      <c r="R212" s="11">
        <v>1249.2262800000001</v>
      </c>
      <c r="S212" s="11">
        <v>2248.5589199999999</v>
      </c>
      <c r="T212" s="11"/>
      <c r="U212" s="11"/>
      <c r="V212" s="11"/>
      <c r="W212" s="12">
        <v>3497.7852000000003</v>
      </c>
      <c r="X212" s="11">
        <v>1748.8926000000001</v>
      </c>
      <c r="Y212" s="11">
        <v>2554.0487608413064</v>
      </c>
      <c r="Z212" s="11">
        <f t="shared" si="10"/>
        <v>361.19952000000001</v>
      </c>
      <c r="AA212" s="25">
        <f t="shared" si="11"/>
        <v>0.14142232737992852</v>
      </c>
      <c r="AB212" s="33">
        <v>0</v>
      </c>
      <c r="AC212" s="14">
        <v>0</v>
      </c>
      <c r="AD212" s="14">
        <v>0</v>
      </c>
      <c r="AE212" s="14">
        <v>180.59976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180.59976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G212" s="37">
        <f t="shared" si="12"/>
        <v>361.19952000000001</v>
      </c>
      <c r="BI212" s="5" t="s">
        <v>5233</v>
      </c>
      <c r="BJ212" s="6" t="s">
        <v>25</v>
      </c>
      <c r="BK212" s="30" t="s">
        <v>26</v>
      </c>
    </row>
    <row r="213" spans="1:63" x14ac:dyDescent="0.25">
      <c r="A213" s="5" t="s">
        <v>574</v>
      </c>
      <c r="B213" s="6" t="s">
        <v>575</v>
      </c>
      <c r="C213" s="6" t="s">
        <v>5233</v>
      </c>
      <c r="D213" s="6" t="s">
        <v>19</v>
      </c>
      <c r="E213" s="6" t="s">
        <v>20</v>
      </c>
      <c r="F213" s="6"/>
      <c r="G213" s="7">
        <v>654</v>
      </c>
      <c r="H213" s="7" t="s">
        <v>663</v>
      </c>
      <c r="I213" s="7" t="s">
        <v>379</v>
      </c>
      <c r="J213" s="8" t="s">
        <v>18</v>
      </c>
      <c r="K213" s="10"/>
      <c r="L213" s="11"/>
      <c r="M213" s="11"/>
      <c r="N213" s="11"/>
      <c r="O213" s="11"/>
      <c r="P213" s="11"/>
      <c r="Q213" s="11"/>
      <c r="R213" s="11">
        <v>2092.21272</v>
      </c>
      <c r="S213" s="11">
        <v>1417.6436399999998</v>
      </c>
      <c r="T213" s="11"/>
      <c r="U213" s="11"/>
      <c r="V213" s="11"/>
      <c r="W213" s="12">
        <v>3509.8563599999998</v>
      </c>
      <c r="X213" s="11">
        <v>1754.9281799999999</v>
      </c>
      <c r="Y213" s="11">
        <v>2562.8630045632813</v>
      </c>
      <c r="Z213" s="11">
        <f t="shared" si="10"/>
        <v>1239.192</v>
      </c>
      <c r="AA213" s="25">
        <f t="shared" si="11"/>
        <v>0.48351862654912436</v>
      </c>
      <c r="AB213" s="33">
        <v>0</v>
      </c>
      <c r="AC213" s="14">
        <v>0</v>
      </c>
      <c r="AD213" s="14">
        <v>0</v>
      </c>
      <c r="AE213" s="14">
        <v>1058.5922399999999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180.59976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G213" s="37">
        <f t="shared" si="12"/>
        <v>1239.192</v>
      </c>
      <c r="BI213" s="5" t="s">
        <v>5233</v>
      </c>
      <c r="BJ213" s="6" t="s">
        <v>19</v>
      </c>
      <c r="BK213" s="30" t="s">
        <v>20</v>
      </c>
    </row>
    <row r="214" spans="1:63" x14ac:dyDescent="0.25">
      <c r="A214" s="5" t="s">
        <v>574</v>
      </c>
      <c r="B214" s="6" t="s">
        <v>575</v>
      </c>
      <c r="C214" s="6" t="s">
        <v>5233</v>
      </c>
      <c r="D214" s="6" t="s">
        <v>82</v>
      </c>
      <c r="E214" s="6" t="s">
        <v>83</v>
      </c>
      <c r="F214" s="6"/>
      <c r="G214" s="7">
        <v>655</v>
      </c>
      <c r="H214" s="7" t="s">
        <v>664</v>
      </c>
      <c r="I214" s="7" t="s">
        <v>87</v>
      </c>
      <c r="J214" s="8" t="s">
        <v>18</v>
      </c>
      <c r="K214" s="10"/>
      <c r="L214" s="11"/>
      <c r="M214" s="11"/>
      <c r="N214" s="11"/>
      <c r="O214" s="11"/>
      <c r="P214" s="11"/>
      <c r="Q214" s="11"/>
      <c r="R214" s="11">
        <v>1133.4978000000001</v>
      </c>
      <c r="S214" s="11">
        <v>1233.5144400000001</v>
      </c>
      <c r="T214" s="11"/>
      <c r="U214" s="11"/>
      <c r="V214" s="11"/>
      <c r="W214" s="12">
        <v>2367.01224</v>
      </c>
      <c r="X214" s="11">
        <v>1183.50612</v>
      </c>
      <c r="Y214" s="11">
        <v>1728.3693345343802</v>
      </c>
      <c r="Z214" s="11">
        <f t="shared" si="10"/>
        <v>1007.9629200000001</v>
      </c>
      <c r="AA214" s="25">
        <f t="shared" si="11"/>
        <v>0.58318722732461781</v>
      </c>
      <c r="AB214" s="33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1007.9629200000001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G214" s="37">
        <f t="shared" si="12"/>
        <v>1007.9629200000001</v>
      </c>
      <c r="BI214" s="5" t="s">
        <v>5233</v>
      </c>
      <c r="BJ214" s="6" t="s">
        <v>82</v>
      </c>
      <c r="BK214" s="30" t="s">
        <v>83</v>
      </c>
    </row>
    <row r="215" spans="1:63" x14ac:dyDescent="0.25">
      <c r="A215" s="5" t="s">
        <v>574</v>
      </c>
      <c r="B215" s="6" t="s">
        <v>575</v>
      </c>
      <c r="C215" s="6" t="s">
        <v>5233</v>
      </c>
      <c r="D215" s="6" t="s">
        <v>31</v>
      </c>
      <c r="E215" s="6" t="s">
        <v>32</v>
      </c>
      <c r="F215" s="6"/>
      <c r="G215" s="7">
        <v>656</v>
      </c>
      <c r="H215" s="7" t="s">
        <v>665</v>
      </c>
      <c r="I215" s="7" t="s">
        <v>66</v>
      </c>
      <c r="J215" s="8" t="s">
        <v>18</v>
      </c>
      <c r="K215" s="10"/>
      <c r="L215" s="11"/>
      <c r="M215" s="11"/>
      <c r="N215" s="11"/>
      <c r="O215" s="11"/>
      <c r="P215" s="11"/>
      <c r="Q215" s="11"/>
      <c r="R215" s="11">
        <v>772.29828000000009</v>
      </c>
      <c r="S215" s="11">
        <v>3175.4775600000003</v>
      </c>
      <c r="T215" s="11"/>
      <c r="U215" s="11"/>
      <c r="V215" s="11"/>
      <c r="W215" s="12">
        <v>3947.7758400000002</v>
      </c>
      <c r="X215" s="11">
        <v>1973.8879200000001</v>
      </c>
      <c r="Y215" s="11">
        <v>2882.6275530673661</v>
      </c>
      <c r="Z215" s="11">
        <f t="shared" si="10"/>
        <v>2246.4248400000001</v>
      </c>
      <c r="AA215" s="25">
        <f t="shared" si="11"/>
        <v>0.77929763684164088</v>
      </c>
      <c r="AB215" s="33">
        <v>0</v>
      </c>
      <c r="AC215" s="14">
        <v>0</v>
      </c>
      <c r="AD215" s="14">
        <v>0</v>
      </c>
      <c r="AE215" s="14">
        <v>1293.5268000000001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180.59976</v>
      </c>
      <c r="AP215" s="14">
        <v>0</v>
      </c>
      <c r="AQ215" s="14">
        <v>0</v>
      </c>
      <c r="AR215" s="14">
        <v>772.29827999999998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G215" s="37">
        <f t="shared" si="12"/>
        <v>2246.4248400000001</v>
      </c>
      <c r="BI215" s="5" t="s">
        <v>5233</v>
      </c>
      <c r="BJ215" s="6" t="s">
        <v>31</v>
      </c>
      <c r="BK215" s="30" t="s">
        <v>32</v>
      </c>
    </row>
    <row r="216" spans="1:63" x14ac:dyDescent="0.25">
      <c r="A216" s="5" t="s">
        <v>574</v>
      </c>
      <c r="B216" s="6" t="s">
        <v>575</v>
      </c>
      <c r="C216" s="6" t="s">
        <v>5233</v>
      </c>
      <c r="D216" s="6" t="s">
        <v>31</v>
      </c>
      <c r="E216" s="6" t="s">
        <v>32</v>
      </c>
      <c r="F216" s="6"/>
      <c r="G216" s="7">
        <v>657</v>
      </c>
      <c r="H216" s="7" t="s">
        <v>666</v>
      </c>
      <c r="I216" s="7" t="s">
        <v>70</v>
      </c>
      <c r="J216" s="8" t="s">
        <v>18</v>
      </c>
      <c r="K216" s="10"/>
      <c r="L216" s="11"/>
      <c r="M216" s="11"/>
      <c r="N216" s="11"/>
      <c r="O216" s="11"/>
      <c r="P216" s="11"/>
      <c r="Q216" s="11"/>
      <c r="R216" s="11">
        <v>1673.3131200000003</v>
      </c>
      <c r="S216" s="11">
        <v>581.66424000000006</v>
      </c>
      <c r="T216" s="11"/>
      <c r="U216" s="11"/>
      <c r="V216" s="11"/>
      <c r="W216" s="12">
        <v>2254.9773600000003</v>
      </c>
      <c r="X216" s="11">
        <v>1127.4886800000002</v>
      </c>
      <c r="Y216" s="11">
        <v>1646.5625539364739</v>
      </c>
      <c r="Z216" s="11">
        <f t="shared" si="10"/>
        <v>843.15059999999994</v>
      </c>
      <c r="AA216" s="25">
        <f t="shared" si="11"/>
        <v>0.51206715346724052</v>
      </c>
      <c r="AB216" s="33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180.59976</v>
      </c>
      <c r="AP216" s="14">
        <v>662.55083999999999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G216" s="37">
        <f t="shared" si="12"/>
        <v>843.15059999999994</v>
      </c>
      <c r="BI216" s="5" t="s">
        <v>5233</v>
      </c>
      <c r="BJ216" s="6" t="s">
        <v>31</v>
      </c>
      <c r="BK216" s="30" t="s">
        <v>32</v>
      </c>
    </row>
    <row r="217" spans="1:63" x14ac:dyDescent="0.25">
      <c r="A217" s="5" t="s">
        <v>574</v>
      </c>
      <c r="B217" s="6" t="s">
        <v>575</v>
      </c>
      <c r="C217" s="6" t="s">
        <v>5233</v>
      </c>
      <c r="D217" s="6" t="s">
        <v>82</v>
      </c>
      <c r="E217" s="6" t="s">
        <v>83</v>
      </c>
      <c r="F217" s="6"/>
      <c r="G217" s="7">
        <v>659</v>
      </c>
      <c r="H217" s="7" t="s">
        <v>667</v>
      </c>
      <c r="I217" s="7" t="s">
        <v>24</v>
      </c>
      <c r="J217" s="8" t="s">
        <v>18</v>
      </c>
      <c r="K217" s="10"/>
      <c r="L217" s="11"/>
      <c r="M217" s="11"/>
      <c r="N217" s="11"/>
      <c r="O217" s="11"/>
      <c r="P217" s="11"/>
      <c r="Q217" s="11"/>
      <c r="R217" s="11">
        <v>599.66351999999995</v>
      </c>
      <c r="S217" s="11">
        <v>2238.1271999999999</v>
      </c>
      <c r="T217" s="11"/>
      <c r="U217" s="11"/>
      <c r="V217" s="11"/>
      <c r="W217" s="12">
        <v>2837.79072</v>
      </c>
      <c r="X217" s="11">
        <v>1418.89536</v>
      </c>
      <c r="Y217" s="11">
        <v>2072.1272055079194</v>
      </c>
      <c r="Z217" s="11">
        <f t="shared" si="10"/>
        <v>1197.1789199999998</v>
      </c>
      <c r="AA217" s="25">
        <f t="shared" si="11"/>
        <v>0.57775358424800349</v>
      </c>
      <c r="AB217" s="33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180.59976</v>
      </c>
      <c r="AL217" s="14">
        <v>238.46399999999994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778.11515999999995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G217" s="37">
        <f t="shared" si="12"/>
        <v>1197.1789199999998</v>
      </c>
      <c r="BI217" s="5" t="s">
        <v>5233</v>
      </c>
      <c r="BJ217" s="6" t="s">
        <v>82</v>
      </c>
      <c r="BK217" s="30" t="s">
        <v>83</v>
      </c>
    </row>
    <row r="218" spans="1:63" x14ac:dyDescent="0.25">
      <c r="A218" s="5" t="s">
        <v>574</v>
      </c>
      <c r="B218" s="6" t="s">
        <v>575</v>
      </c>
      <c r="C218" s="6" t="s">
        <v>5233</v>
      </c>
      <c r="D218" s="6" t="s">
        <v>19</v>
      </c>
      <c r="E218" s="6" t="s">
        <v>20</v>
      </c>
      <c r="F218" s="6"/>
      <c r="G218" s="7">
        <v>661</v>
      </c>
      <c r="H218" s="7" t="s">
        <v>668</v>
      </c>
      <c r="I218" s="7" t="s">
        <v>350</v>
      </c>
      <c r="J218" s="8" t="s">
        <v>18</v>
      </c>
      <c r="K218" s="10"/>
      <c r="L218" s="11"/>
      <c r="M218" s="11"/>
      <c r="N218" s="11"/>
      <c r="O218" s="11"/>
      <c r="P218" s="11"/>
      <c r="Q218" s="11"/>
      <c r="R218" s="11">
        <v>1336.7160000000001</v>
      </c>
      <c r="S218" s="11">
        <v>1194.1462800000002</v>
      </c>
      <c r="T218" s="11"/>
      <c r="U218" s="11"/>
      <c r="V218" s="11"/>
      <c r="W218" s="12">
        <v>2530.8622800000003</v>
      </c>
      <c r="X218" s="11">
        <v>1265.4311400000001</v>
      </c>
      <c r="Y218" s="11">
        <v>1848.0110414138646</v>
      </c>
      <c r="Z218" s="11">
        <f t="shared" si="10"/>
        <v>180.59976</v>
      </c>
      <c r="AA218" s="25">
        <f t="shared" si="11"/>
        <v>9.7726558961372806E-2</v>
      </c>
      <c r="AB218" s="33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180.59976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G218" s="37">
        <f t="shared" si="12"/>
        <v>180.59976</v>
      </c>
      <c r="BI218" s="5" t="s">
        <v>5233</v>
      </c>
      <c r="BJ218" s="6" t="s">
        <v>19</v>
      </c>
      <c r="BK218" s="30" t="s">
        <v>20</v>
      </c>
    </row>
    <row r="219" spans="1:63" x14ac:dyDescent="0.25">
      <c r="A219" s="5" t="s">
        <v>574</v>
      </c>
      <c r="B219" s="6" t="s">
        <v>575</v>
      </c>
      <c r="C219" s="6" t="s">
        <v>5233</v>
      </c>
      <c r="D219" s="6" t="s">
        <v>25</v>
      </c>
      <c r="E219" s="6" t="s">
        <v>26</v>
      </c>
      <c r="F219" s="6"/>
      <c r="G219" s="7">
        <v>665</v>
      </c>
      <c r="H219" s="7" t="s">
        <v>669</v>
      </c>
      <c r="I219" s="7" t="s">
        <v>46</v>
      </c>
      <c r="J219" s="8" t="s">
        <v>18</v>
      </c>
      <c r="K219" s="10"/>
      <c r="L219" s="11"/>
      <c r="M219" s="11"/>
      <c r="N219" s="11"/>
      <c r="O219" s="11"/>
      <c r="P219" s="11"/>
      <c r="Q219" s="11"/>
      <c r="R219" s="11">
        <v>1371.9618</v>
      </c>
      <c r="S219" s="11">
        <v>1349.01504</v>
      </c>
      <c r="T219" s="11"/>
      <c r="U219" s="11"/>
      <c r="V219" s="11"/>
      <c r="W219" s="12">
        <v>2720.9768400000003</v>
      </c>
      <c r="X219" s="11">
        <v>1360.4884200000001</v>
      </c>
      <c r="Y219" s="11">
        <v>1986.8308455533213</v>
      </c>
      <c r="Z219" s="11">
        <f t="shared" si="10"/>
        <v>1281.22776</v>
      </c>
      <c r="AA219" s="25">
        <f t="shared" si="11"/>
        <v>0.64486001053762843</v>
      </c>
      <c r="AB219" s="33">
        <v>0</v>
      </c>
      <c r="AC219" s="14">
        <v>0</v>
      </c>
      <c r="AD219" s="14">
        <v>466.16363999999999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180.59976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634.46435999999994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G219" s="37">
        <f t="shared" si="12"/>
        <v>1281.22776</v>
      </c>
      <c r="BI219" s="5" t="s">
        <v>5233</v>
      </c>
      <c r="BJ219" s="6" t="s">
        <v>25</v>
      </c>
      <c r="BK219" s="30" t="s">
        <v>26</v>
      </c>
    </row>
    <row r="220" spans="1:63" x14ac:dyDescent="0.25">
      <c r="A220" s="5" t="s">
        <v>574</v>
      </c>
      <c r="B220" s="6" t="s">
        <v>575</v>
      </c>
      <c r="C220" s="6" t="s">
        <v>5233</v>
      </c>
      <c r="D220" s="6" t="s">
        <v>37</v>
      </c>
      <c r="E220" s="6" t="s">
        <v>38</v>
      </c>
      <c r="F220" s="6"/>
      <c r="G220" s="7">
        <v>669</v>
      </c>
      <c r="H220" s="7" t="s">
        <v>670</v>
      </c>
      <c r="I220" s="7" t="s">
        <v>358</v>
      </c>
      <c r="J220" s="8" t="s">
        <v>18</v>
      </c>
      <c r="K220" s="10"/>
      <c r="L220" s="11"/>
      <c r="M220" s="11"/>
      <c r="N220" s="11"/>
      <c r="O220" s="11"/>
      <c r="P220" s="11"/>
      <c r="Q220" s="11"/>
      <c r="R220" s="11">
        <v>772.29828000000009</v>
      </c>
      <c r="S220" s="11">
        <v>1199.4911999999999</v>
      </c>
      <c r="T220" s="11"/>
      <c r="U220" s="11"/>
      <c r="V220" s="11"/>
      <c r="W220" s="12">
        <v>1971.7894799999999</v>
      </c>
      <c r="X220" s="11">
        <v>985.89473999999996</v>
      </c>
      <c r="Y220" s="11">
        <v>1439.7815160387559</v>
      </c>
      <c r="Z220" s="11">
        <f t="shared" si="10"/>
        <v>1736.83008</v>
      </c>
      <c r="AA220" s="25">
        <f t="shared" si="11"/>
        <v>1.2063150281151742</v>
      </c>
      <c r="AB220" s="33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180.59976</v>
      </c>
      <c r="AP220" s="14">
        <v>0</v>
      </c>
      <c r="AQ220" s="14">
        <v>1556.2303199999999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G220" s="37">
        <f t="shared" si="12"/>
        <v>1736.83008</v>
      </c>
      <c r="BI220" s="5" t="s">
        <v>5233</v>
      </c>
      <c r="BJ220" s="6" t="s">
        <v>37</v>
      </c>
      <c r="BK220" s="30" t="s">
        <v>38</v>
      </c>
    </row>
    <row r="221" spans="1:63" x14ac:dyDescent="0.25">
      <c r="A221" s="5" t="s">
        <v>574</v>
      </c>
      <c r="B221" s="6" t="s">
        <v>575</v>
      </c>
      <c r="C221" s="6" t="s">
        <v>5233</v>
      </c>
      <c r="D221" s="6" t="s">
        <v>82</v>
      </c>
      <c r="E221" s="6" t="s">
        <v>83</v>
      </c>
      <c r="F221" s="6"/>
      <c r="G221" s="7">
        <v>674</v>
      </c>
      <c r="H221" s="7" t="s">
        <v>671</v>
      </c>
      <c r="I221" s="7" t="s">
        <v>87</v>
      </c>
      <c r="J221" s="8" t="s">
        <v>18</v>
      </c>
      <c r="K221" s="10"/>
      <c r="L221" s="11"/>
      <c r="M221" s="11"/>
      <c r="N221" s="11"/>
      <c r="O221" s="11"/>
      <c r="P221" s="11"/>
      <c r="Q221" s="11"/>
      <c r="R221" s="11">
        <v>1791.02556</v>
      </c>
      <c r="S221" s="11">
        <v>3419.1223199999999</v>
      </c>
      <c r="T221" s="11"/>
      <c r="U221" s="11"/>
      <c r="V221" s="11"/>
      <c r="W221" s="12">
        <v>5210.1478800000004</v>
      </c>
      <c r="X221" s="11">
        <v>2605.0739400000002</v>
      </c>
      <c r="Y221" s="11">
        <v>3804.3993486832637</v>
      </c>
      <c r="Z221" s="11">
        <f t="shared" si="10"/>
        <v>1595.27448</v>
      </c>
      <c r="AA221" s="25">
        <f t="shared" si="11"/>
        <v>0.41932361295144754</v>
      </c>
      <c r="AB221" s="33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180.59976</v>
      </c>
      <c r="AL221" s="14">
        <v>238.46399999999994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1176.21072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G221" s="37">
        <f t="shared" si="12"/>
        <v>1595.27448</v>
      </c>
      <c r="BI221" s="5" t="s">
        <v>5233</v>
      </c>
      <c r="BJ221" s="6" t="s">
        <v>82</v>
      </c>
      <c r="BK221" s="30" t="s">
        <v>83</v>
      </c>
    </row>
    <row r="222" spans="1:63" x14ac:dyDescent="0.25">
      <c r="A222" s="5" t="s">
        <v>574</v>
      </c>
      <c r="B222" s="6" t="s">
        <v>575</v>
      </c>
      <c r="C222" s="6" t="s">
        <v>5233</v>
      </c>
      <c r="D222" s="6" t="s">
        <v>25</v>
      </c>
      <c r="E222" s="6" t="s">
        <v>26</v>
      </c>
      <c r="F222" s="6"/>
      <c r="G222" s="7">
        <v>678</v>
      </c>
      <c r="H222" s="7" t="s">
        <v>672</v>
      </c>
      <c r="I222" s="7" t="s">
        <v>58</v>
      </c>
      <c r="J222" s="8" t="s">
        <v>18</v>
      </c>
      <c r="K222" s="10"/>
      <c r="L222" s="11"/>
      <c r="M222" s="11"/>
      <c r="N222" s="11"/>
      <c r="O222" s="11"/>
      <c r="P222" s="11"/>
      <c r="Q222" s="11"/>
      <c r="R222" s="11">
        <v>0</v>
      </c>
      <c r="S222" s="11">
        <v>715.39199999999983</v>
      </c>
      <c r="T222" s="11"/>
      <c r="U222" s="11"/>
      <c r="V222" s="11"/>
      <c r="W222" s="12">
        <v>715.39199999999983</v>
      </c>
      <c r="X222" s="11">
        <v>357.69599999999991</v>
      </c>
      <c r="Y222" s="11">
        <v>522.37228607285067</v>
      </c>
      <c r="Z222" s="11">
        <f t="shared" si="10"/>
        <v>419.06375999999995</v>
      </c>
      <c r="AA222" s="25">
        <f t="shared" si="11"/>
        <v>0.80223199272397239</v>
      </c>
      <c r="AB222" s="33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238.46399999999994</v>
      </c>
      <c r="AK222" s="14">
        <v>180.59976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G222" s="37">
        <f t="shared" si="12"/>
        <v>419.06375999999995</v>
      </c>
      <c r="BI222" s="5" t="s">
        <v>5233</v>
      </c>
      <c r="BJ222" s="6" t="s">
        <v>25</v>
      </c>
      <c r="BK222" s="30" t="s">
        <v>26</v>
      </c>
    </row>
    <row r="223" spans="1:63" x14ac:dyDescent="0.25">
      <c r="A223" s="5" t="s">
        <v>574</v>
      </c>
      <c r="B223" s="6" t="s">
        <v>575</v>
      </c>
      <c r="C223" s="6" t="s">
        <v>5233</v>
      </c>
      <c r="D223" s="6" t="s">
        <v>82</v>
      </c>
      <c r="E223" s="6" t="s">
        <v>83</v>
      </c>
      <c r="F223" s="6"/>
      <c r="G223" s="7">
        <v>683</v>
      </c>
      <c r="H223" s="7" t="s">
        <v>673</v>
      </c>
      <c r="I223" s="7" t="s">
        <v>24</v>
      </c>
      <c r="J223" s="8" t="s">
        <v>18</v>
      </c>
      <c r="K223" s="10"/>
      <c r="L223" s="11"/>
      <c r="M223" s="11"/>
      <c r="N223" s="11"/>
      <c r="O223" s="11"/>
      <c r="P223" s="11"/>
      <c r="Q223" s="11"/>
      <c r="R223" s="11">
        <v>1049.0147999999999</v>
      </c>
      <c r="S223" s="11">
        <v>238.46399999999994</v>
      </c>
      <c r="T223" s="11"/>
      <c r="U223" s="11"/>
      <c r="V223" s="11"/>
      <c r="W223" s="12">
        <v>1287.4787999999999</v>
      </c>
      <c r="X223" s="11">
        <v>643.73939999999993</v>
      </c>
      <c r="Y223" s="11">
        <v>940.10450777522067</v>
      </c>
      <c r="Z223" s="11">
        <f t="shared" si="10"/>
        <v>3418.6913999999997</v>
      </c>
      <c r="AA223" s="25">
        <f t="shared" si="11"/>
        <v>3.636501443962239</v>
      </c>
      <c r="AB223" s="33">
        <v>0</v>
      </c>
      <c r="AC223" s="14">
        <v>0</v>
      </c>
      <c r="AD223" s="14">
        <v>0</v>
      </c>
      <c r="AE223" s="14">
        <v>0</v>
      </c>
      <c r="AF223" s="14">
        <v>2771.9279999999999</v>
      </c>
      <c r="AG223" s="14">
        <v>0</v>
      </c>
      <c r="AH223" s="14">
        <v>0</v>
      </c>
      <c r="AI223" s="14">
        <v>0</v>
      </c>
      <c r="AJ223" s="14">
        <v>0</v>
      </c>
      <c r="AK223" s="14">
        <v>180.59976</v>
      </c>
      <c r="AL223" s="14">
        <v>0</v>
      </c>
      <c r="AM223" s="14">
        <v>466.16363999999999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G223" s="37">
        <f t="shared" si="12"/>
        <v>3418.6913999999997</v>
      </c>
      <c r="BI223" s="5" t="s">
        <v>5233</v>
      </c>
      <c r="BJ223" s="6" t="s">
        <v>82</v>
      </c>
      <c r="BK223" s="30" t="s">
        <v>83</v>
      </c>
    </row>
    <row r="224" spans="1:63" x14ac:dyDescent="0.25">
      <c r="A224" s="5" t="s">
        <v>574</v>
      </c>
      <c r="B224" s="6" t="s">
        <v>575</v>
      </c>
      <c r="C224" s="6" t="s">
        <v>5233</v>
      </c>
      <c r="D224" s="6" t="s">
        <v>31</v>
      </c>
      <c r="E224" s="6" t="s">
        <v>32</v>
      </c>
      <c r="F224" s="6"/>
      <c r="G224" s="7">
        <v>684</v>
      </c>
      <c r="H224" s="7" t="s">
        <v>674</v>
      </c>
      <c r="I224" s="7" t="s">
        <v>307</v>
      </c>
      <c r="J224" s="8" t="s">
        <v>18</v>
      </c>
      <c r="K224" s="10"/>
      <c r="L224" s="11"/>
      <c r="M224" s="11"/>
      <c r="N224" s="11"/>
      <c r="O224" s="11"/>
      <c r="P224" s="11"/>
      <c r="Q224" s="11"/>
      <c r="R224" s="11">
        <v>359.0514</v>
      </c>
      <c r="S224" s="11">
        <v>874.46304000000009</v>
      </c>
      <c r="T224" s="11"/>
      <c r="U224" s="11"/>
      <c r="V224" s="11"/>
      <c r="W224" s="12">
        <v>1233.5144400000001</v>
      </c>
      <c r="X224" s="11">
        <v>616.75722000000007</v>
      </c>
      <c r="Y224" s="11">
        <v>900.70025654001222</v>
      </c>
      <c r="Z224" s="11">
        <f t="shared" si="10"/>
        <v>1301.91516</v>
      </c>
      <c r="AA224" s="25">
        <f t="shared" si="11"/>
        <v>1.4454477508435843</v>
      </c>
      <c r="AB224" s="33">
        <v>0</v>
      </c>
      <c r="AC224" s="14">
        <v>0</v>
      </c>
      <c r="AD224" s="14">
        <v>0</v>
      </c>
      <c r="AE224" s="14">
        <v>940.71564000000012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361.19952000000001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G224" s="37">
        <f t="shared" si="12"/>
        <v>1301.91516</v>
      </c>
      <c r="BI224" s="5" t="s">
        <v>5233</v>
      </c>
      <c r="BJ224" s="6" t="s">
        <v>31</v>
      </c>
      <c r="BK224" s="30" t="s">
        <v>32</v>
      </c>
    </row>
    <row r="225" spans="1:63" x14ac:dyDescent="0.25">
      <c r="A225" s="5" t="s">
        <v>574</v>
      </c>
      <c r="B225" s="6" t="s">
        <v>575</v>
      </c>
      <c r="C225" s="6" t="s">
        <v>5233</v>
      </c>
      <c r="D225" s="6" t="s">
        <v>31</v>
      </c>
      <c r="E225" s="6" t="s">
        <v>32</v>
      </c>
      <c r="F225" s="6"/>
      <c r="G225" s="7">
        <v>685</v>
      </c>
      <c r="H225" s="7" t="s">
        <v>675</v>
      </c>
      <c r="I225" s="7" t="s">
        <v>66</v>
      </c>
      <c r="J225" s="8" t="s">
        <v>18</v>
      </c>
      <c r="K225" s="10"/>
      <c r="L225" s="11"/>
      <c r="M225" s="11"/>
      <c r="N225" s="11"/>
      <c r="O225" s="11"/>
      <c r="P225" s="11"/>
      <c r="Q225" s="11"/>
      <c r="R225" s="11">
        <v>1254.64572</v>
      </c>
      <c r="S225" s="11">
        <v>634.46435999999994</v>
      </c>
      <c r="T225" s="11"/>
      <c r="U225" s="11"/>
      <c r="V225" s="11"/>
      <c r="W225" s="12">
        <v>1889.1100799999999</v>
      </c>
      <c r="X225" s="11">
        <v>944.55503999999996</v>
      </c>
      <c r="Y225" s="11">
        <v>1379.4098216542345</v>
      </c>
      <c r="Z225" s="11">
        <f t="shared" si="10"/>
        <v>890.64684000000011</v>
      </c>
      <c r="AA225" s="25">
        <f t="shared" si="11"/>
        <v>0.64567239265551013</v>
      </c>
      <c r="AB225" s="33">
        <v>0</v>
      </c>
      <c r="AC225" s="14">
        <v>0</v>
      </c>
      <c r="AD225" s="14">
        <v>0</v>
      </c>
      <c r="AE225" s="14">
        <v>710.04708000000005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180.59976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G225" s="37">
        <f t="shared" si="12"/>
        <v>890.64684000000011</v>
      </c>
      <c r="BI225" s="5" t="s">
        <v>5233</v>
      </c>
      <c r="BJ225" s="6" t="s">
        <v>31</v>
      </c>
      <c r="BK225" s="30" t="s">
        <v>32</v>
      </c>
    </row>
    <row r="226" spans="1:63" x14ac:dyDescent="0.25">
      <c r="A226" s="5" t="s">
        <v>574</v>
      </c>
      <c r="B226" s="6" t="s">
        <v>575</v>
      </c>
      <c r="C226" s="6" t="s">
        <v>5233</v>
      </c>
      <c r="D226" s="6" t="s">
        <v>31</v>
      </c>
      <c r="E226" s="6" t="s">
        <v>32</v>
      </c>
      <c r="F226" s="6"/>
      <c r="G226" s="7">
        <v>687</v>
      </c>
      <c r="H226" s="7" t="s">
        <v>676</v>
      </c>
      <c r="I226" s="7" t="s">
        <v>307</v>
      </c>
      <c r="J226" s="8" t="s">
        <v>18</v>
      </c>
      <c r="K226" s="10"/>
      <c r="L226" s="11"/>
      <c r="M226" s="11"/>
      <c r="N226" s="11"/>
      <c r="O226" s="11"/>
      <c r="P226" s="11"/>
      <c r="Q226" s="11"/>
      <c r="R226" s="11">
        <v>0</v>
      </c>
      <c r="S226" s="11">
        <v>597.5154</v>
      </c>
      <c r="T226" s="11"/>
      <c r="U226" s="11"/>
      <c r="V226" s="11"/>
      <c r="W226" s="12">
        <v>597.5154</v>
      </c>
      <c r="X226" s="11">
        <v>298.7577</v>
      </c>
      <c r="Y226" s="11">
        <v>436.29993830198532</v>
      </c>
      <c r="Z226" s="11">
        <f t="shared" si="10"/>
        <v>180.59976</v>
      </c>
      <c r="AA226" s="25">
        <f t="shared" si="11"/>
        <v>0.41393487402924578</v>
      </c>
      <c r="AB226" s="33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180.59976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G226" s="37">
        <f t="shared" si="12"/>
        <v>180.59976</v>
      </c>
      <c r="BI226" s="5" t="s">
        <v>5233</v>
      </c>
      <c r="BJ226" s="6" t="s">
        <v>31</v>
      </c>
      <c r="BK226" s="30" t="s">
        <v>32</v>
      </c>
    </row>
    <row r="227" spans="1:63" x14ac:dyDescent="0.25">
      <c r="A227" s="5" t="s">
        <v>574</v>
      </c>
      <c r="B227" s="6" t="s">
        <v>575</v>
      </c>
      <c r="C227" s="6" t="s">
        <v>5233</v>
      </c>
      <c r="D227" s="6" t="s">
        <v>19</v>
      </c>
      <c r="E227" s="6" t="s">
        <v>20</v>
      </c>
      <c r="F227" s="6"/>
      <c r="G227" s="7">
        <v>688</v>
      </c>
      <c r="H227" s="7" t="s">
        <v>677</v>
      </c>
      <c r="I227" s="7" t="s">
        <v>379</v>
      </c>
      <c r="J227" s="8" t="s">
        <v>18</v>
      </c>
      <c r="K227" s="10"/>
      <c r="L227" s="11"/>
      <c r="M227" s="11"/>
      <c r="N227" s="11"/>
      <c r="O227" s="11"/>
      <c r="P227" s="11"/>
      <c r="Q227" s="11"/>
      <c r="R227" s="11">
        <v>772.29828000000009</v>
      </c>
      <c r="S227" s="11">
        <v>1005.8148000000001</v>
      </c>
      <c r="T227" s="11"/>
      <c r="U227" s="11"/>
      <c r="V227" s="11"/>
      <c r="W227" s="12">
        <v>1778.1130800000001</v>
      </c>
      <c r="X227" s="11">
        <v>889.05654000000004</v>
      </c>
      <c r="Y227" s="11">
        <v>1298.3608909459958</v>
      </c>
      <c r="Z227" s="11">
        <f t="shared" si="10"/>
        <v>646.76340000000005</v>
      </c>
      <c r="AA227" s="25">
        <f t="shared" si="11"/>
        <v>0.49813838703102281</v>
      </c>
      <c r="AB227" s="33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646.76340000000005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G227" s="37">
        <f t="shared" si="12"/>
        <v>646.76340000000005</v>
      </c>
      <c r="BI227" s="5" t="s">
        <v>5233</v>
      </c>
      <c r="BJ227" s="6" t="s">
        <v>19</v>
      </c>
      <c r="BK227" s="30" t="s">
        <v>20</v>
      </c>
    </row>
    <row r="228" spans="1:63" x14ac:dyDescent="0.25">
      <c r="A228" s="5" t="s">
        <v>574</v>
      </c>
      <c r="B228" s="6" t="s">
        <v>575</v>
      </c>
      <c r="C228" s="6" t="s">
        <v>5233</v>
      </c>
      <c r="D228" s="6" t="s">
        <v>82</v>
      </c>
      <c r="E228" s="6" t="s">
        <v>83</v>
      </c>
      <c r="F228" s="6"/>
      <c r="G228" s="7">
        <v>689</v>
      </c>
      <c r="H228" s="7" t="s">
        <v>678</v>
      </c>
      <c r="I228" s="7" t="s">
        <v>87</v>
      </c>
      <c r="J228" s="8" t="s">
        <v>18</v>
      </c>
      <c r="K228" s="10"/>
      <c r="L228" s="11"/>
      <c r="M228" s="11"/>
      <c r="N228" s="11"/>
      <c r="O228" s="11"/>
      <c r="P228" s="11"/>
      <c r="Q228" s="11"/>
      <c r="R228" s="11">
        <v>3867.6268799999998</v>
      </c>
      <c r="S228" s="11">
        <v>715.39199999999983</v>
      </c>
      <c r="T228" s="11"/>
      <c r="U228" s="11"/>
      <c r="V228" s="11"/>
      <c r="W228" s="12">
        <v>4583.0188799999996</v>
      </c>
      <c r="X228" s="11">
        <v>2291.5094399999998</v>
      </c>
      <c r="Y228" s="11">
        <v>3346.475847452356</v>
      </c>
      <c r="Z228" s="11">
        <f t="shared" si="10"/>
        <v>2061.4910399999999</v>
      </c>
      <c r="AA228" s="25">
        <f t="shared" si="11"/>
        <v>0.61601850244023004</v>
      </c>
      <c r="AB228" s="33">
        <v>0</v>
      </c>
      <c r="AC228" s="14">
        <v>0</v>
      </c>
      <c r="AD228" s="14">
        <v>0</v>
      </c>
      <c r="AE228" s="14">
        <v>704.62763999999993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361.19952000000001</v>
      </c>
      <c r="AL228" s="14">
        <v>995.66387999999995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G228" s="37">
        <f t="shared" si="12"/>
        <v>2061.4910399999999</v>
      </c>
      <c r="BI228" s="5" t="s">
        <v>5233</v>
      </c>
      <c r="BJ228" s="6" t="s">
        <v>82</v>
      </c>
      <c r="BK228" s="30" t="s">
        <v>83</v>
      </c>
    </row>
    <row r="229" spans="1:63" x14ac:dyDescent="0.25">
      <c r="A229" s="5" t="s">
        <v>574</v>
      </c>
      <c r="B229" s="6" t="s">
        <v>575</v>
      </c>
      <c r="C229" s="6" t="s">
        <v>5233</v>
      </c>
      <c r="D229" s="6" t="s">
        <v>37</v>
      </c>
      <c r="E229" s="6" t="s">
        <v>38</v>
      </c>
      <c r="F229" s="6"/>
      <c r="G229" s="7">
        <v>691</v>
      </c>
      <c r="H229" s="7" t="s">
        <v>679</v>
      </c>
      <c r="I229" s="7" t="s">
        <v>322</v>
      </c>
      <c r="J229" s="8" t="s">
        <v>18</v>
      </c>
      <c r="K229" s="10"/>
      <c r="L229" s="11"/>
      <c r="M229" s="11"/>
      <c r="N229" s="11"/>
      <c r="O229" s="11"/>
      <c r="P229" s="11"/>
      <c r="Q229" s="11"/>
      <c r="R229" s="11">
        <v>1988.4268800000002</v>
      </c>
      <c r="S229" s="11">
        <v>227.69964000000004</v>
      </c>
      <c r="T229" s="11"/>
      <c r="U229" s="11"/>
      <c r="V229" s="11"/>
      <c r="W229" s="12">
        <v>2216.1265200000003</v>
      </c>
      <c r="X229" s="11">
        <v>1108.0632600000001</v>
      </c>
      <c r="Y229" s="11">
        <v>1618.1940481289578</v>
      </c>
      <c r="Z229" s="11">
        <f t="shared" si="10"/>
        <v>3484.5541199999998</v>
      </c>
      <c r="AA229" s="25">
        <f t="shared" si="11"/>
        <v>2.1533598668398435</v>
      </c>
      <c r="AB229" s="33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2762.1550799999995</v>
      </c>
      <c r="AN229" s="14">
        <v>0</v>
      </c>
      <c r="AO229" s="14">
        <v>180.59976</v>
      </c>
      <c r="AP229" s="14">
        <v>0</v>
      </c>
      <c r="AQ229" s="14">
        <v>0</v>
      </c>
      <c r="AR229" s="14">
        <v>0</v>
      </c>
      <c r="AS229" s="14">
        <v>541.79927999999995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G229" s="37">
        <f t="shared" si="12"/>
        <v>3484.5541199999998</v>
      </c>
      <c r="BI229" s="5" t="s">
        <v>5233</v>
      </c>
      <c r="BJ229" s="6" t="s">
        <v>37</v>
      </c>
      <c r="BK229" s="30" t="s">
        <v>38</v>
      </c>
    </row>
    <row r="230" spans="1:63" x14ac:dyDescent="0.25">
      <c r="A230" s="5" t="s">
        <v>574</v>
      </c>
      <c r="B230" s="6" t="s">
        <v>575</v>
      </c>
      <c r="C230" s="6" t="s">
        <v>5233</v>
      </c>
      <c r="D230" s="6" t="s">
        <v>31</v>
      </c>
      <c r="E230" s="6" t="s">
        <v>32</v>
      </c>
      <c r="F230" s="6"/>
      <c r="G230" s="7">
        <v>692</v>
      </c>
      <c r="H230" s="7" t="s">
        <v>680</v>
      </c>
      <c r="I230" s="7" t="s">
        <v>66</v>
      </c>
      <c r="J230" s="8" t="s">
        <v>18</v>
      </c>
      <c r="K230" s="10"/>
      <c r="L230" s="11"/>
      <c r="M230" s="11"/>
      <c r="N230" s="11"/>
      <c r="O230" s="11"/>
      <c r="P230" s="11"/>
      <c r="Q230" s="11"/>
      <c r="R230" s="11">
        <v>1535.0342400000002</v>
      </c>
      <c r="S230" s="11">
        <v>238.46399999999994</v>
      </c>
      <c r="T230" s="11"/>
      <c r="U230" s="11"/>
      <c r="V230" s="11"/>
      <c r="W230" s="12">
        <v>1773.4982400000001</v>
      </c>
      <c r="X230" s="11">
        <v>886.74912000000006</v>
      </c>
      <c r="Y230" s="11">
        <v>1294.9911796259637</v>
      </c>
      <c r="Z230" s="11">
        <f t="shared" si="10"/>
        <v>180.59976</v>
      </c>
      <c r="AA230" s="25">
        <f t="shared" si="11"/>
        <v>0.13946022400875593</v>
      </c>
      <c r="AB230" s="33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180.59976</v>
      </c>
      <c r="AP230" s="14">
        <v>0</v>
      </c>
      <c r="AQ230" s="14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4">
        <v>0</v>
      </c>
      <c r="AX230" s="14">
        <v>0</v>
      </c>
      <c r="AY230" s="14">
        <v>0</v>
      </c>
      <c r="AZ230" s="14">
        <v>0</v>
      </c>
      <c r="BA230" s="14">
        <v>0</v>
      </c>
      <c r="BG230" s="37">
        <f t="shared" si="12"/>
        <v>180.59976</v>
      </c>
      <c r="BI230" s="5" t="s">
        <v>5233</v>
      </c>
      <c r="BJ230" s="6" t="s">
        <v>31</v>
      </c>
      <c r="BK230" s="30" t="s">
        <v>32</v>
      </c>
    </row>
    <row r="231" spans="1:63" x14ac:dyDescent="0.25">
      <c r="A231" s="5" t="s">
        <v>574</v>
      </c>
      <c r="B231" s="6" t="s">
        <v>575</v>
      </c>
      <c r="C231" s="6" t="s">
        <v>5233</v>
      </c>
      <c r="D231" s="6" t="s">
        <v>82</v>
      </c>
      <c r="E231" s="6" t="s">
        <v>83</v>
      </c>
      <c r="F231" s="6"/>
      <c r="G231" s="7">
        <v>693</v>
      </c>
      <c r="H231" s="7" t="s">
        <v>681</v>
      </c>
      <c r="I231" s="7" t="s">
        <v>24</v>
      </c>
      <c r="J231" s="8" t="s">
        <v>18</v>
      </c>
      <c r="K231" s="10"/>
      <c r="L231" s="11"/>
      <c r="M231" s="11"/>
      <c r="N231" s="11"/>
      <c r="O231" s="11"/>
      <c r="P231" s="11"/>
      <c r="Q231" s="11"/>
      <c r="R231" s="11">
        <v>772.29828000000009</v>
      </c>
      <c r="S231" s="11">
        <v>657.52775999999994</v>
      </c>
      <c r="T231" s="11"/>
      <c r="U231" s="11"/>
      <c r="V231" s="11"/>
      <c r="W231" s="12">
        <v>1429.8260399999999</v>
      </c>
      <c r="X231" s="11">
        <v>714.91301999999996</v>
      </c>
      <c r="Y231" s="11">
        <v>1044.0450790633547</v>
      </c>
      <c r="Z231" s="11">
        <f t="shared" si="10"/>
        <v>408.29940000000005</v>
      </c>
      <c r="AA231" s="25">
        <f t="shared" si="11"/>
        <v>0.39107449303462849</v>
      </c>
      <c r="AB231" s="33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180.59976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227.69964000000004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G231" s="37">
        <f t="shared" si="12"/>
        <v>408.29940000000005</v>
      </c>
      <c r="BI231" s="5" t="s">
        <v>5233</v>
      </c>
      <c r="BJ231" s="6" t="s">
        <v>82</v>
      </c>
      <c r="BK231" s="30" t="s">
        <v>83</v>
      </c>
    </row>
    <row r="232" spans="1:63" x14ac:dyDescent="0.25">
      <c r="A232" s="5" t="s">
        <v>574</v>
      </c>
      <c r="B232" s="6" t="s">
        <v>575</v>
      </c>
      <c r="C232" s="6" t="s">
        <v>5233</v>
      </c>
      <c r="D232" s="6" t="s">
        <v>25</v>
      </c>
      <c r="E232" s="6" t="s">
        <v>26</v>
      </c>
      <c r="F232" s="6"/>
      <c r="G232" s="7">
        <v>694</v>
      </c>
      <c r="H232" s="7" t="s">
        <v>682</v>
      </c>
      <c r="I232" s="7" t="s">
        <v>465</v>
      </c>
      <c r="J232" s="8" t="s">
        <v>18</v>
      </c>
      <c r="K232" s="10"/>
      <c r="L232" s="11"/>
      <c r="M232" s="11"/>
      <c r="N232" s="11"/>
      <c r="O232" s="11"/>
      <c r="P232" s="11"/>
      <c r="Q232" s="11"/>
      <c r="R232" s="11">
        <v>2189.6838000000002</v>
      </c>
      <c r="S232" s="11">
        <v>835.97939999999994</v>
      </c>
      <c r="T232" s="11"/>
      <c r="U232" s="11"/>
      <c r="V232" s="11"/>
      <c r="W232" s="12">
        <v>3025.6632</v>
      </c>
      <c r="X232" s="11">
        <v>1512.8316</v>
      </c>
      <c r="Y232" s="11">
        <v>2209.3098646203721</v>
      </c>
      <c r="Z232" s="11">
        <f t="shared" si="10"/>
        <v>1323.1857600000001</v>
      </c>
      <c r="AA232" s="25">
        <f t="shared" si="11"/>
        <v>0.59891361605238858</v>
      </c>
      <c r="AB232" s="33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180.59976</v>
      </c>
      <c r="AP232" s="14">
        <v>0</v>
      </c>
      <c r="AQ232" s="14">
        <v>1142.586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G232" s="37">
        <f t="shared" si="12"/>
        <v>1323.1857600000001</v>
      </c>
      <c r="BI232" s="5" t="s">
        <v>5233</v>
      </c>
      <c r="BJ232" s="6" t="s">
        <v>25</v>
      </c>
      <c r="BK232" s="30" t="s">
        <v>26</v>
      </c>
    </row>
    <row r="233" spans="1:63" x14ac:dyDescent="0.25">
      <c r="A233" s="5" t="s">
        <v>574</v>
      </c>
      <c r="B233" s="6" t="s">
        <v>575</v>
      </c>
      <c r="C233" s="6" t="s">
        <v>5233</v>
      </c>
      <c r="D233" s="6" t="s">
        <v>25</v>
      </c>
      <c r="E233" s="6" t="s">
        <v>26</v>
      </c>
      <c r="F233" s="6"/>
      <c r="G233" s="7">
        <v>695</v>
      </c>
      <c r="H233" s="7" t="s">
        <v>683</v>
      </c>
      <c r="I233" s="7" t="s">
        <v>50</v>
      </c>
      <c r="J233" s="8" t="s">
        <v>18</v>
      </c>
      <c r="K233" s="10"/>
      <c r="L233" s="11"/>
      <c r="M233" s="11"/>
      <c r="N233" s="11"/>
      <c r="O233" s="11"/>
      <c r="P233" s="11"/>
      <c r="Q233" s="11"/>
      <c r="R233" s="11">
        <v>1098.252</v>
      </c>
      <c r="S233" s="11">
        <v>238.46399999999994</v>
      </c>
      <c r="T233" s="11"/>
      <c r="U233" s="11"/>
      <c r="V233" s="11"/>
      <c r="W233" s="12">
        <v>1336.7159999999999</v>
      </c>
      <c r="X233" s="11">
        <v>668.35799999999995</v>
      </c>
      <c r="Y233" s="11">
        <v>976.05703271794596</v>
      </c>
      <c r="Z233" s="11">
        <f t="shared" si="10"/>
        <v>599.66351999999995</v>
      </c>
      <c r="AA233" s="25">
        <f t="shared" si="11"/>
        <v>0.61437344325071475</v>
      </c>
      <c r="AB233" s="33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419.06375999999995</v>
      </c>
      <c r="AJ233" s="14">
        <v>0</v>
      </c>
      <c r="AK233" s="14">
        <v>180.59976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G233" s="37">
        <f t="shared" si="12"/>
        <v>599.66351999999995</v>
      </c>
      <c r="BI233" s="5" t="s">
        <v>5233</v>
      </c>
      <c r="BJ233" s="6" t="s">
        <v>25</v>
      </c>
      <c r="BK233" s="30" t="s">
        <v>26</v>
      </c>
    </row>
    <row r="234" spans="1:63" x14ac:dyDescent="0.25">
      <c r="A234" s="5" t="s">
        <v>574</v>
      </c>
      <c r="B234" s="6" t="s">
        <v>575</v>
      </c>
      <c r="C234" s="6" t="s">
        <v>5233</v>
      </c>
      <c r="D234" s="6" t="s">
        <v>37</v>
      </c>
      <c r="E234" s="6" t="s">
        <v>38</v>
      </c>
      <c r="F234" s="6"/>
      <c r="G234" s="7">
        <v>696</v>
      </c>
      <c r="H234" s="7" t="s">
        <v>684</v>
      </c>
      <c r="I234" s="7" t="s">
        <v>322</v>
      </c>
      <c r="J234" s="8" t="s">
        <v>18</v>
      </c>
      <c r="K234" s="10"/>
      <c r="L234" s="11"/>
      <c r="M234" s="11"/>
      <c r="N234" s="11"/>
      <c r="O234" s="11"/>
      <c r="P234" s="11"/>
      <c r="Q234" s="11"/>
      <c r="R234" s="11">
        <v>772.29828000000009</v>
      </c>
      <c r="S234" s="11">
        <v>238.46399999999994</v>
      </c>
      <c r="T234" s="11"/>
      <c r="U234" s="11"/>
      <c r="V234" s="11"/>
      <c r="W234" s="12">
        <v>1010.76228</v>
      </c>
      <c r="X234" s="11">
        <v>505.38114000000002</v>
      </c>
      <c r="Y234" s="11">
        <v>738.04879405949032</v>
      </c>
      <c r="Z234" s="11">
        <f t="shared" si="10"/>
        <v>539.65116</v>
      </c>
      <c r="AA234" s="25">
        <f t="shared" si="11"/>
        <v>0.73118629058623119</v>
      </c>
      <c r="AB234" s="33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359.0514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180.59976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G234" s="37">
        <f t="shared" si="12"/>
        <v>539.65116</v>
      </c>
      <c r="BI234" s="5" t="s">
        <v>5233</v>
      </c>
      <c r="BJ234" s="6" t="s">
        <v>37</v>
      </c>
      <c r="BK234" s="30" t="s">
        <v>38</v>
      </c>
    </row>
    <row r="235" spans="1:63" x14ac:dyDescent="0.25">
      <c r="A235" s="5" t="s">
        <v>574</v>
      </c>
      <c r="B235" s="6" t="s">
        <v>575</v>
      </c>
      <c r="C235" s="6" t="s">
        <v>5233</v>
      </c>
      <c r="D235" s="6" t="s">
        <v>31</v>
      </c>
      <c r="E235" s="6" t="s">
        <v>32</v>
      </c>
      <c r="F235" s="6"/>
      <c r="G235" s="7">
        <v>697</v>
      </c>
      <c r="H235" s="7" t="s">
        <v>685</v>
      </c>
      <c r="I235" s="7" t="s">
        <v>36</v>
      </c>
      <c r="J235" s="8" t="s">
        <v>18</v>
      </c>
      <c r="K235" s="10"/>
      <c r="L235" s="11"/>
      <c r="M235" s="11"/>
      <c r="N235" s="11"/>
      <c r="O235" s="11"/>
      <c r="P235" s="11"/>
      <c r="Q235" s="11"/>
      <c r="R235" s="11">
        <v>772.29828000000009</v>
      </c>
      <c r="S235" s="11">
        <v>1705.90428</v>
      </c>
      <c r="T235" s="11"/>
      <c r="U235" s="11"/>
      <c r="V235" s="11"/>
      <c r="W235" s="12">
        <v>2478.2025600000002</v>
      </c>
      <c r="X235" s="11">
        <v>1239.1012800000001</v>
      </c>
      <c r="Y235" s="11">
        <v>1809.5594256278955</v>
      </c>
      <c r="Z235" s="11">
        <f t="shared" si="10"/>
        <v>1323.1857599999998</v>
      </c>
      <c r="AA235" s="25">
        <f t="shared" si="11"/>
        <v>0.73121984349360081</v>
      </c>
      <c r="AB235" s="33">
        <v>0</v>
      </c>
      <c r="AC235" s="14">
        <v>359.0514</v>
      </c>
      <c r="AD235" s="14">
        <v>0</v>
      </c>
      <c r="AE235" s="14">
        <v>0</v>
      </c>
      <c r="AF235" s="14">
        <v>602.93484000000001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361.19952000000001</v>
      </c>
      <c r="AP235" s="14">
        <v>0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G235" s="37">
        <f t="shared" si="12"/>
        <v>1323.1857599999998</v>
      </c>
      <c r="BI235" s="5" t="s">
        <v>5233</v>
      </c>
      <c r="BJ235" s="6" t="s">
        <v>31</v>
      </c>
      <c r="BK235" s="30" t="s">
        <v>32</v>
      </c>
    </row>
    <row r="236" spans="1:63" x14ac:dyDescent="0.25">
      <c r="A236" s="5" t="s">
        <v>574</v>
      </c>
      <c r="B236" s="6" t="s">
        <v>575</v>
      </c>
      <c r="C236" s="6" t="s">
        <v>5233</v>
      </c>
      <c r="D236" s="6" t="s">
        <v>31</v>
      </c>
      <c r="E236" s="6" t="s">
        <v>32</v>
      </c>
      <c r="F236" s="6"/>
      <c r="G236" s="7">
        <v>698</v>
      </c>
      <c r="H236" s="7" t="s">
        <v>686</v>
      </c>
      <c r="I236" s="7" t="s">
        <v>36</v>
      </c>
      <c r="J236" s="8" t="s">
        <v>18</v>
      </c>
      <c r="K236" s="10"/>
      <c r="L236" s="11"/>
      <c r="M236" s="11"/>
      <c r="N236" s="11"/>
      <c r="O236" s="11"/>
      <c r="P236" s="11"/>
      <c r="Q236" s="11"/>
      <c r="R236" s="11">
        <v>772.29828000000009</v>
      </c>
      <c r="S236" s="11">
        <v>1016.5791599999999</v>
      </c>
      <c r="T236" s="11"/>
      <c r="U236" s="11"/>
      <c r="V236" s="11"/>
      <c r="W236" s="12">
        <v>1788.87744</v>
      </c>
      <c r="X236" s="11">
        <v>894.43871999999999</v>
      </c>
      <c r="Y236" s="11">
        <v>1306.2209220077229</v>
      </c>
      <c r="Z236" s="11">
        <f t="shared" si="10"/>
        <v>1349.0150400000002</v>
      </c>
      <c r="AA236" s="25">
        <f t="shared" si="11"/>
        <v>1.0327617765657136</v>
      </c>
      <c r="AB236" s="33">
        <v>0</v>
      </c>
      <c r="AC236" s="14">
        <v>0</v>
      </c>
      <c r="AD236" s="14">
        <v>0</v>
      </c>
      <c r="AE236" s="14">
        <v>0</v>
      </c>
      <c r="AF236" s="14">
        <v>343.20024000000006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180.59976</v>
      </c>
      <c r="AP236" s="14">
        <v>0</v>
      </c>
      <c r="AQ236" s="14">
        <v>0</v>
      </c>
      <c r="AR236" s="14">
        <v>0</v>
      </c>
      <c r="AS236" s="14">
        <v>825.21504000000004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G236" s="37">
        <f t="shared" si="12"/>
        <v>1349.0150400000002</v>
      </c>
      <c r="BI236" s="5" t="s">
        <v>5233</v>
      </c>
      <c r="BJ236" s="6" t="s">
        <v>31</v>
      </c>
      <c r="BK236" s="30" t="s">
        <v>32</v>
      </c>
    </row>
    <row r="237" spans="1:63" x14ac:dyDescent="0.25">
      <c r="A237" s="5" t="s">
        <v>574</v>
      </c>
      <c r="B237" s="6" t="s">
        <v>575</v>
      </c>
      <c r="C237" s="6" t="s">
        <v>5233</v>
      </c>
      <c r="D237" s="6" t="s">
        <v>25</v>
      </c>
      <c r="E237" s="6" t="s">
        <v>26</v>
      </c>
      <c r="F237" s="6"/>
      <c r="G237" s="7">
        <v>2001</v>
      </c>
      <c r="H237" s="7" t="s">
        <v>687</v>
      </c>
      <c r="I237" s="7" t="s">
        <v>46</v>
      </c>
      <c r="J237" s="8" t="s">
        <v>18</v>
      </c>
      <c r="K237" s="10"/>
      <c r="L237" s="11"/>
      <c r="M237" s="11"/>
      <c r="N237" s="11"/>
      <c r="O237" s="11"/>
      <c r="P237" s="11"/>
      <c r="Q237" s="11"/>
      <c r="R237" s="11">
        <v>1478.4012000000002</v>
      </c>
      <c r="S237" s="11">
        <v>2022.3939600000001</v>
      </c>
      <c r="T237" s="11"/>
      <c r="U237" s="11"/>
      <c r="V237" s="11"/>
      <c r="W237" s="12">
        <v>3500.7951600000006</v>
      </c>
      <c r="X237" s="11">
        <v>1750.3975800000003</v>
      </c>
      <c r="Y237" s="11">
        <v>2556.2466043818936</v>
      </c>
      <c r="Z237" s="11">
        <f t="shared" si="10"/>
        <v>180.59976</v>
      </c>
      <c r="AA237" s="25">
        <f t="shared" si="11"/>
        <v>7.0650366709697571E-2</v>
      </c>
      <c r="AB237" s="33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180.59976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G237" s="37">
        <f t="shared" si="12"/>
        <v>180.59976</v>
      </c>
      <c r="BI237" s="5" t="s">
        <v>5233</v>
      </c>
      <c r="BJ237" s="6" t="s">
        <v>25</v>
      </c>
      <c r="BK237" s="30" t="s">
        <v>26</v>
      </c>
    </row>
    <row r="238" spans="1:63" x14ac:dyDescent="0.25">
      <c r="A238" s="5" t="s">
        <v>574</v>
      </c>
      <c r="B238" s="6" t="s">
        <v>575</v>
      </c>
      <c r="C238" s="6" t="s">
        <v>5233</v>
      </c>
      <c r="D238" s="6" t="s">
        <v>31</v>
      </c>
      <c r="E238" s="6" t="s">
        <v>32</v>
      </c>
      <c r="F238" s="6"/>
      <c r="G238" s="7">
        <v>2002</v>
      </c>
      <c r="H238" s="7" t="s">
        <v>688</v>
      </c>
      <c r="I238" s="7" t="s">
        <v>70</v>
      </c>
      <c r="J238" s="8" t="s">
        <v>18</v>
      </c>
      <c r="K238" s="10"/>
      <c r="L238" s="11"/>
      <c r="M238" s="11"/>
      <c r="N238" s="11"/>
      <c r="O238" s="11"/>
      <c r="P238" s="11"/>
      <c r="Q238" s="11"/>
      <c r="R238" s="11">
        <v>0</v>
      </c>
      <c r="S238" s="11">
        <v>1651.0435199999997</v>
      </c>
      <c r="T238" s="11"/>
      <c r="U238" s="11"/>
      <c r="V238" s="11"/>
      <c r="W238" s="12">
        <v>1651.0435199999997</v>
      </c>
      <c r="X238" s="11">
        <v>825.52175999999986</v>
      </c>
      <c r="Y238" s="11">
        <v>1205.5759331222132</v>
      </c>
      <c r="Z238" s="11">
        <f t="shared" si="10"/>
        <v>942.86375999999996</v>
      </c>
      <c r="AA238" s="25">
        <f t="shared" si="11"/>
        <v>0.78208575179346973</v>
      </c>
      <c r="AB238" s="33">
        <v>0</v>
      </c>
      <c r="AC238" s="14">
        <v>0</v>
      </c>
      <c r="AD238" s="14">
        <v>343.20024000000006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  <c r="AL238" s="14">
        <v>0</v>
      </c>
      <c r="AM238" s="14">
        <v>0</v>
      </c>
      <c r="AN238" s="14">
        <v>0</v>
      </c>
      <c r="AO238" s="14">
        <v>180.59976</v>
      </c>
      <c r="AP238" s="14">
        <v>0</v>
      </c>
      <c r="AQ238" s="14">
        <v>419.06375999999995</v>
      </c>
      <c r="AR238" s="14">
        <v>0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0</v>
      </c>
      <c r="BG238" s="37">
        <f t="shared" si="12"/>
        <v>942.86375999999996</v>
      </c>
      <c r="BI238" s="5" t="s">
        <v>5233</v>
      </c>
      <c r="BJ238" s="6" t="s">
        <v>31</v>
      </c>
      <c r="BK238" s="30" t="s">
        <v>32</v>
      </c>
    </row>
    <row r="239" spans="1:63" x14ac:dyDescent="0.25">
      <c r="A239" s="5" t="s">
        <v>574</v>
      </c>
      <c r="B239" s="6" t="s">
        <v>575</v>
      </c>
      <c r="C239" s="6" t="s">
        <v>5233</v>
      </c>
      <c r="D239" s="6" t="s">
        <v>12</v>
      </c>
      <c r="E239" s="6" t="s">
        <v>13</v>
      </c>
      <c r="F239" s="6"/>
      <c r="G239" s="7">
        <v>2004</v>
      </c>
      <c r="H239" s="7" t="s">
        <v>689</v>
      </c>
      <c r="I239" s="7" t="s">
        <v>62</v>
      </c>
      <c r="J239" s="8" t="s">
        <v>18</v>
      </c>
      <c r="K239" s="10"/>
      <c r="L239" s="11"/>
      <c r="M239" s="11"/>
      <c r="N239" s="11"/>
      <c r="O239" s="11"/>
      <c r="P239" s="11"/>
      <c r="Q239" s="11"/>
      <c r="R239" s="11">
        <v>0</v>
      </c>
      <c r="S239" s="11">
        <v>238.46399999999994</v>
      </c>
      <c r="T239" s="11"/>
      <c r="U239" s="11"/>
      <c r="V239" s="11"/>
      <c r="W239" s="12">
        <v>238.46399999999994</v>
      </c>
      <c r="X239" s="11">
        <v>119.23199999999997</v>
      </c>
      <c r="Y239" s="11">
        <v>174.12409535761691</v>
      </c>
      <c r="Z239" s="11">
        <f t="shared" si="10"/>
        <v>1042.76376</v>
      </c>
      <c r="AA239" s="25">
        <f t="shared" si="11"/>
        <v>5.9886241353235281</v>
      </c>
      <c r="AB239" s="33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  <c r="AL239" s="14">
        <v>0</v>
      </c>
      <c r="AM239" s="14">
        <v>0</v>
      </c>
      <c r="AN239" s="14">
        <v>0</v>
      </c>
      <c r="AO239" s="14">
        <v>180.59976</v>
      </c>
      <c r="AP239" s="14">
        <v>0</v>
      </c>
      <c r="AQ239" s="14">
        <v>0</v>
      </c>
      <c r="AR239" s="14">
        <v>862.16399999999999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G239" s="37">
        <f t="shared" si="12"/>
        <v>1042.76376</v>
      </c>
      <c r="BI239" s="5" t="s">
        <v>5233</v>
      </c>
      <c r="BJ239" s="6" t="s">
        <v>12</v>
      </c>
      <c r="BK239" s="30" t="s">
        <v>13</v>
      </c>
    </row>
    <row r="240" spans="1:63" x14ac:dyDescent="0.25">
      <c r="A240" s="5" t="s">
        <v>574</v>
      </c>
      <c r="B240" s="6" t="s">
        <v>575</v>
      </c>
      <c r="C240" s="6" t="s">
        <v>5233</v>
      </c>
      <c r="D240" s="6" t="s">
        <v>31</v>
      </c>
      <c r="E240" s="6" t="s">
        <v>32</v>
      </c>
      <c r="F240" s="6"/>
      <c r="G240" s="7">
        <v>2005</v>
      </c>
      <c r="H240" s="7" t="s">
        <v>690</v>
      </c>
      <c r="I240" s="7" t="s">
        <v>66</v>
      </c>
      <c r="J240" s="8" t="s">
        <v>18</v>
      </c>
      <c r="K240" s="10"/>
      <c r="L240" s="11"/>
      <c r="M240" s="11"/>
      <c r="N240" s="11"/>
      <c r="O240" s="11"/>
      <c r="P240" s="11"/>
      <c r="Q240" s="11"/>
      <c r="R240" s="11">
        <v>1783.9299599999999</v>
      </c>
      <c r="S240" s="11">
        <v>634.46435999999994</v>
      </c>
      <c r="T240" s="11"/>
      <c r="U240" s="11"/>
      <c r="V240" s="11"/>
      <c r="W240" s="12">
        <v>2418.3943199999999</v>
      </c>
      <c r="X240" s="11">
        <v>1209.1971599999999</v>
      </c>
      <c r="Y240" s="11">
        <v>1765.8880300087189</v>
      </c>
      <c r="Z240" s="11">
        <f t="shared" si="10"/>
        <v>361.19952000000001</v>
      </c>
      <c r="AA240" s="25">
        <f t="shared" si="11"/>
        <v>0.20454270817964409</v>
      </c>
      <c r="AB240" s="33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361.19952000000001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G240" s="37">
        <f t="shared" si="12"/>
        <v>361.19952000000001</v>
      </c>
      <c r="BI240" s="5" t="s">
        <v>5233</v>
      </c>
      <c r="BJ240" s="6" t="s">
        <v>31</v>
      </c>
      <c r="BK240" s="30" t="s">
        <v>32</v>
      </c>
    </row>
    <row r="241" spans="1:63" x14ac:dyDescent="0.25">
      <c r="A241" s="5" t="s">
        <v>574</v>
      </c>
      <c r="B241" s="6" t="s">
        <v>575</v>
      </c>
      <c r="C241" s="6" t="s">
        <v>5233</v>
      </c>
      <c r="D241" s="6" t="s">
        <v>82</v>
      </c>
      <c r="E241" s="6" t="s">
        <v>83</v>
      </c>
      <c r="F241" s="6"/>
      <c r="G241" s="7">
        <v>2006</v>
      </c>
      <c r="H241" s="7" t="s">
        <v>691</v>
      </c>
      <c r="I241" s="7" t="s">
        <v>87</v>
      </c>
      <c r="J241" s="8" t="s">
        <v>18</v>
      </c>
      <c r="K241" s="10"/>
      <c r="L241" s="11"/>
      <c r="M241" s="11"/>
      <c r="N241" s="11"/>
      <c r="O241" s="11"/>
      <c r="P241" s="11"/>
      <c r="Q241" s="11"/>
      <c r="R241" s="11">
        <v>772.29828000000009</v>
      </c>
      <c r="S241" s="11">
        <v>1244.2788</v>
      </c>
      <c r="T241" s="11"/>
      <c r="U241" s="11"/>
      <c r="V241" s="11"/>
      <c r="W241" s="12">
        <v>2016.57708</v>
      </c>
      <c r="X241" s="11">
        <v>1008.28854</v>
      </c>
      <c r="Y241" s="11">
        <v>1472.4849863036127</v>
      </c>
      <c r="Z241" s="11">
        <f t="shared" si="10"/>
        <v>361.19952000000001</v>
      </c>
      <c r="AA241" s="25">
        <f t="shared" si="11"/>
        <v>0.24529928886183158</v>
      </c>
      <c r="AB241" s="33">
        <v>0</v>
      </c>
      <c r="AC241" s="14">
        <v>0</v>
      </c>
      <c r="AD241" s="14">
        <v>180.59976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180.59976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G241" s="37">
        <f t="shared" si="12"/>
        <v>361.19952000000001</v>
      </c>
      <c r="BI241" s="5" t="s">
        <v>5233</v>
      </c>
      <c r="BJ241" s="6" t="s">
        <v>82</v>
      </c>
      <c r="BK241" s="30" t="s">
        <v>83</v>
      </c>
    </row>
    <row r="242" spans="1:63" x14ac:dyDescent="0.25">
      <c r="A242" s="5" t="s">
        <v>574</v>
      </c>
      <c r="B242" s="6" t="s">
        <v>575</v>
      </c>
      <c r="C242" s="6" t="s">
        <v>5233</v>
      </c>
      <c r="D242" s="6" t="s">
        <v>37</v>
      </c>
      <c r="E242" s="6" t="s">
        <v>38</v>
      </c>
      <c r="F242" s="6"/>
      <c r="G242" s="7">
        <v>2007</v>
      </c>
      <c r="H242" s="7" t="s">
        <v>692</v>
      </c>
      <c r="I242" s="7" t="s">
        <v>322</v>
      </c>
      <c r="J242" s="8" t="s">
        <v>18</v>
      </c>
      <c r="K242" s="10"/>
      <c r="L242" s="11"/>
      <c r="M242" s="11"/>
      <c r="N242" s="11"/>
      <c r="O242" s="11"/>
      <c r="P242" s="11"/>
      <c r="Q242" s="11"/>
      <c r="R242" s="11">
        <v>1249.2262800000001</v>
      </c>
      <c r="S242" s="11">
        <v>238.46399999999994</v>
      </c>
      <c r="T242" s="11"/>
      <c r="U242" s="11"/>
      <c r="V242" s="11"/>
      <c r="W242" s="12">
        <v>1487.69028</v>
      </c>
      <c r="X242" s="11">
        <v>743.84514000000001</v>
      </c>
      <c r="Y242" s="11">
        <v>1086.2969847747243</v>
      </c>
      <c r="Z242" s="11">
        <f t="shared" si="10"/>
        <v>539.65116</v>
      </c>
      <c r="AA242" s="25">
        <f t="shared" si="11"/>
        <v>0.4967805006951323</v>
      </c>
      <c r="AB242" s="33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180.59976</v>
      </c>
      <c r="AP242" s="14">
        <v>0</v>
      </c>
      <c r="AQ242" s="14">
        <v>0</v>
      </c>
      <c r="AR242" s="14">
        <v>0</v>
      </c>
      <c r="AS242" s="14">
        <v>359.0514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G242" s="37">
        <f t="shared" si="12"/>
        <v>539.65116</v>
      </c>
      <c r="BI242" s="5" t="s">
        <v>5233</v>
      </c>
      <c r="BJ242" s="6" t="s">
        <v>37</v>
      </c>
      <c r="BK242" s="30" t="s">
        <v>38</v>
      </c>
    </row>
    <row r="243" spans="1:63" x14ac:dyDescent="0.25">
      <c r="A243" s="5" t="s">
        <v>574</v>
      </c>
      <c r="B243" s="6" t="s">
        <v>575</v>
      </c>
      <c r="C243" s="6" t="s">
        <v>5233</v>
      </c>
      <c r="D243" s="6" t="s">
        <v>31</v>
      </c>
      <c r="E243" s="6" t="s">
        <v>32</v>
      </c>
      <c r="F243" s="6"/>
      <c r="G243" s="7">
        <v>2008</v>
      </c>
      <c r="H243" s="7" t="s">
        <v>693</v>
      </c>
      <c r="I243" s="7" t="s">
        <v>307</v>
      </c>
      <c r="J243" s="8" t="s">
        <v>18</v>
      </c>
      <c r="K243" s="10"/>
      <c r="L243" s="11"/>
      <c r="M243" s="11"/>
      <c r="N243" s="11"/>
      <c r="O243" s="11"/>
      <c r="P243" s="11"/>
      <c r="Q243" s="11"/>
      <c r="R243" s="11">
        <v>1311.9494400000001</v>
      </c>
      <c r="S243" s="11">
        <v>238.46399999999994</v>
      </c>
      <c r="T243" s="11"/>
      <c r="U243" s="11"/>
      <c r="V243" s="11"/>
      <c r="W243" s="12">
        <v>1550.41344</v>
      </c>
      <c r="X243" s="11">
        <v>775.20672000000002</v>
      </c>
      <c r="Y243" s="11">
        <v>1132.0968266501061</v>
      </c>
      <c r="Z243" s="11">
        <f t="shared" si="10"/>
        <v>1550.8854000000001</v>
      </c>
      <c r="AA243" s="25">
        <f t="shared" si="11"/>
        <v>1.3699229284027732</v>
      </c>
      <c r="AB243" s="33">
        <v>0</v>
      </c>
      <c r="AC243" s="14">
        <v>0</v>
      </c>
      <c r="AD243" s="14">
        <v>0</v>
      </c>
      <c r="AE243" s="14">
        <v>0</v>
      </c>
      <c r="AF243" s="14">
        <v>1370.2856400000001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180.59976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G243" s="37">
        <f t="shared" si="12"/>
        <v>1550.8854000000001</v>
      </c>
      <c r="BI243" s="5" t="s">
        <v>5233</v>
      </c>
      <c r="BJ243" s="6" t="s">
        <v>31</v>
      </c>
      <c r="BK243" s="30" t="s">
        <v>32</v>
      </c>
    </row>
    <row r="244" spans="1:63" x14ac:dyDescent="0.25">
      <c r="A244" s="5" t="s">
        <v>574</v>
      </c>
      <c r="B244" s="6" t="s">
        <v>575</v>
      </c>
      <c r="C244" s="6" t="s">
        <v>5233</v>
      </c>
      <c r="D244" s="6" t="s">
        <v>82</v>
      </c>
      <c r="E244" s="6" t="s">
        <v>83</v>
      </c>
      <c r="F244" s="6"/>
      <c r="G244" s="7">
        <v>2009</v>
      </c>
      <c r="H244" s="7" t="s">
        <v>694</v>
      </c>
      <c r="I244" s="7" t="s">
        <v>24</v>
      </c>
      <c r="J244" s="8" t="s">
        <v>18</v>
      </c>
      <c r="K244" s="10"/>
      <c r="L244" s="11"/>
      <c r="M244" s="11"/>
      <c r="N244" s="11"/>
      <c r="O244" s="11"/>
      <c r="P244" s="11"/>
      <c r="Q244" s="11"/>
      <c r="R244" s="11">
        <v>772.29828000000009</v>
      </c>
      <c r="S244" s="11">
        <v>3078.2451599999999</v>
      </c>
      <c r="T244" s="11"/>
      <c r="U244" s="11"/>
      <c r="V244" s="11"/>
      <c r="W244" s="12">
        <v>3850.5434399999999</v>
      </c>
      <c r="X244" s="11">
        <v>1925.27172</v>
      </c>
      <c r="Y244" s="11">
        <v>2811.6293995119026</v>
      </c>
      <c r="Z244" s="11">
        <f t="shared" si="10"/>
        <v>180.59976</v>
      </c>
      <c r="AA244" s="25">
        <f t="shared" si="11"/>
        <v>6.4233131162788393E-2</v>
      </c>
      <c r="AB244" s="33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180.59976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G244" s="37">
        <f t="shared" si="12"/>
        <v>180.59976</v>
      </c>
      <c r="BI244" s="5" t="s">
        <v>5233</v>
      </c>
      <c r="BJ244" s="6" t="s">
        <v>82</v>
      </c>
      <c r="BK244" s="30" t="s">
        <v>83</v>
      </c>
    </row>
    <row r="245" spans="1:63" x14ac:dyDescent="0.25">
      <c r="A245" s="5" t="s">
        <v>574</v>
      </c>
      <c r="B245" s="6" t="s">
        <v>575</v>
      </c>
      <c r="C245" s="6" t="s">
        <v>5233</v>
      </c>
      <c r="D245" s="6" t="s">
        <v>31</v>
      </c>
      <c r="E245" s="6" t="s">
        <v>32</v>
      </c>
      <c r="F245" s="6"/>
      <c r="G245" s="7">
        <v>2010</v>
      </c>
      <c r="H245" s="7" t="s">
        <v>695</v>
      </c>
      <c r="I245" s="7" t="s">
        <v>36</v>
      </c>
      <c r="J245" s="8" t="s">
        <v>18</v>
      </c>
      <c r="K245" s="10"/>
      <c r="L245" s="11"/>
      <c r="M245" s="11"/>
      <c r="N245" s="11"/>
      <c r="O245" s="11"/>
      <c r="P245" s="11"/>
      <c r="Q245" s="11"/>
      <c r="R245" s="11">
        <v>772.29828000000009</v>
      </c>
      <c r="S245" s="11">
        <v>1231.9797599999999</v>
      </c>
      <c r="T245" s="11"/>
      <c r="U245" s="11"/>
      <c r="V245" s="11"/>
      <c r="W245" s="12">
        <v>2004.2780400000001</v>
      </c>
      <c r="X245" s="11">
        <v>1002.1390200000001</v>
      </c>
      <c r="Y245" s="11">
        <v>1463.5043468202227</v>
      </c>
      <c r="Z245" s="11">
        <f t="shared" si="10"/>
        <v>180.59976</v>
      </c>
      <c r="AA245" s="25">
        <f t="shared" si="11"/>
        <v>0.12340227098907615</v>
      </c>
      <c r="AB245" s="33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180.59976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G245" s="37">
        <f t="shared" si="12"/>
        <v>180.59976</v>
      </c>
      <c r="BI245" s="5" t="s">
        <v>5233</v>
      </c>
      <c r="BJ245" s="6" t="s">
        <v>31</v>
      </c>
      <c r="BK245" s="30" t="s">
        <v>32</v>
      </c>
    </row>
    <row r="246" spans="1:63" x14ac:dyDescent="0.25">
      <c r="A246" s="5" t="s">
        <v>574</v>
      </c>
      <c r="B246" s="6" t="s">
        <v>575</v>
      </c>
      <c r="C246" s="6" t="s">
        <v>5233</v>
      </c>
      <c r="D246" s="6" t="s">
        <v>37</v>
      </c>
      <c r="E246" s="6" t="s">
        <v>38</v>
      </c>
      <c r="F246" s="6"/>
      <c r="G246" s="7">
        <v>2011</v>
      </c>
      <c r="H246" s="7" t="s">
        <v>696</v>
      </c>
      <c r="I246" s="7" t="s">
        <v>322</v>
      </c>
      <c r="J246" s="8" t="s">
        <v>18</v>
      </c>
      <c r="K246" s="10"/>
      <c r="L246" s="11"/>
      <c r="M246" s="11"/>
      <c r="N246" s="11"/>
      <c r="O246" s="11"/>
      <c r="P246" s="11"/>
      <c r="Q246" s="11"/>
      <c r="R246" s="11">
        <v>772.29828000000009</v>
      </c>
      <c r="S246" s="11">
        <v>238.46399999999994</v>
      </c>
      <c r="T246" s="11"/>
      <c r="U246" s="11"/>
      <c r="V246" s="11"/>
      <c r="W246" s="12">
        <v>1010.76228</v>
      </c>
      <c r="X246" s="11">
        <v>505.38114000000002</v>
      </c>
      <c r="Y246" s="11">
        <v>738.04879405949032</v>
      </c>
      <c r="Z246" s="11">
        <f t="shared" si="10"/>
        <v>180.59976</v>
      </c>
      <c r="AA246" s="25">
        <f t="shared" si="11"/>
        <v>0.24469894328618438</v>
      </c>
      <c r="AB246" s="33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180.59976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G246" s="37">
        <f t="shared" si="12"/>
        <v>180.59976</v>
      </c>
      <c r="BI246" s="5" t="s">
        <v>5233</v>
      </c>
      <c r="BJ246" s="6" t="s">
        <v>37</v>
      </c>
      <c r="BK246" s="30" t="s">
        <v>38</v>
      </c>
    </row>
    <row r="247" spans="1:63" x14ac:dyDescent="0.25">
      <c r="A247" s="5" t="s">
        <v>574</v>
      </c>
      <c r="B247" s="6" t="s">
        <v>575</v>
      </c>
      <c r="C247" s="6" t="s">
        <v>5233</v>
      </c>
      <c r="D247" s="6" t="s">
        <v>25</v>
      </c>
      <c r="E247" s="6" t="s">
        <v>26</v>
      </c>
      <c r="F247" s="6"/>
      <c r="G247" s="7">
        <v>2016</v>
      </c>
      <c r="H247" s="7" t="s">
        <v>697</v>
      </c>
      <c r="I247" s="7" t="s">
        <v>58</v>
      </c>
      <c r="J247" s="8" t="s">
        <v>18</v>
      </c>
      <c r="K247" s="10"/>
      <c r="L247" s="11"/>
      <c r="M247" s="11"/>
      <c r="N247" s="11"/>
      <c r="O247" s="11"/>
      <c r="P247" s="11"/>
      <c r="Q247" s="11"/>
      <c r="R247" s="11">
        <v>862.16399999999999</v>
      </c>
      <c r="S247" s="11">
        <v>419.06375999999995</v>
      </c>
      <c r="T247" s="11"/>
      <c r="U247" s="11"/>
      <c r="V247" s="11"/>
      <c r="W247" s="12">
        <v>1281.22776</v>
      </c>
      <c r="X247" s="11">
        <v>640.61387999999999</v>
      </c>
      <c r="Y247" s="11">
        <v>935.54005911611785</v>
      </c>
      <c r="Z247" s="11">
        <f t="shared" si="10"/>
        <v>1121.3154</v>
      </c>
      <c r="AA247" s="25">
        <f t="shared" si="11"/>
        <v>1.1985755062796557</v>
      </c>
      <c r="AB247" s="33">
        <v>0</v>
      </c>
      <c r="AC247" s="14">
        <v>0</v>
      </c>
      <c r="AD247" s="14">
        <v>702.25164000000007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180.59976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238.46399999999994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G247" s="37">
        <f t="shared" si="12"/>
        <v>1121.3154</v>
      </c>
      <c r="BI247" s="5" t="s">
        <v>5233</v>
      </c>
      <c r="BJ247" s="6" t="s">
        <v>25</v>
      </c>
      <c r="BK247" s="30" t="s">
        <v>26</v>
      </c>
    </row>
    <row r="248" spans="1:63" x14ac:dyDescent="0.25">
      <c r="A248" s="5" t="s">
        <v>574</v>
      </c>
      <c r="B248" s="6" t="s">
        <v>575</v>
      </c>
      <c r="C248" s="6" t="s">
        <v>5233</v>
      </c>
      <c r="D248" s="6" t="s">
        <v>31</v>
      </c>
      <c r="E248" s="6" t="s">
        <v>32</v>
      </c>
      <c r="F248" s="6"/>
      <c r="G248" s="7">
        <v>2017</v>
      </c>
      <c r="H248" s="7" t="s">
        <v>698</v>
      </c>
      <c r="I248" s="7" t="s">
        <v>36</v>
      </c>
      <c r="J248" s="8" t="s">
        <v>18</v>
      </c>
      <c r="K248" s="10"/>
      <c r="L248" s="11"/>
      <c r="M248" s="11"/>
      <c r="N248" s="11"/>
      <c r="O248" s="11"/>
      <c r="P248" s="11"/>
      <c r="Q248" s="11"/>
      <c r="R248" s="11">
        <v>0</v>
      </c>
      <c r="S248" s="11">
        <v>396.00036</v>
      </c>
      <c r="T248" s="11"/>
      <c r="U248" s="11"/>
      <c r="V248" s="11"/>
      <c r="W248" s="12">
        <v>396.00036</v>
      </c>
      <c r="X248" s="11">
        <v>198.00018</v>
      </c>
      <c r="Y248" s="11">
        <v>289.15561445874692</v>
      </c>
      <c r="Z248" s="11">
        <f t="shared" si="10"/>
        <v>180.59976</v>
      </c>
      <c r="AA248" s="25">
        <f t="shared" si="11"/>
        <v>0.6245763560152684</v>
      </c>
      <c r="AB248" s="33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180.59976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G248" s="37">
        <f t="shared" si="12"/>
        <v>180.59976</v>
      </c>
      <c r="BI248" s="5" t="s">
        <v>5233</v>
      </c>
      <c r="BJ248" s="6" t="s">
        <v>31</v>
      </c>
      <c r="BK248" s="30" t="s">
        <v>32</v>
      </c>
    </row>
    <row r="249" spans="1:63" x14ac:dyDescent="0.25">
      <c r="A249" s="5" t="s">
        <v>574</v>
      </c>
      <c r="B249" s="6" t="s">
        <v>575</v>
      </c>
      <c r="C249" s="6" t="s">
        <v>5233</v>
      </c>
      <c r="D249" s="6" t="s">
        <v>37</v>
      </c>
      <c r="E249" s="6" t="s">
        <v>38</v>
      </c>
      <c r="F249" s="6"/>
      <c r="G249" s="7">
        <v>2018</v>
      </c>
      <c r="H249" s="7" t="s">
        <v>699</v>
      </c>
      <c r="I249" s="7" t="s">
        <v>322</v>
      </c>
      <c r="J249" s="8" t="s">
        <v>18</v>
      </c>
      <c r="K249" s="10"/>
      <c r="L249" s="11"/>
      <c r="M249" s="11"/>
      <c r="N249" s="11"/>
      <c r="O249" s="11"/>
      <c r="P249" s="11"/>
      <c r="Q249" s="11"/>
      <c r="R249" s="11">
        <v>487.76688000000001</v>
      </c>
      <c r="S249" s="11">
        <v>1320.0786000000001</v>
      </c>
      <c r="T249" s="11"/>
      <c r="U249" s="11"/>
      <c r="V249" s="11"/>
      <c r="W249" s="12">
        <v>1807.84548</v>
      </c>
      <c r="X249" s="11">
        <v>903.92273999999998</v>
      </c>
      <c r="Y249" s="11">
        <v>1320.0712004803943</v>
      </c>
      <c r="Z249" s="11">
        <f t="shared" si="10"/>
        <v>361.19952000000001</v>
      </c>
      <c r="AA249" s="25">
        <f t="shared" si="11"/>
        <v>0.27362124093651458</v>
      </c>
      <c r="AB249" s="33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361.19952000000001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G249" s="37">
        <f t="shared" si="12"/>
        <v>361.19952000000001</v>
      </c>
      <c r="BI249" s="5" t="s">
        <v>5233</v>
      </c>
      <c r="BJ249" s="6" t="s">
        <v>37</v>
      </c>
      <c r="BK249" s="30" t="s">
        <v>38</v>
      </c>
    </row>
    <row r="250" spans="1:63" x14ac:dyDescent="0.25">
      <c r="A250" s="5" t="s">
        <v>574</v>
      </c>
      <c r="B250" s="6" t="s">
        <v>575</v>
      </c>
      <c r="C250" s="6" t="s">
        <v>5233</v>
      </c>
      <c r="D250" s="6" t="s">
        <v>25</v>
      </c>
      <c r="E250" s="6" t="s">
        <v>26</v>
      </c>
      <c r="F250" s="6"/>
      <c r="G250" s="7">
        <v>2019</v>
      </c>
      <c r="H250" s="7" t="s">
        <v>700</v>
      </c>
      <c r="I250" s="7" t="s">
        <v>50</v>
      </c>
      <c r="J250" s="8" t="s">
        <v>18</v>
      </c>
      <c r="K250" s="10"/>
      <c r="L250" s="11"/>
      <c r="M250" s="11"/>
      <c r="N250" s="11"/>
      <c r="O250" s="11"/>
      <c r="P250" s="11"/>
      <c r="Q250" s="11"/>
      <c r="R250" s="11">
        <v>883.76724000000013</v>
      </c>
      <c r="S250" s="11">
        <v>2806.3157220000003</v>
      </c>
      <c r="T250" s="11"/>
      <c r="U250" s="11"/>
      <c r="V250" s="11"/>
      <c r="W250" s="12">
        <v>3690.0829620000004</v>
      </c>
      <c r="X250" s="11">
        <v>1845.0414810000002</v>
      </c>
      <c r="Y250" s="11">
        <v>2694.4627178643555</v>
      </c>
      <c r="Z250" s="11">
        <f t="shared" si="10"/>
        <v>898.70255999999995</v>
      </c>
      <c r="AA250" s="25">
        <f t="shared" si="11"/>
        <v>0.33353683242361432</v>
      </c>
      <c r="AB250" s="33">
        <v>0</v>
      </c>
      <c r="AC250" s="14">
        <v>0</v>
      </c>
      <c r="AD250" s="14">
        <v>0</v>
      </c>
      <c r="AE250" s="14">
        <v>0</v>
      </c>
      <c r="AF250" s="14">
        <v>718.1028</v>
      </c>
      <c r="AG250" s="14">
        <v>0</v>
      </c>
      <c r="AH250" s="14">
        <v>0</v>
      </c>
      <c r="AI250" s="14">
        <v>0</v>
      </c>
      <c r="AJ250" s="14">
        <v>0</v>
      </c>
      <c r="AK250" s="14">
        <v>180.59976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G250" s="37">
        <f t="shared" si="12"/>
        <v>898.70255999999995</v>
      </c>
      <c r="BI250" s="5" t="s">
        <v>5233</v>
      </c>
      <c r="BJ250" s="6" t="s">
        <v>25</v>
      </c>
      <c r="BK250" s="30" t="s">
        <v>26</v>
      </c>
    </row>
    <row r="251" spans="1:63" x14ac:dyDescent="0.25">
      <c r="A251" s="5" t="s">
        <v>574</v>
      </c>
      <c r="B251" s="6" t="s">
        <v>575</v>
      </c>
      <c r="C251" s="6" t="s">
        <v>5233</v>
      </c>
      <c r="D251" s="6" t="s">
        <v>82</v>
      </c>
      <c r="E251" s="6" t="s">
        <v>83</v>
      </c>
      <c r="F251" s="6"/>
      <c r="G251" s="7">
        <v>2021</v>
      </c>
      <c r="H251" s="7" t="s">
        <v>701</v>
      </c>
      <c r="I251" s="7" t="s">
        <v>24</v>
      </c>
      <c r="J251" s="8" t="s">
        <v>18</v>
      </c>
      <c r="K251" s="10"/>
      <c r="L251" s="11"/>
      <c r="M251" s="11"/>
      <c r="N251" s="11"/>
      <c r="O251" s="11"/>
      <c r="P251" s="11"/>
      <c r="Q251" s="11"/>
      <c r="R251" s="11">
        <v>2343.92616</v>
      </c>
      <c r="S251" s="11">
        <v>778.11515999999995</v>
      </c>
      <c r="T251" s="11"/>
      <c r="U251" s="11"/>
      <c r="V251" s="11"/>
      <c r="W251" s="12">
        <v>3122.0413199999998</v>
      </c>
      <c r="X251" s="11">
        <v>1561.0206599999999</v>
      </c>
      <c r="Y251" s="11">
        <v>2279.6842312219046</v>
      </c>
      <c r="Z251" s="11">
        <f t="shared" si="10"/>
        <v>419.06375999999995</v>
      </c>
      <c r="AA251" s="25">
        <f t="shared" si="11"/>
        <v>0.1838253536435539</v>
      </c>
      <c r="AB251" s="33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180.59976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238.46399999999994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G251" s="37">
        <f t="shared" si="12"/>
        <v>419.06375999999995</v>
      </c>
      <c r="BI251" s="5" t="s">
        <v>5233</v>
      </c>
      <c r="BJ251" s="6" t="s">
        <v>82</v>
      </c>
      <c r="BK251" s="30" t="s">
        <v>83</v>
      </c>
    </row>
    <row r="252" spans="1:63" x14ac:dyDescent="0.25">
      <c r="A252" s="5" t="s">
        <v>574</v>
      </c>
      <c r="B252" s="6" t="s">
        <v>575</v>
      </c>
      <c r="C252" s="6" t="s">
        <v>5233</v>
      </c>
      <c r="D252" s="6" t="s">
        <v>82</v>
      </c>
      <c r="E252" s="6" t="s">
        <v>83</v>
      </c>
      <c r="F252" s="6"/>
      <c r="G252" s="7">
        <v>2023</v>
      </c>
      <c r="H252" s="7" t="s">
        <v>702</v>
      </c>
      <c r="I252" s="7" t="s">
        <v>24</v>
      </c>
      <c r="J252" s="8" t="s">
        <v>18</v>
      </c>
      <c r="K252" s="10"/>
      <c r="L252" s="11"/>
      <c r="M252" s="11"/>
      <c r="N252" s="11"/>
      <c r="O252" s="11"/>
      <c r="P252" s="11"/>
      <c r="Q252" s="11"/>
      <c r="R252" s="11">
        <v>0</v>
      </c>
      <c r="S252" s="11">
        <v>785.84687999999994</v>
      </c>
      <c r="T252" s="11"/>
      <c r="U252" s="11"/>
      <c r="V252" s="11"/>
      <c r="W252" s="12">
        <v>785.84687999999994</v>
      </c>
      <c r="X252" s="11">
        <v>392.92343999999997</v>
      </c>
      <c r="Y252" s="11">
        <v>573.8177547537814</v>
      </c>
      <c r="Z252" s="11">
        <f t="shared" si="10"/>
        <v>361.19952000000001</v>
      </c>
      <c r="AA252" s="25">
        <f t="shared" si="11"/>
        <v>0.62946731258775113</v>
      </c>
      <c r="AB252" s="33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180.59976</v>
      </c>
      <c r="AL252" s="14">
        <v>180.59976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G252" s="37">
        <f t="shared" si="12"/>
        <v>361.19952000000001</v>
      </c>
      <c r="BI252" s="5" t="s">
        <v>5233</v>
      </c>
      <c r="BJ252" s="6" t="s">
        <v>82</v>
      </c>
      <c r="BK252" s="30" t="s">
        <v>83</v>
      </c>
    </row>
    <row r="253" spans="1:63" x14ac:dyDescent="0.25">
      <c r="A253" s="5" t="s">
        <v>574</v>
      </c>
      <c r="B253" s="6" t="s">
        <v>575</v>
      </c>
      <c r="C253" s="6" t="s">
        <v>5233</v>
      </c>
      <c r="D253" s="6" t="s">
        <v>25</v>
      </c>
      <c r="E253" s="6" t="s">
        <v>26</v>
      </c>
      <c r="F253" s="6"/>
      <c r="G253" s="7">
        <v>2025</v>
      </c>
      <c r="H253" s="7" t="s">
        <v>703</v>
      </c>
      <c r="I253" s="7" t="s">
        <v>50</v>
      </c>
      <c r="J253" s="8" t="s">
        <v>18</v>
      </c>
      <c r="K253" s="10"/>
      <c r="L253" s="11"/>
      <c r="M253" s="11"/>
      <c r="N253" s="11"/>
      <c r="O253" s="11"/>
      <c r="P253" s="11"/>
      <c r="Q253" s="11"/>
      <c r="R253" s="11">
        <v>238.46399999999994</v>
      </c>
      <c r="S253" s="11">
        <v>238.46399999999994</v>
      </c>
      <c r="T253" s="11"/>
      <c r="U253" s="11"/>
      <c r="V253" s="11"/>
      <c r="W253" s="12">
        <v>476.92799999999988</v>
      </c>
      <c r="X253" s="11">
        <v>238.46399999999994</v>
      </c>
      <c r="Y253" s="11">
        <v>348.24819071523382</v>
      </c>
      <c r="Z253" s="11">
        <f t="shared" si="10"/>
        <v>419.06375999999995</v>
      </c>
      <c r="AA253" s="25">
        <f t="shared" si="11"/>
        <v>1.2033479890859584</v>
      </c>
      <c r="AB253" s="33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238.46399999999994</v>
      </c>
      <c r="AJ253" s="14">
        <v>0</v>
      </c>
      <c r="AK253" s="14">
        <v>180.59976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0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G253" s="37">
        <f t="shared" si="12"/>
        <v>419.06375999999995</v>
      </c>
      <c r="BI253" s="5" t="s">
        <v>5233</v>
      </c>
      <c r="BJ253" s="6" t="s">
        <v>25</v>
      </c>
      <c r="BK253" s="30" t="s">
        <v>26</v>
      </c>
    </row>
    <row r="254" spans="1:63" x14ac:dyDescent="0.25">
      <c r="A254" s="5" t="s">
        <v>574</v>
      </c>
      <c r="B254" s="6" t="s">
        <v>575</v>
      </c>
      <c r="C254" s="6" t="s">
        <v>5233</v>
      </c>
      <c r="D254" s="6" t="s">
        <v>82</v>
      </c>
      <c r="E254" s="6" t="s">
        <v>83</v>
      </c>
      <c r="F254" s="6"/>
      <c r="G254" s="7">
        <v>2027</v>
      </c>
      <c r="H254" s="7" t="s">
        <v>704</v>
      </c>
      <c r="I254" s="7" t="s">
        <v>87</v>
      </c>
      <c r="J254" s="8" t="s">
        <v>18</v>
      </c>
      <c r="K254" s="10"/>
      <c r="L254" s="11"/>
      <c r="M254" s="11"/>
      <c r="N254" s="11"/>
      <c r="O254" s="11"/>
      <c r="P254" s="11"/>
      <c r="Q254" s="11"/>
      <c r="R254" s="11">
        <v>1951.4779200000003</v>
      </c>
      <c r="S254" s="11">
        <v>872.92835999999988</v>
      </c>
      <c r="T254" s="11"/>
      <c r="U254" s="11"/>
      <c r="V254" s="11"/>
      <c r="W254" s="12">
        <v>2824.4062800000002</v>
      </c>
      <c r="X254" s="11">
        <v>1412.2031400000001</v>
      </c>
      <c r="Y254" s="11">
        <v>2062.3540174926702</v>
      </c>
      <c r="Z254" s="11">
        <f t="shared" si="10"/>
        <v>419.06375999999995</v>
      </c>
      <c r="AA254" s="25">
        <f t="shared" si="11"/>
        <v>0.20319681123878108</v>
      </c>
      <c r="AB254" s="33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180.59976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238.46399999999994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G254" s="37">
        <f t="shared" si="12"/>
        <v>419.06375999999995</v>
      </c>
      <c r="BI254" s="5" t="s">
        <v>5233</v>
      </c>
      <c r="BJ254" s="6" t="s">
        <v>82</v>
      </c>
      <c r="BK254" s="30" t="s">
        <v>83</v>
      </c>
    </row>
    <row r="255" spans="1:63" x14ac:dyDescent="0.25">
      <c r="A255" s="5" t="s">
        <v>574</v>
      </c>
      <c r="B255" s="6" t="s">
        <v>575</v>
      </c>
      <c r="C255" s="6" t="s">
        <v>5233</v>
      </c>
      <c r="D255" s="6" t="s">
        <v>82</v>
      </c>
      <c r="E255" s="6" t="s">
        <v>83</v>
      </c>
      <c r="F255" s="6"/>
      <c r="G255" s="7">
        <v>2028</v>
      </c>
      <c r="H255" s="7" t="s">
        <v>705</v>
      </c>
      <c r="I255" s="7" t="s">
        <v>24</v>
      </c>
      <c r="J255" s="8" t="s">
        <v>18</v>
      </c>
      <c r="K255" s="10"/>
      <c r="L255" s="11"/>
      <c r="M255" s="11"/>
      <c r="N255" s="11"/>
      <c r="O255" s="11"/>
      <c r="P255" s="11"/>
      <c r="Q255" s="11"/>
      <c r="R255" s="11">
        <v>3142.6444799999999</v>
      </c>
      <c r="S255" s="11">
        <v>1545.46596</v>
      </c>
      <c r="T255" s="11"/>
      <c r="U255" s="11"/>
      <c r="V255" s="11"/>
      <c r="W255" s="12">
        <v>4688.1104400000004</v>
      </c>
      <c r="X255" s="11">
        <v>2344.0552200000002</v>
      </c>
      <c r="Y255" s="11">
        <v>3423.2126832628801</v>
      </c>
      <c r="Z255" s="11">
        <f t="shared" si="10"/>
        <v>1828.4464800000001</v>
      </c>
      <c r="AA255" s="25">
        <f t="shared" si="11"/>
        <v>0.53413172045658364</v>
      </c>
      <c r="AB255" s="33">
        <v>0</v>
      </c>
      <c r="AC255" s="14">
        <v>0</v>
      </c>
      <c r="AD255" s="14">
        <v>1286.6472000000001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541.79927999999995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G255" s="37">
        <f t="shared" si="12"/>
        <v>1828.4464800000001</v>
      </c>
      <c r="BI255" s="5" t="s">
        <v>5233</v>
      </c>
      <c r="BJ255" s="6" t="s">
        <v>82</v>
      </c>
      <c r="BK255" s="30" t="s">
        <v>83</v>
      </c>
    </row>
    <row r="256" spans="1:63" x14ac:dyDescent="0.25">
      <c r="A256" s="5" t="s">
        <v>574</v>
      </c>
      <c r="B256" s="6" t="s">
        <v>575</v>
      </c>
      <c r="C256" s="6" t="s">
        <v>5233</v>
      </c>
      <c r="D256" s="6" t="s">
        <v>82</v>
      </c>
      <c r="E256" s="6" t="s">
        <v>83</v>
      </c>
      <c r="F256" s="6"/>
      <c r="G256" s="7">
        <v>2029</v>
      </c>
      <c r="H256" s="7" t="s">
        <v>706</v>
      </c>
      <c r="I256" s="7" t="s">
        <v>24</v>
      </c>
      <c r="J256" s="8" t="s">
        <v>18</v>
      </c>
      <c r="K256" s="10"/>
      <c r="L256" s="11"/>
      <c r="M256" s="11"/>
      <c r="N256" s="11"/>
      <c r="O256" s="11"/>
      <c r="P256" s="11"/>
      <c r="Q256" s="11"/>
      <c r="R256" s="11">
        <v>0</v>
      </c>
      <c r="S256" s="11">
        <v>1612.8136800000002</v>
      </c>
      <c r="T256" s="11"/>
      <c r="U256" s="11"/>
      <c r="V256" s="11"/>
      <c r="W256" s="12">
        <v>1612.8136800000002</v>
      </c>
      <c r="X256" s="11">
        <v>806.4068400000001</v>
      </c>
      <c r="Y256" s="11">
        <v>1177.6608754796912</v>
      </c>
      <c r="Z256" s="11">
        <f t="shared" si="10"/>
        <v>838.12752</v>
      </c>
      <c r="AA256" s="25">
        <f t="shared" si="11"/>
        <v>0.71168834547433646</v>
      </c>
      <c r="AB256" s="33">
        <v>0</v>
      </c>
      <c r="AC256" s="14">
        <v>0</v>
      </c>
      <c r="AD256" s="14">
        <v>0</v>
      </c>
      <c r="AE256" s="14">
        <v>0</v>
      </c>
      <c r="AF256" s="14">
        <v>476.92799999999988</v>
      </c>
      <c r="AG256" s="14">
        <v>0</v>
      </c>
      <c r="AH256" s="14">
        <v>0</v>
      </c>
      <c r="AI256" s="14">
        <v>0</v>
      </c>
      <c r="AJ256" s="14">
        <v>0</v>
      </c>
      <c r="AK256" s="14">
        <v>180.59976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180.59976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G256" s="37">
        <f t="shared" si="12"/>
        <v>838.12752</v>
      </c>
      <c r="BI256" s="5" t="s">
        <v>5233</v>
      </c>
      <c r="BJ256" s="6" t="s">
        <v>82</v>
      </c>
      <c r="BK256" s="30" t="s">
        <v>83</v>
      </c>
    </row>
    <row r="257" spans="1:63" x14ac:dyDescent="0.25">
      <c r="A257" s="5" t="s">
        <v>574</v>
      </c>
      <c r="B257" s="6" t="s">
        <v>575</v>
      </c>
      <c r="C257" s="6" t="s">
        <v>5233</v>
      </c>
      <c r="D257" s="6" t="s">
        <v>82</v>
      </c>
      <c r="E257" s="6" t="s">
        <v>83</v>
      </c>
      <c r="F257" s="6"/>
      <c r="G257" s="7">
        <v>2030</v>
      </c>
      <c r="H257" s="7" t="s">
        <v>707</v>
      </c>
      <c r="I257" s="7" t="s">
        <v>24</v>
      </c>
      <c r="J257" s="8" t="s">
        <v>18</v>
      </c>
      <c r="K257" s="10"/>
      <c r="L257" s="11"/>
      <c r="M257" s="11"/>
      <c r="N257" s="11"/>
      <c r="O257" s="11"/>
      <c r="P257" s="11"/>
      <c r="Q257" s="11"/>
      <c r="R257" s="11">
        <v>1133.4978000000001</v>
      </c>
      <c r="S257" s="11">
        <v>704.62763999999993</v>
      </c>
      <c r="T257" s="11"/>
      <c r="U257" s="11"/>
      <c r="V257" s="11"/>
      <c r="W257" s="12">
        <v>1838.12544</v>
      </c>
      <c r="X257" s="11">
        <v>919.06272000000001</v>
      </c>
      <c r="Y257" s="11">
        <v>1342.1813330054918</v>
      </c>
      <c r="Z257" s="11">
        <f t="shared" si="10"/>
        <v>1958.7128400000001</v>
      </c>
      <c r="AA257" s="25">
        <f t="shared" si="11"/>
        <v>1.4593503812289914</v>
      </c>
      <c r="AB257" s="33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361.19952000000001</v>
      </c>
      <c r="AL257" s="14">
        <v>0</v>
      </c>
      <c r="AM257" s="14">
        <v>825.21504000000004</v>
      </c>
      <c r="AN257" s="14">
        <v>0</v>
      </c>
      <c r="AO257" s="14">
        <v>772.29827999999998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G257" s="37">
        <f t="shared" si="12"/>
        <v>1958.7128400000001</v>
      </c>
      <c r="BI257" s="5" t="s">
        <v>5233</v>
      </c>
      <c r="BJ257" s="6" t="s">
        <v>82</v>
      </c>
      <c r="BK257" s="30" t="s">
        <v>83</v>
      </c>
    </row>
    <row r="258" spans="1:63" x14ac:dyDescent="0.25">
      <c r="A258" s="5" t="s">
        <v>574</v>
      </c>
      <c r="B258" s="6" t="s">
        <v>575</v>
      </c>
      <c r="C258" s="6" t="s">
        <v>5233</v>
      </c>
      <c r="D258" s="6" t="s">
        <v>82</v>
      </c>
      <c r="E258" s="6" t="s">
        <v>83</v>
      </c>
      <c r="F258" s="6"/>
      <c r="G258" s="7">
        <v>2031</v>
      </c>
      <c r="H258" s="7" t="s">
        <v>708</v>
      </c>
      <c r="I258" s="7" t="s">
        <v>24</v>
      </c>
      <c r="J258" s="8" t="s">
        <v>18</v>
      </c>
      <c r="K258" s="10"/>
      <c r="L258" s="11"/>
      <c r="M258" s="11"/>
      <c r="N258" s="11"/>
      <c r="O258" s="11"/>
      <c r="P258" s="11"/>
      <c r="Q258" s="11"/>
      <c r="R258" s="11">
        <v>772.29828000000009</v>
      </c>
      <c r="S258" s="11">
        <v>3062.0613600000006</v>
      </c>
      <c r="T258" s="11"/>
      <c r="U258" s="11"/>
      <c r="V258" s="11"/>
      <c r="W258" s="12">
        <v>3834.3596400000006</v>
      </c>
      <c r="X258" s="11">
        <v>1917.1798200000003</v>
      </c>
      <c r="Y258" s="11">
        <v>2799.8121460294128</v>
      </c>
      <c r="Z258" s="11">
        <f t="shared" si="10"/>
        <v>1071.2466000000002</v>
      </c>
      <c r="AA258" s="25">
        <f t="shared" si="11"/>
        <v>0.38261374125374853</v>
      </c>
      <c r="AB258" s="33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890.64684000000011</v>
      </c>
      <c r="AK258" s="14">
        <v>180.59976</v>
      </c>
      <c r="AL258" s="14">
        <v>0</v>
      </c>
      <c r="AM258" s="14">
        <v>0</v>
      </c>
      <c r="AN258" s="14">
        <v>0</v>
      </c>
      <c r="AO258" s="14">
        <v>0</v>
      </c>
      <c r="AP258" s="14">
        <v>0</v>
      </c>
      <c r="AQ258" s="14">
        <v>0</v>
      </c>
      <c r="AR258" s="14">
        <v>0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G258" s="37">
        <f t="shared" si="12"/>
        <v>1071.2466000000002</v>
      </c>
      <c r="BI258" s="5" t="s">
        <v>5233</v>
      </c>
      <c r="BJ258" s="6" t="s">
        <v>82</v>
      </c>
      <c r="BK258" s="30" t="s">
        <v>83</v>
      </c>
    </row>
    <row r="259" spans="1:63" x14ac:dyDescent="0.25">
      <c r="A259" s="5" t="s">
        <v>574</v>
      </c>
      <c r="B259" s="6" t="s">
        <v>575</v>
      </c>
      <c r="C259" s="6" t="s">
        <v>5233</v>
      </c>
      <c r="D259" s="6" t="s">
        <v>25</v>
      </c>
      <c r="E259" s="6" t="s">
        <v>26</v>
      </c>
      <c r="F259" s="6"/>
      <c r="G259" s="7">
        <v>2032</v>
      </c>
      <c r="H259" s="7" t="s">
        <v>709</v>
      </c>
      <c r="I259" s="7" t="s">
        <v>50</v>
      </c>
      <c r="J259" s="8" t="s">
        <v>18</v>
      </c>
      <c r="K259" s="10"/>
      <c r="L259" s="11"/>
      <c r="M259" s="11"/>
      <c r="N259" s="11"/>
      <c r="O259" s="11"/>
      <c r="P259" s="11"/>
      <c r="Q259" s="11"/>
      <c r="R259" s="11">
        <v>1683.26208</v>
      </c>
      <c r="S259" s="11">
        <v>466.16363999999999</v>
      </c>
      <c r="T259" s="11"/>
      <c r="U259" s="11"/>
      <c r="V259" s="11"/>
      <c r="W259" s="12">
        <v>2149.4257200000002</v>
      </c>
      <c r="X259" s="11">
        <v>1074.7128600000001</v>
      </c>
      <c r="Y259" s="11">
        <v>1569.4897721811026</v>
      </c>
      <c r="Z259" s="11">
        <f t="shared" si="10"/>
        <v>180.59976</v>
      </c>
      <c r="AA259" s="25">
        <f t="shared" si="11"/>
        <v>0.11506909009609061</v>
      </c>
      <c r="AB259" s="33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180.59976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G259" s="37">
        <f t="shared" si="12"/>
        <v>180.59976</v>
      </c>
      <c r="BI259" s="5" t="s">
        <v>5233</v>
      </c>
      <c r="BJ259" s="6" t="s">
        <v>25</v>
      </c>
      <c r="BK259" s="30" t="s">
        <v>26</v>
      </c>
    </row>
    <row r="260" spans="1:63" x14ac:dyDescent="0.25">
      <c r="A260" s="5" t="s">
        <v>574</v>
      </c>
      <c r="B260" s="6" t="s">
        <v>575</v>
      </c>
      <c r="C260" s="6" t="s">
        <v>5233</v>
      </c>
      <c r="D260" s="6" t="s">
        <v>37</v>
      </c>
      <c r="E260" s="6" t="s">
        <v>38</v>
      </c>
      <c r="F260" s="6"/>
      <c r="G260" s="7">
        <v>2033</v>
      </c>
      <c r="H260" s="7" t="s">
        <v>710</v>
      </c>
      <c r="I260" s="7" t="s">
        <v>613</v>
      </c>
      <c r="J260" s="8" t="s">
        <v>18</v>
      </c>
      <c r="K260" s="10"/>
      <c r="L260" s="11"/>
      <c r="M260" s="11"/>
      <c r="N260" s="11"/>
      <c r="O260" s="11"/>
      <c r="P260" s="11"/>
      <c r="Q260" s="11"/>
      <c r="R260" s="11">
        <v>1131.34968</v>
      </c>
      <c r="S260" s="11">
        <v>1577.3281200000001</v>
      </c>
      <c r="T260" s="11"/>
      <c r="U260" s="11"/>
      <c r="V260" s="11"/>
      <c r="W260" s="12">
        <v>2708.6778000000004</v>
      </c>
      <c r="X260" s="11">
        <v>1354.3389000000002</v>
      </c>
      <c r="Y260" s="11">
        <v>1977.8502060699311</v>
      </c>
      <c r="Z260" s="11">
        <f t="shared" si="10"/>
        <v>599.66351999999995</v>
      </c>
      <c r="AA260" s="25">
        <f t="shared" si="11"/>
        <v>0.30318955306102569</v>
      </c>
      <c r="AB260" s="33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180.59976</v>
      </c>
      <c r="AL260" s="14">
        <v>419.06375999999995</v>
      </c>
      <c r="AM260" s="14">
        <v>0</v>
      </c>
      <c r="AN260" s="14">
        <v>0</v>
      </c>
      <c r="AO260" s="14">
        <v>0</v>
      </c>
      <c r="AP260" s="14">
        <v>0</v>
      </c>
      <c r="AQ260" s="14">
        <v>0</v>
      </c>
      <c r="AR260" s="14">
        <v>0</v>
      </c>
      <c r="AS260" s="14">
        <v>0</v>
      </c>
      <c r="AT260" s="14">
        <v>0</v>
      </c>
      <c r="AU260" s="14">
        <v>0</v>
      </c>
      <c r="AV260" s="14">
        <v>0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G260" s="37">
        <f t="shared" si="12"/>
        <v>599.66351999999995</v>
      </c>
      <c r="BI260" s="5" t="s">
        <v>5233</v>
      </c>
      <c r="BJ260" s="6" t="s">
        <v>37</v>
      </c>
      <c r="BK260" s="30" t="s">
        <v>38</v>
      </c>
    </row>
    <row r="261" spans="1:63" x14ac:dyDescent="0.25">
      <c r="A261" s="5" t="s">
        <v>574</v>
      </c>
      <c r="B261" s="6" t="s">
        <v>575</v>
      </c>
      <c r="C261" s="6" t="s">
        <v>5233</v>
      </c>
      <c r="D261" s="6" t="s">
        <v>25</v>
      </c>
      <c r="E261" s="6" t="s">
        <v>26</v>
      </c>
      <c r="F261" s="6"/>
      <c r="G261" s="7">
        <v>2034</v>
      </c>
      <c r="H261" s="7" t="s">
        <v>711</v>
      </c>
      <c r="I261" s="7" t="s">
        <v>50</v>
      </c>
      <c r="J261" s="8" t="s">
        <v>18</v>
      </c>
      <c r="K261" s="10"/>
      <c r="L261" s="11"/>
      <c r="M261" s="11"/>
      <c r="N261" s="11"/>
      <c r="O261" s="11"/>
      <c r="P261" s="11"/>
      <c r="Q261" s="11"/>
      <c r="R261" s="11">
        <v>1916.2494000000002</v>
      </c>
      <c r="S261" s="11">
        <v>455.39928000000009</v>
      </c>
      <c r="T261" s="11"/>
      <c r="U261" s="11"/>
      <c r="V261" s="11"/>
      <c r="W261" s="12">
        <v>2371.6486800000002</v>
      </c>
      <c r="X261" s="11">
        <v>1185.8243400000001</v>
      </c>
      <c r="Y261" s="11">
        <v>1731.7548179644994</v>
      </c>
      <c r="Z261" s="11">
        <f t="shared" ref="Z261:Z324" si="13">+BG261</f>
        <v>419.06375999999995</v>
      </c>
      <c r="AA261" s="25">
        <f t="shared" ref="AA261:AA324" si="14">+IFERROR(Z261/Y261,0)</f>
        <v>0.24198792788263557</v>
      </c>
      <c r="AB261" s="33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180.59976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238.46399999999994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G261" s="37">
        <f t="shared" ref="BG261:BG324" si="15">+SUM(AB261:BF261)</f>
        <v>419.06375999999995</v>
      </c>
      <c r="BI261" s="5" t="s">
        <v>5233</v>
      </c>
      <c r="BJ261" s="6" t="s">
        <v>25</v>
      </c>
      <c r="BK261" s="30" t="s">
        <v>26</v>
      </c>
    </row>
    <row r="262" spans="1:63" x14ac:dyDescent="0.25">
      <c r="A262" s="5" t="s">
        <v>574</v>
      </c>
      <c r="B262" s="6" t="s">
        <v>575</v>
      </c>
      <c r="C262" s="6" t="s">
        <v>5233</v>
      </c>
      <c r="D262" s="6" t="s">
        <v>25</v>
      </c>
      <c r="E262" s="6" t="s">
        <v>26</v>
      </c>
      <c r="F262" s="6"/>
      <c r="G262" s="7">
        <v>2035</v>
      </c>
      <c r="H262" s="7" t="s">
        <v>712</v>
      </c>
      <c r="I262" s="7" t="s">
        <v>465</v>
      </c>
      <c r="J262" s="8" t="s">
        <v>18</v>
      </c>
      <c r="K262" s="10"/>
      <c r="L262" s="11"/>
      <c r="M262" s="11"/>
      <c r="N262" s="11"/>
      <c r="O262" s="11"/>
      <c r="P262" s="11"/>
      <c r="Q262" s="11"/>
      <c r="R262" s="11">
        <v>1191.36204</v>
      </c>
      <c r="S262" s="11">
        <v>1773.9431999999999</v>
      </c>
      <c r="T262" s="11"/>
      <c r="U262" s="11"/>
      <c r="V262" s="11"/>
      <c r="W262" s="12">
        <v>2965.3052399999997</v>
      </c>
      <c r="X262" s="11">
        <v>1482.6526199999998</v>
      </c>
      <c r="Y262" s="11">
        <v>2165.237068799488</v>
      </c>
      <c r="Z262" s="11">
        <f t="shared" si="13"/>
        <v>722.39904000000001</v>
      </c>
      <c r="AA262" s="25">
        <f t="shared" si="14"/>
        <v>0.33363507876785653</v>
      </c>
      <c r="AB262" s="33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722.39904000000001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>
        <v>0</v>
      </c>
      <c r="AZ262" s="14">
        <v>0</v>
      </c>
      <c r="BA262" s="14">
        <v>0</v>
      </c>
      <c r="BG262" s="37">
        <f t="shared" si="15"/>
        <v>722.39904000000001</v>
      </c>
      <c r="BI262" s="5" t="s">
        <v>5233</v>
      </c>
      <c r="BJ262" s="6" t="s">
        <v>25</v>
      </c>
      <c r="BK262" s="30" t="s">
        <v>26</v>
      </c>
    </row>
    <row r="263" spans="1:63" x14ac:dyDescent="0.25">
      <c r="A263" s="5" t="s">
        <v>574</v>
      </c>
      <c r="B263" s="6" t="s">
        <v>575</v>
      </c>
      <c r="C263" s="6" t="s">
        <v>5233</v>
      </c>
      <c r="D263" s="6" t="s">
        <v>31</v>
      </c>
      <c r="E263" s="6" t="s">
        <v>32</v>
      </c>
      <c r="F263" s="6"/>
      <c r="G263" s="7">
        <v>2039</v>
      </c>
      <c r="H263" s="7" t="s">
        <v>713</v>
      </c>
      <c r="I263" s="7" t="s">
        <v>36</v>
      </c>
      <c r="J263" s="8" t="s">
        <v>18</v>
      </c>
      <c r="K263" s="10"/>
      <c r="L263" s="11"/>
      <c r="M263" s="11"/>
      <c r="N263" s="11"/>
      <c r="O263" s="11"/>
      <c r="P263" s="11"/>
      <c r="Q263" s="11"/>
      <c r="R263" s="11">
        <v>2083.5964800000002</v>
      </c>
      <c r="S263" s="11">
        <v>1168.4152800000002</v>
      </c>
      <c r="T263" s="11"/>
      <c r="U263" s="11"/>
      <c r="V263" s="11"/>
      <c r="W263" s="12">
        <v>3252.0117600000003</v>
      </c>
      <c r="X263" s="11">
        <v>1626.0058800000002</v>
      </c>
      <c r="Y263" s="11">
        <v>2374.5873834303361</v>
      </c>
      <c r="Z263" s="11">
        <f t="shared" si="13"/>
        <v>539.65116</v>
      </c>
      <c r="AA263" s="25">
        <f t="shared" si="14"/>
        <v>0.2272610238585612</v>
      </c>
      <c r="AB263" s="33">
        <v>0</v>
      </c>
      <c r="AC263" s="14">
        <v>0</v>
      </c>
      <c r="AD263" s="14">
        <v>0</v>
      </c>
      <c r="AE263" s="14">
        <v>0</v>
      </c>
      <c r="AF263" s="14">
        <v>359.0514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  <c r="AL263" s="14">
        <v>0</v>
      </c>
      <c r="AM263" s="14">
        <v>0</v>
      </c>
      <c r="AN263" s="14">
        <v>0</v>
      </c>
      <c r="AO263" s="14">
        <v>180.59976</v>
      </c>
      <c r="AP263" s="14">
        <v>0</v>
      </c>
      <c r="AQ263" s="14">
        <v>0</v>
      </c>
      <c r="AR263" s="14">
        <v>0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0</v>
      </c>
      <c r="BG263" s="37">
        <f t="shared" si="15"/>
        <v>539.65116</v>
      </c>
      <c r="BI263" s="5" t="s">
        <v>5233</v>
      </c>
      <c r="BJ263" s="6" t="s">
        <v>31</v>
      </c>
      <c r="BK263" s="30" t="s">
        <v>32</v>
      </c>
    </row>
    <row r="264" spans="1:63" x14ac:dyDescent="0.25">
      <c r="A264" s="5" t="s">
        <v>574</v>
      </c>
      <c r="B264" s="6" t="s">
        <v>575</v>
      </c>
      <c r="C264" s="6" t="s">
        <v>5233</v>
      </c>
      <c r="D264" s="6" t="s">
        <v>31</v>
      </c>
      <c r="E264" s="6" t="s">
        <v>32</v>
      </c>
      <c r="F264" s="6"/>
      <c r="G264" s="7">
        <v>2040</v>
      </c>
      <c r="H264" s="7" t="s">
        <v>714</v>
      </c>
      <c r="I264" s="7" t="s">
        <v>66</v>
      </c>
      <c r="J264" s="8" t="s">
        <v>18</v>
      </c>
      <c r="K264" s="10"/>
      <c r="L264" s="11"/>
      <c r="M264" s="11"/>
      <c r="N264" s="11"/>
      <c r="O264" s="11"/>
      <c r="P264" s="11"/>
      <c r="Q264" s="11"/>
      <c r="R264" s="11">
        <v>0</v>
      </c>
      <c r="S264" s="11">
        <v>359.0514</v>
      </c>
      <c r="T264" s="11"/>
      <c r="U264" s="11"/>
      <c r="V264" s="11"/>
      <c r="W264" s="12">
        <v>359.0514</v>
      </c>
      <c r="X264" s="11">
        <v>179.5257</v>
      </c>
      <c r="Y264" s="11">
        <v>262.17584294436836</v>
      </c>
      <c r="Z264" s="11">
        <f t="shared" si="13"/>
        <v>778.11515999999995</v>
      </c>
      <c r="AA264" s="25">
        <f t="shared" si="14"/>
        <v>2.9679132572298426</v>
      </c>
      <c r="AB264" s="33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359.0514</v>
      </c>
      <c r="AJ264" s="14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180.59976</v>
      </c>
      <c r="AP264" s="14">
        <v>0</v>
      </c>
      <c r="AQ264" s="14">
        <v>0</v>
      </c>
      <c r="AR264" s="14">
        <v>238.46399999999994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G264" s="37">
        <f t="shared" si="15"/>
        <v>778.11515999999995</v>
      </c>
      <c r="BI264" s="5" t="s">
        <v>5233</v>
      </c>
      <c r="BJ264" s="6" t="s">
        <v>31</v>
      </c>
      <c r="BK264" s="30" t="s">
        <v>32</v>
      </c>
    </row>
    <row r="265" spans="1:63" x14ac:dyDescent="0.25">
      <c r="A265" s="5" t="s">
        <v>574</v>
      </c>
      <c r="B265" s="6" t="s">
        <v>575</v>
      </c>
      <c r="C265" s="6" t="s">
        <v>5233</v>
      </c>
      <c r="D265" s="6" t="s">
        <v>25</v>
      </c>
      <c r="E265" s="6" t="s">
        <v>26</v>
      </c>
      <c r="F265" s="6"/>
      <c r="G265" s="7">
        <v>2041</v>
      </c>
      <c r="H265" s="7" t="s">
        <v>715</v>
      </c>
      <c r="I265" s="7" t="s">
        <v>58</v>
      </c>
      <c r="J265" s="8" t="s">
        <v>18</v>
      </c>
      <c r="K265" s="10"/>
      <c r="L265" s="11"/>
      <c r="M265" s="11"/>
      <c r="N265" s="11"/>
      <c r="O265" s="11"/>
      <c r="P265" s="11"/>
      <c r="Q265" s="11"/>
      <c r="R265" s="11">
        <v>0</v>
      </c>
      <c r="S265" s="11">
        <v>476.92799999999988</v>
      </c>
      <c r="T265" s="11"/>
      <c r="U265" s="11"/>
      <c r="V265" s="11"/>
      <c r="W265" s="12">
        <v>476.92799999999988</v>
      </c>
      <c r="X265" s="11">
        <v>238.46399999999994</v>
      </c>
      <c r="Y265" s="11">
        <v>348.24819071523382</v>
      </c>
      <c r="Z265" s="11">
        <f t="shared" si="13"/>
        <v>1354.7152799999999</v>
      </c>
      <c r="AA265" s="25">
        <f t="shared" si="14"/>
        <v>3.8900856231806378</v>
      </c>
      <c r="AB265" s="33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1174.1155199999998</v>
      </c>
      <c r="AK265" s="14">
        <v>180.59976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G265" s="37">
        <f t="shared" si="15"/>
        <v>1354.7152799999999</v>
      </c>
      <c r="BI265" s="5" t="s">
        <v>5233</v>
      </c>
      <c r="BJ265" s="6" t="s">
        <v>25</v>
      </c>
      <c r="BK265" s="30" t="s">
        <v>26</v>
      </c>
    </row>
    <row r="266" spans="1:63" x14ac:dyDescent="0.25">
      <c r="A266" s="5" t="s">
        <v>574</v>
      </c>
      <c r="B266" s="6" t="s">
        <v>575</v>
      </c>
      <c r="C266" s="6" t="s">
        <v>5233</v>
      </c>
      <c r="D266" s="6" t="s">
        <v>19</v>
      </c>
      <c r="E266" s="6" t="s">
        <v>20</v>
      </c>
      <c r="F266" s="6"/>
      <c r="G266" s="7">
        <v>2042</v>
      </c>
      <c r="H266" s="7" t="s">
        <v>716</v>
      </c>
      <c r="I266" s="7" t="s">
        <v>350</v>
      </c>
      <c r="J266" s="8" t="s">
        <v>18</v>
      </c>
      <c r="K266" s="10"/>
      <c r="L266" s="11"/>
      <c r="M266" s="11"/>
      <c r="N266" s="11"/>
      <c r="O266" s="11"/>
      <c r="P266" s="11"/>
      <c r="Q266" s="11"/>
      <c r="R266" s="11">
        <v>0</v>
      </c>
      <c r="S266" s="11">
        <v>2005.0826400000001</v>
      </c>
      <c r="T266" s="11"/>
      <c r="U266" s="11"/>
      <c r="V266" s="11"/>
      <c r="W266" s="12">
        <v>2005.0826400000001</v>
      </c>
      <c r="X266" s="11">
        <v>1002.54132</v>
      </c>
      <c r="Y266" s="11">
        <v>1464.0918579209538</v>
      </c>
      <c r="Z266" s="11">
        <f t="shared" si="13"/>
        <v>180.59976</v>
      </c>
      <c r="AA266" s="25">
        <f t="shared" si="14"/>
        <v>0.12335275209880348</v>
      </c>
      <c r="AB266" s="33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180.59976</v>
      </c>
      <c r="AL266" s="14">
        <v>0</v>
      </c>
      <c r="AM266" s="14">
        <v>0</v>
      </c>
      <c r="AN266" s="14">
        <v>0</v>
      </c>
      <c r="AO266" s="14">
        <v>0</v>
      </c>
      <c r="AP266" s="14">
        <v>0</v>
      </c>
      <c r="AQ266" s="14">
        <v>0</v>
      </c>
      <c r="AR266" s="14">
        <v>0</v>
      </c>
      <c r="AS266" s="14">
        <v>0</v>
      </c>
      <c r="AT266" s="14">
        <v>0</v>
      </c>
      <c r="AU266" s="14">
        <v>0</v>
      </c>
      <c r="AV266" s="14">
        <v>0</v>
      </c>
      <c r="AW266" s="14">
        <v>0</v>
      </c>
      <c r="AX266" s="14">
        <v>0</v>
      </c>
      <c r="AY266" s="14">
        <v>0</v>
      </c>
      <c r="AZ266" s="14">
        <v>0</v>
      </c>
      <c r="BA266" s="14">
        <v>0</v>
      </c>
      <c r="BG266" s="37">
        <f t="shared" si="15"/>
        <v>180.59976</v>
      </c>
      <c r="BI266" s="5" t="s">
        <v>5233</v>
      </c>
      <c r="BJ266" s="6" t="s">
        <v>19</v>
      </c>
      <c r="BK266" s="30" t="s">
        <v>20</v>
      </c>
    </row>
    <row r="267" spans="1:63" x14ac:dyDescent="0.25">
      <c r="A267" s="5" t="s">
        <v>574</v>
      </c>
      <c r="B267" s="6" t="s">
        <v>575</v>
      </c>
      <c r="C267" s="6" t="s">
        <v>5233</v>
      </c>
      <c r="D267" s="6" t="s">
        <v>37</v>
      </c>
      <c r="E267" s="6" t="s">
        <v>38</v>
      </c>
      <c r="F267" s="6"/>
      <c r="G267" s="7">
        <v>2043</v>
      </c>
      <c r="H267" s="7" t="s">
        <v>717</v>
      </c>
      <c r="I267" s="7" t="s">
        <v>322</v>
      </c>
      <c r="J267" s="8" t="s">
        <v>18</v>
      </c>
      <c r="K267" s="10"/>
      <c r="L267" s="11"/>
      <c r="M267" s="11"/>
      <c r="N267" s="11"/>
      <c r="O267" s="11"/>
      <c r="P267" s="11"/>
      <c r="Q267" s="11"/>
      <c r="R267" s="11">
        <v>3229.5088799999999</v>
      </c>
      <c r="S267" s="11">
        <v>2035.4705999999999</v>
      </c>
      <c r="T267" s="11"/>
      <c r="U267" s="11"/>
      <c r="V267" s="11"/>
      <c r="W267" s="12">
        <v>5264.97948</v>
      </c>
      <c r="X267" s="11">
        <v>2632.48974</v>
      </c>
      <c r="Y267" s="11">
        <v>3844.4368501384542</v>
      </c>
      <c r="Z267" s="11">
        <f t="shared" si="13"/>
        <v>1786.07808</v>
      </c>
      <c r="AA267" s="25">
        <f t="shared" si="14"/>
        <v>0.46458770156041862</v>
      </c>
      <c r="AB267" s="33">
        <v>0</v>
      </c>
      <c r="AC267" s="14">
        <v>0</v>
      </c>
      <c r="AD267" s="14">
        <v>0</v>
      </c>
      <c r="AE267" s="14">
        <v>0</v>
      </c>
      <c r="AF267" s="14">
        <v>466.16363999999999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  <c r="AL267" s="14">
        <v>0</v>
      </c>
      <c r="AM267" s="14">
        <v>778.11515999999995</v>
      </c>
      <c r="AN267" s="14">
        <v>0</v>
      </c>
      <c r="AO267" s="14">
        <v>541.79927999999995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G267" s="37">
        <f t="shared" si="15"/>
        <v>1786.07808</v>
      </c>
      <c r="BI267" s="5" t="s">
        <v>5233</v>
      </c>
      <c r="BJ267" s="6" t="s">
        <v>37</v>
      </c>
      <c r="BK267" s="30" t="s">
        <v>38</v>
      </c>
    </row>
    <row r="268" spans="1:63" x14ac:dyDescent="0.25">
      <c r="A268" s="5" t="s">
        <v>574</v>
      </c>
      <c r="B268" s="6" t="s">
        <v>575</v>
      </c>
      <c r="C268" s="6" t="s">
        <v>5233</v>
      </c>
      <c r="D268" s="6" t="s">
        <v>82</v>
      </c>
      <c r="E268" s="6" t="s">
        <v>83</v>
      </c>
      <c r="F268" s="6"/>
      <c r="G268" s="7">
        <v>2045</v>
      </c>
      <c r="H268" s="7" t="s">
        <v>718</v>
      </c>
      <c r="I268" s="7" t="s">
        <v>24</v>
      </c>
      <c r="J268" s="8" t="s">
        <v>18</v>
      </c>
      <c r="K268" s="10"/>
      <c r="L268" s="11"/>
      <c r="M268" s="11"/>
      <c r="N268" s="11"/>
      <c r="O268" s="11"/>
      <c r="P268" s="11"/>
      <c r="Q268" s="11"/>
      <c r="R268" s="11">
        <v>0</v>
      </c>
      <c r="S268" s="11">
        <v>1338.86412</v>
      </c>
      <c r="T268" s="11"/>
      <c r="U268" s="11"/>
      <c r="V268" s="11"/>
      <c r="W268" s="12">
        <v>1338.86412</v>
      </c>
      <c r="X268" s="11">
        <v>669.43205999999998</v>
      </c>
      <c r="Y268" s="11">
        <v>977.62556906607233</v>
      </c>
      <c r="Z268" s="11">
        <f t="shared" si="13"/>
        <v>1736.83008</v>
      </c>
      <c r="AA268" s="25">
        <f t="shared" si="14"/>
        <v>1.7765800475730162</v>
      </c>
      <c r="AB268" s="33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1556.2303199999999</v>
      </c>
      <c r="AH268" s="14">
        <v>0</v>
      </c>
      <c r="AI268" s="14">
        <v>0</v>
      </c>
      <c r="AJ268" s="14">
        <v>0</v>
      </c>
      <c r="AK268" s="14">
        <v>180.59976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>
        <v>0</v>
      </c>
      <c r="AU268" s="14">
        <v>0</v>
      </c>
      <c r="AV268" s="14">
        <v>0</v>
      </c>
      <c r="AW268" s="14">
        <v>0</v>
      </c>
      <c r="AX268" s="14">
        <v>0</v>
      </c>
      <c r="AY268" s="14">
        <v>0</v>
      </c>
      <c r="AZ268" s="14">
        <v>0</v>
      </c>
      <c r="BA268" s="14">
        <v>0</v>
      </c>
      <c r="BG268" s="37">
        <f t="shared" si="15"/>
        <v>1736.83008</v>
      </c>
      <c r="BI268" s="5" t="s">
        <v>5233</v>
      </c>
      <c r="BJ268" s="6" t="s">
        <v>82</v>
      </c>
      <c r="BK268" s="30" t="s">
        <v>83</v>
      </c>
    </row>
    <row r="269" spans="1:63" x14ac:dyDescent="0.25">
      <c r="A269" s="5" t="s">
        <v>574</v>
      </c>
      <c r="B269" s="6" t="s">
        <v>575</v>
      </c>
      <c r="C269" s="6" t="s">
        <v>5233</v>
      </c>
      <c r="D269" s="6" t="s">
        <v>82</v>
      </c>
      <c r="E269" s="6" t="s">
        <v>83</v>
      </c>
      <c r="F269" s="6"/>
      <c r="G269" s="7">
        <v>2046</v>
      </c>
      <c r="H269" s="7" t="s">
        <v>719</v>
      </c>
      <c r="I269" s="7" t="s">
        <v>87</v>
      </c>
      <c r="J269" s="8" t="s">
        <v>18</v>
      </c>
      <c r="K269" s="10"/>
      <c r="L269" s="11"/>
      <c r="M269" s="11"/>
      <c r="N269" s="11"/>
      <c r="O269" s="11"/>
      <c r="P269" s="11"/>
      <c r="Q269" s="11"/>
      <c r="R269" s="11">
        <v>0</v>
      </c>
      <c r="S269" s="11">
        <v>657.52775999999994</v>
      </c>
      <c r="T269" s="11"/>
      <c r="U269" s="11"/>
      <c r="V269" s="11"/>
      <c r="W269" s="12">
        <v>657.52775999999994</v>
      </c>
      <c r="X269" s="11">
        <v>328.76387999999997</v>
      </c>
      <c r="Y269" s="11">
        <v>480.12038036148112</v>
      </c>
      <c r="Z269" s="11">
        <f t="shared" si="13"/>
        <v>180.59976</v>
      </c>
      <c r="AA269" s="25">
        <f t="shared" si="14"/>
        <v>0.37615516313643466</v>
      </c>
      <c r="AB269" s="33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180.59976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G269" s="37">
        <f t="shared" si="15"/>
        <v>180.59976</v>
      </c>
      <c r="BI269" s="5" t="s">
        <v>5233</v>
      </c>
      <c r="BJ269" s="6" t="s">
        <v>82</v>
      </c>
      <c r="BK269" s="30" t="s">
        <v>83</v>
      </c>
    </row>
    <row r="270" spans="1:63" x14ac:dyDescent="0.25">
      <c r="A270" s="5" t="s">
        <v>574</v>
      </c>
      <c r="B270" s="6" t="s">
        <v>575</v>
      </c>
      <c r="C270" s="6" t="s">
        <v>5233</v>
      </c>
      <c r="D270" s="6" t="s">
        <v>37</v>
      </c>
      <c r="E270" s="6" t="s">
        <v>38</v>
      </c>
      <c r="F270" s="6"/>
      <c r="G270" s="7">
        <v>2047</v>
      </c>
      <c r="H270" s="7" t="s">
        <v>720</v>
      </c>
      <c r="I270" s="7" t="s">
        <v>358</v>
      </c>
      <c r="J270" s="8" t="s">
        <v>18</v>
      </c>
      <c r="K270" s="10"/>
      <c r="L270" s="11"/>
      <c r="M270" s="11"/>
      <c r="N270" s="11"/>
      <c r="O270" s="11"/>
      <c r="P270" s="11"/>
      <c r="Q270" s="11"/>
      <c r="R270" s="11">
        <v>952.89804000000004</v>
      </c>
      <c r="S270" s="11">
        <v>238.46399999999994</v>
      </c>
      <c r="T270" s="11"/>
      <c r="U270" s="11"/>
      <c r="V270" s="11"/>
      <c r="W270" s="12">
        <v>1191.36204</v>
      </c>
      <c r="X270" s="11">
        <v>595.68101999999999</v>
      </c>
      <c r="Y270" s="11">
        <v>869.92098370573774</v>
      </c>
      <c r="Z270" s="11">
        <f t="shared" si="13"/>
        <v>180.59976</v>
      </c>
      <c r="AA270" s="25">
        <f t="shared" si="14"/>
        <v>0.20760478639182964</v>
      </c>
      <c r="AB270" s="33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0</v>
      </c>
      <c r="AM270" s="14">
        <v>0</v>
      </c>
      <c r="AN270" s="14">
        <v>0</v>
      </c>
      <c r="AO270" s="14">
        <v>180.59976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G270" s="37">
        <f t="shared" si="15"/>
        <v>180.59976</v>
      </c>
      <c r="BI270" s="5" t="s">
        <v>5233</v>
      </c>
      <c r="BJ270" s="6" t="s">
        <v>37</v>
      </c>
      <c r="BK270" s="30" t="s">
        <v>38</v>
      </c>
    </row>
    <row r="271" spans="1:63" x14ac:dyDescent="0.25">
      <c r="A271" s="5" t="s">
        <v>574</v>
      </c>
      <c r="B271" s="6" t="s">
        <v>575</v>
      </c>
      <c r="C271" s="6" t="s">
        <v>5233</v>
      </c>
      <c r="D271" s="6" t="s">
        <v>82</v>
      </c>
      <c r="E271" s="6" t="s">
        <v>83</v>
      </c>
      <c r="F271" s="6"/>
      <c r="G271" s="7">
        <v>2048</v>
      </c>
      <c r="H271" s="7" t="s">
        <v>721</v>
      </c>
      <c r="I271" s="7" t="s">
        <v>87</v>
      </c>
      <c r="J271" s="8" t="s">
        <v>18</v>
      </c>
      <c r="K271" s="10"/>
      <c r="L271" s="11"/>
      <c r="M271" s="11"/>
      <c r="N271" s="11"/>
      <c r="O271" s="11"/>
      <c r="P271" s="11"/>
      <c r="Q271" s="11"/>
      <c r="R271" s="11">
        <v>952.89804000000004</v>
      </c>
      <c r="S271" s="11">
        <v>1074.4433999999999</v>
      </c>
      <c r="T271" s="11"/>
      <c r="U271" s="11"/>
      <c r="V271" s="11"/>
      <c r="W271" s="12">
        <v>2027.3414399999999</v>
      </c>
      <c r="X271" s="11">
        <v>1013.67072</v>
      </c>
      <c r="Y271" s="11">
        <v>1480.3450173653398</v>
      </c>
      <c r="Z271" s="11">
        <f t="shared" si="13"/>
        <v>180.59976</v>
      </c>
      <c r="AA271" s="25">
        <f t="shared" si="14"/>
        <v>0.12199842461146281</v>
      </c>
      <c r="AB271" s="33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180.59976</v>
      </c>
      <c r="AL271" s="14">
        <v>0</v>
      </c>
      <c r="AM271" s="14">
        <v>0</v>
      </c>
      <c r="AN271" s="14">
        <v>0</v>
      </c>
      <c r="AO271" s="14">
        <v>0</v>
      </c>
      <c r="AP271" s="14">
        <v>0</v>
      </c>
      <c r="AQ271" s="14">
        <v>0</v>
      </c>
      <c r="AR271" s="14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0</v>
      </c>
      <c r="BG271" s="37">
        <f t="shared" si="15"/>
        <v>180.59976</v>
      </c>
      <c r="BI271" s="5" t="s">
        <v>5233</v>
      </c>
      <c r="BJ271" s="6" t="s">
        <v>82</v>
      </c>
      <c r="BK271" s="30" t="s">
        <v>83</v>
      </c>
    </row>
    <row r="272" spans="1:63" x14ac:dyDescent="0.25">
      <c r="A272" s="5" t="s">
        <v>574</v>
      </c>
      <c r="B272" s="6" t="s">
        <v>575</v>
      </c>
      <c r="C272" s="6" t="s">
        <v>5233</v>
      </c>
      <c r="D272" s="6" t="s">
        <v>19</v>
      </c>
      <c r="E272" s="6" t="s">
        <v>20</v>
      </c>
      <c r="F272" s="6"/>
      <c r="G272" s="7">
        <v>2051</v>
      </c>
      <c r="H272" s="7" t="s">
        <v>722</v>
      </c>
      <c r="I272" s="7" t="s">
        <v>379</v>
      </c>
      <c r="J272" s="8" t="s">
        <v>18</v>
      </c>
      <c r="K272" s="10"/>
      <c r="L272" s="11"/>
      <c r="M272" s="11"/>
      <c r="N272" s="11"/>
      <c r="O272" s="11"/>
      <c r="P272" s="11"/>
      <c r="Q272" s="11"/>
      <c r="R272" s="11">
        <v>1010.7622800000001</v>
      </c>
      <c r="S272" s="11">
        <v>646.76340000000005</v>
      </c>
      <c r="T272" s="11"/>
      <c r="U272" s="11"/>
      <c r="V272" s="11"/>
      <c r="W272" s="12">
        <v>1657.5256800000002</v>
      </c>
      <c r="X272" s="11">
        <v>828.7628400000001</v>
      </c>
      <c r="Y272" s="11">
        <v>1210.3091433592447</v>
      </c>
      <c r="Z272" s="11">
        <f t="shared" si="13"/>
        <v>180.59976</v>
      </c>
      <c r="AA272" s="25">
        <f t="shared" si="14"/>
        <v>0.14921787626815794</v>
      </c>
      <c r="AB272" s="33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180.59976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G272" s="37">
        <f t="shared" si="15"/>
        <v>180.59976</v>
      </c>
      <c r="BI272" s="5" t="s">
        <v>5233</v>
      </c>
      <c r="BJ272" s="6" t="s">
        <v>19</v>
      </c>
      <c r="BK272" s="30" t="s">
        <v>20</v>
      </c>
    </row>
    <row r="273" spans="1:63" x14ac:dyDescent="0.25">
      <c r="A273" s="5" t="s">
        <v>574</v>
      </c>
      <c r="B273" s="6" t="s">
        <v>575</v>
      </c>
      <c r="C273" s="6" t="s">
        <v>5233</v>
      </c>
      <c r="D273" s="6" t="s">
        <v>19</v>
      </c>
      <c r="E273" s="6" t="s">
        <v>20</v>
      </c>
      <c r="F273" s="6"/>
      <c r="G273" s="7">
        <v>2052</v>
      </c>
      <c r="H273" s="7" t="s">
        <v>723</v>
      </c>
      <c r="I273" s="7" t="s">
        <v>724</v>
      </c>
      <c r="J273" s="8" t="s">
        <v>18</v>
      </c>
      <c r="K273" s="10"/>
      <c r="L273" s="11"/>
      <c r="M273" s="11"/>
      <c r="N273" s="11"/>
      <c r="O273" s="11"/>
      <c r="P273" s="11"/>
      <c r="Q273" s="11"/>
      <c r="R273" s="11">
        <v>952.89804000000004</v>
      </c>
      <c r="S273" s="11">
        <v>646.76340000000005</v>
      </c>
      <c r="T273" s="11"/>
      <c r="U273" s="11"/>
      <c r="V273" s="11"/>
      <c r="W273" s="12">
        <v>1599.6614400000001</v>
      </c>
      <c r="X273" s="11">
        <v>799.83072000000004</v>
      </c>
      <c r="Y273" s="11">
        <v>1168.0572376478749</v>
      </c>
      <c r="Z273" s="11">
        <f t="shared" si="13"/>
        <v>2705.8784400000004</v>
      </c>
      <c r="AA273" s="25">
        <f t="shared" si="14"/>
        <v>2.3165632237756149</v>
      </c>
      <c r="AB273" s="33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1564.4156400000002</v>
      </c>
      <c r="AM273" s="14">
        <v>0</v>
      </c>
      <c r="AN273" s="14">
        <v>0</v>
      </c>
      <c r="AO273" s="14">
        <v>722.39904000000001</v>
      </c>
      <c r="AP273" s="14">
        <v>0</v>
      </c>
      <c r="AQ273" s="14">
        <v>0</v>
      </c>
      <c r="AR273" s="14">
        <v>0</v>
      </c>
      <c r="AS273" s="14">
        <v>0</v>
      </c>
      <c r="AT273" s="14">
        <v>419.06375999999995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G273" s="37">
        <f t="shared" si="15"/>
        <v>2705.8784400000004</v>
      </c>
      <c r="BI273" s="5" t="s">
        <v>5233</v>
      </c>
      <c r="BJ273" s="6" t="s">
        <v>19</v>
      </c>
      <c r="BK273" s="30" t="s">
        <v>20</v>
      </c>
    </row>
    <row r="274" spans="1:63" x14ac:dyDescent="0.25">
      <c r="A274" s="5" t="s">
        <v>574</v>
      </c>
      <c r="B274" s="6" t="s">
        <v>575</v>
      </c>
      <c r="C274" s="6" t="s">
        <v>5233</v>
      </c>
      <c r="D274" s="6" t="s">
        <v>31</v>
      </c>
      <c r="E274" s="6" t="s">
        <v>32</v>
      </c>
      <c r="F274" s="6"/>
      <c r="G274" s="7">
        <v>2056</v>
      </c>
      <c r="H274" s="7" t="s">
        <v>725</v>
      </c>
      <c r="I274" s="7" t="s">
        <v>36</v>
      </c>
      <c r="J274" s="8" t="s">
        <v>18</v>
      </c>
      <c r="K274" s="10"/>
      <c r="L274" s="11"/>
      <c r="M274" s="11"/>
      <c r="N274" s="11"/>
      <c r="O274" s="11"/>
      <c r="P274" s="11"/>
      <c r="Q274" s="11"/>
      <c r="R274" s="11">
        <v>0</v>
      </c>
      <c r="S274" s="11">
        <v>1359.7793999999999</v>
      </c>
      <c r="T274" s="11"/>
      <c r="U274" s="11"/>
      <c r="V274" s="11"/>
      <c r="W274" s="12">
        <v>1359.7793999999999</v>
      </c>
      <c r="X274" s="11">
        <v>679.88969999999995</v>
      </c>
      <c r="Y274" s="11">
        <v>992.89770326306325</v>
      </c>
      <c r="Z274" s="11">
        <f t="shared" si="13"/>
        <v>180.59976</v>
      </c>
      <c r="AA274" s="25">
        <f t="shared" si="14"/>
        <v>0.18189160817521904</v>
      </c>
      <c r="AB274" s="33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  <c r="AL274" s="14">
        <v>0</v>
      </c>
      <c r="AM274" s="14">
        <v>0</v>
      </c>
      <c r="AN274" s="14">
        <v>0</v>
      </c>
      <c r="AO274" s="14">
        <v>180.59976</v>
      </c>
      <c r="AP274" s="14">
        <v>0</v>
      </c>
      <c r="AQ274" s="14">
        <v>0</v>
      </c>
      <c r="AR274" s="14">
        <v>0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v>0</v>
      </c>
      <c r="BA274" s="14">
        <v>0</v>
      </c>
      <c r="BG274" s="37">
        <f t="shared" si="15"/>
        <v>180.59976</v>
      </c>
      <c r="BI274" s="5" t="s">
        <v>5233</v>
      </c>
      <c r="BJ274" s="6" t="s">
        <v>31</v>
      </c>
      <c r="BK274" s="30" t="s">
        <v>32</v>
      </c>
    </row>
    <row r="275" spans="1:63" x14ac:dyDescent="0.25">
      <c r="A275" s="5" t="s">
        <v>574</v>
      </c>
      <c r="B275" s="6" t="s">
        <v>575</v>
      </c>
      <c r="C275" s="6" t="s">
        <v>5233</v>
      </c>
      <c r="D275" s="6" t="s">
        <v>25</v>
      </c>
      <c r="E275" s="6" t="s">
        <v>26</v>
      </c>
      <c r="F275" s="6"/>
      <c r="G275" s="7">
        <v>2057</v>
      </c>
      <c r="H275" s="7" t="s">
        <v>726</v>
      </c>
      <c r="I275" s="7" t="s">
        <v>58</v>
      </c>
      <c r="J275" s="8" t="s">
        <v>18</v>
      </c>
      <c r="K275" s="10"/>
      <c r="L275" s="11"/>
      <c r="M275" s="11"/>
      <c r="N275" s="11"/>
      <c r="O275" s="11"/>
      <c r="P275" s="11"/>
      <c r="Q275" s="11"/>
      <c r="R275" s="11">
        <v>2121.3133200000002</v>
      </c>
      <c r="S275" s="11">
        <v>1603.3302000000001</v>
      </c>
      <c r="T275" s="11"/>
      <c r="U275" s="11"/>
      <c r="V275" s="11"/>
      <c r="W275" s="12">
        <v>3724.6435200000005</v>
      </c>
      <c r="X275" s="11">
        <v>1862.3217600000003</v>
      </c>
      <c r="Y275" s="11">
        <v>2719.6985014493175</v>
      </c>
      <c r="Z275" s="11">
        <f t="shared" si="13"/>
        <v>2129.5061999999998</v>
      </c>
      <c r="AA275" s="25">
        <f t="shared" si="14"/>
        <v>0.78299348213237374</v>
      </c>
      <c r="AB275" s="33">
        <v>0</v>
      </c>
      <c r="AC275" s="14">
        <v>0</v>
      </c>
      <c r="AD275" s="14">
        <v>1244.2788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646.76340000000005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238.46399999999994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G275" s="37">
        <f t="shared" si="15"/>
        <v>2129.5061999999998</v>
      </c>
      <c r="BI275" s="5" t="s">
        <v>5233</v>
      </c>
      <c r="BJ275" s="6" t="s">
        <v>25</v>
      </c>
      <c r="BK275" s="30" t="s">
        <v>26</v>
      </c>
    </row>
    <row r="276" spans="1:63" x14ac:dyDescent="0.25">
      <c r="A276" s="5" t="s">
        <v>574</v>
      </c>
      <c r="B276" s="6" t="s">
        <v>575</v>
      </c>
      <c r="C276" s="6" t="s">
        <v>5233</v>
      </c>
      <c r="D276" s="6" t="s">
        <v>25</v>
      </c>
      <c r="E276" s="6" t="s">
        <v>26</v>
      </c>
      <c r="F276" s="6"/>
      <c r="G276" s="7">
        <v>2059</v>
      </c>
      <c r="H276" s="7" t="s">
        <v>727</v>
      </c>
      <c r="I276" s="7" t="s">
        <v>465</v>
      </c>
      <c r="J276" s="8" t="s">
        <v>18</v>
      </c>
      <c r="K276" s="10"/>
      <c r="L276" s="11"/>
      <c r="M276" s="11"/>
      <c r="N276" s="11"/>
      <c r="O276" s="11"/>
      <c r="P276" s="11"/>
      <c r="Q276" s="11"/>
      <c r="R276" s="11">
        <v>0</v>
      </c>
      <c r="S276" s="11">
        <v>1016.5791599999999</v>
      </c>
      <c r="T276" s="11"/>
      <c r="U276" s="11"/>
      <c r="V276" s="11"/>
      <c r="W276" s="12">
        <v>1016.5791599999999</v>
      </c>
      <c r="X276" s="11">
        <v>508.28957999999994</v>
      </c>
      <c r="Y276" s="11">
        <v>742.29622330584948</v>
      </c>
      <c r="Z276" s="11">
        <f t="shared" si="13"/>
        <v>972.60048000000006</v>
      </c>
      <c r="AA276" s="25">
        <f t="shared" si="14"/>
        <v>1.3102592327204363</v>
      </c>
      <c r="AB276" s="33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396.00036</v>
      </c>
      <c r="AI276" s="14">
        <v>0</v>
      </c>
      <c r="AJ276" s="14">
        <v>0</v>
      </c>
      <c r="AK276" s="14">
        <v>0</v>
      </c>
      <c r="AL276" s="14">
        <v>0</v>
      </c>
      <c r="AM276" s="14">
        <v>0</v>
      </c>
      <c r="AN276" s="14">
        <v>396.00036</v>
      </c>
      <c r="AO276" s="14">
        <v>180.59976</v>
      </c>
      <c r="AP276" s="14">
        <v>0</v>
      </c>
      <c r="AQ276" s="14">
        <v>0</v>
      </c>
      <c r="AR276" s="14">
        <v>0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v>0</v>
      </c>
      <c r="BA276" s="14">
        <v>0</v>
      </c>
      <c r="BG276" s="37">
        <f t="shared" si="15"/>
        <v>972.60048000000006</v>
      </c>
      <c r="BI276" s="5" t="s">
        <v>5233</v>
      </c>
      <c r="BJ276" s="6" t="s">
        <v>25</v>
      </c>
      <c r="BK276" s="30" t="s">
        <v>26</v>
      </c>
    </row>
    <row r="277" spans="1:63" x14ac:dyDescent="0.25">
      <c r="A277" s="5" t="s">
        <v>574</v>
      </c>
      <c r="B277" s="6" t="s">
        <v>575</v>
      </c>
      <c r="C277" s="6" t="s">
        <v>5233</v>
      </c>
      <c r="D277" s="6" t="s">
        <v>25</v>
      </c>
      <c r="E277" s="6" t="s">
        <v>26</v>
      </c>
      <c r="F277" s="6"/>
      <c r="G277" s="7">
        <v>2060</v>
      </c>
      <c r="H277" s="7" t="s">
        <v>728</v>
      </c>
      <c r="I277" s="7" t="s">
        <v>46</v>
      </c>
      <c r="J277" s="8" t="s">
        <v>18</v>
      </c>
      <c r="K277" s="10"/>
      <c r="L277" s="11"/>
      <c r="M277" s="11"/>
      <c r="N277" s="11"/>
      <c r="O277" s="11"/>
      <c r="P277" s="11"/>
      <c r="Q277" s="11"/>
      <c r="R277" s="11">
        <v>180.59976</v>
      </c>
      <c r="S277" s="11">
        <v>599.66351999999995</v>
      </c>
      <c r="T277" s="11"/>
      <c r="U277" s="11"/>
      <c r="V277" s="11"/>
      <c r="W277" s="12">
        <v>780.2632799999999</v>
      </c>
      <c r="X277" s="11">
        <v>390.13163999999995</v>
      </c>
      <c r="Y277" s="11">
        <v>569.740664296359</v>
      </c>
      <c r="Z277" s="11">
        <f t="shared" si="13"/>
        <v>408.29940000000005</v>
      </c>
      <c r="AA277" s="25">
        <f t="shared" si="14"/>
        <v>0.71664079042744455</v>
      </c>
      <c r="AB277" s="33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180.59976</v>
      </c>
      <c r="AL277" s="14">
        <v>0</v>
      </c>
      <c r="AM277" s="14">
        <v>0</v>
      </c>
      <c r="AN277" s="14">
        <v>0</v>
      </c>
      <c r="AO277" s="14">
        <v>0</v>
      </c>
      <c r="AP277" s="14">
        <v>0</v>
      </c>
      <c r="AQ277" s="14">
        <v>0</v>
      </c>
      <c r="AR277" s="14">
        <v>0</v>
      </c>
      <c r="AS277" s="14">
        <v>0</v>
      </c>
      <c r="AT277" s="14">
        <v>227.69964000000004</v>
      </c>
      <c r="AU277" s="14">
        <v>0</v>
      </c>
      <c r="AV277" s="14">
        <v>0</v>
      </c>
      <c r="AW277" s="14">
        <v>0</v>
      </c>
      <c r="AX277" s="14">
        <v>0</v>
      </c>
      <c r="AY277" s="14">
        <v>0</v>
      </c>
      <c r="AZ277" s="14">
        <v>0</v>
      </c>
      <c r="BA277" s="14">
        <v>0</v>
      </c>
      <c r="BG277" s="37">
        <f t="shared" si="15"/>
        <v>408.29940000000005</v>
      </c>
      <c r="BI277" s="5" t="s">
        <v>5233</v>
      </c>
      <c r="BJ277" s="6" t="s">
        <v>25</v>
      </c>
      <c r="BK277" s="30" t="s">
        <v>26</v>
      </c>
    </row>
    <row r="278" spans="1:63" x14ac:dyDescent="0.25">
      <c r="A278" s="5" t="s">
        <v>574</v>
      </c>
      <c r="B278" s="6" t="s">
        <v>575</v>
      </c>
      <c r="C278" s="6" t="s">
        <v>5233</v>
      </c>
      <c r="D278" s="6" t="s">
        <v>19</v>
      </c>
      <c r="E278" s="6" t="s">
        <v>20</v>
      </c>
      <c r="F278" s="6"/>
      <c r="G278" s="7">
        <v>2064</v>
      </c>
      <c r="H278" s="7" t="s">
        <v>729</v>
      </c>
      <c r="I278" s="7" t="s">
        <v>350</v>
      </c>
      <c r="J278" s="8" t="s">
        <v>18</v>
      </c>
      <c r="K278" s="10"/>
      <c r="L278" s="11"/>
      <c r="M278" s="11"/>
      <c r="N278" s="11"/>
      <c r="O278" s="11"/>
      <c r="P278" s="11"/>
      <c r="Q278" s="11"/>
      <c r="R278" s="11">
        <v>772.29828000000009</v>
      </c>
      <c r="S278" s="11">
        <v>1461.82752</v>
      </c>
      <c r="T278" s="11"/>
      <c r="U278" s="11"/>
      <c r="V278" s="11"/>
      <c r="W278" s="12">
        <v>2234.1258000000003</v>
      </c>
      <c r="X278" s="11">
        <v>1117.0629000000001</v>
      </c>
      <c r="Y278" s="11">
        <v>1631.3369474642386</v>
      </c>
      <c r="Z278" s="11">
        <f t="shared" si="13"/>
        <v>180.59976</v>
      </c>
      <c r="AA278" s="25">
        <f t="shared" si="14"/>
        <v>0.11070659576534787</v>
      </c>
      <c r="AB278" s="33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180.59976</v>
      </c>
      <c r="AL278" s="14">
        <v>0</v>
      </c>
      <c r="AM278" s="14">
        <v>0</v>
      </c>
      <c r="AN278" s="14">
        <v>0</v>
      </c>
      <c r="AO278" s="14">
        <v>0</v>
      </c>
      <c r="AP278" s="14">
        <v>0</v>
      </c>
      <c r="AQ278" s="14">
        <v>0</v>
      </c>
      <c r="AR278" s="14">
        <v>0</v>
      </c>
      <c r="AS278" s="14">
        <v>0</v>
      </c>
      <c r="AT278" s="14">
        <v>0</v>
      </c>
      <c r="AU278" s="14">
        <v>0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G278" s="37">
        <f t="shared" si="15"/>
        <v>180.59976</v>
      </c>
      <c r="BI278" s="5" t="s">
        <v>5233</v>
      </c>
      <c r="BJ278" s="6" t="s">
        <v>19</v>
      </c>
      <c r="BK278" s="30" t="s">
        <v>20</v>
      </c>
    </row>
    <row r="279" spans="1:63" x14ac:dyDescent="0.25">
      <c r="A279" s="5" t="s">
        <v>574</v>
      </c>
      <c r="B279" s="6" t="s">
        <v>575</v>
      </c>
      <c r="C279" s="6" t="s">
        <v>5233</v>
      </c>
      <c r="D279" s="6" t="s">
        <v>82</v>
      </c>
      <c r="E279" s="6" t="s">
        <v>83</v>
      </c>
      <c r="F279" s="6"/>
      <c r="G279" s="7">
        <v>2065</v>
      </c>
      <c r="H279" s="7" t="s">
        <v>730</v>
      </c>
      <c r="I279" s="7" t="s">
        <v>87</v>
      </c>
      <c r="J279" s="8" t="s">
        <v>18</v>
      </c>
      <c r="K279" s="10"/>
      <c r="L279" s="11"/>
      <c r="M279" s="11"/>
      <c r="N279" s="11"/>
      <c r="O279" s="11"/>
      <c r="P279" s="11"/>
      <c r="Q279" s="11"/>
      <c r="R279" s="11">
        <v>238.46399999999994</v>
      </c>
      <c r="S279" s="11">
        <v>1016.5791599999999</v>
      </c>
      <c r="T279" s="11"/>
      <c r="U279" s="11"/>
      <c r="V279" s="11"/>
      <c r="W279" s="12">
        <v>1255.0431599999997</v>
      </c>
      <c r="X279" s="11">
        <v>627.52157999999986</v>
      </c>
      <c r="Y279" s="11">
        <v>916.42031866346645</v>
      </c>
      <c r="Z279" s="11">
        <f t="shared" si="13"/>
        <v>1053.5281199999999</v>
      </c>
      <c r="AA279" s="25">
        <f t="shared" si="14"/>
        <v>1.1496123542268197</v>
      </c>
      <c r="AB279" s="33">
        <v>0</v>
      </c>
      <c r="AC279" s="14">
        <v>0</v>
      </c>
      <c r="AD279" s="14">
        <v>0</v>
      </c>
      <c r="AE279" s="14">
        <v>872.92835999999988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180.59976</v>
      </c>
      <c r="AL279" s="14">
        <v>0</v>
      </c>
      <c r="AM279" s="14">
        <v>0</v>
      </c>
      <c r="AN279" s="14">
        <v>0</v>
      </c>
      <c r="AO279" s="14">
        <v>0</v>
      </c>
      <c r="AP279" s="14">
        <v>0</v>
      </c>
      <c r="AQ279" s="14">
        <v>0</v>
      </c>
      <c r="AR279" s="14">
        <v>0</v>
      </c>
      <c r="AS279" s="14">
        <v>0</v>
      </c>
      <c r="AT279" s="14">
        <v>0</v>
      </c>
      <c r="AU279" s="14">
        <v>0</v>
      </c>
      <c r="AV279" s="14">
        <v>0</v>
      </c>
      <c r="AW279" s="14">
        <v>0</v>
      </c>
      <c r="AX279" s="14">
        <v>0</v>
      </c>
      <c r="AY279" s="14">
        <v>0</v>
      </c>
      <c r="AZ279" s="14">
        <v>0</v>
      </c>
      <c r="BA279" s="14">
        <v>0</v>
      </c>
      <c r="BG279" s="37">
        <f t="shared" si="15"/>
        <v>1053.5281199999999</v>
      </c>
      <c r="BI279" s="5" t="s">
        <v>5233</v>
      </c>
      <c r="BJ279" s="6" t="s">
        <v>82</v>
      </c>
      <c r="BK279" s="30" t="s">
        <v>83</v>
      </c>
    </row>
    <row r="280" spans="1:63" x14ac:dyDescent="0.25">
      <c r="A280" s="5" t="s">
        <v>574</v>
      </c>
      <c r="B280" s="6" t="s">
        <v>575</v>
      </c>
      <c r="C280" s="6" t="s">
        <v>5233</v>
      </c>
      <c r="D280" s="6" t="s">
        <v>82</v>
      </c>
      <c r="E280" s="6" t="s">
        <v>83</v>
      </c>
      <c r="F280" s="6"/>
      <c r="G280" s="7">
        <v>2066</v>
      </c>
      <c r="H280" s="7" t="s">
        <v>731</v>
      </c>
      <c r="I280" s="7" t="s">
        <v>24</v>
      </c>
      <c r="J280" s="8" t="s">
        <v>18</v>
      </c>
      <c r="K280" s="10"/>
      <c r="L280" s="11"/>
      <c r="M280" s="11"/>
      <c r="N280" s="11"/>
      <c r="O280" s="11"/>
      <c r="P280" s="11"/>
      <c r="Q280" s="11"/>
      <c r="R280" s="11">
        <v>772.29828000000009</v>
      </c>
      <c r="S280" s="11">
        <v>1304.29116</v>
      </c>
      <c r="T280" s="11"/>
      <c r="U280" s="11"/>
      <c r="V280" s="11"/>
      <c r="W280" s="12">
        <v>2076.5894400000002</v>
      </c>
      <c r="X280" s="11">
        <v>1038.2947200000001</v>
      </c>
      <c r="Y280" s="11">
        <v>1516.3054283631086</v>
      </c>
      <c r="Z280" s="11">
        <f t="shared" si="13"/>
        <v>1799.7174</v>
      </c>
      <c r="AA280" s="25">
        <f t="shared" si="14"/>
        <v>1.1869095541937367</v>
      </c>
      <c r="AB280" s="33">
        <v>0</v>
      </c>
      <c r="AC280" s="14">
        <v>0</v>
      </c>
      <c r="AD280" s="14">
        <v>0</v>
      </c>
      <c r="AE280" s="14">
        <v>0</v>
      </c>
      <c r="AF280" s="14">
        <v>718.1028</v>
      </c>
      <c r="AG280" s="14">
        <v>0</v>
      </c>
      <c r="AH280" s="14">
        <v>0</v>
      </c>
      <c r="AI280" s="14">
        <v>0</v>
      </c>
      <c r="AJ280" s="14">
        <v>0</v>
      </c>
      <c r="AK280" s="14">
        <v>180.59976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901.01484000000005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0</v>
      </c>
      <c r="BG280" s="37">
        <f t="shared" si="15"/>
        <v>1799.7174</v>
      </c>
      <c r="BI280" s="5" t="s">
        <v>5233</v>
      </c>
      <c r="BJ280" s="6" t="s">
        <v>82</v>
      </c>
      <c r="BK280" s="30" t="s">
        <v>83</v>
      </c>
    </row>
    <row r="281" spans="1:63" x14ac:dyDescent="0.25">
      <c r="A281" s="5" t="s">
        <v>574</v>
      </c>
      <c r="B281" s="6" t="s">
        <v>575</v>
      </c>
      <c r="C281" s="6" t="s">
        <v>5233</v>
      </c>
      <c r="D281" s="6" t="s">
        <v>37</v>
      </c>
      <c r="E281" s="6" t="s">
        <v>38</v>
      </c>
      <c r="F281" s="6"/>
      <c r="G281" s="7">
        <v>2069</v>
      </c>
      <c r="H281" s="7" t="s">
        <v>732</v>
      </c>
      <c r="I281" s="7" t="s">
        <v>358</v>
      </c>
      <c r="J281" s="8" t="s">
        <v>18</v>
      </c>
      <c r="K281" s="10"/>
      <c r="L281" s="11"/>
      <c r="M281" s="11"/>
      <c r="N281" s="11"/>
      <c r="O281" s="11"/>
      <c r="P281" s="11"/>
      <c r="Q281" s="11"/>
      <c r="R281" s="11">
        <v>952.89804000000004</v>
      </c>
      <c r="S281" s="11">
        <v>2269.0432799999999</v>
      </c>
      <c r="T281" s="11"/>
      <c r="U281" s="11"/>
      <c r="V281" s="11"/>
      <c r="W281" s="12">
        <v>3221.9413199999999</v>
      </c>
      <c r="X281" s="11">
        <v>1610.97066</v>
      </c>
      <c r="Y281" s="11">
        <v>2352.6302403730801</v>
      </c>
      <c r="Z281" s="11">
        <f t="shared" si="13"/>
        <v>1348.8984</v>
      </c>
      <c r="AA281" s="25">
        <f t="shared" si="14"/>
        <v>0.57335758796762371</v>
      </c>
      <c r="AB281" s="33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  <c r="AL281" s="14">
        <v>0</v>
      </c>
      <c r="AM281" s="14">
        <v>0</v>
      </c>
      <c r="AN281" s="14">
        <v>0</v>
      </c>
      <c r="AO281" s="14">
        <v>180.59976</v>
      </c>
      <c r="AP281" s="14">
        <v>0</v>
      </c>
      <c r="AQ281" s="14">
        <v>1168.29864</v>
      </c>
      <c r="AR281" s="14">
        <v>0</v>
      </c>
      <c r="AS281" s="14">
        <v>0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v>0</v>
      </c>
      <c r="BA281" s="14">
        <v>0</v>
      </c>
      <c r="BG281" s="37">
        <f t="shared" si="15"/>
        <v>1348.8984</v>
      </c>
      <c r="BI281" s="5" t="s">
        <v>5233</v>
      </c>
      <c r="BJ281" s="6" t="s">
        <v>37</v>
      </c>
      <c r="BK281" s="30" t="s">
        <v>38</v>
      </c>
    </row>
    <row r="282" spans="1:63" x14ac:dyDescent="0.25">
      <c r="A282" s="5" t="s">
        <v>574</v>
      </c>
      <c r="B282" s="6" t="s">
        <v>575</v>
      </c>
      <c r="C282" s="6" t="s">
        <v>5233</v>
      </c>
      <c r="D282" s="6" t="s">
        <v>31</v>
      </c>
      <c r="E282" s="6" t="s">
        <v>32</v>
      </c>
      <c r="F282" s="6"/>
      <c r="G282" s="7">
        <v>2072</v>
      </c>
      <c r="H282" s="7" t="s">
        <v>733</v>
      </c>
      <c r="I282" s="7" t="s">
        <v>66</v>
      </c>
      <c r="J282" s="8" t="s">
        <v>18</v>
      </c>
      <c r="K282" s="10"/>
      <c r="L282" s="11"/>
      <c r="M282" s="11"/>
      <c r="N282" s="11"/>
      <c r="O282" s="11"/>
      <c r="P282" s="11"/>
      <c r="Q282" s="11"/>
      <c r="R282" s="11">
        <v>0</v>
      </c>
      <c r="S282" s="11">
        <v>1217.6632800000002</v>
      </c>
      <c r="T282" s="11"/>
      <c r="U282" s="11"/>
      <c r="V282" s="11"/>
      <c r="W282" s="12">
        <v>1217.6632800000002</v>
      </c>
      <c r="X282" s="11">
        <v>608.83164000000011</v>
      </c>
      <c r="Y282" s="11">
        <v>889.12589355285763</v>
      </c>
      <c r="Z282" s="11">
        <f t="shared" si="13"/>
        <v>1244.2788</v>
      </c>
      <c r="AA282" s="25">
        <f t="shared" si="14"/>
        <v>1.3994405168293853</v>
      </c>
      <c r="AB282" s="33">
        <v>0</v>
      </c>
      <c r="AC282" s="14">
        <v>0</v>
      </c>
      <c r="AD282" s="14">
        <v>0</v>
      </c>
      <c r="AE282" s="14">
        <v>597.5154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  <c r="AL282" s="14">
        <v>0</v>
      </c>
      <c r="AM282" s="14">
        <v>0</v>
      </c>
      <c r="AN282" s="14">
        <v>0</v>
      </c>
      <c r="AO282" s="14">
        <v>180.59976</v>
      </c>
      <c r="AP282" s="14">
        <v>0</v>
      </c>
      <c r="AQ282" s="14">
        <v>0</v>
      </c>
      <c r="AR282" s="14">
        <v>466.16363999999999</v>
      </c>
      <c r="AS282" s="14">
        <v>0</v>
      </c>
      <c r="AT282" s="14">
        <v>0</v>
      </c>
      <c r="AU282" s="14">
        <v>0</v>
      </c>
      <c r="AV282" s="14">
        <v>0</v>
      </c>
      <c r="AW282" s="14">
        <v>0</v>
      </c>
      <c r="AX282" s="14">
        <v>0</v>
      </c>
      <c r="AY282" s="14">
        <v>0</v>
      </c>
      <c r="AZ282" s="14">
        <v>0</v>
      </c>
      <c r="BA282" s="14">
        <v>0</v>
      </c>
      <c r="BG282" s="37">
        <f t="shared" si="15"/>
        <v>1244.2788</v>
      </c>
      <c r="BI282" s="5" t="s">
        <v>5233</v>
      </c>
      <c r="BJ282" s="6" t="s">
        <v>31</v>
      </c>
      <c r="BK282" s="30" t="s">
        <v>32</v>
      </c>
    </row>
    <row r="283" spans="1:63" x14ac:dyDescent="0.25">
      <c r="A283" s="5" t="s">
        <v>574</v>
      </c>
      <c r="B283" s="6" t="s">
        <v>575</v>
      </c>
      <c r="C283" s="6" t="s">
        <v>5233</v>
      </c>
      <c r="D283" s="6" t="s">
        <v>31</v>
      </c>
      <c r="E283" s="6" t="s">
        <v>32</v>
      </c>
      <c r="F283" s="6"/>
      <c r="G283" s="7">
        <v>2073</v>
      </c>
      <c r="H283" s="7" t="s">
        <v>734</v>
      </c>
      <c r="I283" s="7" t="s">
        <v>66</v>
      </c>
      <c r="J283" s="8" t="s">
        <v>18</v>
      </c>
      <c r="K283" s="10"/>
      <c r="L283" s="11"/>
      <c r="M283" s="11"/>
      <c r="N283" s="11"/>
      <c r="O283" s="11"/>
      <c r="P283" s="11"/>
      <c r="Q283" s="11"/>
      <c r="R283" s="11">
        <v>867.58344000000011</v>
      </c>
      <c r="S283" s="11">
        <v>657.52775999999994</v>
      </c>
      <c r="T283" s="11"/>
      <c r="U283" s="11"/>
      <c r="V283" s="11"/>
      <c r="W283" s="12">
        <v>1525.1112000000001</v>
      </c>
      <c r="X283" s="11">
        <v>762.55560000000003</v>
      </c>
      <c r="Y283" s="11">
        <v>1113.6213768944981</v>
      </c>
      <c r="Z283" s="11">
        <f t="shared" si="13"/>
        <v>704.39976000000001</v>
      </c>
      <c r="AA283" s="25">
        <f t="shared" si="14"/>
        <v>0.63253074574082391</v>
      </c>
      <c r="AB283" s="33">
        <v>0</v>
      </c>
      <c r="AC283" s="14">
        <v>0</v>
      </c>
      <c r="AD283" s="14">
        <v>0</v>
      </c>
      <c r="AE283" s="14">
        <v>343.20024000000006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361.19952000000001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G283" s="37">
        <f t="shared" si="15"/>
        <v>704.39976000000001</v>
      </c>
      <c r="BI283" s="5" t="s">
        <v>5233</v>
      </c>
      <c r="BJ283" s="6" t="s">
        <v>31</v>
      </c>
      <c r="BK283" s="30" t="s">
        <v>32</v>
      </c>
    </row>
    <row r="284" spans="1:63" x14ac:dyDescent="0.25">
      <c r="A284" s="5" t="s">
        <v>574</v>
      </c>
      <c r="B284" s="6" t="s">
        <v>575</v>
      </c>
      <c r="C284" s="6" t="s">
        <v>5233</v>
      </c>
      <c r="D284" s="6" t="s">
        <v>82</v>
      </c>
      <c r="E284" s="6" t="s">
        <v>83</v>
      </c>
      <c r="F284" s="6"/>
      <c r="G284" s="7">
        <v>2074</v>
      </c>
      <c r="H284" s="7" t="s">
        <v>735</v>
      </c>
      <c r="I284" s="7" t="s">
        <v>24</v>
      </c>
      <c r="J284" s="8" t="s">
        <v>18</v>
      </c>
      <c r="K284" s="10"/>
      <c r="L284" s="11"/>
      <c r="M284" s="11"/>
      <c r="N284" s="11"/>
      <c r="O284" s="11"/>
      <c r="P284" s="11"/>
      <c r="Q284" s="11"/>
      <c r="R284" s="11">
        <v>1893.6136800000002</v>
      </c>
      <c r="S284" s="11">
        <v>466.16363999999999</v>
      </c>
      <c r="T284" s="11"/>
      <c r="U284" s="11"/>
      <c r="V284" s="11"/>
      <c r="W284" s="12">
        <v>2359.7773200000001</v>
      </c>
      <c r="X284" s="11">
        <v>1179.8886600000001</v>
      </c>
      <c r="Y284" s="11">
        <v>1723.0864662608265</v>
      </c>
      <c r="Z284" s="11">
        <f t="shared" si="13"/>
        <v>361.19952000000001</v>
      </c>
      <c r="AA284" s="25">
        <f t="shared" si="14"/>
        <v>0.20962356043792676</v>
      </c>
      <c r="AB284" s="33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180.59976</v>
      </c>
      <c r="AH284" s="14">
        <v>0</v>
      </c>
      <c r="AI284" s="14">
        <v>0</v>
      </c>
      <c r="AJ284" s="14">
        <v>0</v>
      </c>
      <c r="AK284" s="14">
        <v>180.59976</v>
      </c>
      <c r="AL284" s="14">
        <v>0</v>
      </c>
      <c r="AM284" s="14">
        <v>0</v>
      </c>
      <c r="AN284" s="14">
        <v>0</v>
      </c>
      <c r="AO284" s="14">
        <v>0</v>
      </c>
      <c r="AP284" s="14">
        <v>0</v>
      </c>
      <c r="AQ284" s="14">
        <v>0</v>
      </c>
      <c r="AR284" s="14">
        <v>0</v>
      </c>
      <c r="AS284" s="14">
        <v>0</v>
      </c>
      <c r="AT284" s="14">
        <v>0</v>
      </c>
      <c r="AU284" s="14">
        <v>0</v>
      </c>
      <c r="AV284" s="14">
        <v>0</v>
      </c>
      <c r="AW284" s="14">
        <v>0</v>
      </c>
      <c r="AX284" s="14">
        <v>0</v>
      </c>
      <c r="AY284" s="14">
        <v>0</v>
      </c>
      <c r="AZ284" s="14">
        <v>0</v>
      </c>
      <c r="BA284" s="14">
        <v>0</v>
      </c>
      <c r="BG284" s="37">
        <f t="shared" si="15"/>
        <v>361.19952000000001</v>
      </c>
      <c r="BI284" s="5" t="s">
        <v>5233</v>
      </c>
      <c r="BJ284" s="6" t="s">
        <v>82</v>
      </c>
      <c r="BK284" s="30" t="s">
        <v>83</v>
      </c>
    </row>
    <row r="285" spans="1:63" x14ac:dyDescent="0.25">
      <c r="A285" s="5" t="s">
        <v>574</v>
      </c>
      <c r="B285" s="6" t="s">
        <v>575</v>
      </c>
      <c r="C285" s="6" t="s">
        <v>5233</v>
      </c>
      <c r="D285" s="6" t="s">
        <v>82</v>
      </c>
      <c r="E285" s="6" t="s">
        <v>83</v>
      </c>
      <c r="F285" s="6"/>
      <c r="G285" s="7">
        <v>2075</v>
      </c>
      <c r="H285" s="7" t="s">
        <v>736</v>
      </c>
      <c r="I285" s="7" t="s">
        <v>87</v>
      </c>
      <c r="J285" s="8" t="s">
        <v>18</v>
      </c>
      <c r="K285" s="10"/>
      <c r="L285" s="11"/>
      <c r="M285" s="11"/>
      <c r="N285" s="11"/>
      <c r="O285" s="11"/>
      <c r="P285" s="11"/>
      <c r="Q285" s="11"/>
      <c r="R285" s="11">
        <v>1371.9618</v>
      </c>
      <c r="S285" s="11">
        <v>419.06375999999995</v>
      </c>
      <c r="T285" s="11"/>
      <c r="U285" s="11"/>
      <c r="V285" s="11"/>
      <c r="W285" s="12">
        <v>1791.02556</v>
      </c>
      <c r="X285" s="11">
        <v>895.51278000000002</v>
      </c>
      <c r="Y285" s="11">
        <v>1307.7894583558493</v>
      </c>
      <c r="Z285" s="11">
        <f t="shared" si="13"/>
        <v>180.59976</v>
      </c>
      <c r="AA285" s="25">
        <f t="shared" si="14"/>
        <v>0.13809543948079359</v>
      </c>
      <c r="AB285" s="33">
        <v>0</v>
      </c>
      <c r="AC285" s="14">
        <v>0</v>
      </c>
      <c r="AD285" s="14">
        <v>0</v>
      </c>
      <c r="AE285" s="14">
        <v>180.59976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0</v>
      </c>
      <c r="AQ285" s="14">
        <v>0</v>
      </c>
      <c r="AR285" s="14">
        <v>0</v>
      </c>
      <c r="AS285" s="14">
        <v>0</v>
      </c>
      <c r="AT285" s="14">
        <v>0</v>
      </c>
      <c r="AU285" s="14">
        <v>0</v>
      </c>
      <c r="AV285" s="14">
        <v>0</v>
      </c>
      <c r="AW285" s="14">
        <v>0</v>
      </c>
      <c r="AX285" s="14">
        <v>0</v>
      </c>
      <c r="AY285" s="14">
        <v>0</v>
      </c>
      <c r="AZ285" s="14">
        <v>0</v>
      </c>
      <c r="BA285" s="14">
        <v>0</v>
      </c>
      <c r="BG285" s="37">
        <f t="shared" si="15"/>
        <v>180.59976</v>
      </c>
      <c r="BI285" s="5" t="s">
        <v>5233</v>
      </c>
      <c r="BJ285" s="6" t="s">
        <v>82</v>
      </c>
      <c r="BK285" s="30" t="s">
        <v>83</v>
      </c>
    </row>
    <row r="286" spans="1:63" x14ac:dyDescent="0.25">
      <c r="A286" s="5" t="s">
        <v>574</v>
      </c>
      <c r="B286" s="6" t="s">
        <v>575</v>
      </c>
      <c r="C286" s="6" t="s">
        <v>5233</v>
      </c>
      <c r="D286" s="6" t="s">
        <v>25</v>
      </c>
      <c r="E286" s="6" t="s">
        <v>26</v>
      </c>
      <c r="F286" s="6"/>
      <c r="G286" s="7">
        <v>2076</v>
      </c>
      <c r="H286" s="7" t="s">
        <v>737</v>
      </c>
      <c r="I286" s="7" t="s">
        <v>58</v>
      </c>
      <c r="J286" s="8" t="s">
        <v>18</v>
      </c>
      <c r="K286" s="10"/>
      <c r="L286" s="11"/>
      <c r="M286" s="11"/>
      <c r="N286" s="11"/>
      <c r="O286" s="11"/>
      <c r="P286" s="11"/>
      <c r="Q286" s="11"/>
      <c r="R286" s="11">
        <v>1401.8151599999999</v>
      </c>
      <c r="S286" s="11">
        <v>1008.12708</v>
      </c>
      <c r="T286" s="11"/>
      <c r="U286" s="11"/>
      <c r="V286" s="11"/>
      <c r="W286" s="12">
        <v>2409.9422399999999</v>
      </c>
      <c r="X286" s="11">
        <v>1204.9711199999999</v>
      </c>
      <c r="Y286" s="11">
        <v>1759.7164033317772</v>
      </c>
      <c r="Z286" s="11">
        <f t="shared" si="13"/>
        <v>1508.6995200000001</v>
      </c>
      <c r="AA286" s="25">
        <f t="shared" si="14"/>
        <v>0.85735378561198172</v>
      </c>
      <c r="AB286" s="33">
        <v>0</v>
      </c>
      <c r="AC286" s="14">
        <v>0</v>
      </c>
      <c r="AD286" s="14">
        <v>704.39976000000001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396.00036</v>
      </c>
      <c r="AK286" s="14">
        <v>180.59976</v>
      </c>
      <c r="AL286" s="14">
        <v>0</v>
      </c>
      <c r="AM286" s="14">
        <v>0</v>
      </c>
      <c r="AN286" s="14">
        <v>0</v>
      </c>
      <c r="AO286" s="14">
        <v>0</v>
      </c>
      <c r="AP286" s="14">
        <v>0</v>
      </c>
      <c r="AQ286" s="14">
        <v>0</v>
      </c>
      <c r="AR286" s="14">
        <v>227.69964000000004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0</v>
      </c>
      <c r="AY286" s="14">
        <v>0</v>
      </c>
      <c r="AZ286" s="14">
        <v>0</v>
      </c>
      <c r="BA286" s="14">
        <v>0</v>
      </c>
      <c r="BG286" s="37">
        <f t="shared" si="15"/>
        <v>1508.6995200000001</v>
      </c>
      <c r="BI286" s="5" t="s">
        <v>5233</v>
      </c>
      <c r="BJ286" s="6" t="s">
        <v>25</v>
      </c>
      <c r="BK286" s="30" t="s">
        <v>26</v>
      </c>
    </row>
    <row r="287" spans="1:63" x14ac:dyDescent="0.25">
      <c r="A287" s="5" t="s">
        <v>574</v>
      </c>
      <c r="B287" s="6" t="s">
        <v>575</v>
      </c>
      <c r="C287" s="6" t="s">
        <v>5233</v>
      </c>
      <c r="D287" s="6" t="s">
        <v>37</v>
      </c>
      <c r="E287" s="6" t="s">
        <v>38</v>
      </c>
      <c r="F287" s="6"/>
      <c r="G287" s="7">
        <v>2077</v>
      </c>
      <c r="H287" s="7" t="s">
        <v>738</v>
      </c>
      <c r="I287" s="7" t="s">
        <v>322</v>
      </c>
      <c r="J287" s="8" t="s">
        <v>18</v>
      </c>
      <c r="K287" s="10"/>
      <c r="L287" s="11"/>
      <c r="M287" s="11"/>
      <c r="N287" s="11"/>
      <c r="O287" s="11"/>
      <c r="P287" s="11"/>
      <c r="Q287" s="11"/>
      <c r="R287" s="11">
        <v>1191.36204</v>
      </c>
      <c r="S287" s="11">
        <v>1944.1749599999998</v>
      </c>
      <c r="T287" s="11"/>
      <c r="U287" s="11"/>
      <c r="V287" s="11"/>
      <c r="W287" s="12">
        <v>3135.5369999999998</v>
      </c>
      <c r="X287" s="11">
        <v>1567.7684999999999</v>
      </c>
      <c r="Y287" s="11">
        <v>2289.5386456041001</v>
      </c>
      <c r="Z287" s="11">
        <f t="shared" si="13"/>
        <v>541.79927999999995</v>
      </c>
      <c r="AA287" s="25">
        <f t="shared" si="14"/>
        <v>0.23664124693429009</v>
      </c>
      <c r="AB287" s="33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  <c r="AL287" s="14">
        <v>0</v>
      </c>
      <c r="AM287" s="14">
        <v>0</v>
      </c>
      <c r="AN287" s="14">
        <v>0</v>
      </c>
      <c r="AO287" s="14">
        <v>541.79927999999995</v>
      </c>
      <c r="AP287" s="14">
        <v>0</v>
      </c>
      <c r="AQ287" s="14">
        <v>0</v>
      </c>
      <c r="AR287" s="14">
        <v>0</v>
      </c>
      <c r="AS287" s="14">
        <v>0</v>
      </c>
      <c r="AT287" s="14">
        <v>0</v>
      </c>
      <c r="AU287" s="14">
        <v>0</v>
      </c>
      <c r="AV287" s="14">
        <v>0</v>
      </c>
      <c r="AW287" s="14">
        <v>0</v>
      </c>
      <c r="AX287" s="14">
        <v>0</v>
      </c>
      <c r="AY287" s="14">
        <v>0</v>
      </c>
      <c r="AZ287" s="14">
        <v>0</v>
      </c>
      <c r="BA287" s="14">
        <v>0</v>
      </c>
      <c r="BG287" s="37">
        <f t="shared" si="15"/>
        <v>541.79927999999995</v>
      </c>
      <c r="BI287" s="5" t="s">
        <v>5233</v>
      </c>
      <c r="BJ287" s="6" t="s">
        <v>37</v>
      </c>
      <c r="BK287" s="30" t="s">
        <v>38</v>
      </c>
    </row>
    <row r="288" spans="1:63" x14ac:dyDescent="0.25">
      <c r="A288" s="5" t="s">
        <v>574</v>
      </c>
      <c r="B288" s="6" t="s">
        <v>575</v>
      </c>
      <c r="C288" s="6" t="s">
        <v>5233</v>
      </c>
      <c r="D288" s="6" t="s">
        <v>25</v>
      </c>
      <c r="E288" s="6" t="s">
        <v>26</v>
      </c>
      <c r="F288" s="6"/>
      <c r="G288" s="7">
        <v>2078</v>
      </c>
      <c r="H288" s="7" t="s">
        <v>739</v>
      </c>
      <c r="I288" s="7" t="s">
        <v>465</v>
      </c>
      <c r="J288" s="8" t="s">
        <v>18</v>
      </c>
      <c r="K288" s="10"/>
      <c r="L288" s="11"/>
      <c r="M288" s="11"/>
      <c r="N288" s="11"/>
      <c r="O288" s="11"/>
      <c r="P288" s="11"/>
      <c r="Q288" s="11"/>
      <c r="R288" s="11">
        <v>576.60012000000006</v>
      </c>
      <c r="S288" s="11">
        <v>958.71491999999989</v>
      </c>
      <c r="T288" s="11"/>
      <c r="U288" s="11"/>
      <c r="V288" s="11"/>
      <c r="W288" s="12">
        <v>1535.31504</v>
      </c>
      <c r="X288" s="11">
        <v>767.65751999999998</v>
      </c>
      <c r="Y288" s="11">
        <v>1121.0721216994743</v>
      </c>
      <c r="Z288" s="11">
        <f t="shared" si="13"/>
        <v>361.19952000000001</v>
      </c>
      <c r="AA288" s="25">
        <f t="shared" si="14"/>
        <v>0.32219115345803478</v>
      </c>
      <c r="AB288" s="33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  <c r="AL288" s="14">
        <v>0</v>
      </c>
      <c r="AM288" s="14">
        <v>0</v>
      </c>
      <c r="AN288" s="14">
        <v>0</v>
      </c>
      <c r="AO288" s="14">
        <v>361.19952000000001</v>
      </c>
      <c r="AP288" s="14">
        <v>0</v>
      </c>
      <c r="AQ288" s="14">
        <v>0</v>
      </c>
      <c r="AR288" s="14">
        <v>0</v>
      </c>
      <c r="AS288" s="14">
        <v>0</v>
      </c>
      <c r="AT288" s="14">
        <v>0</v>
      </c>
      <c r="AU288" s="14">
        <v>0</v>
      </c>
      <c r="AV288" s="14">
        <v>0</v>
      </c>
      <c r="AW288" s="14">
        <v>0</v>
      </c>
      <c r="AX288" s="14">
        <v>0</v>
      </c>
      <c r="AY288" s="14">
        <v>0</v>
      </c>
      <c r="AZ288" s="14">
        <v>0</v>
      </c>
      <c r="BA288" s="14">
        <v>0</v>
      </c>
      <c r="BG288" s="37">
        <f t="shared" si="15"/>
        <v>361.19952000000001</v>
      </c>
      <c r="BI288" s="5" t="s">
        <v>5233</v>
      </c>
      <c r="BJ288" s="6" t="s">
        <v>25</v>
      </c>
      <c r="BK288" s="30" t="s">
        <v>26</v>
      </c>
    </row>
    <row r="289" spans="1:63" x14ac:dyDescent="0.25">
      <c r="A289" s="5" t="s">
        <v>574</v>
      </c>
      <c r="B289" s="6" t="s">
        <v>575</v>
      </c>
      <c r="C289" s="6" t="s">
        <v>5233</v>
      </c>
      <c r="D289" s="6" t="s">
        <v>82</v>
      </c>
      <c r="E289" s="6" t="s">
        <v>83</v>
      </c>
      <c r="F289" s="6"/>
      <c r="G289" s="7">
        <v>2079</v>
      </c>
      <c r="H289" s="7" t="s">
        <v>740</v>
      </c>
      <c r="I289" s="7" t="s">
        <v>24</v>
      </c>
      <c r="J289" s="8" t="s">
        <v>18</v>
      </c>
      <c r="K289" s="10"/>
      <c r="L289" s="11"/>
      <c r="M289" s="11"/>
      <c r="N289" s="11"/>
      <c r="O289" s="11"/>
      <c r="P289" s="11"/>
      <c r="Q289" s="11"/>
      <c r="R289" s="11">
        <v>0</v>
      </c>
      <c r="S289" s="11">
        <v>2646.4265999999998</v>
      </c>
      <c r="T289" s="11"/>
      <c r="U289" s="11"/>
      <c r="V289" s="11"/>
      <c r="W289" s="12">
        <v>2646.4265999999998</v>
      </c>
      <c r="X289" s="11">
        <v>1323.2132999999999</v>
      </c>
      <c r="Y289" s="11">
        <v>1932.3949847999443</v>
      </c>
      <c r="Z289" s="11">
        <f t="shared" si="13"/>
        <v>419.06375999999995</v>
      </c>
      <c r="AA289" s="25">
        <f t="shared" si="14"/>
        <v>0.21686237197690952</v>
      </c>
      <c r="AB289" s="33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180.59976</v>
      </c>
      <c r="AL289" s="14">
        <v>0</v>
      </c>
      <c r="AM289" s="14">
        <v>238.46399999999994</v>
      </c>
      <c r="AN289" s="14">
        <v>0</v>
      </c>
      <c r="AO289" s="14">
        <v>0</v>
      </c>
      <c r="AP289" s="14">
        <v>0</v>
      </c>
      <c r="AQ289" s="14">
        <v>0</v>
      </c>
      <c r="AR289" s="14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G289" s="37">
        <f t="shared" si="15"/>
        <v>419.06375999999995</v>
      </c>
      <c r="BI289" s="5" t="s">
        <v>5233</v>
      </c>
      <c r="BJ289" s="6" t="s">
        <v>82</v>
      </c>
      <c r="BK289" s="30" t="s">
        <v>83</v>
      </c>
    </row>
    <row r="290" spans="1:63" x14ac:dyDescent="0.25">
      <c r="A290" s="5" t="s">
        <v>574</v>
      </c>
      <c r="B290" s="6" t="s">
        <v>575</v>
      </c>
      <c r="C290" s="6" t="s">
        <v>5233</v>
      </c>
      <c r="D290" s="6" t="s">
        <v>25</v>
      </c>
      <c r="E290" s="6" t="s">
        <v>26</v>
      </c>
      <c r="F290" s="6"/>
      <c r="G290" s="7">
        <v>2080</v>
      </c>
      <c r="H290" s="7" t="s">
        <v>741</v>
      </c>
      <c r="I290" s="7" t="s">
        <v>50</v>
      </c>
      <c r="J290" s="8" t="s">
        <v>18</v>
      </c>
      <c r="K290" s="10"/>
      <c r="L290" s="11"/>
      <c r="M290" s="11"/>
      <c r="N290" s="11"/>
      <c r="O290" s="11"/>
      <c r="P290" s="11"/>
      <c r="Q290" s="11"/>
      <c r="R290" s="11">
        <v>451.49940000000004</v>
      </c>
      <c r="S290" s="11">
        <v>466.16363999999999</v>
      </c>
      <c r="T290" s="11"/>
      <c r="U290" s="11"/>
      <c r="V290" s="11"/>
      <c r="W290" s="12">
        <v>917.66304000000002</v>
      </c>
      <c r="X290" s="11">
        <v>458.83152000000001</v>
      </c>
      <c r="Y290" s="11">
        <v>670.06863376912509</v>
      </c>
      <c r="Z290" s="11">
        <f t="shared" si="13"/>
        <v>180.59976</v>
      </c>
      <c r="AA290" s="25">
        <f t="shared" si="14"/>
        <v>0.2695242709453945</v>
      </c>
      <c r="AB290" s="33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180.59976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0</v>
      </c>
      <c r="AW290" s="14">
        <v>0</v>
      </c>
      <c r="AX290" s="14">
        <v>0</v>
      </c>
      <c r="AY290" s="14">
        <v>0</v>
      </c>
      <c r="AZ290" s="14">
        <v>0</v>
      </c>
      <c r="BA290" s="14">
        <v>0</v>
      </c>
      <c r="BG290" s="37">
        <f t="shared" si="15"/>
        <v>180.59976</v>
      </c>
      <c r="BI290" s="5" t="s">
        <v>5233</v>
      </c>
      <c r="BJ290" s="6" t="s">
        <v>25</v>
      </c>
      <c r="BK290" s="30" t="s">
        <v>26</v>
      </c>
    </row>
    <row r="291" spans="1:63" x14ac:dyDescent="0.25">
      <c r="A291" s="5" t="s">
        <v>574</v>
      </c>
      <c r="B291" s="6" t="s">
        <v>575</v>
      </c>
      <c r="C291" s="6" t="s">
        <v>5233</v>
      </c>
      <c r="D291" s="6" t="s">
        <v>25</v>
      </c>
      <c r="E291" s="6" t="s">
        <v>26</v>
      </c>
      <c r="F291" s="6"/>
      <c r="G291" s="7">
        <v>2082</v>
      </c>
      <c r="H291" s="7" t="s">
        <v>742</v>
      </c>
      <c r="I291" s="7" t="s">
        <v>30</v>
      </c>
      <c r="J291" s="8" t="s">
        <v>18</v>
      </c>
      <c r="K291" s="10"/>
      <c r="L291" s="11"/>
      <c r="M291" s="11"/>
      <c r="N291" s="11"/>
      <c r="O291" s="11"/>
      <c r="P291" s="11"/>
      <c r="Q291" s="11"/>
      <c r="R291" s="11">
        <v>419.06375999999995</v>
      </c>
      <c r="S291" s="11">
        <v>1123.6913999999999</v>
      </c>
      <c r="T291" s="11"/>
      <c r="U291" s="11"/>
      <c r="V291" s="11"/>
      <c r="W291" s="12">
        <v>1542.7551599999999</v>
      </c>
      <c r="X291" s="11">
        <v>771.37757999999997</v>
      </c>
      <c r="Y291" s="11">
        <v>1126.504825018852</v>
      </c>
      <c r="Z291" s="11">
        <f t="shared" si="13"/>
        <v>1613.6636400000002</v>
      </c>
      <c r="AA291" s="25">
        <f t="shared" si="14"/>
        <v>1.432451600882398</v>
      </c>
      <c r="AB291" s="33">
        <v>0</v>
      </c>
      <c r="AC291" s="14">
        <v>0</v>
      </c>
      <c r="AD291" s="14">
        <v>0</v>
      </c>
      <c r="AE291" s="14">
        <v>966.90024000000017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180.59976</v>
      </c>
      <c r="AL291" s="14">
        <v>0</v>
      </c>
      <c r="AM291" s="14">
        <v>0</v>
      </c>
      <c r="AN291" s="14">
        <v>0</v>
      </c>
      <c r="AO291" s="14">
        <v>0</v>
      </c>
      <c r="AP291" s="14">
        <v>0</v>
      </c>
      <c r="AQ291" s="14">
        <v>0</v>
      </c>
      <c r="AR291" s="14">
        <v>466.16363999999999</v>
      </c>
      <c r="AS291" s="14">
        <v>0</v>
      </c>
      <c r="AT291" s="14">
        <v>0</v>
      </c>
      <c r="AU291" s="14">
        <v>0</v>
      </c>
      <c r="AV291" s="14">
        <v>0</v>
      </c>
      <c r="AW291" s="14">
        <v>0</v>
      </c>
      <c r="AX291" s="14">
        <v>0</v>
      </c>
      <c r="AY291" s="14">
        <v>0</v>
      </c>
      <c r="AZ291" s="14">
        <v>0</v>
      </c>
      <c r="BA291" s="14">
        <v>0</v>
      </c>
      <c r="BG291" s="37">
        <f t="shared" si="15"/>
        <v>1613.6636400000002</v>
      </c>
      <c r="BI291" s="5" t="s">
        <v>5233</v>
      </c>
      <c r="BJ291" s="6" t="s">
        <v>25</v>
      </c>
      <c r="BK291" s="30" t="s">
        <v>26</v>
      </c>
    </row>
    <row r="292" spans="1:63" x14ac:dyDescent="0.25">
      <c r="A292" s="5" t="s">
        <v>574</v>
      </c>
      <c r="B292" s="6" t="s">
        <v>575</v>
      </c>
      <c r="C292" s="6" t="s">
        <v>5233</v>
      </c>
      <c r="D292" s="6" t="s">
        <v>25</v>
      </c>
      <c r="E292" s="6" t="s">
        <v>26</v>
      </c>
      <c r="F292" s="6"/>
      <c r="G292" s="7">
        <v>2085</v>
      </c>
      <c r="H292" s="7" t="s">
        <v>743</v>
      </c>
      <c r="I292" s="7" t="s">
        <v>58</v>
      </c>
      <c r="J292" s="8" t="s">
        <v>18</v>
      </c>
      <c r="K292" s="10"/>
      <c r="L292" s="11"/>
      <c r="M292" s="11"/>
      <c r="N292" s="11"/>
      <c r="O292" s="11"/>
      <c r="P292" s="11"/>
      <c r="Q292" s="11"/>
      <c r="R292" s="11">
        <v>932.32727999999986</v>
      </c>
      <c r="S292" s="11">
        <v>1065.82716</v>
      </c>
      <c r="T292" s="11"/>
      <c r="U292" s="11"/>
      <c r="V292" s="11"/>
      <c r="W292" s="12">
        <v>1998.1544399999998</v>
      </c>
      <c r="X292" s="11">
        <v>999.0772199999999</v>
      </c>
      <c r="Y292" s="11">
        <v>1459.0329536106315</v>
      </c>
      <c r="Z292" s="11">
        <f t="shared" si="13"/>
        <v>646.76340000000005</v>
      </c>
      <c r="AA292" s="25">
        <f t="shared" si="14"/>
        <v>0.44328224280299577</v>
      </c>
      <c r="AB292" s="33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180.59976</v>
      </c>
      <c r="AL292" s="14">
        <v>0</v>
      </c>
      <c r="AM292" s="14">
        <v>238.46399999999994</v>
      </c>
      <c r="AN292" s="14">
        <v>0</v>
      </c>
      <c r="AO292" s="14">
        <v>0</v>
      </c>
      <c r="AP292" s="14">
        <v>0</v>
      </c>
      <c r="AQ292" s="14">
        <v>0</v>
      </c>
      <c r="AR292" s="14">
        <v>0</v>
      </c>
      <c r="AS292" s="14">
        <v>0</v>
      </c>
      <c r="AT292" s="14">
        <v>227.69964000000004</v>
      </c>
      <c r="AU292" s="14">
        <v>0</v>
      </c>
      <c r="AV292" s="14">
        <v>0</v>
      </c>
      <c r="AW292" s="14">
        <v>0</v>
      </c>
      <c r="AX292" s="14">
        <v>0</v>
      </c>
      <c r="AY292" s="14">
        <v>0</v>
      </c>
      <c r="AZ292" s="14">
        <v>0</v>
      </c>
      <c r="BA292" s="14">
        <v>0</v>
      </c>
      <c r="BG292" s="37">
        <f t="shared" si="15"/>
        <v>646.76340000000005</v>
      </c>
      <c r="BI292" s="5" t="s">
        <v>5233</v>
      </c>
      <c r="BJ292" s="6" t="s">
        <v>25</v>
      </c>
      <c r="BK292" s="30" t="s">
        <v>26</v>
      </c>
    </row>
    <row r="293" spans="1:63" x14ac:dyDescent="0.25">
      <c r="A293" s="5" t="s">
        <v>574</v>
      </c>
      <c r="B293" s="6" t="s">
        <v>575</v>
      </c>
      <c r="C293" s="6" t="s">
        <v>5233</v>
      </c>
      <c r="D293" s="6" t="s">
        <v>25</v>
      </c>
      <c r="E293" s="6" t="s">
        <v>26</v>
      </c>
      <c r="F293" s="6"/>
      <c r="G293" s="7">
        <v>2086</v>
      </c>
      <c r="H293" s="7" t="s">
        <v>744</v>
      </c>
      <c r="I293" s="7" t="s">
        <v>58</v>
      </c>
      <c r="J293" s="8" t="s">
        <v>18</v>
      </c>
      <c r="K293" s="10"/>
      <c r="L293" s="11"/>
      <c r="M293" s="11"/>
      <c r="N293" s="11"/>
      <c r="O293" s="11"/>
      <c r="P293" s="11"/>
      <c r="Q293" s="11"/>
      <c r="R293" s="11">
        <v>0</v>
      </c>
      <c r="S293" s="11">
        <v>419.06375999999995</v>
      </c>
      <c r="T293" s="11"/>
      <c r="U293" s="11"/>
      <c r="V293" s="11"/>
      <c r="W293" s="12">
        <v>419.06375999999995</v>
      </c>
      <c r="X293" s="11">
        <v>209.53187999999997</v>
      </c>
      <c r="Y293" s="11">
        <v>305.99628500386427</v>
      </c>
      <c r="Z293" s="11">
        <f t="shared" si="13"/>
        <v>408.29940000000005</v>
      </c>
      <c r="AA293" s="25">
        <f t="shared" si="14"/>
        <v>1.3343279641282044</v>
      </c>
      <c r="AB293" s="33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180.59976</v>
      </c>
      <c r="AL293" s="14">
        <v>0</v>
      </c>
      <c r="AM293" s="14">
        <v>0</v>
      </c>
      <c r="AN293" s="14">
        <v>227.69964000000004</v>
      </c>
      <c r="AO293" s="14">
        <v>0</v>
      </c>
      <c r="AP293" s="14">
        <v>0</v>
      </c>
      <c r="AQ293" s="14">
        <v>0</v>
      </c>
      <c r="AR293" s="14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0</v>
      </c>
      <c r="AZ293" s="14">
        <v>0</v>
      </c>
      <c r="BA293" s="14">
        <v>0</v>
      </c>
      <c r="BG293" s="37">
        <f t="shared" si="15"/>
        <v>408.29940000000005</v>
      </c>
      <c r="BI293" s="5" t="s">
        <v>5233</v>
      </c>
      <c r="BJ293" s="6" t="s">
        <v>25</v>
      </c>
      <c r="BK293" s="30" t="s">
        <v>26</v>
      </c>
    </row>
    <row r="294" spans="1:63" x14ac:dyDescent="0.25">
      <c r="A294" s="5" t="s">
        <v>574</v>
      </c>
      <c r="B294" s="6" t="s">
        <v>575</v>
      </c>
      <c r="C294" s="6" t="s">
        <v>5233</v>
      </c>
      <c r="D294" s="6" t="s">
        <v>31</v>
      </c>
      <c r="E294" s="6" t="s">
        <v>32</v>
      </c>
      <c r="F294" s="6"/>
      <c r="G294" s="7">
        <v>2087</v>
      </c>
      <c r="H294" s="7" t="s">
        <v>745</v>
      </c>
      <c r="I294" s="7" t="s">
        <v>66</v>
      </c>
      <c r="J294" s="8" t="s">
        <v>18</v>
      </c>
      <c r="K294" s="10"/>
      <c r="L294" s="11"/>
      <c r="M294" s="11"/>
      <c r="N294" s="11"/>
      <c r="O294" s="11"/>
      <c r="P294" s="11"/>
      <c r="Q294" s="11"/>
      <c r="R294" s="11">
        <v>952.89804000000004</v>
      </c>
      <c r="S294" s="11">
        <v>993.51576</v>
      </c>
      <c r="T294" s="11"/>
      <c r="U294" s="11"/>
      <c r="V294" s="11"/>
      <c r="W294" s="12">
        <v>1946.4138</v>
      </c>
      <c r="X294" s="11">
        <v>973.20690000000002</v>
      </c>
      <c r="Y294" s="11">
        <v>1421.252441108853</v>
      </c>
      <c r="Z294" s="11">
        <f t="shared" si="13"/>
        <v>1006.1474400000002</v>
      </c>
      <c r="AA294" s="25">
        <f t="shared" si="14"/>
        <v>0.70793014027473522</v>
      </c>
      <c r="AB294" s="33">
        <v>0</v>
      </c>
      <c r="AC294" s="14">
        <v>0</v>
      </c>
      <c r="AD294" s="14">
        <v>0</v>
      </c>
      <c r="AE294" s="14">
        <v>825.54768000000013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  <c r="AL294" s="14">
        <v>0</v>
      </c>
      <c r="AM294" s="14">
        <v>0</v>
      </c>
      <c r="AN294" s="14">
        <v>0</v>
      </c>
      <c r="AO294" s="14">
        <v>180.59976</v>
      </c>
      <c r="AP294" s="14">
        <v>0</v>
      </c>
      <c r="AQ294" s="14">
        <v>0</v>
      </c>
      <c r="AR294" s="14">
        <v>0</v>
      </c>
      <c r="AS294" s="14">
        <v>0</v>
      </c>
      <c r="AT294" s="14">
        <v>0</v>
      </c>
      <c r="AU294" s="14">
        <v>0</v>
      </c>
      <c r="AV294" s="14">
        <v>0</v>
      </c>
      <c r="AW294" s="14">
        <v>0</v>
      </c>
      <c r="AX294" s="14">
        <v>0</v>
      </c>
      <c r="AY294" s="14">
        <v>0</v>
      </c>
      <c r="AZ294" s="14">
        <v>0</v>
      </c>
      <c r="BA294" s="14">
        <v>0</v>
      </c>
      <c r="BG294" s="37">
        <f t="shared" si="15"/>
        <v>1006.1474400000002</v>
      </c>
      <c r="BI294" s="5" t="s">
        <v>5233</v>
      </c>
      <c r="BJ294" s="6" t="s">
        <v>31</v>
      </c>
      <c r="BK294" s="30" t="s">
        <v>32</v>
      </c>
    </row>
    <row r="295" spans="1:63" x14ac:dyDescent="0.25">
      <c r="A295" s="5" t="s">
        <v>574</v>
      </c>
      <c r="B295" s="6" t="s">
        <v>575</v>
      </c>
      <c r="C295" s="6" t="s">
        <v>5233</v>
      </c>
      <c r="D295" s="6" t="s">
        <v>82</v>
      </c>
      <c r="E295" s="6" t="s">
        <v>83</v>
      </c>
      <c r="F295" s="6"/>
      <c r="G295" s="7">
        <v>2088</v>
      </c>
      <c r="H295" s="7" t="s">
        <v>746</v>
      </c>
      <c r="I295" s="7" t="s">
        <v>24</v>
      </c>
      <c r="J295" s="8" t="s">
        <v>18</v>
      </c>
      <c r="K295" s="10"/>
      <c r="L295" s="11"/>
      <c r="M295" s="11"/>
      <c r="N295" s="11"/>
      <c r="O295" s="11"/>
      <c r="P295" s="11"/>
      <c r="Q295" s="11"/>
      <c r="R295" s="11">
        <v>0</v>
      </c>
      <c r="S295" s="11">
        <v>1954.2621600000002</v>
      </c>
      <c r="T295" s="11"/>
      <c r="U295" s="11"/>
      <c r="V295" s="11"/>
      <c r="W295" s="12">
        <v>1954.2621600000002</v>
      </c>
      <c r="X295" s="11">
        <v>977.13108000000011</v>
      </c>
      <c r="Y295" s="11">
        <v>1426.9832373088705</v>
      </c>
      <c r="Z295" s="11">
        <f t="shared" si="13"/>
        <v>646.76340000000005</v>
      </c>
      <c r="AA295" s="25">
        <f t="shared" si="14"/>
        <v>0.45323826033144082</v>
      </c>
      <c r="AB295" s="33">
        <v>0</v>
      </c>
      <c r="AC295" s="14">
        <v>238.46399999999994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180.59976</v>
      </c>
      <c r="AL295" s="14">
        <v>0</v>
      </c>
      <c r="AM295" s="14">
        <v>0</v>
      </c>
      <c r="AN295" s="14">
        <v>0</v>
      </c>
      <c r="AO295" s="14">
        <v>0</v>
      </c>
      <c r="AP295" s="14">
        <v>227.69964000000004</v>
      </c>
      <c r="AQ295" s="14">
        <v>0</v>
      </c>
      <c r="AR295" s="14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G295" s="37">
        <f t="shared" si="15"/>
        <v>646.76340000000005</v>
      </c>
      <c r="BI295" s="5" t="s">
        <v>5233</v>
      </c>
      <c r="BJ295" s="6" t="s">
        <v>82</v>
      </c>
      <c r="BK295" s="30" t="s">
        <v>83</v>
      </c>
    </row>
    <row r="296" spans="1:63" x14ac:dyDescent="0.25">
      <c r="A296" s="5" t="s">
        <v>574</v>
      </c>
      <c r="B296" s="6" t="s">
        <v>575</v>
      </c>
      <c r="C296" s="6" t="s">
        <v>5233</v>
      </c>
      <c r="D296" s="6" t="s">
        <v>82</v>
      </c>
      <c r="E296" s="6" t="s">
        <v>83</v>
      </c>
      <c r="F296" s="6"/>
      <c r="G296" s="7">
        <v>2089</v>
      </c>
      <c r="H296" s="7" t="s">
        <v>747</v>
      </c>
      <c r="I296" s="7" t="s">
        <v>24</v>
      </c>
      <c r="J296" s="8" t="s">
        <v>18</v>
      </c>
      <c r="K296" s="10"/>
      <c r="L296" s="11"/>
      <c r="M296" s="11"/>
      <c r="N296" s="11"/>
      <c r="O296" s="11"/>
      <c r="P296" s="11"/>
      <c r="Q296" s="11"/>
      <c r="R296" s="11">
        <v>1133.4978000000001</v>
      </c>
      <c r="S296" s="11">
        <v>476.92799999999988</v>
      </c>
      <c r="T296" s="11"/>
      <c r="U296" s="11"/>
      <c r="V296" s="11"/>
      <c r="W296" s="12">
        <v>1610.4258</v>
      </c>
      <c r="X296" s="11">
        <v>805.21289999999999</v>
      </c>
      <c r="Y296" s="11">
        <v>1175.917268709602</v>
      </c>
      <c r="Z296" s="11">
        <f t="shared" si="13"/>
        <v>541.79927999999995</v>
      </c>
      <c r="AA296" s="25">
        <f t="shared" si="14"/>
        <v>0.46074608683529733</v>
      </c>
      <c r="AB296" s="33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541.79927999999995</v>
      </c>
      <c r="AL296" s="14">
        <v>0</v>
      </c>
      <c r="AM296" s="14">
        <v>0</v>
      </c>
      <c r="AN296" s="14">
        <v>0</v>
      </c>
      <c r="AO296" s="14">
        <v>0</v>
      </c>
      <c r="AP296" s="14">
        <v>0</v>
      </c>
      <c r="AQ296" s="14">
        <v>0</v>
      </c>
      <c r="AR296" s="14">
        <v>0</v>
      </c>
      <c r="AS296" s="14">
        <v>0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0</v>
      </c>
      <c r="BA296" s="14">
        <v>0</v>
      </c>
      <c r="BG296" s="37">
        <f t="shared" si="15"/>
        <v>541.79927999999995</v>
      </c>
      <c r="BI296" s="5" t="s">
        <v>5233</v>
      </c>
      <c r="BJ296" s="6" t="s">
        <v>82</v>
      </c>
      <c r="BK296" s="30" t="s">
        <v>83</v>
      </c>
    </row>
    <row r="297" spans="1:63" x14ac:dyDescent="0.25">
      <c r="A297" s="5" t="s">
        <v>574</v>
      </c>
      <c r="B297" s="6" t="s">
        <v>575</v>
      </c>
      <c r="C297" s="6" t="s">
        <v>5233</v>
      </c>
      <c r="D297" s="6" t="s">
        <v>82</v>
      </c>
      <c r="E297" s="6" t="s">
        <v>83</v>
      </c>
      <c r="F297" s="6"/>
      <c r="G297" s="7">
        <v>2092</v>
      </c>
      <c r="H297" s="7" t="s">
        <v>748</v>
      </c>
      <c r="I297" s="7" t="s">
        <v>87</v>
      </c>
      <c r="J297" s="8" t="s">
        <v>18</v>
      </c>
      <c r="K297" s="10"/>
      <c r="L297" s="11"/>
      <c r="M297" s="11"/>
      <c r="N297" s="11"/>
      <c r="O297" s="11"/>
      <c r="P297" s="11"/>
      <c r="Q297" s="11"/>
      <c r="R297" s="11">
        <v>2412.57744</v>
      </c>
      <c r="S297" s="11">
        <v>476.92799999999988</v>
      </c>
      <c r="T297" s="11"/>
      <c r="U297" s="11"/>
      <c r="V297" s="11"/>
      <c r="W297" s="12">
        <v>2889.5054399999999</v>
      </c>
      <c r="X297" s="11">
        <v>1444.75272</v>
      </c>
      <c r="Y297" s="11">
        <v>2109.8887914775937</v>
      </c>
      <c r="Z297" s="11">
        <f t="shared" si="13"/>
        <v>180.59976</v>
      </c>
      <c r="AA297" s="25">
        <f t="shared" si="14"/>
        <v>8.5596814737104079E-2</v>
      </c>
      <c r="AB297" s="33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180.59976</v>
      </c>
      <c r="AL297" s="14">
        <v>0</v>
      </c>
      <c r="AM297" s="14">
        <v>0</v>
      </c>
      <c r="AN297" s="14">
        <v>0</v>
      </c>
      <c r="AO297" s="14">
        <v>0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  <c r="AZ297" s="14">
        <v>0</v>
      </c>
      <c r="BA297" s="14">
        <v>0</v>
      </c>
      <c r="BG297" s="37">
        <f t="shared" si="15"/>
        <v>180.59976</v>
      </c>
      <c r="BI297" s="5" t="s">
        <v>5233</v>
      </c>
      <c r="BJ297" s="6" t="s">
        <v>82</v>
      </c>
      <c r="BK297" s="30" t="s">
        <v>83</v>
      </c>
    </row>
    <row r="298" spans="1:63" x14ac:dyDescent="0.25">
      <c r="A298" s="5" t="s">
        <v>574</v>
      </c>
      <c r="B298" s="6" t="s">
        <v>575</v>
      </c>
      <c r="C298" s="6" t="s">
        <v>5233</v>
      </c>
      <c r="D298" s="6" t="s">
        <v>82</v>
      </c>
      <c r="E298" s="6" t="s">
        <v>83</v>
      </c>
      <c r="F298" s="6"/>
      <c r="G298" s="7">
        <v>2093</v>
      </c>
      <c r="H298" s="7" t="s">
        <v>749</v>
      </c>
      <c r="I298" s="7" t="s">
        <v>24</v>
      </c>
      <c r="J298" s="8" t="s">
        <v>18</v>
      </c>
      <c r="K298" s="10"/>
      <c r="L298" s="11"/>
      <c r="M298" s="11"/>
      <c r="N298" s="11"/>
      <c r="O298" s="11"/>
      <c r="P298" s="11"/>
      <c r="Q298" s="11"/>
      <c r="R298" s="11">
        <v>1081.6145999999999</v>
      </c>
      <c r="S298" s="11">
        <v>476.92799999999988</v>
      </c>
      <c r="T298" s="11"/>
      <c r="U298" s="11"/>
      <c r="V298" s="11"/>
      <c r="W298" s="12">
        <v>1558.5425999999998</v>
      </c>
      <c r="X298" s="11">
        <v>779.27129999999988</v>
      </c>
      <c r="Y298" s="11">
        <v>1138.0326602812509</v>
      </c>
      <c r="Z298" s="11">
        <f t="shared" si="13"/>
        <v>180.59976</v>
      </c>
      <c r="AA298" s="25">
        <f t="shared" si="14"/>
        <v>0.15869470736926564</v>
      </c>
      <c r="AB298" s="33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180.59976</v>
      </c>
      <c r="AL298" s="14">
        <v>0</v>
      </c>
      <c r="AM298" s="14">
        <v>0</v>
      </c>
      <c r="AN298" s="14">
        <v>0</v>
      </c>
      <c r="AO298" s="14">
        <v>0</v>
      </c>
      <c r="AP298" s="14">
        <v>0</v>
      </c>
      <c r="AQ298" s="14">
        <v>0</v>
      </c>
      <c r="AR298" s="14">
        <v>0</v>
      </c>
      <c r="AS298" s="14">
        <v>0</v>
      </c>
      <c r="AT298" s="14">
        <v>0</v>
      </c>
      <c r="AU298" s="14">
        <v>0</v>
      </c>
      <c r="AV298" s="14">
        <v>0</v>
      </c>
      <c r="AW298" s="14">
        <v>0</v>
      </c>
      <c r="AX298" s="14">
        <v>0</v>
      </c>
      <c r="AY298" s="14">
        <v>0</v>
      </c>
      <c r="AZ298" s="14">
        <v>0</v>
      </c>
      <c r="BA298" s="14">
        <v>0</v>
      </c>
      <c r="BG298" s="37">
        <f t="shared" si="15"/>
        <v>180.59976</v>
      </c>
      <c r="BI298" s="5" t="s">
        <v>5233</v>
      </c>
      <c r="BJ298" s="6" t="s">
        <v>82</v>
      </c>
      <c r="BK298" s="30" t="s">
        <v>83</v>
      </c>
    </row>
    <row r="299" spans="1:63" x14ac:dyDescent="0.25">
      <c r="A299" s="5" t="s">
        <v>574</v>
      </c>
      <c r="B299" s="6" t="s">
        <v>575</v>
      </c>
      <c r="C299" s="6" t="s">
        <v>5233</v>
      </c>
      <c r="D299" s="6" t="s">
        <v>82</v>
      </c>
      <c r="E299" s="6" t="s">
        <v>83</v>
      </c>
      <c r="F299" s="6"/>
      <c r="G299" s="7">
        <v>2094</v>
      </c>
      <c r="H299" s="7" t="s">
        <v>750</v>
      </c>
      <c r="I299" s="7" t="s">
        <v>87</v>
      </c>
      <c r="J299" s="8" t="s">
        <v>18</v>
      </c>
      <c r="K299" s="10"/>
      <c r="L299" s="11"/>
      <c r="M299" s="11"/>
      <c r="N299" s="11"/>
      <c r="O299" s="11"/>
      <c r="P299" s="11"/>
      <c r="Q299" s="11"/>
      <c r="R299" s="11">
        <v>772.29828000000009</v>
      </c>
      <c r="S299" s="11">
        <v>238.46399999999994</v>
      </c>
      <c r="T299" s="11"/>
      <c r="U299" s="11"/>
      <c r="V299" s="11"/>
      <c r="W299" s="12">
        <v>1010.76228</v>
      </c>
      <c r="X299" s="11">
        <v>505.38114000000002</v>
      </c>
      <c r="Y299" s="11">
        <v>738.04879405949032</v>
      </c>
      <c r="Z299" s="11">
        <f t="shared" si="13"/>
        <v>180.59976</v>
      </c>
      <c r="AA299" s="25">
        <f t="shared" si="14"/>
        <v>0.24469894328618438</v>
      </c>
      <c r="AB299" s="33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180.59976</v>
      </c>
      <c r="AL299" s="14">
        <v>0</v>
      </c>
      <c r="AM299" s="14">
        <v>0</v>
      </c>
      <c r="AN299" s="14">
        <v>0</v>
      </c>
      <c r="AO299" s="14">
        <v>0</v>
      </c>
      <c r="AP299" s="14">
        <v>0</v>
      </c>
      <c r="AQ299" s="14">
        <v>0</v>
      </c>
      <c r="AR299" s="14">
        <v>0</v>
      </c>
      <c r="AS299" s="14">
        <v>0</v>
      </c>
      <c r="AT299" s="14">
        <v>0</v>
      </c>
      <c r="AU299" s="14">
        <v>0</v>
      </c>
      <c r="AV299" s="14">
        <v>0</v>
      </c>
      <c r="AW299" s="14">
        <v>0</v>
      </c>
      <c r="AX299" s="14">
        <v>0</v>
      </c>
      <c r="AY299" s="14">
        <v>0</v>
      </c>
      <c r="AZ299" s="14">
        <v>0</v>
      </c>
      <c r="BA299" s="14">
        <v>0</v>
      </c>
      <c r="BG299" s="37">
        <f t="shared" si="15"/>
        <v>180.59976</v>
      </c>
      <c r="BI299" s="5" t="s">
        <v>5233</v>
      </c>
      <c r="BJ299" s="6" t="s">
        <v>82</v>
      </c>
      <c r="BK299" s="30" t="s">
        <v>83</v>
      </c>
    </row>
    <row r="300" spans="1:63" x14ac:dyDescent="0.25">
      <c r="A300" s="5" t="s">
        <v>574</v>
      </c>
      <c r="B300" s="6" t="s">
        <v>575</v>
      </c>
      <c r="C300" s="6" t="s">
        <v>5233</v>
      </c>
      <c r="D300" s="6" t="s">
        <v>82</v>
      </c>
      <c r="E300" s="6" t="s">
        <v>83</v>
      </c>
      <c r="F300" s="6"/>
      <c r="G300" s="7">
        <v>2095</v>
      </c>
      <c r="H300" s="7" t="s">
        <v>751</v>
      </c>
      <c r="I300" s="7" t="s">
        <v>87</v>
      </c>
      <c r="J300" s="8" t="s">
        <v>18</v>
      </c>
      <c r="K300" s="10"/>
      <c r="L300" s="11"/>
      <c r="M300" s="11"/>
      <c r="N300" s="11"/>
      <c r="O300" s="11"/>
      <c r="P300" s="11"/>
      <c r="Q300" s="11"/>
      <c r="R300" s="11">
        <v>0</v>
      </c>
      <c r="S300" s="11">
        <v>476.92799999999988</v>
      </c>
      <c r="T300" s="11"/>
      <c r="U300" s="11"/>
      <c r="V300" s="11"/>
      <c r="W300" s="12">
        <v>476.92799999999988</v>
      </c>
      <c r="X300" s="11">
        <v>238.46399999999994</v>
      </c>
      <c r="Y300" s="11">
        <v>348.24819071523382</v>
      </c>
      <c r="Z300" s="11">
        <f t="shared" si="13"/>
        <v>180.59976</v>
      </c>
      <c r="AA300" s="25">
        <f t="shared" si="14"/>
        <v>0.51859496995255983</v>
      </c>
      <c r="AB300" s="33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180.59976</v>
      </c>
      <c r="AL300" s="14">
        <v>0</v>
      </c>
      <c r="AM300" s="14">
        <v>0</v>
      </c>
      <c r="AN300" s="14">
        <v>0</v>
      </c>
      <c r="AO300" s="14">
        <v>0</v>
      </c>
      <c r="AP300" s="14">
        <v>0</v>
      </c>
      <c r="AQ300" s="14">
        <v>0</v>
      </c>
      <c r="AR300" s="14">
        <v>0</v>
      </c>
      <c r="AS300" s="14">
        <v>0</v>
      </c>
      <c r="AT300" s="14">
        <v>0</v>
      </c>
      <c r="AU300" s="14">
        <v>0</v>
      </c>
      <c r="AV300" s="14">
        <v>0</v>
      </c>
      <c r="AW300" s="14">
        <v>0</v>
      </c>
      <c r="AX300" s="14">
        <v>0</v>
      </c>
      <c r="AY300" s="14">
        <v>0</v>
      </c>
      <c r="AZ300" s="14">
        <v>0</v>
      </c>
      <c r="BA300" s="14">
        <v>0</v>
      </c>
      <c r="BG300" s="37">
        <f t="shared" si="15"/>
        <v>180.59976</v>
      </c>
      <c r="BI300" s="5" t="s">
        <v>5233</v>
      </c>
      <c r="BJ300" s="6" t="s">
        <v>82</v>
      </c>
      <c r="BK300" s="30" t="s">
        <v>83</v>
      </c>
    </row>
    <row r="301" spans="1:63" x14ac:dyDescent="0.25">
      <c r="A301" s="5" t="s">
        <v>574</v>
      </c>
      <c r="B301" s="6" t="s">
        <v>575</v>
      </c>
      <c r="C301" s="6" t="s">
        <v>5233</v>
      </c>
      <c r="D301" s="6" t="s">
        <v>31</v>
      </c>
      <c r="E301" s="6" t="s">
        <v>32</v>
      </c>
      <c r="F301" s="6"/>
      <c r="G301" s="7">
        <v>2096</v>
      </c>
      <c r="H301" s="7" t="s">
        <v>752</v>
      </c>
      <c r="I301" s="7" t="s">
        <v>94</v>
      </c>
      <c r="J301" s="8" t="s">
        <v>18</v>
      </c>
      <c r="K301" s="10"/>
      <c r="L301" s="11"/>
      <c r="M301" s="11"/>
      <c r="N301" s="11"/>
      <c r="O301" s="11"/>
      <c r="P301" s="11"/>
      <c r="Q301" s="11"/>
      <c r="R301" s="11">
        <v>2875.52907</v>
      </c>
      <c r="S301" s="11">
        <v>885.22739999999999</v>
      </c>
      <c r="T301" s="11"/>
      <c r="U301" s="11"/>
      <c r="V301" s="11"/>
      <c r="W301" s="12">
        <v>3760.7564700000003</v>
      </c>
      <c r="X301" s="11">
        <v>1880.3782350000001</v>
      </c>
      <c r="Y301" s="11">
        <v>2746.0678265862139</v>
      </c>
      <c r="Z301" s="11">
        <f t="shared" si="13"/>
        <v>1734.1937999999998</v>
      </c>
      <c r="AA301" s="25">
        <f t="shared" si="14"/>
        <v>0.63151892433620993</v>
      </c>
      <c r="AB301" s="33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541.79927999999995</v>
      </c>
      <c r="AL301" s="14">
        <v>0</v>
      </c>
      <c r="AM301" s="14">
        <v>0</v>
      </c>
      <c r="AN301" s="14">
        <v>0</v>
      </c>
      <c r="AO301" s="14">
        <v>0</v>
      </c>
      <c r="AP301" s="14">
        <v>0</v>
      </c>
      <c r="AQ301" s="14">
        <v>0</v>
      </c>
      <c r="AR301" s="14">
        <v>0</v>
      </c>
      <c r="AS301" s="14">
        <v>1192.3945199999998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0</v>
      </c>
      <c r="AZ301" s="14">
        <v>0</v>
      </c>
      <c r="BA301" s="14">
        <v>0</v>
      </c>
      <c r="BG301" s="37">
        <f t="shared" si="15"/>
        <v>1734.1937999999998</v>
      </c>
      <c r="BI301" s="5" t="s">
        <v>5233</v>
      </c>
      <c r="BJ301" s="6" t="s">
        <v>31</v>
      </c>
      <c r="BK301" s="30" t="s">
        <v>32</v>
      </c>
    </row>
    <row r="302" spans="1:63" x14ac:dyDescent="0.25">
      <c r="A302" s="5" t="s">
        <v>574</v>
      </c>
      <c r="B302" s="6" t="s">
        <v>575</v>
      </c>
      <c r="C302" s="6" t="s">
        <v>5233</v>
      </c>
      <c r="D302" s="6" t="s">
        <v>31</v>
      </c>
      <c r="E302" s="6" t="s">
        <v>32</v>
      </c>
      <c r="F302" s="6"/>
      <c r="G302" s="7">
        <v>2098</v>
      </c>
      <c r="H302" s="7" t="s">
        <v>753</v>
      </c>
      <c r="I302" s="7" t="s">
        <v>94</v>
      </c>
      <c r="J302" s="8" t="s">
        <v>18</v>
      </c>
      <c r="K302" s="10"/>
      <c r="L302" s="11"/>
      <c r="M302" s="11"/>
      <c r="N302" s="11"/>
      <c r="O302" s="11"/>
      <c r="P302" s="11"/>
      <c r="Q302" s="11"/>
      <c r="R302" s="11">
        <v>1249.2262800000001</v>
      </c>
      <c r="S302" s="11">
        <v>3219.3061199999997</v>
      </c>
      <c r="T302" s="11"/>
      <c r="U302" s="11"/>
      <c r="V302" s="11"/>
      <c r="W302" s="12">
        <v>4468.5324000000001</v>
      </c>
      <c r="X302" s="11">
        <v>2234.2662</v>
      </c>
      <c r="Y302" s="11">
        <v>3262.8789323596047</v>
      </c>
      <c r="Z302" s="11">
        <f t="shared" si="13"/>
        <v>2040.5023200000005</v>
      </c>
      <c r="AA302" s="25">
        <f t="shared" si="14"/>
        <v>0.62536868890945263</v>
      </c>
      <c r="AB302" s="33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1859.9025600000004</v>
      </c>
      <c r="AH302" s="14">
        <v>0</v>
      </c>
      <c r="AI302" s="14">
        <v>0</v>
      </c>
      <c r="AJ302" s="14">
        <v>0</v>
      </c>
      <c r="AK302" s="14">
        <v>0</v>
      </c>
      <c r="AL302" s="14">
        <v>0</v>
      </c>
      <c r="AM302" s="14">
        <v>0</v>
      </c>
      <c r="AN302" s="14">
        <v>0</v>
      </c>
      <c r="AO302" s="14">
        <v>180.59976</v>
      </c>
      <c r="AP302" s="14">
        <v>0</v>
      </c>
      <c r="AQ302" s="14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4">
        <v>0</v>
      </c>
      <c r="AX302" s="14">
        <v>0</v>
      </c>
      <c r="AY302" s="14">
        <v>0</v>
      </c>
      <c r="AZ302" s="14">
        <v>0</v>
      </c>
      <c r="BA302" s="14">
        <v>0</v>
      </c>
      <c r="BG302" s="37">
        <f t="shared" si="15"/>
        <v>2040.5023200000005</v>
      </c>
      <c r="BI302" s="5" t="s">
        <v>5233</v>
      </c>
      <c r="BJ302" s="6" t="s">
        <v>31</v>
      </c>
      <c r="BK302" s="30" t="s">
        <v>32</v>
      </c>
    </row>
    <row r="303" spans="1:63" x14ac:dyDescent="0.25">
      <c r="A303" s="5" t="s">
        <v>574</v>
      </c>
      <c r="B303" s="6" t="s">
        <v>575</v>
      </c>
      <c r="C303" s="6" t="s">
        <v>5233</v>
      </c>
      <c r="D303" s="6" t="s">
        <v>37</v>
      </c>
      <c r="E303" s="6" t="s">
        <v>38</v>
      </c>
      <c r="F303" s="6"/>
      <c r="G303" s="7">
        <v>2100</v>
      </c>
      <c r="H303" s="7" t="s">
        <v>754</v>
      </c>
      <c r="I303" s="7" t="s">
        <v>322</v>
      </c>
      <c r="J303" s="8" t="s">
        <v>18</v>
      </c>
      <c r="K303" s="10"/>
      <c r="L303" s="11"/>
      <c r="M303" s="11"/>
      <c r="N303" s="11"/>
      <c r="O303" s="11"/>
      <c r="P303" s="11"/>
      <c r="Q303" s="11"/>
      <c r="R303" s="11">
        <v>772.29828000000009</v>
      </c>
      <c r="S303" s="11">
        <v>704.62763999999993</v>
      </c>
      <c r="T303" s="11"/>
      <c r="U303" s="11"/>
      <c r="V303" s="11"/>
      <c r="W303" s="12">
        <v>1476.9259200000001</v>
      </c>
      <c r="X303" s="11">
        <v>738.46296000000007</v>
      </c>
      <c r="Y303" s="11">
        <v>1078.4369537129969</v>
      </c>
      <c r="Z303" s="11">
        <f t="shared" si="13"/>
        <v>180.59976</v>
      </c>
      <c r="AA303" s="25">
        <f t="shared" si="14"/>
        <v>0.16746436532817735</v>
      </c>
      <c r="AB303" s="33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180.59976</v>
      </c>
      <c r="AP303" s="14">
        <v>0</v>
      </c>
      <c r="AQ303" s="14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0</v>
      </c>
      <c r="BA303" s="14">
        <v>0</v>
      </c>
      <c r="BG303" s="37">
        <f t="shared" si="15"/>
        <v>180.59976</v>
      </c>
      <c r="BI303" s="5" t="s">
        <v>5233</v>
      </c>
      <c r="BJ303" s="6" t="s">
        <v>37</v>
      </c>
      <c r="BK303" s="30" t="s">
        <v>38</v>
      </c>
    </row>
    <row r="304" spans="1:63" x14ac:dyDescent="0.25">
      <c r="A304" s="5" t="s">
        <v>574</v>
      </c>
      <c r="B304" s="6" t="s">
        <v>575</v>
      </c>
      <c r="C304" s="6" t="s">
        <v>5233</v>
      </c>
      <c r="D304" s="6" t="s">
        <v>31</v>
      </c>
      <c r="E304" s="6" t="s">
        <v>32</v>
      </c>
      <c r="F304" s="6"/>
      <c r="G304" s="7">
        <v>2101</v>
      </c>
      <c r="H304" s="7" t="s">
        <v>755</v>
      </c>
      <c r="I304" s="7" t="s">
        <v>66</v>
      </c>
      <c r="J304" s="8" t="s">
        <v>18</v>
      </c>
      <c r="K304" s="10"/>
      <c r="L304" s="11"/>
      <c r="M304" s="11"/>
      <c r="N304" s="11"/>
      <c r="O304" s="11"/>
      <c r="P304" s="11"/>
      <c r="Q304" s="11"/>
      <c r="R304" s="11">
        <v>0</v>
      </c>
      <c r="S304" s="11">
        <v>238.46399999999994</v>
      </c>
      <c r="T304" s="11"/>
      <c r="U304" s="11"/>
      <c r="V304" s="11"/>
      <c r="W304" s="12">
        <v>238.46399999999994</v>
      </c>
      <c r="X304" s="11">
        <v>119.23199999999997</v>
      </c>
      <c r="Y304" s="11">
        <v>174.12409535761691</v>
      </c>
      <c r="Z304" s="11">
        <f t="shared" si="13"/>
        <v>778.11516000000006</v>
      </c>
      <c r="AA304" s="25">
        <f t="shared" si="14"/>
        <v>4.4687391391863569</v>
      </c>
      <c r="AB304" s="33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  <c r="AL304" s="14">
        <v>597.5154</v>
      </c>
      <c r="AM304" s="14">
        <v>0</v>
      </c>
      <c r="AN304" s="14">
        <v>0</v>
      </c>
      <c r="AO304" s="14">
        <v>180.59976</v>
      </c>
      <c r="AP304" s="14">
        <v>0</v>
      </c>
      <c r="AQ304" s="14">
        <v>0</v>
      </c>
      <c r="AR304" s="14">
        <v>0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0</v>
      </c>
      <c r="BG304" s="37">
        <f t="shared" si="15"/>
        <v>778.11516000000006</v>
      </c>
      <c r="BI304" s="5" t="s">
        <v>5233</v>
      </c>
      <c r="BJ304" s="6" t="s">
        <v>31</v>
      </c>
      <c r="BK304" s="30" t="s">
        <v>32</v>
      </c>
    </row>
    <row r="305" spans="1:63" x14ac:dyDescent="0.25">
      <c r="A305" s="5" t="s">
        <v>574</v>
      </c>
      <c r="B305" s="6" t="s">
        <v>575</v>
      </c>
      <c r="C305" s="6" t="s">
        <v>5233</v>
      </c>
      <c r="D305" s="6" t="s">
        <v>25</v>
      </c>
      <c r="E305" s="6" t="s">
        <v>26</v>
      </c>
      <c r="F305" s="6"/>
      <c r="G305" s="7">
        <v>2102</v>
      </c>
      <c r="H305" s="7" t="s">
        <v>756</v>
      </c>
      <c r="I305" s="7" t="s">
        <v>58</v>
      </c>
      <c r="J305" s="8" t="s">
        <v>18</v>
      </c>
      <c r="K305" s="10"/>
      <c r="L305" s="11"/>
      <c r="M305" s="11"/>
      <c r="N305" s="11"/>
      <c r="O305" s="11"/>
      <c r="P305" s="11"/>
      <c r="Q305" s="11"/>
      <c r="R305" s="11">
        <v>1969.4772</v>
      </c>
      <c r="S305" s="11">
        <v>1110.5510400000001</v>
      </c>
      <c r="T305" s="11"/>
      <c r="U305" s="11"/>
      <c r="V305" s="11"/>
      <c r="W305" s="12">
        <v>3080.0282400000001</v>
      </c>
      <c r="X305" s="11">
        <v>1540.01412</v>
      </c>
      <c r="Y305" s="11">
        <v>2249.0066884976895</v>
      </c>
      <c r="Z305" s="11">
        <f t="shared" si="13"/>
        <v>1244.2788</v>
      </c>
      <c r="AA305" s="25">
        <f t="shared" si="14"/>
        <v>0.55325704737283987</v>
      </c>
      <c r="AB305" s="33">
        <v>0</v>
      </c>
      <c r="AC305" s="14">
        <v>0</v>
      </c>
      <c r="AD305" s="14">
        <v>825.21504000000004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180.59976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238.46399999999994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G305" s="37">
        <f t="shared" si="15"/>
        <v>1244.2788</v>
      </c>
      <c r="BI305" s="5" t="s">
        <v>5233</v>
      </c>
      <c r="BJ305" s="6" t="s">
        <v>25</v>
      </c>
      <c r="BK305" s="30" t="s">
        <v>26</v>
      </c>
    </row>
    <row r="306" spans="1:63" x14ac:dyDescent="0.25">
      <c r="A306" s="5" t="s">
        <v>574</v>
      </c>
      <c r="B306" s="6" t="s">
        <v>575</v>
      </c>
      <c r="C306" s="6" t="s">
        <v>5233</v>
      </c>
      <c r="D306" s="6" t="s">
        <v>25</v>
      </c>
      <c r="E306" s="6" t="s">
        <v>26</v>
      </c>
      <c r="F306" s="6"/>
      <c r="G306" s="7">
        <v>2104</v>
      </c>
      <c r="H306" s="7" t="s">
        <v>757</v>
      </c>
      <c r="I306" s="7" t="s">
        <v>30</v>
      </c>
      <c r="J306" s="8" t="s">
        <v>18</v>
      </c>
      <c r="K306" s="10"/>
      <c r="L306" s="11"/>
      <c r="M306" s="11"/>
      <c r="N306" s="11"/>
      <c r="O306" s="11"/>
      <c r="P306" s="11"/>
      <c r="Q306" s="11"/>
      <c r="R306" s="11">
        <v>0</v>
      </c>
      <c r="S306" s="11">
        <v>3042.0943200000002</v>
      </c>
      <c r="T306" s="11"/>
      <c r="U306" s="11"/>
      <c r="V306" s="11"/>
      <c r="W306" s="12">
        <v>3042.0943200000002</v>
      </c>
      <c r="X306" s="11">
        <v>1521.0471600000001</v>
      </c>
      <c r="Y306" s="11">
        <v>2221.307708763356</v>
      </c>
      <c r="Z306" s="11">
        <f t="shared" si="13"/>
        <v>180.59976</v>
      </c>
      <c r="AA306" s="25">
        <f t="shared" si="14"/>
        <v>8.1303350853873052E-2</v>
      </c>
      <c r="AB306" s="33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180.59976</v>
      </c>
      <c r="AL306" s="14">
        <v>0</v>
      </c>
      <c r="AM306" s="14">
        <v>0</v>
      </c>
      <c r="AN306" s="14">
        <v>0</v>
      </c>
      <c r="AO306" s="14">
        <v>0</v>
      </c>
      <c r="AP306" s="14">
        <v>0</v>
      </c>
      <c r="AQ306" s="14">
        <v>0</v>
      </c>
      <c r="AR306" s="14">
        <v>0</v>
      </c>
      <c r="AS306" s="14">
        <v>0</v>
      </c>
      <c r="AT306" s="14">
        <v>0</v>
      </c>
      <c r="AU306" s="14">
        <v>0</v>
      </c>
      <c r="AV306" s="14">
        <v>0</v>
      </c>
      <c r="AW306" s="14">
        <v>0</v>
      </c>
      <c r="AX306" s="14">
        <v>0</v>
      </c>
      <c r="AY306" s="14">
        <v>0</v>
      </c>
      <c r="AZ306" s="14">
        <v>0</v>
      </c>
      <c r="BA306" s="14">
        <v>0</v>
      </c>
      <c r="BG306" s="37">
        <f t="shared" si="15"/>
        <v>180.59976</v>
      </c>
      <c r="BI306" s="5" t="s">
        <v>5233</v>
      </c>
      <c r="BJ306" s="6" t="s">
        <v>25</v>
      </c>
      <c r="BK306" s="30" t="s">
        <v>26</v>
      </c>
    </row>
    <row r="307" spans="1:63" x14ac:dyDescent="0.25">
      <c r="A307" s="5" t="s">
        <v>574</v>
      </c>
      <c r="B307" s="6" t="s">
        <v>575</v>
      </c>
      <c r="C307" s="6" t="s">
        <v>5233</v>
      </c>
      <c r="D307" s="6" t="s">
        <v>25</v>
      </c>
      <c r="E307" s="6" t="s">
        <v>26</v>
      </c>
      <c r="F307" s="6"/>
      <c r="G307" s="7">
        <v>2105</v>
      </c>
      <c r="H307" s="7" t="s">
        <v>758</v>
      </c>
      <c r="I307" s="7" t="s">
        <v>46</v>
      </c>
      <c r="J307" s="8" t="s">
        <v>18</v>
      </c>
      <c r="K307" s="10"/>
      <c r="L307" s="11"/>
      <c r="M307" s="11"/>
      <c r="N307" s="11"/>
      <c r="O307" s="11"/>
      <c r="P307" s="11"/>
      <c r="Q307" s="11"/>
      <c r="R307" s="11">
        <v>0</v>
      </c>
      <c r="S307" s="11">
        <v>2022.3939600000001</v>
      </c>
      <c r="T307" s="11"/>
      <c r="U307" s="11"/>
      <c r="V307" s="11"/>
      <c r="W307" s="12">
        <v>2022.3939600000001</v>
      </c>
      <c r="X307" s="11">
        <v>1011.1969800000001</v>
      </c>
      <c r="Y307" s="11">
        <v>1476.7324155499721</v>
      </c>
      <c r="Z307" s="11">
        <f t="shared" si="13"/>
        <v>180.59976</v>
      </c>
      <c r="AA307" s="25">
        <f t="shared" si="14"/>
        <v>0.12229687524854672</v>
      </c>
      <c r="AB307" s="33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180.59976</v>
      </c>
      <c r="AL307" s="14">
        <v>0</v>
      </c>
      <c r="AM307" s="14">
        <v>0</v>
      </c>
      <c r="AN307" s="14">
        <v>0</v>
      </c>
      <c r="AO307" s="14">
        <v>0</v>
      </c>
      <c r="AP307" s="14">
        <v>0</v>
      </c>
      <c r="AQ307" s="14">
        <v>0</v>
      </c>
      <c r="AR307" s="14">
        <v>0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G307" s="37">
        <f t="shared" si="15"/>
        <v>180.59976</v>
      </c>
      <c r="BI307" s="5" t="s">
        <v>5233</v>
      </c>
      <c r="BJ307" s="6" t="s">
        <v>25</v>
      </c>
      <c r="BK307" s="30" t="s">
        <v>26</v>
      </c>
    </row>
    <row r="308" spans="1:63" x14ac:dyDescent="0.25">
      <c r="A308" s="5" t="s">
        <v>574</v>
      </c>
      <c r="B308" s="6" t="s">
        <v>575</v>
      </c>
      <c r="C308" s="6" t="s">
        <v>5233</v>
      </c>
      <c r="D308" s="6" t="s">
        <v>31</v>
      </c>
      <c r="E308" s="6" t="s">
        <v>32</v>
      </c>
      <c r="F308" s="6"/>
      <c r="G308" s="7">
        <v>2106</v>
      </c>
      <c r="H308" s="7" t="s">
        <v>759</v>
      </c>
      <c r="I308" s="7" t="s">
        <v>307</v>
      </c>
      <c r="J308" s="8" t="s">
        <v>18</v>
      </c>
      <c r="K308" s="10"/>
      <c r="L308" s="11"/>
      <c r="M308" s="11"/>
      <c r="N308" s="11"/>
      <c r="O308" s="11"/>
      <c r="P308" s="11"/>
      <c r="Q308" s="11"/>
      <c r="R308" s="11">
        <v>772.29828000000009</v>
      </c>
      <c r="S308" s="11">
        <v>581.66424000000006</v>
      </c>
      <c r="T308" s="11"/>
      <c r="U308" s="11"/>
      <c r="V308" s="11"/>
      <c r="W308" s="12">
        <v>1353.96252</v>
      </c>
      <c r="X308" s="11">
        <v>676.98126000000002</v>
      </c>
      <c r="Y308" s="11">
        <v>988.65027401670409</v>
      </c>
      <c r="Z308" s="11">
        <f t="shared" si="13"/>
        <v>180.59976</v>
      </c>
      <c r="AA308" s="25">
        <f t="shared" si="14"/>
        <v>0.18267304905126502</v>
      </c>
      <c r="AB308" s="33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  <c r="AN308" s="14">
        <v>0</v>
      </c>
      <c r="AO308" s="14">
        <v>180.59976</v>
      </c>
      <c r="AP308" s="14">
        <v>0</v>
      </c>
      <c r="AQ308" s="14">
        <v>0</v>
      </c>
      <c r="AR308" s="14">
        <v>0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G308" s="37">
        <f t="shared" si="15"/>
        <v>180.59976</v>
      </c>
      <c r="BI308" s="5" t="s">
        <v>5233</v>
      </c>
      <c r="BJ308" s="6" t="s">
        <v>31</v>
      </c>
      <c r="BK308" s="30" t="s">
        <v>32</v>
      </c>
    </row>
    <row r="309" spans="1:63" x14ac:dyDescent="0.25">
      <c r="A309" s="5" t="s">
        <v>574</v>
      </c>
      <c r="B309" s="6" t="s">
        <v>575</v>
      </c>
      <c r="C309" s="6" t="s">
        <v>5233</v>
      </c>
      <c r="D309" s="6" t="s">
        <v>19</v>
      </c>
      <c r="E309" s="6" t="s">
        <v>20</v>
      </c>
      <c r="F309" s="6"/>
      <c r="G309" s="7">
        <v>2107</v>
      </c>
      <c r="H309" s="7" t="s">
        <v>760</v>
      </c>
      <c r="I309" s="7" t="s">
        <v>54</v>
      </c>
      <c r="J309" s="8" t="s">
        <v>18</v>
      </c>
      <c r="K309" s="10"/>
      <c r="L309" s="11"/>
      <c r="M309" s="11"/>
      <c r="N309" s="11"/>
      <c r="O309" s="11"/>
      <c r="P309" s="11"/>
      <c r="Q309" s="11"/>
      <c r="R309" s="11">
        <v>1778.1130800000001</v>
      </c>
      <c r="S309" s="11">
        <v>932.32727999999997</v>
      </c>
      <c r="T309" s="11"/>
      <c r="U309" s="11"/>
      <c r="V309" s="11"/>
      <c r="W309" s="12">
        <v>2710.4403600000001</v>
      </c>
      <c r="X309" s="11">
        <v>1355.22018</v>
      </c>
      <c r="Y309" s="11">
        <v>1979.137210253009</v>
      </c>
      <c r="Z309" s="11">
        <f t="shared" si="13"/>
        <v>898.70255999999995</v>
      </c>
      <c r="AA309" s="25">
        <f t="shared" si="14"/>
        <v>0.45408805177540551</v>
      </c>
      <c r="AB309" s="33">
        <v>0</v>
      </c>
      <c r="AC309" s="14">
        <v>0</v>
      </c>
      <c r="AD309" s="14">
        <v>0</v>
      </c>
      <c r="AE309" s="14">
        <v>718.1028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  <c r="AL309" s="14">
        <v>0</v>
      </c>
      <c r="AM309" s="14">
        <v>0</v>
      </c>
      <c r="AN309" s="14">
        <v>0</v>
      </c>
      <c r="AO309" s="14">
        <v>180.59976</v>
      </c>
      <c r="AP309" s="14">
        <v>0</v>
      </c>
      <c r="AQ309" s="14">
        <v>0</v>
      </c>
      <c r="AR309" s="14">
        <v>0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0</v>
      </c>
      <c r="AY309" s="14">
        <v>0</v>
      </c>
      <c r="AZ309" s="14">
        <v>0</v>
      </c>
      <c r="BA309" s="14">
        <v>0</v>
      </c>
      <c r="BG309" s="37">
        <f t="shared" si="15"/>
        <v>898.70255999999995</v>
      </c>
      <c r="BI309" s="5" t="s">
        <v>5233</v>
      </c>
      <c r="BJ309" s="6" t="s">
        <v>19</v>
      </c>
      <c r="BK309" s="30" t="s">
        <v>20</v>
      </c>
    </row>
    <row r="310" spans="1:63" x14ac:dyDescent="0.25">
      <c r="A310" s="5" t="s">
        <v>574</v>
      </c>
      <c r="B310" s="6" t="s">
        <v>575</v>
      </c>
      <c r="C310" s="6" t="s">
        <v>5233</v>
      </c>
      <c r="D310" s="6" t="s">
        <v>82</v>
      </c>
      <c r="E310" s="6" t="s">
        <v>83</v>
      </c>
      <c r="F310" s="6"/>
      <c r="G310" s="7">
        <v>2108</v>
      </c>
      <c r="H310" s="7" t="s">
        <v>761</v>
      </c>
      <c r="I310" s="7" t="s">
        <v>87</v>
      </c>
      <c r="J310" s="8" t="s">
        <v>18</v>
      </c>
      <c r="K310" s="10"/>
      <c r="L310" s="11"/>
      <c r="M310" s="11"/>
      <c r="N310" s="11"/>
      <c r="O310" s="11"/>
      <c r="P310" s="11"/>
      <c r="Q310" s="11"/>
      <c r="R310" s="11">
        <v>1191.36204</v>
      </c>
      <c r="S310" s="11">
        <v>704.62763999999993</v>
      </c>
      <c r="T310" s="11"/>
      <c r="U310" s="11"/>
      <c r="V310" s="11"/>
      <c r="W310" s="12">
        <v>1895.9896799999999</v>
      </c>
      <c r="X310" s="11">
        <v>947.99483999999995</v>
      </c>
      <c r="Y310" s="11">
        <v>1384.4332387168613</v>
      </c>
      <c r="Z310" s="11">
        <f t="shared" si="13"/>
        <v>2245.3621200000002</v>
      </c>
      <c r="AA310" s="25">
        <f t="shared" si="14"/>
        <v>1.6218637758806458</v>
      </c>
      <c r="AB310" s="33">
        <v>0</v>
      </c>
      <c r="AC310" s="14">
        <v>0</v>
      </c>
      <c r="AD310" s="14">
        <v>0</v>
      </c>
      <c r="AE310" s="14">
        <v>0</v>
      </c>
      <c r="AF310" s="14">
        <v>238.46399999999994</v>
      </c>
      <c r="AG310" s="14">
        <v>0</v>
      </c>
      <c r="AH310" s="14">
        <v>0</v>
      </c>
      <c r="AI310" s="14">
        <v>0</v>
      </c>
      <c r="AJ310" s="14">
        <v>0</v>
      </c>
      <c r="AK310" s="14">
        <v>2006.8981200000003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0</v>
      </c>
      <c r="BA310" s="14">
        <v>0</v>
      </c>
      <c r="BG310" s="37">
        <f t="shared" si="15"/>
        <v>2245.3621200000002</v>
      </c>
      <c r="BI310" s="5" t="s">
        <v>5233</v>
      </c>
      <c r="BJ310" s="6" t="s">
        <v>82</v>
      </c>
      <c r="BK310" s="30" t="s">
        <v>83</v>
      </c>
    </row>
    <row r="311" spans="1:63" x14ac:dyDescent="0.25">
      <c r="A311" s="5" t="s">
        <v>574</v>
      </c>
      <c r="B311" s="6" t="s">
        <v>575</v>
      </c>
      <c r="C311" s="6" t="s">
        <v>5233</v>
      </c>
      <c r="D311" s="6" t="s">
        <v>25</v>
      </c>
      <c r="E311" s="6" t="s">
        <v>26</v>
      </c>
      <c r="F311" s="6"/>
      <c r="G311" s="7">
        <v>2110</v>
      </c>
      <c r="H311" s="7" t="s">
        <v>762</v>
      </c>
      <c r="I311" s="7" t="s">
        <v>58</v>
      </c>
      <c r="J311" s="8" t="s">
        <v>18</v>
      </c>
      <c r="K311" s="10"/>
      <c r="L311" s="11"/>
      <c r="M311" s="11"/>
      <c r="N311" s="11"/>
      <c r="O311" s="11"/>
      <c r="P311" s="11"/>
      <c r="Q311" s="11"/>
      <c r="R311" s="11">
        <v>1016.57916</v>
      </c>
      <c r="S311" s="11">
        <v>238.46399999999994</v>
      </c>
      <c r="T311" s="11"/>
      <c r="U311" s="11"/>
      <c r="V311" s="11"/>
      <c r="W311" s="12">
        <v>1255.0431599999999</v>
      </c>
      <c r="X311" s="11">
        <v>627.52157999999997</v>
      </c>
      <c r="Y311" s="11">
        <v>916.42031866346656</v>
      </c>
      <c r="Z311" s="11">
        <f t="shared" si="13"/>
        <v>815.06412</v>
      </c>
      <c r="AA311" s="25">
        <f t="shared" si="14"/>
        <v>0.88939987841901269</v>
      </c>
      <c r="AB311" s="33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180.59976</v>
      </c>
      <c r="AL311" s="14">
        <v>0</v>
      </c>
      <c r="AM311" s="14">
        <v>0</v>
      </c>
      <c r="AN311" s="14">
        <v>0</v>
      </c>
      <c r="AO311" s="14">
        <v>0</v>
      </c>
      <c r="AP311" s="14">
        <v>0</v>
      </c>
      <c r="AQ311" s="14">
        <v>0</v>
      </c>
      <c r="AR311" s="14">
        <v>634.46435999999994</v>
      </c>
      <c r="AS311" s="14">
        <v>0</v>
      </c>
      <c r="AT311" s="14">
        <v>0</v>
      </c>
      <c r="AU311" s="14">
        <v>0</v>
      </c>
      <c r="AV311" s="14">
        <v>0</v>
      </c>
      <c r="AW311" s="14">
        <v>0</v>
      </c>
      <c r="AX311" s="14">
        <v>0</v>
      </c>
      <c r="AY311" s="14">
        <v>0</v>
      </c>
      <c r="AZ311" s="14">
        <v>0</v>
      </c>
      <c r="BA311" s="14">
        <v>0</v>
      </c>
      <c r="BG311" s="37">
        <f t="shared" si="15"/>
        <v>815.06412</v>
      </c>
      <c r="BI311" s="5" t="s">
        <v>5233</v>
      </c>
      <c r="BJ311" s="6" t="s">
        <v>25</v>
      </c>
      <c r="BK311" s="30" t="s">
        <v>26</v>
      </c>
    </row>
    <row r="312" spans="1:63" x14ac:dyDescent="0.25">
      <c r="A312" s="5" t="s">
        <v>574</v>
      </c>
      <c r="B312" s="6" t="s">
        <v>575</v>
      </c>
      <c r="C312" s="6" t="s">
        <v>5233</v>
      </c>
      <c r="D312" s="6" t="s">
        <v>12</v>
      </c>
      <c r="E312" s="6" t="s">
        <v>13</v>
      </c>
      <c r="F312" s="6"/>
      <c r="G312" s="7">
        <v>2111</v>
      </c>
      <c r="H312" s="7" t="s">
        <v>763</v>
      </c>
      <c r="I312" s="7" t="s">
        <v>62</v>
      </c>
      <c r="J312" s="8" t="s">
        <v>18</v>
      </c>
      <c r="K312" s="10"/>
      <c r="L312" s="11"/>
      <c r="M312" s="11"/>
      <c r="N312" s="11"/>
      <c r="O312" s="11"/>
      <c r="P312" s="11"/>
      <c r="Q312" s="11"/>
      <c r="R312" s="11">
        <v>1249.2262800000001</v>
      </c>
      <c r="S312" s="11">
        <v>693.86328000000003</v>
      </c>
      <c r="T312" s="11"/>
      <c r="U312" s="11"/>
      <c r="V312" s="11"/>
      <c r="W312" s="12">
        <v>1943.0895600000001</v>
      </c>
      <c r="X312" s="11">
        <v>971.54478000000006</v>
      </c>
      <c r="Y312" s="11">
        <v>1418.8251133665037</v>
      </c>
      <c r="Z312" s="11">
        <f t="shared" si="13"/>
        <v>1612.8136800000002</v>
      </c>
      <c r="AA312" s="25">
        <f t="shared" si="14"/>
        <v>1.136724790677839</v>
      </c>
      <c r="AB312" s="33">
        <v>1432.2139200000001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  <c r="AL312" s="14">
        <v>0</v>
      </c>
      <c r="AM312" s="14">
        <v>0</v>
      </c>
      <c r="AN312" s="14">
        <v>0</v>
      </c>
      <c r="AO312" s="14">
        <v>180.59976</v>
      </c>
      <c r="AP312" s="14">
        <v>0</v>
      </c>
      <c r="AQ312" s="14">
        <v>0</v>
      </c>
      <c r="AR312" s="14">
        <v>0</v>
      </c>
      <c r="AS312" s="14">
        <v>0</v>
      </c>
      <c r="AT312" s="14">
        <v>0</v>
      </c>
      <c r="AU312" s="14">
        <v>0</v>
      </c>
      <c r="AV312" s="14">
        <v>0</v>
      </c>
      <c r="AW312" s="14">
        <v>0</v>
      </c>
      <c r="AX312" s="14">
        <v>0</v>
      </c>
      <c r="AY312" s="14">
        <v>0</v>
      </c>
      <c r="AZ312" s="14">
        <v>0</v>
      </c>
      <c r="BA312" s="14">
        <v>0</v>
      </c>
      <c r="BG312" s="37">
        <f t="shared" si="15"/>
        <v>1612.8136800000002</v>
      </c>
      <c r="BI312" s="5" t="s">
        <v>5233</v>
      </c>
      <c r="BJ312" s="6" t="s">
        <v>12</v>
      </c>
      <c r="BK312" s="30" t="s">
        <v>13</v>
      </c>
    </row>
    <row r="313" spans="1:63" x14ac:dyDescent="0.25">
      <c r="A313" s="5" t="s">
        <v>574</v>
      </c>
      <c r="B313" s="6" t="s">
        <v>575</v>
      </c>
      <c r="C313" s="6" t="s">
        <v>5233</v>
      </c>
      <c r="D313" s="6" t="s">
        <v>31</v>
      </c>
      <c r="E313" s="6" t="s">
        <v>32</v>
      </c>
      <c r="F313" s="6"/>
      <c r="G313" s="7">
        <v>2112</v>
      </c>
      <c r="H313" s="7" t="s">
        <v>764</v>
      </c>
      <c r="I313" s="7" t="s">
        <v>307</v>
      </c>
      <c r="J313" s="8" t="s">
        <v>18</v>
      </c>
      <c r="K313" s="10"/>
      <c r="L313" s="11"/>
      <c r="M313" s="11"/>
      <c r="N313" s="11"/>
      <c r="O313" s="11"/>
      <c r="P313" s="11"/>
      <c r="Q313" s="11"/>
      <c r="R313" s="11">
        <v>1131.34968</v>
      </c>
      <c r="S313" s="11">
        <v>466.16363999999999</v>
      </c>
      <c r="T313" s="11"/>
      <c r="U313" s="11"/>
      <c r="V313" s="11"/>
      <c r="W313" s="12">
        <v>1597.51332</v>
      </c>
      <c r="X313" s="11">
        <v>798.75666000000001</v>
      </c>
      <c r="Y313" s="11">
        <v>1166.4887012997485</v>
      </c>
      <c r="Z313" s="11">
        <f t="shared" si="13"/>
        <v>838.12751999999989</v>
      </c>
      <c r="AA313" s="25">
        <f t="shared" si="14"/>
        <v>0.71850461908985874</v>
      </c>
      <c r="AB313" s="33">
        <v>0</v>
      </c>
      <c r="AC313" s="14">
        <v>0</v>
      </c>
      <c r="AD313" s="14">
        <v>0</v>
      </c>
      <c r="AE313" s="14">
        <v>419.06375999999995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  <c r="AL313" s="14">
        <v>0</v>
      </c>
      <c r="AM313" s="14">
        <v>0</v>
      </c>
      <c r="AN313" s="14">
        <v>0</v>
      </c>
      <c r="AO313" s="14">
        <v>180.59976</v>
      </c>
      <c r="AP313" s="14">
        <v>0</v>
      </c>
      <c r="AQ313" s="14">
        <v>0</v>
      </c>
      <c r="AR313" s="14">
        <v>238.46399999999994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G313" s="37">
        <f t="shared" si="15"/>
        <v>838.12751999999989</v>
      </c>
      <c r="BI313" s="5" t="s">
        <v>5233</v>
      </c>
      <c r="BJ313" s="6" t="s">
        <v>31</v>
      </c>
      <c r="BK313" s="30" t="s">
        <v>32</v>
      </c>
    </row>
    <row r="314" spans="1:63" x14ac:dyDescent="0.25">
      <c r="A314" s="5" t="s">
        <v>574</v>
      </c>
      <c r="B314" s="6" t="s">
        <v>575</v>
      </c>
      <c r="C314" s="6" t="s">
        <v>5233</v>
      </c>
      <c r="D314" s="6" t="s">
        <v>25</v>
      </c>
      <c r="E314" s="6" t="s">
        <v>26</v>
      </c>
      <c r="F314" s="6"/>
      <c r="G314" s="7">
        <v>2113</v>
      </c>
      <c r="H314" s="7" t="s">
        <v>765</v>
      </c>
      <c r="I314" s="7" t="s">
        <v>30</v>
      </c>
      <c r="J314" s="8" t="s">
        <v>18</v>
      </c>
      <c r="K314" s="10"/>
      <c r="L314" s="11"/>
      <c r="M314" s="11"/>
      <c r="N314" s="11"/>
      <c r="O314" s="11"/>
      <c r="P314" s="11"/>
      <c r="Q314" s="11"/>
      <c r="R314" s="11">
        <v>1180.5976800000001</v>
      </c>
      <c r="S314" s="11">
        <v>466.16363999999999</v>
      </c>
      <c r="T314" s="11"/>
      <c r="U314" s="11"/>
      <c r="V314" s="11"/>
      <c r="W314" s="12">
        <v>1646.7613200000001</v>
      </c>
      <c r="X314" s="11">
        <v>823.38066000000003</v>
      </c>
      <c r="Y314" s="11">
        <v>1202.4491122975171</v>
      </c>
      <c r="Z314" s="11">
        <f t="shared" si="13"/>
        <v>599.66351999999995</v>
      </c>
      <c r="AA314" s="25">
        <f t="shared" si="14"/>
        <v>0.49870178610238569</v>
      </c>
      <c r="AB314" s="33">
        <v>0</v>
      </c>
      <c r="AC314" s="14">
        <v>0</v>
      </c>
      <c r="AD314" s="14">
        <v>0</v>
      </c>
      <c r="AE314" s="14">
        <v>180.59976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180.59976</v>
      </c>
      <c r="AL314" s="14">
        <v>238.46399999999994</v>
      </c>
      <c r="AM314" s="14">
        <v>0</v>
      </c>
      <c r="AN314" s="14">
        <v>0</v>
      </c>
      <c r="AO314" s="14">
        <v>0</v>
      </c>
      <c r="AP314" s="14">
        <v>0</v>
      </c>
      <c r="AQ314" s="14">
        <v>0</v>
      </c>
      <c r="AR314" s="14">
        <v>0</v>
      </c>
      <c r="AS314" s="14">
        <v>0</v>
      </c>
      <c r="AT314" s="14">
        <v>0</v>
      </c>
      <c r="AU314" s="14">
        <v>0</v>
      </c>
      <c r="AV314" s="14">
        <v>0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G314" s="37">
        <f t="shared" si="15"/>
        <v>599.66351999999995</v>
      </c>
      <c r="BI314" s="5" t="s">
        <v>5233</v>
      </c>
      <c r="BJ314" s="6" t="s">
        <v>25</v>
      </c>
      <c r="BK314" s="30" t="s">
        <v>26</v>
      </c>
    </row>
    <row r="315" spans="1:63" x14ac:dyDescent="0.25">
      <c r="A315" s="5" t="s">
        <v>574</v>
      </c>
      <c r="B315" s="6" t="s">
        <v>575</v>
      </c>
      <c r="C315" s="6" t="s">
        <v>5233</v>
      </c>
      <c r="D315" s="6" t="s">
        <v>12</v>
      </c>
      <c r="E315" s="6" t="s">
        <v>13</v>
      </c>
      <c r="F315" s="6"/>
      <c r="G315" s="7">
        <v>2114</v>
      </c>
      <c r="H315" s="7" t="s">
        <v>766</v>
      </c>
      <c r="I315" s="7" t="s">
        <v>62</v>
      </c>
      <c r="J315" s="8" t="s">
        <v>18</v>
      </c>
      <c r="K315" s="10"/>
      <c r="L315" s="11"/>
      <c r="M315" s="11"/>
      <c r="N315" s="11"/>
      <c r="O315" s="11"/>
      <c r="P315" s="11"/>
      <c r="Q315" s="11"/>
      <c r="R315" s="11">
        <v>772.29828000000009</v>
      </c>
      <c r="S315" s="11">
        <v>1944.3682799999999</v>
      </c>
      <c r="T315" s="11"/>
      <c r="U315" s="11"/>
      <c r="V315" s="11"/>
      <c r="W315" s="12">
        <v>2716.6665600000001</v>
      </c>
      <c r="X315" s="11">
        <v>1358.3332800000001</v>
      </c>
      <c r="Y315" s="11">
        <v>1983.6835209855124</v>
      </c>
      <c r="Z315" s="11">
        <f t="shared" si="13"/>
        <v>2467.5786000000003</v>
      </c>
      <c r="AA315" s="25">
        <f t="shared" si="14"/>
        <v>1.2439376412090595</v>
      </c>
      <c r="AB315" s="33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  <c r="AL315" s="14">
        <v>2286.9788400000002</v>
      </c>
      <c r="AM315" s="14">
        <v>0</v>
      </c>
      <c r="AN315" s="14">
        <v>0</v>
      </c>
      <c r="AO315" s="14">
        <v>180.59976</v>
      </c>
      <c r="AP315" s="14">
        <v>0</v>
      </c>
      <c r="AQ315" s="14">
        <v>0</v>
      </c>
      <c r="AR315" s="14">
        <v>0</v>
      </c>
      <c r="AS315" s="14">
        <v>0</v>
      </c>
      <c r="AT315" s="14">
        <v>0</v>
      </c>
      <c r="AU315" s="14">
        <v>0</v>
      </c>
      <c r="AV315" s="14">
        <v>0</v>
      </c>
      <c r="AW315" s="14">
        <v>0</v>
      </c>
      <c r="AX315" s="14">
        <v>0</v>
      </c>
      <c r="AY315" s="14">
        <v>0</v>
      </c>
      <c r="AZ315" s="14">
        <v>0</v>
      </c>
      <c r="BA315" s="14">
        <v>0</v>
      </c>
      <c r="BG315" s="37">
        <f t="shared" si="15"/>
        <v>2467.5786000000003</v>
      </c>
      <c r="BI315" s="5" t="s">
        <v>5233</v>
      </c>
      <c r="BJ315" s="6" t="s">
        <v>12</v>
      </c>
      <c r="BK315" s="30" t="s">
        <v>13</v>
      </c>
    </row>
    <row r="316" spans="1:63" x14ac:dyDescent="0.25">
      <c r="A316" s="5" t="s">
        <v>574</v>
      </c>
      <c r="B316" s="6" t="s">
        <v>575</v>
      </c>
      <c r="C316" s="6" t="s">
        <v>5233</v>
      </c>
      <c r="D316" s="6" t="s">
        <v>19</v>
      </c>
      <c r="E316" s="6" t="s">
        <v>20</v>
      </c>
      <c r="F316" s="6"/>
      <c r="G316" s="7">
        <v>2115</v>
      </c>
      <c r="H316" s="7" t="s">
        <v>767</v>
      </c>
      <c r="I316" s="7" t="s">
        <v>350</v>
      </c>
      <c r="J316" s="8" t="s">
        <v>18</v>
      </c>
      <c r="K316" s="10"/>
      <c r="L316" s="11"/>
      <c r="M316" s="11"/>
      <c r="N316" s="11"/>
      <c r="O316" s="11"/>
      <c r="P316" s="11"/>
      <c r="Q316" s="11"/>
      <c r="R316" s="11">
        <v>2949.2899200000002</v>
      </c>
      <c r="S316" s="11">
        <v>885.22739999999999</v>
      </c>
      <c r="T316" s="11"/>
      <c r="U316" s="11"/>
      <c r="V316" s="11"/>
      <c r="W316" s="12">
        <v>3834.5173199999999</v>
      </c>
      <c r="X316" s="11">
        <v>1917.25866</v>
      </c>
      <c r="Y316" s="11">
        <v>2799.9272824330451</v>
      </c>
      <c r="Z316" s="11">
        <f t="shared" si="13"/>
        <v>1016.57916</v>
      </c>
      <c r="AA316" s="25">
        <f t="shared" si="14"/>
        <v>0.36307341493405715</v>
      </c>
      <c r="AB316" s="33">
        <v>0</v>
      </c>
      <c r="AC316" s="14">
        <v>0</v>
      </c>
      <c r="AD316" s="14">
        <v>0</v>
      </c>
      <c r="AE316" s="14">
        <v>597.5154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419.06375999999995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G316" s="37">
        <f t="shared" si="15"/>
        <v>1016.57916</v>
      </c>
      <c r="BI316" s="5" t="s">
        <v>5233</v>
      </c>
      <c r="BJ316" s="6" t="s">
        <v>19</v>
      </c>
      <c r="BK316" s="30" t="s">
        <v>20</v>
      </c>
    </row>
    <row r="317" spans="1:63" x14ac:dyDescent="0.25">
      <c r="A317" s="5" t="s">
        <v>574</v>
      </c>
      <c r="B317" s="6" t="s">
        <v>575</v>
      </c>
      <c r="C317" s="6" t="s">
        <v>5233</v>
      </c>
      <c r="D317" s="6" t="s">
        <v>31</v>
      </c>
      <c r="E317" s="6" t="s">
        <v>32</v>
      </c>
      <c r="F317" s="6"/>
      <c r="G317" s="7">
        <v>2116</v>
      </c>
      <c r="H317" s="7" t="s">
        <v>768</v>
      </c>
      <c r="I317" s="7" t="s">
        <v>36</v>
      </c>
      <c r="J317" s="8" t="s">
        <v>18</v>
      </c>
      <c r="K317" s="10"/>
      <c r="L317" s="11"/>
      <c r="M317" s="11"/>
      <c r="N317" s="11"/>
      <c r="O317" s="11"/>
      <c r="P317" s="11"/>
      <c r="Q317" s="11"/>
      <c r="R317" s="11">
        <v>952.89804000000004</v>
      </c>
      <c r="S317" s="11">
        <v>1893.6136799999999</v>
      </c>
      <c r="T317" s="11"/>
      <c r="U317" s="11"/>
      <c r="V317" s="11"/>
      <c r="W317" s="12">
        <v>2846.51172</v>
      </c>
      <c r="X317" s="11">
        <v>1423.25586</v>
      </c>
      <c r="Y317" s="11">
        <v>2078.4951949554406</v>
      </c>
      <c r="Z317" s="11">
        <f t="shared" si="13"/>
        <v>1118.3994</v>
      </c>
      <c r="AA317" s="25">
        <f t="shared" si="14"/>
        <v>0.5380813016620789</v>
      </c>
      <c r="AB317" s="33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396.00036</v>
      </c>
      <c r="AL317" s="14">
        <v>0</v>
      </c>
      <c r="AM317" s="14">
        <v>0</v>
      </c>
      <c r="AN317" s="14">
        <v>0</v>
      </c>
      <c r="AO317" s="14">
        <v>541.79927999999995</v>
      </c>
      <c r="AP317" s="14">
        <v>0</v>
      </c>
      <c r="AQ317" s="14">
        <v>0</v>
      </c>
      <c r="AR317" s="14">
        <v>0</v>
      </c>
      <c r="AS317" s="14">
        <v>180.59976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G317" s="37">
        <f t="shared" si="15"/>
        <v>1118.3994</v>
      </c>
      <c r="BI317" s="5" t="s">
        <v>5233</v>
      </c>
      <c r="BJ317" s="6" t="s">
        <v>31</v>
      </c>
      <c r="BK317" s="30" t="s">
        <v>32</v>
      </c>
    </row>
    <row r="318" spans="1:63" x14ac:dyDescent="0.25">
      <c r="A318" s="5" t="s">
        <v>574</v>
      </c>
      <c r="B318" s="6" t="s">
        <v>575</v>
      </c>
      <c r="C318" s="6" t="s">
        <v>5233</v>
      </c>
      <c r="D318" s="6" t="s">
        <v>31</v>
      </c>
      <c r="E318" s="6" t="s">
        <v>32</v>
      </c>
      <c r="F318" s="6"/>
      <c r="G318" s="7">
        <v>2117</v>
      </c>
      <c r="H318" s="7" t="s">
        <v>769</v>
      </c>
      <c r="I318" s="7" t="s">
        <v>66</v>
      </c>
      <c r="J318" s="8" t="s">
        <v>18</v>
      </c>
      <c r="K318" s="10"/>
      <c r="L318" s="11"/>
      <c r="M318" s="11"/>
      <c r="N318" s="11"/>
      <c r="O318" s="11"/>
      <c r="P318" s="11"/>
      <c r="Q318" s="11"/>
      <c r="R318" s="11">
        <v>0</v>
      </c>
      <c r="S318" s="11">
        <v>1318.3268399999999</v>
      </c>
      <c r="T318" s="11"/>
      <c r="U318" s="11"/>
      <c r="V318" s="11"/>
      <c r="W318" s="12">
        <v>1318.3268399999999</v>
      </c>
      <c r="X318" s="11">
        <v>659.16341999999997</v>
      </c>
      <c r="Y318" s="11">
        <v>962.62944679559928</v>
      </c>
      <c r="Z318" s="11">
        <f t="shared" si="13"/>
        <v>1170.5634000000002</v>
      </c>
      <c r="AA318" s="25">
        <f t="shared" si="14"/>
        <v>1.216006225340988</v>
      </c>
      <c r="AB318" s="33">
        <v>0</v>
      </c>
      <c r="AC318" s="14">
        <v>0</v>
      </c>
      <c r="AD318" s="14">
        <v>0</v>
      </c>
      <c r="AE318" s="14">
        <v>581.66424000000006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  <c r="AL318" s="14">
        <v>0</v>
      </c>
      <c r="AM318" s="14">
        <v>0</v>
      </c>
      <c r="AN318" s="14">
        <v>0</v>
      </c>
      <c r="AO318" s="14">
        <v>180.59976</v>
      </c>
      <c r="AP318" s="14">
        <v>0</v>
      </c>
      <c r="AQ318" s="14">
        <v>0</v>
      </c>
      <c r="AR318" s="14">
        <v>408.29940000000005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G318" s="37">
        <f t="shared" si="15"/>
        <v>1170.5634000000002</v>
      </c>
      <c r="BI318" s="5" t="s">
        <v>5233</v>
      </c>
      <c r="BJ318" s="6" t="s">
        <v>31</v>
      </c>
      <c r="BK318" s="30" t="s">
        <v>32</v>
      </c>
    </row>
    <row r="319" spans="1:63" x14ac:dyDescent="0.25">
      <c r="A319" s="5" t="s">
        <v>574</v>
      </c>
      <c r="B319" s="6" t="s">
        <v>575</v>
      </c>
      <c r="C319" s="6" t="s">
        <v>5233</v>
      </c>
      <c r="D319" s="6" t="s">
        <v>31</v>
      </c>
      <c r="E319" s="6" t="s">
        <v>32</v>
      </c>
      <c r="F319" s="6"/>
      <c r="G319" s="7">
        <v>2119</v>
      </c>
      <c r="H319" s="7" t="s">
        <v>770</v>
      </c>
      <c r="I319" s="7" t="s">
        <v>307</v>
      </c>
      <c r="J319" s="8" t="s">
        <v>18</v>
      </c>
      <c r="K319" s="10"/>
      <c r="L319" s="11"/>
      <c r="M319" s="11"/>
      <c r="N319" s="11"/>
      <c r="O319" s="11"/>
      <c r="P319" s="11"/>
      <c r="Q319" s="11"/>
      <c r="R319" s="11">
        <v>0</v>
      </c>
      <c r="S319" s="11">
        <v>238.46399999999994</v>
      </c>
      <c r="T319" s="11"/>
      <c r="U319" s="11"/>
      <c r="V319" s="11"/>
      <c r="W319" s="12">
        <v>238.46399999999994</v>
      </c>
      <c r="X319" s="11">
        <v>119.23199999999997</v>
      </c>
      <c r="Y319" s="11">
        <v>174.12409535761691</v>
      </c>
      <c r="Z319" s="11">
        <f t="shared" si="13"/>
        <v>961.02719999999999</v>
      </c>
      <c r="AA319" s="25">
        <f t="shared" si="14"/>
        <v>5.5192085737831844</v>
      </c>
      <c r="AB319" s="33">
        <v>0</v>
      </c>
      <c r="AC319" s="14">
        <v>0</v>
      </c>
      <c r="AD319" s="14">
        <v>0</v>
      </c>
      <c r="AE319" s="14">
        <v>476.92799999999988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  <c r="AL319" s="14">
        <v>0</v>
      </c>
      <c r="AM319" s="14">
        <v>0</v>
      </c>
      <c r="AN319" s="14">
        <v>0</v>
      </c>
      <c r="AO319" s="14">
        <v>180.59976</v>
      </c>
      <c r="AP319" s="14">
        <v>0</v>
      </c>
      <c r="AQ319" s="14">
        <v>0</v>
      </c>
      <c r="AR319" s="14">
        <v>303.49943999999999</v>
      </c>
      <c r="AS319" s="14">
        <v>0</v>
      </c>
      <c r="AT319" s="14">
        <v>0</v>
      </c>
      <c r="AU319" s="14">
        <v>0</v>
      </c>
      <c r="AV319" s="14">
        <v>0</v>
      </c>
      <c r="AW319" s="14">
        <v>0</v>
      </c>
      <c r="AX319" s="14">
        <v>0</v>
      </c>
      <c r="AY319" s="14">
        <v>0</v>
      </c>
      <c r="AZ319" s="14">
        <v>0</v>
      </c>
      <c r="BA319" s="14">
        <v>0</v>
      </c>
      <c r="BG319" s="37">
        <f t="shared" si="15"/>
        <v>961.02719999999999</v>
      </c>
      <c r="BI319" s="5" t="s">
        <v>5233</v>
      </c>
      <c r="BJ319" s="6" t="s">
        <v>31</v>
      </c>
      <c r="BK319" s="30" t="s">
        <v>32</v>
      </c>
    </row>
    <row r="320" spans="1:63" x14ac:dyDescent="0.25">
      <c r="A320" s="5" t="s">
        <v>574</v>
      </c>
      <c r="B320" s="6" t="s">
        <v>575</v>
      </c>
      <c r="C320" s="6" t="s">
        <v>5233</v>
      </c>
      <c r="D320" s="6" t="s">
        <v>31</v>
      </c>
      <c r="E320" s="6" t="s">
        <v>32</v>
      </c>
      <c r="F320" s="6"/>
      <c r="G320" s="7">
        <v>2120</v>
      </c>
      <c r="H320" s="7" t="s">
        <v>771</v>
      </c>
      <c r="I320" s="7" t="s">
        <v>94</v>
      </c>
      <c r="J320" s="8" t="s">
        <v>18</v>
      </c>
      <c r="K320" s="10"/>
      <c r="L320" s="11"/>
      <c r="M320" s="11"/>
      <c r="N320" s="11"/>
      <c r="O320" s="11"/>
      <c r="P320" s="11"/>
      <c r="Q320" s="11"/>
      <c r="R320" s="11">
        <v>1963.66032</v>
      </c>
      <c r="S320" s="11">
        <v>702.25164000000007</v>
      </c>
      <c r="T320" s="11"/>
      <c r="U320" s="11"/>
      <c r="V320" s="11"/>
      <c r="W320" s="12">
        <v>2665.9119599999999</v>
      </c>
      <c r="X320" s="11">
        <v>1332.95598</v>
      </c>
      <c r="Y320" s="11">
        <v>1946.6230053091931</v>
      </c>
      <c r="Z320" s="11">
        <f t="shared" si="13"/>
        <v>180.59976</v>
      </c>
      <c r="AA320" s="25">
        <f t="shared" si="14"/>
        <v>9.2775930165951329E-2</v>
      </c>
      <c r="AB320" s="33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180.59976</v>
      </c>
      <c r="AL320" s="14">
        <v>0</v>
      </c>
      <c r="AM320" s="14">
        <v>0</v>
      </c>
      <c r="AN320" s="14">
        <v>0</v>
      </c>
      <c r="AO320" s="14">
        <v>0</v>
      </c>
      <c r="AP320" s="14">
        <v>0</v>
      </c>
      <c r="AQ320" s="14">
        <v>0</v>
      </c>
      <c r="AR320" s="14">
        <v>0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0</v>
      </c>
      <c r="BG320" s="37">
        <f t="shared" si="15"/>
        <v>180.59976</v>
      </c>
      <c r="BI320" s="5" t="s">
        <v>5233</v>
      </c>
      <c r="BJ320" s="6" t="s">
        <v>31</v>
      </c>
      <c r="BK320" s="30" t="s">
        <v>32</v>
      </c>
    </row>
    <row r="321" spans="1:63" x14ac:dyDescent="0.25">
      <c r="A321" s="5" t="s">
        <v>574</v>
      </c>
      <c r="B321" s="6" t="s">
        <v>575</v>
      </c>
      <c r="C321" s="6" t="s">
        <v>5233</v>
      </c>
      <c r="D321" s="6" t="s">
        <v>12</v>
      </c>
      <c r="E321" s="6" t="s">
        <v>13</v>
      </c>
      <c r="F321" s="6"/>
      <c r="G321" s="7">
        <v>2121</v>
      </c>
      <c r="H321" s="7" t="s">
        <v>772</v>
      </c>
      <c r="I321" s="7" t="s">
        <v>62</v>
      </c>
      <c r="J321" s="8" t="s">
        <v>18</v>
      </c>
      <c r="K321" s="10"/>
      <c r="L321" s="11"/>
      <c r="M321" s="11"/>
      <c r="N321" s="11"/>
      <c r="O321" s="11"/>
      <c r="P321" s="11"/>
      <c r="Q321" s="11"/>
      <c r="R321" s="11">
        <v>0</v>
      </c>
      <c r="S321" s="11">
        <v>1745.8567199999998</v>
      </c>
      <c r="T321" s="11"/>
      <c r="U321" s="11"/>
      <c r="V321" s="11"/>
      <c r="W321" s="12">
        <v>1745.8567199999998</v>
      </c>
      <c r="X321" s="11">
        <v>872.92835999999988</v>
      </c>
      <c r="Y321" s="11">
        <v>1274.8076103479614</v>
      </c>
      <c r="Z321" s="11">
        <f t="shared" si="13"/>
        <v>180.59976</v>
      </c>
      <c r="AA321" s="25">
        <f t="shared" si="14"/>
        <v>0.14166824745477077</v>
      </c>
      <c r="AB321" s="33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  <c r="AL321" s="14">
        <v>0</v>
      </c>
      <c r="AM321" s="14">
        <v>0</v>
      </c>
      <c r="AN321" s="14">
        <v>0</v>
      </c>
      <c r="AO321" s="14">
        <v>180.59976</v>
      </c>
      <c r="AP321" s="14">
        <v>0</v>
      </c>
      <c r="AQ321" s="14">
        <v>0</v>
      </c>
      <c r="AR321" s="14">
        <v>0</v>
      </c>
      <c r="AS321" s="14">
        <v>0</v>
      </c>
      <c r="AT321" s="14">
        <v>0</v>
      </c>
      <c r="AU321" s="14">
        <v>0</v>
      </c>
      <c r="AV321" s="14">
        <v>0</v>
      </c>
      <c r="AW321" s="14">
        <v>0</v>
      </c>
      <c r="AX321" s="14">
        <v>0</v>
      </c>
      <c r="AY321" s="14">
        <v>0</v>
      </c>
      <c r="AZ321" s="14">
        <v>0</v>
      </c>
      <c r="BA321" s="14">
        <v>0</v>
      </c>
      <c r="BG321" s="37">
        <f t="shared" si="15"/>
        <v>180.59976</v>
      </c>
      <c r="BI321" s="5" t="s">
        <v>5233</v>
      </c>
      <c r="BJ321" s="6" t="s">
        <v>12</v>
      </c>
      <c r="BK321" s="30" t="s">
        <v>13</v>
      </c>
    </row>
    <row r="322" spans="1:63" x14ac:dyDescent="0.25">
      <c r="A322" s="5" t="s">
        <v>574</v>
      </c>
      <c r="B322" s="6" t="s">
        <v>575</v>
      </c>
      <c r="C322" s="6" t="s">
        <v>5233</v>
      </c>
      <c r="D322" s="6" t="s">
        <v>37</v>
      </c>
      <c r="E322" s="6" t="s">
        <v>38</v>
      </c>
      <c r="F322" s="6"/>
      <c r="G322" s="7">
        <v>2124</v>
      </c>
      <c r="H322" s="7" t="s">
        <v>773</v>
      </c>
      <c r="I322" s="7" t="s">
        <v>358</v>
      </c>
      <c r="J322" s="8" t="s">
        <v>18</v>
      </c>
      <c r="K322" s="10"/>
      <c r="L322" s="11"/>
      <c r="M322" s="11"/>
      <c r="N322" s="11"/>
      <c r="O322" s="11"/>
      <c r="P322" s="11"/>
      <c r="Q322" s="11"/>
      <c r="R322" s="11">
        <v>0</v>
      </c>
      <c r="S322" s="11">
        <v>466.16363999999999</v>
      </c>
      <c r="T322" s="11"/>
      <c r="U322" s="11"/>
      <c r="V322" s="11"/>
      <c r="W322" s="12">
        <v>466.16363999999999</v>
      </c>
      <c r="X322" s="11">
        <v>233.08181999999999</v>
      </c>
      <c r="Y322" s="11">
        <v>340.38815965350665</v>
      </c>
      <c r="Z322" s="11">
        <f t="shared" si="13"/>
        <v>3669.77952</v>
      </c>
      <c r="AA322" s="25">
        <f t="shared" si="14"/>
        <v>10.781160906817677</v>
      </c>
      <c r="AB322" s="33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  <c r="AL322" s="14">
        <v>2536.28172</v>
      </c>
      <c r="AM322" s="14">
        <v>0</v>
      </c>
      <c r="AN322" s="14">
        <v>0</v>
      </c>
      <c r="AO322" s="14">
        <v>361.19952000000001</v>
      </c>
      <c r="AP322" s="14">
        <v>772.29827999999998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0</v>
      </c>
      <c r="AZ322" s="14">
        <v>0</v>
      </c>
      <c r="BA322" s="14">
        <v>0</v>
      </c>
      <c r="BG322" s="37">
        <f t="shared" si="15"/>
        <v>3669.77952</v>
      </c>
      <c r="BI322" s="5" t="s">
        <v>5233</v>
      </c>
      <c r="BJ322" s="6" t="s">
        <v>37</v>
      </c>
      <c r="BK322" s="30" t="s">
        <v>38</v>
      </c>
    </row>
    <row r="323" spans="1:63" x14ac:dyDescent="0.25">
      <c r="A323" s="5" t="s">
        <v>574</v>
      </c>
      <c r="B323" s="6" t="s">
        <v>575</v>
      </c>
      <c r="C323" s="6" t="s">
        <v>5233</v>
      </c>
      <c r="D323" s="6" t="s">
        <v>31</v>
      </c>
      <c r="E323" s="6" t="s">
        <v>32</v>
      </c>
      <c r="F323" s="6"/>
      <c r="G323" s="7">
        <v>2125</v>
      </c>
      <c r="H323" s="7" t="s">
        <v>774</v>
      </c>
      <c r="I323" s="7" t="s">
        <v>36</v>
      </c>
      <c r="J323" s="8" t="s">
        <v>18</v>
      </c>
      <c r="K323" s="10"/>
      <c r="L323" s="11"/>
      <c r="M323" s="11"/>
      <c r="N323" s="11"/>
      <c r="O323" s="11"/>
      <c r="P323" s="11"/>
      <c r="Q323" s="11"/>
      <c r="R323" s="11">
        <v>1311.9494400000001</v>
      </c>
      <c r="S323" s="11">
        <v>3653.3505599999999</v>
      </c>
      <c r="T323" s="11"/>
      <c r="U323" s="11"/>
      <c r="V323" s="11"/>
      <c r="W323" s="12">
        <v>4965.3</v>
      </c>
      <c r="X323" s="11">
        <v>2482.65</v>
      </c>
      <c r="Y323" s="11">
        <v>3625.6138061895099</v>
      </c>
      <c r="Z323" s="11">
        <f t="shared" si="13"/>
        <v>2303.2058400000001</v>
      </c>
      <c r="AA323" s="25">
        <f t="shared" si="14"/>
        <v>0.63525956241341941</v>
      </c>
      <c r="AB323" s="33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718.1028</v>
      </c>
      <c r="AL323" s="14">
        <v>0</v>
      </c>
      <c r="AM323" s="14">
        <v>0</v>
      </c>
      <c r="AN323" s="14">
        <v>1404.5032800000001</v>
      </c>
      <c r="AO323" s="14">
        <v>180.59976</v>
      </c>
      <c r="AP323" s="14">
        <v>0</v>
      </c>
      <c r="AQ323" s="14">
        <v>0</v>
      </c>
      <c r="AR323" s="14">
        <v>0</v>
      </c>
      <c r="AS323" s="14">
        <v>0</v>
      </c>
      <c r="AT323" s="14">
        <v>0</v>
      </c>
      <c r="AU323" s="14">
        <v>0</v>
      </c>
      <c r="AV323" s="14">
        <v>0</v>
      </c>
      <c r="AW323" s="14">
        <v>0</v>
      </c>
      <c r="AX323" s="14">
        <v>0</v>
      </c>
      <c r="AY323" s="14">
        <v>0</v>
      </c>
      <c r="AZ323" s="14">
        <v>0</v>
      </c>
      <c r="BA323" s="14">
        <v>0</v>
      </c>
      <c r="BG323" s="37">
        <f t="shared" si="15"/>
        <v>2303.2058400000001</v>
      </c>
      <c r="BI323" s="5" t="s">
        <v>5233</v>
      </c>
      <c r="BJ323" s="6" t="s">
        <v>31</v>
      </c>
      <c r="BK323" s="30" t="s">
        <v>32</v>
      </c>
    </row>
    <row r="324" spans="1:63" x14ac:dyDescent="0.25">
      <c r="A324" s="5" t="s">
        <v>574</v>
      </c>
      <c r="B324" s="6" t="s">
        <v>575</v>
      </c>
      <c r="C324" s="6" t="s">
        <v>5233</v>
      </c>
      <c r="D324" s="6" t="s">
        <v>37</v>
      </c>
      <c r="E324" s="6" t="s">
        <v>38</v>
      </c>
      <c r="F324" s="6"/>
      <c r="G324" s="7">
        <v>2126</v>
      </c>
      <c r="H324" s="7" t="s">
        <v>775</v>
      </c>
      <c r="I324" s="7" t="s">
        <v>358</v>
      </c>
      <c r="J324" s="8" t="s">
        <v>18</v>
      </c>
      <c r="K324" s="10"/>
      <c r="L324" s="11"/>
      <c r="M324" s="11"/>
      <c r="N324" s="11"/>
      <c r="O324" s="11"/>
      <c r="P324" s="11"/>
      <c r="Q324" s="11"/>
      <c r="R324" s="11">
        <v>1319.6811600000001</v>
      </c>
      <c r="S324" s="11">
        <v>466.16363999999999</v>
      </c>
      <c r="T324" s="11"/>
      <c r="U324" s="11"/>
      <c r="V324" s="11"/>
      <c r="W324" s="12">
        <v>1785.8448000000001</v>
      </c>
      <c r="X324" s="11">
        <v>892.92240000000004</v>
      </c>
      <c r="Y324" s="11">
        <v>1304.0065177515446</v>
      </c>
      <c r="Z324" s="11">
        <f t="shared" si="13"/>
        <v>1773.4982400000001</v>
      </c>
      <c r="AA324" s="25">
        <f t="shared" si="14"/>
        <v>1.3600378647324436</v>
      </c>
      <c r="AB324" s="33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  <c r="AL324" s="14">
        <v>1126.7348400000001</v>
      </c>
      <c r="AM324" s="14">
        <v>0</v>
      </c>
      <c r="AN324" s="14">
        <v>0</v>
      </c>
      <c r="AO324" s="14">
        <v>180.59976</v>
      </c>
      <c r="AP324" s="14">
        <v>0</v>
      </c>
      <c r="AQ324" s="14">
        <v>0</v>
      </c>
      <c r="AR324" s="14">
        <v>0</v>
      </c>
      <c r="AS324" s="14">
        <v>0</v>
      </c>
      <c r="AT324" s="14">
        <v>466.16363999999999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v>0</v>
      </c>
      <c r="BA324" s="14">
        <v>0</v>
      </c>
      <c r="BG324" s="37">
        <f t="shared" si="15"/>
        <v>1773.4982400000001</v>
      </c>
      <c r="BI324" s="5" t="s">
        <v>5233</v>
      </c>
      <c r="BJ324" s="6" t="s">
        <v>37</v>
      </c>
      <c r="BK324" s="30" t="s">
        <v>38</v>
      </c>
    </row>
    <row r="325" spans="1:63" x14ac:dyDescent="0.25">
      <c r="A325" s="5" t="s">
        <v>574</v>
      </c>
      <c r="B325" s="6" t="s">
        <v>575</v>
      </c>
      <c r="C325" s="6" t="s">
        <v>5233</v>
      </c>
      <c r="D325" s="6" t="s">
        <v>82</v>
      </c>
      <c r="E325" s="6" t="s">
        <v>83</v>
      </c>
      <c r="F325" s="6"/>
      <c r="G325" s="7">
        <v>2128</v>
      </c>
      <c r="H325" s="7" t="s">
        <v>776</v>
      </c>
      <c r="I325" s="7" t="s">
        <v>87</v>
      </c>
      <c r="J325" s="8" t="s">
        <v>18</v>
      </c>
      <c r="K325" s="10"/>
      <c r="L325" s="11"/>
      <c r="M325" s="11"/>
      <c r="N325" s="11"/>
      <c r="O325" s="11"/>
      <c r="P325" s="11"/>
      <c r="Q325" s="11"/>
      <c r="R325" s="11">
        <v>952.89804000000004</v>
      </c>
      <c r="S325" s="11">
        <v>396.00036</v>
      </c>
      <c r="T325" s="11"/>
      <c r="U325" s="11"/>
      <c r="V325" s="11"/>
      <c r="W325" s="12">
        <v>1348.8984</v>
      </c>
      <c r="X325" s="11">
        <v>674.44920000000002</v>
      </c>
      <c r="Y325" s="11">
        <v>984.95250280686776</v>
      </c>
      <c r="Z325" s="11">
        <f t="shared" ref="Z325:Z388" si="16">+BG325</f>
        <v>180.59976</v>
      </c>
      <c r="AA325" s="25">
        <f t="shared" ref="AA325:AA388" si="17">+IFERROR(Z325/Y325,0)</f>
        <v>0.18335885180791556</v>
      </c>
      <c r="AB325" s="33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180.59976</v>
      </c>
      <c r="AL325" s="14">
        <v>0</v>
      </c>
      <c r="AM325" s="14">
        <v>0</v>
      </c>
      <c r="AN325" s="14">
        <v>0</v>
      </c>
      <c r="AO325" s="14">
        <v>0</v>
      </c>
      <c r="AP325" s="14">
        <v>0</v>
      </c>
      <c r="AQ325" s="14">
        <v>0</v>
      </c>
      <c r="AR325" s="14">
        <v>0</v>
      </c>
      <c r="AS325" s="14">
        <v>0</v>
      </c>
      <c r="AT325" s="14">
        <v>0</v>
      </c>
      <c r="AU325" s="14">
        <v>0</v>
      </c>
      <c r="AV325" s="14">
        <v>0</v>
      </c>
      <c r="AW325" s="14">
        <v>0</v>
      </c>
      <c r="AX325" s="14">
        <v>0</v>
      </c>
      <c r="AY325" s="14">
        <v>0</v>
      </c>
      <c r="AZ325" s="14">
        <v>0</v>
      </c>
      <c r="BA325" s="14">
        <v>0</v>
      </c>
      <c r="BG325" s="37">
        <f t="shared" ref="BG325:BG388" si="18">+SUM(AB325:BF325)</f>
        <v>180.59976</v>
      </c>
      <c r="BI325" s="5" t="s">
        <v>5233</v>
      </c>
      <c r="BJ325" s="6" t="s">
        <v>82</v>
      </c>
      <c r="BK325" s="30" t="s">
        <v>83</v>
      </c>
    </row>
    <row r="326" spans="1:63" x14ac:dyDescent="0.25">
      <c r="A326" s="5" t="s">
        <v>574</v>
      </c>
      <c r="B326" s="6" t="s">
        <v>575</v>
      </c>
      <c r="C326" s="6" t="s">
        <v>5233</v>
      </c>
      <c r="D326" s="6" t="s">
        <v>82</v>
      </c>
      <c r="E326" s="6" t="s">
        <v>83</v>
      </c>
      <c r="F326" s="6"/>
      <c r="G326" s="7">
        <v>2130</v>
      </c>
      <c r="H326" s="7" t="s">
        <v>777</v>
      </c>
      <c r="I326" s="7" t="s">
        <v>24</v>
      </c>
      <c r="J326" s="8" t="s">
        <v>18</v>
      </c>
      <c r="K326" s="10"/>
      <c r="L326" s="11"/>
      <c r="M326" s="11"/>
      <c r="N326" s="11"/>
      <c r="O326" s="11"/>
      <c r="P326" s="11"/>
      <c r="Q326" s="11"/>
      <c r="R326" s="11">
        <v>1371.9618</v>
      </c>
      <c r="S326" s="11">
        <v>570.89988000000017</v>
      </c>
      <c r="T326" s="11"/>
      <c r="U326" s="11"/>
      <c r="V326" s="11"/>
      <c r="W326" s="12">
        <v>1942.8616800000002</v>
      </c>
      <c r="X326" s="11">
        <v>971.4308400000001</v>
      </c>
      <c r="Y326" s="11">
        <v>1418.6587176050887</v>
      </c>
      <c r="Z326" s="11">
        <f t="shared" si="16"/>
        <v>2596.8459600000001</v>
      </c>
      <c r="AA326" s="25">
        <f t="shared" si="17"/>
        <v>1.8304937810440205</v>
      </c>
      <c r="AB326" s="33">
        <v>0</v>
      </c>
      <c r="AC326" s="14">
        <v>0</v>
      </c>
      <c r="AD326" s="14">
        <v>0</v>
      </c>
      <c r="AE326" s="14">
        <v>0</v>
      </c>
      <c r="AF326" s="14">
        <v>1195.0308</v>
      </c>
      <c r="AG326" s="14">
        <v>0</v>
      </c>
      <c r="AH326" s="14">
        <v>0</v>
      </c>
      <c r="AI326" s="14">
        <v>0</v>
      </c>
      <c r="AJ326" s="14">
        <v>0</v>
      </c>
      <c r="AK326" s="14">
        <v>180.59976</v>
      </c>
      <c r="AL326" s="14">
        <v>0</v>
      </c>
      <c r="AM326" s="14">
        <v>0</v>
      </c>
      <c r="AN326" s="14">
        <v>0</v>
      </c>
      <c r="AO326" s="14">
        <v>0</v>
      </c>
      <c r="AP326" s="14">
        <v>0</v>
      </c>
      <c r="AQ326" s="14">
        <v>0</v>
      </c>
      <c r="AR326" s="14">
        <v>0</v>
      </c>
      <c r="AS326" s="14">
        <v>0</v>
      </c>
      <c r="AT326" s="14">
        <v>1221.2154</v>
      </c>
      <c r="AU326" s="14">
        <v>0</v>
      </c>
      <c r="AV326" s="14">
        <v>0</v>
      </c>
      <c r="AW326" s="14">
        <v>0</v>
      </c>
      <c r="AX326" s="14">
        <v>0</v>
      </c>
      <c r="AY326" s="14">
        <v>0</v>
      </c>
      <c r="AZ326" s="14">
        <v>0</v>
      </c>
      <c r="BA326" s="14">
        <v>0</v>
      </c>
      <c r="BG326" s="37">
        <f t="shared" si="18"/>
        <v>2596.8459600000001</v>
      </c>
      <c r="BI326" s="5" t="s">
        <v>5233</v>
      </c>
      <c r="BJ326" s="6" t="s">
        <v>82</v>
      </c>
      <c r="BK326" s="30" t="s">
        <v>83</v>
      </c>
    </row>
    <row r="327" spans="1:63" x14ac:dyDescent="0.25">
      <c r="A327" s="5" t="s">
        <v>574</v>
      </c>
      <c r="B327" s="6" t="s">
        <v>575</v>
      </c>
      <c r="C327" s="6" t="s">
        <v>5233</v>
      </c>
      <c r="D327" s="6" t="s">
        <v>31</v>
      </c>
      <c r="E327" s="6" t="s">
        <v>32</v>
      </c>
      <c r="F327" s="6"/>
      <c r="G327" s="7">
        <v>2131</v>
      </c>
      <c r="H327" s="7" t="s">
        <v>778</v>
      </c>
      <c r="I327" s="7" t="s">
        <v>36</v>
      </c>
      <c r="J327" s="8" t="s">
        <v>18</v>
      </c>
      <c r="K327" s="10"/>
      <c r="L327" s="11"/>
      <c r="M327" s="11"/>
      <c r="N327" s="11"/>
      <c r="O327" s="11"/>
      <c r="P327" s="11"/>
      <c r="Q327" s="11"/>
      <c r="R327" s="11">
        <v>1191.36204</v>
      </c>
      <c r="S327" s="11">
        <v>1792.5461999999998</v>
      </c>
      <c r="T327" s="11"/>
      <c r="U327" s="11"/>
      <c r="V327" s="11"/>
      <c r="W327" s="12">
        <v>2983.9082399999998</v>
      </c>
      <c r="X327" s="11">
        <v>1491.9541199999999</v>
      </c>
      <c r="Y327" s="11">
        <v>2178.8207986116936</v>
      </c>
      <c r="Z327" s="11">
        <f t="shared" si="16"/>
        <v>419.06375999999995</v>
      </c>
      <c r="AA327" s="25">
        <f t="shared" si="17"/>
        <v>0.19233512011039183</v>
      </c>
      <c r="AB327" s="33">
        <v>0</v>
      </c>
      <c r="AC327" s="14">
        <v>0</v>
      </c>
      <c r="AD327" s="14">
        <v>0</v>
      </c>
      <c r="AE327" s="14">
        <v>0</v>
      </c>
      <c r="AF327" s="14">
        <v>238.46399999999994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  <c r="AL327" s="14">
        <v>0</v>
      </c>
      <c r="AM327" s="14">
        <v>0</v>
      </c>
      <c r="AN327" s="14">
        <v>0</v>
      </c>
      <c r="AO327" s="14">
        <v>180.59976</v>
      </c>
      <c r="AP327" s="14">
        <v>0</v>
      </c>
      <c r="AQ327" s="14">
        <v>0</v>
      </c>
      <c r="AR327" s="14">
        <v>0</v>
      </c>
      <c r="AS327" s="14">
        <v>0</v>
      </c>
      <c r="AT327" s="14">
        <v>0</v>
      </c>
      <c r="AU327" s="14">
        <v>0</v>
      </c>
      <c r="AV327" s="14">
        <v>0</v>
      </c>
      <c r="AW327" s="14">
        <v>0</v>
      </c>
      <c r="AX327" s="14">
        <v>0</v>
      </c>
      <c r="AY327" s="14">
        <v>0</v>
      </c>
      <c r="AZ327" s="14">
        <v>0</v>
      </c>
      <c r="BA327" s="14">
        <v>0</v>
      </c>
      <c r="BG327" s="37">
        <f t="shared" si="18"/>
        <v>419.06375999999995</v>
      </c>
      <c r="BI327" s="5" t="s">
        <v>5233</v>
      </c>
      <c r="BJ327" s="6" t="s">
        <v>31</v>
      </c>
      <c r="BK327" s="30" t="s">
        <v>32</v>
      </c>
    </row>
    <row r="328" spans="1:63" x14ac:dyDescent="0.25">
      <c r="A328" s="5" t="s">
        <v>574</v>
      </c>
      <c r="B328" s="6" t="s">
        <v>575</v>
      </c>
      <c r="C328" s="6" t="s">
        <v>5233</v>
      </c>
      <c r="D328" s="6" t="s">
        <v>19</v>
      </c>
      <c r="E328" s="6" t="s">
        <v>20</v>
      </c>
      <c r="F328" s="6"/>
      <c r="G328" s="7">
        <v>2132</v>
      </c>
      <c r="H328" s="7" t="s">
        <v>779</v>
      </c>
      <c r="I328" s="7" t="s">
        <v>54</v>
      </c>
      <c r="J328" s="8" t="s">
        <v>18</v>
      </c>
      <c r="K328" s="10"/>
      <c r="L328" s="11"/>
      <c r="M328" s="11"/>
      <c r="N328" s="11"/>
      <c r="O328" s="11"/>
      <c r="P328" s="11"/>
      <c r="Q328" s="11"/>
      <c r="R328" s="11">
        <v>0</v>
      </c>
      <c r="S328" s="11">
        <v>3002.4453600000002</v>
      </c>
      <c r="T328" s="11"/>
      <c r="U328" s="11"/>
      <c r="V328" s="11"/>
      <c r="W328" s="12">
        <v>3002.4453600000002</v>
      </c>
      <c r="X328" s="11">
        <v>1501.2226800000001</v>
      </c>
      <c r="Y328" s="11">
        <v>2192.3564234881346</v>
      </c>
      <c r="Z328" s="11">
        <f t="shared" si="16"/>
        <v>1079.30232</v>
      </c>
      <c r="AA328" s="25">
        <f t="shared" si="17"/>
        <v>0.49230239592282304</v>
      </c>
      <c r="AB328" s="33">
        <v>0</v>
      </c>
      <c r="AC328" s="14">
        <v>0</v>
      </c>
      <c r="AD328" s="14">
        <v>0</v>
      </c>
      <c r="AE328" s="14">
        <v>898.70255999999995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14">
        <v>180.59976</v>
      </c>
      <c r="AP328" s="14">
        <v>0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G328" s="37">
        <f t="shared" si="18"/>
        <v>1079.30232</v>
      </c>
      <c r="BI328" s="5" t="s">
        <v>5233</v>
      </c>
      <c r="BJ328" s="6" t="s">
        <v>19</v>
      </c>
      <c r="BK328" s="30" t="s">
        <v>20</v>
      </c>
    </row>
    <row r="329" spans="1:63" x14ac:dyDescent="0.25">
      <c r="A329" s="5" t="s">
        <v>574</v>
      </c>
      <c r="B329" s="6" t="s">
        <v>575</v>
      </c>
      <c r="C329" s="6" t="s">
        <v>5233</v>
      </c>
      <c r="D329" s="6" t="s">
        <v>37</v>
      </c>
      <c r="E329" s="6" t="s">
        <v>38</v>
      </c>
      <c r="F329" s="6"/>
      <c r="G329" s="7">
        <v>2134</v>
      </c>
      <c r="H329" s="7" t="s">
        <v>780</v>
      </c>
      <c r="I329" s="7" t="s">
        <v>358</v>
      </c>
      <c r="J329" s="8" t="s">
        <v>18</v>
      </c>
      <c r="K329" s="10"/>
      <c r="L329" s="11"/>
      <c r="M329" s="11"/>
      <c r="N329" s="11"/>
      <c r="O329" s="11"/>
      <c r="P329" s="11"/>
      <c r="Q329" s="11"/>
      <c r="R329" s="11">
        <v>1406.7626400000001</v>
      </c>
      <c r="S329" s="11">
        <v>1073.1625199999999</v>
      </c>
      <c r="T329" s="11"/>
      <c r="U329" s="11"/>
      <c r="V329" s="11"/>
      <c r="W329" s="12">
        <v>2479.9251599999998</v>
      </c>
      <c r="X329" s="11">
        <v>1239.9625799999999</v>
      </c>
      <c r="Y329" s="11">
        <v>1810.8172514073124</v>
      </c>
      <c r="Z329" s="11">
        <f t="shared" si="16"/>
        <v>180.59976</v>
      </c>
      <c r="AA329" s="25">
        <f t="shared" si="17"/>
        <v>9.9733841092823322E-2</v>
      </c>
      <c r="AB329" s="33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  <c r="AL329" s="14">
        <v>0</v>
      </c>
      <c r="AM329" s="14">
        <v>0</v>
      </c>
      <c r="AN329" s="14">
        <v>0</v>
      </c>
      <c r="AO329" s="14">
        <v>180.59976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0</v>
      </c>
      <c r="AV329" s="14">
        <v>0</v>
      </c>
      <c r="AW329" s="14">
        <v>0</v>
      </c>
      <c r="AX329" s="14">
        <v>0</v>
      </c>
      <c r="AY329" s="14">
        <v>0</v>
      </c>
      <c r="AZ329" s="14">
        <v>0</v>
      </c>
      <c r="BA329" s="14">
        <v>0</v>
      </c>
      <c r="BG329" s="37">
        <f t="shared" si="18"/>
        <v>180.59976</v>
      </c>
      <c r="BI329" s="5" t="s">
        <v>5233</v>
      </c>
      <c r="BJ329" s="6" t="s">
        <v>37</v>
      </c>
      <c r="BK329" s="30" t="s">
        <v>38</v>
      </c>
    </row>
    <row r="330" spans="1:63" x14ac:dyDescent="0.25">
      <c r="A330" s="5" t="s">
        <v>574</v>
      </c>
      <c r="B330" s="6" t="s">
        <v>575</v>
      </c>
      <c r="C330" s="6" t="s">
        <v>5233</v>
      </c>
      <c r="D330" s="6" t="s">
        <v>25</v>
      </c>
      <c r="E330" s="6" t="s">
        <v>26</v>
      </c>
      <c r="F330" s="6"/>
      <c r="G330" s="7">
        <v>2135</v>
      </c>
      <c r="H330" s="7" t="s">
        <v>781</v>
      </c>
      <c r="I330" s="7" t="s">
        <v>30</v>
      </c>
      <c r="J330" s="8" t="s">
        <v>18</v>
      </c>
      <c r="K330" s="10"/>
      <c r="L330" s="11"/>
      <c r="M330" s="11"/>
      <c r="N330" s="11"/>
      <c r="O330" s="11"/>
      <c r="P330" s="11"/>
      <c r="Q330" s="11"/>
      <c r="R330" s="11">
        <v>2174.1134400000001</v>
      </c>
      <c r="S330" s="11">
        <v>940.71564000000012</v>
      </c>
      <c r="T330" s="11"/>
      <c r="U330" s="11"/>
      <c r="V330" s="11"/>
      <c r="W330" s="12">
        <v>3114.8290800000004</v>
      </c>
      <c r="X330" s="11">
        <v>1557.4145400000002</v>
      </c>
      <c r="Y330" s="11">
        <v>2274.417923663942</v>
      </c>
      <c r="Z330" s="11">
        <f t="shared" si="16"/>
        <v>778.11516000000006</v>
      </c>
      <c r="AA330" s="25">
        <f t="shared" si="17"/>
        <v>0.3421161748261754</v>
      </c>
      <c r="AB330" s="33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180.59976</v>
      </c>
      <c r="AL330" s="14">
        <v>597.5154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v>0</v>
      </c>
      <c r="BA330" s="14">
        <v>0</v>
      </c>
      <c r="BG330" s="37">
        <f t="shared" si="18"/>
        <v>778.11516000000006</v>
      </c>
      <c r="BI330" s="5" t="s">
        <v>5233</v>
      </c>
      <c r="BJ330" s="6" t="s">
        <v>25</v>
      </c>
      <c r="BK330" s="30" t="s">
        <v>26</v>
      </c>
    </row>
    <row r="331" spans="1:63" x14ac:dyDescent="0.25">
      <c r="A331" s="5" t="s">
        <v>574</v>
      </c>
      <c r="B331" s="6" t="s">
        <v>575</v>
      </c>
      <c r="C331" s="6" t="s">
        <v>5233</v>
      </c>
      <c r="D331" s="6" t="s">
        <v>12</v>
      </c>
      <c r="E331" s="6" t="s">
        <v>13</v>
      </c>
      <c r="F331" s="6"/>
      <c r="G331" s="7">
        <v>2136</v>
      </c>
      <c r="H331" s="7" t="s">
        <v>782</v>
      </c>
      <c r="I331" s="7" t="s">
        <v>62</v>
      </c>
      <c r="J331" s="8" t="s">
        <v>18</v>
      </c>
      <c r="K331" s="10"/>
      <c r="L331" s="11"/>
      <c r="M331" s="11"/>
      <c r="N331" s="11"/>
      <c r="O331" s="11"/>
      <c r="P331" s="11"/>
      <c r="Q331" s="11"/>
      <c r="R331" s="11">
        <v>484.0992</v>
      </c>
      <c r="S331" s="11">
        <v>238.46399999999994</v>
      </c>
      <c r="T331" s="11"/>
      <c r="U331" s="11"/>
      <c r="V331" s="11"/>
      <c r="W331" s="12">
        <v>722.56319999999994</v>
      </c>
      <c r="X331" s="11">
        <v>361.28159999999997</v>
      </c>
      <c r="Y331" s="11">
        <v>527.60862662164868</v>
      </c>
      <c r="Z331" s="11">
        <f t="shared" si="16"/>
        <v>180.59976</v>
      </c>
      <c r="AA331" s="25">
        <f t="shared" si="17"/>
        <v>0.34229872463686833</v>
      </c>
      <c r="AB331" s="33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180.59976</v>
      </c>
      <c r="AP331" s="14">
        <v>0</v>
      </c>
      <c r="AQ331" s="14">
        <v>0</v>
      </c>
      <c r="AR331" s="14">
        <v>0</v>
      </c>
      <c r="AS331" s="14">
        <v>0</v>
      </c>
      <c r="AT331" s="14">
        <v>0</v>
      </c>
      <c r="AU331" s="14">
        <v>0</v>
      </c>
      <c r="AV331" s="14">
        <v>0</v>
      </c>
      <c r="AW331" s="14">
        <v>0</v>
      </c>
      <c r="AX331" s="14">
        <v>0</v>
      </c>
      <c r="AY331" s="14">
        <v>0</v>
      </c>
      <c r="AZ331" s="14">
        <v>0</v>
      </c>
      <c r="BA331" s="14">
        <v>0</v>
      </c>
      <c r="BG331" s="37">
        <f t="shared" si="18"/>
        <v>180.59976</v>
      </c>
      <c r="BI331" s="5" t="s">
        <v>5233</v>
      </c>
      <c r="BJ331" s="6" t="s">
        <v>12</v>
      </c>
      <c r="BK331" s="30" t="s">
        <v>13</v>
      </c>
    </row>
    <row r="332" spans="1:63" x14ac:dyDescent="0.25">
      <c r="A332" s="5" t="s">
        <v>574</v>
      </c>
      <c r="B332" s="6" t="s">
        <v>575</v>
      </c>
      <c r="C332" s="6" t="s">
        <v>5233</v>
      </c>
      <c r="D332" s="6" t="s">
        <v>31</v>
      </c>
      <c r="E332" s="6" t="s">
        <v>32</v>
      </c>
      <c r="F332" s="6"/>
      <c r="G332" s="7">
        <v>2137</v>
      </c>
      <c r="H332" s="7" t="s">
        <v>783</v>
      </c>
      <c r="I332" s="7" t="s">
        <v>101</v>
      </c>
      <c r="J332" s="8" t="s">
        <v>18</v>
      </c>
      <c r="K332" s="10"/>
      <c r="L332" s="11"/>
      <c r="M332" s="11"/>
      <c r="N332" s="11"/>
      <c r="O332" s="11"/>
      <c r="P332" s="11"/>
      <c r="Q332" s="11"/>
      <c r="R332" s="11">
        <v>702.25164000000007</v>
      </c>
      <c r="S332" s="11">
        <v>238.46399999999994</v>
      </c>
      <c r="T332" s="11"/>
      <c r="U332" s="11"/>
      <c r="V332" s="11"/>
      <c r="W332" s="12">
        <v>940.71564000000001</v>
      </c>
      <c r="X332" s="11">
        <v>470.35782</v>
      </c>
      <c r="Y332" s="11">
        <v>686.90141825919898</v>
      </c>
      <c r="Z332" s="11">
        <f t="shared" si="16"/>
        <v>419.06375999999995</v>
      </c>
      <c r="AA332" s="25">
        <f t="shared" si="17"/>
        <v>0.61007846083943917</v>
      </c>
      <c r="AB332" s="33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180.59976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14">
        <v>238.46399999999994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v>0</v>
      </c>
      <c r="BA332" s="14">
        <v>0</v>
      </c>
      <c r="BG332" s="37">
        <f t="shared" si="18"/>
        <v>419.06375999999995</v>
      </c>
      <c r="BI332" s="5" t="s">
        <v>5233</v>
      </c>
      <c r="BJ332" s="6" t="s">
        <v>31</v>
      </c>
      <c r="BK332" s="30" t="s">
        <v>32</v>
      </c>
    </row>
    <row r="333" spans="1:63" x14ac:dyDescent="0.25">
      <c r="A333" s="5" t="s">
        <v>574</v>
      </c>
      <c r="B333" s="6" t="s">
        <v>575</v>
      </c>
      <c r="C333" s="6" t="s">
        <v>5233</v>
      </c>
      <c r="D333" s="6" t="s">
        <v>82</v>
      </c>
      <c r="E333" s="6" t="s">
        <v>83</v>
      </c>
      <c r="F333" s="6"/>
      <c r="G333" s="7">
        <v>2138</v>
      </c>
      <c r="H333" s="7" t="s">
        <v>784</v>
      </c>
      <c r="I333" s="7" t="s">
        <v>24</v>
      </c>
      <c r="J333" s="8" t="s">
        <v>18</v>
      </c>
      <c r="K333" s="10"/>
      <c r="L333" s="11"/>
      <c r="M333" s="11"/>
      <c r="N333" s="11"/>
      <c r="O333" s="11"/>
      <c r="P333" s="11"/>
      <c r="Q333" s="11"/>
      <c r="R333" s="11">
        <v>0</v>
      </c>
      <c r="S333" s="11">
        <v>1593.1792799999998</v>
      </c>
      <c r="T333" s="11"/>
      <c r="U333" s="11"/>
      <c r="V333" s="11"/>
      <c r="W333" s="12">
        <v>1593.1792799999998</v>
      </c>
      <c r="X333" s="11">
        <v>796.58963999999992</v>
      </c>
      <c r="Y333" s="11">
        <v>1163.3240274108439</v>
      </c>
      <c r="Z333" s="11">
        <f t="shared" si="16"/>
        <v>1000.7280000000001</v>
      </c>
      <c r="AA333" s="25">
        <f t="shared" si="17"/>
        <v>0.86023152313571116</v>
      </c>
      <c r="AB333" s="33">
        <v>820.12824000000001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180.59976</v>
      </c>
      <c r="AL333" s="14">
        <v>0</v>
      </c>
      <c r="AM333" s="14">
        <v>0</v>
      </c>
      <c r="AN333" s="14">
        <v>0</v>
      </c>
      <c r="AO333" s="14">
        <v>0</v>
      </c>
      <c r="AP333" s="14">
        <v>0</v>
      </c>
      <c r="AQ333" s="14">
        <v>0</v>
      </c>
      <c r="AR333" s="14">
        <v>0</v>
      </c>
      <c r="AS333" s="14">
        <v>0</v>
      </c>
      <c r="AT333" s="14">
        <v>0</v>
      </c>
      <c r="AU333" s="14">
        <v>0</v>
      </c>
      <c r="AV333" s="14">
        <v>0</v>
      </c>
      <c r="AW333" s="14">
        <v>0</v>
      </c>
      <c r="AX333" s="14">
        <v>0</v>
      </c>
      <c r="AY333" s="14">
        <v>0</v>
      </c>
      <c r="AZ333" s="14">
        <v>0</v>
      </c>
      <c r="BA333" s="14">
        <v>0</v>
      </c>
      <c r="BG333" s="37">
        <f t="shared" si="18"/>
        <v>1000.7280000000001</v>
      </c>
      <c r="BI333" s="5" t="s">
        <v>5233</v>
      </c>
      <c r="BJ333" s="6" t="s">
        <v>82</v>
      </c>
      <c r="BK333" s="30" t="s">
        <v>83</v>
      </c>
    </row>
    <row r="334" spans="1:63" x14ac:dyDescent="0.25">
      <c r="A334" s="5" t="s">
        <v>574</v>
      </c>
      <c r="B334" s="6" t="s">
        <v>575</v>
      </c>
      <c r="C334" s="6" t="s">
        <v>5233</v>
      </c>
      <c r="D334" s="6" t="s">
        <v>31</v>
      </c>
      <c r="E334" s="6" t="s">
        <v>32</v>
      </c>
      <c r="F334" s="6"/>
      <c r="G334" s="7">
        <v>2141</v>
      </c>
      <c r="H334" s="7" t="s">
        <v>785</v>
      </c>
      <c r="I334" s="7" t="s">
        <v>307</v>
      </c>
      <c r="J334" s="8" t="s">
        <v>18</v>
      </c>
      <c r="K334" s="10"/>
      <c r="L334" s="11"/>
      <c r="M334" s="11"/>
      <c r="N334" s="11"/>
      <c r="O334" s="11"/>
      <c r="P334" s="11"/>
      <c r="Q334" s="11"/>
      <c r="R334" s="11">
        <v>0</v>
      </c>
      <c r="S334" s="11">
        <v>238.46399999999994</v>
      </c>
      <c r="T334" s="11"/>
      <c r="U334" s="11"/>
      <c r="V334" s="11"/>
      <c r="W334" s="12">
        <v>238.46399999999994</v>
      </c>
      <c r="X334" s="11">
        <v>119.23199999999997</v>
      </c>
      <c r="Y334" s="11">
        <v>174.12409535761691</v>
      </c>
      <c r="Z334" s="11">
        <f t="shared" si="16"/>
        <v>2509.4934000000003</v>
      </c>
      <c r="AA334" s="25">
        <f t="shared" si="17"/>
        <v>14.412097273763235</v>
      </c>
      <c r="AB334" s="33">
        <v>0</v>
      </c>
      <c r="AC334" s="14">
        <v>0</v>
      </c>
      <c r="AD334" s="14">
        <v>0</v>
      </c>
      <c r="AE334" s="14">
        <v>2328.8936400000002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  <c r="AL334" s="14">
        <v>0</v>
      </c>
      <c r="AM334" s="14">
        <v>0</v>
      </c>
      <c r="AN334" s="14">
        <v>0</v>
      </c>
      <c r="AO334" s="14">
        <v>180.59976</v>
      </c>
      <c r="AP334" s="14">
        <v>0</v>
      </c>
      <c r="AQ334" s="14">
        <v>0</v>
      </c>
      <c r="AR334" s="14">
        <v>0</v>
      </c>
      <c r="AS334" s="14">
        <v>0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v>0</v>
      </c>
      <c r="BA334" s="14">
        <v>0</v>
      </c>
      <c r="BG334" s="37">
        <f t="shared" si="18"/>
        <v>2509.4934000000003</v>
      </c>
      <c r="BI334" s="5" t="s">
        <v>5233</v>
      </c>
      <c r="BJ334" s="6" t="s">
        <v>31</v>
      </c>
      <c r="BK334" s="30" t="s">
        <v>32</v>
      </c>
    </row>
    <row r="335" spans="1:63" x14ac:dyDescent="0.25">
      <c r="A335" s="5" t="s">
        <v>574</v>
      </c>
      <c r="B335" s="6" t="s">
        <v>575</v>
      </c>
      <c r="C335" s="6" t="s">
        <v>5233</v>
      </c>
      <c r="D335" s="6" t="s">
        <v>31</v>
      </c>
      <c r="E335" s="6" t="s">
        <v>32</v>
      </c>
      <c r="F335" s="6"/>
      <c r="G335" s="7">
        <v>2142</v>
      </c>
      <c r="H335" s="7" t="s">
        <v>786</v>
      </c>
      <c r="I335" s="7" t="s">
        <v>94</v>
      </c>
      <c r="J335" s="8" t="s">
        <v>18</v>
      </c>
      <c r="K335" s="10"/>
      <c r="L335" s="11"/>
      <c r="M335" s="11"/>
      <c r="N335" s="11"/>
      <c r="O335" s="11"/>
      <c r="P335" s="11"/>
      <c r="Q335" s="11"/>
      <c r="R335" s="11">
        <v>3281.4266400000001</v>
      </c>
      <c r="S335" s="11">
        <v>238.46399999999994</v>
      </c>
      <c r="T335" s="11"/>
      <c r="U335" s="11"/>
      <c r="V335" s="11"/>
      <c r="W335" s="12">
        <v>3519.8906400000001</v>
      </c>
      <c r="X335" s="11">
        <v>1759.94532</v>
      </c>
      <c r="Y335" s="11">
        <v>2570.1899383040763</v>
      </c>
      <c r="Z335" s="11">
        <f t="shared" si="16"/>
        <v>599.66351999999995</v>
      </c>
      <c r="AA335" s="25">
        <f t="shared" si="17"/>
        <v>0.23331486559148393</v>
      </c>
      <c r="AB335" s="33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361.19952000000001</v>
      </c>
      <c r="AL335" s="14">
        <v>0</v>
      </c>
      <c r="AM335" s="14">
        <v>0</v>
      </c>
      <c r="AN335" s="14">
        <v>0</v>
      </c>
      <c r="AO335" s="14">
        <v>238.46399999999994</v>
      </c>
      <c r="AP335" s="14">
        <v>0</v>
      </c>
      <c r="AQ335" s="14">
        <v>0</v>
      </c>
      <c r="AR335" s="14">
        <v>0</v>
      </c>
      <c r="AS335" s="14">
        <v>0</v>
      </c>
      <c r="AT335" s="14">
        <v>0</v>
      </c>
      <c r="AU335" s="14">
        <v>0</v>
      </c>
      <c r="AV335" s="14">
        <v>0</v>
      </c>
      <c r="AW335" s="14">
        <v>0</v>
      </c>
      <c r="AX335" s="14">
        <v>0</v>
      </c>
      <c r="AY335" s="14">
        <v>0</v>
      </c>
      <c r="AZ335" s="14">
        <v>0</v>
      </c>
      <c r="BA335" s="14">
        <v>0</v>
      </c>
      <c r="BG335" s="37">
        <f t="shared" si="18"/>
        <v>599.66351999999995</v>
      </c>
      <c r="BI335" s="5" t="s">
        <v>5233</v>
      </c>
      <c r="BJ335" s="6" t="s">
        <v>31</v>
      </c>
      <c r="BK335" s="30" t="s">
        <v>32</v>
      </c>
    </row>
    <row r="336" spans="1:63" x14ac:dyDescent="0.25">
      <c r="A336" s="5" t="s">
        <v>574</v>
      </c>
      <c r="B336" s="6" t="s">
        <v>575</v>
      </c>
      <c r="C336" s="6" t="s">
        <v>5233</v>
      </c>
      <c r="D336" s="6" t="s">
        <v>82</v>
      </c>
      <c r="E336" s="6" t="s">
        <v>83</v>
      </c>
      <c r="F336" s="6"/>
      <c r="G336" s="7">
        <v>2143</v>
      </c>
      <c r="H336" s="7" t="s">
        <v>787</v>
      </c>
      <c r="I336" s="7" t="s">
        <v>87</v>
      </c>
      <c r="J336" s="8" t="s">
        <v>18</v>
      </c>
      <c r="K336" s="10"/>
      <c r="L336" s="11"/>
      <c r="M336" s="11"/>
      <c r="N336" s="11"/>
      <c r="O336" s="11"/>
      <c r="P336" s="11"/>
      <c r="Q336" s="11"/>
      <c r="R336" s="11">
        <v>772.29828000000009</v>
      </c>
      <c r="S336" s="11">
        <v>227.69964000000004</v>
      </c>
      <c r="T336" s="11"/>
      <c r="U336" s="11"/>
      <c r="V336" s="11"/>
      <c r="W336" s="12">
        <v>999.99792000000014</v>
      </c>
      <c r="X336" s="11">
        <v>499.99896000000007</v>
      </c>
      <c r="Y336" s="11">
        <v>730.18876299776321</v>
      </c>
      <c r="Z336" s="11">
        <f t="shared" si="16"/>
        <v>180.59976</v>
      </c>
      <c r="AA336" s="25">
        <f t="shared" si="17"/>
        <v>0.24733297628212506</v>
      </c>
      <c r="AB336" s="33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180.59976</v>
      </c>
      <c r="AL336" s="14">
        <v>0</v>
      </c>
      <c r="AM336" s="14">
        <v>0</v>
      </c>
      <c r="AN336" s="14">
        <v>0</v>
      </c>
      <c r="AO336" s="14">
        <v>0</v>
      </c>
      <c r="AP336" s="14">
        <v>0</v>
      </c>
      <c r="AQ336" s="14">
        <v>0</v>
      </c>
      <c r="AR336" s="14">
        <v>0</v>
      </c>
      <c r="AS336" s="14">
        <v>0</v>
      </c>
      <c r="AT336" s="14">
        <v>0</v>
      </c>
      <c r="AU336" s="14">
        <v>0</v>
      </c>
      <c r="AV336" s="14">
        <v>0</v>
      </c>
      <c r="AW336" s="14">
        <v>0</v>
      </c>
      <c r="AX336" s="14">
        <v>0</v>
      </c>
      <c r="AY336" s="14">
        <v>0</v>
      </c>
      <c r="AZ336" s="14">
        <v>0</v>
      </c>
      <c r="BA336" s="14">
        <v>0</v>
      </c>
      <c r="BG336" s="37">
        <f t="shared" si="18"/>
        <v>180.59976</v>
      </c>
      <c r="BI336" s="5" t="s">
        <v>5233</v>
      </c>
      <c r="BJ336" s="6" t="s">
        <v>82</v>
      </c>
      <c r="BK336" s="30" t="s">
        <v>83</v>
      </c>
    </row>
    <row r="337" spans="1:63" x14ac:dyDescent="0.25">
      <c r="A337" s="5" t="s">
        <v>574</v>
      </c>
      <c r="B337" s="6" t="s">
        <v>575</v>
      </c>
      <c r="C337" s="6" t="s">
        <v>5233</v>
      </c>
      <c r="D337" s="6" t="s">
        <v>12</v>
      </c>
      <c r="E337" s="6" t="s">
        <v>13</v>
      </c>
      <c r="F337" s="6"/>
      <c r="G337" s="7">
        <v>2145</v>
      </c>
      <c r="H337" s="7" t="s">
        <v>788</v>
      </c>
      <c r="I337" s="7" t="s">
        <v>62</v>
      </c>
      <c r="J337" s="8" t="s">
        <v>18</v>
      </c>
      <c r="K337" s="10"/>
      <c r="L337" s="11"/>
      <c r="M337" s="11"/>
      <c r="N337" s="11"/>
      <c r="O337" s="11"/>
      <c r="P337" s="11"/>
      <c r="Q337" s="11"/>
      <c r="R337" s="11">
        <v>772.29828000000009</v>
      </c>
      <c r="S337" s="11">
        <v>635.99904000000015</v>
      </c>
      <c r="T337" s="11"/>
      <c r="U337" s="11"/>
      <c r="V337" s="11"/>
      <c r="W337" s="12">
        <v>1408.2973200000001</v>
      </c>
      <c r="X337" s="11">
        <v>704.14866000000006</v>
      </c>
      <c r="Y337" s="11">
        <v>1028.3250169399003</v>
      </c>
      <c r="Z337" s="11">
        <f t="shared" si="16"/>
        <v>3476.1474000000003</v>
      </c>
      <c r="AA337" s="25">
        <f t="shared" si="17"/>
        <v>3.3803975812475651</v>
      </c>
      <c r="AB337" s="33">
        <v>0</v>
      </c>
      <c r="AC337" s="14">
        <v>0</v>
      </c>
      <c r="AD337" s="14">
        <v>0</v>
      </c>
      <c r="AE337" s="14">
        <v>243.88344000000001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0</v>
      </c>
      <c r="AM337" s="14">
        <v>0</v>
      </c>
      <c r="AN337" s="14">
        <v>0</v>
      </c>
      <c r="AO337" s="14">
        <v>180.59976</v>
      </c>
      <c r="AP337" s="14">
        <v>0</v>
      </c>
      <c r="AQ337" s="14">
        <v>0</v>
      </c>
      <c r="AR337" s="14">
        <v>0</v>
      </c>
      <c r="AS337" s="14">
        <v>0</v>
      </c>
      <c r="AT337" s="14">
        <v>0</v>
      </c>
      <c r="AU337" s="14">
        <v>3051.6642000000002</v>
      </c>
      <c r="AV337" s="14">
        <v>0</v>
      </c>
      <c r="AW337" s="14">
        <v>0</v>
      </c>
      <c r="AX337" s="14">
        <v>0</v>
      </c>
      <c r="AY337" s="14">
        <v>0</v>
      </c>
      <c r="AZ337" s="14">
        <v>0</v>
      </c>
      <c r="BA337" s="14">
        <v>0</v>
      </c>
      <c r="BG337" s="37">
        <f t="shared" si="18"/>
        <v>3476.1474000000003</v>
      </c>
      <c r="BI337" s="5" t="s">
        <v>5233</v>
      </c>
      <c r="BJ337" s="6" t="s">
        <v>12</v>
      </c>
      <c r="BK337" s="30" t="s">
        <v>13</v>
      </c>
    </row>
    <row r="338" spans="1:63" x14ac:dyDescent="0.25">
      <c r="A338" s="5" t="s">
        <v>574</v>
      </c>
      <c r="B338" s="6" t="s">
        <v>575</v>
      </c>
      <c r="C338" s="6" t="s">
        <v>5233</v>
      </c>
      <c r="D338" s="6" t="s">
        <v>12</v>
      </c>
      <c r="E338" s="6" t="s">
        <v>13</v>
      </c>
      <c r="F338" s="6"/>
      <c r="G338" s="7">
        <v>2146</v>
      </c>
      <c r="H338" s="7" t="s">
        <v>789</v>
      </c>
      <c r="I338" s="7" t="s">
        <v>74</v>
      </c>
      <c r="J338" s="8" t="s">
        <v>18</v>
      </c>
      <c r="K338" s="10"/>
      <c r="L338" s="11"/>
      <c r="M338" s="11"/>
      <c r="N338" s="11"/>
      <c r="O338" s="11"/>
      <c r="P338" s="11"/>
      <c r="Q338" s="11"/>
      <c r="R338" s="11">
        <v>0</v>
      </c>
      <c r="S338" s="11">
        <v>238.46399999999994</v>
      </c>
      <c r="T338" s="11"/>
      <c r="U338" s="11"/>
      <c r="V338" s="11"/>
      <c r="W338" s="12">
        <v>238.46399999999994</v>
      </c>
      <c r="X338" s="11">
        <v>119.23199999999997</v>
      </c>
      <c r="Y338" s="11">
        <v>174.12409535761691</v>
      </c>
      <c r="Z338" s="11">
        <f t="shared" si="16"/>
        <v>0</v>
      </c>
      <c r="AA338" s="25">
        <f t="shared" si="17"/>
        <v>0</v>
      </c>
      <c r="AB338" s="33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0</v>
      </c>
      <c r="AR338" s="14">
        <v>0</v>
      </c>
      <c r="AS338" s="14">
        <v>0</v>
      </c>
      <c r="AT338" s="14">
        <v>0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v>0</v>
      </c>
      <c r="BA338" s="14">
        <v>0</v>
      </c>
      <c r="BG338" s="37">
        <f t="shared" si="18"/>
        <v>0</v>
      </c>
      <c r="BI338" s="5" t="s">
        <v>5233</v>
      </c>
      <c r="BJ338" s="6" t="s">
        <v>12</v>
      </c>
      <c r="BK338" s="30" t="s">
        <v>13</v>
      </c>
    </row>
    <row r="339" spans="1:63" x14ac:dyDescent="0.25">
      <c r="A339" s="5" t="s">
        <v>574</v>
      </c>
      <c r="B339" s="6" t="s">
        <v>575</v>
      </c>
      <c r="C339" s="6" t="s">
        <v>5233</v>
      </c>
      <c r="D339" s="6" t="s">
        <v>12</v>
      </c>
      <c r="E339" s="6" t="s">
        <v>13</v>
      </c>
      <c r="F339" s="6"/>
      <c r="G339" s="7">
        <v>2147</v>
      </c>
      <c r="H339" s="7" t="s">
        <v>790</v>
      </c>
      <c r="I339" s="7" t="s">
        <v>62</v>
      </c>
      <c r="J339" s="8" t="s">
        <v>18</v>
      </c>
      <c r="K339" s="10"/>
      <c r="L339" s="11"/>
      <c r="M339" s="11"/>
      <c r="N339" s="11"/>
      <c r="O339" s="11"/>
      <c r="P339" s="11"/>
      <c r="Q339" s="11"/>
      <c r="R339" s="11">
        <v>0</v>
      </c>
      <c r="S339" s="11">
        <v>238.46399999999994</v>
      </c>
      <c r="T339" s="11"/>
      <c r="U339" s="11"/>
      <c r="V339" s="11"/>
      <c r="W339" s="12">
        <v>238.46399999999994</v>
      </c>
      <c r="X339" s="11">
        <v>119.23199999999997</v>
      </c>
      <c r="Y339" s="11">
        <v>174.12409535761691</v>
      </c>
      <c r="Z339" s="11">
        <f t="shared" si="16"/>
        <v>419.06375999999995</v>
      </c>
      <c r="AA339" s="25">
        <f t="shared" si="17"/>
        <v>2.4066959781719168</v>
      </c>
      <c r="AB339" s="33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  <c r="AL339" s="14">
        <v>0</v>
      </c>
      <c r="AM339" s="14">
        <v>0</v>
      </c>
      <c r="AN339" s="14">
        <v>0</v>
      </c>
      <c r="AO339" s="14">
        <v>180.59976</v>
      </c>
      <c r="AP339" s="14">
        <v>0</v>
      </c>
      <c r="AQ339" s="14">
        <v>0</v>
      </c>
      <c r="AR339" s="14">
        <v>238.46399999999994</v>
      </c>
      <c r="AS339" s="14">
        <v>0</v>
      </c>
      <c r="AT339" s="14">
        <v>0</v>
      </c>
      <c r="AU339" s="14">
        <v>0</v>
      </c>
      <c r="AV339" s="14">
        <v>0</v>
      </c>
      <c r="AW339" s="14">
        <v>0</v>
      </c>
      <c r="AX339" s="14">
        <v>0</v>
      </c>
      <c r="AY339" s="14">
        <v>0</v>
      </c>
      <c r="AZ339" s="14">
        <v>0</v>
      </c>
      <c r="BA339" s="14">
        <v>0</v>
      </c>
      <c r="BG339" s="37">
        <f t="shared" si="18"/>
        <v>419.06375999999995</v>
      </c>
      <c r="BI339" s="5" t="s">
        <v>5233</v>
      </c>
      <c r="BJ339" s="6" t="s">
        <v>12</v>
      </c>
      <c r="BK339" s="30" t="s">
        <v>13</v>
      </c>
    </row>
    <row r="340" spans="1:63" x14ac:dyDescent="0.25">
      <c r="A340" s="5" t="s">
        <v>574</v>
      </c>
      <c r="B340" s="6" t="s">
        <v>575</v>
      </c>
      <c r="C340" s="6" t="s">
        <v>5233</v>
      </c>
      <c r="D340" s="6" t="s">
        <v>25</v>
      </c>
      <c r="E340" s="6" t="s">
        <v>26</v>
      </c>
      <c r="F340" s="6"/>
      <c r="G340" s="7">
        <v>2148</v>
      </c>
      <c r="H340" s="7" t="s">
        <v>791</v>
      </c>
      <c r="I340" s="7" t="s">
        <v>465</v>
      </c>
      <c r="J340" s="8" t="s">
        <v>18</v>
      </c>
      <c r="K340" s="10"/>
      <c r="L340" s="11"/>
      <c r="M340" s="11"/>
      <c r="N340" s="11"/>
      <c r="O340" s="11"/>
      <c r="P340" s="11"/>
      <c r="Q340" s="11"/>
      <c r="R340" s="11">
        <v>772.29828000000009</v>
      </c>
      <c r="S340" s="11">
        <v>466.16363999999999</v>
      </c>
      <c r="T340" s="11"/>
      <c r="U340" s="11"/>
      <c r="V340" s="11"/>
      <c r="W340" s="12">
        <v>1238.4619200000002</v>
      </c>
      <c r="X340" s="11">
        <v>619.2309600000001</v>
      </c>
      <c r="Y340" s="11">
        <v>904.31285835538017</v>
      </c>
      <c r="Z340" s="11">
        <f t="shared" si="16"/>
        <v>180.59976</v>
      </c>
      <c r="AA340" s="25">
        <f t="shared" si="17"/>
        <v>0.19970937970344246</v>
      </c>
      <c r="AB340" s="33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  <c r="AL340" s="14">
        <v>0</v>
      </c>
      <c r="AM340" s="14">
        <v>0</v>
      </c>
      <c r="AN340" s="14">
        <v>0</v>
      </c>
      <c r="AO340" s="14">
        <v>180.59976</v>
      </c>
      <c r="AP340" s="14">
        <v>0</v>
      </c>
      <c r="AQ340" s="14">
        <v>0</v>
      </c>
      <c r="AR340" s="14">
        <v>0</v>
      </c>
      <c r="AS340" s="14">
        <v>0</v>
      </c>
      <c r="AT340" s="14">
        <v>0</v>
      </c>
      <c r="AU340" s="14">
        <v>0</v>
      </c>
      <c r="AV340" s="14">
        <v>0</v>
      </c>
      <c r="AW340" s="14">
        <v>0</v>
      </c>
      <c r="AX340" s="14">
        <v>0</v>
      </c>
      <c r="AY340" s="14">
        <v>0</v>
      </c>
      <c r="AZ340" s="14">
        <v>0</v>
      </c>
      <c r="BA340" s="14">
        <v>0</v>
      </c>
      <c r="BG340" s="37">
        <f t="shared" si="18"/>
        <v>180.59976</v>
      </c>
      <c r="BI340" s="5" t="s">
        <v>5233</v>
      </c>
      <c r="BJ340" s="6" t="s">
        <v>25</v>
      </c>
      <c r="BK340" s="30" t="s">
        <v>26</v>
      </c>
    </row>
    <row r="341" spans="1:63" x14ac:dyDescent="0.25">
      <c r="A341" s="5" t="s">
        <v>574</v>
      </c>
      <c r="B341" s="6" t="s">
        <v>575</v>
      </c>
      <c r="C341" s="6" t="s">
        <v>5233</v>
      </c>
      <c r="D341" s="6" t="s">
        <v>82</v>
      </c>
      <c r="E341" s="6" t="s">
        <v>83</v>
      </c>
      <c r="F341" s="6"/>
      <c r="G341" s="7">
        <v>2149</v>
      </c>
      <c r="H341" s="7" t="s">
        <v>792</v>
      </c>
      <c r="I341" s="7" t="s">
        <v>87</v>
      </c>
      <c r="J341" s="8" t="s">
        <v>18</v>
      </c>
      <c r="K341" s="10"/>
      <c r="L341" s="11"/>
      <c r="M341" s="11"/>
      <c r="N341" s="11"/>
      <c r="O341" s="11"/>
      <c r="P341" s="11"/>
      <c r="Q341" s="11"/>
      <c r="R341" s="11">
        <v>0</v>
      </c>
      <c r="S341" s="11">
        <v>1965.5028000000002</v>
      </c>
      <c r="T341" s="11"/>
      <c r="U341" s="11"/>
      <c r="V341" s="11"/>
      <c r="W341" s="12">
        <v>1965.5028000000002</v>
      </c>
      <c r="X341" s="11">
        <v>982.7514000000001</v>
      </c>
      <c r="Y341" s="11">
        <v>1435.1910433980104</v>
      </c>
      <c r="Z341" s="11">
        <f t="shared" si="16"/>
        <v>419.06375999999995</v>
      </c>
      <c r="AA341" s="25">
        <f t="shared" si="17"/>
        <v>0.29199162155291142</v>
      </c>
      <c r="AB341" s="33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180.59976</v>
      </c>
      <c r="AL341" s="14">
        <v>0</v>
      </c>
      <c r="AM341" s="14">
        <v>0</v>
      </c>
      <c r="AN341" s="14">
        <v>0</v>
      </c>
      <c r="AO341" s="14">
        <v>0</v>
      </c>
      <c r="AP341" s="14">
        <v>0</v>
      </c>
      <c r="AQ341" s="14">
        <v>0</v>
      </c>
      <c r="AR341" s="14">
        <v>0</v>
      </c>
      <c r="AS341" s="14">
        <v>0</v>
      </c>
      <c r="AT341" s="14">
        <v>238.46399999999994</v>
      </c>
      <c r="AU341" s="14">
        <v>0</v>
      </c>
      <c r="AV341" s="14">
        <v>0</v>
      </c>
      <c r="AW341" s="14">
        <v>0</v>
      </c>
      <c r="AX341" s="14">
        <v>0</v>
      </c>
      <c r="AY341" s="14">
        <v>0</v>
      </c>
      <c r="AZ341" s="14">
        <v>0</v>
      </c>
      <c r="BA341" s="14">
        <v>0</v>
      </c>
      <c r="BG341" s="37">
        <f t="shared" si="18"/>
        <v>419.06375999999995</v>
      </c>
      <c r="BI341" s="5" t="s">
        <v>5233</v>
      </c>
      <c r="BJ341" s="6" t="s">
        <v>82</v>
      </c>
      <c r="BK341" s="30" t="s">
        <v>83</v>
      </c>
    </row>
    <row r="342" spans="1:63" x14ac:dyDescent="0.25">
      <c r="A342" s="5" t="s">
        <v>574</v>
      </c>
      <c r="B342" s="6" t="s">
        <v>575</v>
      </c>
      <c r="C342" s="6" t="s">
        <v>5233</v>
      </c>
      <c r="D342" s="6" t="s">
        <v>19</v>
      </c>
      <c r="E342" s="6" t="s">
        <v>20</v>
      </c>
      <c r="F342" s="6"/>
      <c r="G342" s="7">
        <v>2150</v>
      </c>
      <c r="H342" s="7" t="s">
        <v>793</v>
      </c>
      <c r="I342" s="7" t="s">
        <v>54</v>
      </c>
      <c r="J342" s="8" t="s">
        <v>18</v>
      </c>
      <c r="K342" s="10"/>
      <c r="L342" s="11"/>
      <c r="M342" s="11"/>
      <c r="N342" s="11"/>
      <c r="O342" s="11"/>
      <c r="P342" s="11"/>
      <c r="Q342" s="11"/>
      <c r="R342" s="11">
        <v>2642.5893599999999</v>
      </c>
      <c r="S342" s="11">
        <v>227.69964000000004</v>
      </c>
      <c r="T342" s="11"/>
      <c r="U342" s="11"/>
      <c r="V342" s="11"/>
      <c r="W342" s="12">
        <v>2870.2889999999998</v>
      </c>
      <c r="X342" s="11">
        <v>1435.1444999999999</v>
      </c>
      <c r="Y342" s="11">
        <v>2095.8571337389244</v>
      </c>
      <c r="Z342" s="11">
        <f t="shared" si="16"/>
        <v>1553.5195199999998</v>
      </c>
      <c r="AA342" s="25">
        <f t="shared" si="17"/>
        <v>0.74123350060057946</v>
      </c>
      <c r="AB342" s="33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476.92799999999988</v>
      </c>
      <c r="AH342" s="14">
        <v>0</v>
      </c>
      <c r="AI342" s="14">
        <v>0</v>
      </c>
      <c r="AJ342" s="14">
        <v>0</v>
      </c>
      <c r="AK342" s="14">
        <v>0</v>
      </c>
      <c r="AL342" s="14">
        <v>0</v>
      </c>
      <c r="AM342" s="14">
        <v>0</v>
      </c>
      <c r="AN342" s="14">
        <v>0</v>
      </c>
      <c r="AO342" s="14">
        <v>361.19952000000001</v>
      </c>
      <c r="AP342" s="14">
        <v>0</v>
      </c>
      <c r="AQ342" s="14">
        <v>0</v>
      </c>
      <c r="AR342" s="14">
        <v>0</v>
      </c>
      <c r="AS342" s="14">
        <v>715.39199999999983</v>
      </c>
      <c r="AT342" s="14">
        <v>0</v>
      </c>
      <c r="AU342" s="14">
        <v>0</v>
      </c>
      <c r="AV342" s="14">
        <v>0</v>
      </c>
      <c r="AW342" s="14">
        <v>0</v>
      </c>
      <c r="AX342" s="14">
        <v>0</v>
      </c>
      <c r="AY342" s="14">
        <v>0</v>
      </c>
      <c r="AZ342" s="14">
        <v>0</v>
      </c>
      <c r="BA342" s="14">
        <v>0</v>
      </c>
      <c r="BG342" s="37">
        <f t="shared" si="18"/>
        <v>1553.5195199999998</v>
      </c>
      <c r="BI342" s="5" t="s">
        <v>5233</v>
      </c>
      <c r="BJ342" s="6" t="s">
        <v>19</v>
      </c>
      <c r="BK342" s="30" t="s">
        <v>20</v>
      </c>
    </row>
    <row r="343" spans="1:63" x14ac:dyDescent="0.25">
      <c r="A343" s="5" t="s">
        <v>574</v>
      </c>
      <c r="B343" s="6" t="s">
        <v>575</v>
      </c>
      <c r="C343" s="6" t="s">
        <v>5233</v>
      </c>
      <c r="D343" s="6" t="s">
        <v>19</v>
      </c>
      <c r="E343" s="6" t="s">
        <v>20</v>
      </c>
      <c r="F343" s="6"/>
      <c r="G343" s="7">
        <v>2151</v>
      </c>
      <c r="H343" s="7" t="s">
        <v>794</v>
      </c>
      <c r="I343" s="7" t="s">
        <v>350</v>
      </c>
      <c r="J343" s="8" t="s">
        <v>18</v>
      </c>
      <c r="K343" s="10"/>
      <c r="L343" s="11"/>
      <c r="M343" s="11"/>
      <c r="N343" s="11"/>
      <c r="O343" s="11"/>
      <c r="P343" s="11"/>
      <c r="Q343" s="11"/>
      <c r="R343" s="11">
        <v>2207.9412000000002</v>
      </c>
      <c r="S343" s="11">
        <v>1375.1996400000003</v>
      </c>
      <c r="T343" s="11"/>
      <c r="U343" s="11"/>
      <c r="V343" s="11"/>
      <c r="W343" s="12">
        <v>3583.1408400000005</v>
      </c>
      <c r="X343" s="11">
        <v>1791.5704200000002</v>
      </c>
      <c r="Y343" s="11">
        <v>2616.3746196655752</v>
      </c>
      <c r="Z343" s="11">
        <f t="shared" si="16"/>
        <v>947.95056</v>
      </c>
      <c r="AA343" s="25">
        <f t="shared" si="17"/>
        <v>0.3623145374041149</v>
      </c>
      <c r="AB343" s="33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180.59976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767.35080000000005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G343" s="37">
        <f t="shared" si="18"/>
        <v>947.95056</v>
      </c>
      <c r="BI343" s="5" t="s">
        <v>5233</v>
      </c>
      <c r="BJ343" s="6" t="s">
        <v>19</v>
      </c>
      <c r="BK343" s="30" t="s">
        <v>20</v>
      </c>
    </row>
    <row r="344" spans="1:63" x14ac:dyDescent="0.25">
      <c r="A344" s="5" t="s">
        <v>574</v>
      </c>
      <c r="B344" s="6" t="s">
        <v>575</v>
      </c>
      <c r="C344" s="6" t="s">
        <v>5233</v>
      </c>
      <c r="D344" s="6" t="s">
        <v>25</v>
      </c>
      <c r="E344" s="6" t="s">
        <v>26</v>
      </c>
      <c r="F344" s="6"/>
      <c r="G344" s="7">
        <v>2152</v>
      </c>
      <c r="H344" s="7" t="s">
        <v>795</v>
      </c>
      <c r="I344" s="7" t="s">
        <v>58</v>
      </c>
      <c r="J344" s="8" t="s">
        <v>18</v>
      </c>
      <c r="K344" s="10"/>
      <c r="L344" s="11"/>
      <c r="M344" s="11"/>
      <c r="N344" s="11"/>
      <c r="O344" s="11"/>
      <c r="P344" s="11"/>
      <c r="Q344" s="11"/>
      <c r="R344" s="11">
        <v>180.59976</v>
      </c>
      <c r="S344" s="11">
        <v>635.99904000000015</v>
      </c>
      <c r="T344" s="11"/>
      <c r="U344" s="11"/>
      <c r="V344" s="11"/>
      <c r="W344" s="12">
        <v>816.59880000000021</v>
      </c>
      <c r="X344" s="11">
        <v>408.29940000000011</v>
      </c>
      <c r="Y344" s="11">
        <v>596.27250788427432</v>
      </c>
      <c r="Z344" s="11">
        <f t="shared" si="16"/>
        <v>180.59976</v>
      </c>
      <c r="AA344" s="25">
        <f t="shared" si="17"/>
        <v>0.30288124575928149</v>
      </c>
      <c r="AB344" s="33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180.59976</v>
      </c>
      <c r="AL344" s="14">
        <v>0</v>
      </c>
      <c r="AM344" s="14">
        <v>0</v>
      </c>
      <c r="AN344" s="14">
        <v>0</v>
      </c>
      <c r="AO344" s="14">
        <v>0</v>
      </c>
      <c r="AP344" s="14">
        <v>0</v>
      </c>
      <c r="AQ344" s="14">
        <v>0</v>
      </c>
      <c r="AR344" s="14">
        <v>0</v>
      </c>
      <c r="AS344" s="14">
        <v>0</v>
      </c>
      <c r="AT344" s="14">
        <v>0</v>
      </c>
      <c r="AU344" s="14">
        <v>0</v>
      </c>
      <c r="AV344" s="14">
        <v>0</v>
      </c>
      <c r="AW344" s="14">
        <v>0</v>
      </c>
      <c r="AX344" s="14">
        <v>0</v>
      </c>
      <c r="AY344" s="14">
        <v>0</v>
      </c>
      <c r="AZ344" s="14">
        <v>0</v>
      </c>
      <c r="BA344" s="14">
        <v>0</v>
      </c>
      <c r="BG344" s="37">
        <f t="shared" si="18"/>
        <v>180.59976</v>
      </c>
      <c r="BI344" s="5" t="s">
        <v>5233</v>
      </c>
      <c r="BJ344" s="6" t="s">
        <v>25</v>
      </c>
      <c r="BK344" s="30" t="s">
        <v>26</v>
      </c>
    </row>
    <row r="345" spans="1:63" x14ac:dyDescent="0.25">
      <c r="A345" s="5" t="s">
        <v>574</v>
      </c>
      <c r="B345" s="6" t="s">
        <v>575</v>
      </c>
      <c r="C345" s="6" t="s">
        <v>5233</v>
      </c>
      <c r="D345" s="6" t="s">
        <v>31</v>
      </c>
      <c r="E345" s="6" t="s">
        <v>32</v>
      </c>
      <c r="F345" s="6"/>
      <c r="G345" s="7">
        <v>2153</v>
      </c>
      <c r="H345" s="7" t="s">
        <v>796</v>
      </c>
      <c r="I345" s="7" t="s">
        <v>66</v>
      </c>
      <c r="J345" s="8" t="s">
        <v>18</v>
      </c>
      <c r="K345" s="10"/>
      <c r="L345" s="11"/>
      <c r="M345" s="11"/>
      <c r="N345" s="11"/>
      <c r="O345" s="11"/>
      <c r="P345" s="11"/>
      <c r="Q345" s="11"/>
      <c r="R345" s="11">
        <v>3305.82816</v>
      </c>
      <c r="S345" s="11">
        <v>238.46399999999994</v>
      </c>
      <c r="T345" s="11"/>
      <c r="U345" s="11"/>
      <c r="V345" s="11"/>
      <c r="W345" s="12">
        <v>3544.29216</v>
      </c>
      <c r="X345" s="11">
        <v>1772.14608</v>
      </c>
      <c r="Y345" s="11">
        <v>2588.0076910690673</v>
      </c>
      <c r="Z345" s="11">
        <f t="shared" si="16"/>
        <v>419.06375999999995</v>
      </c>
      <c r="AA345" s="25">
        <f t="shared" si="17"/>
        <v>0.16192523748910922</v>
      </c>
      <c r="AB345" s="33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  <c r="AL345" s="14">
        <v>0</v>
      </c>
      <c r="AM345" s="14">
        <v>0</v>
      </c>
      <c r="AN345" s="14">
        <v>0</v>
      </c>
      <c r="AO345" s="14">
        <v>180.59976</v>
      </c>
      <c r="AP345" s="14">
        <v>0</v>
      </c>
      <c r="AQ345" s="14">
        <v>0</v>
      </c>
      <c r="AR345" s="14">
        <v>238.46399999999994</v>
      </c>
      <c r="AS345" s="14">
        <v>0</v>
      </c>
      <c r="AT345" s="14">
        <v>0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v>0</v>
      </c>
      <c r="BA345" s="14">
        <v>0</v>
      </c>
      <c r="BG345" s="37">
        <f t="shared" si="18"/>
        <v>419.06375999999995</v>
      </c>
      <c r="BI345" s="5" t="s">
        <v>5233</v>
      </c>
      <c r="BJ345" s="6" t="s">
        <v>31</v>
      </c>
      <c r="BK345" s="30" t="s">
        <v>32</v>
      </c>
    </row>
    <row r="346" spans="1:63" x14ac:dyDescent="0.25">
      <c r="A346" s="5" t="s">
        <v>574</v>
      </c>
      <c r="B346" s="6" t="s">
        <v>575</v>
      </c>
      <c r="C346" s="6" t="s">
        <v>5233</v>
      </c>
      <c r="D346" s="6" t="s">
        <v>12</v>
      </c>
      <c r="E346" s="6" t="s">
        <v>13</v>
      </c>
      <c r="F346" s="6"/>
      <c r="G346" s="7">
        <v>2155</v>
      </c>
      <c r="H346" s="7" t="s">
        <v>797</v>
      </c>
      <c r="I346" s="7" t="s">
        <v>62</v>
      </c>
      <c r="J346" s="8" t="s">
        <v>18</v>
      </c>
      <c r="K346" s="10"/>
      <c r="L346" s="11"/>
      <c r="M346" s="11"/>
      <c r="N346" s="11"/>
      <c r="O346" s="11"/>
      <c r="P346" s="11"/>
      <c r="Q346" s="11"/>
      <c r="R346" s="11">
        <v>1191.36204</v>
      </c>
      <c r="S346" s="11">
        <v>1275.5275200000001</v>
      </c>
      <c r="T346" s="11"/>
      <c r="U346" s="11"/>
      <c r="V346" s="11"/>
      <c r="W346" s="12">
        <v>2466.8895600000001</v>
      </c>
      <c r="X346" s="11">
        <v>1233.44478</v>
      </c>
      <c r="Y346" s="11">
        <v>1801.2987829699648</v>
      </c>
      <c r="Z346" s="11">
        <f t="shared" si="16"/>
        <v>767.35080000000016</v>
      </c>
      <c r="AA346" s="25">
        <f t="shared" si="17"/>
        <v>0.42599862235780744</v>
      </c>
      <c r="AB346" s="33">
        <v>0</v>
      </c>
      <c r="AC346" s="14">
        <v>0</v>
      </c>
      <c r="AD346" s="14">
        <v>227.69964000000004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  <c r="AL346" s="14">
        <v>0</v>
      </c>
      <c r="AM346" s="14">
        <v>0</v>
      </c>
      <c r="AN346" s="14">
        <v>359.0514</v>
      </c>
      <c r="AO346" s="14">
        <v>180.59976</v>
      </c>
      <c r="AP346" s="14">
        <v>0</v>
      </c>
      <c r="AQ346" s="14">
        <v>0</v>
      </c>
      <c r="AR346" s="14">
        <v>0</v>
      </c>
      <c r="AS346" s="14">
        <v>0</v>
      </c>
      <c r="AT346" s="14">
        <v>0</v>
      </c>
      <c r="AU346" s="14">
        <v>0</v>
      </c>
      <c r="AV346" s="14">
        <v>0</v>
      </c>
      <c r="AW346" s="14">
        <v>0</v>
      </c>
      <c r="AX346" s="14">
        <v>0</v>
      </c>
      <c r="AY346" s="14">
        <v>0</v>
      </c>
      <c r="AZ346" s="14">
        <v>0</v>
      </c>
      <c r="BA346" s="14">
        <v>0</v>
      </c>
      <c r="BG346" s="37">
        <f t="shared" si="18"/>
        <v>767.35080000000016</v>
      </c>
      <c r="BI346" s="5" t="s">
        <v>5233</v>
      </c>
      <c r="BJ346" s="6" t="s">
        <v>12</v>
      </c>
      <c r="BK346" s="30" t="s">
        <v>13</v>
      </c>
    </row>
    <row r="347" spans="1:63" x14ac:dyDescent="0.25">
      <c r="A347" s="5" t="s">
        <v>574</v>
      </c>
      <c r="B347" s="6" t="s">
        <v>575</v>
      </c>
      <c r="C347" s="6" t="s">
        <v>5233</v>
      </c>
      <c r="D347" s="6" t="s">
        <v>31</v>
      </c>
      <c r="E347" s="6" t="s">
        <v>32</v>
      </c>
      <c r="F347" s="6"/>
      <c r="G347" s="7">
        <v>2156</v>
      </c>
      <c r="H347" s="7" t="s">
        <v>798</v>
      </c>
      <c r="I347" s="7" t="s">
        <v>36</v>
      </c>
      <c r="J347" s="8" t="s">
        <v>18</v>
      </c>
      <c r="K347" s="10"/>
      <c r="L347" s="11"/>
      <c r="M347" s="11"/>
      <c r="N347" s="11"/>
      <c r="O347" s="11"/>
      <c r="P347" s="11"/>
      <c r="Q347" s="11"/>
      <c r="R347" s="11">
        <v>772.29828000000009</v>
      </c>
      <c r="S347" s="11">
        <v>1299.76704</v>
      </c>
      <c r="T347" s="11"/>
      <c r="U347" s="11"/>
      <c r="V347" s="11"/>
      <c r="W347" s="12">
        <v>2072.0653200000002</v>
      </c>
      <c r="X347" s="11">
        <v>1036.0326600000001</v>
      </c>
      <c r="Y347" s="11">
        <v>1513.0019599054408</v>
      </c>
      <c r="Z347" s="11">
        <f t="shared" si="16"/>
        <v>1118.5635600000001</v>
      </c>
      <c r="AA347" s="25">
        <f t="shared" si="17"/>
        <v>0.73930080042322466</v>
      </c>
      <c r="AB347" s="33">
        <v>0</v>
      </c>
      <c r="AC347" s="14">
        <v>0</v>
      </c>
      <c r="AD347" s="14">
        <v>937.96379999999999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  <c r="AL347" s="14">
        <v>0</v>
      </c>
      <c r="AM347" s="14">
        <v>0</v>
      </c>
      <c r="AN347" s="14">
        <v>0</v>
      </c>
      <c r="AO347" s="14">
        <v>180.59976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v>0</v>
      </c>
      <c r="BA347" s="14">
        <v>0</v>
      </c>
      <c r="BG347" s="37">
        <f t="shared" si="18"/>
        <v>1118.5635600000001</v>
      </c>
      <c r="BI347" s="5" t="s">
        <v>5233</v>
      </c>
      <c r="BJ347" s="6" t="s">
        <v>31</v>
      </c>
      <c r="BK347" s="30" t="s">
        <v>32</v>
      </c>
    </row>
    <row r="348" spans="1:63" x14ac:dyDescent="0.25">
      <c r="A348" s="5" t="s">
        <v>574</v>
      </c>
      <c r="B348" s="6" t="s">
        <v>575</v>
      </c>
      <c r="C348" s="6" t="s">
        <v>5233</v>
      </c>
      <c r="D348" s="6" t="s">
        <v>31</v>
      </c>
      <c r="E348" s="6" t="s">
        <v>32</v>
      </c>
      <c r="F348" s="6"/>
      <c r="G348" s="7">
        <v>2157</v>
      </c>
      <c r="H348" s="7" t="s">
        <v>799</v>
      </c>
      <c r="I348" s="7" t="s">
        <v>307</v>
      </c>
      <c r="J348" s="8" t="s">
        <v>18</v>
      </c>
      <c r="K348" s="10"/>
      <c r="L348" s="11"/>
      <c r="M348" s="11"/>
      <c r="N348" s="11"/>
      <c r="O348" s="11"/>
      <c r="P348" s="11"/>
      <c r="Q348" s="11"/>
      <c r="R348" s="11">
        <v>1369.8136800000002</v>
      </c>
      <c r="S348" s="11">
        <v>238.46399999999994</v>
      </c>
      <c r="T348" s="11"/>
      <c r="U348" s="11"/>
      <c r="V348" s="11"/>
      <c r="W348" s="12">
        <v>1608.2776800000001</v>
      </c>
      <c r="X348" s="11">
        <v>804.13884000000007</v>
      </c>
      <c r="Y348" s="11">
        <v>1174.3487323614759</v>
      </c>
      <c r="Z348" s="11">
        <f t="shared" si="16"/>
        <v>2006.8981200000003</v>
      </c>
      <c r="AA348" s="25">
        <f t="shared" si="17"/>
        <v>1.7089456178526854</v>
      </c>
      <c r="AB348" s="33">
        <v>0</v>
      </c>
      <c r="AC348" s="14">
        <v>0</v>
      </c>
      <c r="AD348" s="14">
        <v>0</v>
      </c>
      <c r="AE348" s="14">
        <v>1645.6986000000002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  <c r="AL348" s="14">
        <v>0</v>
      </c>
      <c r="AM348" s="14">
        <v>0</v>
      </c>
      <c r="AN348" s="14">
        <v>0</v>
      </c>
      <c r="AO348" s="14">
        <v>361.19952000000001</v>
      </c>
      <c r="AP348" s="14">
        <v>0</v>
      </c>
      <c r="AQ348" s="14">
        <v>0</v>
      </c>
      <c r="AR348" s="14">
        <v>0</v>
      </c>
      <c r="AS348" s="14">
        <v>0</v>
      </c>
      <c r="AT348" s="14">
        <v>0</v>
      </c>
      <c r="AU348" s="14">
        <v>0</v>
      </c>
      <c r="AV348" s="14">
        <v>0</v>
      </c>
      <c r="AW348" s="14">
        <v>0</v>
      </c>
      <c r="AX348" s="14">
        <v>0</v>
      </c>
      <c r="AY348" s="14">
        <v>0</v>
      </c>
      <c r="AZ348" s="14">
        <v>0</v>
      </c>
      <c r="BA348" s="14">
        <v>0</v>
      </c>
      <c r="BG348" s="37">
        <f t="shared" si="18"/>
        <v>2006.8981200000003</v>
      </c>
      <c r="BI348" s="5" t="s">
        <v>5233</v>
      </c>
      <c r="BJ348" s="6" t="s">
        <v>31</v>
      </c>
      <c r="BK348" s="30" t="s">
        <v>32</v>
      </c>
    </row>
    <row r="349" spans="1:63" x14ac:dyDescent="0.25">
      <c r="A349" s="5" t="s">
        <v>574</v>
      </c>
      <c r="B349" s="6" t="s">
        <v>575</v>
      </c>
      <c r="C349" s="6" t="s">
        <v>5233</v>
      </c>
      <c r="D349" s="6" t="s">
        <v>82</v>
      </c>
      <c r="E349" s="6" t="s">
        <v>83</v>
      </c>
      <c r="F349" s="6"/>
      <c r="G349" s="7">
        <v>2158</v>
      </c>
      <c r="H349" s="7" t="s">
        <v>800</v>
      </c>
      <c r="I349" s="7" t="s">
        <v>24</v>
      </c>
      <c r="J349" s="8" t="s">
        <v>18</v>
      </c>
      <c r="K349" s="10"/>
      <c r="L349" s="11"/>
      <c r="M349" s="11"/>
      <c r="N349" s="11"/>
      <c r="O349" s="11"/>
      <c r="P349" s="11"/>
      <c r="Q349" s="11"/>
      <c r="R349" s="11">
        <v>772.29828000000009</v>
      </c>
      <c r="S349" s="11">
        <v>1194.1462799999999</v>
      </c>
      <c r="T349" s="11"/>
      <c r="U349" s="11"/>
      <c r="V349" s="11"/>
      <c r="W349" s="12">
        <v>1966.4445599999999</v>
      </c>
      <c r="X349" s="11">
        <v>983.22227999999996</v>
      </c>
      <c r="Y349" s="11">
        <v>1435.8787073977919</v>
      </c>
      <c r="Z349" s="11">
        <f t="shared" si="16"/>
        <v>722.56320000000005</v>
      </c>
      <c r="AA349" s="25">
        <f t="shared" si="17"/>
        <v>0.50322022067552197</v>
      </c>
      <c r="AB349" s="33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180.59976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541.96343999999999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G349" s="37">
        <f t="shared" si="18"/>
        <v>722.56320000000005</v>
      </c>
      <c r="BI349" s="5" t="s">
        <v>5233</v>
      </c>
      <c r="BJ349" s="6" t="s">
        <v>82</v>
      </c>
      <c r="BK349" s="30" t="s">
        <v>83</v>
      </c>
    </row>
    <row r="350" spans="1:63" x14ac:dyDescent="0.25">
      <c r="A350" s="5" t="s">
        <v>574</v>
      </c>
      <c r="B350" s="6" t="s">
        <v>575</v>
      </c>
      <c r="C350" s="6" t="s">
        <v>5233</v>
      </c>
      <c r="D350" s="6" t="s">
        <v>25</v>
      </c>
      <c r="E350" s="6" t="s">
        <v>26</v>
      </c>
      <c r="F350" s="6"/>
      <c r="G350" s="7">
        <v>2159</v>
      </c>
      <c r="H350" s="7" t="s">
        <v>801</v>
      </c>
      <c r="I350" s="7" t="s">
        <v>30</v>
      </c>
      <c r="J350" s="8" t="s">
        <v>18</v>
      </c>
      <c r="K350" s="10"/>
      <c r="L350" s="11"/>
      <c r="M350" s="11"/>
      <c r="N350" s="11"/>
      <c r="O350" s="11"/>
      <c r="P350" s="11"/>
      <c r="Q350" s="11"/>
      <c r="R350" s="11">
        <v>0</v>
      </c>
      <c r="S350" s="11">
        <v>2326.7023200000003</v>
      </c>
      <c r="T350" s="11"/>
      <c r="U350" s="11"/>
      <c r="V350" s="11"/>
      <c r="W350" s="12">
        <v>2326.7023200000003</v>
      </c>
      <c r="X350" s="11">
        <v>1163.3511600000002</v>
      </c>
      <c r="Y350" s="11">
        <v>1698.935422690505</v>
      </c>
      <c r="Z350" s="11">
        <f t="shared" si="16"/>
        <v>0</v>
      </c>
      <c r="AA350" s="25">
        <f t="shared" si="17"/>
        <v>0</v>
      </c>
      <c r="AB350" s="33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  <c r="AL350" s="14">
        <v>0</v>
      </c>
      <c r="AM350" s="14">
        <v>0</v>
      </c>
      <c r="AN350" s="14">
        <v>0</v>
      </c>
      <c r="AO350" s="14">
        <v>0</v>
      </c>
      <c r="AP350" s="14">
        <v>0</v>
      </c>
      <c r="AQ350" s="14">
        <v>0</v>
      </c>
      <c r="AR350" s="14">
        <v>0</v>
      </c>
      <c r="AS350" s="14">
        <v>0</v>
      </c>
      <c r="AT350" s="14">
        <v>0</v>
      </c>
      <c r="AU350" s="14">
        <v>0</v>
      </c>
      <c r="AV350" s="14">
        <v>0</v>
      </c>
      <c r="AW350" s="14">
        <v>0</v>
      </c>
      <c r="AX350" s="14">
        <v>0</v>
      </c>
      <c r="AY350" s="14">
        <v>0</v>
      </c>
      <c r="AZ350" s="14">
        <v>0</v>
      </c>
      <c r="BA350" s="14">
        <v>0</v>
      </c>
      <c r="BG350" s="37">
        <f t="shared" si="18"/>
        <v>0</v>
      </c>
      <c r="BI350" s="5" t="s">
        <v>5233</v>
      </c>
      <c r="BJ350" s="6" t="s">
        <v>25</v>
      </c>
      <c r="BK350" s="30" t="s">
        <v>26</v>
      </c>
    </row>
    <row r="351" spans="1:63" x14ac:dyDescent="0.25">
      <c r="A351" s="5" t="s">
        <v>574</v>
      </c>
      <c r="B351" s="6" t="s">
        <v>575</v>
      </c>
      <c r="C351" s="6" t="s">
        <v>5233</v>
      </c>
      <c r="D351" s="6" t="s">
        <v>82</v>
      </c>
      <c r="E351" s="6" t="s">
        <v>83</v>
      </c>
      <c r="F351" s="6"/>
      <c r="G351" s="7">
        <v>2162</v>
      </c>
      <c r="H351" s="7" t="s">
        <v>802</v>
      </c>
      <c r="I351" s="7" t="s">
        <v>87</v>
      </c>
      <c r="J351" s="8" t="s">
        <v>18</v>
      </c>
      <c r="K351" s="10"/>
      <c r="L351" s="11"/>
      <c r="M351" s="11"/>
      <c r="N351" s="11"/>
      <c r="O351" s="11"/>
      <c r="P351" s="11"/>
      <c r="Q351" s="11"/>
      <c r="R351" s="11">
        <v>0</v>
      </c>
      <c r="S351" s="11">
        <v>238.46399999999994</v>
      </c>
      <c r="T351" s="11"/>
      <c r="U351" s="11"/>
      <c r="V351" s="11"/>
      <c r="W351" s="12">
        <v>238.46399999999994</v>
      </c>
      <c r="X351" s="11">
        <v>119.23199999999997</v>
      </c>
      <c r="Y351" s="11">
        <v>174.12409535761691</v>
      </c>
      <c r="Z351" s="11">
        <f t="shared" si="16"/>
        <v>408.29940000000005</v>
      </c>
      <c r="AA351" s="25">
        <f t="shared" si="17"/>
        <v>2.3448759297869302</v>
      </c>
      <c r="AB351" s="33">
        <v>0</v>
      </c>
      <c r="AC351" s="14">
        <v>227.69964000000004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  <c r="AL351" s="14">
        <v>0</v>
      </c>
      <c r="AM351" s="14">
        <v>0</v>
      </c>
      <c r="AN351" s="14">
        <v>0</v>
      </c>
      <c r="AO351" s="14">
        <v>180.59976</v>
      </c>
      <c r="AP351" s="14">
        <v>0</v>
      </c>
      <c r="AQ351" s="14">
        <v>0</v>
      </c>
      <c r="AR351" s="14">
        <v>0</v>
      </c>
      <c r="AS351" s="14">
        <v>0</v>
      </c>
      <c r="AT351" s="14">
        <v>0</v>
      </c>
      <c r="AU351" s="14">
        <v>0</v>
      </c>
      <c r="AV351" s="14">
        <v>0</v>
      </c>
      <c r="AW351" s="14">
        <v>0</v>
      </c>
      <c r="AX351" s="14">
        <v>0</v>
      </c>
      <c r="AY351" s="14">
        <v>0</v>
      </c>
      <c r="AZ351" s="14">
        <v>0</v>
      </c>
      <c r="BA351" s="14">
        <v>0</v>
      </c>
      <c r="BG351" s="37">
        <f t="shared" si="18"/>
        <v>408.29940000000005</v>
      </c>
      <c r="BI351" s="5" t="s">
        <v>5233</v>
      </c>
      <c r="BJ351" s="6" t="s">
        <v>82</v>
      </c>
      <c r="BK351" s="30" t="s">
        <v>83</v>
      </c>
    </row>
    <row r="352" spans="1:63" x14ac:dyDescent="0.25">
      <c r="A352" s="5" t="s">
        <v>574</v>
      </c>
      <c r="B352" s="6" t="s">
        <v>575</v>
      </c>
      <c r="C352" s="6" t="s">
        <v>5233</v>
      </c>
      <c r="D352" s="6" t="s">
        <v>31</v>
      </c>
      <c r="E352" s="6" t="s">
        <v>32</v>
      </c>
      <c r="F352" s="6"/>
      <c r="G352" s="7">
        <v>2163</v>
      </c>
      <c r="H352" s="7" t="s">
        <v>803</v>
      </c>
      <c r="I352" s="7" t="s">
        <v>70</v>
      </c>
      <c r="J352" s="8" t="s">
        <v>18</v>
      </c>
      <c r="K352" s="10"/>
      <c r="L352" s="11"/>
      <c r="M352" s="11"/>
      <c r="N352" s="11"/>
      <c r="O352" s="11"/>
      <c r="P352" s="11"/>
      <c r="Q352" s="11"/>
      <c r="R352" s="11">
        <v>772.29828000000009</v>
      </c>
      <c r="S352" s="11">
        <v>932.32727999999997</v>
      </c>
      <c r="T352" s="11"/>
      <c r="U352" s="11"/>
      <c r="V352" s="11"/>
      <c r="W352" s="12">
        <v>1704.62556</v>
      </c>
      <c r="X352" s="11">
        <v>852.31277999999998</v>
      </c>
      <c r="Y352" s="11">
        <v>1244.7010180088866</v>
      </c>
      <c r="Z352" s="11">
        <f t="shared" si="16"/>
        <v>3070.9670400000005</v>
      </c>
      <c r="AA352" s="25">
        <f t="shared" si="17"/>
        <v>2.4672326892706655</v>
      </c>
      <c r="AB352" s="33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2890.3672800000004</v>
      </c>
      <c r="AI352" s="14">
        <v>0</v>
      </c>
      <c r="AJ352" s="14">
        <v>0</v>
      </c>
      <c r="AK352" s="14">
        <v>0</v>
      </c>
      <c r="AL352" s="14">
        <v>0</v>
      </c>
      <c r="AM352" s="14">
        <v>0</v>
      </c>
      <c r="AN352" s="14">
        <v>0</v>
      </c>
      <c r="AO352" s="14">
        <v>180.59976</v>
      </c>
      <c r="AP352" s="14">
        <v>0</v>
      </c>
      <c r="AQ352" s="14">
        <v>0</v>
      </c>
      <c r="AR352" s="14">
        <v>0</v>
      </c>
      <c r="AS352" s="14">
        <v>0</v>
      </c>
      <c r="AT352" s="14">
        <v>0</v>
      </c>
      <c r="AU352" s="14">
        <v>0</v>
      </c>
      <c r="AV352" s="14">
        <v>0</v>
      </c>
      <c r="AW352" s="14">
        <v>0</v>
      </c>
      <c r="AX352" s="14">
        <v>0</v>
      </c>
      <c r="AY352" s="14">
        <v>0</v>
      </c>
      <c r="AZ352" s="14">
        <v>0</v>
      </c>
      <c r="BA352" s="14">
        <v>0</v>
      </c>
      <c r="BG352" s="37">
        <f t="shared" si="18"/>
        <v>3070.9670400000005</v>
      </c>
      <c r="BI352" s="5" t="s">
        <v>5233</v>
      </c>
      <c r="BJ352" s="6" t="s">
        <v>31</v>
      </c>
      <c r="BK352" s="30" t="s">
        <v>32</v>
      </c>
    </row>
    <row r="353" spans="1:63" x14ac:dyDescent="0.25">
      <c r="A353" s="5" t="s">
        <v>574</v>
      </c>
      <c r="B353" s="6" t="s">
        <v>575</v>
      </c>
      <c r="C353" s="6" t="s">
        <v>5233</v>
      </c>
      <c r="D353" s="6" t="s">
        <v>82</v>
      </c>
      <c r="E353" s="6" t="s">
        <v>83</v>
      </c>
      <c r="F353" s="6"/>
      <c r="G353" s="7">
        <v>2164</v>
      </c>
      <c r="H353" s="7" t="s">
        <v>804</v>
      </c>
      <c r="I353" s="7" t="s">
        <v>87</v>
      </c>
      <c r="J353" s="8" t="s">
        <v>18</v>
      </c>
      <c r="K353" s="10"/>
      <c r="L353" s="11"/>
      <c r="M353" s="11"/>
      <c r="N353" s="11"/>
      <c r="O353" s="11"/>
      <c r="P353" s="11"/>
      <c r="Q353" s="11"/>
      <c r="R353" s="11">
        <v>0</v>
      </c>
      <c r="S353" s="11">
        <v>419.06375999999995</v>
      </c>
      <c r="T353" s="11"/>
      <c r="U353" s="11"/>
      <c r="V353" s="11"/>
      <c r="W353" s="12">
        <v>419.06375999999995</v>
      </c>
      <c r="X353" s="11">
        <v>209.53187999999997</v>
      </c>
      <c r="Y353" s="11">
        <v>305.99628500386427</v>
      </c>
      <c r="Z353" s="11">
        <f t="shared" si="16"/>
        <v>419.06375999999995</v>
      </c>
      <c r="AA353" s="25">
        <f t="shared" si="17"/>
        <v>1.3695060382667972</v>
      </c>
      <c r="AB353" s="33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180.59976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238.46399999999994</v>
      </c>
      <c r="AR353" s="14">
        <v>0</v>
      </c>
      <c r="AS353" s="14">
        <v>0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0</v>
      </c>
      <c r="BG353" s="37">
        <f t="shared" si="18"/>
        <v>419.06375999999995</v>
      </c>
      <c r="BI353" s="5" t="s">
        <v>5233</v>
      </c>
      <c r="BJ353" s="6" t="s">
        <v>82</v>
      </c>
      <c r="BK353" s="30" t="s">
        <v>83</v>
      </c>
    </row>
    <row r="354" spans="1:63" x14ac:dyDescent="0.25">
      <c r="A354" s="5" t="s">
        <v>574</v>
      </c>
      <c r="B354" s="6" t="s">
        <v>575</v>
      </c>
      <c r="C354" s="6" t="s">
        <v>5233</v>
      </c>
      <c r="D354" s="6" t="s">
        <v>82</v>
      </c>
      <c r="E354" s="6" t="s">
        <v>83</v>
      </c>
      <c r="F354" s="6"/>
      <c r="G354" s="7">
        <v>2166</v>
      </c>
      <c r="H354" s="7" t="s">
        <v>805</v>
      </c>
      <c r="I354" s="7" t="s">
        <v>24</v>
      </c>
      <c r="J354" s="8" t="s">
        <v>18</v>
      </c>
      <c r="K354" s="10"/>
      <c r="L354" s="11"/>
      <c r="M354" s="11"/>
      <c r="N354" s="11"/>
      <c r="O354" s="11"/>
      <c r="P354" s="11"/>
      <c r="Q354" s="11"/>
      <c r="R354" s="11">
        <v>772.29828000000009</v>
      </c>
      <c r="S354" s="11">
        <v>597.5154</v>
      </c>
      <c r="T354" s="11"/>
      <c r="U354" s="11"/>
      <c r="V354" s="11"/>
      <c r="W354" s="12">
        <v>1369.8136800000002</v>
      </c>
      <c r="X354" s="11">
        <v>684.9068400000001</v>
      </c>
      <c r="Y354" s="11">
        <v>1000.2246370038589</v>
      </c>
      <c r="Z354" s="11">
        <f t="shared" si="16"/>
        <v>180.59976</v>
      </c>
      <c r="AA354" s="25">
        <f t="shared" si="17"/>
        <v>0.18055919972235521</v>
      </c>
      <c r="AB354" s="33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180.59976</v>
      </c>
      <c r="AL354" s="14">
        <v>0</v>
      </c>
      <c r="AM354" s="14">
        <v>0</v>
      </c>
      <c r="AN354" s="14">
        <v>0</v>
      </c>
      <c r="AO354" s="14">
        <v>0</v>
      </c>
      <c r="AP354" s="14">
        <v>0</v>
      </c>
      <c r="AQ354" s="14">
        <v>0</v>
      </c>
      <c r="AR354" s="14">
        <v>0</v>
      </c>
      <c r="AS354" s="14">
        <v>0</v>
      </c>
      <c r="AT354" s="14">
        <v>0</v>
      </c>
      <c r="AU354" s="14">
        <v>0</v>
      </c>
      <c r="AV354" s="14">
        <v>0</v>
      </c>
      <c r="AW354" s="14">
        <v>0</v>
      </c>
      <c r="AX354" s="14">
        <v>0</v>
      </c>
      <c r="AY354" s="14">
        <v>0</v>
      </c>
      <c r="AZ354" s="14">
        <v>0</v>
      </c>
      <c r="BA354" s="14">
        <v>0</v>
      </c>
      <c r="BG354" s="37">
        <f t="shared" si="18"/>
        <v>180.59976</v>
      </c>
      <c r="BI354" s="5" t="s">
        <v>5233</v>
      </c>
      <c r="BJ354" s="6" t="s">
        <v>82</v>
      </c>
      <c r="BK354" s="30" t="s">
        <v>83</v>
      </c>
    </row>
    <row r="355" spans="1:63" x14ac:dyDescent="0.25">
      <c r="A355" s="5" t="s">
        <v>574</v>
      </c>
      <c r="B355" s="6" t="s">
        <v>575</v>
      </c>
      <c r="C355" s="6" t="s">
        <v>5233</v>
      </c>
      <c r="D355" s="6" t="s">
        <v>82</v>
      </c>
      <c r="E355" s="6" t="s">
        <v>83</v>
      </c>
      <c r="F355" s="6"/>
      <c r="G355" s="7">
        <v>2167</v>
      </c>
      <c r="H355" s="7" t="s">
        <v>806</v>
      </c>
      <c r="I355" s="7" t="s">
        <v>87</v>
      </c>
      <c r="J355" s="8" t="s">
        <v>18</v>
      </c>
      <c r="K355" s="10"/>
      <c r="L355" s="11"/>
      <c r="M355" s="11"/>
      <c r="N355" s="11"/>
      <c r="O355" s="11"/>
      <c r="P355" s="11"/>
      <c r="Q355" s="11"/>
      <c r="R355" s="11">
        <v>772.29828000000009</v>
      </c>
      <c r="S355" s="11">
        <v>874.46304000000009</v>
      </c>
      <c r="T355" s="11"/>
      <c r="U355" s="11"/>
      <c r="V355" s="11"/>
      <c r="W355" s="12">
        <v>1646.7613200000001</v>
      </c>
      <c r="X355" s="11">
        <v>823.38066000000003</v>
      </c>
      <c r="Y355" s="11">
        <v>1202.4491122975171</v>
      </c>
      <c r="Z355" s="11">
        <f t="shared" si="16"/>
        <v>180.59976</v>
      </c>
      <c r="AA355" s="25">
        <f t="shared" si="17"/>
        <v>0.15019326651996806</v>
      </c>
      <c r="AB355" s="33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180.59976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4">
        <v>0</v>
      </c>
      <c r="AX355" s="14">
        <v>0</v>
      </c>
      <c r="AY355" s="14">
        <v>0</v>
      </c>
      <c r="AZ355" s="14">
        <v>0</v>
      </c>
      <c r="BA355" s="14">
        <v>0</v>
      </c>
      <c r="BG355" s="37">
        <f t="shared" si="18"/>
        <v>180.59976</v>
      </c>
      <c r="BI355" s="5" t="s">
        <v>5233</v>
      </c>
      <c r="BJ355" s="6" t="s">
        <v>82</v>
      </c>
      <c r="BK355" s="30" t="s">
        <v>83</v>
      </c>
    </row>
    <row r="356" spans="1:63" x14ac:dyDescent="0.25">
      <c r="A356" s="5" t="s">
        <v>574</v>
      </c>
      <c r="B356" s="6" t="s">
        <v>575</v>
      </c>
      <c r="C356" s="6" t="s">
        <v>5233</v>
      </c>
      <c r="D356" s="6" t="s">
        <v>12</v>
      </c>
      <c r="E356" s="6" t="s">
        <v>13</v>
      </c>
      <c r="F356" s="6"/>
      <c r="G356" s="7">
        <v>2168</v>
      </c>
      <c r="H356" s="7" t="s">
        <v>807</v>
      </c>
      <c r="I356" s="7" t="s">
        <v>74</v>
      </c>
      <c r="J356" s="8" t="s">
        <v>18</v>
      </c>
      <c r="K356" s="10"/>
      <c r="L356" s="11"/>
      <c r="M356" s="11"/>
      <c r="N356" s="11"/>
      <c r="O356" s="11"/>
      <c r="P356" s="11"/>
      <c r="Q356" s="11"/>
      <c r="R356" s="11">
        <v>0</v>
      </c>
      <c r="S356" s="11">
        <v>878.34780000000001</v>
      </c>
      <c r="T356" s="11"/>
      <c r="U356" s="11"/>
      <c r="V356" s="11"/>
      <c r="W356" s="12">
        <v>878.34780000000001</v>
      </c>
      <c r="X356" s="11">
        <v>439.1739</v>
      </c>
      <c r="Y356" s="11">
        <v>641.36102759474409</v>
      </c>
      <c r="Z356" s="11">
        <f t="shared" si="16"/>
        <v>1136.2820400000001</v>
      </c>
      <c r="AA356" s="25">
        <f t="shared" si="17"/>
        <v>1.7716730376669863</v>
      </c>
      <c r="AB356" s="33">
        <v>0</v>
      </c>
      <c r="AC356" s="14">
        <v>0</v>
      </c>
      <c r="AD356" s="14">
        <v>711.79884000000004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  <c r="AL356" s="14">
        <v>0</v>
      </c>
      <c r="AM356" s="14">
        <v>0</v>
      </c>
      <c r="AN356" s="14">
        <v>0</v>
      </c>
      <c r="AO356" s="14">
        <v>180.59976</v>
      </c>
      <c r="AP356" s="14">
        <v>0</v>
      </c>
      <c r="AQ356" s="14">
        <v>0</v>
      </c>
      <c r="AR356" s="14">
        <v>0</v>
      </c>
      <c r="AS356" s="14">
        <v>0</v>
      </c>
      <c r="AT356" s="14">
        <v>243.88344000000001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v>0</v>
      </c>
      <c r="BA356" s="14">
        <v>0</v>
      </c>
      <c r="BG356" s="37">
        <f t="shared" si="18"/>
        <v>1136.2820400000001</v>
      </c>
      <c r="BI356" s="5" t="s">
        <v>5233</v>
      </c>
      <c r="BJ356" s="6" t="s">
        <v>12</v>
      </c>
      <c r="BK356" s="30" t="s">
        <v>13</v>
      </c>
    </row>
    <row r="357" spans="1:63" x14ac:dyDescent="0.25">
      <c r="A357" s="5" t="s">
        <v>574</v>
      </c>
      <c r="B357" s="6" t="s">
        <v>575</v>
      </c>
      <c r="C357" s="6" t="s">
        <v>5233</v>
      </c>
      <c r="D357" s="6" t="s">
        <v>82</v>
      </c>
      <c r="E357" s="6" t="s">
        <v>83</v>
      </c>
      <c r="F357" s="6"/>
      <c r="G357" s="7">
        <v>2169</v>
      </c>
      <c r="H357" s="7" t="s">
        <v>808</v>
      </c>
      <c r="I357" s="7" t="s">
        <v>24</v>
      </c>
      <c r="J357" s="8" t="s">
        <v>18</v>
      </c>
      <c r="K357" s="10"/>
      <c r="L357" s="11"/>
      <c r="M357" s="11"/>
      <c r="N357" s="11"/>
      <c r="O357" s="11"/>
      <c r="P357" s="11"/>
      <c r="Q357" s="11"/>
      <c r="R357" s="11">
        <v>0</v>
      </c>
      <c r="S357" s="11">
        <v>227.69964000000004</v>
      </c>
      <c r="T357" s="11"/>
      <c r="U357" s="11"/>
      <c r="V357" s="11"/>
      <c r="W357" s="12">
        <v>227.69964000000004</v>
      </c>
      <c r="X357" s="11">
        <v>113.84982000000002</v>
      </c>
      <c r="Y357" s="11">
        <v>166.26406429588977</v>
      </c>
      <c r="Z357" s="11">
        <f t="shared" si="16"/>
        <v>419.06375999999995</v>
      </c>
      <c r="AA357" s="25">
        <f t="shared" si="17"/>
        <v>2.5204710457108659</v>
      </c>
      <c r="AB357" s="33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180.59976</v>
      </c>
      <c r="AL357" s="14">
        <v>0</v>
      </c>
      <c r="AM357" s="14">
        <v>0</v>
      </c>
      <c r="AN357" s="14">
        <v>238.46399999999994</v>
      </c>
      <c r="AO357" s="14">
        <v>0</v>
      </c>
      <c r="AP357" s="14">
        <v>0</v>
      </c>
      <c r="AQ357" s="14">
        <v>0</v>
      </c>
      <c r="AR357" s="14">
        <v>0</v>
      </c>
      <c r="AS357" s="14">
        <v>0</v>
      </c>
      <c r="AT357" s="14">
        <v>0</v>
      </c>
      <c r="AU357" s="14">
        <v>0</v>
      </c>
      <c r="AV357" s="14">
        <v>0</v>
      </c>
      <c r="AW357" s="14">
        <v>0</v>
      </c>
      <c r="AX357" s="14">
        <v>0</v>
      </c>
      <c r="AY357" s="14">
        <v>0</v>
      </c>
      <c r="AZ357" s="14">
        <v>0</v>
      </c>
      <c r="BA357" s="14">
        <v>0</v>
      </c>
      <c r="BG357" s="37">
        <f t="shared" si="18"/>
        <v>419.06375999999995</v>
      </c>
      <c r="BI357" s="5" t="s">
        <v>5233</v>
      </c>
      <c r="BJ357" s="6" t="s">
        <v>82</v>
      </c>
      <c r="BK357" s="30" t="s">
        <v>83</v>
      </c>
    </row>
    <row r="358" spans="1:63" x14ac:dyDescent="0.25">
      <c r="A358" s="5" t="s">
        <v>574</v>
      </c>
      <c r="B358" s="6" t="s">
        <v>575</v>
      </c>
      <c r="C358" s="6" t="s">
        <v>5233</v>
      </c>
      <c r="D358" s="6" t="s">
        <v>82</v>
      </c>
      <c r="E358" s="6" t="s">
        <v>83</v>
      </c>
      <c r="F358" s="6"/>
      <c r="G358" s="7">
        <v>2172</v>
      </c>
      <c r="H358" s="7" t="s">
        <v>809</v>
      </c>
      <c r="I358" s="7" t="s">
        <v>87</v>
      </c>
      <c r="J358" s="8" t="s">
        <v>18</v>
      </c>
      <c r="K358" s="10"/>
      <c r="L358" s="11"/>
      <c r="M358" s="11"/>
      <c r="N358" s="11"/>
      <c r="O358" s="11"/>
      <c r="P358" s="11"/>
      <c r="Q358" s="11"/>
      <c r="R358" s="11">
        <v>1733.1613200000002</v>
      </c>
      <c r="S358" s="11">
        <v>227.69964000000004</v>
      </c>
      <c r="T358" s="11"/>
      <c r="U358" s="11"/>
      <c r="V358" s="11"/>
      <c r="W358" s="12">
        <v>1960.8609600000002</v>
      </c>
      <c r="X358" s="11">
        <v>980.4304800000001</v>
      </c>
      <c r="Y358" s="11">
        <v>1431.8016169403697</v>
      </c>
      <c r="Z358" s="11">
        <f t="shared" si="16"/>
        <v>419.06375999999995</v>
      </c>
      <c r="AA358" s="25">
        <f t="shared" si="17"/>
        <v>0.29268283751173657</v>
      </c>
      <c r="AB358" s="33">
        <v>0</v>
      </c>
      <c r="AC358" s="14">
        <v>0</v>
      </c>
      <c r="AD358" s="14">
        <v>0</v>
      </c>
      <c r="AE358" s="14">
        <v>238.46399999999994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180.59976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4">
        <v>0</v>
      </c>
      <c r="AX358" s="14">
        <v>0</v>
      </c>
      <c r="AY358" s="14">
        <v>0</v>
      </c>
      <c r="AZ358" s="14">
        <v>0</v>
      </c>
      <c r="BA358" s="14">
        <v>0</v>
      </c>
      <c r="BG358" s="37">
        <f t="shared" si="18"/>
        <v>419.06375999999995</v>
      </c>
      <c r="BI358" s="5" t="s">
        <v>5233</v>
      </c>
      <c r="BJ358" s="6" t="s">
        <v>82</v>
      </c>
      <c r="BK358" s="30" t="s">
        <v>83</v>
      </c>
    </row>
    <row r="359" spans="1:63" x14ac:dyDescent="0.25">
      <c r="A359" s="5" t="s">
        <v>574</v>
      </c>
      <c r="B359" s="6" t="s">
        <v>575</v>
      </c>
      <c r="C359" s="6" t="s">
        <v>5233</v>
      </c>
      <c r="D359" s="6" t="s">
        <v>25</v>
      </c>
      <c r="E359" s="6" t="s">
        <v>26</v>
      </c>
      <c r="F359" s="6"/>
      <c r="G359" s="7">
        <v>2175</v>
      </c>
      <c r="H359" s="7" t="s">
        <v>810</v>
      </c>
      <c r="I359" s="7" t="s">
        <v>30</v>
      </c>
      <c r="J359" s="8" t="s">
        <v>18</v>
      </c>
      <c r="K359" s="10"/>
      <c r="L359" s="11"/>
      <c r="M359" s="11"/>
      <c r="N359" s="11"/>
      <c r="O359" s="11"/>
      <c r="P359" s="11"/>
      <c r="Q359" s="11"/>
      <c r="R359" s="11">
        <v>0</v>
      </c>
      <c r="S359" s="11">
        <v>1553.6512800000003</v>
      </c>
      <c r="T359" s="11"/>
      <c r="U359" s="11"/>
      <c r="V359" s="11"/>
      <c r="W359" s="12">
        <v>1553.6512800000003</v>
      </c>
      <c r="X359" s="11">
        <v>776.82564000000013</v>
      </c>
      <c r="Y359" s="11">
        <v>1134.4610659521088</v>
      </c>
      <c r="Z359" s="11">
        <f t="shared" si="16"/>
        <v>180.59976</v>
      </c>
      <c r="AA359" s="25">
        <f t="shared" si="17"/>
        <v>0.15919432179757503</v>
      </c>
      <c r="AB359" s="33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180.59976</v>
      </c>
      <c r="AL359" s="14">
        <v>0</v>
      </c>
      <c r="AM359" s="14">
        <v>0</v>
      </c>
      <c r="AN359" s="14">
        <v>0</v>
      </c>
      <c r="AO359" s="14">
        <v>0</v>
      </c>
      <c r="AP359" s="14">
        <v>0</v>
      </c>
      <c r="AQ359" s="14">
        <v>0</v>
      </c>
      <c r="AR359" s="14">
        <v>0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v>0</v>
      </c>
      <c r="BA359" s="14">
        <v>0</v>
      </c>
      <c r="BG359" s="37">
        <f t="shared" si="18"/>
        <v>180.59976</v>
      </c>
      <c r="BI359" s="5" t="s">
        <v>5233</v>
      </c>
      <c r="BJ359" s="6" t="s">
        <v>25</v>
      </c>
      <c r="BK359" s="30" t="s">
        <v>26</v>
      </c>
    </row>
    <row r="360" spans="1:63" x14ac:dyDescent="0.25">
      <c r="A360" s="5" t="s">
        <v>574</v>
      </c>
      <c r="B360" s="6" t="s">
        <v>575</v>
      </c>
      <c r="C360" s="6" t="s">
        <v>5233</v>
      </c>
      <c r="D360" s="6" t="s">
        <v>31</v>
      </c>
      <c r="E360" s="6" t="s">
        <v>32</v>
      </c>
      <c r="F360" s="6"/>
      <c r="G360" s="7">
        <v>2177</v>
      </c>
      <c r="H360" s="7" t="s">
        <v>811</v>
      </c>
      <c r="I360" s="7" t="s">
        <v>36</v>
      </c>
      <c r="J360" s="8" t="s">
        <v>18</v>
      </c>
      <c r="K360" s="10"/>
      <c r="L360" s="11"/>
      <c r="M360" s="11"/>
      <c r="N360" s="11"/>
      <c r="O360" s="11"/>
      <c r="P360" s="11"/>
      <c r="Q360" s="11"/>
      <c r="R360" s="11">
        <v>0</v>
      </c>
      <c r="S360" s="11">
        <v>1112.8633200000002</v>
      </c>
      <c r="T360" s="11"/>
      <c r="U360" s="11"/>
      <c r="V360" s="11"/>
      <c r="W360" s="12">
        <v>1112.8633200000002</v>
      </c>
      <c r="X360" s="11">
        <v>556.43166000000008</v>
      </c>
      <c r="Y360" s="11">
        <v>812.60198122850488</v>
      </c>
      <c r="Z360" s="11">
        <f t="shared" si="16"/>
        <v>1139.31468</v>
      </c>
      <c r="AA360" s="25">
        <f t="shared" si="17"/>
        <v>1.4020574725618629</v>
      </c>
      <c r="AB360" s="33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  <c r="AL360" s="14">
        <v>0</v>
      </c>
      <c r="AM360" s="14">
        <v>0</v>
      </c>
      <c r="AN360" s="14">
        <v>0</v>
      </c>
      <c r="AO360" s="14">
        <v>361.19952000000001</v>
      </c>
      <c r="AP360" s="14">
        <v>0</v>
      </c>
      <c r="AQ360" s="14">
        <v>0</v>
      </c>
      <c r="AR360" s="14">
        <v>0</v>
      </c>
      <c r="AS360" s="14">
        <v>778.11515999999995</v>
      </c>
      <c r="AT360" s="14">
        <v>0</v>
      </c>
      <c r="AU360" s="14">
        <v>0</v>
      </c>
      <c r="AV360" s="14">
        <v>0</v>
      </c>
      <c r="AW360" s="14">
        <v>0</v>
      </c>
      <c r="AX360" s="14">
        <v>0</v>
      </c>
      <c r="AY360" s="14">
        <v>0</v>
      </c>
      <c r="AZ360" s="14">
        <v>0</v>
      </c>
      <c r="BA360" s="14">
        <v>0</v>
      </c>
      <c r="BG360" s="37">
        <f t="shared" si="18"/>
        <v>1139.31468</v>
      </c>
      <c r="BI360" s="5" t="s">
        <v>5233</v>
      </c>
      <c r="BJ360" s="6" t="s">
        <v>31</v>
      </c>
      <c r="BK360" s="30" t="s">
        <v>32</v>
      </c>
    </row>
    <row r="361" spans="1:63" x14ac:dyDescent="0.25">
      <c r="A361" s="5" t="s">
        <v>574</v>
      </c>
      <c r="B361" s="6" t="s">
        <v>575</v>
      </c>
      <c r="C361" s="6" t="s">
        <v>5233</v>
      </c>
      <c r="D361" s="6" t="s">
        <v>82</v>
      </c>
      <c r="E361" s="6" t="s">
        <v>83</v>
      </c>
      <c r="F361" s="6"/>
      <c r="G361" s="7">
        <v>2178</v>
      </c>
      <c r="H361" s="7" t="s">
        <v>812</v>
      </c>
      <c r="I361" s="7" t="s">
        <v>87</v>
      </c>
      <c r="J361" s="8" t="s">
        <v>18</v>
      </c>
      <c r="K361" s="10"/>
      <c r="L361" s="11"/>
      <c r="M361" s="11"/>
      <c r="N361" s="11"/>
      <c r="O361" s="11"/>
      <c r="P361" s="11"/>
      <c r="Q361" s="11"/>
      <c r="R361" s="11">
        <v>1550.41344</v>
      </c>
      <c r="S361" s="11">
        <v>570.89988000000017</v>
      </c>
      <c r="T361" s="11"/>
      <c r="U361" s="11"/>
      <c r="V361" s="11"/>
      <c r="W361" s="12">
        <v>2121.3133200000002</v>
      </c>
      <c r="X361" s="11">
        <v>1060.6566600000001</v>
      </c>
      <c r="Y361" s="11">
        <v>1548.9623709032096</v>
      </c>
      <c r="Z361" s="11">
        <f t="shared" si="16"/>
        <v>778.11516000000006</v>
      </c>
      <c r="AA361" s="25">
        <f t="shared" si="17"/>
        <v>0.50234607025752098</v>
      </c>
      <c r="AB361" s="33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180.59976</v>
      </c>
      <c r="AL361" s="14">
        <v>597.5154</v>
      </c>
      <c r="AM361" s="14">
        <v>0</v>
      </c>
      <c r="AN361" s="14">
        <v>0</v>
      </c>
      <c r="AO361" s="14">
        <v>0</v>
      </c>
      <c r="AP361" s="14">
        <v>0</v>
      </c>
      <c r="AQ361" s="14">
        <v>0</v>
      </c>
      <c r="AR361" s="14">
        <v>0</v>
      </c>
      <c r="AS361" s="14">
        <v>0</v>
      </c>
      <c r="AT361" s="14">
        <v>0</v>
      </c>
      <c r="AU361" s="14">
        <v>0</v>
      </c>
      <c r="AV361" s="14">
        <v>0</v>
      </c>
      <c r="AW361" s="14">
        <v>0</v>
      </c>
      <c r="AX361" s="14">
        <v>0</v>
      </c>
      <c r="AY361" s="14">
        <v>0</v>
      </c>
      <c r="AZ361" s="14">
        <v>0</v>
      </c>
      <c r="BA361" s="14">
        <v>0</v>
      </c>
      <c r="BG361" s="37">
        <f t="shared" si="18"/>
        <v>778.11516000000006</v>
      </c>
      <c r="BI361" s="5" t="s">
        <v>5233</v>
      </c>
      <c r="BJ361" s="6" t="s">
        <v>82</v>
      </c>
      <c r="BK361" s="30" t="s">
        <v>83</v>
      </c>
    </row>
    <row r="362" spans="1:63" x14ac:dyDescent="0.25">
      <c r="A362" s="5" t="s">
        <v>574</v>
      </c>
      <c r="B362" s="6" t="s">
        <v>575</v>
      </c>
      <c r="C362" s="6" t="s">
        <v>5233</v>
      </c>
      <c r="D362" s="6" t="s">
        <v>82</v>
      </c>
      <c r="E362" s="6" t="s">
        <v>83</v>
      </c>
      <c r="F362" s="6"/>
      <c r="G362" s="7">
        <v>2179</v>
      </c>
      <c r="H362" s="7" t="s">
        <v>813</v>
      </c>
      <c r="I362" s="7" t="s">
        <v>87</v>
      </c>
      <c r="J362" s="8" t="s">
        <v>18</v>
      </c>
      <c r="K362" s="10"/>
      <c r="L362" s="11"/>
      <c r="M362" s="11"/>
      <c r="N362" s="11"/>
      <c r="O362" s="11"/>
      <c r="P362" s="11"/>
      <c r="Q362" s="11"/>
      <c r="R362" s="11">
        <v>1353.9625200000003</v>
      </c>
      <c r="S362" s="11">
        <v>408.29940000000005</v>
      </c>
      <c r="T362" s="11"/>
      <c r="U362" s="11"/>
      <c r="V362" s="11"/>
      <c r="W362" s="12">
        <v>1762.2619200000004</v>
      </c>
      <c r="X362" s="11">
        <v>881.13096000000019</v>
      </c>
      <c r="Y362" s="11">
        <v>1286.7865279588414</v>
      </c>
      <c r="Z362" s="11">
        <f t="shared" si="16"/>
        <v>778.11516000000006</v>
      </c>
      <c r="AA362" s="25">
        <f t="shared" si="17"/>
        <v>0.60469638366068479</v>
      </c>
      <c r="AB362" s="33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180.59976</v>
      </c>
      <c r="AL362" s="14">
        <v>597.5154</v>
      </c>
      <c r="AM362" s="14">
        <v>0</v>
      </c>
      <c r="AN362" s="14">
        <v>0</v>
      </c>
      <c r="AO362" s="14">
        <v>0</v>
      </c>
      <c r="AP362" s="14">
        <v>0</v>
      </c>
      <c r="AQ362" s="14">
        <v>0</v>
      </c>
      <c r="AR362" s="14">
        <v>0</v>
      </c>
      <c r="AS362" s="14">
        <v>0</v>
      </c>
      <c r="AT362" s="14">
        <v>0</v>
      </c>
      <c r="AU362" s="14">
        <v>0</v>
      </c>
      <c r="AV362" s="14">
        <v>0</v>
      </c>
      <c r="AW362" s="14">
        <v>0</v>
      </c>
      <c r="AX362" s="14">
        <v>0</v>
      </c>
      <c r="AY362" s="14">
        <v>0</v>
      </c>
      <c r="AZ362" s="14">
        <v>0</v>
      </c>
      <c r="BA362" s="14">
        <v>0</v>
      </c>
      <c r="BG362" s="37">
        <f t="shared" si="18"/>
        <v>778.11516000000006</v>
      </c>
      <c r="BI362" s="5" t="s">
        <v>5233</v>
      </c>
      <c r="BJ362" s="6" t="s">
        <v>82</v>
      </c>
      <c r="BK362" s="30" t="s">
        <v>83</v>
      </c>
    </row>
    <row r="363" spans="1:63" x14ac:dyDescent="0.25">
      <c r="A363" s="5" t="s">
        <v>574</v>
      </c>
      <c r="B363" s="6" t="s">
        <v>575</v>
      </c>
      <c r="C363" s="6" t="s">
        <v>5233</v>
      </c>
      <c r="D363" s="6" t="s">
        <v>82</v>
      </c>
      <c r="E363" s="6" t="s">
        <v>83</v>
      </c>
      <c r="F363" s="6"/>
      <c r="G363" s="7">
        <v>2180</v>
      </c>
      <c r="H363" s="7" t="s">
        <v>814</v>
      </c>
      <c r="I363" s="7" t="s">
        <v>87</v>
      </c>
      <c r="J363" s="8" t="s">
        <v>18</v>
      </c>
      <c r="K363" s="10"/>
      <c r="L363" s="11"/>
      <c r="M363" s="11"/>
      <c r="N363" s="11"/>
      <c r="O363" s="11"/>
      <c r="P363" s="11"/>
      <c r="Q363" s="11"/>
      <c r="R363" s="11">
        <v>0</v>
      </c>
      <c r="S363" s="11">
        <v>2258.1169200000004</v>
      </c>
      <c r="T363" s="11"/>
      <c r="U363" s="11"/>
      <c r="V363" s="11"/>
      <c r="W363" s="12">
        <v>2258.1169200000004</v>
      </c>
      <c r="X363" s="11">
        <v>1129.0584600000002</v>
      </c>
      <c r="Y363" s="11">
        <v>1648.8550301375819</v>
      </c>
      <c r="Z363" s="11">
        <f t="shared" si="16"/>
        <v>1194.1462799999999</v>
      </c>
      <c r="AA363" s="25">
        <f t="shared" si="17"/>
        <v>0.72422757499812418</v>
      </c>
      <c r="AB363" s="33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1013.54652</v>
      </c>
      <c r="AK363" s="14">
        <v>180.59976</v>
      </c>
      <c r="AL363" s="14">
        <v>0</v>
      </c>
      <c r="AM363" s="14">
        <v>0</v>
      </c>
      <c r="AN363" s="14">
        <v>0</v>
      </c>
      <c r="AO363" s="14">
        <v>0</v>
      </c>
      <c r="AP363" s="14">
        <v>0</v>
      </c>
      <c r="AQ363" s="14">
        <v>0</v>
      </c>
      <c r="AR363" s="14">
        <v>0</v>
      </c>
      <c r="AS363" s="14">
        <v>0</v>
      </c>
      <c r="AT363" s="14">
        <v>0</v>
      </c>
      <c r="AU363" s="14">
        <v>0</v>
      </c>
      <c r="AV363" s="14">
        <v>0</v>
      </c>
      <c r="AW363" s="14">
        <v>0</v>
      </c>
      <c r="AX363" s="14">
        <v>0</v>
      </c>
      <c r="AY363" s="14">
        <v>0</v>
      </c>
      <c r="AZ363" s="14">
        <v>0</v>
      </c>
      <c r="BA363" s="14">
        <v>0</v>
      </c>
      <c r="BG363" s="37">
        <f t="shared" si="18"/>
        <v>1194.1462799999999</v>
      </c>
      <c r="BI363" s="5" t="s">
        <v>5233</v>
      </c>
      <c r="BJ363" s="6" t="s">
        <v>82</v>
      </c>
      <c r="BK363" s="30" t="s">
        <v>83</v>
      </c>
    </row>
    <row r="364" spans="1:63" x14ac:dyDescent="0.25">
      <c r="A364" s="5" t="s">
        <v>574</v>
      </c>
      <c r="B364" s="6" t="s">
        <v>575</v>
      </c>
      <c r="C364" s="6" t="s">
        <v>5233</v>
      </c>
      <c r="D364" s="6" t="s">
        <v>82</v>
      </c>
      <c r="E364" s="6" t="s">
        <v>83</v>
      </c>
      <c r="F364" s="6"/>
      <c r="G364" s="7">
        <v>2182</v>
      </c>
      <c r="H364" s="7" t="s">
        <v>815</v>
      </c>
      <c r="I364" s="7" t="s">
        <v>87</v>
      </c>
      <c r="J364" s="8" t="s">
        <v>18</v>
      </c>
      <c r="K364" s="10"/>
      <c r="L364" s="11"/>
      <c r="M364" s="11"/>
      <c r="N364" s="11"/>
      <c r="O364" s="11"/>
      <c r="P364" s="11"/>
      <c r="Q364" s="11"/>
      <c r="R364" s="11">
        <v>1754.4988800000001</v>
      </c>
      <c r="S364" s="11">
        <v>539.65116</v>
      </c>
      <c r="T364" s="11"/>
      <c r="U364" s="11"/>
      <c r="V364" s="11"/>
      <c r="W364" s="12">
        <v>2294.15004</v>
      </c>
      <c r="X364" s="11">
        <v>1147.07502</v>
      </c>
      <c r="Y364" s="11">
        <v>1675.1660641842823</v>
      </c>
      <c r="Z364" s="11">
        <f t="shared" si="16"/>
        <v>646.76340000000005</v>
      </c>
      <c r="AA364" s="25">
        <f t="shared" si="17"/>
        <v>0.38608912502948761</v>
      </c>
      <c r="AB364" s="33">
        <v>0</v>
      </c>
      <c r="AC364" s="14">
        <v>0</v>
      </c>
      <c r="AD364" s="14">
        <v>227.69964000000004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180.59976</v>
      </c>
      <c r="AL364" s="14">
        <v>0</v>
      </c>
      <c r="AM364" s="14">
        <v>0</v>
      </c>
      <c r="AN364" s="14">
        <v>0</v>
      </c>
      <c r="AO364" s="14">
        <v>0</v>
      </c>
      <c r="AP364" s="14">
        <v>0</v>
      </c>
      <c r="AQ364" s="14">
        <v>0</v>
      </c>
      <c r="AR364" s="14">
        <v>0</v>
      </c>
      <c r="AS364" s="14">
        <v>238.46399999999994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v>0</v>
      </c>
      <c r="BA364" s="14">
        <v>0</v>
      </c>
      <c r="BG364" s="37">
        <f t="shared" si="18"/>
        <v>646.76340000000005</v>
      </c>
      <c r="BI364" s="5" t="s">
        <v>5233</v>
      </c>
      <c r="BJ364" s="6" t="s">
        <v>82</v>
      </c>
      <c r="BK364" s="30" t="s">
        <v>83</v>
      </c>
    </row>
    <row r="365" spans="1:63" x14ac:dyDescent="0.25">
      <c r="A365" s="5" t="s">
        <v>574</v>
      </c>
      <c r="B365" s="6" t="s">
        <v>575</v>
      </c>
      <c r="C365" s="6" t="s">
        <v>5233</v>
      </c>
      <c r="D365" s="6" t="s">
        <v>82</v>
      </c>
      <c r="E365" s="6" t="s">
        <v>83</v>
      </c>
      <c r="F365" s="6"/>
      <c r="G365" s="7">
        <v>2185</v>
      </c>
      <c r="H365" s="7" t="s">
        <v>816</v>
      </c>
      <c r="I365" s="7" t="s">
        <v>24</v>
      </c>
      <c r="J365" s="8" t="s">
        <v>18</v>
      </c>
      <c r="K365" s="10"/>
      <c r="L365" s="11"/>
      <c r="M365" s="11"/>
      <c r="N365" s="11"/>
      <c r="O365" s="11"/>
      <c r="P365" s="11"/>
      <c r="Q365" s="11"/>
      <c r="R365" s="11">
        <v>0</v>
      </c>
      <c r="S365" s="11">
        <v>466.16363999999999</v>
      </c>
      <c r="T365" s="11"/>
      <c r="U365" s="11"/>
      <c r="V365" s="11"/>
      <c r="W365" s="12">
        <v>466.16363999999999</v>
      </c>
      <c r="X365" s="11">
        <v>233.08181999999999</v>
      </c>
      <c r="Y365" s="11">
        <v>340.38815965350665</v>
      </c>
      <c r="Z365" s="11">
        <f t="shared" si="16"/>
        <v>419.06375999999995</v>
      </c>
      <c r="AA365" s="25">
        <f t="shared" si="17"/>
        <v>1.231134950247917</v>
      </c>
      <c r="AB365" s="33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180.59976</v>
      </c>
      <c r="AL365" s="14">
        <v>0</v>
      </c>
      <c r="AM365" s="14">
        <v>0</v>
      </c>
      <c r="AN365" s="14">
        <v>0</v>
      </c>
      <c r="AO365" s="14">
        <v>0</v>
      </c>
      <c r="AP365" s="14">
        <v>0</v>
      </c>
      <c r="AQ365" s="14">
        <v>0</v>
      </c>
      <c r="AR365" s="14">
        <v>0</v>
      </c>
      <c r="AS365" s="14">
        <v>0</v>
      </c>
      <c r="AT365" s="14">
        <v>238.46399999999994</v>
      </c>
      <c r="AU365" s="14">
        <v>0</v>
      </c>
      <c r="AV365" s="14">
        <v>0</v>
      </c>
      <c r="AW365" s="14">
        <v>0</v>
      </c>
      <c r="AX365" s="14">
        <v>0</v>
      </c>
      <c r="AY365" s="14">
        <v>0</v>
      </c>
      <c r="AZ365" s="14">
        <v>0</v>
      </c>
      <c r="BA365" s="14">
        <v>0</v>
      </c>
      <c r="BG365" s="37">
        <f t="shared" si="18"/>
        <v>419.06375999999995</v>
      </c>
      <c r="BI365" s="5" t="s">
        <v>5233</v>
      </c>
      <c r="BJ365" s="6" t="s">
        <v>82</v>
      </c>
      <c r="BK365" s="30" t="s">
        <v>83</v>
      </c>
    </row>
    <row r="366" spans="1:63" x14ac:dyDescent="0.25">
      <c r="A366" s="5" t="s">
        <v>574</v>
      </c>
      <c r="B366" s="6" t="s">
        <v>575</v>
      </c>
      <c r="C366" s="6" t="s">
        <v>5233</v>
      </c>
      <c r="D366" s="6" t="s">
        <v>82</v>
      </c>
      <c r="E366" s="6" t="s">
        <v>83</v>
      </c>
      <c r="F366" s="6"/>
      <c r="G366" s="7">
        <v>2183</v>
      </c>
      <c r="H366" s="7" t="s">
        <v>817</v>
      </c>
      <c r="I366" s="7" t="s">
        <v>87</v>
      </c>
      <c r="J366" s="8" t="s">
        <v>18</v>
      </c>
      <c r="K366" s="10"/>
      <c r="L366" s="11"/>
      <c r="M366" s="11"/>
      <c r="N366" s="11"/>
      <c r="O366" s="11"/>
      <c r="P366" s="11"/>
      <c r="Q366" s="11"/>
      <c r="R366" s="11">
        <v>634.46435999999994</v>
      </c>
      <c r="S366" s="11"/>
      <c r="T366" s="11"/>
      <c r="U366" s="11"/>
      <c r="V366" s="11"/>
      <c r="W366" s="12">
        <v>634.46435999999994</v>
      </c>
      <c r="X366" s="11">
        <v>634.46435999999994</v>
      </c>
      <c r="Y366" s="11">
        <v>463.27970981636383</v>
      </c>
      <c r="Z366" s="11">
        <f t="shared" si="16"/>
        <v>767.35080000000005</v>
      </c>
      <c r="AA366" s="25">
        <f t="shared" si="17"/>
        <v>1.6563445014765805</v>
      </c>
      <c r="AB366" s="33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180.59976</v>
      </c>
      <c r="AL366" s="14">
        <v>359.0514</v>
      </c>
      <c r="AM366" s="14">
        <v>0</v>
      </c>
      <c r="AN366" s="14">
        <v>0</v>
      </c>
      <c r="AO366" s="14">
        <v>0</v>
      </c>
      <c r="AP366" s="14">
        <v>0</v>
      </c>
      <c r="AQ366" s="14">
        <v>0</v>
      </c>
      <c r="AR366" s="14">
        <v>0</v>
      </c>
      <c r="AS366" s="14">
        <v>227.69964000000004</v>
      </c>
      <c r="AT366" s="14">
        <v>0</v>
      </c>
      <c r="AU366" s="14">
        <v>0</v>
      </c>
      <c r="AV366" s="14">
        <v>0</v>
      </c>
      <c r="AW366" s="14">
        <v>0</v>
      </c>
      <c r="AX366" s="14">
        <v>0</v>
      </c>
      <c r="AY366" s="14">
        <v>0</v>
      </c>
      <c r="AZ366" s="14">
        <v>0</v>
      </c>
      <c r="BA366" s="14">
        <v>0</v>
      </c>
      <c r="BG366" s="37">
        <f t="shared" si="18"/>
        <v>767.35080000000005</v>
      </c>
      <c r="BI366" s="5" t="s">
        <v>5233</v>
      </c>
      <c r="BJ366" s="6" t="s">
        <v>82</v>
      </c>
      <c r="BK366" s="30" t="s">
        <v>83</v>
      </c>
    </row>
    <row r="367" spans="1:63" x14ac:dyDescent="0.25">
      <c r="A367" s="5" t="s">
        <v>574</v>
      </c>
      <c r="B367" s="6" t="s">
        <v>575</v>
      </c>
      <c r="C367" s="6" t="s">
        <v>5233</v>
      </c>
      <c r="D367" s="6" t="s">
        <v>82</v>
      </c>
      <c r="E367" s="6" t="s">
        <v>83</v>
      </c>
      <c r="F367" s="6"/>
      <c r="G367" s="7">
        <v>2176</v>
      </c>
      <c r="H367" s="7" t="s">
        <v>818</v>
      </c>
      <c r="I367" s="7" t="s">
        <v>87</v>
      </c>
      <c r="J367" s="8" t="s">
        <v>18</v>
      </c>
      <c r="K367" s="10"/>
      <c r="L367" s="11"/>
      <c r="M367" s="11"/>
      <c r="N367" s="11"/>
      <c r="O367" s="11"/>
      <c r="P367" s="11"/>
      <c r="Q367" s="11"/>
      <c r="R367" s="11">
        <v>772.29828000000009</v>
      </c>
      <c r="S367" s="11"/>
      <c r="T367" s="11"/>
      <c r="U367" s="11"/>
      <c r="V367" s="11"/>
      <c r="W367" s="12">
        <v>772.29828000000009</v>
      </c>
      <c r="X367" s="11">
        <v>772.29828000000009</v>
      </c>
      <c r="Y367" s="11">
        <v>563.92469870187347</v>
      </c>
      <c r="Z367" s="11">
        <f t="shared" si="16"/>
        <v>180.59976</v>
      </c>
      <c r="AA367" s="25">
        <f t="shared" si="17"/>
        <v>0.32025509862528034</v>
      </c>
      <c r="AB367" s="33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180.59976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14">
        <v>0</v>
      </c>
      <c r="AR367" s="14">
        <v>0</v>
      </c>
      <c r="AS367" s="14">
        <v>0</v>
      </c>
      <c r="AT367" s="14">
        <v>0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0</v>
      </c>
      <c r="BG367" s="37">
        <f t="shared" si="18"/>
        <v>180.59976</v>
      </c>
      <c r="BI367" s="5" t="s">
        <v>5233</v>
      </c>
      <c r="BJ367" s="6" t="s">
        <v>82</v>
      </c>
      <c r="BK367" s="30" t="s">
        <v>83</v>
      </c>
    </row>
    <row r="368" spans="1:63" x14ac:dyDescent="0.25">
      <c r="A368" s="5" t="s">
        <v>574</v>
      </c>
      <c r="B368" s="6" t="s">
        <v>575</v>
      </c>
      <c r="C368" s="6" t="s">
        <v>5233</v>
      </c>
      <c r="D368" s="6" t="s">
        <v>25</v>
      </c>
      <c r="E368" s="6" t="s">
        <v>26</v>
      </c>
      <c r="F368" s="6"/>
      <c r="G368" s="7">
        <v>2171</v>
      </c>
      <c r="H368" s="7" t="s">
        <v>819</v>
      </c>
      <c r="I368" s="7" t="s">
        <v>30</v>
      </c>
      <c r="J368" s="8" t="s">
        <v>18</v>
      </c>
      <c r="K368" s="10"/>
      <c r="L368" s="11"/>
      <c r="M368" s="11"/>
      <c r="N368" s="11"/>
      <c r="O368" s="11"/>
      <c r="P368" s="11"/>
      <c r="Q368" s="11"/>
      <c r="R368" s="11">
        <v>1188.72684</v>
      </c>
      <c r="S368" s="11"/>
      <c r="T368" s="11"/>
      <c r="U368" s="11"/>
      <c r="V368" s="11"/>
      <c r="W368" s="12">
        <v>1188.72684</v>
      </c>
      <c r="X368" s="11">
        <v>1188.72684</v>
      </c>
      <c r="Y368" s="11">
        <v>867.99678627515539</v>
      </c>
      <c r="Z368" s="11">
        <f t="shared" si="16"/>
        <v>180.59976</v>
      </c>
      <c r="AA368" s="25">
        <f t="shared" si="17"/>
        <v>0.20806500998121183</v>
      </c>
      <c r="AB368" s="33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180.59976</v>
      </c>
      <c r="AL368" s="14">
        <v>0</v>
      </c>
      <c r="AM368" s="14">
        <v>0</v>
      </c>
      <c r="AN368" s="14">
        <v>0</v>
      </c>
      <c r="AO368" s="14">
        <v>0</v>
      </c>
      <c r="AP368" s="14">
        <v>0</v>
      </c>
      <c r="AQ368" s="14">
        <v>0</v>
      </c>
      <c r="AR368" s="14">
        <v>0</v>
      </c>
      <c r="AS368" s="14">
        <v>0</v>
      </c>
      <c r="AT368" s="14">
        <v>0</v>
      </c>
      <c r="AU368" s="14">
        <v>0</v>
      </c>
      <c r="AV368" s="14">
        <v>0</v>
      </c>
      <c r="AW368" s="14">
        <v>0</v>
      </c>
      <c r="AX368" s="14">
        <v>0</v>
      </c>
      <c r="AY368" s="14">
        <v>0</v>
      </c>
      <c r="AZ368" s="14">
        <v>0</v>
      </c>
      <c r="BA368" s="14">
        <v>0</v>
      </c>
      <c r="BG368" s="37">
        <f t="shared" si="18"/>
        <v>180.59976</v>
      </c>
      <c r="BI368" s="5" t="s">
        <v>5233</v>
      </c>
      <c r="BJ368" s="6" t="s">
        <v>25</v>
      </c>
      <c r="BK368" s="30" t="s">
        <v>26</v>
      </c>
    </row>
    <row r="369" spans="1:63" x14ac:dyDescent="0.25">
      <c r="A369" s="5" t="s">
        <v>574</v>
      </c>
      <c r="B369" s="6" t="s">
        <v>575</v>
      </c>
      <c r="C369" s="6" t="s">
        <v>5233</v>
      </c>
      <c r="D369" s="6" t="s">
        <v>31</v>
      </c>
      <c r="E369" s="6" t="s">
        <v>32</v>
      </c>
      <c r="F369" s="6"/>
      <c r="G369" s="7">
        <v>2165</v>
      </c>
      <c r="H369" s="7" t="s">
        <v>820</v>
      </c>
      <c r="I369" s="7" t="s">
        <v>36</v>
      </c>
      <c r="J369" s="8" t="s">
        <v>18</v>
      </c>
      <c r="K369" s="10"/>
      <c r="L369" s="11"/>
      <c r="M369" s="11"/>
      <c r="N369" s="11"/>
      <c r="O369" s="11"/>
      <c r="P369" s="11"/>
      <c r="Q369" s="11"/>
      <c r="R369" s="11">
        <v>359.0514</v>
      </c>
      <c r="S369" s="11"/>
      <c r="T369" s="11"/>
      <c r="U369" s="11"/>
      <c r="V369" s="11"/>
      <c r="W369" s="12">
        <v>359.0514</v>
      </c>
      <c r="X369" s="11">
        <v>359.0514</v>
      </c>
      <c r="Y369" s="11">
        <v>262.17584294436836</v>
      </c>
      <c r="Z369" s="11">
        <f t="shared" si="16"/>
        <v>424.48320000000001</v>
      </c>
      <c r="AA369" s="25">
        <f t="shared" si="17"/>
        <v>1.619078230979778</v>
      </c>
      <c r="AB369" s="33">
        <v>0</v>
      </c>
      <c r="AC369" s="14">
        <v>0</v>
      </c>
      <c r="AD369" s="14">
        <v>0</v>
      </c>
      <c r="AE369" s="14">
        <v>0</v>
      </c>
      <c r="AF369" s="14">
        <v>243.88344000000001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  <c r="AL369" s="14">
        <v>0</v>
      </c>
      <c r="AM369" s="14">
        <v>0</v>
      </c>
      <c r="AN369" s="14">
        <v>0</v>
      </c>
      <c r="AO369" s="14">
        <v>180.59976</v>
      </c>
      <c r="AP369" s="14">
        <v>0</v>
      </c>
      <c r="AQ369" s="14">
        <v>0</v>
      </c>
      <c r="AR369" s="14">
        <v>0</v>
      </c>
      <c r="AS369" s="14">
        <v>0</v>
      </c>
      <c r="AT369" s="14">
        <v>0</v>
      </c>
      <c r="AU369" s="14">
        <v>0</v>
      </c>
      <c r="AV369" s="14">
        <v>0</v>
      </c>
      <c r="AW369" s="14">
        <v>0</v>
      </c>
      <c r="AX369" s="14">
        <v>0</v>
      </c>
      <c r="AY369" s="14">
        <v>0</v>
      </c>
      <c r="AZ369" s="14">
        <v>0</v>
      </c>
      <c r="BA369" s="14">
        <v>0</v>
      </c>
      <c r="BG369" s="37">
        <f t="shared" si="18"/>
        <v>424.48320000000001</v>
      </c>
      <c r="BI369" s="5" t="s">
        <v>5233</v>
      </c>
      <c r="BJ369" s="6" t="s">
        <v>31</v>
      </c>
      <c r="BK369" s="30" t="s">
        <v>32</v>
      </c>
    </row>
    <row r="370" spans="1:63" x14ac:dyDescent="0.25">
      <c r="A370" s="5" t="s">
        <v>574</v>
      </c>
      <c r="B370" s="6" t="s">
        <v>575</v>
      </c>
      <c r="C370" s="6" t="s">
        <v>5233</v>
      </c>
      <c r="D370" s="6" t="s">
        <v>37</v>
      </c>
      <c r="E370" s="6" t="s">
        <v>38</v>
      </c>
      <c r="F370" s="6"/>
      <c r="G370" s="7">
        <v>2161</v>
      </c>
      <c r="H370" s="7" t="s">
        <v>821</v>
      </c>
      <c r="I370" s="7" t="s">
        <v>358</v>
      </c>
      <c r="J370" s="8" t="s">
        <v>18</v>
      </c>
      <c r="K370" s="10"/>
      <c r="L370" s="11"/>
      <c r="M370" s="11"/>
      <c r="N370" s="11"/>
      <c r="O370" s="11"/>
      <c r="P370" s="11"/>
      <c r="Q370" s="11"/>
      <c r="R370" s="11">
        <v>1118.2827600000001</v>
      </c>
      <c r="S370" s="11"/>
      <c r="T370" s="11"/>
      <c r="U370" s="11"/>
      <c r="V370" s="11"/>
      <c r="W370" s="12">
        <v>1118.2827600000001</v>
      </c>
      <c r="X370" s="11">
        <v>1118.2827600000001</v>
      </c>
      <c r="Y370" s="11">
        <v>816.55920364926806</v>
      </c>
      <c r="Z370" s="11">
        <f t="shared" si="16"/>
        <v>0</v>
      </c>
      <c r="AA370" s="25">
        <f t="shared" si="17"/>
        <v>0</v>
      </c>
      <c r="AB370" s="33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  <c r="AL370" s="14">
        <v>0</v>
      </c>
      <c r="AM370" s="14">
        <v>0</v>
      </c>
      <c r="AN370" s="14">
        <v>0</v>
      </c>
      <c r="AO370" s="14">
        <v>0</v>
      </c>
      <c r="AP370" s="14">
        <v>0</v>
      </c>
      <c r="AQ370" s="14">
        <v>0</v>
      </c>
      <c r="AR370" s="14">
        <v>0</v>
      </c>
      <c r="AS370" s="14">
        <v>0</v>
      </c>
      <c r="AT370" s="14">
        <v>0</v>
      </c>
      <c r="AU370" s="14">
        <v>0</v>
      </c>
      <c r="AV370" s="14">
        <v>0</v>
      </c>
      <c r="AW370" s="14">
        <v>0</v>
      </c>
      <c r="AX370" s="14">
        <v>0</v>
      </c>
      <c r="AY370" s="14">
        <v>0</v>
      </c>
      <c r="AZ370" s="14">
        <v>0</v>
      </c>
      <c r="BA370" s="14">
        <v>0</v>
      </c>
      <c r="BG370" s="37">
        <f t="shared" si="18"/>
        <v>0</v>
      </c>
      <c r="BI370" s="5" t="s">
        <v>5233</v>
      </c>
      <c r="BJ370" s="6" t="s">
        <v>37</v>
      </c>
      <c r="BK370" s="30" t="s">
        <v>38</v>
      </c>
    </row>
    <row r="371" spans="1:63" x14ac:dyDescent="0.25">
      <c r="A371" s="5" t="s">
        <v>574</v>
      </c>
      <c r="B371" s="6" t="s">
        <v>575</v>
      </c>
      <c r="C371" s="6" t="s">
        <v>5233</v>
      </c>
      <c r="D371" s="6" t="s">
        <v>19</v>
      </c>
      <c r="E371" s="6" t="s">
        <v>20</v>
      </c>
      <c r="F371" s="6"/>
      <c r="G371" s="7">
        <v>2154</v>
      </c>
      <c r="H371" s="7" t="s">
        <v>822</v>
      </c>
      <c r="I371" s="7" t="s">
        <v>350</v>
      </c>
      <c r="J371" s="8" t="s">
        <v>18</v>
      </c>
      <c r="K371" s="10"/>
      <c r="L371" s="11"/>
      <c r="M371" s="11"/>
      <c r="N371" s="11"/>
      <c r="O371" s="11"/>
      <c r="P371" s="11"/>
      <c r="Q371" s="11"/>
      <c r="R371" s="11">
        <v>1976.8125600000001</v>
      </c>
      <c r="S371" s="11"/>
      <c r="T371" s="11"/>
      <c r="U371" s="11"/>
      <c r="V371" s="11"/>
      <c r="W371" s="12">
        <v>1976.8125600000001</v>
      </c>
      <c r="X371" s="11">
        <v>1976.8125600000001</v>
      </c>
      <c r="Y371" s="11">
        <v>1443.4493202394276</v>
      </c>
      <c r="Z371" s="11">
        <f t="shared" si="16"/>
        <v>2339.8945200000003</v>
      </c>
      <c r="AA371" s="25">
        <f t="shared" si="17"/>
        <v>1.6210437645374884</v>
      </c>
      <c r="AB371" s="33">
        <v>0</v>
      </c>
      <c r="AC371" s="14">
        <v>0</v>
      </c>
      <c r="AD371" s="14">
        <v>0</v>
      </c>
      <c r="AE371" s="14">
        <v>1671.5278800000001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180.59976</v>
      </c>
      <c r="AL371" s="14">
        <v>0</v>
      </c>
      <c r="AM371" s="14">
        <v>0</v>
      </c>
      <c r="AN371" s="14">
        <v>0</v>
      </c>
      <c r="AO371" s="14">
        <v>0</v>
      </c>
      <c r="AP371" s="14">
        <v>0</v>
      </c>
      <c r="AQ371" s="14">
        <v>0</v>
      </c>
      <c r="AR371" s="14">
        <v>0</v>
      </c>
      <c r="AS371" s="14">
        <v>487.76688000000001</v>
      </c>
      <c r="AT371" s="14">
        <v>0</v>
      </c>
      <c r="AU371" s="14">
        <v>0</v>
      </c>
      <c r="AV371" s="14">
        <v>0</v>
      </c>
      <c r="AW371" s="14">
        <v>0</v>
      </c>
      <c r="AX371" s="14">
        <v>0</v>
      </c>
      <c r="AY371" s="14">
        <v>0</v>
      </c>
      <c r="AZ371" s="14">
        <v>0</v>
      </c>
      <c r="BA371" s="14">
        <v>0</v>
      </c>
      <c r="BG371" s="37">
        <f t="shared" si="18"/>
        <v>2339.8945200000003</v>
      </c>
      <c r="BI371" s="5" t="s">
        <v>5233</v>
      </c>
      <c r="BJ371" s="6" t="s">
        <v>19</v>
      </c>
      <c r="BK371" s="30" t="s">
        <v>20</v>
      </c>
    </row>
    <row r="372" spans="1:63" x14ac:dyDescent="0.25">
      <c r="A372" s="5" t="s">
        <v>574</v>
      </c>
      <c r="B372" s="6" t="s">
        <v>575</v>
      </c>
      <c r="C372" s="6" t="s">
        <v>5233</v>
      </c>
      <c r="D372" s="6" t="s">
        <v>37</v>
      </c>
      <c r="E372" s="6" t="s">
        <v>38</v>
      </c>
      <c r="F372" s="6"/>
      <c r="G372" s="7">
        <v>2129</v>
      </c>
      <c r="H372" s="7" t="s">
        <v>823</v>
      </c>
      <c r="I372" s="7" t="s">
        <v>358</v>
      </c>
      <c r="J372" s="8" t="s">
        <v>18</v>
      </c>
      <c r="K372" s="10"/>
      <c r="L372" s="11"/>
      <c r="M372" s="11"/>
      <c r="N372" s="11"/>
      <c r="O372" s="11"/>
      <c r="P372" s="11"/>
      <c r="Q372" s="11"/>
      <c r="R372" s="11">
        <v>2226.11544</v>
      </c>
      <c r="S372" s="11"/>
      <c r="T372" s="11"/>
      <c r="U372" s="11"/>
      <c r="V372" s="11"/>
      <c r="W372" s="12">
        <v>2226.11544</v>
      </c>
      <c r="X372" s="11">
        <v>2226.11544</v>
      </c>
      <c r="Y372" s="11">
        <v>1625.4878604385708</v>
      </c>
      <c r="Z372" s="11">
        <f t="shared" si="16"/>
        <v>180.59976</v>
      </c>
      <c r="AA372" s="25">
        <f t="shared" si="17"/>
        <v>0.11110495771483191</v>
      </c>
      <c r="AB372" s="33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  <c r="AL372" s="14">
        <v>0</v>
      </c>
      <c r="AM372" s="14">
        <v>0</v>
      </c>
      <c r="AN372" s="14">
        <v>0</v>
      </c>
      <c r="AO372" s="14">
        <v>180.59976</v>
      </c>
      <c r="AP372" s="14">
        <v>0</v>
      </c>
      <c r="AQ372" s="14">
        <v>0</v>
      </c>
      <c r="AR372" s="14">
        <v>0</v>
      </c>
      <c r="AS372" s="14">
        <v>0</v>
      </c>
      <c r="AT372" s="14">
        <v>0</v>
      </c>
      <c r="AU372" s="14">
        <v>0</v>
      </c>
      <c r="AV372" s="14">
        <v>0</v>
      </c>
      <c r="AW372" s="14">
        <v>0</v>
      </c>
      <c r="AX372" s="14">
        <v>0</v>
      </c>
      <c r="AY372" s="14">
        <v>0</v>
      </c>
      <c r="AZ372" s="14">
        <v>0</v>
      </c>
      <c r="BA372" s="14">
        <v>0</v>
      </c>
      <c r="BG372" s="37">
        <f t="shared" si="18"/>
        <v>180.59976</v>
      </c>
      <c r="BI372" s="5" t="s">
        <v>5233</v>
      </c>
      <c r="BJ372" s="6" t="s">
        <v>37</v>
      </c>
      <c r="BK372" s="30" t="s">
        <v>38</v>
      </c>
    </row>
    <row r="373" spans="1:63" x14ac:dyDescent="0.25">
      <c r="A373" s="5" t="s">
        <v>574</v>
      </c>
      <c r="B373" s="6" t="s">
        <v>575</v>
      </c>
      <c r="C373" s="6" t="s">
        <v>5233</v>
      </c>
      <c r="D373" s="6" t="s">
        <v>25</v>
      </c>
      <c r="E373" s="6" t="s">
        <v>26</v>
      </c>
      <c r="F373" s="6"/>
      <c r="G373" s="7">
        <v>2109</v>
      </c>
      <c r="H373" s="7" t="s">
        <v>824</v>
      </c>
      <c r="I373" s="7" t="s">
        <v>30</v>
      </c>
      <c r="J373" s="8" t="s">
        <v>18</v>
      </c>
      <c r="K373" s="10"/>
      <c r="L373" s="11"/>
      <c r="M373" s="11"/>
      <c r="N373" s="11"/>
      <c r="O373" s="11"/>
      <c r="P373" s="11"/>
      <c r="Q373" s="11"/>
      <c r="R373" s="11">
        <v>539.65116</v>
      </c>
      <c r="S373" s="11"/>
      <c r="T373" s="11"/>
      <c r="U373" s="11"/>
      <c r="V373" s="11"/>
      <c r="W373" s="12">
        <v>539.65116</v>
      </c>
      <c r="X373" s="11">
        <v>539.65116</v>
      </c>
      <c r="Y373" s="11">
        <v>394.04803259061578</v>
      </c>
      <c r="Z373" s="11">
        <f t="shared" si="16"/>
        <v>419.06375999999995</v>
      </c>
      <c r="AA373" s="25">
        <f t="shared" si="17"/>
        <v>1.0634839545953869</v>
      </c>
      <c r="AB373" s="33">
        <v>0</v>
      </c>
      <c r="AC373" s="14">
        <v>0</v>
      </c>
      <c r="AD373" s="14">
        <v>0</v>
      </c>
      <c r="AE373" s="14">
        <v>0</v>
      </c>
      <c r="AF373" s="14">
        <v>238.46399999999994</v>
      </c>
      <c r="AG373" s="14">
        <v>0</v>
      </c>
      <c r="AH373" s="14">
        <v>0</v>
      </c>
      <c r="AI373" s="14">
        <v>0</v>
      </c>
      <c r="AJ373" s="14">
        <v>0</v>
      </c>
      <c r="AK373" s="14">
        <v>180.59976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0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G373" s="37">
        <f t="shared" si="18"/>
        <v>419.06375999999995</v>
      </c>
      <c r="BI373" s="5" t="s">
        <v>5233</v>
      </c>
      <c r="BJ373" s="6" t="s">
        <v>25</v>
      </c>
      <c r="BK373" s="30" t="s">
        <v>26</v>
      </c>
    </row>
    <row r="374" spans="1:63" x14ac:dyDescent="0.25">
      <c r="A374" s="5" t="s">
        <v>574</v>
      </c>
      <c r="B374" s="6" t="s">
        <v>575</v>
      </c>
      <c r="C374" s="6" t="s">
        <v>5233</v>
      </c>
      <c r="D374" s="6" t="s">
        <v>82</v>
      </c>
      <c r="E374" s="6" t="s">
        <v>83</v>
      </c>
      <c r="F374" s="6"/>
      <c r="G374" s="7">
        <v>2103</v>
      </c>
      <c r="H374" s="7" t="s">
        <v>825</v>
      </c>
      <c r="I374" s="7" t="s">
        <v>87</v>
      </c>
      <c r="J374" s="8" t="s">
        <v>18</v>
      </c>
      <c r="K374" s="10"/>
      <c r="L374" s="11"/>
      <c r="M374" s="11"/>
      <c r="N374" s="11"/>
      <c r="O374" s="11"/>
      <c r="P374" s="11"/>
      <c r="Q374" s="11"/>
      <c r="R374" s="11">
        <v>238.46399999999994</v>
      </c>
      <c r="S374" s="11"/>
      <c r="T374" s="11"/>
      <c r="U374" s="11"/>
      <c r="V374" s="11"/>
      <c r="W374" s="12">
        <v>238.46399999999994</v>
      </c>
      <c r="X374" s="11">
        <v>238.46399999999994</v>
      </c>
      <c r="Y374" s="11">
        <v>174.12409535761691</v>
      </c>
      <c r="Z374" s="11">
        <f t="shared" si="16"/>
        <v>180.59976</v>
      </c>
      <c r="AA374" s="25">
        <f t="shared" si="17"/>
        <v>1.0371899399051197</v>
      </c>
      <c r="AB374" s="33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180.59976</v>
      </c>
      <c r="AL374" s="14">
        <v>0</v>
      </c>
      <c r="AM374" s="14">
        <v>0</v>
      </c>
      <c r="AN374" s="14">
        <v>0</v>
      </c>
      <c r="AO374" s="14">
        <v>0</v>
      </c>
      <c r="AP374" s="14">
        <v>0</v>
      </c>
      <c r="AQ374" s="14">
        <v>0</v>
      </c>
      <c r="AR374" s="14">
        <v>0</v>
      </c>
      <c r="AS374" s="14">
        <v>0</v>
      </c>
      <c r="AT374" s="14">
        <v>0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v>0</v>
      </c>
      <c r="BA374" s="14">
        <v>0</v>
      </c>
      <c r="BG374" s="37">
        <f t="shared" si="18"/>
        <v>180.59976</v>
      </c>
      <c r="BI374" s="5" t="s">
        <v>5233</v>
      </c>
      <c r="BJ374" s="6" t="s">
        <v>82</v>
      </c>
      <c r="BK374" s="30" t="s">
        <v>83</v>
      </c>
    </row>
    <row r="375" spans="1:63" x14ac:dyDescent="0.25">
      <c r="A375" s="5" t="s">
        <v>574</v>
      </c>
      <c r="B375" s="6" t="s">
        <v>575</v>
      </c>
      <c r="C375" s="6" t="s">
        <v>5233</v>
      </c>
      <c r="D375" s="6" t="s">
        <v>31</v>
      </c>
      <c r="E375" s="6" t="s">
        <v>32</v>
      </c>
      <c r="F375" s="6"/>
      <c r="G375" s="7">
        <v>2091</v>
      </c>
      <c r="H375" s="7" t="s">
        <v>826</v>
      </c>
      <c r="I375" s="7" t="s">
        <v>70</v>
      </c>
      <c r="J375" s="8" t="s">
        <v>18</v>
      </c>
      <c r="K375" s="10"/>
      <c r="L375" s="11"/>
      <c r="M375" s="11"/>
      <c r="N375" s="11"/>
      <c r="O375" s="11"/>
      <c r="P375" s="11"/>
      <c r="Q375" s="11"/>
      <c r="R375" s="11">
        <v>2518.1549999999997</v>
      </c>
      <c r="S375" s="11"/>
      <c r="T375" s="11"/>
      <c r="U375" s="11"/>
      <c r="V375" s="11"/>
      <c r="W375" s="12">
        <v>2518.1549999999997</v>
      </c>
      <c r="X375" s="11">
        <v>2518.1549999999997</v>
      </c>
      <c r="Y375" s="11">
        <v>1838.7323090498348</v>
      </c>
      <c r="Z375" s="11">
        <f t="shared" si="16"/>
        <v>2423.23056</v>
      </c>
      <c r="AA375" s="25">
        <f t="shared" si="17"/>
        <v>1.317881101057176</v>
      </c>
      <c r="AB375" s="33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2242.6307999999999</v>
      </c>
      <c r="AH375" s="14">
        <v>0</v>
      </c>
      <c r="AI375" s="14">
        <v>0</v>
      </c>
      <c r="AJ375" s="14">
        <v>0</v>
      </c>
      <c r="AK375" s="14">
        <v>0</v>
      </c>
      <c r="AL375" s="14">
        <v>0</v>
      </c>
      <c r="AM375" s="14">
        <v>0</v>
      </c>
      <c r="AN375" s="14">
        <v>0</v>
      </c>
      <c r="AO375" s="14">
        <v>180.59976</v>
      </c>
      <c r="AP375" s="14">
        <v>0</v>
      </c>
      <c r="AQ375" s="14">
        <v>0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  <c r="AZ375" s="14">
        <v>0</v>
      </c>
      <c r="BA375" s="14">
        <v>0</v>
      </c>
      <c r="BG375" s="37">
        <f t="shared" si="18"/>
        <v>2423.23056</v>
      </c>
      <c r="BI375" s="5" t="s">
        <v>5233</v>
      </c>
      <c r="BJ375" s="6" t="s">
        <v>31</v>
      </c>
      <c r="BK375" s="30" t="s">
        <v>32</v>
      </c>
    </row>
    <row r="376" spans="1:63" x14ac:dyDescent="0.25">
      <c r="A376" s="5" t="s">
        <v>574</v>
      </c>
      <c r="B376" s="6" t="s">
        <v>575</v>
      </c>
      <c r="C376" s="6" t="s">
        <v>5233</v>
      </c>
      <c r="D376" s="6" t="s">
        <v>19</v>
      </c>
      <c r="E376" s="6" t="s">
        <v>20</v>
      </c>
      <c r="F376" s="6"/>
      <c r="G376" s="7">
        <v>2063</v>
      </c>
      <c r="H376" s="7" t="s">
        <v>827</v>
      </c>
      <c r="I376" s="7" t="s">
        <v>350</v>
      </c>
      <c r="J376" s="8" t="s">
        <v>18</v>
      </c>
      <c r="K376" s="10"/>
      <c r="L376" s="11"/>
      <c r="M376" s="11"/>
      <c r="N376" s="11"/>
      <c r="O376" s="11"/>
      <c r="P376" s="11"/>
      <c r="Q376" s="11"/>
      <c r="R376" s="11">
        <v>3809.3058000000001</v>
      </c>
      <c r="S376" s="11"/>
      <c r="T376" s="11"/>
      <c r="U376" s="11"/>
      <c r="V376" s="11"/>
      <c r="W376" s="12">
        <v>3809.3058000000001</v>
      </c>
      <c r="X376" s="11">
        <v>3809.3058000000001</v>
      </c>
      <c r="Y376" s="11">
        <v>2781.5180755398019</v>
      </c>
      <c r="Z376" s="11">
        <f t="shared" si="16"/>
        <v>769.49892</v>
      </c>
      <c r="AA376" s="25">
        <f t="shared" si="17"/>
        <v>0.27664710388432956</v>
      </c>
      <c r="AB376" s="33">
        <v>0</v>
      </c>
      <c r="AC376" s="14">
        <v>0</v>
      </c>
      <c r="AD376" s="14">
        <v>0</v>
      </c>
      <c r="AE376" s="14">
        <v>588.89916000000005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180.59976</v>
      </c>
      <c r="AL376" s="14">
        <v>0</v>
      </c>
      <c r="AM376" s="14">
        <v>0</v>
      </c>
      <c r="AN376" s="14">
        <v>0</v>
      </c>
      <c r="AO376" s="14">
        <v>0</v>
      </c>
      <c r="AP376" s="14">
        <v>0</v>
      </c>
      <c r="AQ376" s="14">
        <v>0</v>
      </c>
      <c r="AR376" s="14">
        <v>0</v>
      </c>
      <c r="AS376" s="14">
        <v>0</v>
      </c>
      <c r="AT376" s="14">
        <v>0</v>
      </c>
      <c r="AU376" s="14">
        <v>0</v>
      </c>
      <c r="AV376" s="14">
        <v>0</v>
      </c>
      <c r="AW376" s="14">
        <v>0</v>
      </c>
      <c r="AX376" s="14">
        <v>0</v>
      </c>
      <c r="AY376" s="14">
        <v>0</v>
      </c>
      <c r="AZ376" s="14">
        <v>0</v>
      </c>
      <c r="BA376" s="14">
        <v>0</v>
      </c>
      <c r="BG376" s="37">
        <f t="shared" si="18"/>
        <v>769.49892</v>
      </c>
      <c r="BI376" s="5" t="s">
        <v>5233</v>
      </c>
      <c r="BJ376" s="6" t="s">
        <v>19</v>
      </c>
      <c r="BK376" s="30" t="s">
        <v>20</v>
      </c>
    </row>
    <row r="377" spans="1:63" x14ac:dyDescent="0.25">
      <c r="A377" s="5" t="s">
        <v>574</v>
      </c>
      <c r="B377" s="6" t="s">
        <v>575</v>
      </c>
      <c r="C377" s="6" t="s">
        <v>5233</v>
      </c>
      <c r="D377" s="6" t="s">
        <v>31</v>
      </c>
      <c r="E377" s="6" t="s">
        <v>32</v>
      </c>
      <c r="F377" s="6"/>
      <c r="G377" s="7">
        <v>2015</v>
      </c>
      <c r="H377" s="7" t="s">
        <v>828</v>
      </c>
      <c r="I377" s="7" t="s">
        <v>66</v>
      </c>
      <c r="J377" s="8" t="s">
        <v>18</v>
      </c>
      <c r="K377" s="10"/>
      <c r="L377" s="11"/>
      <c r="M377" s="11"/>
      <c r="N377" s="11"/>
      <c r="O377" s="11"/>
      <c r="P377" s="11"/>
      <c r="Q377" s="11"/>
      <c r="R377" s="11">
        <v>1853.9128800000001</v>
      </c>
      <c r="S377" s="11"/>
      <c r="T377" s="11"/>
      <c r="U377" s="11"/>
      <c r="V377" s="11"/>
      <c r="W377" s="12">
        <v>1853.9128800000001</v>
      </c>
      <c r="X377" s="11">
        <v>1853.9128800000001</v>
      </c>
      <c r="Y377" s="11">
        <v>1353.7091682678906</v>
      </c>
      <c r="Z377" s="11">
        <f t="shared" si="16"/>
        <v>2122.00236</v>
      </c>
      <c r="AA377" s="25">
        <f t="shared" si="17"/>
        <v>1.5675467151597726</v>
      </c>
      <c r="AB377" s="33">
        <v>0</v>
      </c>
      <c r="AC377" s="14">
        <v>0</v>
      </c>
      <c r="AD377" s="14">
        <v>0</v>
      </c>
      <c r="AE377" s="14">
        <v>1278.85176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  <c r="AL377" s="14">
        <v>0</v>
      </c>
      <c r="AM377" s="14">
        <v>662.55083999999999</v>
      </c>
      <c r="AN377" s="14">
        <v>0</v>
      </c>
      <c r="AO377" s="14">
        <v>180.59976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G377" s="37">
        <f t="shared" si="18"/>
        <v>2122.00236</v>
      </c>
      <c r="BI377" s="5" t="s">
        <v>5233</v>
      </c>
      <c r="BJ377" s="6" t="s">
        <v>31</v>
      </c>
      <c r="BK377" s="30" t="s">
        <v>32</v>
      </c>
    </row>
    <row r="378" spans="1:63" x14ac:dyDescent="0.25">
      <c r="A378" s="5" t="s">
        <v>574</v>
      </c>
      <c r="B378" s="6" t="s">
        <v>575</v>
      </c>
      <c r="C378" s="6" t="s">
        <v>5233</v>
      </c>
      <c r="D378" s="6" t="s">
        <v>37</v>
      </c>
      <c r="E378" s="6" t="s">
        <v>38</v>
      </c>
      <c r="F378" s="6"/>
      <c r="G378" s="7">
        <v>690</v>
      </c>
      <c r="H378" s="7" t="s">
        <v>829</v>
      </c>
      <c r="I378" s="7" t="s">
        <v>613</v>
      </c>
      <c r="J378" s="8" t="s">
        <v>18</v>
      </c>
      <c r="K378" s="10"/>
      <c r="L378" s="11"/>
      <c r="M378" s="11"/>
      <c r="N378" s="11"/>
      <c r="O378" s="11"/>
      <c r="P378" s="11"/>
      <c r="Q378" s="11"/>
      <c r="R378" s="11">
        <v>1005.8147999999999</v>
      </c>
      <c r="S378" s="11"/>
      <c r="T378" s="11"/>
      <c r="U378" s="11"/>
      <c r="V378" s="11"/>
      <c r="W378" s="12">
        <v>1005.8147999999999</v>
      </c>
      <c r="X378" s="11">
        <v>1005.8147999999999</v>
      </c>
      <c r="Y378" s="11">
        <v>734.43619224412237</v>
      </c>
      <c r="Z378" s="11">
        <f t="shared" si="16"/>
        <v>646.76340000000005</v>
      </c>
      <c r="AA378" s="25">
        <f t="shared" si="17"/>
        <v>0.88062571919797172</v>
      </c>
      <c r="AB378" s="33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180.59976</v>
      </c>
      <c r="AL378" s="14">
        <v>466.16363999999999</v>
      </c>
      <c r="AM378" s="14">
        <v>0</v>
      </c>
      <c r="AN378" s="14">
        <v>0</v>
      </c>
      <c r="AO378" s="14">
        <v>0</v>
      </c>
      <c r="AP378" s="14">
        <v>0</v>
      </c>
      <c r="AQ378" s="14">
        <v>0</v>
      </c>
      <c r="AR378" s="14">
        <v>0</v>
      </c>
      <c r="AS378" s="14">
        <v>0</v>
      </c>
      <c r="AT378" s="14">
        <v>0</v>
      </c>
      <c r="AU378" s="14">
        <v>0</v>
      </c>
      <c r="AV378" s="14">
        <v>0</v>
      </c>
      <c r="AW378" s="14">
        <v>0</v>
      </c>
      <c r="AX378" s="14">
        <v>0</v>
      </c>
      <c r="AY378" s="14">
        <v>0</v>
      </c>
      <c r="AZ378" s="14">
        <v>0</v>
      </c>
      <c r="BA378" s="14">
        <v>0</v>
      </c>
      <c r="BG378" s="37">
        <f t="shared" si="18"/>
        <v>646.76340000000005</v>
      </c>
      <c r="BI378" s="5" t="s">
        <v>5233</v>
      </c>
      <c r="BJ378" s="6" t="s">
        <v>37</v>
      </c>
      <c r="BK378" s="30" t="s">
        <v>38</v>
      </c>
    </row>
    <row r="379" spans="1:63" x14ac:dyDescent="0.25">
      <c r="A379" s="5" t="s">
        <v>574</v>
      </c>
      <c r="B379" s="6" t="s">
        <v>575</v>
      </c>
      <c r="C379" s="6" t="s">
        <v>5233</v>
      </c>
      <c r="D379" s="6" t="s">
        <v>25</v>
      </c>
      <c r="E379" s="6" t="s">
        <v>26</v>
      </c>
      <c r="F379" s="6"/>
      <c r="G379" s="7">
        <v>671</v>
      </c>
      <c r="H379" s="7" t="s">
        <v>830</v>
      </c>
      <c r="I379" s="7" t="s">
        <v>46</v>
      </c>
      <c r="J379" s="8" t="s">
        <v>18</v>
      </c>
      <c r="K379" s="10"/>
      <c r="L379" s="11"/>
      <c r="M379" s="11"/>
      <c r="N379" s="11"/>
      <c r="O379" s="11"/>
      <c r="P379" s="11"/>
      <c r="Q379" s="11"/>
      <c r="R379" s="11">
        <v>3490.0308</v>
      </c>
      <c r="S379" s="11"/>
      <c r="T379" s="11"/>
      <c r="U379" s="11"/>
      <c r="V379" s="11"/>
      <c r="W379" s="12">
        <v>3490.0308</v>
      </c>
      <c r="X379" s="11">
        <v>3490.0308</v>
      </c>
      <c r="Y379" s="11">
        <v>2548.386573320166</v>
      </c>
      <c r="Z379" s="11">
        <f t="shared" si="16"/>
        <v>593.84663999999998</v>
      </c>
      <c r="AA379" s="25">
        <f t="shared" si="17"/>
        <v>0.23302847621988007</v>
      </c>
      <c r="AB379" s="33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180.59976</v>
      </c>
      <c r="AL379" s="14">
        <v>0</v>
      </c>
      <c r="AM379" s="14">
        <v>0</v>
      </c>
      <c r="AN379" s="14">
        <v>0</v>
      </c>
      <c r="AO379" s="14">
        <v>0</v>
      </c>
      <c r="AP379" s="14">
        <v>0</v>
      </c>
      <c r="AQ379" s="14">
        <v>0</v>
      </c>
      <c r="AR379" s="14">
        <v>0</v>
      </c>
      <c r="AS379" s="14">
        <v>0</v>
      </c>
      <c r="AT379" s="14">
        <v>413.24688000000003</v>
      </c>
      <c r="AU379" s="14">
        <v>0</v>
      </c>
      <c r="AV379" s="14">
        <v>0</v>
      </c>
      <c r="AW379" s="14">
        <v>0</v>
      </c>
      <c r="AX379" s="14">
        <v>0</v>
      </c>
      <c r="AY379" s="14">
        <v>0</v>
      </c>
      <c r="AZ379" s="14">
        <v>0</v>
      </c>
      <c r="BA379" s="14">
        <v>0</v>
      </c>
      <c r="BG379" s="37">
        <f t="shared" si="18"/>
        <v>593.84663999999998</v>
      </c>
      <c r="BI379" s="5" t="s">
        <v>5233</v>
      </c>
      <c r="BJ379" s="6" t="s">
        <v>25</v>
      </c>
      <c r="BK379" s="30" t="s">
        <v>26</v>
      </c>
    </row>
    <row r="380" spans="1:63" x14ac:dyDescent="0.25">
      <c r="A380" s="5" t="s">
        <v>574</v>
      </c>
      <c r="B380" s="6" t="s">
        <v>575</v>
      </c>
      <c r="C380" s="6" t="s">
        <v>5233</v>
      </c>
      <c r="D380" s="6" t="s">
        <v>82</v>
      </c>
      <c r="E380" s="6" t="s">
        <v>83</v>
      </c>
      <c r="F380" s="6"/>
      <c r="G380" s="7">
        <v>658</v>
      </c>
      <c r="H380" s="7" t="s">
        <v>831</v>
      </c>
      <c r="I380" s="7" t="s">
        <v>87</v>
      </c>
      <c r="J380" s="8" t="s">
        <v>18</v>
      </c>
      <c r="K380" s="10"/>
      <c r="L380" s="11"/>
      <c r="M380" s="11"/>
      <c r="N380" s="11"/>
      <c r="O380" s="11"/>
      <c r="P380" s="11"/>
      <c r="Q380" s="11"/>
      <c r="R380" s="11">
        <v>5507.7829199999996</v>
      </c>
      <c r="S380" s="11"/>
      <c r="T380" s="11"/>
      <c r="U380" s="11"/>
      <c r="V380" s="11"/>
      <c r="W380" s="12">
        <v>5507.7829199999996</v>
      </c>
      <c r="X380" s="11">
        <v>5507.7829199999996</v>
      </c>
      <c r="Y380" s="11">
        <v>4021.7295624124972</v>
      </c>
      <c r="Z380" s="11">
        <f t="shared" si="16"/>
        <v>1100.6279999999999</v>
      </c>
      <c r="AA380" s="25">
        <f t="shared" si="17"/>
        <v>0.27367031594729385</v>
      </c>
      <c r="AB380" s="33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1100.6279999999999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G380" s="37">
        <f t="shared" si="18"/>
        <v>1100.6279999999999</v>
      </c>
      <c r="BI380" s="5" t="s">
        <v>5233</v>
      </c>
      <c r="BJ380" s="6" t="s">
        <v>82</v>
      </c>
      <c r="BK380" s="30" t="s">
        <v>83</v>
      </c>
    </row>
    <row r="381" spans="1:63" x14ac:dyDescent="0.25">
      <c r="A381" s="5" t="s">
        <v>574</v>
      </c>
      <c r="B381" s="6" t="s">
        <v>575</v>
      </c>
      <c r="C381" s="6" t="s">
        <v>5233</v>
      </c>
      <c r="D381" s="6" t="s">
        <v>82</v>
      </c>
      <c r="E381" s="6" t="s">
        <v>83</v>
      </c>
      <c r="F381" s="6"/>
      <c r="G381" s="7">
        <v>636</v>
      </c>
      <c r="H381" s="7" t="s">
        <v>832</v>
      </c>
      <c r="I381" s="7" t="s">
        <v>87</v>
      </c>
      <c r="J381" s="8" t="s">
        <v>18</v>
      </c>
      <c r="K381" s="10"/>
      <c r="L381" s="11"/>
      <c r="M381" s="11"/>
      <c r="N381" s="11"/>
      <c r="O381" s="11"/>
      <c r="P381" s="11"/>
      <c r="Q381" s="11"/>
      <c r="R381" s="11">
        <v>772.29828000000009</v>
      </c>
      <c r="S381" s="11"/>
      <c r="T381" s="11"/>
      <c r="U381" s="11"/>
      <c r="V381" s="11"/>
      <c r="W381" s="12">
        <v>772.29828000000009</v>
      </c>
      <c r="X381" s="11">
        <v>772.29828000000009</v>
      </c>
      <c r="Y381" s="11">
        <v>563.92469870187347</v>
      </c>
      <c r="Z381" s="11">
        <f t="shared" si="16"/>
        <v>419.06375999999995</v>
      </c>
      <c r="AA381" s="25">
        <f t="shared" si="17"/>
        <v>0.74312006720873158</v>
      </c>
      <c r="AB381" s="33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180.59976</v>
      </c>
      <c r="AL381" s="14">
        <v>0</v>
      </c>
      <c r="AM381" s="14">
        <v>0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238.46399999999994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G381" s="37">
        <f t="shared" si="18"/>
        <v>419.06375999999995</v>
      </c>
      <c r="BI381" s="5" t="s">
        <v>5233</v>
      </c>
      <c r="BJ381" s="6" t="s">
        <v>82</v>
      </c>
      <c r="BK381" s="30" t="s">
        <v>83</v>
      </c>
    </row>
    <row r="382" spans="1:63" x14ac:dyDescent="0.25">
      <c r="A382" s="5" t="s">
        <v>574</v>
      </c>
      <c r="B382" s="6" t="s">
        <v>575</v>
      </c>
      <c r="C382" s="6" t="s">
        <v>5233</v>
      </c>
      <c r="D382" s="6" t="s">
        <v>12</v>
      </c>
      <c r="E382" s="6" t="s">
        <v>13</v>
      </c>
      <c r="F382" s="6"/>
      <c r="G382" s="7">
        <v>281</v>
      </c>
      <c r="H382" s="7" t="s">
        <v>833</v>
      </c>
      <c r="I382" s="7" t="s">
        <v>62</v>
      </c>
      <c r="J382" s="8" t="s">
        <v>18</v>
      </c>
      <c r="K382" s="10"/>
      <c r="L382" s="11"/>
      <c r="M382" s="11"/>
      <c r="N382" s="11"/>
      <c r="O382" s="11"/>
      <c r="P382" s="11"/>
      <c r="Q382" s="11"/>
      <c r="R382" s="11">
        <v>343.20024000000006</v>
      </c>
      <c r="S382" s="11"/>
      <c r="T382" s="11"/>
      <c r="U382" s="11"/>
      <c r="V382" s="11"/>
      <c r="W382" s="12">
        <v>343.20024000000006</v>
      </c>
      <c r="X382" s="11">
        <v>343.20024000000006</v>
      </c>
      <c r="Y382" s="11">
        <v>250.6014799572138</v>
      </c>
      <c r="Z382" s="11">
        <f t="shared" si="16"/>
        <v>180.59976</v>
      </c>
      <c r="AA382" s="25">
        <f t="shared" si="17"/>
        <v>0.7206651773598246</v>
      </c>
      <c r="AB382" s="33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  <c r="AL382" s="14">
        <v>0</v>
      </c>
      <c r="AM382" s="14">
        <v>0</v>
      </c>
      <c r="AN382" s="14">
        <v>0</v>
      </c>
      <c r="AO382" s="14">
        <v>180.59976</v>
      </c>
      <c r="AP382" s="14">
        <v>0</v>
      </c>
      <c r="AQ382" s="14">
        <v>0</v>
      </c>
      <c r="AR382" s="14">
        <v>0</v>
      </c>
      <c r="AS382" s="14">
        <v>0</v>
      </c>
      <c r="AT382" s="14">
        <v>0</v>
      </c>
      <c r="AU382" s="14">
        <v>0</v>
      </c>
      <c r="AV382" s="14">
        <v>0</v>
      </c>
      <c r="AW382" s="14">
        <v>0</v>
      </c>
      <c r="AX382" s="14">
        <v>0</v>
      </c>
      <c r="AY382" s="14">
        <v>0</v>
      </c>
      <c r="AZ382" s="14">
        <v>0</v>
      </c>
      <c r="BA382" s="14">
        <v>0</v>
      </c>
      <c r="BG382" s="37">
        <f t="shared" si="18"/>
        <v>180.59976</v>
      </c>
      <c r="BI382" s="5" t="s">
        <v>5233</v>
      </c>
      <c r="BJ382" s="6" t="s">
        <v>12</v>
      </c>
      <c r="BK382" s="30" t="s">
        <v>13</v>
      </c>
    </row>
    <row r="383" spans="1:63" x14ac:dyDescent="0.25">
      <c r="A383" s="5" t="s">
        <v>574</v>
      </c>
      <c r="B383" s="6" t="s">
        <v>575</v>
      </c>
      <c r="C383" s="6" t="s">
        <v>5233</v>
      </c>
      <c r="D383" s="6" t="s">
        <v>25</v>
      </c>
      <c r="E383" s="6" t="s">
        <v>26</v>
      </c>
      <c r="F383" s="6"/>
      <c r="G383" s="7">
        <v>676</v>
      </c>
      <c r="H383" s="7" t="s">
        <v>834</v>
      </c>
      <c r="I383" s="7" t="s">
        <v>50</v>
      </c>
      <c r="J383" s="8" t="s">
        <v>18</v>
      </c>
      <c r="K383" s="10"/>
      <c r="L383" s="11"/>
      <c r="M383" s="11"/>
      <c r="N383" s="11"/>
      <c r="O383" s="11"/>
      <c r="P383" s="11"/>
      <c r="Q383" s="11"/>
      <c r="R383" s="11">
        <v>1083.5985600000001</v>
      </c>
      <c r="S383" s="11"/>
      <c r="T383" s="11"/>
      <c r="U383" s="11"/>
      <c r="V383" s="11"/>
      <c r="W383" s="12">
        <v>1083.5985600000001</v>
      </c>
      <c r="X383" s="11">
        <v>1083.5985600000001</v>
      </c>
      <c r="Y383" s="11">
        <v>791.23313787748441</v>
      </c>
      <c r="Z383" s="11">
        <f t="shared" si="16"/>
        <v>0</v>
      </c>
      <c r="AA383" s="25">
        <f t="shared" si="17"/>
        <v>0</v>
      </c>
      <c r="AB383" s="33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G383" s="37">
        <f t="shared" si="18"/>
        <v>0</v>
      </c>
      <c r="BI383" s="5" t="s">
        <v>5233</v>
      </c>
      <c r="BJ383" s="6" t="s">
        <v>25</v>
      </c>
      <c r="BK383" s="30" t="s">
        <v>26</v>
      </c>
    </row>
    <row r="384" spans="1:63" x14ac:dyDescent="0.25">
      <c r="A384" s="5" t="str">
        <f>+B384</f>
        <v>BIG C</v>
      </c>
      <c r="B384" s="6" t="s">
        <v>835</v>
      </c>
      <c r="C384" s="6" t="s">
        <v>105</v>
      </c>
      <c r="D384" s="6" t="s">
        <v>837</v>
      </c>
      <c r="E384" s="6" t="s">
        <v>838</v>
      </c>
      <c r="F384" s="6"/>
      <c r="G384" s="7" t="s">
        <v>851</v>
      </c>
      <c r="H384" s="7" t="s">
        <v>851</v>
      </c>
      <c r="I384" s="7"/>
      <c r="J384" s="8" t="s">
        <v>18</v>
      </c>
      <c r="K384" s="10">
        <v>10966.898000000001</v>
      </c>
      <c r="L384" s="11">
        <v>6715.7420000000002</v>
      </c>
      <c r="M384" s="11">
        <v>16395.940999999999</v>
      </c>
      <c r="N384" s="11">
        <v>7232.5259999999998</v>
      </c>
      <c r="O384" s="11">
        <v>25214.246999999999</v>
      </c>
      <c r="P384" s="11">
        <v>35370.286</v>
      </c>
      <c r="Q384" s="11">
        <v>10142.598</v>
      </c>
      <c r="R384" s="11">
        <v>22682.286</v>
      </c>
      <c r="S384" s="11">
        <v>32465.755000000001</v>
      </c>
      <c r="T384" s="11"/>
      <c r="U384" s="11"/>
      <c r="V384" s="11"/>
      <c r="W384" s="12">
        <v>167186.27899999998</v>
      </c>
      <c r="X384" s="11">
        <v>18576.253222222222</v>
      </c>
      <c r="Y384" s="11">
        <v>26943.296735083535</v>
      </c>
      <c r="Z384" s="11">
        <f t="shared" si="16"/>
        <v>5524.433</v>
      </c>
      <c r="AA384" s="25">
        <f t="shared" si="17"/>
        <v>0.20503923682087866</v>
      </c>
      <c r="AB384" s="33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  <c r="AL384" s="14">
        <v>0</v>
      </c>
      <c r="AM384" s="14">
        <v>0</v>
      </c>
      <c r="AN384" s="14">
        <v>0</v>
      </c>
      <c r="AO384" s="14">
        <v>0</v>
      </c>
      <c r="AP384" s="14">
        <v>5524.433</v>
      </c>
      <c r="AQ384" s="14">
        <v>0</v>
      </c>
      <c r="AR384" s="14">
        <v>0</v>
      </c>
      <c r="AV384" s="14">
        <v>0</v>
      </c>
      <c r="AW384" s="14">
        <v>0</v>
      </c>
      <c r="AX384" s="14">
        <v>0</v>
      </c>
      <c r="AY384" s="14">
        <v>0</v>
      </c>
      <c r="AZ384" s="14">
        <v>0</v>
      </c>
      <c r="BA384" s="14">
        <v>0</v>
      </c>
      <c r="BG384" s="37">
        <f t="shared" si="18"/>
        <v>5524.433</v>
      </c>
      <c r="BI384" s="5" t="s">
        <v>105</v>
      </c>
      <c r="BJ384" s="6" t="s">
        <v>837</v>
      </c>
      <c r="BK384" s="30" t="s">
        <v>838</v>
      </c>
    </row>
    <row r="385" spans="1:63" x14ac:dyDescent="0.25">
      <c r="A385" s="5" t="str">
        <f t="shared" ref="A385:A443" si="19">+B385</f>
        <v>BIG C</v>
      </c>
      <c r="B385" s="6" t="s">
        <v>835</v>
      </c>
      <c r="C385" s="6" t="s">
        <v>105</v>
      </c>
      <c r="D385" s="6" t="s">
        <v>839</v>
      </c>
      <c r="E385" s="6" t="s">
        <v>840</v>
      </c>
      <c r="F385" s="6"/>
      <c r="G385" s="7" t="s">
        <v>852</v>
      </c>
      <c r="H385" s="7" t="s">
        <v>852</v>
      </c>
      <c r="I385" s="7"/>
      <c r="J385" s="8" t="s">
        <v>18</v>
      </c>
      <c r="K385" s="10">
        <v>26849.657999999999</v>
      </c>
      <c r="L385" s="11">
        <v>0</v>
      </c>
      <c r="M385" s="11">
        <v>0</v>
      </c>
      <c r="N385" s="11">
        <v>14040.419999999998</v>
      </c>
      <c r="O385" s="11">
        <v>0</v>
      </c>
      <c r="P385" s="11">
        <v>4952.1879999999992</v>
      </c>
      <c r="Q385" s="11">
        <v>15704.153</v>
      </c>
      <c r="R385" s="11">
        <v>7830.6889999999994</v>
      </c>
      <c r="S385" s="11">
        <v>11007.455000000002</v>
      </c>
      <c r="T385" s="11"/>
      <c r="U385" s="11"/>
      <c r="V385" s="11"/>
      <c r="W385" s="12">
        <v>80384.562999999995</v>
      </c>
      <c r="X385" s="11">
        <v>8931.6181111111109</v>
      </c>
      <c r="Y385" s="11">
        <v>12954.562699663989</v>
      </c>
      <c r="Z385" s="11">
        <f t="shared" si="16"/>
        <v>5834.1189999999997</v>
      </c>
      <c r="AA385" s="25">
        <f t="shared" si="17"/>
        <v>0.45035244610389841</v>
      </c>
      <c r="AB385" s="33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V385" s="14">
        <v>0</v>
      </c>
      <c r="AW385" s="14">
        <v>5834.1189999999997</v>
      </c>
      <c r="AX385" s="14">
        <v>0</v>
      </c>
      <c r="AY385" s="14">
        <v>0</v>
      </c>
      <c r="AZ385" s="14">
        <v>0</v>
      </c>
      <c r="BA385" s="14">
        <v>0</v>
      </c>
      <c r="BG385" s="37">
        <f t="shared" si="18"/>
        <v>5834.1189999999997</v>
      </c>
      <c r="BI385" s="5" t="s">
        <v>105</v>
      </c>
      <c r="BJ385" s="6" t="s">
        <v>839</v>
      </c>
      <c r="BK385" s="30" t="s">
        <v>840</v>
      </c>
    </row>
    <row r="386" spans="1:63" x14ac:dyDescent="0.25">
      <c r="A386" s="5" t="str">
        <f t="shared" si="19"/>
        <v>BIG C</v>
      </c>
      <c r="B386" s="6" t="s">
        <v>835</v>
      </c>
      <c r="C386" s="6" t="s">
        <v>105</v>
      </c>
      <c r="D386" s="6" t="s">
        <v>841</v>
      </c>
      <c r="E386" s="6" t="s">
        <v>842</v>
      </c>
      <c r="F386" s="6"/>
      <c r="G386" s="7" t="s">
        <v>853</v>
      </c>
      <c r="H386" s="7" t="s">
        <v>853</v>
      </c>
      <c r="I386" s="7"/>
      <c r="J386" s="8" t="s">
        <v>18</v>
      </c>
      <c r="K386" s="10">
        <v>29110.628999999997</v>
      </c>
      <c r="L386" s="11">
        <v>53742.242000000013</v>
      </c>
      <c r="M386" s="11">
        <v>0</v>
      </c>
      <c r="N386" s="11">
        <v>26002.671000000002</v>
      </c>
      <c r="O386" s="11">
        <v>44713.197000000015</v>
      </c>
      <c r="P386" s="11">
        <v>47199.23799999999</v>
      </c>
      <c r="Q386" s="11">
        <v>16407.893</v>
      </c>
      <c r="R386" s="11">
        <v>41910.475000000006</v>
      </c>
      <c r="S386" s="11">
        <v>29789.845999999998</v>
      </c>
      <c r="T386" s="11"/>
      <c r="U386" s="11"/>
      <c r="V386" s="11"/>
      <c r="W386" s="12">
        <v>288876.19100000005</v>
      </c>
      <c r="X386" s="11">
        <v>32097.354555555561</v>
      </c>
      <c r="Y386" s="11">
        <v>46554.519786959725</v>
      </c>
      <c r="Z386" s="11">
        <f t="shared" si="16"/>
        <v>20384.269</v>
      </c>
      <c r="AA386" s="25">
        <f t="shared" si="17"/>
        <v>0.43785800161362182</v>
      </c>
      <c r="AB386" s="33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  <c r="AL386" s="14">
        <v>0</v>
      </c>
      <c r="AM386" s="14">
        <v>0</v>
      </c>
      <c r="AN386" s="14">
        <v>0</v>
      </c>
      <c r="AO386" s="14">
        <v>14977.465</v>
      </c>
      <c r="AP386" s="14">
        <v>0</v>
      </c>
      <c r="AQ386" s="14">
        <v>0</v>
      </c>
      <c r="AR386" s="14">
        <v>0</v>
      </c>
      <c r="AV386" s="14">
        <v>5406.8040000000001</v>
      </c>
      <c r="AW386" s="14">
        <v>0</v>
      </c>
      <c r="AX386" s="14">
        <v>0</v>
      </c>
      <c r="AY386" s="14">
        <v>0</v>
      </c>
      <c r="AZ386" s="14">
        <v>0</v>
      </c>
      <c r="BA386" s="14">
        <v>0</v>
      </c>
      <c r="BG386" s="37">
        <f t="shared" si="18"/>
        <v>20384.269</v>
      </c>
      <c r="BI386" s="5" t="s">
        <v>105</v>
      </c>
      <c r="BJ386" s="6" t="s">
        <v>841</v>
      </c>
      <c r="BK386" s="30" t="s">
        <v>842</v>
      </c>
    </row>
    <row r="387" spans="1:63" x14ac:dyDescent="0.25">
      <c r="A387" s="5" t="str">
        <f t="shared" si="19"/>
        <v>BIG C</v>
      </c>
      <c r="B387" s="6" t="s">
        <v>835</v>
      </c>
      <c r="C387" s="6" t="s">
        <v>105</v>
      </c>
      <c r="D387" s="6" t="s">
        <v>841</v>
      </c>
      <c r="E387" s="6" t="s">
        <v>842</v>
      </c>
      <c r="F387" s="6"/>
      <c r="G387" s="7" t="s">
        <v>854</v>
      </c>
      <c r="H387" s="7" t="s">
        <v>854</v>
      </c>
      <c r="I387" s="7"/>
      <c r="J387" s="8" t="s">
        <v>18</v>
      </c>
      <c r="K387" s="10">
        <v>23016.418999999998</v>
      </c>
      <c r="L387" s="11">
        <v>6540.6010000000015</v>
      </c>
      <c r="M387" s="11">
        <v>10943.446</v>
      </c>
      <c r="N387" s="11">
        <v>10071.444</v>
      </c>
      <c r="O387" s="11">
        <v>18747.204999999994</v>
      </c>
      <c r="P387" s="11">
        <v>10977.598999999998</v>
      </c>
      <c r="Q387" s="11">
        <v>17154.499</v>
      </c>
      <c r="R387" s="11">
        <v>21075.823</v>
      </c>
      <c r="S387" s="11">
        <v>19524.849999999999</v>
      </c>
      <c r="T387" s="11"/>
      <c r="U387" s="11"/>
      <c r="V387" s="11"/>
      <c r="W387" s="12">
        <v>138051.886</v>
      </c>
      <c r="X387" s="11">
        <v>15339.098444444444</v>
      </c>
      <c r="Y387" s="11">
        <v>22248.075330009135</v>
      </c>
      <c r="Z387" s="11">
        <f t="shared" si="16"/>
        <v>5576.732</v>
      </c>
      <c r="AA387" s="25">
        <f t="shared" si="17"/>
        <v>0.25066132316074419</v>
      </c>
      <c r="AB387" s="33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0</v>
      </c>
      <c r="AN387" s="14">
        <v>0</v>
      </c>
      <c r="AO387" s="14">
        <v>5576.732</v>
      </c>
      <c r="AP387" s="14">
        <v>0</v>
      </c>
      <c r="AQ387" s="14">
        <v>0</v>
      </c>
      <c r="AR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G387" s="37">
        <f t="shared" si="18"/>
        <v>5576.732</v>
      </c>
      <c r="BI387" s="5" t="s">
        <v>105</v>
      </c>
      <c r="BJ387" s="6" t="s">
        <v>841</v>
      </c>
      <c r="BK387" s="30" t="s">
        <v>842</v>
      </c>
    </row>
    <row r="388" spans="1:63" x14ac:dyDescent="0.25">
      <c r="A388" s="5" t="str">
        <f t="shared" si="19"/>
        <v>BIG C</v>
      </c>
      <c r="B388" s="6" t="s">
        <v>835</v>
      </c>
      <c r="C388" s="6" t="s">
        <v>105</v>
      </c>
      <c r="D388" s="6" t="s">
        <v>841</v>
      </c>
      <c r="E388" s="6" t="s">
        <v>842</v>
      </c>
      <c r="F388" s="6"/>
      <c r="G388" s="7" t="s">
        <v>855</v>
      </c>
      <c r="H388" s="7" t="s">
        <v>855</v>
      </c>
      <c r="I388" s="7"/>
      <c r="J388" s="8" t="s">
        <v>18</v>
      </c>
      <c r="K388" s="10">
        <v>18337.240999999998</v>
      </c>
      <c r="L388" s="11">
        <v>10119.571999999998</v>
      </c>
      <c r="M388" s="11">
        <v>0</v>
      </c>
      <c r="N388" s="11">
        <v>14918.440000000002</v>
      </c>
      <c r="O388" s="11">
        <v>12340.859000000002</v>
      </c>
      <c r="P388" s="11">
        <v>11038.942000000001</v>
      </c>
      <c r="Q388" s="11">
        <v>10418.911</v>
      </c>
      <c r="R388" s="11">
        <v>11103.349</v>
      </c>
      <c r="S388" s="11">
        <v>6000.2489999999998</v>
      </c>
      <c r="T388" s="11"/>
      <c r="U388" s="11"/>
      <c r="V388" s="11"/>
      <c r="W388" s="12">
        <v>94277.562999999995</v>
      </c>
      <c r="X388" s="11">
        <v>10475.284777777777</v>
      </c>
      <c r="Y388" s="11">
        <v>15193.52168469239</v>
      </c>
      <c r="Z388" s="11">
        <f t="shared" si="16"/>
        <v>4669.3580000000002</v>
      </c>
      <c r="AA388" s="25">
        <f t="shared" si="17"/>
        <v>0.30732558895179779</v>
      </c>
      <c r="AB388" s="33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4669.3580000000002</v>
      </c>
      <c r="AJ388" s="14">
        <v>0</v>
      </c>
      <c r="AK388" s="14">
        <v>0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14">
        <v>0</v>
      </c>
      <c r="AR388" s="14">
        <v>0</v>
      </c>
      <c r="AV388" s="14">
        <v>0</v>
      </c>
      <c r="AW388" s="14">
        <v>0</v>
      </c>
      <c r="AX388" s="14">
        <v>0</v>
      </c>
      <c r="AY388" s="14">
        <v>0</v>
      </c>
      <c r="AZ388" s="14">
        <v>0</v>
      </c>
      <c r="BA388" s="14">
        <v>0</v>
      </c>
      <c r="BG388" s="37">
        <f t="shared" si="18"/>
        <v>4669.3580000000002</v>
      </c>
      <c r="BI388" s="5" t="s">
        <v>105</v>
      </c>
      <c r="BJ388" s="6" t="s">
        <v>841</v>
      </c>
      <c r="BK388" s="30" t="s">
        <v>842</v>
      </c>
    </row>
    <row r="389" spans="1:63" x14ac:dyDescent="0.25">
      <c r="A389" s="5" t="str">
        <f t="shared" si="19"/>
        <v>BIG C</v>
      </c>
      <c r="B389" s="6" t="s">
        <v>835</v>
      </c>
      <c r="C389" s="6" t="s">
        <v>105</v>
      </c>
      <c r="D389" s="6" t="s">
        <v>839</v>
      </c>
      <c r="E389" s="6" t="s">
        <v>840</v>
      </c>
      <c r="F389" s="6"/>
      <c r="G389" s="7" t="s">
        <v>856</v>
      </c>
      <c r="H389" s="7" t="s">
        <v>856</v>
      </c>
      <c r="I389" s="7"/>
      <c r="J389" s="8" t="s">
        <v>18</v>
      </c>
      <c r="K389" s="10">
        <v>11071.452000000001</v>
      </c>
      <c r="L389" s="11">
        <v>5728.4250000000002</v>
      </c>
      <c r="M389" s="11">
        <v>5583.3239999999996</v>
      </c>
      <c r="N389" s="11">
        <v>0</v>
      </c>
      <c r="O389" s="11">
        <v>5319.2599999999993</v>
      </c>
      <c r="P389" s="11">
        <v>5251.4699999999993</v>
      </c>
      <c r="Q389" s="11">
        <v>5159.5820000000003</v>
      </c>
      <c r="R389" s="11">
        <v>5621.7989999999991</v>
      </c>
      <c r="S389" s="11">
        <v>5409.1220000000003</v>
      </c>
      <c r="T389" s="11"/>
      <c r="U389" s="11"/>
      <c r="V389" s="11"/>
      <c r="W389" s="12">
        <v>49144.434000000001</v>
      </c>
      <c r="X389" s="11">
        <v>5460.492666666667</v>
      </c>
      <c r="Y389" s="11">
        <v>7919.9864729313604</v>
      </c>
      <c r="Z389" s="11">
        <f t="shared" ref="Z389:Z452" si="20">+BG389</f>
        <v>5440.56</v>
      </c>
      <c r="AA389" s="25">
        <f t="shared" ref="AA389:AA452" si="21">+IFERROR(Z389/Y389,0)</f>
        <v>0.68694056720861163</v>
      </c>
      <c r="AB389" s="33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0</v>
      </c>
      <c r="AN389" s="14">
        <v>0</v>
      </c>
      <c r="AO389" s="14">
        <v>5440.56</v>
      </c>
      <c r="AP389" s="14">
        <v>0</v>
      </c>
      <c r="AQ389" s="14">
        <v>0</v>
      </c>
      <c r="AR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v>0</v>
      </c>
      <c r="BA389" s="14">
        <v>0</v>
      </c>
      <c r="BG389" s="37">
        <f t="shared" ref="BG389:BG452" si="22">+SUM(AB389:BF389)</f>
        <v>5440.56</v>
      </c>
      <c r="BI389" s="5" t="s">
        <v>105</v>
      </c>
      <c r="BJ389" s="6" t="s">
        <v>839</v>
      </c>
      <c r="BK389" s="30" t="s">
        <v>840</v>
      </c>
    </row>
    <row r="390" spans="1:63" x14ac:dyDescent="0.25">
      <c r="A390" s="5" t="str">
        <f t="shared" si="19"/>
        <v>BIG C</v>
      </c>
      <c r="B390" s="6" t="s">
        <v>835</v>
      </c>
      <c r="C390" s="6" t="s">
        <v>105</v>
      </c>
      <c r="D390" s="6" t="s">
        <v>841</v>
      </c>
      <c r="E390" s="6" t="s">
        <v>842</v>
      </c>
      <c r="F390" s="6"/>
      <c r="G390" s="7" t="s">
        <v>857</v>
      </c>
      <c r="H390" s="7" t="s">
        <v>857</v>
      </c>
      <c r="I390" s="7"/>
      <c r="J390" s="8" t="s">
        <v>18</v>
      </c>
      <c r="K390" s="10">
        <v>67972.337999999974</v>
      </c>
      <c r="L390" s="11">
        <v>11674.197</v>
      </c>
      <c r="M390" s="11">
        <v>29518.594000000001</v>
      </c>
      <c r="N390" s="11">
        <v>19656.953000000005</v>
      </c>
      <c r="O390" s="11">
        <v>31045.30899999999</v>
      </c>
      <c r="P390" s="11">
        <v>39481.682999999997</v>
      </c>
      <c r="Q390" s="11">
        <v>28380.48</v>
      </c>
      <c r="R390" s="11">
        <v>32893.296000000009</v>
      </c>
      <c r="S390" s="11">
        <v>40139.538</v>
      </c>
      <c r="T390" s="11"/>
      <c r="U390" s="11"/>
      <c r="V390" s="11"/>
      <c r="W390" s="12">
        <v>300762.38799999998</v>
      </c>
      <c r="X390" s="11">
        <v>33418.04311111111</v>
      </c>
      <c r="Y390" s="11">
        <v>48470.06772987829</v>
      </c>
      <c r="Z390" s="11">
        <f t="shared" si="20"/>
        <v>19258.268</v>
      </c>
      <c r="AA390" s="25">
        <f t="shared" si="21"/>
        <v>0.39732290260714181</v>
      </c>
      <c r="AB390" s="33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12346.766</v>
      </c>
      <c r="AJ390" s="14">
        <v>0</v>
      </c>
      <c r="AK390" s="14">
        <v>0</v>
      </c>
      <c r="AL390" s="14">
        <v>0</v>
      </c>
      <c r="AM390" s="14">
        <v>0</v>
      </c>
      <c r="AN390" s="14">
        <v>0</v>
      </c>
      <c r="AO390" s="14">
        <v>0</v>
      </c>
      <c r="AP390" s="14">
        <v>0</v>
      </c>
      <c r="AQ390" s="14">
        <v>0</v>
      </c>
      <c r="AR390" s="14">
        <v>0</v>
      </c>
      <c r="AV390" s="14">
        <v>6911.5019999999995</v>
      </c>
      <c r="AW390" s="14">
        <v>0</v>
      </c>
      <c r="AX390" s="14">
        <v>0</v>
      </c>
      <c r="AY390" s="14">
        <v>0</v>
      </c>
      <c r="AZ390" s="14">
        <v>0</v>
      </c>
      <c r="BA390" s="14">
        <v>0</v>
      </c>
      <c r="BG390" s="37">
        <f t="shared" si="22"/>
        <v>19258.268</v>
      </c>
      <c r="BI390" s="5" t="s">
        <v>105</v>
      </c>
      <c r="BJ390" s="6" t="s">
        <v>841</v>
      </c>
      <c r="BK390" s="30" t="s">
        <v>842</v>
      </c>
    </row>
    <row r="391" spans="1:63" x14ac:dyDescent="0.25">
      <c r="A391" s="5" t="str">
        <f t="shared" si="19"/>
        <v>BIG C</v>
      </c>
      <c r="B391" s="6" t="s">
        <v>835</v>
      </c>
      <c r="C391" s="6" t="s">
        <v>105</v>
      </c>
      <c r="D391" s="6" t="s">
        <v>839</v>
      </c>
      <c r="E391" s="6" t="s">
        <v>840</v>
      </c>
      <c r="F391" s="6"/>
      <c r="G391" s="7" t="s">
        <v>858</v>
      </c>
      <c r="H391" s="7" t="s">
        <v>858</v>
      </c>
      <c r="I391" s="7"/>
      <c r="J391" s="8" t="s">
        <v>18</v>
      </c>
      <c r="K391" s="10">
        <v>0</v>
      </c>
      <c r="L391" s="11">
        <v>0</v>
      </c>
      <c r="M391" s="11">
        <v>5623.9480000000003</v>
      </c>
      <c r="N391" s="11">
        <v>5427.2989999999991</v>
      </c>
      <c r="O391" s="11">
        <v>5460.99</v>
      </c>
      <c r="P391" s="11">
        <v>0</v>
      </c>
      <c r="Q391" s="11">
        <v>4833.8969999999999</v>
      </c>
      <c r="R391" s="11">
        <v>0</v>
      </c>
      <c r="S391" s="11">
        <v>5474.7109999999993</v>
      </c>
      <c r="T391" s="11"/>
      <c r="U391" s="11"/>
      <c r="V391" s="11"/>
      <c r="W391" s="12">
        <v>26820.845000000001</v>
      </c>
      <c r="X391" s="11">
        <v>2980.0938888888891</v>
      </c>
      <c r="Y391" s="11">
        <v>4322.3761533725001</v>
      </c>
      <c r="Z391" s="11">
        <f t="shared" si="20"/>
        <v>5491.0960000000005</v>
      </c>
      <c r="AA391" s="25">
        <f t="shared" si="21"/>
        <v>1.2703882783814675</v>
      </c>
      <c r="AB391" s="33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0</v>
      </c>
      <c r="AN391" s="14">
        <v>0</v>
      </c>
      <c r="AO391" s="14">
        <v>5491.0960000000005</v>
      </c>
      <c r="AP391" s="14">
        <v>0</v>
      </c>
      <c r="AQ391" s="14">
        <v>0</v>
      </c>
      <c r="AR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G391" s="37">
        <f t="shared" si="22"/>
        <v>5491.0960000000005</v>
      </c>
      <c r="BI391" s="5" t="s">
        <v>105</v>
      </c>
      <c r="BJ391" s="6" t="s">
        <v>839</v>
      </c>
      <c r="BK391" s="30" t="s">
        <v>840</v>
      </c>
    </row>
    <row r="392" spans="1:63" x14ac:dyDescent="0.25">
      <c r="A392" s="5" t="str">
        <f t="shared" si="19"/>
        <v>BIG C</v>
      </c>
      <c r="B392" s="6" t="s">
        <v>835</v>
      </c>
      <c r="C392" s="6" t="s">
        <v>105</v>
      </c>
      <c r="D392" s="6" t="s">
        <v>837</v>
      </c>
      <c r="E392" s="6" t="s">
        <v>838</v>
      </c>
      <c r="F392" s="6"/>
      <c r="G392" s="7" t="s">
        <v>859</v>
      </c>
      <c r="H392" s="7" t="s">
        <v>859</v>
      </c>
      <c r="I392" s="7"/>
      <c r="J392" s="8" t="s">
        <v>18</v>
      </c>
      <c r="K392" s="10">
        <v>32840.012000000002</v>
      </c>
      <c r="L392" s="11">
        <v>10685.469000000001</v>
      </c>
      <c r="M392" s="11">
        <v>14870.239</v>
      </c>
      <c r="N392" s="11">
        <v>14330.261</v>
      </c>
      <c r="O392" s="11">
        <v>27318.006999999998</v>
      </c>
      <c r="P392" s="11">
        <v>12949.116</v>
      </c>
      <c r="Q392" s="11">
        <v>19041.897999999997</v>
      </c>
      <c r="R392" s="11">
        <v>23926.556</v>
      </c>
      <c r="S392" s="11">
        <v>45762.487000000008</v>
      </c>
      <c r="T392" s="11"/>
      <c r="U392" s="11"/>
      <c r="V392" s="11"/>
      <c r="W392" s="12">
        <v>201724.04499999998</v>
      </c>
      <c r="X392" s="11">
        <v>22413.782777777775</v>
      </c>
      <c r="Y392" s="11">
        <v>32509.311383360251</v>
      </c>
      <c r="Z392" s="11">
        <f t="shared" si="20"/>
        <v>11072.325000000001</v>
      </c>
      <c r="AA392" s="25">
        <f t="shared" si="21"/>
        <v>0.34058934283262987</v>
      </c>
      <c r="AB392" s="33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  <c r="AL392" s="14">
        <v>0</v>
      </c>
      <c r="AM392" s="14">
        <v>0</v>
      </c>
      <c r="AN392" s="14">
        <v>0</v>
      </c>
      <c r="AO392" s="14">
        <v>5496.0110000000004</v>
      </c>
      <c r="AP392" s="14">
        <v>0</v>
      </c>
      <c r="AQ392" s="14">
        <v>0</v>
      </c>
      <c r="AR392" s="14">
        <v>0</v>
      </c>
      <c r="AV392" s="14">
        <v>5576.3140000000003</v>
      </c>
      <c r="AW392" s="14">
        <v>0</v>
      </c>
      <c r="AX392" s="14">
        <v>0</v>
      </c>
      <c r="AY392" s="14">
        <v>0</v>
      </c>
      <c r="AZ392" s="14">
        <v>0</v>
      </c>
      <c r="BA392" s="14">
        <v>0</v>
      </c>
      <c r="BG392" s="37">
        <f t="shared" si="22"/>
        <v>11072.325000000001</v>
      </c>
      <c r="BI392" s="5" t="s">
        <v>105</v>
      </c>
      <c r="BJ392" s="6" t="s">
        <v>837</v>
      </c>
      <c r="BK392" s="30" t="s">
        <v>838</v>
      </c>
    </row>
    <row r="393" spans="1:63" x14ac:dyDescent="0.25">
      <c r="A393" s="5" t="str">
        <f t="shared" si="19"/>
        <v>BIG C</v>
      </c>
      <c r="B393" s="6" t="s">
        <v>835</v>
      </c>
      <c r="C393" s="6" t="s">
        <v>105</v>
      </c>
      <c r="D393" s="6" t="s">
        <v>843</v>
      </c>
      <c r="E393" s="6" t="s">
        <v>844</v>
      </c>
      <c r="F393" s="6"/>
      <c r="G393" s="7" t="s">
        <v>860</v>
      </c>
      <c r="H393" s="7" t="s">
        <v>860</v>
      </c>
      <c r="I393" s="7"/>
      <c r="J393" s="8" t="s">
        <v>18</v>
      </c>
      <c r="K393" s="10">
        <v>50281.290000000015</v>
      </c>
      <c r="L393" s="11">
        <v>42066.189999999995</v>
      </c>
      <c r="M393" s="11">
        <v>6103.6719999999996</v>
      </c>
      <c r="N393" s="11">
        <v>10149.115999999998</v>
      </c>
      <c r="O393" s="11">
        <v>29523.803999999996</v>
      </c>
      <c r="P393" s="11">
        <v>18727.065999999995</v>
      </c>
      <c r="Q393" s="11">
        <v>26202.825999999997</v>
      </c>
      <c r="R393" s="11">
        <v>23743.413999999997</v>
      </c>
      <c r="S393" s="11">
        <v>22842.131999999994</v>
      </c>
      <c r="T393" s="11"/>
      <c r="U393" s="11"/>
      <c r="V393" s="11"/>
      <c r="W393" s="12">
        <v>229639.50999999998</v>
      </c>
      <c r="X393" s="11">
        <v>25515.501111111109</v>
      </c>
      <c r="Y393" s="11">
        <v>37008.093589003089</v>
      </c>
      <c r="Z393" s="11">
        <f t="shared" si="20"/>
        <v>18126.057999999997</v>
      </c>
      <c r="AA393" s="25">
        <f t="shared" si="21"/>
        <v>0.48978632083296864</v>
      </c>
      <c r="AB393" s="33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5980.973</v>
      </c>
      <c r="AJ393" s="14">
        <v>0</v>
      </c>
      <c r="AK393" s="14">
        <v>0</v>
      </c>
      <c r="AL393" s="14">
        <v>0</v>
      </c>
      <c r="AM393" s="14">
        <v>0</v>
      </c>
      <c r="AN393" s="14">
        <v>0</v>
      </c>
      <c r="AO393" s="14">
        <v>0</v>
      </c>
      <c r="AP393" s="14">
        <v>6529.9449999999988</v>
      </c>
      <c r="AQ393" s="14">
        <v>0</v>
      </c>
      <c r="AR393" s="14">
        <v>0</v>
      </c>
      <c r="AV393" s="14">
        <v>0</v>
      </c>
      <c r="AW393" s="14">
        <v>0</v>
      </c>
      <c r="AX393" s="14">
        <v>0</v>
      </c>
      <c r="AY393" s="14">
        <v>0</v>
      </c>
      <c r="AZ393" s="14">
        <v>5615.14</v>
      </c>
      <c r="BA393" s="14">
        <v>0</v>
      </c>
      <c r="BG393" s="37">
        <f t="shared" si="22"/>
        <v>18126.057999999997</v>
      </c>
      <c r="BI393" s="5" t="s">
        <v>105</v>
      </c>
      <c r="BJ393" s="6" t="s">
        <v>843</v>
      </c>
      <c r="BK393" s="30" t="s">
        <v>844</v>
      </c>
    </row>
    <row r="394" spans="1:63" x14ac:dyDescent="0.25">
      <c r="A394" s="5" t="str">
        <f t="shared" si="19"/>
        <v>BIG C</v>
      </c>
      <c r="B394" s="6" t="s">
        <v>835</v>
      </c>
      <c r="C394" s="6" t="s">
        <v>836</v>
      </c>
      <c r="D394" s="6" t="s">
        <v>113</v>
      </c>
      <c r="E394" s="6" t="s">
        <v>113</v>
      </c>
      <c r="F394" s="6"/>
      <c r="G394" s="7" t="s">
        <v>861</v>
      </c>
      <c r="H394" s="7" t="s">
        <v>861</v>
      </c>
      <c r="I394" s="7"/>
      <c r="J394" s="8" t="s">
        <v>118</v>
      </c>
      <c r="K394" s="10">
        <v>30634.167999999998</v>
      </c>
      <c r="L394" s="11">
        <v>48288.675000000017</v>
      </c>
      <c r="M394" s="11">
        <v>0</v>
      </c>
      <c r="N394" s="11">
        <v>19612.944</v>
      </c>
      <c r="O394" s="11">
        <v>16965.517000000003</v>
      </c>
      <c r="P394" s="11">
        <v>8259.2309999999998</v>
      </c>
      <c r="Q394" s="11">
        <v>14271.737999999999</v>
      </c>
      <c r="R394" s="11">
        <v>17635.871999999999</v>
      </c>
      <c r="S394" s="11">
        <v>13573.102999999999</v>
      </c>
      <c r="T394" s="11"/>
      <c r="U394" s="11"/>
      <c r="V394" s="11"/>
      <c r="W394" s="12">
        <v>169241.24800000005</v>
      </c>
      <c r="X394" s="11">
        <v>18804.583111111118</v>
      </c>
      <c r="Y394" s="11">
        <v>27274.470081841253</v>
      </c>
      <c r="Z394" s="11">
        <f t="shared" si="20"/>
        <v>7461.3629999999994</v>
      </c>
      <c r="AA394" s="25">
        <f t="shared" si="21"/>
        <v>0.27356582832264126</v>
      </c>
      <c r="AB394" s="33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7461.3629999999994</v>
      </c>
      <c r="AJ394" s="14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0</v>
      </c>
      <c r="AR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v>0</v>
      </c>
      <c r="BA394" s="14">
        <v>0</v>
      </c>
      <c r="BG394" s="37">
        <f t="shared" si="22"/>
        <v>7461.3629999999994</v>
      </c>
      <c r="BI394" s="5" t="s">
        <v>836</v>
      </c>
      <c r="BJ394" s="6" t="s">
        <v>113</v>
      </c>
      <c r="BK394" s="30" t="s">
        <v>113</v>
      </c>
    </row>
    <row r="395" spans="1:63" x14ac:dyDescent="0.25">
      <c r="A395" s="5" t="str">
        <f t="shared" si="19"/>
        <v>BIG C</v>
      </c>
      <c r="B395" s="6" t="s">
        <v>835</v>
      </c>
      <c r="C395" s="6" t="s">
        <v>836</v>
      </c>
      <c r="D395" s="6" t="s">
        <v>113</v>
      </c>
      <c r="E395" s="6" t="s">
        <v>113</v>
      </c>
      <c r="F395" s="6"/>
      <c r="G395" s="7" t="s">
        <v>862</v>
      </c>
      <c r="H395" s="7" t="s">
        <v>862</v>
      </c>
      <c r="I395" s="7"/>
      <c r="J395" s="8" t="s">
        <v>118</v>
      </c>
      <c r="K395" s="10">
        <v>8877.6880000000001</v>
      </c>
      <c r="L395" s="11">
        <v>0</v>
      </c>
      <c r="M395" s="11">
        <v>6647.2239999999993</v>
      </c>
      <c r="N395" s="11">
        <v>5133.9179999999997</v>
      </c>
      <c r="O395" s="11">
        <v>12342.941999999999</v>
      </c>
      <c r="P395" s="11">
        <v>7748.5099999999993</v>
      </c>
      <c r="Q395" s="11">
        <v>4683.6260000000002</v>
      </c>
      <c r="R395" s="11">
        <v>10510.596</v>
      </c>
      <c r="S395" s="11">
        <v>21224.835999999999</v>
      </c>
      <c r="T395" s="11"/>
      <c r="U395" s="11"/>
      <c r="V395" s="11"/>
      <c r="W395" s="12">
        <v>77169.34</v>
      </c>
      <c r="X395" s="11">
        <v>8574.3711111111115</v>
      </c>
      <c r="Y395" s="11">
        <v>12436.405899497</v>
      </c>
      <c r="Z395" s="11">
        <f t="shared" si="20"/>
        <v>0</v>
      </c>
      <c r="AA395" s="25">
        <f t="shared" si="21"/>
        <v>0</v>
      </c>
      <c r="AB395" s="33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G395" s="37">
        <f t="shared" si="22"/>
        <v>0</v>
      </c>
      <c r="BI395" s="5" t="s">
        <v>836</v>
      </c>
      <c r="BJ395" s="6" t="s">
        <v>113</v>
      </c>
      <c r="BK395" s="30" t="s">
        <v>113</v>
      </c>
    </row>
    <row r="396" spans="1:63" x14ac:dyDescent="0.25">
      <c r="A396" s="5" t="str">
        <f t="shared" si="19"/>
        <v>BIG C</v>
      </c>
      <c r="B396" s="6" t="s">
        <v>835</v>
      </c>
      <c r="C396" s="6" t="s">
        <v>5233</v>
      </c>
      <c r="D396" s="6" t="s">
        <v>230</v>
      </c>
      <c r="E396" s="6" t="s">
        <v>231</v>
      </c>
      <c r="F396" s="6"/>
      <c r="G396" s="7" t="s">
        <v>863</v>
      </c>
      <c r="H396" s="7" t="s">
        <v>863</v>
      </c>
      <c r="I396" s="7"/>
      <c r="J396" s="8" t="s">
        <v>268</v>
      </c>
      <c r="K396" s="10">
        <v>29159.516999999996</v>
      </c>
      <c r="L396" s="11">
        <v>0</v>
      </c>
      <c r="M396" s="11">
        <v>0</v>
      </c>
      <c r="N396" s="11">
        <v>12599.229000000001</v>
      </c>
      <c r="O396" s="11">
        <v>33126.303</v>
      </c>
      <c r="P396" s="11">
        <v>21643.463999999996</v>
      </c>
      <c r="Q396" s="11">
        <v>11004.924999999999</v>
      </c>
      <c r="R396" s="11">
        <v>16695.422999999999</v>
      </c>
      <c r="S396" s="11">
        <v>18822.316000000003</v>
      </c>
      <c r="T396" s="11"/>
      <c r="U396" s="11"/>
      <c r="V396" s="11"/>
      <c r="W396" s="12">
        <v>143051.177</v>
      </c>
      <c r="X396" s="11">
        <v>15894.575222222222</v>
      </c>
      <c r="Y396" s="11">
        <v>23053.747791192585</v>
      </c>
      <c r="Z396" s="11">
        <f t="shared" si="20"/>
        <v>5908.4939999999997</v>
      </c>
      <c r="AA396" s="25">
        <f t="shared" si="21"/>
        <v>0.25629212453938927</v>
      </c>
      <c r="AB396" s="33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  <c r="AL396" s="14">
        <v>0</v>
      </c>
      <c r="AM396" s="14">
        <v>0</v>
      </c>
      <c r="AN396" s="14">
        <v>0</v>
      </c>
      <c r="AO396" s="14">
        <v>5908.4939999999997</v>
      </c>
      <c r="AP396" s="14">
        <v>0</v>
      </c>
      <c r="AQ396" s="14">
        <v>0</v>
      </c>
      <c r="AR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v>0</v>
      </c>
      <c r="BA396" s="14">
        <v>0</v>
      </c>
      <c r="BG396" s="37">
        <f t="shared" si="22"/>
        <v>5908.4939999999997</v>
      </c>
      <c r="BI396" s="5" t="s">
        <v>5233</v>
      </c>
      <c r="BJ396" s="6" t="s">
        <v>230</v>
      </c>
      <c r="BK396" s="30" t="s">
        <v>231</v>
      </c>
    </row>
    <row r="397" spans="1:63" x14ac:dyDescent="0.25">
      <c r="A397" s="5" t="str">
        <f t="shared" si="19"/>
        <v>BIG C</v>
      </c>
      <c r="B397" s="6" t="s">
        <v>835</v>
      </c>
      <c r="C397" s="6" t="s">
        <v>836</v>
      </c>
      <c r="D397" s="6" t="s">
        <v>106</v>
      </c>
      <c r="E397" s="6" t="s">
        <v>107</v>
      </c>
      <c r="F397" s="6"/>
      <c r="G397" s="7" t="s">
        <v>864</v>
      </c>
      <c r="H397" s="7" t="s">
        <v>864</v>
      </c>
      <c r="I397" s="7"/>
      <c r="J397" s="8" t="s">
        <v>112</v>
      </c>
      <c r="K397" s="10">
        <v>42184.810000000005</v>
      </c>
      <c r="L397" s="11">
        <v>0</v>
      </c>
      <c r="M397" s="11">
        <v>19195.937000000002</v>
      </c>
      <c r="N397" s="11">
        <v>10985.286</v>
      </c>
      <c r="O397" s="11">
        <v>35622.709999999992</v>
      </c>
      <c r="P397" s="11">
        <v>9861.8970000000008</v>
      </c>
      <c r="Q397" s="11">
        <v>40094.195000000007</v>
      </c>
      <c r="R397" s="11">
        <v>13719.260000000002</v>
      </c>
      <c r="S397" s="11">
        <v>20216.798999999999</v>
      </c>
      <c r="T397" s="11"/>
      <c r="U397" s="11"/>
      <c r="V397" s="11"/>
      <c r="W397" s="12">
        <v>191880.894</v>
      </c>
      <c r="X397" s="11">
        <v>21320.099333333332</v>
      </c>
      <c r="Y397" s="11">
        <v>30923.015308182734</v>
      </c>
      <c r="Z397" s="11">
        <f t="shared" si="20"/>
        <v>24756.409</v>
      </c>
      <c r="AA397" s="25">
        <f t="shared" si="21"/>
        <v>0.80058198572404582</v>
      </c>
      <c r="AB397" s="33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9615.2209999999995</v>
      </c>
      <c r="AJ397" s="14">
        <v>0</v>
      </c>
      <c r="AK397" s="14">
        <v>0</v>
      </c>
      <c r="AL397" s="14">
        <v>0</v>
      </c>
      <c r="AM397" s="14">
        <v>0</v>
      </c>
      <c r="AN397" s="14">
        <v>0</v>
      </c>
      <c r="AO397" s="14">
        <v>0</v>
      </c>
      <c r="AP397" s="14">
        <v>9609.655999999999</v>
      </c>
      <c r="AQ397" s="14">
        <v>0</v>
      </c>
      <c r="AR397" s="14">
        <v>0</v>
      </c>
      <c r="AV397" s="14">
        <v>0</v>
      </c>
      <c r="AW397" s="14">
        <v>5531.5319999999992</v>
      </c>
      <c r="AX397" s="14">
        <v>0</v>
      </c>
      <c r="AY397" s="14">
        <v>0</v>
      </c>
      <c r="AZ397" s="14">
        <v>0</v>
      </c>
      <c r="BA397" s="14">
        <v>0</v>
      </c>
      <c r="BG397" s="37">
        <f t="shared" si="22"/>
        <v>24756.409</v>
      </c>
      <c r="BI397" s="5" t="s">
        <v>836</v>
      </c>
      <c r="BJ397" s="6" t="s">
        <v>106</v>
      </c>
      <c r="BK397" s="30" t="s">
        <v>107</v>
      </c>
    </row>
    <row r="398" spans="1:63" x14ac:dyDescent="0.25">
      <c r="A398" s="5" t="str">
        <f t="shared" si="19"/>
        <v>BIG C</v>
      </c>
      <c r="B398" s="6" t="s">
        <v>835</v>
      </c>
      <c r="C398" s="6" t="s">
        <v>836</v>
      </c>
      <c r="D398" s="6" t="s">
        <v>134</v>
      </c>
      <c r="E398" s="6" t="s">
        <v>135</v>
      </c>
      <c r="F398" s="6"/>
      <c r="G398" s="7" t="s">
        <v>865</v>
      </c>
      <c r="H398" s="7" t="s">
        <v>865</v>
      </c>
      <c r="I398" s="7"/>
      <c r="J398" s="8" t="s">
        <v>112</v>
      </c>
      <c r="K398" s="10">
        <v>49618.984999999993</v>
      </c>
      <c r="L398" s="11">
        <v>0</v>
      </c>
      <c r="M398" s="11">
        <v>5495.2459999999992</v>
      </c>
      <c r="N398" s="11">
        <v>20199.484</v>
      </c>
      <c r="O398" s="11">
        <v>57335.368000000002</v>
      </c>
      <c r="P398" s="11">
        <v>27546.153000000002</v>
      </c>
      <c r="Q398" s="11">
        <v>26020.177</v>
      </c>
      <c r="R398" s="11">
        <v>27478.422999999999</v>
      </c>
      <c r="S398" s="11">
        <v>21272.540999999997</v>
      </c>
      <c r="T398" s="11"/>
      <c r="U398" s="11"/>
      <c r="V398" s="11"/>
      <c r="W398" s="12">
        <v>234966.37699999998</v>
      </c>
      <c r="X398" s="11">
        <v>26107.375222222221</v>
      </c>
      <c r="Y398" s="11">
        <v>37866.557328418719</v>
      </c>
      <c r="Z398" s="11">
        <f t="shared" si="20"/>
        <v>52560.892999999996</v>
      </c>
      <c r="AA398" s="25">
        <f t="shared" si="21"/>
        <v>1.3880557597073455</v>
      </c>
      <c r="AB398" s="33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45703.856</v>
      </c>
      <c r="AJ398" s="14">
        <v>0</v>
      </c>
      <c r="AK398" s="14">
        <v>0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0</v>
      </c>
      <c r="AR398" s="14">
        <v>0</v>
      </c>
      <c r="AV398" s="14">
        <v>0</v>
      </c>
      <c r="AW398" s="14">
        <v>6857.0369999999994</v>
      </c>
      <c r="AX398" s="14">
        <v>0</v>
      </c>
      <c r="AY398" s="14">
        <v>0</v>
      </c>
      <c r="AZ398" s="14">
        <v>0</v>
      </c>
      <c r="BA398" s="14">
        <v>0</v>
      </c>
      <c r="BG398" s="37">
        <f t="shared" si="22"/>
        <v>52560.892999999996</v>
      </c>
      <c r="BI398" s="5" t="s">
        <v>836</v>
      </c>
      <c r="BJ398" s="6" t="s">
        <v>134</v>
      </c>
      <c r="BK398" s="30" t="s">
        <v>135</v>
      </c>
    </row>
    <row r="399" spans="1:63" x14ac:dyDescent="0.25">
      <c r="A399" s="5" t="str">
        <f t="shared" si="19"/>
        <v>BIG C</v>
      </c>
      <c r="B399" s="6" t="s">
        <v>835</v>
      </c>
      <c r="C399" s="6" t="s">
        <v>836</v>
      </c>
      <c r="D399" s="6" t="s">
        <v>106</v>
      </c>
      <c r="E399" s="6" t="s">
        <v>107</v>
      </c>
      <c r="F399" s="6"/>
      <c r="G399" s="7" t="s">
        <v>866</v>
      </c>
      <c r="H399" s="7" t="s">
        <v>866</v>
      </c>
      <c r="I399" s="7"/>
      <c r="J399" s="8" t="s">
        <v>112</v>
      </c>
      <c r="K399" s="10">
        <v>4583.8389999999999</v>
      </c>
      <c r="L399" s="11">
        <v>10369.691000000001</v>
      </c>
      <c r="M399" s="11">
        <v>0</v>
      </c>
      <c r="N399" s="11">
        <v>12475.021999999999</v>
      </c>
      <c r="O399" s="11">
        <v>5715.8040000000001</v>
      </c>
      <c r="P399" s="11">
        <v>13854.369999999999</v>
      </c>
      <c r="Q399" s="11">
        <v>6000.4470000000001</v>
      </c>
      <c r="R399" s="11">
        <v>20041.345999999998</v>
      </c>
      <c r="S399" s="11">
        <v>17997.476000000002</v>
      </c>
      <c r="T399" s="11"/>
      <c r="U399" s="11"/>
      <c r="V399" s="11"/>
      <c r="W399" s="12">
        <v>91037.994999999995</v>
      </c>
      <c r="X399" s="11">
        <v>10115.332777777778</v>
      </c>
      <c r="Y399" s="11">
        <v>14671.441508977248</v>
      </c>
      <c r="Z399" s="11">
        <f t="shared" si="20"/>
        <v>11265.508999999998</v>
      </c>
      <c r="AA399" s="25">
        <f t="shared" si="21"/>
        <v>0.76785290614468882</v>
      </c>
      <c r="AB399" s="33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14">
        <v>0</v>
      </c>
      <c r="AR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11265.508999999998</v>
      </c>
      <c r="BA399" s="14">
        <v>0</v>
      </c>
      <c r="BG399" s="37">
        <f t="shared" si="22"/>
        <v>11265.508999999998</v>
      </c>
      <c r="BI399" s="5" t="s">
        <v>836</v>
      </c>
      <c r="BJ399" s="6" t="s">
        <v>106</v>
      </c>
      <c r="BK399" s="30" t="s">
        <v>107</v>
      </c>
    </row>
    <row r="400" spans="1:63" x14ac:dyDescent="0.25">
      <c r="A400" s="5" t="str">
        <f t="shared" si="19"/>
        <v>BIG C</v>
      </c>
      <c r="B400" s="6" t="s">
        <v>835</v>
      </c>
      <c r="C400" s="6" t="s">
        <v>5233</v>
      </c>
      <c r="D400" s="6" t="s">
        <v>244</v>
      </c>
      <c r="E400" s="6" t="s">
        <v>245</v>
      </c>
      <c r="F400" s="6"/>
      <c r="G400" s="7" t="s">
        <v>867</v>
      </c>
      <c r="H400" s="7" t="s">
        <v>867</v>
      </c>
      <c r="I400" s="7"/>
      <c r="J400" s="8" t="s">
        <v>288</v>
      </c>
      <c r="K400" s="10">
        <v>13928.206999999997</v>
      </c>
      <c r="L400" s="11">
        <v>8015.2529999999997</v>
      </c>
      <c r="M400" s="11">
        <v>13880.543</v>
      </c>
      <c r="N400" s="11">
        <v>38964.488999999994</v>
      </c>
      <c r="O400" s="11">
        <v>18788.613999999998</v>
      </c>
      <c r="P400" s="11">
        <v>38784.623999999996</v>
      </c>
      <c r="Q400" s="11">
        <v>22579.992000000002</v>
      </c>
      <c r="R400" s="11">
        <v>29886.829999999998</v>
      </c>
      <c r="S400" s="11">
        <v>28642.821999999996</v>
      </c>
      <c r="T400" s="11"/>
      <c r="U400" s="11"/>
      <c r="V400" s="11"/>
      <c r="W400" s="12">
        <v>213471.37399999995</v>
      </c>
      <c r="X400" s="11">
        <v>23719.041555555552</v>
      </c>
      <c r="Y400" s="11">
        <v>34402.479728183884</v>
      </c>
      <c r="Z400" s="11">
        <f t="shared" si="20"/>
        <v>19805.373</v>
      </c>
      <c r="AA400" s="25">
        <f t="shared" si="21"/>
        <v>0.57569608808677386</v>
      </c>
      <c r="AB400" s="33">
        <v>0</v>
      </c>
      <c r="AC400" s="14">
        <v>0</v>
      </c>
      <c r="AD400" s="14">
        <v>10134.974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  <c r="AL400" s="14">
        <v>0</v>
      </c>
      <c r="AM400" s="14">
        <v>0</v>
      </c>
      <c r="AN400" s="14">
        <v>0</v>
      </c>
      <c r="AO400" s="14">
        <v>5877.8719999999994</v>
      </c>
      <c r="AP400" s="14">
        <v>0</v>
      </c>
      <c r="AQ400" s="14">
        <v>0</v>
      </c>
      <c r="AR400" s="14">
        <v>6085.2830000000004</v>
      </c>
      <c r="AV400" s="14">
        <v>0</v>
      </c>
      <c r="AW400" s="14">
        <v>0</v>
      </c>
      <c r="AX400" s="14">
        <v>0</v>
      </c>
      <c r="AY400" s="14">
        <v>-2292.7559999999999</v>
      </c>
      <c r="AZ400" s="14">
        <v>0</v>
      </c>
      <c r="BA400" s="14">
        <v>0</v>
      </c>
      <c r="BG400" s="37">
        <f t="shared" si="22"/>
        <v>19805.373</v>
      </c>
      <c r="BI400" s="5" t="s">
        <v>5233</v>
      </c>
      <c r="BJ400" s="6" t="s">
        <v>244</v>
      </c>
      <c r="BK400" s="30" t="s">
        <v>245</v>
      </c>
    </row>
    <row r="401" spans="1:63" x14ac:dyDescent="0.25">
      <c r="A401" s="5" t="str">
        <f t="shared" si="19"/>
        <v>BIG C</v>
      </c>
      <c r="B401" s="6" t="s">
        <v>835</v>
      </c>
      <c r="C401" s="6" t="s">
        <v>105</v>
      </c>
      <c r="D401" s="6" t="s">
        <v>211</v>
      </c>
      <c r="E401" s="6" t="s">
        <v>212</v>
      </c>
      <c r="F401" s="6"/>
      <c r="G401" s="7" t="s">
        <v>868</v>
      </c>
      <c r="H401" s="7" t="s">
        <v>868</v>
      </c>
      <c r="I401" s="7"/>
      <c r="J401" s="8" t="s">
        <v>222</v>
      </c>
      <c r="K401" s="10">
        <v>60639.020000000004</v>
      </c>
      <c r="L401" s="11">
        <v>11638.772999999999</v>
      </c>
      <c r="M401" s="11">
        <v>5471.701</v>
      </c>
      <c r="N401" s="11">
        <v>12107.842000000001</v>
      </c>
      <c r="O401" s="11">
        <v>26864.412</v>
      </c>
      <c r="P401" s="11">
        <v>25278.100999999999</v>
      </c>
      <c r="Q401" s="11">
        <v>12350.891</v>
      </c>
      <c r="R401" s="11">
        <v>5920.5560000000005</v>
      </c>
      <c r="S401" s="11">
        <v>11296.651999999998</v>
      </c>
      <c r="T401" s="11"/>
      <c r="U401" s="11"/>
      <c r="V401" s="11"/>
      <c r="W401" s="12">
        <v>171567.94800000003</v>
      </c>
      <c r="X401" s="11">
        <v>19063.105333333337</v>
      </c>
      <c r="Y401" s="11">
        <v>27649.434874936014</v>
      </c>
      <c r="Z401" s="11">
        <f t="shared" si="20"/>
        <v>6240.009</v>
      </c>
      <c r="AA401" s="25">
        <f t="shared" si="21"/>
        <v>0.22568305747386241</v>
      </c>
      <c r="AB401" s="33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  <c r="AL401" s="14">
        <v>0</v>
      </c>
      <c r="AM401" s="14">
        <v>0</v>
      </c>
      <c r="AN401" s="14">
        <v>0</v>
      </c>
      <c r="AO401" s="14">
        <v>6240.009</v>
      </c>
      <c r="AP401" s="14">
        <v>0</v>
      </c>
      <c r="AQ401" s="14">
        <v>0</v>
      </c>
      <c r="AR401" s="14">
        <v>0</v>
      </c>
      <c r="AV401" s="14">
        <v>0</v>
      </c>
      <c r="AW401" s="14">
        <v>0</v>
      </c>
      <c r="AX401" s="14">
        <v>0</v>
      </c>
      <c r="AY401" s="14">
        <v>0</v>
      </c>
      <c r="AZ401" s="14">
        <v>0</v>
      </c>
      <c r="BA401" s="14">
        <v>0</v>
      </c>
      <c r="BG401" s="37">
        <f t="shared" si="22"/>
        <v>6240.009</v>
      </c>
      <c r="BI401" s="5" t="s">
        <v>105</v>
      </c>
      <c r="BJ401" s="6" t="s">
        <v>211</v>
      </c>
      <c r="BK401" s="30" t="s">
        <v>212</v>
      </c>
    </row>
    <row r="402" spans="1:63" x14ac:dyDescent="0.25">
      <c r="A402" s="5" t="str">
        <f t="shared" si="19"/>
        <v>BIG C</v>
      </c>
      <c r="B402" s="6" t="s">
        <v>835</v>
      </c>
      <c r="C402" s="6" t="s">
        <v>836</v>
      </c>
      <c r="D402" s="6" t="s">
        <v>127</v>
      </c>
      <c r="E402" s="6" t="s">
        <v>128</v>
      </c>
      <c r="F402" s="6"/>
      <c r="G402" s="7" t="s">
        <v>869</v>
      </c>
      <c r="H402" s="7" t="s">
        <v>869</v>
      </c>
      <c r="I402" s="7"/>
      <c r="J402" s="8" t="s">
        <v>133</v>
      </c>
      <c r="K402" s="10">
        <v>34901.889000000003</v>
      </c>
      <c r="L402" s="11">
        <v>6063.4930000000004</v>
      </c>
      <c r="M402" s="11">
        <v>17626.873999999996</v>
      </c>
      <c r="N402" s="11">
        <v>27266.839000000007</v>
      </c>
      <c r="O402" s="11">
        <v>51779.550999999999</v>
      </c>
      <c r="P402" s="11">
        <v>21399.222000000002</v>
      </c>
      <c r="Q402" s="11">
        <v>40493.583000000006</v>
      </c>
      <c r="R402" s="11">
        <v>18151.14</v>
      </c>
      <c r="S402" s="11">
        <v>28776.484</v>
      </c>
      <c r="T402" s="11"/>
      <c r="U402" s="11"/>
      <c r="V402" s="11"/>
      <c r="W402" s="12">
        <v>246459.07500000001</v>
      </c>
      <c r="X402" s="11">
        <v>27384.341666666667</v>
      </c>
      <c r="Y402" s="11">
        <v>39718.690017493645</v>
      </c>
      <c r="Z402" s="11">
        <f t="shared" si="20"/>
        <v>11106.440999999997</v>
      </c>
      <c r="AA402" s="25">
        <f t="shared" si="21"/>
        <v>0.27962757571078733</v>
      </c>
      <c r="AB402" s="33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  <c r="AL402" s="14">
        <v>0</v>
      </c>
      <c r="AM402" s="14">
        <v>0</v>
      </c>
      <c r="AN402" s="14">
        <v>0</v>
      </c>
      <c r="AO402" s="14">
        <v>0</v>
      </c>
      <c r="AP402" s="14">
        <v>0</v>
      </c>
      <c r="AQ402" s="14">
        <v>0</v>
      </c>
      <c r="AR402" s="14">
        <v>0</v>
      </c>
      <c r="AS402" s="14">
        <v>11106.440999999997</v>
      </c>
      <c r="AV402" s="14">
        <v>0</v>
      </c>
      <c r="AW402" s="14">
        <v>0</v>
      </c>
      <c r="AX402" s="14">
        <v>0</v>
      </c>
      <c r="AY402" s="14">
        <v>0</v>
      </c>
      <c r="AZ402" s="14">
        <v>0</v>
      </c>
      <c r="BA402" s="14">
        <v>0</v>
      </c>
      <c r="BG402" s="37">
        <f t="shared" si="22"/>
        <v>11106.440999999997</v>
      </c>
      <c r="BI402" s="5" t="s">
        <v>836</v>
      </c>
      <c r="BJ402" s="6" t="s">
        <v>127</v>
      </c>
      <c r="BK402" s="30" t="s">
        <v>128</v>
      </c>
    </row>
    <row r="403" spans="1:63" x14ac:dyDescent="0.25">
      <c r="A403" s="5" t="str">
        <f t="shared" si="19"/>
        <v>BIG C</v>
      </c>
      <c r="B403" s="6" t="s">
        <v>835</v>
      </c>
      <c r="C403" s="6" t="s">
        <v>836</v>
      </c>
      <c r="D403" s="6" t="s">
        <v>127</v>
      </c>
      <c r="E403" s="6" t="s">
        <v>128</v>
      </c>
      <c r="F403" s="6"/>
      <c r="G403" s="7" t="s">
        <v>870</v>
      </c>
      <c r="H403" s="7" t="s">
        <v>870</v>
      </c>
      <c r="I403" s="7"/>
      <c r="J403" s="8" t="s">
        <v>133</v>
      </c>
      <c r="K403" s="10">
        <v>35173.469000000012</v>
      </c>
      <c r="L403" s="11">
        <v>24628.223999999998</v>
      </c>
      <c r="M403" s="11">
        <v>25799.760999999995</v>
      </c>
      <c r="N403" s="11">
        <v>26576.800999999999</v>
      </c>
      <c r="O403" s="11">
        <v>47913.494000000006</v>
      </c>
      <c r="P403" s="11">
        <v>27390.928</v>
      </c>
      <c r="Q403" s="11">
        <v>39733.457000000002</v>
      </c>
      <c r="R403" s="11">
        <v>38901.266000000003</v>
      </c>
      <c r="S403" s="11">
        <v>33000.866999999998</v>
      </c>
      <c r="T403" s="11"/>
      <c r="U403" s="11"/>
      <c r="V403" s="11"/>
      <c r="W403" s="12">
        <v>299118.26699999999</v>
      </c>
      <c r="X403" s="11">
        <v>33235.362999999998</v>
      </c>
      <c r="Y403" s="11">
        <v>48205.105555731308</v>
      </c>
      <c r="Z403" s="11">
        <f t="shared" si="20"/>
        <v>21736.309999999998</v>
      </c>
      <c r="AA403" s="25">
        <f t="shared" si="21"/>
        <v>0.45091302569330599</v>
      </c>
      <c r="AB403" s="33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7551.8449999999993</v>
      </c>
      <c r="AJ403" s="14">
        <v>0</v>
      </c>
      <c r="AK403" s="14">
        <v>0</v>
      </c>
      <c r="AL403" s="14">
        <v>0</v>
      </c>
      <c r="AM403" s="14">
        <v>0</v>
      </c>
      <c r="AN403" s="14">
        <v>0</v>
      </c>
      <c r="AO403" s="14">
        <v>0</v>
      </c>
      <c r="AP403" s="14">
        <v>5652.8379999999997</v>
      </c>
      <c r="AQ403" s="14">
        <v>0</v>
      </c>
      <c r="AR403" s="14">
        <v>0</v>
      </c>
      <c r="AS403" s="14"/>
      <c r="AV403" s="14">
        <v>0</v>
      </c>
      <c r="AW403" s="14">
        <v>0</v>
      </c>
      <c r="AX403" s="14">
        <v>0</v>
      </c>
      <c r="AY403" s="14">
        <v>0</v>
      </c>
      <c r="AZ403" s="14">
        <v>8531.6270000000004</v>
      </c>
      <c r="BA403" s="14">
        <v>0</v>
      </c>
      <c r="BG403" s="37">
        <f t="shared" si="22"/>
        <v>21736.309999999998</v>
      </c>
      <c r="BI403" s="5" t="s">
        <v>836</v>
      </c>
      <c r="BJ403" s="6" t="s">
        <v>127</v>
      </c>
      <c r="BK403" s="30" t="s">
        <v>128</v>
      </c>
    </row>
    <row r="404" spans="1:63" x14ac:dyDescent="0.25">
      <c r="A404" s="5" t="str">
        <f t="shared" si="19"/>
        <v>BIG C</v>
      </c>
      <c r="B404" s="6" t="s">
        <v>835</v>
      </c>
      <c r="C404" s="6" t="s">
        <v>836</v>
      </c>
      <c r="D404" s="6" t="s">
        <v>127</v>
      </c>
      <c r="E404" s="6" t="s">
        <v>128</v>
      </c>
      <c r="F404" s="6"/>
      <c r="G404" s="7" t="s">
        <v>871</v>
      </c>
      <c r="H404" s="7" t="s">
        <v>871</v>
      </c>
      <c r="I404" s="7"/>
      <c r="J404" s="8" t="s">
        <v>133</v>
      </c>
      <c r="K404" s="10">
        <v>6255.8289999999997</v>
      </c>
      <c r="L404" s="11">
        <v>9832.4979999999996</v>
      </c>
      <c r="M404" s="11">
        <v>5922.146999999999</v>
      </c>
      <c r="N404" s="11">
        <v>6107.2389999999996</v>
      </c>
      <c r="O404" s="11">
        <v>6507.1719999999996</v>
      </c>
      <c r="P404" s="11">
        <v>14328.880000000001</v>
      </c>
      <c r="Q404" s="11">
        <v>6016.8</v>
      </c>
      <c r="R404" s="11">
        <v>9636.5660000000007</v>
      </c>
      <c r="S404" s="11">
        <v>19929.584999999999</v>
      </c>
      <c r="T404" s="11"/>
      <c r="U404" s="11"/>
      <c r="V404" s="11"/>
      <c r="W404" s="12">
        <v>84536.716</v>
      </c>
      <c r="X404" s="11">
        <v>9392.9684444444447</v>
      </c>
      <c r="Y404" s="11">
        <v>13623.712650471061</v>
      </c>
      <c r="Z404" s="11">
        <f t="shared" si="20"/>
        <v>0</v>
      </c>
      <c r="AA404" s="25">
        <f t="shared" si="21"/>
        <v>0</v>
      </c>
      <c r="AB404" s="33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  <c r="AL404" s="14">
        <v>0</v>
      </c>
      <c r="AM404" s="14">
        <v>0</v>
      </c>
      <c r="AN404" s="14">
        <v>0</v>
      </c>
      <c r="AO404" s="14">
        <v>0</v>
      </c>
      <c r="AP404" s="14">
        <v>0</v>
      </c>
      <c r="AQ404" s="14">
        <v>0</v>
      </c>
      <c r="AR404" s="14">
        <v>0</v>
      </c>
      <c r="AS404" s="14"/>
      <c r="AV404" s="14">
        <v>0</v>
      </c>
      <c r="AW404" s="14">
        <v>0</v>
      </c>
      <c r="AX404" s="14">
        <v>0</v>
      </c>
      <c r="AY404" s="14">
        <v>0</v>
      </c>
      <c r="AZ404" s="14">
        <v>0</v>
      </c>
      <c r="BA404" s="14">
        <v>0</v>
      </c>
      <c r="BG404" s="37">
        <f t="shared" si="22"/>
        <v>0</v>
      </c>
      <c r="BI404" s="5" t="s">
        <v>836</v>
      </c>
      <c r="BJ404" s="6" t="s">
        <v>127</v>
      </c>
      <c r="BK404" s="30" t="s">
        <v>128</v>
      </c>
    </row>
    <row r="405" spans="1:63" x14ac:dyDescent="0.25">
      <c r="A405" s="5" t="str">
        <f t="shared" si="19"/>
        <v>BIG C</v>
      </c>
      <c r="B405" s="6" t="s">
        <v>835</v>
      </c>
      <c r="C405" s="6" t="s">
        <v>5233</v>
      </c>
      <c r="D405" s="6" t="s">
        <v>223</v>
      </c>
      <c r="E405" s="6" t="s">
        <v>224</v>
      </c>
      <c r="F405" s="6"/>
      <c r="G405" s="7" t="s">
        <v>872</v>
      </c>
      <c r="H405" s="7" t="s">
        <v>872</v>
      </c>
      <c r="I405" s="7"/>
      <c r="J405" s="8" t="s">
        <v>318</v>
      </c>
      <c r="K405" s="10">
        <v>11977.875000000002</v>
      </c>
      <c r="L405" s="11">
        <v>0</v>
      </c>
      <c r="M405" s="11">
        <v>6040.4219999999996</v>
      </c>
      <c r="N405" s="11">
        <v>0</v>
      </c>
      <c r="O405" s="11">
        <v>6704.1100000000006</v>
      </c>
      <c r="P405" s="11">
        <v>6729.0449999999992</v>
      </c>
      <c r="Q405" s="11">
        <v>0</v>
      </c>
      <c r="R405" s="11">
        <v>5683.0919999999996</v>
      </c>
      <c r="S405" s="11">
        <v>5635.924</v>
      </c>
      <c r="T405" s="11"/>
      <c r="U405" s="11"/>
      <c r="V405" s="11"/>
      <c r="W405" s="12">
        <v>42770.468000000001</v>
      </c>
      <c r="X405" s="11">
        <v>4752.2742222222223</v>
      </c>
      <c r="Y405" s="11">
        <v>6892.7750394061632</v>
      </c>
      <c r="Z405" s="11">
        <f t="shared" si="20"/>
        <v>0</v>
      </c>
      <c r="AA405" s="25">
        <f t="shared" si="21"/>
        <v>0</v>
      </c>
      <c r="AB405" s="33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  <c r="AL405" s="14">
        <v>0</v>
      </c>
      <c r="AM405" s="14">
        <v>0</v>
      </c>
      <c r="AN405" s="14">
        <v>0</v>
      </c>
      <c r="AO405" s="14">
        <v>0</v>
      </c>
      <c r="AP405" s="14">
        <v>0</v>
      </c>
      <c r="AQ405" s="14">
        <v>0</v>
      </c>
      <c r="AR405" s="14">
        <v>0</v>
      </c>
      <c r="AS405" s="14"/>
      <c r="AV405" s="14">
        <v>0</v>
      </c>
      <c r="AW405" s="14">
        <v>0</v>
      </c>
      <c r="AX405" s="14">
        <v>0</v>
      </c>
      <c r="AY405" s="14">
        <v>0</v>
      </c>
      <c r="AZ405" s="14">
        <v>0</v>
      </c>
      <c r="BA405" s="14">
        <v>0</v>
      </c>
      <c r="BG405" s="37">
        <f t="shared" si="22"/>
        <v>0</v>
      </c>
      <c r="BI405" s="5" t="s">
        <v>5233</v>
      </c>
      <c r="BJ405" s="6" t="s">
        <v>223</v>
      </c>
      <c r="BK405" s="30" t="s">
        <v>224</v>
      </c>
    </row>
    <row r="406" spans="1:63" x14ac:dyDescent="0.25">
      <c r="A406" s="5" t="str">
        <f t="shared" si="19"/>
        <v>BIG C</v>
      </c>
      <c r="B406" s="6" t="s">
        <v>835</v>
      </c>
      <c r="C406" s="6" t="s">
        <v>5233</v>
      </c>
      <c r="D406" s="6" t="s">
        <v>223</v>
      </c>
      <c r="E406" s="6" t="s">
        <v>224</v>
      </c>
      <c r="F406" s="6"/>
      <c r="G406" s="7" t="s">
        <v>873</v>
      </c>
      <c r="H406" s="7" t="s">
        <v>873</v>
      </c>
      <c r="I406" s="7"/>
      <c r="J406" s="8" t="s">
        <v>318</v>
      </c>
      <c r="K406" s="10">
        <v>0</v>
      </c>
      <c r="L406" s="11">
        <v>7456.2209999999995</v>
      </c>
      <c r="M406" s="11">
        <v>0</v>
      </c>
      <c r="N406" s="11">
        <v>6545.0949999999993</v>
      </c>
      <c r="O406" s="11">
        <v>0</v>
      </c>
      <c r="P406" s="11">
        <v>6972.3580000000002</v>
      </c>
      <c r="Q406" s="11">
        <v>3352.9790000000003</v>
      </c>
      <c r="R406" s="11">
        <v>0</v>
      </c>
      <c r="S406" s="11">
        <v>5346.0660000000007</v>
      </c>
      <c r="T406" s="11"/>
      <c r="U406" s="11"/>
      <c r="V406" s="11"/>
      <c r="W406" s="12">
        <v>29672.718999999997</v>
      </c>
      <c r="X406" s="11">
        <v>3296.9687777777776</v>
      </c>
      <c r="Y406" s="11">
        <v>4781.9765936279446</v>
      </c>
      <c r="Z406" s="11">
        <f t="shared" si="20"/>
        <v>0</v>
      </c>
      <c r="AA406" s="25">
        <f t="shared" si="21"/>
        <v>0</v>
      </c>
      <c r="AB406" s="33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  <c r="AL406" s="14">
        <v>0</v>
      </c>
      <c r="AM406" s="14">
        <v>0</v>
      </c>
      <c r="AN406" s="14">
        <v>0</v>
      </c>
      <c r="AO406" s="14">
        <v>0</v>
      </c>
      <c r="AP406" s="14">
        <v>0</v>
      </c>
      <c r="AQ406" s="14">
        <v>0</v>
      </c>
      <c r="AR406" s="14">
        <v>0</v>
      </c>
      <c r="AS406" s="14"/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G406" s="37">
        <f t="shared" si="22"/>
        <v>0</v>
      </c>
      <c r="BI406" s="5" t="s">
        <v>5233</v>
      </c>
      <c r="BJ406" s="6" t="s">
        <v>223</v>
      </c>
      <c r="BK406" s="30" t="s">
        <v>224</v>
      </c>
    </row>
    <row r="407" spans="1:63" x14ac:dyDescent="0.25">
      <c r="A407" s="5" t="str">
        <f t="shared" si="19"/>
        <v>BIG C</v>
      </c>
      <c r="B407" s="6" t="s">
        <v>835</v>
      </c>
      <c r="C407" s="6" t="s">
        <v>5233</v>
      </c>
      <c r="D407" s="6" t="s">
        <v>223</v>
      </c>
      <c r="E407" s="6" t="s">
        <v>224</v>
      </c>
      <c r="F407" s="6"/>
      <c r="G407" s="7" t="s">
        <v>5241</v>
      </c>
      <c r="H407" s="7" t="s">
        <v>5241</v>
      </c>
      <c r="I407" s="7"/>
      <c r="J407" s="8" t="s">
        <v>255</v>
      </c>
      <c r="K407" s="10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2"/>
      <c r="X407" s="11"/>
      <c r="Y407" s="11"/>
      <c r="Z407" s="11">
        <f t="shared" si="20"/>
        <v>1820.9970000000001</v>
      </c>
      <c r="AA407" s="25">
        <f t="shared" si="21"/>
        <v>0</v>
      </c>
      <c r="AB407" s="33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1820.9970000000001</v>
      </c>
      <c r="AJ407" s="14">
        <v>0</v>
      </c>
      <c r="AK407" s="14">
        <v>0</v>
      </c>
      <c r="AL407" s="14">
        <v>0</v>
      </c>
      <c r="AM407" s="14">
        <v>0</v>
      </c>
      <c r="AN407" s="14">
        <v>0</v>
      </c>
      <c r="AO407" s="14">
        <v>0</v>
      </c>
      <c r="AP407" s="14">
        <v>0</v>
      </c>
      <c r="AQ407" s="14">
        <v>0</v>
      </c>
      <c r="AR407" s="14">
        <v>0</v>
      </c>
      <c r="AS407" s="14"/>
      <c r="AV407" s="14">
        <v>0</v>
      </c>
      <c r="AW407" s="14">
        <v>0</v>
      </c>
      <c r="AX407" s="14">
        <v>0</v>
      </c>
      <c r="AY407" s="14">
        <v>0</v>
      </c>
      <c r="AZ407" s="14">
        <v>0</v>
      </c>
      <c r="BA407" s="14">
        <v>0</v>
      </c>
      <c r="BG407" s="37">
        <f t="shared" si="22"/>
        <v>1820.9970000000001</v>
      </c>
      <c r="BI407" s="5" t="s">
        <v>5233</v>
      </c>
      <c r="BJ407" s="6" t="s">
        <v>223</v>
      </c>
      <c r="BK407" s="30" t="s">
        <v>224</v>
      </c>
    </row>
    <row r="408" spans="1:63" x14ac:dyDescent="0.25">
      <c r="A408" s="5" t="str">
        <f t="shared" si="19"/>
        <v>BIG C</v>
      </c>
      <c r="B408" s="6" t="s">
        <v>835</v>
      </c>
      <c r="C408" s="6" t="s">
        <v>152</v>
      </c>
      <c r="D408" s="6" t="s">
        <v>164</v>
      </c>
      <c r="E408" s="6" t="s">
        <v>165</v>
      </c>
      <c r="F408" s="6"/>
      <c r="G408" s="7" t="s">
        <v>874</v>
      </c>
      <c r="H408" s="7" t="s">
        <v>874</v>
      </c>
      <c r="I408" s="7"/>
      <c r="J408" s="8" t="s">
        <v>170</v>
      </c>
      <c r="K408" s="10">
        <v>87826.232999999993</v>
      </c>
      <c r="L408" s="11">
        <v>45432.481999999996</v>
      </c>
      <c r="M408" s="11">
        <v>38607.718000000001</v>
      </c>
      <c r="N408" s="11">
        <v>50587.373999999996</v>
      </c>
      <c r="O408" s="11">
        <v>105103.94100000002</v>
      </c>
      <c r="P408" s="11">
        <v>71531.377999999997</v>
      </c>
      <c r="Q408" s="11">
        <v>95246.217999999993</v>
      </c>
      <c r="R408" s="11">
        <v>52735.076000000001</v>
      </c>
      <c r="S408" s="11">
        <v>83803.483999999997</v>
      </c>
      <c r="T408" s="11"/>
      <c r="U408" s="11"/>
      <c r="V408" s="11"/>
      <c r="W408" s="12">
        <v>630873.9040000001</v>
      </c>
      <c r="X408" s="11">
        <v>70097.100444444455</v>
      </c>
      <c r="Y408" s="11">
        <v>101669.96298716958</v>
      </c>
      <c r="Z408" s="11">
        <f t="shared" si="20"/>
        <v>29615.769</v>
      </c>
      <c r="AA408" s="25">
        <f t="shared" si="21"/>
        <v>0.2912932013532592</v>
      </c>
      <c r="AB408" s="33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  <c r="AL408" s="14">
        <v>0</v>
      </c>
      <c r="AM408" s="14">
        <v>0</v>
      </c>
      <c r="AN408" s="14">
        <v>0</v>
      </c>
      <c r="AO408" s="14">
        <v>23925.097000000002</v>
      </c>
      <c r="AP408" s="14">
        <v>0</v>
      </c>
      <c r="AQ408" s="14">
        <v>0</v>
      </c>
      <c r="AR408" s="14">
        <v>5690.6719999999996</v>
      </c>
      <c r="AS408" s="14"/>
      <c r="AV408" s="14">
        <v>0</v>
      </c>
      <c r="AW408" s="14">
        <v>0</v>
      </c>
      <c r="AX408" s="14">
        <v>0</v>
      </c>
      <c r="AY408" s="14">
        <v>0</v>
      </c>
      <c r="AZ408" s="14">
        <v>0</v>
      </c>
      <c r="BA408" s="14">
        <v>0</v>
      </c>
      <c r="BG408" s="37">
        <f t="shared" si="22"/>
        <v>29615.769</v>
      </c>
      <c r="BI408" s="5" t="s">
        <v>152</v>
      </c>
      <c r="BJ408" s="6" t="s">
        <v>164</v>
      </c>
      <c r="BK408" s="30" t="s">
        <v>165</v>
      </c>
    </row>
    <row r="409" spans="1:63" x14ac:dyDescent="0.25">
      <c r="A409" s="5" t="str">
        <f t="shared" si="19"/>
        <v>BIG C</v>
      </c>
      <c r="B409" s="6" t="s">
        <v>835</v>
      </c>
      <c r="C409" s="6" t="s">
        <v>152</v>
      </c>
      <c r="D409" s="6" t="s">
        <v>845</v>
      </c>
      <c r="E409" s="6" t="s">
        <v>152</v>
      </c>
      <c r="F409" s="6"/>
      <c r="G409" s="7" t="s">
        <v>875</v>
      </c>
      <c r="H409" s="7" t="s">
        <v>875</v>
      </c>
      <c r="I409" s="7"/>
      <c r="J409" s="8" t="s">
        <v>210</v>
      </c>
      <c r="K409" s="10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5750.5319999999992</v>
      </c>
      <c r="R409" s="11">
        <v>0</v>
      </c>
      <c r="S409" s="11">
        <v>6320.2079999999996</v>
      </c>
      <c r="T409" s="11"/>
      <c r="U409" s="11"/>
      <c r="V409" s="11"/>
      <c r="W409" s="12">
        <v>12070.739999999998</v>
      </c>
      <c r="X409" s="11">
        <v>1341.1933333333332</v>
      </c>
      <c r="Y409" s="11">
        <v>1945.2884027166019</v>
      </c>
      <c r="Z409" s="11">
        <f t="shared" si="20"/>
        <v>0</v>
      </c>
      <c r="AA409" s="25">
        <f t="shared" si="21"/>
        <v>0</v>
      </c>
      <c r="AB409" s="33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  <c r="AL409" s="14">
        <v>0</v>
      </c>
      <c r="AM409" s="14">
        <v>0</v>
      </c>
      <c r="AN409" s="14">
        <v>0</v>
      </c>
      <c r="AO409" s="14">
        <v>0</v>
      </c>
      <c r="AP409" s="14">
        <v>0</v>
      </c>
      <c r="AQ409" s="14">
        <v>0</v>
      </c>
      <c r="AR409" s="14">
        <v>0</v>
      </c>
      <c r="AS409" s="14"/>
      <c r="AV409" s="14">
        <v>0</v>
      </c>
      <c r="AW409" s="14">
        <v>0</v>
      </c>
      <c r="AX409" s="14">
        <v>0</v>
      </c>
      <c r="AY409" s="14">
        <v>0</v>
      </c>
      <c r="AZ409" s="14">
        <v>0</v>
      </c>
      <c r="BA409" s="14">
        <v>0</v>
      </c>
      <c r="BG409" s="37">
        <f t="shared" si="22"/>
        <v>0</v>
      </c>
      <c r="BI409" s="5" t="s">
        <v>152</v>
      </c>
      <c r="BJ409" s="6" t="s">
        <v>845</v>
      </c>
      <c r="BK409" s="30" t="s">
        <v>152</v>
      </c>
    </row>
    <row r="410" spans="1:63" x14ac:dyDescent="0.25">
      <c r="A410" s="5" t="str">
        <f t="shared" si="19"/>
        <v>BIG C</v>
      </c>
      <c r="B410" s="6" t="s">
        <v>835</v>
      </c>
      <c r="C410" s="6" t="s">
        <v>511</v>
      </c>
      <c r="D410" s="6" t="s">
        <v>846</v>
      </c>
      <c r="E410" s="6" t="s">
        <v>511</v>
      </c>
      <c r="F410" s="6"/>
      <c r="G410" s="7" t="s">
        <v>876</v>
      </c>
      <c r="H410" s="7" t="s">
        <v>876</v>
      </c>
      <c r="I410" s="7"/>
      <c r="J410" s="8" t="s">
        <v>529</v>
      </c>
      <c r="K410" s="10">
        <v>0</v>
      </c>
      <c r="L410" s="11">
        <v>5844.1989999999987</v>
      </c>
      <c r="M410" s="11">
        <v>0</v>
      </c>
      <c r="N410" s="11">
        <v>5720.1010000000006</v>
      </c>
      <c r="O410" s="11">
        <v>5650.7939999999999</v>
      </c>
      <c r="P410" s="11">
        <v>9346.4669999999987</v>
      </c>
      <c r="Q410" s="11">
        <v>4331.5829999999996</v>
      </c>
      <c r="R410" s="11">
        <v>5456.0349999999999</v>
      </c>
      <c r="S410" s="11">
        <v>0</v>
      </c>
      <c r="T410" s="11"/>
      <c r="U410" s="11"/>
      <c r="V410" s="11"/>
      <c r="W410" s="12">
        <v>36349.178999999989</v>
      </c>
      <c r="X410" s="11">
        <v>4038.7976666666655</v>
      </c>
      <c r="Y410" s="11">
        <v>5857.9371568743782</v>
      </c>
      <c r="Z410" s="11">
        <f t="shared" si="20"/>
        <v>5771.6010000000006</v>
      </c>
      <c r="AA410" s="25">
        <f t="shared" si="21"/>
        <v>0.98526167922899943</v>
      </c>
      <c r="AB410" s="33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5771.6010000000006</v>
      </c>
      <c r="AJ410" s="14">
        <v>0</v>
      </c>
      <c r="AK410" s="14">
        <v>0</v>
      </c>
      <c r="AL410" s="14">
        <v>0</v>
      </c>
      <c r="AM410" s="14">
        <v>0</v>
      </c>
      <c r="AN410" s="14">
        <v>0</v>
      </c>
      <c r="AO410" s="14">
        <v>0</v>
      </c>
      <c r="AP410" s="14">
        <v>0</v>
      </c>
      <c r="AQ410" s="14">
        <v>0</v>
      </c>
      <c r="AR410" s="14">
        <v>0</v>
      </c>
      <c r="AS410" s="14"/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G410" s="37">
        <f t="shared" si="22"/>
        <v>5771.6010000000006</v>
      </c>
      <c r="BI410" s="5" t="s">
        <v>511</v>
      </c>
      <c r="BJ410" s="6" t="s">
        <v>846</v>
      </c>
      <c r="BK410" s="30" t="s">
        <v>511</v>
      </c>
    </row>
    <row r="411" spans="1:63" x14ac:dyDescent="0.25">
      <c r="A411" s="5" t="str">
        <f t="shared" si="19"/>
        <v>BIG C</v>
      </c>
      <c r="B411" s="6" t="s">
        <v>835</v>
      </c>
      <c r="C411" s="6" t="s">
        <v>511</v>
      </c>
      <c r="D411" s="6" t="s">
        <v>846</v>
      </c>
      <c r="E411" s="6" t="s">
        <v>511</v>
      </c>
      <c r="F411" s="6"/>
      <c r="G411" s="7" t="s">
        <v>877</v>
      </c>
      <c r="H411" s="7" t="s">
        <v>877</v>
      </c>
      <c r="I411" s="7"/>
      <c r="J411" s="8" t="s">
        <v>910</v>
      </c>
      <c r="K411" s="10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7020.6949999999988</v>
      </c>
      <c r="Q411" s="11">
        <v>0</v>
      </c>
      <c r="R411" s="11">
        <v>12617.876</v>
      </c>
      <c r="S411" s="11">
        <v>19069.041999999998</v>
      </c>
      <c r="T411" s="11"/>
      <c r="U411" s="11"/>
      <c r="V411" s="11"/>
      <c r="W411" s="12">
        <v>38707.612999999998</v>
      </c>
      <c r="X411" s="11">
        <v>4300.845888888889</v>
      </c>
      <c r="Y411" s="11">
        <v>6238.0161171346899</v>
      </c>
      <c r="Z411" s="11">
        <f t="shared" si="20"/>
        <v>6980.6080000000002</v>
      </c>
      <c r="AA411" s="25">
        <f t="shared" si="21"/>
        <v>1.1190429567543991</v>
      </c>
      <c r="AB411" s="33">
        <v>0</v>
      </c>
      <c r="AC411" s="14">
        <v>0</v>
      </c>
      <c r="AD411" s="14">
        <v>6980.6080000000002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  <c r="AL411" s="14">
        <v>0</v>
      </c>
      <c r="AM411" s="14">
        <v>0</v>
      </c>
      <c r="AN411" s="14">
        <v>0</v>
      </c>
      <c r="AO411" s="14">
        <v>0</v>
      </c>
      <c r="AP411" s="14">
        <v>0</v>
      </c>
      <c r="AQ411" s="14">
        <v>0</v>
      </c>
      <c r="AR411" s="14">
        <v>0</v>
      </c>
      <c r="AS411" s="14"/>
      <c r="AV411" s="14">
        <v>0</v>
      </c>
      <c r="AW411" s="14">
        <v>0</v>
      </c>
      <c r="AX411" s="14">
        <v>0</v>
      </c>
      <c r="AY411" s="14">
        <v>0</v>
      </c>
      <c r="AZ411" s="14">
        <v>0</v>
      </c>
      <c r="BA411" s="14">
        <v>0</v>
      </c>
      <c r="BG411" s="37">
        <f t="shared" si="22"/>
        <v>6980.6080000000002</v>
      </c>
      <c r="BI411" s="5" t="s">
        <v>511</v>
      </c>
      <c r="BJ411" s="6" t="s">
        <v>846</v>
      </c>
      <c r="BK411" s="30" t="s">
        <v>511</v>
      </c>
    </row>
    <row r="412" spans="1:63" x14ac:dyDescent="0.25">
      <c r="A412" s="5" t="str">
        <f t="shared" si="19"/>
        <v>BIG C</v>
      </c>
      <c r="B412" s="6" t="s">
        <v>835</v>
      </c>
      <c r="C412" s="6" t="s">
        <v>511</v>
      </c>
      <c r="D412" s="6" t="s">
        <v>519</v>
      </c>
      <c r="E412" s="6" t="s">
        <v>520</v>
      </c>
      <c r="F412" s="6"/>
      <c r="G412" s="7" t="s">
        <v>878</v>
      </c>
      <c r="H412" s="7" t="s">
        <v>878</v>
      </c>
      <c r="I412" s="7"/>
      <c r="J412" s="8" t="s">
        <v>518</v>
      </c>
      <c r="K412" s="10">
        <v>98739.05799999999</v>
      </c>
      <c r="L412" s="11">
        <v>0</v>
      </c>
      <c r="M412" s="11">
        <v>4640.2529999999997</v>
      </c>
      <c r="N412" s="11">
        <v>17912.213</v>
      </c>
      <c r="O412" s="11">
        <v>10255.662</v>
      </c>
      <c r="P412" s="11">
        <v>33029.147999999994</v>
      </c>
      <c r="Q412" s="11">
        <v>25259.305999999997</v>
      </c>
      <c r="R412" s="11">
        <v>31140.394999999993</v>
      </c>
      <c r="S412" s="11">
        <v>16698.009999999998</v>
      </c>
      <c r="T412" s="11"/>
      <c r="U412" s="11"/>
      <c r="V412" s="11"/>
      <c r="W412" s="12">
        <v>237674.04499999995</v>
      </c>
      <c r="X412" s="11">
        <v>26408.227222222216</v>
      </c>
      <c r="Y412" s="11">
        <v>38302.91791267509</v>
      </c>
      <c r="Z412" s="11">
        <f t="shared" si="20"/>
        <v>9565.2260000000006</v>
      </c>
      <c r="AA412" s="25">
        <f t="shared" si="21"/>
        <v>0.24972577864191134</v>
      </c>
      <c r="AB412" s="33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  <c r="AL412" s="14">
        <v>0</v>
      </c>
      <c r="AM412" s="14">
        <v>0</v>
      </c>
      <c r="AN412" s="14">
        <v>0</v>
      </c>
      <c r="AO412" s="14">
        <v>5540.2250000000004</v>
      </c>
      <c r="AP412" s="14">
        <v>0</v>
      </c>
      <c r="AQ412" s="14">
        <v>0</v>
      </c>
      <c r="AR412" s="14">
        <v>0</v>
      </c>
      <c r="AS412" s="14"/>
      <c r="AV412" s="14">
        <v>0</v>
      </c>
      <c r="AW412" s="14">
        <v>0</v>
      </c>
      <c r="AX412" s="14">
        <v>0</v>
      </c>
      <c r="AY412" s="14">
        <v>0</v>
      </c>
      <c r="AZ412" s="14">
        <v>4025.0010000000002</v>
      </c>
      <c r="BA412" s="14">
        <v>0</v>
      </c>
      <c r="BG412" s="37">
        <f t="shared" si="22"/>
        <v>9565.2260000000006</v>
      </c>
      <c r="BI412" s="5" t="s">
        <v>511</v>
      </c>
      <c r="BJ412" s="6" t="s">
        <v>519</v>
      </c>
      <c r="BK412" s="30" t="s">
        <v>520</v>
      </c>
    </row>
    <row r="413" spans="1:63" x14ac:dyDescent="0.25">
      <c r="A413" s="5" t="str">
        <f t="shared" si="19"/>
        <v>BIG C</v>
      </c>
      <c r="B413" s="6" t="s">
        <v>835</v>
      </c>
      <c r="C413" s="6" t="s">
        <v>511</v>
      </c>
      <c r="D413" s="6" t="s">
        <v>512</v>
      </c>
      <c r="E413" s="6" t="s">
        <v>513</v>
      </c>
      <c r="F413" s="6"/>
      <c r="G413" s="7" t="s">
        <v>879</v>
      </c>
      <c r="H413" s="7" t="s">
        <v>879</v>
      </c>
      <c r="I413" s="7"/>
      <c r="J413" s="8" t="s">
        <v>518</v>
      </c>
      <c r="K413" s="10">
        <v>11010.388999999999</v>
      </c>
      <c r="L413" s="11">
        <v>5926.4969999999994</v>
      </c>
      <c r="M413" s="11">
        <v>0</v>
      </c>
      <c r="N413" s="11">
        <v>1497.2</v>
      </c>
      <c r="O413" s="11">
        <v>10156.872000000001</v>
      </c>
      <c r="P413" s="11">
        <v>11229.841000000002</v>
      </c>
      <c r="Q413" s="11">
        <v>13216.171</v>
      </c>
      <c r="R413" s="11">
        <v>9234.5619999999999</v>
      </c>
      <c r="S413" s="11">
        <v>9483.2690000000002</v>
      </c>
      <c r="T413" s="11"/>
      <c r="U413" s="11"/>
      <c r="V413" s="11"/>
      <c r="W413" s="12">
        <v>71754.801000000007</v>
      </c>
      <c r="X413" s="11">
        <v>7972.7556666666678</v>
      </c>
      <c r="Y413" s="11">
        <v>11563.813173387687</v>
      </c>
      <c r="Z413" s="11">
        <f t="shared" si="20"/>
        <v>5566.9380000000001</v>
      </c>
      <c r="AA413" s="25">
        <f t="shared" si="21"/>
        <v>0.48141023350424234</v>
      </c>
      <c r="AB413" s="33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  <c r="AL413" s="14">
        <v>0</v>
      </c>
      <c r="AM413" s="14">
        <v>0</v>
      </c>
      <c r="AN413" s="14">
        <v>0</v>
      </c>
      <c r="AO413" s="14">
        <v>5566.9380000000001</v>
      </c>
      <c r="AP413" s="14">
        <v>0</v>
      </c>
      <c r="AQ413" s="14">
        <v>0</v>
      </c>
      <c r="AR413" s="14">
        <v>0</v>
      </c>
      <c r="AS413" s="14"/>
      <c r="AV413" s="14">
        <v>0</v>
      </c>
      <c r="AW413" s="14">
        <v>0</v>
      </c>
      <c r="AX413" s="14">
        <v>0</v>
      </c>
      <c r="AY413" s="14">
        <v>0</v>
      </c>
      <c r="AZ413" s="14">
        <v>0</v>
      </c>
      <c r="BA413" s="14">
        <v>0</v>
      </c>
      <c r="BG413" s="37">
        <f t="shared" si="22"/>
        <v>5566.9380000000001</v>
      </c>
      <c r="BI413" s="5" t="s">
        <v>511</v>
      </c>
      <c r="BJ413" s="6" t="s">
        <v>512</v>
      </c>
      <c r="BK413" s="30" t="s">
        <v>513</v>
      </c>
    </row>
    <row r="414" spans="1:63" x14ac:dyDescent="0.25">
      <c r="A414" s="5" t="str">
        <f t="shared" si="19"/>
        <v>BIG C</v>
      </c>
      <c r="B414" s="6" t="s">
        <v>835</v>
      </c>
      <c r="C414" s="6" t="s">
        <v>511</v>
      </c>
      <c r="D414" s="6" t="s">
        <v>847</v>
      </c>
      <c r="E414" s="6" t="s">
        <v>848</v>
      </c>
      <c r="F414" s="6"/>
      <c r="G414" s="7" t="s">
        <v>880</v>
      </c>
      <c r="H414" s="7" t="s">
        <v>880</v>
      </c>
      <c r="I414" s="7"/>
      <c r="J414" s="8" t="s">
        <v>518</v>
      </c>
      <c r="K414" s="10">
        <v>8671.598</v>
      </c>
      <c r="L414" s="11">
        <v>0</v>
      </c>
      <c r="M414" s="11">
        <v>11816.050999999999</v>
      </c>
      <c r="N414" s="11">
        <v>13762.2</v>
      </c>
      <c r="O414" s="11">
        <v>28433.199999999997</v>
      </c>
      <c r="P414" s="11">
        <v>15450.228000000003</v>
      </c>
      <c r="Q414" s="11">
        <v>30029.778999999999</v>
      </c>
      <c r="R414" s="11">
        <v>22997.665000000001</v>
      </c>
      <c r="S414" s="11">
        <v>11560.93</v>
      </c>
      <c r="T414" s="11"/>
      <c r="U414" s="11"/>
      <c r="V414" s="11"/>
      <c r="W414" s="12">
        <v>142721.65099999998</v>
      </c>
      <c r="X414" s="11">
        <v>15857.96122222222</v>
      </c>
      <c r="Y414" s="11">
        <v>23000.642256138923</v>
      </c>
      <c r="Z414" s="11">
        <f t="shared" si="20"/>
        <v>22603.874999999996</v>
      </c>
      <c r="AA414" s="25">
        <f t="shared" si="21"/>
        <v>0.98274973143269384</v>
      </c>
      <c r="AB414" s="33">
        <v>0</v>
      </c>
      <c r="AC414" s="14">
        <v>0</v>
      </c>
      <c r="AD414" s="14">
        <v>5701.3459999999995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  <c r="AL414" s="14">
        <v>0</v>
      </c>
      <c r="AM414" s="14">
        <v>0</v>
      </c>
      <c r="AN414" s="14">
        <v>0</v>
      </c>
      <c r="AO414" s="14">
        <v>10882.688999999998</v>
      </c>
      <c r="AP414" s="14">
        <v>0</v>
      </c>
      <c r="AQ414" s="14">
        <v>0</v>
      </c>
      <c r="AR414" s="14">
        <v>0</v>
      </c>
      <c r="AS414" s="14">
        <v>6019.84</v>
      </c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G414" s="37">
        <f t="shared" si="22"/>
        <v>22603.874999999996</v>
      </c>
      <c r="BI414" s="5" t="s">
        <v>511</v>
      </c>
      <c r="BJ414" s="6" t="s">
        <v>847</v>
      </c>
      <c r="BK414" s="30" t="s">
        <v>848</v>
      </c>
    </row>
    <row r="415" spans="1:63" x14ac:dyDescent="0.25">
      <c r="A415" s="5" t="str">
        <f t="shared" si="19"/>
        <v>BIG C</v>
      </c>
      <c r="B415" s="6" t="s">
        <v>835</v>
      </c>
      <c r="C415" s="6" t="s">
        <v>511</v>
      </c>
      <c r="D415" s="6" t="s">
        <v>512</v>
      </c>
      <c r="E415" s="6" t="s">
        <v>513</v>
      </c>
      <c r="F415" s="6"/>
      <c r="G415" s="7" t="s">
        <v>881</v>
      </c>
      <c r="H415" s="7" t="s">
        <v>881</v>
      </c>
      <c r="I415" s="7"/>
      <c r="J415" s="8" t="s">
        <v>518</v>
      </c>
      <c r="K415" s="10">
        <v>10255.225</v>
      </c>
      <c r="L415" s="11">
        <v>0</v>
      </c>
      <c r="M415" s="11">
        <v>13610.369000000001</v>
      </c>
      <c r="N415" s="11">
        <v>5629.7980000000007</v>
      </c>
      <c r="O415" s="11">
        <v>16240.596999999998</v>
      </c>
      <c r="P415" s="11">
        <v>5586.6719999999996</v>
      </c>
      <c r="Q415" s="11">
        <v>16412.584999999999</v>
      </c>
      <c r="R415" s="11">
        <v>18405.598000000002</v>
      </c>
      <c r="S415" s="11">
        <v>17111.605999999996</v>
      </c>
      <c r="T415" s="11"/>
      <c r="U415" s="11"/>
      <c r="V415" s="11"/>
      <c r="W415" s="12">
        <v>103252.45</v>
      </c>
      <c r="X415" s="11">
        <v>11472.494444444445</v>
      </c>
      <c r="Y415" s="11">
        <v>16639.890639436842</v>
      </c>
      <c r="Z415" s="11">
        <f t="shared" si="20"/>
        <v>0</v>
      </c>
      <c r="AA415" s="25">
        <f t="shared" si="21"/>
        <v>0</v>
      </c>
      <c r="AB415" s="33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0</v>
      </c>
      <c r="AO415" s="14">
        <v>0</v>
      </c>
      <c r="AP415" s="14">
        <v>0</v>
      </c>
      <c r="AQ415" s="14">
        <v>0</v>
      </c>
      <c r="AR415" s="14">
        <v>0</v>
      </c>
      <c r="AS415" s="14"/>
      <c r="AV415" s="14">
        <v>0</v>
      </c>
      <c r="AW415" s="14">
        <v>0</v>
      </c>
      <c r="AX415" s="14">
        <v>0</v>
      </c>
      <c r="AY415" s="14">
        <v>0</v>
      </c>
      <c r="AZ415" s="14">
        <v>0</v>
      </c>
      <c r="BA415" s="14">
        <v>0</v>
      </c>
      <c r="BG415" s="37">
        <f t="shared" si="22"/>
        <v>0</v>
      </c>
      <c r="BI415" s="5" t="s">
        <v>511</v>
      </c>
      <c r="BJ415" s="6" t="s">
        <v>512</v>
      </c>
      <c r="BK415" s="30" t="s">
        <v>513</v>
      </c>
    </row>
    <row r="416" spans="1:63" x14ac:dyDescent="0.25">
      <c r="A416" s="5" t="str">
        <f t="shared" si="19"/>
        <v>BIG C</v>
      </c>
      <c r="B416" s="6" t="s">
        <v>835</v>
      </c>
      <c r="C416" s="6" t="s">
        <v>511</v>
      </c>
      <c r="D416" s="6" t="s">
        <v>512</v>
      </c>
      <c r="E416" s="6" t="s">
        <v>513</v>
      </c>
      <c r="F416" s="6"/>
      <c r="G416" s="7" t="s">
        <v>882</v>
      </c>
      <c r="H416" s="7" t="s">
        <v>882</v>
      </c>
      <c r="I416" s="7"/>
      <c r="J416" s="8" t="s">
        <v>518</v>
      </c>
      <c r="K416" s="10">
        <v>11181.298999999999</v>
      </c>
      <c r="L416" s="11">
        <v>0</v>
      </c>
      <c r="M416" s="11">
        <v>5543.951</v>
      </c>
      <c r="N416" s="11">
        <v>10769.673999999999</v>
      </c>
      <c r="O416" s="11">
        <v>4984.348</v>
      </c>
      <c r="P416" s="11">
        <v>5520.2479999999996</v>
      </c>
      <c r="Q416" s="11">
        <v>5541.3639999999996</v>
      </c>
      <c r="R416" s="11">
        <v>5445.5280000000002</v>
      </c>
      <c r="S416" s="11">
        <v>12153.936</v>
      </c>
      <c r="T416" s="11"/>
      <c r="U416" s="11"/>
      <c r="V416" s="11"/>
      <c r="W416" s="12">
        <v>61140.347999999998</v>
      </c>
      <c r="X416" s="11">
        <v>6793.3719999999994</v>
      </c>
      <c r="Y416" s="11">
        <v>9853.2161161997683</v>
      </c>
      <c r="Z416" s="11">
        <f t="shared" si="20"/>
        <v>0</v>
      </c>
      <c r="AA416" s="25">
        <f t="shared" si="21"/>
        <v>0</v>
      </c>
      <c r="AB416" s="33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0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/>
      <c r="AV416" s="14">
        <v>0</v>
      </c>
      <c r="AW416" s="14">
        <v>0</v>
      </c>
      <c r="AX416" s="14">
        <v>0</v>
      </c>
      <c r="AY416" s="14">
        <v>0</v>
      </c>
      <c r="AZ416" s="14">
        <v>0</v>
      </c>
      <c r="BA416" s="14">
        <v>0</v>
      </c>
      <c r="BG416" s="37">
        <f t="shared" si="22"/>
        <v>0</v>
      </c>
      <c r="BI416" s="5" t="s">
        <v>511</v>
      </c>
      <c r="BJ416" s="6" t="s">
        <v>512</v>
      </c>
      <c r="BK416" s="30" t="s">
        <v>513</v>
      </c>
    </row>
    <row r="417" spans="1:63" x14ac:dyDescent="0.25">
      <c r="A417" s="5" t="str">
        <f t="shared" si="19"/>
        <v>BIG C</v>
      </c>
      <c r="B417" s="6" t="s">
        <v>835</v>
      </c>
      <c r="C417" s="6" t="s">
        <v>511</v>
      </c>
      <c r="D417" s="6" t="s">
        <v>847</v>
      </c>
      <c r="E417" s="6" t="s">
        <v>848</v>
      </c>
      <c r="F417" s="6"/>
      <c r="G417" s="7" t="s">
        <v>883</v>
      </c>
      <c r="H417" s="7" t="s">
        <v>883</v>
      </c>
      <c r="I417" s="7"/>
      <c r="J417" s="8" t="s">
        <v>518</v>
      </c>
      <c r="K417" s="10">
        <v>117570.93900000001</v>
      </c>
      <c r="L417" s="11">
        <v>18737.757999999998</v>
      </c>
      <c r="M417" s="11">
        <v>25238.595000000001</v>
      </c>
      <c r="N417" s="11">
        <v>60558.716</v>
      </c>
      <c r="O417" s="11">
        <v>91152.98500000003</v>
      </c>
      <c r="P417" s="11">
        <v>93161.16800000002</v>
      </c>
      <c r="Q417" s="11">
        <v>64780.271000000015</v>
      </c>
      <c r="R417" s="11">
        <v>119855.37700000004</v>
      </c>
      <c r="S417" s="11">
        <v>53123.625999999989</v>
      </c>
      <c r="T417" s="11"/>
      <c r="U417" s="11"/>
      <c r="V417" s="11"/>
      <c r="W417" s="12">
        <v>644179.43500000006</v>
      </c>
      <c r="X417" s="11">
        <v>71575.492777777778</v>
      </c>
      <c r="Y417" s="11">
        <v>103814.24702827113</v>
      </c>
      <c r="Z417" s="11">
        <f t="shared" si="20"/>
        <v>36129.110999999997</v>
      </c>
      <c r="AA417" s="25">
        <f t="shared" si="21"/>
        <v>0.34801688625802168</v>
      </c>
      <c r="AB417" s="33">
        <v>0</v>
      </c>
      <c r="AC417" s="14">
        <v>0</v>
      </c>
      <c r="AD417" s="14">
        <v>11195.263999999999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  <c r="AL417" s="14">
        <v>0</v>
      </c>
      <c r="AM417" s="14">
        <v>0</v>
      </c>
      <c r="AN417" s="14">
        <v>0</v>
      </c>
      <c r="AO417" s="14">
        <v>17684.019999999997</v>
      </c>
      <c r="AP417" s="14">
        <v>0</v>
      </c>
      <c r="AQ417" s="14">
        <v>0</v>
      </c>
      <c r="AR417" s="14">
        <v>0</v>
      </c>
      <c r="AS417" s="14">
        <v>7249.8269999999993</v>
      </c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0</v>
      </c>
      <c r="BG417" s="37">
        <f t="shared" si="22"/>
        <v>36129.110999999997</v>
      </c>
      <c r="BI417" s="5" t="s">
        <v>511</v>
      </c>
      <c r="BJ417" s="6" t="s">
        <v>847</v>
      </c>
      <c r="BK417" s="30" t="s">
        <v>848</v>
      </c>
    </row>
    <row r="418" spans="1:63" x14ac:dyDescent="0.25">
      <c r="A418" s="5" t="str">
        <f t="shared" si="19"/>
        <v>BIG C</v>
      </c>
      <c r="B418" s="6" t="s">
        <v>835</v>
      </c>
      <c r="C418" s="6" t="s">
        <v>511</v>
      </c>
      <c r="D418" s="6" t="s">
        <v>849</v>
      </c>
      <c r="E418" s="6" t="s">
        <v>850</v>
      </c>
      <c r="F418" s="6"/>
      <c r="G418" s="7" t="s">
        <v>884</v>
      </c>
      <c r="H418" s="7" t="s">
        <v>884</v>
      </c>
      <c r="I418" s="7"/>
      <c r="J418" s="8" t="s">
        <v>518</v>
      </c>
      <c r="K418" s="10">
        <v>16845.270000000004</v>
      </c>
      <c r="L418" s="11">
        <v>4008.6009999999997</v>
      </c>
      <c r="M418" s="11">
        <v>0</v>
      </c>
      <c r="N418" s="11">
        <v>5620.0470000000005</v>
      </c>
      <c r="O418" s="11">
        <v>5379.4980000000005</v>
      </c>
      <c r="P418" s="11">
        <v>0</v>
      </c>
      <c r="Q418" s="11">
        <v>5408.348</v>
      </c>
      <c r="R418" s="11">
        <v>7463.7900000000009</v>
      </c>
      <c r="S418" s="11">
        <v>5585.192</v>
      </c>
      <c r="T418" s="11"/>
      <c r="U418" s="11"/>
      <c r="V418" s="11"/>
      <c r="W418" s="12">
        <v>50310.746000000006</v>
      </c>
      <c r="X418" s="11">
        <v>5590.08288888889</v>
      </c>
      <c r="Y418" s="11">
        <v>8107.9462175327035</v>
      </c>
      <c r="Z418" s="11">
        <f t="shared" si="20"/>
        <v>0</v>
      </c>
      <c r="AA418" s="25">
        <f t="shared" si="21"/>
        <v>0</v>
      </c>
      <c r="AB418" s="33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  <c r="AL418" s="14">
        <v>0</v>
      </c>
      <c r="AM418" s="14">
        <v>0</v>
      </c>
      <c r="AN418" s="14">
        <v>0</v>
      </c>
      <c r="AO418" s="14">
        <v>0</v>
      </c>
      <c r="AP418" s="14">
        <v>0</v>
      </c>
      <c r="AQ418" s="14">
        <v>0</v>
      </c>
      <c r="AR418" s="14">
        <v>0</v>
      </c>
      <c r="AS418" s="14"/>
      <c r="AV418" s="14">
        <v>0</v>
      </c>
      <c r="AW418" s="14">
        <v>0</v>
      </c>
      <c r="AX418" s="14">
        <v>0</v>
      </c>
      <c r="AY418" s="14">
        <v>0</v>
      </c>
      <c r="AZ418" s="14">
        <v>0</v>
      </c>
      <c r="BA418" s="14">
        <v>0</v>
      </c>
      <c r="BG418" s="37">
        <f t="shared" si="22"/>
        <v>0</v>
      </c>
      <c r="BI418" s="5" t="s">
        <v>511</v>
      </c>
      <c r="BJ418" s="6" t="s">
        <v>849</v>
      </c>
      <c r="BK418" s="30" t="s">
        <v>850</v>
      </c>
    </row>
    <row r="419" spans="1:63" x14ac:dyDescent="0.25">
      <c r="A419" s="5" t="str">
        <f t="shared" si="19"/>
        <v>BIG C</v>
      </c>
      <c r="B419" s="6" t="s">
        <v>835</v>
      </c>
      <c r="C419" s="6" t="s">
        <v>511</v>
      </c>
      <c r="D419" s="6" t="s">
        <v>512</v>
      </c>
      <c r="E419" s="6" t="s">
        <v>513</v>
      </c>
      <c r="F419" s="6"/>
      <c r="G419" s="7" t="s">
        <v>885</v>
      </c>
      <c r="H419" s="7" t="s">
        <v>885</v>
      </c>
      <c r="I419" s="7"/>
      <c r="J419" s="8" t="s">
        <v>518</v>
      </c>
      <c r="K419" s="10">
        <v>7080.4639999999999</v>
      </c>
      <c r="L419" s="11">
        <v>3775.9479999999994</v>
      </c>
      <c r="M419" s="11">
        <v>0</v>
      </c>
      <c r="N419" s="11">
        <v>0</v>
      </c>
      <c r="O419" s="11">
        <v>11958.922000000002</v>
      </c>
      <c r="P419" s="11">
        <v>3647.2179999999998</v>
      </c>
      <c r="Q419" s="11">
        <v>10046.439</v>
      </c>
      <c r="R419" s="11">
        <v>5666.6359999999995</v>
      </c>
      <c r="S419" s="11">
        <v>7136.1329999999998</v>
      </c>
      <c r="T419" s="11"/>
      <c r="U419" s="11"/>
      <c r="V419" s="11"/>
      <c r="W419" s="12">
        <v>49311.76</v>
      </c>
      <c r="X419" s="11">
        <v>5479.0844444444447</v>
      </c>
      <c r="Y419" s="11">
        <v>7946.9522867317537</v>
      </c>
      <c r="Z419" s="11">
        <f t="shared" si="20"/>
        <v>7680.9609999999993</v>
      </c>
      <c r="AA419" s="25">
        <f t="shared" si="21"/>
        <v>0.96652914511946253</v>
      </c>
      <c r="AB419" s="33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  <c r="AL419" s="14">
        <v>0</v>
      </c>
      <c r="AM419" s="14">
        <v>0</v>
      </c>
      <c r="AN419" s="14">
        <v>0</v>
      </c>
      <c r="AO419" s="14">
        <v>7680.9609999999993</v>
      </c>
      <c r="AP419" s="14">
        <v>0</v>
      </c>
      <c r="AQ419" s="14">
        <v>0</v>
      </c>
      <c r="AR419" s="14">
        <v>0</v>
      </c>
      <c r="AV419" s="14">
        <v>0</v>
      </c>
      <c r="AW419" s="14">
        <v>0</v>
      </c>
      <c r="AX419" s="14">
        <v>0</v>
      </c>
      <c r="AY419" s="14">
        <v>0</v>
      </c>
      <c r="AZ419" s="14">
        <v>0</v>
      </c>
      <c r="BA419" s="14">
        <v>0</v>
      </c>
      <c r="BG419" s="37">
        <f t="shared" si="22"/>
        <v>7680.9609999999993</v>
      </c>
      <c r="BI419" s="5" t="s">
        <v>511</v>
      </c>
      <c r="BJ419" s="6" t="s">
        <v>512</v>
      </c>
      <c r="BK419" s="30" t="s">
        <v>513</v>
      </c>
    </row>
    <row r="420" spans="1:63" x14ac:dyDescent="0.25">
      <c r="A420" s="5" t="str">
        <f t="shared" si="19"/>
        <v>BIG C</v>
      </c>
      <c r="B420" s="6" t="s">
        <v>835</v>
      </c>
      <c r="C420" s="6" t="s">
        <v>511</v>
      </c>
      <c r="D420" s="6" t="s">
        <v>846</v>
      </c>
      <c r="E420" s="6" t="s">
        <v>511</v>
      </c>
      <c r="F420" s="6"/>
      <c r="G420" s="7" t="s">
        <v>886</v>
      </c>
      <c r="H420" s="7" t="s">
        <v>886</v>
      </c>
      <c r="I420" s="7"/>
      <c r="J420" s="8" t="s">
        <v>911</v>
      </c>
      <c r="K420" s="10">
        <v>27188.731999999996</v>
      </c>
      <c r="L420" s="11">
        <v>3284.297</v>
      </c>
      <c r="M420" s="11">
        <v>5738.1210000000001</v>
      </c>
      <c r="N420" s="11">
        <v>10988.418</v>
      </c>
      <c r="O420" s="11">
        <v>10750.902999999998</v>
      </c>
      <c r="P420" s="11">
        <v>10590.273000000001</v>
      </c>
      <c r="Q420" s="11">
        <v>10410.428</v>
      </c>
      <c r="R420" s="11">
        <v>7548.7489999999998</v>
      </c>
      <c r="S420" s="11">
        <v>3209.5139999999947</v>
      </c>
      <c r="T420" s="11"/>
      <c r="U420" s="11"/>
      <c r="V420" s="11"/>
      <c r="W420" s="12">
        <v>89709.434999999983</v>
      </c>
      <c r="X420" s="11">
        <v>9967.7149999999983</v>
      </c>
      <c r="Y420" s="11">
        <v>14457.334307570109</v>
      </c>
      <c r="Z420" s="11">
        <f t="shared" si="20"/>
        <v>5954.5360000000001</v>
      </c>
      <c r="AA420" s="25">
        <f t="shared" si="21"/>
        <v>0.41186956553132364</v>
      </c>
      <c r="AB420" s="33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5954.5360000000001</v>
      </c>
      <c r="AJ420" s="14">
        <v>0</v>
      </c>
      <c r="AK420" s="14">
        <v>0</v>
      </c>
      <c r="AL420" s="14">
        <v>0</v>
      </c>
      <c r="AM420" s="14">
        <v>0</v>
      </c>
      <c r="AN420" s="14">
        <v>0</v>
      </c>
      <c r="AO420" s="14">
        <v>0</v>
      </c>
      <c r="AP420" s="14">
        <v>0</v>
      </c>
      <c r="AQ420" s="14">
        <v>0</v>
      </c>
      <c r="AR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G420" s="37">
        <f t="shared" si="22"/>
        <v>5954.5360000000001</v>
      </c>
      <c r="BI420" s="5" t="s">
        <v>511</v>
      </c>
      <c r="BJ420" s="6" t="s">
        <v>846</v>
      </c>
      <c r="BK420" s="30" t="s">
        <v>511</v>
      </c>
    </row>
    <row r="421" spans="1:63" x14ac:dyDescent="0.25">
      <c r="A421" s="5" t="str">
        <f t="shared" si="19"/>
        <v>BIG C</v>
      </c>
      <c r="B421" s="6" t="s">
        <v>835</v>
      </c>
      <c r="C421" s="6" t="s">
        <v>511</v>
      </c>
      <c r="D421" s="6" t="s">
        <v>530</v>
      </c>
      <c r="E421" s="6" t="s">
        <v>531</v>
      </c>
      <c r="F421" s="6"/>
      <c r="G421" s="7" t="s">
        <v>887</v>
      </c>
      <c r="H421" s="7" t="s">
        <v>887</v>
      </c>
      <c r="I421" s="7"/>
      <c r="J421" s="8" t="s">
        <v>536</v>
      </c>
      <c r="K421" s="10">
        <v>48317.846000000005</v>
      </c>
      <c r="L421" s="11">
        <v>5563.1459999999997</v>
      </c>
      <c r="M421" s="11">
        <v>22105.846999999998</v>
      </c>
      <c r="N421" s="11">
        <v>31749.027999999995</v>
      </c>
      <c r="O421" s="11">
        <v>34885.098999999995</v>
      </c>
      <c r="P421" s="11">
        <v>34899.021000000001</v>
      </c>
      <c r="Q421" s="11">
        <v>24837.915999999997</v>
      </c>
      <c r="R421" s="11">
        <v>61233.717000000019</v>
      </c>
      <c r="S421" s="11">
        <v>44108.837000000007</v>
      </c>
      <c r="T421" s="11"/>
      <c r="U421" s="11"/>
      <c r="V421" s="11"/>
      <c r="W421" s="12">
        <v>307700.45699999999</v>
      </c>
      <c r="X421" s="11">
        <v>34188.939666666665</v>
      </c>
      <c r="Y421" s="11">
        <v>49588.18850482229</v>
      </c>
      <c r="Z421" s="11">
        <f t="shared" si="20"/>
        <v>14191.419999999998</v>
      </c>
      <c r="AA421" s="25">
        <f t="shared" si="21"/>
        <v>0.28618548948647171</v>
      </c>
      <c r="AB421" s="33">
        <v>0</v>
      </c>
      <c r="AC421" s="14">
        <v>0</v>
      </c>
      <c r="AD421" s="14">
        <v>5971.95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  <c r="AL421" s="14">
        <v>0</v>
      </c>
      <c r="AM421" s="14">
        <v>0</v>
      </c>
      <c r="AN421" s="14">
        <v>0</v>
      </c>
      <c r="AO421" s="14">
        <v>8522.9689999999991</v>
      </c>
      <c r="AP421" s="14">
        <v>0</v>
      </c>
      <c r="AQ421" s="14">
        <v>0</v>
      </c>
      <c r="AR421" s="14">
        <v>0</v>
      </c>
      <c r="AV421" s="14">
        <v>0</v>
      </c>
      <c r="AW421" s="14">
        <v>0</v>
      </c>
      <c r="AX421" s="14">
        <v>0</v>
      </c>
      <c r="AY421" s="14">
        <v>-303.49899999999957</v>
      </c>
      <c r="AZ421" s="14">
        <v>0</v>
      </c>
      <c r="BA421" s="14">
        <v>0</v>
      </c>
      <c r="BG421" s="37">
        <f t="shared" si="22"/>
        <v>14191.419999999998</v>
      </c>
      <c r="BI421" s="5" t="s">
        <v>511</v>
      </c>
      <c r="BJ421" s="6" t="s">
        <v>530</v>
      </c>
      <c r="BK421" s="30" t="s">
        <v>531</v>
      </c>
    </row>
    <row r="422" spans="1:63" x14ac:dyDescent="0.25">
      <c r="A422" s="5" t="str">
        <f t="shared" si="19"/>
        <v>BIG C</v>
      </c>
      <c r="B422" s="6" t="s">
        <v>835</v>
      </c>
      <c r="C422" s="6" t="s">
        <v>152</v>
      </c>
      <c r="D422" s="6" t="s">
        <v>164</v>
      </c>
      <c r="E422" s="6" t="s">
        <v>165</v>
      </c>
      <c r="F422" s="6"/>
      <c r="G422" s="7" t="s">
        <v>888</v>
      </c>
      <c r="H422" s="7" t="s">
        <v>888</v>
      </c>
      <c r="I422" s="7"/>
      <c r="J422" s="8" t="s">
        <v>912</v>
      </c>
      <c r="K422" s="10">
        <v>37573.381000000008</v>
      </c>
      <c r="L422" s="11">
        <v>15405.32</v>
      </c>
      <c r="M422" s="11">
        <v>29597.015999999996</v>
      </c>
      <c r="N422" s="11">
        <v>59129.428999999996</v>
      </c>
      <c r="O422" s="11">
        <v>30310.567999999996</v>
      </c>
      <c r="P422" s="11">
        <v>43909.18499999999</v>
      </c>
      <c r="Q422" s="11">
        <v>28654.981999999996</v>
      </c>
      <c r="R422" s="11">
        <v>45172.130000000005</v>
      </c>
      <c r="S422" s="11">
        <v>18235.481</v>
      </c>
      <c r="T422" s="11"/>
      <c r="U422" s="11"/>
      <c r="V422" s="11"/>
      <c r="W422" s="12">
        <v>307987.49199999997</v>
      </c>
      <c r="X422" s="11">
        <v>34220.832444444444</v>
      </c>
      <c r="Y422" s="11">
        <v>49634.446303157245</v>
      </c>
      <c r="Z422" s="11">
        <f t="shared" si="20"/>
        <v>22126.949000000001</v>
      </c>
      <c r="AA422" s="25">
        <f t="shared" si="21"/>
        <v>0.44579824392223566</v>
      </c>
      <c r="AB422" s="33">
        <v>0</v>
      </c>
      <c r="AC422" s="14">
        <v>0</v>
      </c>
      <c r="AD422" s="14">
        <v>9484.2469999999994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  <c r="AL422" s="14">
        <v>0</v>
      </c>
      <c r="AM422" s="14">
        <v>0</v>
      </c>
      <c r="AN422" s="14">
        <v>0</v>
      </c>
      <c r="AO422" s="14">
        <v>5414.5609999999997</v>
      </c>
      <c r="AP422" s="14">
        <v>0</v>
      </c>
      <c r="AQ422" s="14">
        <v>0</v>
      </c>
      <c r="AR422" s="14">
        <v>7228.1409999999996</v>
      </c>
      <c r="AV422" s="14">
        <v>0</v>
      </c>
      <c r="AW422" s="14">
        <v>0</v>
      </c>
      <c r="AX422" s="14">
        <v>0</v>
      </c>
      <c r="AY422" s="14">
        <v>0</v>
      </c>
      <c r="AZ422" s="14">
        <v>0</v>
      </c>
      <c r="BA422" s="14">
        <v>0</v>
      </c>
      <c r="BG422" s="37">
        <f t="shared" si="22"/>
        <v>22126.949000000001</v>
      </c>
      <c r="BI422" s="5" t="s">
        <v>152</v>
      </c>
      <c r="BJ422" s="6" t="s">
        <v>164</v>
      </c>
      <c r="BK422" s="30" t="s">
        <v>165</v>
      </c>
    </row>
    <row r="423" spans="1:63" x14ac:dyDescent="0.25">
      <c r="A423" s="5" t="str">
        <f t="shared" si="19"/>
        <v>BIG C</v>
      </c>
      <c r="B423" s="6" t="s">
        <v>835</v>
      </c>
      <c r="C423" s="6" t="s">
        <v>105</v>
      </c>
      <c r="D423" s="6" t="s">
        <v>145</v>
      </c>
      <c r="E423" s="6" t="s">
        <v>146</v>
      </c>
      <c r="F423" s="6"/>
      <c r="G423" s="7" t="s">
        <v>889</v>
      </c>
      <c r="H423" s="7" t="s">
        <v>889</v>
      </c>
      <c r="I423" s="7"/>
      <c r="J423" s="8" t="s">
        <v>151</v>
      </c>
      <c r="K423" s="10">
        <v>92764.640999999989</v>
      </c>
      <c r="L423" s="11">
        <v>7292.3729999999996</v>
      </c>
      <c r="M423" s="11">
        <v>10430.716999999999</v>
      </c>
      <c r="N423" s="11">
        <v>17277.342000000001</v>
      </c>
      <c r="O423" s="11">
        <v>20226.401000000002</v>
      </c>
      <c r="P423" s="11">
        <v>24512.985000000001</v>
      </c>
      <c r="Q423" s="11">
        <v>18273.857</v>
      </c>
      <c r="R423" s="11">
        <v>19650.985999999997</v>
      </c>
      <c r="S423" s="11">
        <v>15946.161999999998</v>
      </c>
      <c r="T423" s="11"/>
      <c r="U423" s="11"/>
      <c r="V423" s="11"/>
      <c r="W423" s="12">
        <v>226375.46400000004</v>
      </c>
      <c r="X423" s="11">
        <v>25152.829333333339</v>
      </c>
      <c r="Y423" s="11">
        <v>36482.068603813008</v>
      </c>
      <c r="Z423" s="11">
        <f t="shared" si="20"/>
        <v>5404.1330000000007</v>
      </c>
      <c r="AA423" s="25">
        <f t="shared" si="21"/>
        <v>0.14813121094331738</v>
      </c>
      <c r="AB423" s="33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  <c r="AL423" s="14">
        <v>0</v>
      </c>
      <c r="AM423" s="14">
        <v>0</v>
      </c>
      <c r="AN423" s="14">
        <v>0</v>
      </c>
      <c r="AO423" s="14">
        <v>5404.1330000000007</v>
      </c>
      <c r="AP423" s="14">
        <v>0</v>
      </c>
      <c r="AQ423" s="14">
        <v>0</v>
      </c>
      <c r="AR423" s="14">
        <v>0</v>
      </c>
      <c r="AV423" s="14">
        <v>0</v>
      </c>
      <c r="AW423" s="14">
        <v>0</v>
      </c>
      <c r="AX423" s="14">
        <v>0</v>
      </c>
      <c r="AY423" s="14">
        <v>0</v>
      </c>
      <c r="AZ423" s="14">
        <v>0</v>
      </c>
      <c r="BA423" s="14">
        <v>0</v>
      </c>
      <c r="BG423" s="37">
        <f t="shared" si="22"/>
        <v>5404.1330000000007</v>
      </c>
      <c r="BI423" s="5" t="s">
        <v>105</v>
      </c>
      <c r="BJ423" s="6" t="s">
        <v>145</v>
      </c>
      <c r="BK423" s="30" t="s">
        <v>146</v>
      </c>
    </row>
    <row r="424" spans="1:63" x14ac:dyDescent="0.25">
      <c r="A424" s="5" t="str">
        <f t="shared" si="19"/>
        <v>BIG C</v>
      </c>
      <c r="B424" s="6" t="s">
        <v>835</v>
      </c>
      <c r="C424" s="6" t="s">
        <v>5233</v>
      </c>
      <c r="D424" s="6" t="s">
        <v>223</v>
      </c>
      <c r="E424" s="6" t="s">
        <v>224</v>
      </c>
      <c r="F424" s="6"/>
      <c r="G424" s="7" t="s">
        <v>890</v>
      </c>
      <c r="H424" s="7" t="s">
        <v>890</v>
      </c>
      <c r="I424" s="7"/>
      <c r="J424" s="8" t="s">
        <v>229</v>
      </c>
      <c r="K424" s="10">
        <v>11337.769</v>
      </c>
      <c r="L424" s="11">
        <v>0</v>
      </c>
      <c r="M424" s="11">
        <v>0</v>
      </c>
      <c r="N424" s="11">
        <v>5725.5769999999993</v>
      </c>
      <c r="O424" s="11">
        <v>0</v>
      </c>
      <c r="P424" s="11">
        <v>8097.9299999999994</v>
      </c>
      <c r="Q424" s="11">
        <v>5786.52</v>
      </c>
      <c r="R424" s="11">
        <v>5569.6989999999996</v>
      </c>
      <c r="S424" s="11">
        <v>5332.3279999999995</v>
      </c>
      <c r="T424" s="11"/>
      <c r="U424" s="11"/>
      <c r="V424" s="11"/>
      <c r="W424" s="12">
        <v>41849.822999999997</v>
      </c>
      <c r="X424" s="11">
        <v>4649.980333333333</v>
      </c>
      <c r="Y424" s="11">
        <v>6744.40633611879</v>
      </c>
      <c r="Z424" s="11">
        <f t="shared" si="20"/>
        <v>0</v>
      </c>
      <c r="AA424" s="25">
        <f t="shared" si="21"/>
        <v>0</v>
      </c>
      <c r="AB424" s="33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  <c r="AL424" s="14">
        <v>0</v>
      </c>
      <c r="AM424" s="14">
        <v>0</v>
      </c>
      <c r="AN424" s="14">
        <v>0</v>
      </c>
      <c r="AO424" s="14">
        <v>0</v>
      </c>
      <c r="AP424" s="14">
        <v>0</v>
      </c>
      <c r="AQ424" s="14">
        <v>0</v>
      </c>
      <c r="AR424" s="14">
        <v>0</v>
      </c>
      <c r="AV424" s="14">
        <v>0</v>
      </c>
      <c r="AW424" s="14">
        <v>0</v>
      </c>
      <c r="AX424" s="14">
        <v>0</v>
      </c>
      <c r="AY424" s="14">
        <v>0</v>
      </c>
      <c r="AZ424" s="14">
        <v>0</v>
      </c>
      <c r="BA424" s="14">
        <v>0</v>
      </c>
      <c r="BG424" s="37">
        <f t="shared" si="22"/>
        <v>0</v>
      </c>
      <c r="BI424" s="5" t="s">
        <v>5233</v>
      </c>
      <c r="BJ424" s="6" t="s">
        <v>223</v>
      </c>
      <c r="BK424" s="30" t="s">
        <v>224</v>
      </c>
    </row>
    <row r="425" spans="1:63" x14ac:dyDescent="0.25">
      <c r="A425" s="5" t="str">
        <f t="shared" si="19"/>
        <v>BIG C</v>
      </c>
      <c r="B425" s="6" t="s">
        <v>835</v>
      </c>
      <c r="C425" s="6" t="s">
        <v>105</v>
      </c>
      <c r="D425" s="6" t="s">
        <v>211</v>
      </c>
      <c r="E425" s="6" t="s">
        <v>212</v>
      </c>
      <c r="F425" s="6"/>
      <c r="G425" s="7" t="s">
        <v>891</v>
      </c>
      <c r="H425" s="7" t="s">
        <v>891</v>
      </c>
      <c r="I425" s="7"/>
      <c r="J425" s="8" t="s">
        <v>217</v>
      </c>
      <c r="K425" s="10">
        <v>78864.202999999994</v>
      </c>
      <c r="L425" s="11">
        <v>54754.66</v>
      </c>
      <c r="M425" s="11">
        <v>63749.953000000009</v>
      </c>
      <c r="N425" s="11">
        <v>51460.053</v>
      </c>
      <c r="O425" s="11">
        <v>76189.31700000001</v>
      </c>
      <c r="P425" s="11">
        <v>54071.948000000004</v>
      </c>
      <c r="Q425" s="11">
        <v>90269.859999999986</v>
      </c>
      <c r="R425" s="11">
        <v>65226.40300000002</v>
      </c>
      <c r="S425" s="11">
        <v>50436.285000000003</v>
      </c>
      <c r="T425" s="11"/>
      <c r="U425" s="11"/>
      <c r="V425" s="11"/>
      <c r="W425" s="12">
        <v>585022.68200000003</v>
      </c>
      <c r="X425" s="11">
        <v>65002.520222222229</v>
      </c>
      <c r="Y425" s="11">
        <v>94280.701814533561</v>
      </c>
      <c r="Z425" s="11">
        <f t="shared" si="20"/>
        <v>45784.066999999995</v>
      </c>
      <c r="AA425" s="25">
        <f t="shared" si="21"/>
        <v>0.48561440590530575</v>
      </c>
      <c r="AB425" s="33">
        <v>0</v>
      </c>
      <c r="AC425" s="14">
        <v>0</v>
      </c>
      <c r="AD425" s="14">
        <v>17057.046999999999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  <c r="AL425" s="14">
        <v>0</v>
      </c>
      <c r="AM425" s="14">
        <v>0</v>
      </c>
      <c r="AN425" s="14">
        <v>0</v>
      </c>
      <c r="AO425" s="14">
        <v>16729.756999999998</v>
      </c>
      <c r="AP425" s="14">
        <v>0</v>
      </c>
      <c r="AQ425" s="14">
        <v>0</v>
      </c>
      <c r="AR425" s="14">
        <v>11997.262999999999</v>
      </c>
      <c r="AV425" s="14">
        <v>0</v>
      </c>
      <c r="AW425" s="14">
        <v>0</v>
      </c>
      <c r="AX425" s="14">
        <v>0</v>
      </c>
      <c r="AY425" s="14">
        <v>0</v>
      </c>
      <c r="AZ425" s="14">
        <v>0</v>
      </c>
      <c r="BA425" s="14">
        <v>0</v>
      </c>
      <c r="BG425" s="37">
        <f t="shared" si="22"/>
        <v>45784.066999999995</v>
      </c>
      <c r="BI425" s="5" t="s">
        <v>105</v>
      </c>
      <c r="BJ425" s="6" t="s">
        <v>211</v>
      </c>
      <c r="BK425" s="30" t="s">
        <v>212</v>
      </c>
    </row>
    <row r="426" spans="1:63" x14ac:dyDescent="0.25">
      <c r="A426" s="5" t="str">
        <f t="shared" si="19"/>
        <v>BIG C</v>
      </c>
      <c r="B426" s="6" t="s">
        <v>835</v>
      </c>
      <c r="C426" s="6" t="s">
        <v>511</v>
      </c>
      <c r="D426" s="6" t="s">
        <v>846</v>
      </c>
      <c r="E426" s="6" t="s">
        <v>511</v>
      </c>
      <c r="F426" s="6"/>
      <c r="G426" s="7" t="s">
        <v>892</v>
      </c>
      <c r="H426" s="7" t="s">
        <v>892</v>
      </c>
      <c r="I426" s="7"/>
      <c r="J426" s="8" t="s">
        <v>913</v>
      </c>
      <c r="K426" s="10">
        <v>5998.9469999999992</v>
      </c>
      <c r="L426" s="11">
        <v>0</v>
      </c>
      <c r="M426" s="11">
        <v>0</v>
      </c>
      <c r="N426" s="11">
        <v>5499.1009999999997</v>
      </c>
      <c r="O426" s="11">
        <v>0</v>
      </c>
      <c r="P426" s="11">
        <v>8749.2099999999991</v>
      </c>
      <c r="Q426" s="11">
        <v>5492.1029999999992</v>
      </c>
      <c r="R426" s="11">
        <v>5550.9479999999994</v>
      </c>
      <c r="S426" s="11">
        <v>5508.1589999999997</v>
      </c>
      <c r="T426" s="11"/>
      <c r="U426" s="11"/>
      <c r="V426" s="11"/>
      <c r="W426" s="12">
        <v>36798.467999999993</v>
      </c>
      <c r="X426" s="11">
        <v>4088.7186666666657</v>
      </c>
      <c r="Y426" s="11">
        <v>5930.3433789592009</v>
      </c>
      <c r="Z426" s="11">
        <f t="shared" si="20"/>
        <v>5442.6610000000001</v>
      </c>
      <c r="AA426" s="25">
        <f t="shared" si="21"/>
        <v>0.9177649003109174</v>
      </c>
      <c r="AB426" s="33">
        <v>0</v>
      </c>
      <c r="AC426" s="14">
        <v>0</v>
      </c>
      <c r="AD426" s="14">
        <v>5442.6610000000001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4">
        <v>0</v>
      </c>
      <c r="AQ426" s="14">
        <v>0</v>
      </c>
      <c r="AR426" s="14">
        <v>0</v>
      </c>
      <c r="AV426" s="14">
        <v>0</v>
      </c>
      <c r="AW426" s="14">
        <v>0</v>
      </c>
      <c r="AX426" s="14">
        <v>0</v>
      </c>
      <c r="AY426" s="14">
        <v>0</v>
      </c>
      <c r="AZ426" s="14">
        <v>0</v>
      </c>
      <c r="BA426" s="14">
        <v>0</v>
      </c>
      <c r="BG426" s="37">
        <f t="shared" si="22"/>
        <v>5442.6610000000001</v>
      </c>
      <c r="BI426" s="5" t="s">
        <v>511</v>
      </c>
      <c r="BJ426" s="6" t="s">
        <v>846</v>
      </c>
      <c r="BK426" s="30" t="s">
        <v>511</v>
      </c>
    </row>
    <row r="427" spans="1:63" x14ac:dyDescent="0.25">
      <c r="A427" s="5" t="str">
        <f t="shared" si="19"/>
        <v>BIG C</v>
      </c>
      <c r="B427" s="6" t="s">
        <v>835</v>
      </c>
      <c r="C427" s="6" t="s">
        <v>511</v>
      </c>
      <c r="D427" s="6" t="s">
        <v>846</v>
      </c>
      <c r="E427" s="6" t="s">
        <v>511</v>
      </c>
      <c r="F427" s="6"/>
      <c r="G427" s="7" t="s">
        <v>893</v>
      </c>
      <c r="H427" s="7" t="s">
        <v>893</v>
      </c>
      <c r="I427" s="7"/>
      <c r="J427" s="8" t="s">
        <v>914</v>
      </c>
      <c r="K427" s="10">
        <v>18353.692000000003</v>
      </c>
      <c r="L427" s="11">
        <v>11070.089</v>
      </c>
      <c r="M427" s="11">
        <v>5420.7710000000006</v>
      </c>
      <c r="N427" s="11">
        <v>5494.3490000000002</v>
      </c>
      <c r="O427" s="11">
        <v>11092.357999999998</v>
      </c>
      <c r="P427" s="11">
        <v>18836.494000000002</v>
      </c>
      <c r="Q427" s="11">
        <v>7269.0389999999989</v>
      </c>
      <c r="R427" s="11">
        <v>20288.519999999997</v>
      </c>
      <c r="S427" s="11">
        <v>13032.428999999998</v>
      </c>
      <c r="T427" s="11"/>
      <c r="U427" s="11"/>
      <c r="V427" s="11"/>
      <c r="W427" s="12">
        <v>110857.74100000001</v>
      </c>
      <c r="X427" s="11">
        <v>12317.526777777779</v>
      </c>
      <c r="Y427" s="11">
        <v>17865.539139991484</v>
      </c>
      <c r="Z427" s="11">
        <f t="shared" si="20"/>
        <v>6753.0540000000001</v>
      </c>
      <c r="AA427" s="25">
        <f t="shared" si="21"/>
        <v>0.377993294637467</v>
      </c>
      <c r="AB427" s="33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  <c r="AL427" s="14">
        <v>0</v>
      </c>
      <c r="AM427" s="14">
        <v>0</v>
      </c>
      <c r="AN427" s="14">
        <v>0</v>
      </c>
      <c r="AO427" s="14">
        <v>6753.0540000000001</v>
      </c>
      <c r="AP427" s="14">
        <v>0</v>
      </c>
      <c r="AQ427" s="14">
        <v>0</v>
      </c>
      <c r="AR427" s="14">
        <v>0</v>
      </c>
      <c r="AV427" s="14">
        <v>0</v>
      </c>
      <c r="AW427" s="14">
        <v>0</v>
      </c>
      <c r="AX427" s="14">
        <v>0</v>
      </c>
      <c r="AY427" s="14">
        <v>0</v>
      </c>
      <c r="AZ427" s="14">
        <v>0</v>
      </c>
      <c r="BA427" s="14">
        <v>0</v>
      </c>
      <c r="BG427" s="37">
        <f t="shared" si="22"/>
        <v>6753.0540000000001</v>
      </c>
      <c r="BI427" s="5" t="s">
        <v>511</v>
      </c>
      <c r="BJ427" s="6" t="s">
        <v>846</v>
      </c>
      <c r="BK427" s="30" t="s">
        <v>511</v>
      </c>
    </row>
    <row r="428" spans="1:63" x14ac:dyDescent="0.25">
      <c r="A428" s="5" t="str">
        <f t="shared" si="19"/>
        <v>BIG C</v>
      </c>
      <c r="B428" s="6" t="s">
        <v>835</v>
      </c>
      <c r="C428" s="6" t="s">
        <v>152</v>
      </c>
      <c r="D428" s="6" t="s">
        <v>845</v>
      </c>
      <c r="E428" s="6" t="s">
        <v>152</v>
      </c>
      <c r="F428" s="6"/>
      <c r="G428" s="7" t="s">
        <v>894</v>
      </c>
      <c r="H428" s="7" t="s">
        <v>894</v>
      </c>
      <c r="I428" s="7"/>
      <c r="J428" s="8" t="s">
        <v>915</v>
      </c>
      <c r="K428" s="10">
        <v>14860.689999999993</v>
      </c>
      <c r="L428" s="11">
        <v>5733.3729999999996</v>
      </c>
      <c r="M428" s="11">
        <v>5639.597999999999</v>
      </c>
      <c r="N428" s="11">
        <v>8035.4670000000006</v>
      </c>
      <c r="O428" s="11">
        <v>0</v>
      </c>
      <c r="P428" s="11">
        <v>15476.367999999999</v>
      </c>
      <c r="Q428" s="11">
        <v>0</v>
      </c>
      <c r="R428" s="11">
        <v>15020.357</v>
      </c>
      <c r="S428" s="11">
        <v>3808.806</v>
      </c>
      <c r="T428" s="11"/>
      <c r="U428" s="11"/>
      <c r="V428" s="11"/>
      <c r="W428" s="12">
        <v>68574.659</v>
      </c>
      <c r="X428" s="11">
        <v>7619.4065555555553</v>
      </c>
      <c r="Y428" s="11">
        <v>11051.309934017771</v>
      </c>
      <c r="Z428" s="11">
        <f t="shared" si="20"/>
        <v>0</v>
      </c>
      <c r="AA428" s="25">
        <f t="shared" si="21"/>
        <v>0</v>
      </c>
      <c r="AB428" s="33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0</v>
      </c>
      <c r="AP428" s="14">
        <v>0</v>
      </c>
      <c r="AQ428" s="14">
        <v>0</v>
      </c>
      <c r="AR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v>0</v>
      </c>
      <c r="BA428" s="14">
        <v>0</v>
      </c>
      <c r="BG428" s="37">
        <f t="shared" si="22"/>
        <v>0</v>
      </c>
      <c r="BI428" s="5" t="s">
        <v>152</v>
      </c>
      <c r="BJ428" s="6" t="s">
        <v>845</v>
      </c>
      <c r="BK428" s="30" t="s">
        <v>152</v>
      </c>
    </row>
    <row r="429" spans="1:63" x14ac:dyDescent="0.25">
      <c r="A429" s="5" t="str">
        <f t="shared" si="19"/>
        <v>BIG C</v>
      </c>
      <c r="B429" s="6" t="s">
        <v>835</v>
      </c>
      <c r="C429" s="6" t="s">
        <v>511</v>
      </c>
      <c r="D429" s="6" t="s">
        <v>846</v>
      </c>
      <c r="E429" s="6" t="s">
        <v>511</v>
      </c>
      <c r="F429" s="6"/>
      <c r="G429" s="7" t="s">
        <v>895</v>
      </c>
      <c r="H429" s="7" t="s">
        <v>895</v>
      </c>
      <c r="I429" s="7"/>
      <c r="J429" s="8" t="s">
        <v>916</v>
      </c>
      <c r="K429" s="10">
        <v>11949.824000000004</v>
      </c>
      <c r="L429" s="11">
        <v>5684.8739999999989</v>
      </c>
      <c r="M429" s="11">
        <v>5803.35</v>
      </c>
      <c r="N429" s="11">
        <v>11189.973000000002</v>
      </c>
      <c r="O429" s="11">
        <v>10507.804</v>
      </c>
      <c r="P429" s="11">
        <v>5574.4779999999992</v>
      </c>
      <c r="Q429" s="11">
        <v>10850.115</v>
      </c>
      <c r="R429" s="11">
        <v>18392.962999999996</v>
      </c>
      <c r="S429" s="11">
        <v>5698.7960000000003</v>
      </c>
      <c r="T429" s="11"/>
      <c r="U429" s="11"/>
      <c r="V429" s="11"/>
      <c r="W429" s="12">
        <v>85652.177000000011</v>
      </c>
      <c r="X429" s="11">
        <v>9516.9085555555575</v>
      </c>
      <c r="Y429" s="11">
        <v>13803.477382954958</v>
      </c>
      <c r="Z429" s="11">
        <f t="shared" si="20"/>
        <v>0</v>
      </c>
      <c r="AA429" s="25">
        <f t="shared" si="21"/>
        <v>0</v>
      </c>
      <c r="AB429" s="33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  <c r="AL429" s="14">
        <v>0</v>
      </c>
      <c r="AM429" s="14">
        <v>0</v>
      </c>
      <c r="AN429" s="14">
        <v>0</v>
      </c>
      <c r="AO429" s="14">
        <v>0</v>
      </c>
      <c r="AP429" s="14">
        <v>0</v>
      </c>
      <c r="AQ429" s="14">
        <v>0</v>
      </c>
      <c r="AR429" s="14">
        <v>0</v>
      </c>
      <c r="AV429" s="14">
        <v>0</v>
      </c>
      <c r="AW429" s="14">
        <v>0</v>
      </c>
      <c r="AX429" s="14">
        <v>0</v>
      </c>
      <c r="AY429" s="14">
        <v>0</v>
      </c>
      <c r="AZ429" s="14">
        <v>0</v>
      </c>
      <c r="BA429" s="14">
        <v>0</v>
      </c>
      <c r="BG429" s="37">
        <f t="shared" si="22"/>
        <v>0</v>
      </c>
      <c r="BI429" s="5" t="s">
        <v>511</v>
      </c>
      <c r="BJ429" s="6" t="s">
        <v>846</v>
      </c>
      <c r="BK429" s="30" t="s">
        <v>511</v>
      </c>
    </row>
    <row r="430" spans="1:63" x14ac:dyDescent="0.25">
      <c r="A430" s="5" t="str">
        <f t="shared" si="19"/>
        <v>BIG C</v>
      </c>
      <c r="B430" s="6" t="s">
        <v>835</v>
      </c>
      <c r="C430" s="6" t="s">
        <v>152</v>
      </c>
      <c r="D430" s="6" t="s">
        <v>845</v>
      </c>
      <c r="E430" s="6" t="s">
        <v>152</v>
      </c>
      <c r="F430" s="6"/>
      <c r="G430" s="7" t="s">
        <v>896</v>
      </c>
      <c r="H430" s="7" t="s">
        <v>896</v>
      </c>
      <c r="I430" s="7"/>
      <c r="J430" s="8" t="s">
        <v>195</v>
      </c>
      <c r="K430" s="10">
        <v>4535.25</v>
      </c>
      <c r="L430" s="11">
        <v>0</v>
      </c>
      <c r="M430" s="11">
        <v>6930.5260000000007</v>
      </c>
      <c r="N430" s="11">
        <v>6114.4189999999999</v>
      </c>
      <c r="O430" s="11">
        <v>15948.815999999999</v>
      </c>
      <c r="P430" s="11">
        <v>14897.004000000001</v>
      </c>
      <c r="Q430" s="11">
        <v>7617.6120000000001</v>
      </c>
      <c r="R430" s="11">
        <v>8160.0299999999988</v>
      </c>
      <c r="S430" s="11">
        <v>20561.291999999998</v>
      </c>
      <c r="T430" s="11"/>
      <c r="U430" s="11"/>
      <c r="V430" s="11"/>
      <c r="W430" s="12">
        <v>84764.948999999993</v>
      </c>
      <c r="X430" s="11">
        <v>9418.3276666666661</v>
      </c>
      <c r="Y430" s="11">
        <v>13660.494074643662</v>
      </c>
      <c r="Z430" s="11">
        <f t="shared" si="20"/>
        <v>0</v>
      </c>
      <c r="AA430" s="25">
        <f t="shared" si="21"/>
        <v>0</v>
      </c>
      <c r="AB430" s="33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G430" s="37">
        <f t="shared" si="22"/>
        <v>0</v>
      </c>
      <c r="BI430" s="5" t="s">
        <v>152</v>
      </c>
      <c r="BJ430" s="6" t="s">
        <v>845</v>
      </c>
      <c r="BK430" s="30" t="s">
        <v>152</v>
      </c>
    </row>
    <row r="431" spans="1:63" x14ac:dyDescent="0.25">
      <c r="A431" s="5" t="str">
        <f t="shared" si="19"/>
        <v>BIG C</v>
      </c>
      <c r="B431" s="6" t="s">
        <v>835</v>
      </c>
      <c r="C431" s="6" t="s">
        <v>152</v>
      </c>
      <c r="D431" s="6" t="s">
        <v>845</v>
      </c>
      <c r="E431" s="6" t="s">
        <v>152</v>
      </c>
      <c r="F431" s="6"/>
      <c r="G431" s="7" t="s">
        <v>897</v>
      </c>
      <c r="H431" s="7" t="s">
        <v>897</v>
      </c>
      <c r="I431" s="7"/>
      <c r="J431" s="8" t="s">
        <v>195</v>
      </c>
      <c r="K431" s="10">
        <v>9199.0850000000009</v>
      </c>
      <c r="L431" s="11">
        <v>0</v>
      </c>
      <c r="M431" s="11">
        <v>8394.6719999999987</v>
      </c>
      <c r="N431" s="11">
        <v>0</v>
      </c>
      <c r="O431" s="11">
        <v>7058.6090000000004</v>
      </c>
      <c r="P431" s="11">
        <v>14009.96</v>
      </c>
      <c r="Q431" s="11">
        <v>9715.009</v>
      </c>
      <c r="R431" s="11">
        <v>7143.9429999999993</v>
      </c>
      <c r="S431" s="11">
        <v>17772.196999999996</v>
      </c>
      <c r="T431" s="11"/>
      <c r="U431" s="11"/>
      <c r="V431" s="11"/>
      <c r="W431" s="12">
        <v>73293.474999999991</v>
      </c>
      <c r="X431" s="11">
        <v>8143.7194444444431</v>
      </c>
      <c r="Y431" s="11">
        <v>11811.781789045179</v>
      </c>
      <c r="Z431" s="11">
        <f t="shared" si="20"/>
        <v>0</v>
      </c>
      <c r="AA431" s="25">
        <f t="shared" si="21"/>
        <v>0</v>
      </c>
      <c r="AB431" s="33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  <c r="AL431" s="14">
        <v>0</v>
      </c>
      <c r="AM431" s="14">
        <v>0</v>
      </c>
      <c r="AN431" s="14">
        <v>0</v>
      </c>
      <c r="AO431" s="14">
        <v>0</v>
      </c>
      <c r="AP431" s="14">
        <v>0</v>
      </c>
      <c r="AQ431" s="14">
        <v>0</v>
      </c>
      <c r="AR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v>0</v>
      </c>
      <c r="BA431" s="14">
        <v>0</v>
      </c>
      <c r="BG431" s="37">
        <f t="shared" si="22"/>
        <v>0</v>
      </c>
      <c r="BI431" s="5" t="s">
        <v>152</v>
      </c>
      <c r="BJ431" s="6" t="s">
        <v>845</v>
      </c>
      <c r="BK431" s="30" t="s">
        <v>152</v>
      </c>
    </row>
    <row r="432" spans="1:63" x14ac:dyDescent="0.25">
      <c r="A432" s="5" t="str">
        <f t="shared" si="19"/>
        <v>BIG C</v>
      </c>
      <c r="B432" s="6" t="s">
        <v>835</v>
      </c>
      <c r="C432" s="6" t="s">
        <v>152</v>
      </c>
      <c r="D432" s="6" t="s">
        <v>845</v>
      </c>
      <c r="E432" s="6" t="s">
        <v>152</v>
      </c>
      <c r="F432" s="6"/>
      <c r="G432" s="7" t="s">
        <v>898</v>
      </c>
      <c r="H432" s="7" t="s">
        <v>898</v>
      </c>
      <c r="I432" s="7"/>
      <c r="J432" s="8" t="s">
        <v>185</v>
      </c>
      <c r="K432" s="10">
        <v>24954.335000000036</v>
      </c>
      <c r="L432" s="11">
        <v>2147.8500000000004</v>
      </c>
      <c r="M432" s="11">
        <v>6285.826</v>
      </c>
      <c r="N432" s="11">
        <v>12843.075000000001</v>
      </c>
      <c r="O432" s="11">
        <v>18071.247999999996</v>
      </c>
      <c r="P432" s="11">
        <v>12614.595999999998</v>
      </c>
      <c r="Q432" s="11">
        <v>10648.176000000001</v>
      </c>
      <c r="R432" s="11">
        <v>10691.539000000001</v>
      </c>
      <c r="S432" s="11">
        <v>11764.350999999999</v>
      </c>
      <c r="T432" s="11"/>
      <c r="U432" s="11"/>
      <c r="V432" s="11"/>
      <c r="W432" s="12">
        <v>110020.99600000003</v>
      </c>
      <c r="X432" s="11">
        <v>12224.555111111114</v>
      </c>
      <c r="Y432" s="11">
        <v>17730.691537894923</v>
      </c>
      <c r="Z432" s="11">
        <f t="shared" si="20"/>
        <v>17228.207000000002</v>
      </c>
      <c r="AA432" s="25">
        <f t="shared" si="21"/>
        <v>0.97166018387827757</v>
      </c>
      <c r="AB432" s="33">
        <v>0</v>
      </c>
      <c r="AC432" s="14">
        <v>0</v>
      </c>
      <c r="AD432" s="14">
        <v>3178.2240000000002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  <c r="AL432" s="14">
        <v>0</v>
      </c>
      <c r="AM432" s="14">
        <v>0</v>
      </c>
      <c r="AN432" s="14">
        <v>0</v>
      </c>
      <c r="AO432" s="14">
        <v>5694.226999999999</v>
      </c>
      <c r="AP432" s="14">
        <v>0</v>
      </c>
      <c r="AQ432" s="14">
        <v>0</v>
      </c>
      <c r="AR432" s="14">
        <v>8355.7560000000012</v>
      </c>
      <c r="AV432" s="14">
        <v>0</v>
      </c>
      <c r="AW432" s="14">
        <v>0</v>
      </c>
      <c r="AX432" s="14">
        <v>0</v>
      </c>
      <c r="AY432" s="14">
        <v>0</v>
      </c>
      <c r="AZ432" s="14">
        <v>0</v>
      </c>
      <c r="BA432" s="14">
        <v>0</v>
      </c>
      <c r="BG432" s="37">
        <f t="shared" si="22"/>
        <v>17228.207000000002</v>
      </c>
      <c r="BI432" s="5" t="s">
        <v>152</v>
      </c>
      <c r="BJ432" s="6" t="s">
        <v>845</v>
      </c>
      <c r="BK432" s="30" t="s">
        <v>152</v>
      </c>
    </row>
    <row r="433" spans="1:63" x14ac:dyDescent="0.25">
      <c r="A433" s="5" t="str">
        <f t="shared" si="19"/>
        <v>BIG C</v>
      </c>
      <c r="B433" s="6" t="s">
        <v>835</v>
      </c>
      <c r="C433" s="6" t="s">
        <v>511</v>
      </c>
      <c r="D433" s="6" t="s">
        <v>530</v>
      </c>
      <c r="E433" s="6" t="s">
        <v>531</v>
      </c>
      <c r="F433" s="6"/>
      <c r="G433" s="7" t="s">
        <v>899</v>
      </c>
      <c r="H433" s="7" t="s">
        <v>899</v>
      </c>
      <c r="I433" s="7"/>
      <c r="J433" s="8" t="s">
        <v>917</v>
      </c>
      <c r="K433" s="10">
        <v>5169.7719999999999</v>
      </c>
      <c r="L433" s="11">
        <v>11076.175999999999</v>
      </c>
      <c r="M433" s="11">
        <v>11973.439999999999</v>
      </c>
      <c r="N433" s="11">
        <v>23563.287000000004</v>
      </c>
      <c r="O433" s="11">
        <v>13771.163999999999</v>
      </c>
      <c r="P433" s="11">
        <v>15538.983999999999</v>
      </c>
      <c r="Q433" s="11">
        <v>15280.208999999999</v>
      </c>
      <c r="R433" s="11">
        <v>23167.146999999997</v>
      </c>
      <c r="S433" s="11">
        <v>18342.986999999997</v>
      </c>
      <c r="T433" s="11"/>
      <c r="U433" s="11"/>
      <c r="V433" s="11"/>
      <c r="W433" s="12">
        <v>137883.166</v>
      </c>
      <c r="X433" s="11">
        <v>15320.351777777778</v>
      </c>
      <c r="Y433" s="11">
        <v>22220.88486287072</v>
      </c>
      <c r="Z433" s="11">
        <f t="shared" si="20"/>
        <v>4949.9340000000002</v>
      </c>
      <c r="AA433" s="25">
        <f t="shared" si="21"/>
        <v>0.22276043598384934</v>
      </c>
      <c r="AB433" s="33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4949.9340000000002</v>
      </c>
      <c r="AJ433" s="14">
        <v>0</v>
      </c>
      <c r="AK433" s="14">
        <v>0</v>
      </c>
      <c r="AL433" s="14">
        <v>0</v>
      </c>
      <c r="AM433" s="14">
        <v>0</v>
      </c>
      <c r="AN433" s="14">
        <v>0</v>
      </c>
      <c r="AO433" s="14">
        <v>0</v>
      </c>
      <c r="AP433" s="14">
        <v>0</v>
      </c>
      <c r="AQ433" s="14">
        <v>0</v>
      </c>
      <c r="AR433" s="14">
        <v>0</v>
      </c>
      <c r="AV433" s="14">
        <v>0</v>
      </c>
      <c r="AW433" s="14">
        <v>0</v>
      </c>
      <c r="AX433" s="14">
        <v>0</v>
      </c>
      <c r="AY433" s="14">
        <v>0</v>
      </c>
      <c r="AZ433" s="14">
        <v>0</v>
      </c>
      <c r="BA433" s="14">
        <v>0</v>
      </c>
      <c r="BG433" s="37">
        <f t="shared" si="22"/>
        <v>4949.9340000000002</v>
      </c>
      <c r="BI433" s="5" t="s">
        <v>511</v>
      </c>
      <c r="BJ433" s="6" t="s">
        <v>530</v>
      </c>
      <c r="BK433" s="30" t="s">
        <v>531</v>
      </c>
    </row>
    <row r="434" spans="1:63" x14ac:dyDescent="0.25">
      <c r="A434" s="5" t="str">
        <f t="shared" si="19"/>
        <v>BIG C</v>
      </c>
      <c r="B434" s="6" t="s">
        <v>835</v>
      </c>
      <c r="C434" s="6" t="s">
        <v>152</v>
      </c>
      <c r="D434" s="6" t="s">
        <v>845</v>
      </c>
      <c r="E434" s="6" t="s">
        <v>152</v>
      </c>
      <c r="F434" s="6"/>
      <c r="G434" s="7" t="s">
        <v>900</v>
      </c>
      <c r="H434" s="7" t="s">
        <v>900</v>
      </c>
      <c r="I434" s="7"/>
      <c r="J434" s="8" t="s">
        <v>918</v>
      </c>
      <c r="K434" s="10">
        <v>93279.190000000017</v>
      </c>
      <c r="L434" s="11">
        <v>9227.1699999999983</v>
      </c>
      <c r="M434" s="11">
        <v>6099.9480000000003</v>
      </c>
      <c r="N434" s="11">
        <v>22676.805</v>
      </c>
      <c r="O434" s="11">
        <v>18977.081999999995</v>
      </c>
      <c r="P434" s="11">
        <v>36499.097999999998</v>
      </c>
      <c r="Q434" s="11">
        <v>20425.536</v>
      </c>
      <c r="R434" s="11">
        <v>13768.834999999999</v>
      </c>
      <c r="S434" s="11">
        <v>31501.464999999989</v>
      </c>
      <c r="T434" s="11"/>
      <c r="U434" s="11"/>
      <c r="V434" s="11"/>
      <c r="W434" s="12">
        <v>252455.12899999999</v>
      </c>
      <c r="X434" s="11">
        <v>28050.569888888887</v>
      </c>
      <c r="Y434" s="11">
        <v>40684.998156701557</v>
      </c>
      <c r="Z434" s="11">
        <f t="shared" si="20"/>
        <v>12238.698</v>
      </c>
      <c r="AA434" s="25">
        <f t="shared" si="21"/>
        <v>0.30081599003302562</v>
      </c>
      <c r="AB434" s="33">
        <v>0</v>
      </c>
      <c r="AC434" s="14">
        <v>0</v>
      </c>
      <c r="AD434" s="14">
        <v>7555.5190000000002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  <c r="AL434" s="14">
        <v>0</v>
      </c>
      <c r="AM434" s="14">
        <v>0</v>
      </c>
      <c r="AN434" s="14">
        <v>0</v>
      </c>
      <c r="AO434" s="14">
        <v>4683.1789999999992</v>
      </c>
      <c r="AP434" s="14">
        <v>0</v>
      </c>
      <c r="AQ434" s="14">
        <v>0</v>
      </c>
      <c r="AR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v>0</v>
      </c>
      <c r="BA434" s="14">
        <v>0</v>
      </c>
      <c r="BG434" s="37">
        <f t="shared" si="22"/>
        <v>12238.698</v>
      </c>
      <c r="BI434" s="5" t="s">
        <v>152</v>
      </c>
      <c r="BJ434" s="6" t="s">
        <v>845</v>
      </c>
      <c r="BK434" s="30" t="s">
        <v>152</v>
      </c>
    </row>
    <row r="435" spans="1:63" x14ac:dyDescent="0.25">
      <c r="A435" s="5" t="str">
        <f t="shared" si="19"/>
        <v>BIG C</v>
      </c>
      <c r="B435" s="6" t="s">
        <v>835</v>
      </c>
      <c r="C435" s="6" t="s">
        <v>836</v>
      </c>
      <c r="D435" s="6" t="s">
        <v>134</v>
      </c>
      <c r="E435" s="6" t="s">
        <v>135</v>
      </c>
      <c r="F435" s="6"/>
      <c r="G435" s="7" t="s">
        <v>901</v>
      </c>
      <c r="H435" s="7" t="s">
        <v>901</v>
      </c>
      <c r="I435" s="7"/>
      <c r="J435" s="8" t="s">
        <v>140</v>
      </c>
      <c r="K435" s="10">
        <v>5727.0019999999986</v>
      </c>
      <c r="L435" s="11">
        <v>7160.6049999999996</v>
      </c>
      <c r="M435" s="11">
        <v>7774.5969999999998</v>
      </c>
      <c r="N435" s="11">
        <v>5456.2220000000007</v>
      </c>
      <c r="O435" s="11">
        <v>5701.0739999999996</v>
      </c>
      <c r="P435" s="11">
        <v>8466.1090000000004</v>
      </c>
      <c r="Q435" s="11">
        <v>4374.183</v>
      </c>
      <c r="R435" s="11">
        <v>16063.891</v>
      </c>
      <c r="S435" s="11">
        <v>21963.114999999998</v>
      </c>
      <c r="T435" s="11"/>
      <c r="U435" s="11"/>
      <c r="V435" s="11"/>
      <c r="W435" s="12">
        <v>82686.797999999981</v>
      </c>
      <c r="X435" s="11">
        <v>9187.4219999999987</v>
      </c>
      <c r="Y435" s="11">
        <v>13325.584778329276</v>
      </c>
      <c r="Z435" s="11">
        <f t="shared" si="20"/>
        <v>0</v>
      </c>
      <c r="AA435" s="25">
        <f t="shared" si="21"/>
        <v>0</v>
      </c>
      <c r="AB435" s="33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0</v>
      </c>
      <c r="AR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v>0</v>
      </c>
      <c r="BA435" s="14">
        <v>0</v>
      </c>
      <c r="BG435" s="37">
        <f t="shared" si="22"/>
        <v>0</v>
      </c>
      <c r="BI435" s="5" t="s">
        <v>836</v>
      </c>
      <c r="BJ435" s="6" t="s">
        <v>134</v>
      </c>
      <c r="BK435" s="30" t="s">
        <v>135</v>
      </c>
    </row>
    <row r="436" spans="1:63" x14ac:dyDescent="0.25">
      <c r="A436" s="5" t="str">
        <f t="shared" si="19"/>
        <v>BIG C</v>
      </c>
      <c r="B436" s="6" t="s">
        <v>835</v>
      </c>
      <c r="C436" s="6" t="s">
        <v>836</v>
      </c>
      <c r="D436" s="6" t="s">
        <v>134</v>
      </c>
      <c r="E436" s="6" t="s">
        <v>135</v>
      </c>
      <c r="F436" s="6"/>
      <c r="G436" s="7" t="s">
        <v>902</v>
      </c>
      <c r="H436" s="7" t="s">
        <v>902</v>
      </c>
      <c r="I436" s="7"/>
      <c r="J436" s="8" t="s">
        <v>140</v>
      </c>
      <c r="K436" s="10">
        <v>11535.325000000001</v>
      </c>
      <c r="L436" s="11">
        <v>6823.9269999999997</v>
      </c>
      <c r="M436" s="11">
        <v>0</v>
      </c>
      <c r="N436" s="11">
        <v>7490.8449999999993</v>
      </c>
      <c r="O436" s="11">
        <v>6918.3589999999995</v>
      </c>
      <c r="P436" s="11">
        <v>14415.260999999999</v>
      </c>
      <c r="Q436" s="11">
        <v>5658.4809999999998</v>
      </c>
      <c r="R436" s="11">
        <v>0</v>
      </c>
      <c r="S436" s="11">
        <v>25400.637999999999</v>
      </c>
      <c r="T436" s="11"/>
      <c r="U436" s="11"/>
      <c r="V436" s="11"/>
      <c r="W436" s="12">
        <v>78242.835999999996</v>
      </c>
      <c r="X436" s="11">
        <v>8693.6484444444432</v>
      </c>
      <c r="Y436" s="11">
        <v>12609.407664025326</v>
      </c>
      <c r="Z436" s="11">
        <f t="shared" si="20"/>
        <v>0</v>
      </c>
      <c r="AA436" s="25">
        <f t="shared" si="21"/>
        <v>0</v>
      </c>
      <c r="AB436" s="33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  <c r="AL436" s="14">
        <v>0</v>
      </c>
      <c r="AM436" s="14">
        <v>0</v>
      </c>
      <c r="AN436" s="14">
        <v>0</v>
      </c>
      <c r="AO436" s="14">
        <v>0</v>
      </c>
      <c r="AP436" s="14">
        <v>0</v>
      </c>
      <c r="AQ436" s="14">
        <v>0</v>
      </c>
      <c r="AR436" s="14">
        <v>0</v>
      </c>
      <c r="AV436" s="14">
        <v>0</v>
      </c>
      <c r="AW436" s="14">
        <v>0</v>
      </c>
      <c r="AX436" s="14">
        <v>0</v>
      </c>
      <c r="AY436" s="14">
        <v>0</v>
      </c>
      <c r="AZ436" s="14">
        <v>0</v>
      </c>
      <c r="BA436" s="14">
        <v>0</v>
      </c>
      <c r="BG436" s="37">
        <f t="shared" si="22"/>
        <v>0</v>
      </c>
      <c r="BI436" s="5" t="s">
        <v>836</v>
      </c>
      <c r="BJ436" s="6" t="s">
        <v>134</v>
      </c>
      <c r="BK436" s="30" t="s">
        <v>135</v>
      </c>
    </row>
    <row r="437" spans="1:63" x14ac:dyDescent="0.25">
      <c r="A437" s="5" t="str">
        <f t="shared" si="19"/>
        <v>BIG C</v>
      </c>
      <c r="B437" s="6" t="s">
        <v>835</v>
      </c>
      <c r="C437" s="6" t="s">
        <v>511</v>
      </c>
      <c r="D437" s="6" t="s">
        <v>846</v>
      </c>
      <c r="E437" s="6" t="s">
        <v>511</v>
      </c>
      <c r="F437" s="6"/>
      <c r="G437" s="7" t="s">
        <v>903</v>
      </c>
      <c r="H437" s="7" t="s">
        <v>903</v>
      </c>
      <c r="I437" s="7"/>
      <c r="J437" s="8" t="s">
        <v>919</v>
      </c>
      <c r="K437" s="10">
        <v>15050.600000000002</v>
      </c>
      <c r="L437" s="11">
        <v>5531.2709999999997</v>
      </c>
      <c r="M437" s="11">
        <v>11612.746000000001</v>
      </c>
      <c r="N437" s="11">
        <v>6239.695999999999</v>
      </c>
      <c r="O437" s="11">
        <v>10257.385</v>
      </c>
      <c r="P437" s="11">
        <v>16158.217999999999</v>
      </c>
      <c r="Q437" s="11">
        <v>4285.5940000000001</v>
      </c>
      <c r="R437" s="11">
        <v>7416.6020000000008</v>
      </c>
      <c r="S437" s="11">
        <v>12349.346</v>
      </c>
      <c r="T437" s="11"/>
      <c r="U437" s="11"/>
      <c r="V437" s="11"/>
      <c r="W437" s="12">
        <v>88901.458000000013</v>
      </c>
      <c r="X437" s="11">
        <v>9877.9397777777795</v>
      </c>
      <c r="Y437" s="11">
        <v>14327.122879955754</v>
      </c>
      <c r="Z437" s="11">
        <f t="shared" si="20"/>
        <v>0</v>
      </c>
      <c r="AA437" s="25">
        <f t="shared" si="21"/>
        <v>0</v>
      </c>
      <c r="AB437" s="33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0</v>
      </c>
      <c r="AV437" s="14">
        <v>0</v>
      </c>
      <c r="AW437" s="14">
        <v>0</v>
      </c>
      <c r="AX437" s="14">
        <v>0</v>
      </c>
      <c r="AY437" s="14">
        <v>0</v>
      </c>
      <c r="AZ437" s="14">
        <v>0</v>
      </c>
      <c r="BA437" s="14">
        <v>0</v>
      </c>
      <c r="BG437" s="37">
        <f t="shared" si="22"/>
        <v>0</v>
      </c>
      <c r="BI437" s="5" t="s">
        <v>511</v>
      </c>
      <c r="BJ437" s="6" t="s">
        <v>846</v>
      </c>
      <c r="BK437" s="30" t="s">
        <v>511</v>
      </c>
    </row>
    <row r="438" spans="1:63" x14ac:dyDescent="0.25">
      <c r="A438" s="5" t="str">
        <f t="shared" si="19"/>
        <v>BIG C</v>
      </c>
      <c r="B438" s="6" t="s">
        <v>835</v>
      </c>
      <c r="C438" s="6" t="s">
        <v>511</v>
      </c>
      <c r="D438" s="6" t="s">
        <v>846</v>
      </c>
      <c r="E438" s="6" t="s">
        <v>511</v>
      </c>
      <c r="F438" s="6"/>
      <c r="G438" s="7" t="s">
        <v>904</v>
      </c>
      <c r="H438" s="7" t="s">
        <v>904</v>
      </c>
      <c r="I438" s="7"/>
      <c r="J438" s="8" t="s">
        <v>920</v>
      </c>
      <c r="K438" s="10">
        <v>30355.204000000002</v>
      </c>
      <c r="L438" s="11">
        <v>11270.695</v>
      </c>
      <c r="M438" s="11">
        <v>5631.8229999999994</v>
      </c>
      <c r="N438" s="11">
        <v>11253.297</v>
      </c>
      <c r="O438" s="11">
        <v>5129.1710000000003</v>
      </c>
      <c r="P438" s="11">
        <v>14587.901</v>
      </c>
      <c r="Q438" s="11">
        <v>7775.4539999999997</v>
      </c>
      <c r="R438" s="11">
        <v>17562.928000000004</v>
      </c>
      <c r="S438" s="11">
        <v>18307.710999999999</v>
      </c>
      <c r="T438" s="11"/>
      <c r="U438" s="11"/>
      <c r="V438" s="11"/>
      <c r="W438" s="12">
        <v>121874.18399999999</v>
      </c>
      <c r="X438" s="11">
        <v>13541.575999999999</v>
      </c>
      <c r="Y438" s="11">
        <v>19640.919838033897</v>
      </c>
      <c r="Z438" s="11">
        <f t="shared" si="20"/>
        <v>8477.719000000001</v>
      </c>
      <c r="AA438" s="25">
        <f t="shared" si="21"/>
        <v>0.43163553794375858</v>
      </c>
      <c r="AB438" s="33">
        <v>0</v>
      </c>
      <c r="AC438" s="14">
        <v>0</v>
      </c>
      <c r="AD438" s="14">
        <v>6108.5020000000004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  <c r="AL438" s="14">
        <v>0</v>
      </c>
      <c r="AM438" s="14">
        <v>0</v>
      </c>
      <c r="AN438" s="14">
        <v>0</v>
      </c>
      <c r="AO438" s="14">
        <v>2369.2169999999996</v>
      </c>
      <c r="AP438" s="14">
        <v>0</v>
      </c>
      <c r="AQ438" s="14">
        <v>0</v>
      </c>
      <c r="AR438" s="14">
        <v>0</v>
      </c>
      <c r="AV438" s="14">
        <v>0</v>
      </c>
      <c r="AW438" s="14">
        <v>0</v>
      </c>
      <c r="AX438" s="14">
        <v>0</v>
      </c>
      <c r="AY438" s="14">
        <v>0</v>
      </c>
      <c r="AZ438" s="14">
        <v>0</v>
      </c>
      <c r="BA438" s="14">
        <v>0</v>
      </c>
      <c r="BG438" s="37">
        <f t="shared" si="22"/>
        <v>8477.719000000001</v>
      </c>
      <c r="BI438" s="5" t="s">
        <v>511</v>
      </c>
      <c r="BJ438" s="6" t="s">
        <v>846</v>
      </c>
      <c r="BK438" s="30" t="s">
        <v>511</v>
      </c>
    </row>
    <row r="439" spans="1:63" x14ac:dyDescent="0.25">
      <c r="A439" s="5" t="str">
        <f t="shared" si="19"/>
        <v>BIG C</v>
      </c>
      <c r="B439" s="6" t="s">
        <v>835</v>
      </c>
      <c r="C439" s="6" t="s">
        <v>511</v>
      </c>
      <c r="D439" s="6" t="s">
        <v>846</v>
      </c>
      <c r="E439" s="6" t="s">
        <v>511</v>
      </c>
      <c r="F439" s="6"/>
      <c r="G439" s="7" t="s">
        <v>905</v>
      </c>
      <c r="H439" s="7" t="s">
        <v>905</v>
      </c>
      <c r="I439" s="7"/>
      <c r="J439" s="8" t="s">
        <v>540</v>
      </c>
      <c r="K439" s="10">
        <v>38234.252000000008</v>
      </c>
      <c r="L439" s="11">
        <v>7199.2469999999994</v>
      </c>
      <c r="M439" s="11">
        <v>0</v>
      </c>
      <c r="N439" s="11">
        <v>5246.29</v>
      </c>
      <c r="O439" s="11">
        <v>-2009.278</v>
      </c>
      <c r="P439" s="11">
        <v>6911.9239999999991</v>
      </c>
      <c r="Q439" s="11">
        <v>4983.7550000000001</v>
      </c>
      <c r="R439" s="11">
        <v>12101.599000000002</v>
      </c>
      <c r="S439" s="11">
        <v>1904.403</v>
      </c>
      <c r="T439" s="11"/>
      <c r="U439" s="11"/>
      <c r="V439" s="11"/>
      <c r="W439" s="12">
        <v>74572.192000000025</v>
      </c>
      <c r="X439" s="11">
        <v>8285.7991111111132</v>
      </c>
      <c r="Y439" s="11">
        <v>12017.856424937976</v>
      </c>
      <c r="Z439" s="11">
        <f t="shared" si="20"/>
        <v>7492.0130000000008</v>
      </c>
      <c r="AA439" s="25">
        <f t="shared" si="21"/>
        <v>0.623406765324097</v>
      </c>
      <c r="AB439" s="33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  <c r="AL439" s="14">
        <v>0</v>
      </c>
      <c r="AM439" s="14">
        <v>0</v>
      </c>
      <c r="AN439" s="14">
        <v>0</v>
      </c>
      <c r="AO439" s="14">
        <v>7492.0130000000008</v>
      </c>
      <c r="AP439" s="14">
        <v>0</v>
      </c>
      <c r="AQ439" s="14">
        <v>0</v>
      </c>
      <c r="AR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G439" s="37">
        <f t="shared" si="22"/>
        <v>7492.0130000000008</v>
      </c>
      <c r="BI439" s="5" t="s">
        <v>511</v>
      </c>
      <c r="BJ439" s="6" t="s">
        <v>846</v>
      </c>
      <c r="BK439" s="30" t="s">
        <v>511</v>
      </c>
    </row>
    <row r="440" spans="1:63" x14ac:dyDescent="0.25">
      <c r="A440" s="5" t="str">
        <f t="shared" si="19"/>
        <v>BIG C</v>
      </c>
      <c r="B440" s="6" t="s">
        <v>835</v>
      </c>
      <c r="C440" s="6" t="s">
        <v>5233</v>
      </c>
      <c r="D440" s="6" t="s">
        <v>230</v>
      </c>
      <c r="E440" s="6" t="s">
        <v>231</v>
      </c>
      <c r="F440" s="6"/>
      <c r="G440" s="7" t="s">
        <v>906</v>
      </c>
      <c r="H440" s="7" t="s">
        <v>906</v>
      </c>
      <c r="I440" s="7"/>
      <c r="J440" s="8" t="s">
        <v>283</v>
      </c>
      <c r="K440" s="10">
        <v>20622.066999999999</v>
      </c>
      <c r="L440" s="11">
        <v>5609.4</v>
      </c>
      <c r="M440" s="11">
        <v>14209.947000000002</v>
      </c>
      <c r="N440" s="11">
        <v>25721.992999999999</v>
      </c>
      <c r="O440" s="11">
        <v>16441.058000000001</v>
      </c>
      <c r="P440" s="11">
        <v>8448.985999999999</v>
      </c>
      <c r="Q440" s="11">
        <v>7672.8029999999999</v>
      </c>
      <c r="R440" s="11">
        <v>33952.998</v>
      </c>
      <c r="S440" s="11">
        <v>11776.63</v>
      </c>
      <c r="T440" s="11"/>
      <c r="U440" s="11"/>
      <c r="V440" s="11"/>
      <c r="W440" s="12">
        <v>144455.88200000001</v>
      </c>
      <c r="X440" s="11">
        <v>16050.653555555557</v>
      </c>
      <c r="Y440" s="11">
        <v>23280.126318585106</v>
      </c>
      <c r="Z440" s="11">
        <f t="shared" si="20"/>
        <v>11948.788</v>
      </c>
      <c r="AA440" s="25">
        <f t="shared" si="21"/>
        <v>0.51326130436246753</v>
      </c>
      <c r="AB440" s="33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  <c r="AL440" s="14">
        <v>0</v>
      </c>
      <c r="AM440" s="14">
        <v>0</v>
      </c>
      <c r="AN440" s="14">
        <v>0</v>
      </c>
      <c r="AO440" s="14">
        <v>5786.4689999999991</v>
      </c>
      <c r="AP440" s="14">
        <v>0</v>
      </c>
      <c r="AQ440" s="14">
        <v>0</v>
      </c>
      <c r="AR440" s="14">
        <v>6162.3190000000004</v>
      </c>
      <c r="AV440" s="14">
        <v>0</v>
      </c>
      <c r="AW440" s="14">
        <v>0</v>
      </c>
      <c r="AX440" s="14">
        <v>0</v>
      </c>
      <c r="AY440" s="14">
        <v>0</v>
      </c>
      <c r="AZ440" s="14">
        <v>0</v>
      </c>
      <c r="BA440" s="14">
        <v>0</v>
      </c>
      <c r="BG440" s="37">
        <f t="shared" si="22"/>
        <v>11948.788</v>
      </c>
      <c r="BI440" s="5" t="s">
        <v>5233</v>
      </c>
      <c r="BJ440" s="6" t="s">
        <v>230</v>
      </c>
      <c r="BK440" s="30" t="s">
        <v>231</v>
      </c>
    </row>
    <row r="441" spans="1:63" x14ac:dyDescent="0.25">
      <c r="A441" s="5" t="str">
        <f t="shared" si="19"/>
        <v>BIG C</v>
      </c>
      <c r="B441" s="6" t="s">
        <v>835</v>
      </c>
      <c r="C441" s="6" t="s">
        <v>5233</v>
      </c>
      <c r="D441" s="6" t="s">
        <v>237</v>
      </c>
      <c r="E441" s="6" t="s">
        <v>238</v>
      </c>
      <c r="F441" s="6"/>
      <c r="G441" s="7" t="s">
        <v>907</v>
      </c>
      <c r="H441" s="7" t="s">
        <v>907</v>
      </c>
      <c r="I441" s="7"/>
      <c r="J441" s="8" t="s">
        <v>243</v>
      </c>
      <c r="K441" s="10">
        <v>14925.801000000001</v>
      </c>
      <c r="L441" s="11">
        <v>15120.745999999997</v>
      </c>
      <c r="M441" s="11">
        <v>18603.739999999998</v>
      </c>
      <c r="N441" s="11">
        <v>15980.723</v>
      </c>
      <c r="O441" s="11">
        <v>25989.366999999998</v>
      </c>
      <c r="P441" s="11">
        <v>5488.9519999999993</v>
      </c>
      <c r="Q441" s="11">
        <v>20533.522000000001</v>
      </c>
      <c r="R441" s="11">
        <v>19163.972999999998</v>
      </c>
      <c r="S441" s="11">
        <v>19011.097999999998</v>
      </c>
      <c r="T441" s="11"/>
      <c r="U441" s="11"/>
      <c r="V441" s="11"/>
      <c r="W441" s="12">
        <v>154817.92199999999</v>
      </c>
      <c r="X441" s="11">
        <v>17201.991333333332</v>
      </c>
      <c r="Y441" s="11">
        <v>24950.045167014079</v>
      </c>
      <c r="Z441" s="11">
        <f t="shared" si="20"/>
        <v>11516.579</v>
      </c>
      <c r="AA441" s="25">
        <f t="shared" si="21"/>
        <v>0.46158549705656737</v>
      </c>
      <c r="AB441" s="33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  <c r="AL441" s="14">
        <v>0</v>
      </c>
      <c r="AM441" s="14">
        <v>0</v>
      </c>
      <c r="AN441" s="14">
        <v>0</v>
      </c>
      <c r="AO441" s="14">
        <v>0</v>
      </c>
      <c r="AP441" s="14">
        <v>0</v>
      </c>
      <c r="AQ441" s="14">
        <v>0</v>
      </c>
      <c r="AR441" s="14">
        <v>11516.579</v>
      </c>
      <c r="AV441" s="14">
        <v>0</v>
      </c>
      <c r="AW441" s="14">
        <v>0</v>
      </c>
      <c r="AX441" s="14">
        <v>0</v>
      </c>
      <c r="AY441" s="14">
        <v>0</v>
      </c>
      <c r="AZ441" s="14">
        <v>0</v>
      </c>
      <c r="BA441" s="14">
        <v>0</v>
      </c>
      <c r="BG441" s="37">
        <f t="shared" si="22"/>
        <v>11516.579</v>
      </c>
      <c r="BI441" s="5" t="s">
        <v>5233</v>
      </c>
      <c r="BJ441" s="6" t="s">
        <v>237</v>
      </c>
      <c r="BK441" s="30" t="s">
        <v>238</v>
      </c>
    </row>
    <row r="442" spans="1:63" x14ac:dyDescent="0.25">
      <c r="A442" s="5" t="str">
        <f t="shared" si="19"/>
        <v>BIG C</v>
      </c>
      <c r="B442" s="6" t="s">
        <v>835</v>
      </c>
      <c r="C442" s="6" t="s">
        <v>511</v>
      </c>
      <c r="D442" s="6" t="s">
        <v>846</v>
      </c>
      <c r="E442" s="6" t="s">
        <v>511</v>
      </c>
      <c r="F442" s="6"/>
      <c r="G442" s="7" t="s">
        <v>908</v>
      </c>
      <c r="H442" s="7" t="s">
        <v>908</v>
      </c>
      <c r="I442" s="7"/>
      <c r="J442" s="8" t="s">
        <v>550</v>
      </c>
      <c r="K442" s="10">
        <v>5842.808</v>
      </c>
      <c r="L442" s="11">
        <v>0</v>
      </c>
      <c r="M442" s="11">
        <v>6086.6189999999997</v>
      </c>
      <c r="N442" s="11">
        <v>0</v>
      </c>
      <c r="O442" s="11">
        <v>13010.907000000001</v>
      </c>
      <c r="P442" s="11">
        <v>8619.9229999999989</v>
      </c>
      <c r="Q442" s="11">
        <v>8453.5060000000012</v>
      </c>
      <c r="R442" s="11">
        <v>5575.4479999999994</v>
      </c>
      <c r="S442" s="11">
        <v>14258.9</v>
      </c>
      <c r="T442" s="11"/>
      <c r="U442" s="11"/>
      <c r="V442" s="11"/>
      <c r="W442" s="12">
        <v>61848.110999999997</v>
      </c>
      <c r="X442" s="11">
        <v>6872.0123333333331</v>
      </c>
      <c r="Y442" s="11">
        <v>9967.2773217076265</v>
      </c>
      <c r="Z442" s="11">
        <f t="shared" si="20"/>
        <v>5677.2979999999998</v>
      </c>
      <c r="AA442" s="25">
        <f t="shared" si="21"/>
        <v>0.56959366301923531</v>
      </c>
      <c r="AB442" s="33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0</v>
      </c>
      <c r="AP442" s="14">
        <v>0</v>
      </c>
      <c r="AQ442" s="14">
        <v>0</v>
      </c>
      <c r="AR442" s="14">
        <v>5677.2979999999998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G442" s="37">
        <f t="shared" si="22"/>
        <v>5677.2979999999998</v>
      </c>
      <c r="BI442" s="5" t="s">
        <v>511</v>
      </c>
      <c r="BJ442" s="6" t="s">
        <v>846</v>
      </c>
      <c r="BK442" s="30" t="s">
        <v>511</v>
      </c>
    </row>
    <row r="443" spans="1:63" x14ac:dyDescent="0.25">
      <c r="A443" s="5" t="str">
        <f t="shared" si="19"/>
        <v>BIG C</v>
      </c>
      <c r="B443" s="6" t="s">
        <v>835</v>
      </c>
      <c r="C443" s="6" t="s">
        <v>511</v>
      </c>
      <c r="D443" s="6" t="s">
        <v>846</v>
      </c>
      <c r="E443" s="6" t="s">
        <v>511</v>
      </c>
      <c r="F443" s="6"/>
      <c r="G443" s="7" t="s">
        <v>909</v>
      </c>
      <c r="H443" s="7" t="s">
        <v>909</v>
      </c>
      <c r="I443" s="7"/>
      <c r="J443" s="8" t="s">
        <v>525</v>
      </c>
      <c r="K443" s="10">
        <v>0</v>
      </c>
      <c r="L443" s="11">
        <v>0</v>
      </c>
      <c r="M443" s="11">
        <v>5505.0509999999995</v>
      </c>
      <c r="N443" s="11">
        <v>10721.246000000003</v>
      </c>
      <c r="O443" s="11">
        <v>10217.183999999997</v>
      </c>
      <c r="P443" s="11">
        <v>5362.8719999999994</v>
      </c>
      <c r="Q443" s="11">
        <v>9558.2510000000002</v>
      </c>
      <c r="R443" s="11">
        <v>16753.656000000003</v>
      </c>
      <c r="S443" s="11">
        <v>5518.3819999999996</v>
      </c>
      <c r="T443" s="11"/>
      <c r="U443" s="11"/>
      <c r="V443" s="11"/>
      <c r="W443" s="12">
        <v>63636.642</v>
      </c>
      <c r="X443" s="11">
        <v>7070.7380000000003</v>
      </c>
      <c r="Y443" s="11">
        <v>10255.512227951911</v>
      </c>
      <c r="Z443" s="11">
        <f t="shared" si="20"/>
        <v>6557.8029999999999</v>
      </c>
      <c r="AA443" s="25">
        <f t="shared" si="21"/>
        <v>0.63944178059935219</v>
      </c>
      <c r="AB443" s="33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  <c r="AL443" s="14">
        <v>0</v>
      </c>
      <c r="AM443" s="14">
        <v>0</v>
      </c>
      <c r="AN443" s="14">
        <v>0</v>
      </c>
      <c r="AO443" s="14">
        <v>6557.8029999999999</v>
      </c>
      <c r="AP443" s="14">
        <v>0</v>
      </c>
      <c r="AQ443" s="14">
        <v>0</v>
      </c>
      <c r="AR443" s="14">
        <v>0</v>
      </c>
      <c r="AV443" s="14">
        <v>0</v>
      </c>
      <c r="AW443" s="14">
        <v>0</v>
      </c>
      <c r="AX443" s="14">
        <v>0</v>
      </c>
      <c r="AY443" s="14">
        <v>0</v>
      </c>
      <c r="AZ443" s="14">
        <v>0</v>
      </c>
      <c r="BA443" s="14">
        <v>0</v>
      </c>
      <c r="BG443" s="37">
        <f t="shared" si="22"/>
        <v>6557.8029999999999</v>
      </c>
      <c r="BI443" s="5" t="s">
        <v>511</v>
      </c>
      <c r="BJ443" s="6" t="s">
        <v>846</v>
      </c>
      <c r="BK443" s="30" t="s">
        <v>511</v>
      </c>
    </row>
    <row r="444" spans="1:63" x14ac:dyDescent="0.25">
      <c r="A444" s="5" t="str">
        <f>+B444</f>
        <v>LOTTE</v>
      </c>
      <c r="B444" s="6" t="s">
        <v>955</v>
      </c>
      <c r="C444" s="6" t="s">
        <v>105</v>
      </c>
      <c r="D444" s="6" t="s">
        <v>843</v>
      </c>
      <c r="E444" s="6" t="s">
        <v>844</v>
      </c>
      <c r="F444" s="6" t="s">
        <v>923</v>
      </c>
      <c r="G444" s="7" t="s">
        <v>924</v>
      </c>
      <c r="H444" s="7" t="s">
        <v>924</v>
      </c>
      <c r="I444" s="7"/>
      <c r="J444" s="8" t="s">
        <v>18</v>
      </c>
      <c r="K444" s="10">
        <v>165458.58199999999</v>
      </c>
      <c r="L444" s="11">
        <v>117115.70700000002</v>
      </c>
      <c r="M444" s="11">
        <v>114618.359</v>
      </c>
      <c r="N444" s="11">
        <v>138878.88600000003</v>
      </c>
      <c r="O444" s="11">
        <v>167470.728</v>
      </c>
      <c r="P444" s="11">
        <v>132755.63499999998</v>
      </c>
      <c r="Q444" s="11">
        <v>143877.375</v>
      </c>
      <c r="R444" s="11">
        <v>169573.54100000003</v>
      </c>
      <c r="S444" s="11">
        <v>133215.08275999999</v>
      </c>
      <c r="T444" s="11"/>
      <c r="U444" s="11"/>
      <c r="V444" s="11"/>
      <c r="W444" s="12">
        <v>1282963.89576</v>
      </c>
      <c r="X444" s="11">
        <v>142551.54397333332</v>
      </c>
      <c r="Y444" s="11">
        <v>200638.13486572978</v>
      </c>
      <c r="Z444" s="11">
        <f t="shared" si="20"/>
        <v>66497.255000000005</v>
      </c>
      <c r="AA444" s="25">
        <f t="shared" si="21"/>
        <v>0.33142879365630579</v>
      </c>
      <c r="AB444" s="33">
        <v>0</v>
      </c>
      <c r="AC444" s="14">
        <v>0</v>
      </c>
      <c r="AD444" s="14">
        <v>0</v>
      </c>
      <c r="AE444" s="14">
        <v>16692.646000000001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  <c r="AL444" s="14">
        <v>0</v>
      </c>
      <c r="AM444" s="14">
        <v>0</v>
      </c>
      <c r="AN444" s="14">
        <v>0</v>
      </c>
      <c r="AO444" s="14">
        <v>24583.093000000001</v>
      </c>
      <c r="AP444" s="14">
        <v>13805.84</v>
      </c>
      <c r="AQ444" s="14">
        <v>0</v>
      </c>
      <c r="AR444" s="14">
        <v>0</v>
      </c>
      <c r="AV444" s="14">
        <v>0</v>
      </c>
      <c r="AW444" s="14">
        <v>11415.675999999999</v>
      </c>
      <c r="AX444" s="14">
        <v>0</v>
      </c>
      <c r="AY444" s="14">
        <v>0</v>
      </c>
      <c r="AZ444" s="14">
        <v>0</v>
      </c>
      <c r="BA444" s="14">
        <v>0</v>
      </c>
      <c r="BG444" s="37">
        <f t="shared" si="22"/>
        <v>66497.255000000005</v>
      </c>
      <c r="BI444" s="5" t="s">
        <v>105</v>
      </c>
      <c r="BJ444" s="6" t="s">
        <v>843</v>
      </c>
      <c r="BK444" s="30" t="s">
        <v>844</v>
      </c>
    </row>
    <row r="445" spans="1:63" x14ac:dyDescent="0.25">
      <c r="A445" s="5" t="str">
        <f t="shared" ref="A445:A459" si="23">+B445</f>
        <v>LOTTE</v>
      </c>
      <c r="B445" s="6" t="s">
        <v>955</v>
      </c>
      <c r="C445" s="6" t="s">
        <v>105</v>
      </c>
      <c r="D445" s="6" t="s">
        <v>841</v>
      </c>
      <c r="E445" s="6" t="s">
        <v>842</v>
      </c>
      <c r="F445" s="6" t="s">
        <v>925</v>
      </c>
      <c r="G445" s="7" t="s">
        <v>926</v>
      </c>
      <c r="H445" s="7" t="s">
        <v>926</v>
      </c>
      <c r="I445" s="7"/>
      <c r="J445" s="8" t="s">
        <v>18</v>
      </c>
      <c r="K445" s="10">
        <v>22184.406999999999</v>
      </c>
      <c r="L445" s="11">
        <v>20701.138999999999</v>
      </c>
      <c r="M445" s="11">
        <v>15129.073</v>
      </c>
      <c r="N445" s="11">
        <v>15569.796999999999</v>
      </c>
      <c r="O445" s="11">
        <v>33792.536999999989</v>
      </c>
      <c r="P445" s="11">
        <v>21517.490000000005</v>
      </c>
      <c r="Q445" s="11">
        <v>13193.182000000001</v>
      </c>
      <c r="R445" s="11">
        <v>28359.086999999989</v>
      </c>
      <c r="S445" s="11">
        <v>21838.941879999995</v>
      </c>
      <c r="T445" s="11"/>
      <c r="U445" s="11"/>
      <c r="V445" s="11"/>
      <c r="W445" s="12">
        <v>192285.65388</v>
      </c>
      <c r="X445" s="11">
        <v>21365.072653333333</v>
      </c>
      <c r="Y445" s="11">
        <v>30070.865659915256</v>
      </c>
      <c r="Z445" s="11">
        <f t="shared" si="20"/>
        <v>12115.925000000001</v>
      </c>
      <c r="AA445" s="25">
        <f t="shared" si="21"/>
        <v>0.40291241153561608</v>
      </c>
      <c r="AB445" s="33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7030.2380000000003</v>
      </c>
      <c r="AI445" s="14">
        <v>0</v>
      </c>
      <c r="AJ445" s="14">
        <v>0</v>
      </c>
      <c r="AK445" s="14">
        <v>0</v>
      </c>
      <c r="AL445" s="14">
        <v>0</v>
      </c>
      <c r="AM445" s="14">
        <v>0</v>
      </c>
      <c r="AN445" s="14">
        <v>0</v>
      </c>
      <c r="AO445" s="14">
        <v>0</v>
      </c>
      <c r="AP445" s="14">
        <v>5085.6870000000008</v>
      </c>
      <c r="AQ445" s="14">
        <v>0</v>
      </c>
      <c r="AR445" s="14">
        <v>0</v>
      </c>
      <c r="AV445" s="14">
        <v>0</v>
      </c>
      <c r="AW445" s="14">
        <v>0</v>
      </c>
      <c r="AX445" s="14">
        <v>0</v>
      </c>
      <c r="AY445" s="14">
        <v>0</v>
      </c>
      <c r="AZ445" s="14">
        <v>0</v>
      </c>
      <c r="BA445" s="14">
        <v>0</v>
      </c>
      <c r="BG445" s="37">
        <f t="shared" si="22"/>
        <v>12115.925000000001</v>
      </c>
      <c r="BI445" s="5" t="s">
        <v>105</v>
      </c>
      <c r="BJ445" s="6" t="s">
        <v>841</v>
      </c>
      <c r="BK445" s="30" t="s">
        <v>842</v>
      </c>
    </row>
    <row r="446" spans="1:63" x14ac:dyDescent="0.25">
      <c r="A446" s="5" t="str">
        <f t="shared" si="23"/>
        <v>LOTTE</v>
      </c>
      <c r="B446" s="6" t="s">
        <v>955</v>
      </c>
      <c r="C446" s="6" t="s">
        <v>105</v>
      </c>
      <c r="D446" s="6" t="s">
        <v>837</v>
      </c>
      <c r="E446" s="6" t="s">
        <v>838</v>
      </c>
      <c r="F446" s="6" t="s">
        <v>927</v>
      </c>
      <c r="G446" s="7" t="s">
        <v>928</v>
      </c>
      <c r="H446" s="7" t="s">
        <v>928</v>
      </c>
      <c r="I446" s="7"/>
      <c r="J446" s="8" t="s">
        <v>18</v>
      </c>
      <c r="K446" s="10">
        <v>34601.964</v>
      </c>
      <c r="L446" s="11">
        <v>22478.912999999997</v>
      </c>
      <c r="M446" s="11">
        <v>17453.491999999998</v>
      </c>
      <c r="N446" s="11">
        <v>16850.865999999998</v>
      </c>
      <c r="O446" s="11">
        <v>32938.885999999999</v>
      </c>
      <c r="P446" s="11">
        <v>25254.727000000003</v>
      </c>
      <c r="Q446" s="11">
        <v>14735.8</v>
      </c>
      <c r="R446" s="11">
        <v>36929.408999999985</v>
      </c>
      <c r="S446" s="11">
        <v>15032.256519999999</v>
      </c>
      <c r="T446" s="11"/>
      <c r="U446" s="11"/>
      <c r="V446" s="11"/>
      <c r="W446" s="12">
        <v>216276.31351999997</v>
      </c>
      <c r="X446" s="11">
        <v>24030.701502222219</v>
      </c>
      <c r="Y446" s="11">
        <v>33822.67911333809</v>
      </c>
      <c r="Z446" s="11">
        <f t="shared" si="20"/>
        <v>17874.788999999997</v>
      </c>
      <c r="AA446" s="25">
        <f t="shared" si="21"/>
        <v>0.52848530833712137</v>
      </c>
      <c r="AB446" s="33">
        <v>0</v>
      </c>
      <c r="AC446" s="14">
        <v>0</v>
      </c>
      <c r="AD446" s="14">
        <v>0</v>
      </c>
      <c r="AE446" s="14">
        <v>4739.0419999999995</v>
      </c>
      <c r="AF446" s="14">
        <v>0</v>
      </c>
      <c r="AG446" s="14">
        <v>0</v>
      </c>
      <c r="AH446" s="14">
        <v>4498.491</v>
      </c>
      <c r="AI446" s="14">
        <v>0</v>
      </c>
      <c r="AJ446" s="14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0</v>
      </c>
      <c r="AP446" s="14">
        <v>3927.9969999999998</v>
      </c>
      <c r="AQ446" s="14">
        <v>0</v>
      </c>
      <c r="AR446" s="14">
        <v>0</v>
      </c>
      <c r="AV446" s="14">
        <v>0</v>
      </c>
      <c r="AW446" s="14">
        <v>4709.259</v>
      </c>
      <c r="AX446" s="14">
        <v>0</v>
      </c>
      <c r="AY446" s="14">
        <v>0</v>
      </c>
      <c r="AZ446" s="14">
        <v>0</v>
      </c>
      <c r="BA446" s="14">
        <v>0</v>
      </c>
      <c r="BG446" s="37">
        <f t="shared" si="22"/>
        <v>17874.788999999997</v>
      </c>
      <c r="BI446" s="5" t="s">
        <v>105</v>
      </c>
      <c r="BJ446" s="6" t="s">
        <v>837</v>
      </c>
      <c r="BK446" s="30" t="s">
        <v>838</v>
      </c>
    </row>
    <row r="447" spans="1:63" x14ac:dyDescent="0.25">
      <c r="A447" s="5" t="str">
        <f t="shared" si="23"/>
        <v>LOTTE</v>
      </c>
      <c r="B447" s="6" t="s">
        <v>955</v>
      </c>
      <c r="C447" s="6" t="s">
        <v>105</v>
      </c>
      <c r="D447" s="6" t="s">
        <v>837</v>
      </c>
      <c r="E447" s="6" t="s">
        <v>838</v>
      </c>
      <c r="F447" s="6" t="s">
        <v>929</v>
      </c>
      <c r="G447" s="7" t="s">
        <v>930</v>
      </c>
      <c r="H447" s="7" t="s">
        <v>930</v>
      </c>
      <c r="I447" s="7"/>
      <c r="J447" s="8" t="s">
        <v>18</v>
      </c>
      <c r="K447" s="10">
        <v>55348.996000000014</v>
      </c>
      <c r="L447" s="11">
        <v>50989.418000000005</v>
      </c>
      <c r="M447" s="11">
        <v>29308.706000000002</v>
      </c>
      <c r="N447" s="11">
        <v>29324.951999999997</v>
      </c>
      <c r="O447" s="11">
        <v>74674.172999999981</v>
      </c>
      <c r="P447" s="11">
        <v>41888.891000000003</v>
      </c>
      <c r="Q447" s="11">
        <v>44900.618000000009</v>
      </c>
      <c r="R447" s="11">
        <v>59961.673999999992</v>
      </c>
      <c r="S447" s="11">
        <v>85715.437279999984</v>
      </c>
      <c r="T447" s="11"/>
      <c r="U447" s="11"/>
      <c r="V447" s="11"/>
      <c r="W447" s="12">
        <v>472112.86528000003</v>
      </c>
      <c r="X447" s="11">
        <v>52456.985031111115</v>
      </c>
      <c r="Y447" s="11">
        <v>73832.042389456648</v>
      </c>
      <c r="Z447" s="11">
        <f t="shared" si="20"/>
        <v>14043.053</v>
      </c>
      <c r="AA447" s="25">
        <f t="shared" si="21"/>
        <v>0.19020268904284535</v>
      </c>
      <c r="AB447" s="33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8458.91</v>
      </c>
      <c r="AI447" s="14">
        <v>0</v>
      </c>
      <c r="AJ447" s="14">
        <v>0</v>
      </c>
      <c r="AK447" s="14">
        <v>0</v>
      </c>
      <c r="AL447" s="14">
        <v>0</v>
      </c>
      <c r="AM447" s="14">
        <v>0</v>
      </c>
      <c r="AN447" s="14">
        <v>0</v>
      </c>
      <c r="AO447" s="14">
        <v>0</v>
      </c>
      <c r="AP447" s="14">
        <v>0</v>
      </c>
      <c r="AQ447" s="14">
        <v>0</v>
      </c>
      <c r="AR447" s="14">
        <v>0</v>
      </c>
      <c r="AV447" s="14">
        <v>0</v>
      </c>
      <c r="AW447" s="14">
        <v>5584.143</v>
      </c>
      <c r="AX447" s="14">
        <v>0</v>
      </c>
      <c r="AY447" s="14">
        <v>0</v>
      </c>
      <c r="AZ447" s="14">
        <v>0</v>
      </c>
      <c r="BA447" s="14">
        <v>0</v>
      </c>
      <c r="BG447" s="37">
        <f t="shared" si="22"/>
        <v>14043.053</v>
      </c>
      <c r="BI447" s="5" t="s">
        <v>105</v>
      </c>
      <c r="BJ447" s="6" t="s">
        <v>837</v>
      </c>
      <c r="BK447" s="30" t="s">
        <v>838</v>
      </c>
    </row>
    <row r="448" spans="1:63" x14ac:dyDescent="0.25">
      <c r="A448" s="5" t="str">
        <f t="shared" si="23"/>
        <v>LOTTE</v>
      </c>
      <c r="B448" s="6" t="s">
        <v>955</v>
      </c>
      <c r="C448" s="6" t="s">
        <v>5233</v>
      </c>
      <c r="D448" s="6" t="s">
        <v>237</v>
      </c>
      <c r="E448" s="6" t="s">
        <v>238</v>
      </c>
      <c r="F448" s="6" t="s">
        <v>931</v>
      </c>
      <c r="G448" s="7" t="s">
        <v>932</v>
      </c>
      <c r="H448" s="7" t="s">
        <v>932</v>
      </c>
      <c r="I448" s="7"/>
      <c r="J448" s="8" t="s">
        <v>288</v>
      </c>
      <c r="K448" s="10">
        <v>24337.580999999998</v>
      </c>
      <c r="L448" s="11">
        <v>19631.335999999999</v>
      </c>
      <c r="M448" s="11">
        <v>19084.048999999999</v>
      </c>
      <c r="N448" s="11">
        <v>15193.009</v>
      </c>
      <c r="O448" s="11">
        <v>28533.782999999999</v>
      </c>
      <c r="P448" s="11">
        <v>35323.143000000004</v>
      </c>
      <c r="Q448" s="11">
        <v>7549.7249999999995</v>
      </c>
      <c r="R448" s="11">
        <v>23619.610999999994</v>
      </c>
      <c r="S448" s="11">
        <v>11180.49684</v>
      </c>
      <c r="T448" s="11"/>
      <c r="U448" s="11"/>
      <c r="V448" s="11"/>
      <c r="W448" s="12">
        <v>184452.73384000003</v>
      </c>
      <c r="X448" s="11">
        <v>20494.748204444448</v>
      </c>
      <c r="Y448" s="11">
        <v>28845.903310957634</v>
      </c>
      <c r="Z448" s="11">
        <f t="shared" si="20"/>
        <v>20821.019999999997</v>
      </c>
      <c r="AA448" s="25">
        <f t="shared" si="21"/>
        <v>0.72180162900604183</v>
      </c>
      <c r="AB448" s="33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8017.9199999999992</v>
      </c>
      <c r="AI448" s="14">
        <v>0</v>
      </c>
      <c r="AJ448" s="14">
        <v>0</v>
      </c>
      <c r="AK448" s="14">
        <v>0</v>
      </c>
      <c r="AL448" s="14">
        <v>0</v>
      </c>
      <c r="AM448" s="14">
        <v>0</v>
      </c>
      <c r="AN448" s="14">
        <v>0</v>
      </c>
      <c r="AO448" s="14">
        <v>3041.047</v>
      </c>
      <c r="AP448" s="14">
        <v>4784.8209999999999</v>
      </c>
      <c r="AQ448" s="14">
        <v>0</v>
      </c>
      <c r="AR448" s="14">
        <v>0</v>
      </c>
      <c r="AV448" s="14">
        <v>0</v>
      </c>
      <c r="AW448" s="14">
        <v>4977.2319999999991</v>
      </c>
      <c r="AX448" s="14">
        <v>0</v>
      </c>
      <c r="AY448" s="14">
        <v>0</v>
      </c>
      <c r="AZ448" s="14">
        <v>0</v>
      </c>
      <c r="BA448" s="14">
        <v>0</v>
      </c>
      <c r="BG448" s="37">
        <f t="shared" si="22"/>
        <v>20821.019999999997</v>
      </c>
      <c r="BI448" s="5" t="s">
        <v>5233</v>
      </c>
      <c r="BJ448" s="6" t="s">
        <v>237</v>
      </c>
      <c r="BK448" s="30" t="s">
        <v>238</v>
      </c>
    </row>
    <row r="449" spans="1:63" x14ac:dyDescent="0.25">
      <c r="A449" s="5" t="str">
        <f t="shared" si="23"/>
        <v>LOTTE</v>
      </c>
      <c r="B449" s="6" t="s">
        <v>955</v>
      </c>
      <c r="C449" s="6" t="s">
        <v>836</v>
      </c>
      <c r="D449" s="6" t="s">
        <v>134</v>
      </c>
      <c r="E449" s="6" t="s">
        <v>135</v>
      </c>
      <c r="F449" s="6" t="s">
        <v>933</v>
      </c>
      <c r="G449" s="7" t="s">
        <v>934</v>
      </c>
      <c r="H449" s="7" t="s">
        <v>934</v>
      </c>
      <c r="I449" s="7"/>
      <c r="J449" s="8" t="s">
        <v>112</v>
      </c>
      <c r="K449" s="10">
        <v>42137.432000000001</v>
      </c>
      <c r="L449" s="11">
        <v>5373.3230000000003</v>
      </c>
      <c r="M449" s="11">
        <v>24900.076000000001</v>
      </c>
      <c r="N449" s="11">
        <v>4084.5389999999998</v>
      </c>
      <c r="O449" s="11">
        <v>21672.393000000007</v>
      </c>
      <c r="P449" s="11">
        <v>43026.832000000002</v>
      </c>
      <c r="Q449" s="11">
        <v>23127.415999999997</v>
      </c>
      <c r="R449" s="11">
        <v>4750.9939999999997</v>
      </c>
      <c r="S449" s="11">
        <v>19752.968199999999</v>
      </c>
      <c r="T449" s="11"/>
      <c r="U449" s="11"/>
      <c r="V449" s="11"/>
      <c r="W449" s="12">
        <v>188825.97320000004</v>
      </c>
      <c r="X449" s="11">
        <v>20980.663688888893</v>
      </c>
      <c r="Y449" s="11">
        <v>29529.818572650969</v>
      </c>
      <c r="Z449" s="11">
        <f t="shared" si="20"/>
        <v>8568.2380000000012</v>
      </c>
      <c r="AA449" s="25">
        <f t="shared" si="21"/>
        <v>0.29015545689588057</v>
      </c>
      <c r="AB449" s="33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  <c r="AL449" s="14">
        <v>0</v>
      </c>
      <c r="AM449" s="14">
        <v>0</v>
      </c>
      <c r="AN449" s="14">
        <v>0</v>
      </c>
      <c r="AO449" s="14">
        <v>0</v>
      </c>
      <c r="AP449" s="14">
        <v>3421.0140000000001</v>
      </c>
      <c r="AQ449" s="14">
        <v>0</v>
      </c>
      <c r="AR449" s="14">
        <v>0</v>
      </c>
      <c r="AV449" s="14">
        <v>0</v>
      </c>
      <c r="AW449" s="14">
        <v>5147.2240000000002</v>
      </c>
      <c r="AX449" s="14">
        <v>0</v>
      </c>
      <c r="AY449" s="14">
        <v>0</v>
      </c>
      <c r="AZ449" s="14">
        <v>0</v>
      </c>
      <c r="BA449" s="14">
        <v>0</v>
      </c>
      <c r="BG449" s="37">
        <f t="shared" si="22"/>
        <v>8568.2380000000012</v>
      </c>
      <c r="BI449" s="5" t="s">
        <v>836</v>
      </c>
      <c r="BJ449" s="6" t="s">
        <v>134</v>
      </c>
      <c r="BK449" s="30" t="s">
        <v>135</v>
      </c>
    </row>
    <row r="450" spans="1:63" x14ac:dyDescent="0.25">
      <c r="A450" s="5" t="str">
        <f t="shared" si="23"/>
        <v>LOTTE</v>
      </c>
      <c r="B450" s="6" t="s">
        <v>955</v>
      </c>
      <c r="C450" s="6" t="s">
        <v>836</v>
      </c>
      <c r="D450" s="6" t="s">
        <v>127</v>
      </c>
      <c r="E450" s="6" t="s">
        <v>128</v>
      </c>
      <c r="F450" s="6" t="s">
        <v>935</v>
      </c>
      <c r="G450" s="7" t="s">
        <v>936</v>
      </c>
      <c r="H450" s="7" t="s">
        <v>936</v>
      </c>
      <c r="I450" s="7"/>
      <c r="J450" s="8" t="s">
        <v>133</v>
      </c>
      <c r="K450" s="10">
        <v>22896.414999999997</v>
      </c>
      <c r="L450" s="11">
        <v>5953.8559999999998</v>
      </c>
      <c r="M450" s="11">
        <v>7178.4800000000005</v>
      </c>
      <c r="N450" s="11">
        <v>11952.653999999999</v>
      </c>
      <c r="O450" s="11">
        <v>14214.239000000001</v>
      </c>
      <c r="P450" s="11">
        <v>23563.845999999998</v>
      </c>
      <c r="Q450" s="11">
        <v>5637.0209999999997</v>
      </c>
      <c r="R450" s="11">
        <v>13059.65</v>
      </c>
      <c r="S450" s="11">
        <v>4928.4632800000009</v>
      </c>
      <c r="T450" s="11"/>
      <c r="U450" s="11"/>
      <c r="V450" s="11"/>
      <c r="W450" s="12">
        <v>109384.62427999997</v>
      </c>
      <c r="X450" s="11">
        <v>12153.847142222219</v>
      </c>
      <c r="Y450" s="11">
        <v>17106.270153866684</v>
      </c>
      <c r="Z450" s="11">
        <f t="shared" si="20"/>
        <v>16038.565000000002</v>
      </c>
      <c r="AA450" s="25">
        <f t="shared" si="21"/>
        <v>0.9375839885455487</v>
      </c>
      <c r="AB450" s="33">
        <v>0</v>
      </c>
      <c r="AC450" s="14">
        <v>0</v>
      </c>
      <c r="AD450" s="14">
        <v>0</v>
      </c>
      <c r="AE450" s="14">
        <v>9285.7630000000008</v>
      </c>
      <c r="AF450" s="14">
        <v>0</v>
      </c>
      <c r="AG450" s="14">
        <v>0</v>
      </c>
      <c r="AH450" s="14">
        <v>0</v>
      </c>
      <c r="AI450" s="14">
        <v>6752.8020000000006</v>
      </c>
      <c r="AJ450" s="14">
        <v>0</v>
      </c>
      <c r="AK450" s="14">
        <v>0</v>
      </c>
      <c r="AL450" s="14">
        <v>0</v>
      </c>
      <c r="AM450" s="14">
        <v>0</v>
      </c>
      <c r="AN450" s="14">
        <v>0</v>
      </c>
      <c r="AO450" s="14">
        <v>0</v>
      </c>
      <c r="AP450" s="14">
        <v>0</v>
      </c>
      <c r="AQ450" s="14">
        <v>0</v>
      </c>
      <c r="AR450" s="14">
        <v>0</v>
      </c>
      <c r="AV450" s="14">
        <v>0</v>
      </c>
      <c r="AW450" s="14">
        <v>0</v>
      </c>
      <c r="AX450" s="14">
        <v>0</v>
      </c>
      <c r="AY450" s="14">
        <v>0</v>
      </c>
      <c r="AZ450" s="14">
        <v>0</v>
      </c>
      <c r="BA450" s="14">
        <v>0</v>
      </c>
      <c r="BG450" s="37">
        <f t="shared" si="22"/>
        <v>16038.565000000002</v>
      </c>
      <c r="BI450" s="5" t="s">
        <v>836</v>
      </c>
      <c r="BJ450" s="6" t="s">
        <v>127</v>
      </c>
      <c r="BK450" s="30" t="s">
        <v>128</v>
      </c>
    </row>
    <row r="451" spans="1:63" x14ac:dyDescent="0.25">
      <c r="A451" s="5" t="str">
        <f t="shared" si="23"/>
        <v>LOTTE</v>
      </c>
      <c r="B451" s="6" t="s">
        <v>955</v>
      </c>
      <c r="C451" s="6" t="s">
        <v>836</v>
      </c>
      <c r="D451" s="6" t="s">
        <v>113</v>
      </c>
      <c r="E451" s="6" t="s">
        <v>113</v>
      </c>
      <c r="F451" s="6" t="s">
        <v>937</v>
      </c>
      <c r="G451" s="7" t="s">
        <v>938</v>
      </c>
      <c r="H451" s="7" t="s">
        <v>938</v>
      </c>
      <c r="I451" s="7"/>
      <c r="J451" s="8" t="s">
        <v>118</v>
      </c>
      <c r="K451" s="10">
        <v>27399.263000000003</v>
      </c>
      <c r="L451" s="11">
        <v>18145.934000000001</v>
      </c>
      <c r="M451" s="11">
        <v>17058.938999999998</v>
      </c>
      <c r="N451" s="11">
        <v>8117.8000000000011</v>
      </c>
      <c r="O451" s="11">
        <v>23264.665999999997</v>
      </c>
      <c r="P451" s="11">
        <v>29448.043999999998</v>
      </c>
      <c r="Q451" s="11">
        <v>11107.818000000001</v>
      </c>
      <c r="R451" s="11">
        <v>29184.839999999997</v>
      </c>
      <c r="S451" s="11">
        <v>12399.370960000002</v>
      </c>
      <c r="T451" s="11"/>
      <c r="U451" s="11"/>
      <c r="V451" s="11"/>
      <c r="W451" s="12">
        <v>176126.67496</v>
      </c>
      <c r="X451" s="11">
        <v>19569.630551111113</v>
      </c>
      <c r="Y451" s="11">
        <v>27543.82074262794</v>
      </c>
      <c r="Z451" s="11">
        <f t="shared" si="20"/>
        <v>8366.4510000000009</v>
      </c>
      <c r="AA451" s="25">
        <f t="shared" si="21"/>
        <v>0.30375056090354741</v>
      </c>
      <c r="AB451" s="33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3116.2330000000002</v>
      </c>
      <c r="AI451" s="14">
        <v>0</v>
      </c>
      <c r="AJ451" s="14">
        <v>0</v>
      </c>
      <c r="AK451" s="14">
        <v>0</v>
      </c>
      <c r="AL451" s="14">
        <v>0</v>
      </c>
      <c r="AM451" s="14">
        <v>0</v>
      </c>
      <c r="AN451" s="14">
        <v>0</v>
      </c>
      <c r="AO451" s="14">
        <v>0</v>
      </c>
      <c r="AP451" s="14">
        <v>2852.9670000000001</v>
      </c>
      <c r="AQ451" s="14">
        <v>0</v>
      </c>
      <c r="AR451" s="14">
        <v>0</v>
      </c>
      <c r="AV451" s="14">
        <v>0</v>
      </c>
      <c r="AW451" s="14">
        <v>2397.2510000000002</v>
      </c>
      <c r="AX451" s="14">
        <v>0</v>
      </c>
      <c r="AY451" s="14">
        <v>0</v>
      </c>
      <c r="AZ451" s="14">
        <v>0</v>
      </c>
      <c r="BA451" s="14">
        <v>0</v>
      </c>
      <c r="BG451" s="37">
        <f t="shared" si="22"/>
        <v>8366.4510000000009</v>
      </c>
      <c r="BI451" s="5" t="s">
        <v>836</v>
      </c>
      <c r="BJ451" s="6" t="s">
        <v>113</v>
      </c>
      <c r="BK451" s="30" t="s">
        <v>113</v>
      </c>
    </row>
    <row r="452" spans="1:63" x14ac:dyDescent="0.25">
      <c r="A452" s="5" t="str">
        <f t="shared" si="23"/>
        <v>LOTTE</v>
      </c>
      <c r="B452" s="6" t="s">
        <v>955</v>
      </c>
      <c r="C452" s="6" t="s">
        <v>836</v>
      </c>
      <c r="D452" s="6" t="s">
        <v>113</v>
      </c>
      <c r="E452" s="6" t="s">
        <v>113</v>
      </c>
      <c r="F452" s="6" t="s">
        <v>939</v>
      </c>
      <c r="G452" s="7" t="s">
        <v>940</v>
      </c>
      <c r="H452" s="7" t="s">
        <v>940</v>
      </c>
      <c r="I452" s="7"/>
      <c r="J452" s="8" t="s">
        <v>200</v>
      </c>
      <c r="K452" s="10">
        <v>106927.83899999999</v>
      </c>
      <c r="L452" s="11">
        <v>26967.004000000004</v>
      </c>
      <c r="M452" s="11">
        <v>16564.852999999999</v>
      </c>
      <c r="N452" s="11">
        <v>33442.748999999996</v>
      </c>
      <c r="O452" s="11">
        <v>17420.689000000002</v>
      </c>
      <c r="P452" s="11">
        <v>32005.554999999993</v>
      </c>
      <c r="Q452" s="11">
        <v>32493.21</v>
      </c>
      <c r="R452" s="11">
        <v>33751.872999999992</v>
      </c>
      <c r="S452" s="11">
        <v>34981.728759999991</v>
      </c>
      <c r="T452" s="11"/>
      <c r="U452" s="11"/>
      <c r="V452" s="11"/>
      <c r="W452" s="12">
        <v>334555.50075999997</v>
      </c>
      <c r="X452" s="11">
        <v>37172.833417777772</v>
      </c>
      <c r="Y452" s="11">
        <v>52319.938155230382</v>
      </c>
      <c r="Z452" s="11">
        <f t="shared" si="20"/>
        <v>13899.141000000001</v>
      </c>
      <c r="AA452" s="25">
        <f t="shared" si="21"/>
        <v>0.26565667869793758</v>
      </c>
      <c r="AB452" s="33">
        <v>0</v>
      </c>
      <c r="AC452" s="14">
        <v>0</v>
      </c>
      <c r="AD452" s="14">
        <v>0</v>
      </c>
      <c r="AE452" s="14">
        <v>2439.587</v>
      </c>
      <c r="AF452" s="14">
        <v>0</v>
      </c>
      <c r="AG452" s="14">
        <v>0</v>
      </c>
      <c r="AH452" s="14">
        <v>2598.2870000000003</v>
      </c>
      <c r="AI452" s="14">
        <v>0</v>
      </c>
      <c r="AJ452" s="14">
        <v>0</v>
      </c>
      <c r="AK452" s="14">
        <v>0</v>
      </c>
      <c r="AL452" s="14">
        <v>0</v>
      </c>
      <c r="AM452" s="14">
        <v>0</v>
      </c>
      <c r="AN452" s="14">
        <v>0</v>
      </c>
      <c r="AO452" s="14">
        <v>3310.1979999999994</v>
      </c>
      <c r="AP452" s="14">
        <v>4969.518</v>
      </c>
      <c r="AQ452" s="14">
        <v>0</v>
      </c>
      <c r="AR452" s="14">
        <v>108.393</v>
      </c>
      <c r="AV452" s="14">
        <v>0</v>
      </c>
      <c r="AW452" s="14">
        <v>343.2</v>
      </c>
      <c r="AX452" s="14">
        <v>0</v>
      </c>
      <c r="AY452" s="14">
        <v>129.95799999999997</v>
      </c>
      <c r="AZ452" s="14">
        <v>0</v>
      </c>
      <c r="BA452" s="14">
        <v>0</v>
      </c>
      <c r="BG452" s="37">
        <f t="shared" si="22"/>
        <v>13899.141000000001</v>
      </c>
      <c r="BI452" s="5" t="s">
        <v>836</v>
      </c>
      <c r="BJ452" s="6" t="s">
        <v>113</v>
      </c>
      <c r="BK452" s="30" t="s">
        <v>113</v>
      </c>
    </row>
    <row r="453" spans="1:63" x14ac:dyDescent="0.25">
      <c r="A453" s="5" t="str">
        <f t="shared" si="23"/>
        <v>LOTTE</v>
      </c>
      <c r="B453" s="6" t="s">
        <v>955</v>
      </c>
      <c r="C453" s="6" t="s">
        <v>105</v>
      </c>
      <c r="D453" s="6" t="s">
        <v>145</v>
      </c>
      <c r="E453" s="6" t="s">
        <v>146</v>
      </c>
      <c r="F453" s="6" t="s">
        <v>941</v>
      </c>
      <c r="G453" s="7" t="s">
        <v>942</v>
      </c>
      <c r="H453" s="7" t="s">
        <v>942</v>
      </c>
      <c r="I453" s="7"/>
      <c r="J453" s="8" t="s">
        <v>151</v>
      </c>
      <c r="K453" s="10">
        <v>172520.48599999998</v>
      </c>
      <c r="L453" s="11">
        <v>257955.52899999998</v>
      </c>
      <c r="M453" s="11">
        <v>20861.321</v>
      </c>
      <c r="N453" s="11">
        <v>121414.26400000002</v>
      </c>
      <c r="O453" s="11">
        <v>115927.81200000001</v>
      </c>
      <c r="P453" s="11">
        <v>140140.93099999998</v>
      </c>
      <c r="Q453" s="11">
        <v>109660.53300000001</v>
      </c>
      <c r="R453" s="11">
        <v>148836.50500000003</v>
      </c>
      <c r="S453" s="11">
        <v>98406.415120000005</v>
      </c>
      <c r="T453" s="11"/>
      <c r="U453" s="11"/>
      <c r="V453" s="11"/>
      <c r="W453" s="12">
        <v>1185723.7961200001</v>
      </c>
      <c r="X453" s="11">
        <v>131747.08845777778</v>
      </c>
      <c r="Y453" s="11">
        <v>185431.10348284745</v>
      </c>
      <c r="Z453" s="11">
        <f t="shared" ref="Z453:Z516" si="24">+BG453</f>
        <v>57306.878000000004</v>
      </c>
      <c r="AA453" s="25">
        <f t="shared" ref="AA453:AA516" si="25">+IFERROR(Z453/Y453,0)</f>
        <v>0.30904673985991216</v>
      </c>
      <c r="AB453" s="33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  <c r="AL453" s="14">
        <v>0</v>
      </c>
      <c r="AM453" s="14">
        <v>0</v>
      </c>
      <c r="AN453" s="14">
        <v>0</v>
      </c>
      <c r="AO453" s="14">
        <v>13980.753000000001</v>
      </c>
      <c r="AP453" s="14">
        <v>15198.559000000001</v>
      </c>
      <c r="AQ453" s="14">
        <v>0</v>
      </c>
      <c r="AR453" s="14">
        <v>0</v>
      </c>
      <c r="AV453" s="14">
        <v>24370.350000000002</v>
      </c>
      <c r="AW453" s="14">
        <v>3757.2160000000003</v>
      </c>
      <c r="AX453" s="14">
        <v>0</v>
      </c>
      <c r="AY453" s="14">
        <v>0</v>
      </c>
      <c r="AZ453" s="14">
        <v>0</v>
      </c>
      <c r="BA453" s="14">
        <v>0</v>
      </c>
      <c r="BG453" s="37">
        <f t="shared" ref="BG453:BG516" si="26">+SUM(AB453:BF453)</f>
        <v>57306.878000000004</v>
      </c>
      <c r="BI453" s="5" t="s">
        <v>105</v>
      </c>
      <c r="BJ453" s="6" t="s">
        <v>145</v>
      </c>
      <c r="BK453" s="30" t="s">
        <v>146</v>
      </c>
    </row>
    <row r="454" spans="1:63" x14ac:dyDescent="0.25">
      <c r="A454" s="5" t="str">
        <f t="shared" si="23"/>
        <v>LOTTE</v>
      </c>
      <c r="B454" s="6" t="s">
        <v>955</v>
      </c>
      <c r="C454" s="6" t="s">
        <v>105</v>
      </c>
      <c r="D454" s="6" t="s">
        <v>921</v>
      </c>
      <c r="E454" s="6" t="s">
        <v>922</v>
      </c>
      <c r="F454" s="6" t="s">
        <v>943</v>
      </c>
      <c r="G454" s="7" t="s">
        <v>944</v>
      </c>
      <c r="H454" s="7" t="s">
        <v>944</v>
      </c>
      <c r="I454" s="7"/>
      <c r="J454" s="8" t="s">
        <v>151</v>
      </c>
      <c r="K454" s="10">
        <v>469291.21600000001</v>
      </c>
      <c r="L454" s="11">
        <v>432782.91200000013</v>
      </c>
      <c r="M454" s="11">
        <v>365543.95500000007</v>
      </c>
      <c r="N454" s="11">
        <v>382421.17500000005</v>
      </c>
      <c r="O454" s="11">
        <v>493284.37199999986</v>
      </c>
      <c r="P454" s="11">
        <v>669418.64799999993</v>
      </c>
      <c r="Q454" s="11">
        <v>675770.39700000023</v>
      </c>
      <c r="R454" s="11">
        <v>655142.55400000012</v>
      </c>
      <c r="S454" s="11">
        <v>259472.79628000001</v>
      </c>
      <c r="T454" s="11"/>
      <c r="U454" s="11"/>
      <c r="V454" s="11"/>
      <c r="W454" s="12">
        <v>4403128.0252800006</v>
      </c>
      <c r="X454" s="11">
        <v>489236.4472533334</v>
      </c>
      <c r="Y454" s="11">
        <v>688589.44315332838</v>
      </c>
      <c r="Z454" s="11">
        <f t="shared" si="24"/>
        <v>306675.42600000004</v>
      </c>
      <c r="AA454" s="25">
        <f t="shared" si="25"/>
        <v>0.44536759755654942</v>
      </c>
      <c r="AB454" s="33">
        <v>0</v>
      </c>
      <c r="AC454" s="14">
        <v>0</v>
      </c>
      <c r="AD454" s="14">
        <v>0</v>
      </c>
      <c r="AE454" s="14">
        <v>73280.781999999992</v>
      </c>
      <c r="AF454" s="14">
        <v>0</v>
      </c>
      <c r="AG454" s="14">
        <v>0</v>
      </c>
      <c r="AH454" s="14">
        <v>28199.145000000004</v>
      </c>
      <c r="AI454" s="14">
        <v>27646.024000000001</v>
      </c>
      <c r="AJ454" s="14">
        <v>0</v>
      </c>
      <c r="AK454" s="14">
        <v>0</v>
      </c>
      <c r="AL454" s="14">
        <v>0</v>
      </c>
      <c r="AM454" s="14">
        <v>0</v>
      </c>
      <c r="AN454" s="14">
        <v>0</v>
      </c>
      <c r="AO454" s="14">
        <v>19800.018</v>
      </c>
      <c r="AP454" s="14">
        <v>66522.582999999999</v>
      </c>
      <c r="AQ454" s="14">
        <v>0</v>
      </c>
      <c r="AR454" s="14">
        <v>46157.790999999997</v>
      </c>
      <c r="AV454" s="14">
        <v>24801.62</v>
      </c>
      <c r="AW454" s="14">
        <v>0</v>
      </c>
      <c r="AX454" s="14">
        <v>0</v>
      </c>
      <c r="AY454" s="14">
        <v>20267.463</v>
      </c>
      <c r="AZ454" s="14">
        <v>0</v>
      </c>
      <c r="BA454" s="14">
        <v>0</v>
      </c>
      <c r="BG454" s="37">
        <f t="shared" si="26"/>
        <v>306675.42600000004</v>
      </c>
      <c r="BI454" s="5" t="s">
        <v>105</v>
      </c>
      <c r="BJ454" s="6" t="s">
        <v>921</v>
      </c>
      <c r="BK454" s="30" t="s">
        <v>922</v>
      </c>
    </row>
    <row r="455" spans="1:63" x14ac:dyDescent="0.25">
      <c r="A455" s="5" t="str">
        <f t="shared" si="23"/>
        <v>LOTTE</v>
      </c>
      <c r="B455" s="6" t="s">
        <v>955</v>
      </c>
      <c r="C455" s="6" t="s">
        <v>152</v>
      </c>
      <c r="D455" s="6" t="s">
        <v>164</v>
      </c>
      <c r="E455" s="6" t="s">
        <v>165</v>
      </c>
      <c r="F455" s="6" t="s">
        <v>945</v>
      </c>
      <c r="G455" s="7" t="s">
        <v>946</v>
      </c>
      <c r="H455" s="7" t="s">
        <v>946</v>
      </c>
      <c r="I455" s="7"/>
      <c r="J455" s="8" t="s">
        <v>170</v>
      </c>
      <c r="K455" s="10">
        <v>668804.62399999995</v>
      </c>
      <c r="L455" s="11">
        <v>190889.11999999997</v>
      </c>
      <c r="M455" s="11">
        <v>504650.88600000017</v>
      </c>
      <c r="N455" s="11">
        <v>514488.0500000001</v>
      </c>
      <c r="O455" s="11">
        <v>514548.51199999993</v>
      </c>
      <c r="P455" s="11">
        <v>370144.13500000007</v>
      </c>
      <c r="Q455" s="11">
        <v>590479.41400000034</v>
      </c>
      <c r="R455" s="11">
        <v>625381.09999999986</v>
      </c>
      <c r="S455" s="11">
        <v>111815.07416000002</v>
      </c>
      <c r="T455" s="11"/>
      <c r="U455" s="11"/>
      <c r="V455" s="11"/>
      <c r="W455" s="12">
        <v>4091200.9151600008</v>
      </c>
      <c r="X455" s="11">
        <v>454577.87946222234</v>
      </c>
      <c r="Y455" s="11">
        <v>639808.27807505464</v>
      </c>
      <c r="Z455" s="11">
        <f t="shared" si="24"/>
        <v>309611.45999999996</v>
      </c>
      <c r="AA455" s="25">
        <f t="shared" si="25"/>
        <v>0.48391286985455362</v>
      </c>
      <c r="AB455" s="33">
        <v>0</v>
      </c>
      <c r="AC455" s="14">
        <v>0</v>
      </c>
      <c r="AD455" s="14">
        <v>0</v>
      </c>
      <c r="AE455" s="14">
        <v>80854.80799999999</v>
      </c>
      <c r="AF455" s="14">
        <v>0</v>
      </c>
      <c r="AG455" s="14">
        <v>0</v>
      </c>
      <c r="AH455" s="14">
        <v>33643.659999999996</v>
      </c>
      <c r="AI455" s="14">
        <v>1029.6010000000001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68270.837</v>
      </c>
      <c r="AP455" s="14">
        <v>31043.821</v>
      </c>
      <c r="AQ455" s="14">
        <v>0</v>
      </c>
      <c r="AR455" s="14">
        <v>67929.959000000003</v>
      </c>
      <c r="AV455" s="14">
        <v>0</v>
      </c>
      <c r="AW455" s="14">
        <v>26838.774000000001</v>
      </c>
      <c r="AX455" s="14">
        <v>0</v>
      </c>
      <c r="AY455" s="14">
        <v>0</v>
      </c>
      <c r="AZ455" s="14">
        <v>0</v>
      </c>
      <c r="BA455" s="14">
        <v>0</v>
      </c>
      <c r="BG455" s="37">
        <f t="shared" si="26"/>
        <v>309611.45999999996</v>
      </c>
      <c r="BI455" s="5" t="s">
        <v>152</v>
      </c>
      <c r="BJ455" s="6" t="s">
        <v>164</v>
      </c>
      <c r="BK455" s="30" t="s">
        <v>165</v>
      </c>
    </row>
    <row r="456" spans="1:63" x14ac:dyDescent="0.25">
      <c r="A456" s="5" t="str">
        <f t="shared" si="23"/>
        <v>LOTTE</v>
      </c>
      <c r="B456" s="6" t="s">
        <v>955</v>
      </c>
      <c r="C456" s="6" t="s">
        <v>511</v>
      </c>
      <c r="D456" s="6" t="s">
        <v>846</v>
      </c>
      <c r="E456" s="6" t="s">
        <v>511</v>
      </c>
      <c r="F456" s="6" t="s">
        <v>947</v>
      </c>
      <c r="G456" s="7" t="s">
        <v>948</v>
      </c>
      <c r="H456" s="7" t="s">
        <v>948</v>
      </c>
      <c r="I456" s="7"/>
      <c r="J456" s="8" t="s">
        <v>915</v>
      </c>
      <c r="K456" s="10">
        <v>66087.785999999993</v>
      </c>
      <c r="L456" s="11">
        <v>0</v>
      </c>
      <c r="M456" s="11">
        <v>3815.424</v>
      </c>
      <c r="N456" s="11">
        <v>2475.6689999999999</v>
      </c>
      <c r="O456" s="11">
        <v>6701.9060000000009</v>
      </c>
      <c r="P456" s="11">
        <v>19143.736000000001</v>
      </c>
      <c r="Q456" s="11">
        <v>7569.1409999999978</v>
      </c>
      <c r="R456" s="11">
        <v>21661.415999999997</v>
      </c>
      <c r="S456" s="11">
        <v>2500.09492</v>
      </c>
      <c r="T456" s="11"/>
      <c r="U456" s="11"/>
      <c r="V456" s="11"/>
      <c r="W456" s="12">
        <v>129955.17292</v>
      </c>
      <c r="X456" s="11">
        <v>14439.463657777778</v>
      </c>
      <c r="Y456" s="11">
        <v>20323.224680751089</v>
      </c>
      <c r="Z456" s="11">
        <f t="shared" si="24"/>
        <v>6294.8940000000002</v>
      </c>
      <c r="AA456" s="25">
        <f t="shared" si="25"/>
        <v>0.30973893655577883</v>
      </c>
      <c r="AB456" s="33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  <c r="AL456" s="14">
        <v>0</v>
      </c>
      <c r="AM456" s="14">
        <v>0</v>
      </c>
      <c r="AN456" s="14">
        <v>0</v>
      </c>
      <c r="AO456" s="14">
        <v>0</v>
      </c>
      <c r="AP456" s="14">
        <v>1316.434</v>
      </c>
      <c r="AQ456" s="14">
        <v>0</v>
      </c>
      <c r="AR456" s="14">
        <v>0</v>
      </c>
      <c r="AV456" s="14">
        <v>0</v>
      </c>
      <c r="AW456" s="14">
        <v>4978.46</v>
      </c>
      <c r="AX456" s="14">
        <v>0</v>
      </c>
      <c r="AY456" s="14">
        <v>0</v>
      </c>
      <c r="AZ456" s="14">
        <v>0</v>
      </c>
      <c r="BA456" s="14">
        <v>0</v>
      </c>
      <c r="BG456" s="37">
        <f t="shared" si="26"/>
        <v>6294.8940000000002</v>
      </c>
      <c r="BI456" s="5" t="s">
        <v>511</v>
      </c>
      <c r="BJ456" s="6" t="s">
        <v>846</v>
      </c>
      <c r="BK456" s="30" t="s">
        <v>511</v>
      </c>
    </row>
    <row r="457" spans="1:63" x14ac:dyDescent="0.25">
      <c r="A457" s="5" t="str">
        <f t="shared" si="23"/>
        <v>LOTTE</v>
      </c>
      <c r="B457" s="6" t="s">
        <v>955</v>
      </c>
      <c r="C457" s="6" t="s">
        <v>511</v>
      </c>
      <c r="D457" s="6" t="s">
        <v>849</v>
      </c>
      <c r="E457" s="6" t="s">
        <v>850</v>
      </c>
      <c r="F457" s="6" t="s">
        <v>949</v>
      </c>
      <c r="G457" s="7" t="s">
        <v>950</v>
      </c>
      <c r="H457" s="7" t="s">
        <v>950</v>
      </c>
      <c r="I457" s="7"/>
      <c r="J457" s="8" t="s">
        <v>518</v>
      </c>
      <c r="K457" s="10">
        <v>63480.813000000009</v>
      </c>
      <c r="L457" s="11">
        <v>47494.33</v>
      </c>
      <c r="M457" s="11">
        <v>31784.809999999998</v>
      </c>
      <c r="N457" s="11">
        <v>38537.945</v>
      </c>
      <c r="O457" s="11">
        <v>56185.165000000001</v>
      </c>
      <c r="P457" s="11">
        <v>54125.621000000014</v>
      </c>
      <c r="Q457" s="11">
        <v>52958.362000000008</v>
      </c>
      <c r="R457" s="11">
        <v>61728.737000000008</v>
      </c>
      <c r="S457" s="11">
        <v>31013.862039999989</v>
      </c>
      <c r="T457" s="11"/>
      <c r="U457" s="11"/>
      <c r="V457" s="11"/>
      <c r="W457" s="12">
        <v>437309.64504000003</v>
      </c>
      <c r="X457" s="11">
        <v>48589.960560000007</v>
      </c>
      <c r="Y457" s="11">
        <v>68389.29125721351</v>
      </c>
      <c r="Z457" s="11">
        <f t="shared" si="24"/>
        <v>56648.786000000007</v>
      </c>
      <c r="AA457" s="25">
        <f t="shared" si="25"/>
        <v>0.82832830928080214</v>
      </c>
      <c r="AB457" s="33">
        <v>0</v>
      </c>
      <c r="AC457" s="14">
        <v>0</v>
      </c>
      <c r="AD457" s="14">
        <v>0</v>
      </c>
      <c r="AE457" s="14">
        <v>28666.410000000007</v>
      </c>
      <c r="AF457" s="14">
        <v>0</v>
      </c>
      <c r="AG457" s="14">
        <v>0</v>
      </c>
      <c r="AH457" s="14">
        <v>6744.3409999999994</v>
      </c>
      <c r="AI457" s="14">
        <v>0</v>
      </c>
      <c r="AJ457" s="14">
        <v>0</v>
      </c>
      <c r="AK457" s="14">
        <v>0</v>
      </c>
      <c r="AL457" s="14">
        <v>0</v>
      </c>
      <c r="AM457" s="14">
        <v>0</v>
      </c>
      <c r="AN457" s="14">
        <v>0</v>
      </c>
      <c r="AO457" s="14">
        <v>0</v>
      </c>
      <c r="AP457" s="14">
        <v>0</v>
      </c>
      <c r="AQ457" s="14">
        <v>0</v>
      </c>
      <c r="AR457" s="14">
        <v>8830.8420000000006</v>
      </c>
      <c r="AV457" s="14">
        <v>0</v>
      </c>
      <c r="AW457" s="14">
        <v>0</v>
      </c>
      <c r="AX457" s="14">
        <v>0</v>
      </c>
      <c r="AY457" s="14">
        <v>12407.192999999999</v>
      </c>
      <c r="AZ457" s="14">
        <v>0</v>
      </c>
      <c r="BA457" s="14">
        <v>0</v>
      </c>
      <c r="BG457" s="37">
        <f t="shared" si="26"/>
        <v>56648.786000000007</v>
      </c>
      <c r="BI457" s="5" t="s">
        <v>511</v>
      </c>
      <c r="BJ457" s="6" t="s">
        <v>849</v>
      </c>
      <c r="BK457" s="30" t="s">
        <v>850</v>
      </c>
    </row>
    <row r="458" spans="1:63" x14ac:dyDescent="0.25">
      <c r="A458" s="5" t="str">
        <f t="shared" si="23"/>
        <v>LOTTE</v>
      </c>
      <c r="B458" s="6" t="s">
        <v>955</v>
      </c>
      <c r="C458" s="6" t="s">
        <v>511</v>
      </c>
      <c r="D458" s="6" t="s">
        <v>849</v>
      </c>
      <c r="E458" s="6" t="s">
        <v>850</v>
      </c>
      <c r="F458" s="6" t="s">
        <v>951</v>
      </c>
      <c r="G458" s="7" t="s">
        <v>952</v>
      </c>
      <c r="H458" s="7" t="s">
        <v>952</v>
      </c>
      <c r="I458" s="7"/>
      <c r="J458" s="8" t="s">
        <v>518</v>
      </c>
      <c r="K458" s="10">
        <v>141785.04100000006</v>
      </c>
      <c r="L458" s="11">
        <v>86836.135999999984</v>
      </c>
      <c r="M458" s="11">
        <v>66018.237999999998</v>
      </c>
      <c r="N458" s="11">
        <v>83837.37999999999</v>
      </c>
      <c r="O458" s="11">
        <v>135223.04999999996</v>
      </c>
      <c r="P458" s="11">
        <v>71122.049000000028</v>
      </c>
      <c r="Q458" s="11">
        <v>69786.205999999976</v>
      </c>
      <c r="R458" s="11">
        <v>99900.278999999966</v>
      </c>
      <c r="S458" s="11">
        <v>69414.760559999995</v>
      </c>
      <c r="T458" s="11"/>
      <c r="U458" s="11"/>
      <c r="V458" s="11"/>
      <c r="W458" s="12">
        <v>823923.13955999992</v>
      </c>
      <c r="X458" s="11">
        <v>91547.015506666663</v>
      </c>
      <c r="Y458" s="11">
        <v>128850.39286012681</v>
      </c>
      <c r="Z458" s="11">
        <f t="shared" si="24"/>
        <v>64617.374000000003</v>
      </c>
      <c r="AA458" s="25">
        <f t="shared" si="25"/>
        <v>0.50149147833910923</v>
      </c>
      <c r="AB458" s="33">
        <v>0</v>
      </c>
      <c r="AC458" s="14">
        <v>0</v>
      </c>
      <c r="AD458" s="14">
        <v>0</v>
      </c>
      <c r="AE458" s="14">
        <v>10097.697</v>
      </c>
      <c r="AF458" s="14">
        <v>0</v>
      </c>
      <c r="AG458" s="14">
        <v>0</v>
      </c>
      <c r="AH458" s="14">
        <v>17020.076000000001</v>
      </c>
      <c r="AI458" s="14">
        <v>0</v>
      </c>
      <c r="AJ458" s="14">
        <v>0</v>
      </c>
      <c r="AK458" s="14">
        <v>0</v>
      </c>
      <c r="AL458" s="14">
        <v>0</v>
      </c>
      <c r="AM458" s="14">
        <v>0</v>
      </c>
      <c r="AN458" s="14">
        <v>0</v>
      </c>
      <c r="AO458" s="14">
        <v>13084.678</v>
      </c>
      <c r="AP458" s="14">
        <v>0</v>
      </c>
      <c r="AQ458" s="14">
        <v>0</v>
      </c>
      <c r="AR458" s="14">
        <v>12757.091</v>
      </c>
      <c r="AV458" s="14">
        <v>0</v>
      </c>
      <c r="AW458" s="14">
        <v>8392.0190000000002</v>
      </c>
      <c r="AX458" s="14">
        <v>0</v>
      </c>
      <c r="AY458" s="14">
        <v>3265.8130000000001</v>
      </c>
      <c r="AZ458" s="14">
        <v>0</v>
      </c>
      <c r="BA458" s="14">
        <v>0</v>
      </c>
      <c r="BG458" s="37">
        <f t="shared" si="26"/>
        <v>64617.374000000003</v>
      </c>
      <c r="BI458" s="5" t="s">
        <v>511</v>
      </c>
      <c r="BJ458" s="6" t="s">
        <v>849</v>
      </c>
      <c r="BK458" s="30" t="s">
        <v>850</v>
      </c>
    </row>
    <row r="459" spans="1:63" x14ac:dyDescent="0.25">
      <c r="A459" s="5" t="str">
        <f t="shared" si="23"/>
        <v>LOTTE</v>
      </c>
      <c r="B459" s="6" t="s">
        <v>955</v>
      </c>
      <c r="C459" s="6" t="s">
        <v>511</v>
      </c>
      <c r="D459" s="6" t="s">
        <v>847</v>
      </c>
      <c r="E459" s="6" t="s">
        <v>848</v>
      </c>
      <c r="F459" s="6" t="s">
        <v>953</v>
      </c>
      <c r="G459" s="7" t="s">
        <v>954</v>
      </c>
      <c r="H459" s="7" t="s">
        <v>954</v>
      </c>
      <c r="I459" s="7"/>
      <c r="J459" s="8" t="s">
        <v>518</v>
      </c>
      <c r="K459" s="10">
        <v>31981.280999999999</v>
      </c>
      <c r="L459" s="11">
        <v>0</v>
      </c>
      <c r="M459" s="11">
        <v>11504.737000000001</v>
      </c>
      <c r="N459" s="11">
        <v>11391.539999999999</v>
      </c>
      <c r="O459" s="11">
        <v>24487.646000000004</v>
      </c>
      <c r="P459" s="11">
        <v>18222.096000000001</v>
      </c>
      <c r="Q459" s="11">
        <v>17634.942999999996</v>
      </c>
      <c r="R459" s="11">
        <v>20445.942999999999</v>
      </c>
      <c r="S459" s="11">
        <v>23230.886999999999</v>
      </c>
      <c r="T459" s="11"/>
      <c r="U459" s="11"/>
      <c r="V459" s="11"/>
      <c r="W459" s="12">
        <v>158899.07299999997</v>
      </c>
      <c r="X459" s="11">
        <v>17655.452555555552</v>
      </c>
      <c r="Y459" s="11">
        <v>24849.65769027171</v>
      </c>
      <c r="Z459" s="11">
        <f t="shared" si="24"/>
        <v>12901.141</v>
      </c>
      <c r="AA459" s="25">
        <f t="shared" si="25"/>
        <v>0.5191677551779964</v>
      </c>
      <c r="AB459" s="33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7217.9060000000009</v>
      </c>
      <c r="AI459" s="14">
        <v>0</v>
      </c>
      <c r="AJ459" s="14">
        <v>0</v>
      </c>
      <c r="AK459" s="14">
        <v>0</v>
      </c>
      <c r="AL459" s="14">
        <v>0</v>
      </c>
      <c r="AM459" s="14">
        <v>0</v>
      </c>
      <c r="AN459" s="14">
        <v>0</v>
      </c>
      <c r="AO459" s="14">
        <v>0</v>
      </c>
      <c r="AP459" s="14">
        <v>5683.2349999999997</v>
      </c>
      <c r="AQ459" s="14">
        <v>0</v>
      </c>
      <c r="AR459" s="14">
        <v>0</v>
      </c>
      <c r="AV459" s="14">
        <v>0</v>
      </c>
      <c r="AW459" s="14">
        <v>0</v>
      </c>
      <c r="AX459" s="14">
        <v>0</v>
      </c>
      <c r="AY459" s="14">
        <v>0</v>
      </c>
      <c r="AZ459" s="14">
        <v>0</v>
      </c>
      <c r="BA459" s="14">
        <v>0</v>
      </c>
      <c r="BG459" s="37">
        <f t="shared" si="26"/>
        <v>12901.141</v>
      </c>
      <c r="BI459" s="5" t="s">
        <v>511</v>
      </c>
      <c r="BJ459" s="6" t="s">
        <v>847</v>
      </c>
      <c r="BK459" s="30" t="s">
        <v>848</v>
      </c>
    </row>
    <row r="460" spans="1:63" x14ac:dyDescent="0.25">
      <c r="A460" s="5" t="s">
        <v>957</v>
      </c>
      <c r="B460" s="6" t="s">
        <v>956</v>
      </c>
      <c r="C460" s="6" t="s">
        <v>105</v>
      </c>
      <c r="D460" s="6" t="s">
        <v>841</v>
      </c>
      <c r="E460" s="6" t="s">
        <v>842</v>
      </c>
      <c r="F460" s="6"/>
      <c r="G460" s="7">
        <v>5150016</v>
      </c>
      <c r="H460" s="7" t="s">
        <v>958</v>
      </c>
      <c r="I460" s="7"/>
      <c r="J460" s="8"/>
      <c r="K460" s="10">
        <v>21395.15</v>
      </c>
      <c r="L460" s="11">
        <v>4859.6769999999997</v>
      </c>
      <c r="M460" s="11">
        <v>9184.0669999999991</v>
      </c>
      <c r="N460" s="11">
        <v>12504.748</v>
      </c>
      <c r="O460" s="11">
        <v>13169.576999999999</v>
      </c>
      <c r="P460" s="11">
        <v>7152.8389999999999</v>
      </c>
      <c r="Q460" s="11">
        <v>13807.87</v>
      </c>
      <c r="R460" s="11">
        <v>6658.2070000000003</v>
      </c>
      <c r="S460" s="11">
        <v>7965.3329999999996</v>
      </c>
      <c r="T460" s="11"/>
      <c r="U460" s="11"/>
      <c r="V460" s="11"/>
      <c r="W460" s="12">
        <v>96697.467999999979</v>
      </c>
      <c r="X460" s="11">
        <v>10744.163111111109</v>
      </c>
      <c r="Y460" s="11">
        <v>14151.957074524014</v>
      </c>
      <c r="Z460" s="11">
        <f t="shared" si="24"/>
        <v>6904.4679999999998</v>
      </c>
      <c r="AA460" s="25">
        <f t="shared" si="25"/>
        <v>0.48788079017207053</v>
      </c>
      <c r="AB460" s="33">
        <v>0</v>
      </c>
      <c r="AC460" s="14">
        <v>0</v>
      </c>
      <c r="AD460" s="14">
        <v>0</v>
      </c>
      <c r="AE460" s="14">
        <v>1977.9559999999999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  <c r="AL460" s="14">
        <v>1535.8899999999999</v>
      </c>
      <c r="AM460" s="14">
        <v>0</v>
      </c>
      <c r="AN460" s="14">
        <v>0</v>
      </c>
      <c r="AO460" s="14">
        <v>0</v>
      </c>
      <c r="AP460" s="14">
        <v>0</v>
      </c>
      <c r="AQ460" s="14">
        <v>0</v>
      </c>
      <c r="AR460" s="14">
        <v>0</v>
      </c>
      <c r="AS460" s="14">
        <v>2998.5819999999999</v>
      </c>
      <c r="AT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v>392.04</v>
      </c>
      <c r="BA460" s="14">
        <v>0</v>
      </c>
      <c r="BG460" s="37">
        <f t="shared" si="26"/>
        <v>6904.4679999999998</v>
      </c>
      <c r="BI460" s="5" t="s">
        <v>105</v>
      </c>
      <c r="BJ460" s="6" t="s">
        <v>841</v>
      </c>
      <c r="BK460" s="30" t="s">
        <v>842</v>
      </c>
    </row>
    <row r="461" spans="1:63" x14ac:dyDescent="0.25">
      <c r="A461" s="5" t="s">
        <v>957</v>
      </c>
      <c r="B461" s="6" t="s">
        <v>956</v>
      </c>
      <c r="C461" s="6" t="s">
        <v>105</v>
      </c>
      <c r="D461" s="6" t="s">
        <v>841</v>
      </c>
      <c r="E461" s="6" t="s">
        <v>842</v>
      </c>
      <c r="F461" s="6"/>
      <c r="G461" s="7">
        <v>5150023</v>
      </c>
      <c r="H461" s="7" t="s">
        <v>959</v>
      </c>
      <c r="I461" s="7"/>
      <c r="J461" s="8"/>
      <c r="K461" s="10">
        <v>12743.304</v>
      </c>
      <c r="L461" s="11">
        <v>1733.038</v>
      </c>
      <c r="M461" s="11">
        <v>3889.4279999999999</v>
      </c>
      <c r="N461" s="11">
        <v>16119.275</v>
      </c>
      <c r="O461" s="11">
        <v>3740.5680000000002</v>
      </c>
      <c r="P461" s="11">
        <v>1727.1410000000001</v>
      </c>
      <c r="Q461" s="11">
        <v>6030.9049999999997</v>
      </c>
      <c r="R461" s="11">
        <v>8784.27</v>
      </c>
      <c r="S461" s="11">
        <v>2058.0750000000003</v>
      </c>
      <c r="T461" s="11"/>
      <c r="U461" s="11"/>
      <c r="V461" s="11"/>
      <c r="W461" s="12">
        <v>56826.004000000001</v>
      </c>
      <c r="X461" s="11">
        <v>6314.0004444444448</v>
      </c>
      <c r="Y461" s="11">
        <v>8316.6517795970631</v>
      </c>
      <c r="Z461" s="11">
        <f t="shared" si="24"/>
        <v>2848.6469999999999</v>
      </c>
      <c r="AA461" s="25">
        <f t="shared" si="25"/>
        <v>0.34252329849717661</v>
      </c>
      <c r="AB461" s="33">
        <v>0</v>
      </c>
      <c r="AC461" s="14">
        <v>0</v>
      </c>
      <c r="AD461" s="14">
        <v>1188.51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236.07900000000001</v>
      </c>
      <c r="AL461" s="14">
        <v>0</v>
      </c>
      <c r="AM461" s="14">
        <v>0</v>
      </c>
      <c r="AN461" s="14">
        <v>0</v>
      </c>
      <c r="AO461" s="14">
        <v>0</v>
      </c>
      <c r="AP461" s="14">
        <v>1424.058</v>
      </c>
      <c r="AQ461" s="14">
        <v>0</v>
      </c>
      <c r="AR461" s="14">
        <v>0</v>
      </c>
      <c r="AS461" s="14">
        <v>0</v>
      </c>
      <c r="AT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0</v>
      </c>
      <c r="BA461" s="14">
        <v>0</v>
      </c>
      <c r="BG461" s="37">
        <f t="shared" si="26"/>
        <v>2848.6469999999999</v>
      </c>
      <c r="BI461" s="5" t="s">
        <v>105</v>
      </c>
      <c r="BJ461" s="6" t="s">
        <v>841</v>
      </c>
      <c r="BK461" s="30" t="s">
        <v>842</v>
      </c>
    </row>
    <row r="462" spans="1:63" x14ac:dyDescent="0.25">
      <c r="A462" s="5" t="s">
        <v>957</v>
      </c>
      <c r="B462" s="6" t="s">
        <v>956</v>
      </c>
      <c r="C462" s="6" t="s">
        <v>105</v>
      </c>
      <c r="D462" s="6" t="s">
        <v>837</v>
      </c>
      <c r="E462" s="6" t="s">
        <v>838</v>
      </c>
      <c r="F462" s="6"/>
      <c r="G462" s="7">
        <v>5152135</v>
      </c>
      <c r="H462" s="7" t="s">
        <v>960</v>
      </c>
      <c r="I462" s="7"/>
      <c r="J462" s="8"/>
      <c r="K462" s="10">
        <v>12000.227000000001</v>
      </c>
      <c r="L462" s="11">
        <v>6013.5050000000001</v>
      </c>
      <c r="M462" s="11">
        <v>8595.9419999999991</v>
      </c>
      <c r="N462" s="11">
        <v>9100.7469999999994</v>
      </c>
      <c r="O462" s="11">
        <v>8138.2716399999999</v>
      </c>
      <c r="P462" s="11">
        <v>8401.1779999999999</v>
      </c>
      <c r="Q462" s="11">
        <v>6546.4719999999998</v>
      </c>
      <c r="R462" s="11">
        <v>10121.397999999999</v>
      </c>
      <c r="S462" s="11">
        <v>4892.3219999999992</v>
      </c>
      <c r="T462" s="11"/>
      <c r="U462" s="11"/>
      <c r="V462" s="11"/>
      <c r="W462" s="12">
        <v>73810.062640000004</v>
      </c>
      <c r="X462" s="11">
        <v>8201.1180711111119</v>
      </c>
      <c r="Y462" s="11">
        <v>10802.318403509893</v>
      </c>
      <c r="Z462" s="11">
        <f t="shared" si="24"/>
        <v>7836.3820000000005</v>
      </c>
      <c r="AA462" s="25">
        <f t="shared" si="25"/>
        <v>0.72543519893412889</v>
      </c>
      <c r="AB462" s="33">
        <v>2127.462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  <c r="AL462" s="14">
        <v>0</v>
      </c>
      <c r="AM462" s="14">
        <v>0</v>
      </c>
      <c r="AN462" s="14">
        <v>0</v>
      </c>
      <c r="AO462" s="14">
        <v>0</v>
      </c>
      <c r="AP462" s="14">
        <v>0</v>
      </c>
      <c r="AQ462" s="14">
        <v>0</v>
      </c>
      <c r="AR462" s="14">
        <v>2850.2020000000002</v>
      </c>
      <c r="AS462" s="14">
        <v>0</v>
      </c>
      <c r="AT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2858.7179999999998</v>
      </c>
      <c r="BA462" s="14">
        <v>0</v>
      </c>
      <c r="BG462" s="37">
        <f t="shared" si="26"/>
        <v>7836.3820000000005</v>
      </c>
      <c r="BI462" s="5" t="s">
        <v>105</v>
      </c>
      <c r="BJ462" s="6" t="s">
        <v>837</v>
      </c>
      <c r="BK462" s="30" t="s">
        <v>838</v>
      </c>
    </row>
    <row r="463" spans="1:63" x14ac:dyDescent="0.25">
      <c r="A463" s="5" t="s">
        <v>957</v>
      </c>
      <c r="B463" s="6" t="s">
        <v>956</v>
      </c>
      <c r="C463" s="6" t="s">
        <v>5233</v>
      </c>
      <c r="D463" s="6" t="s">
        <v>244</v>
      </c>
      <c r="E463" s="6" t="s">
        <v>245</v>
      </c>
      <c r="F463" s="6"/>
      <c r="G463" s="7">
        <v>5151323</v>
      </c>
      <c r="H463" s="7" t="s">
        <v>961</v>
      </c>
      <c r="I463" s="7"/>
      <c r="J463" s="8"/>
      <c r="K463" s="10">
        <v>534.28300000000002</v>
      </c>
      <c r="L463" s="11">
        <v>0</v>
      </c>
      <c r="M463" s="11">
        <v>1793.89</v>
      </c>
      <c r="N463" s="11">
        <v>653.13400000000001</v>
      </c>
      <c r="O463" s="11">
        <v>534.28200000000004</v>
      </c>
      <c r="P463" s="11">
        <v>0</v>
      </c>
      <c r="Q463" s="11">
        <v>0</v>
      </c>
      <c r="R463" s="11">
        <v>355.49200000000002</v>
      </c>
      <c r="S463" s="11">
        <v>0</v>
      </c>
      <c r="T463" s="11"/>
      <c r="U463" s="11"/>
      <c r="V463" s="11"/>
      <c r="W463" s="12">
        <v>3871.0810000000006</v>
      </c>
      <c r="X463" s="11">
        <v>430.12011111111116</v>
      </c>
      <c r="Y463" s="11">
        <v>566.54401896030527</v>
      </c>
      <c r="Z463" s="11">
        <f t="shared" si="24"/>
        <v>0</v>
      </c>
      <c r="AA463" s="25">
        <f t="shared" si="25"/>
        <v>0</v>
      </c>
      <c r="AB463" s="33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>
        <v>0</v>
      </c>
      <c r="AP463" s="14">
        <v>0</v>
      </c>
      <c r="AQ463" s="14">
        <v>0</v>
      </c>
      <c r="AR463" s="14">
        <v>0</v>
      </c>
      <c r="AS463" s="14">
        <v>0</v>
      </c>
      <c r="AT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0</v>
      </c>
      <c r="BG463" s="37">
        <f t="shared" si="26"/>
        <v>0</v>
      </c>
      <c r="BI463" s="5" t="s">
        <v>5233</v>
      </c>
      <c r="BJ463" s="6" t="s">
        <v>244</v>
      </c>
      <c r="BK463" s="30" t="s">
        <v>245</v>
      </c>
    </row>
    <row r="464" spans="1:63" x14ac:dyDescent="0.25">
      <c r="A464" s="5" t="s">
        <v>957</v>
      </c>
      <c r="B464" s="6" t="s">
        <v>956</v>
      </c>
      <c r="C464" s="6" t="s">
        <v>5233</v>
      </c>
      <c r="D464" s="6" t="s">
        <v>244</v>
      </c>
      <c r="E464" s="6" t="s">
        <v>245</v>
      </c>
      <c r="F464" s="6"/>
      <c r="G464" s="7">
        <v>5151150</v>
      </c>
      <c r="H464" s="7" t="s">
        <v>962</v>
      </c>
      <c r="I464" s="7"/>
      <c r="J464" s="8"/>
      <c r="K464" s="10">
        <v>2100.4789999999998</v>
      </c>
      <c r="L464" s="11">
        <v>3575.7939999999999</v>
      </c>
      <c r="M464" s="11">
        <v>0</v>
      </c>
      <c r="N464" s="11">
        <v>680.44399999999996</v>
      </c>
      <c r="O464" s="11">
        <v>533.82600000000002</v>
      </c>
      <c r="P464" s="11">
        <v>0</v>
      </c>
      <c r="Q464" s="11">
        <v>452.58800000000002</v>
      </c>
      <c r="R464" s="11">
        <v>236.07900000000001</v>
      </c>
      <c r="S464" s="11">
        <v>0</v>
      </c>
      <c r="T464" s="11"/>
      <c r="U464" s="11"/>
      <c r="V464" s="11"/>
      <c r="W464" s="12">
        <v>7579.2099999999982</v>
      </c>
      <c r="X464" s="11">
        <v>842.13444444444428</v>
      </c>
      <c r="Y464" s="11">
        <v>1109.2395364354645</v>
      </c>
      <c r="Z464" s="11">
        <f t="shared" si="24"/>
        <v>0</v>
      </c>
      <c r="AA464" s="25">
        <f t="shared" si="25"/>
        <v>0</v>
      </c>
      <c r="AB464" s="33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0</v>
      </c>
      <c r="AR464" s="14">
        <v>0</v>
      </c>
      <c r="AS464" s="14">
        <v>0</v>
      </c>
      <c r="AT464" s="14">
        <v>0</v>
      </c>
      <c r="AV464" s="14">
        <v>0</v>
      </c>
      <c r="AW464" s="14">
        <v>0</v>
      </c>
      <c r="AX464" s="14">
        <v>0</v>
      </c>
      <c r="AY464" s="14">
        <v>0</v>
      </c>
      <c r="AZ464" s="14">
        <v>0</v>
      </c>
      <c r="BA464" s="14">
        <v>0</v>
      </c>
      <c r="BG464" s="37">
        <f t="shared" si="26"/>
        <v>0</v>
      </c>
      <c r="BI464" s="5" t="s">
        <v>5233</v>
      </c>
      <c r="BJ464" s="6" t="s">
        <v>244</v>
      </c>
      <c r="BK464" s="30" t="s">
        <v>245</v>
      </c>
    </row>
    <row r="465" spans="1:63" x14ac:dyDescent="0.25">
      <c r="A465" s="5" t="s">
        <v>957</v>
      </c>
      <c r="B465" s="6" t="s">
        <v>956</v>
      </c>
      <c r="C465" s="6" t="s">
        <v>5233</v>
      </c>
      <c r="D465" s="6" t="s">
        <v>244</v>
      </c>
      <c r="E465" s="6" t="s">
        <v>245</v>
      </c>
      <c r="F465" s="6"/>
      <c r="G465" s="7">
        <v>5151091</v>
      </c>
      <c r="H465" s="7" t="s">
        <v>963</v>
      </c>
      <c r="I465" s="7"/>
      <c r="J465" s="8"/>
      <c r="K465" s="10">
        <v>356.536</v>
      </c>
      <c r="L465" s="11">
        <v>0</v>
      </c>
      <c r="M465" s="11">
        <v>1690.2570000000001</v>
      </c>
      <c r="N465" s="11">
        <v>1085.664</v>
      </c>
      <c r="O465" s="11">
        <v>0</v>
      </c>
      <c r="P465" s="11">
        <v>0</v>
      </c>
      <c r="Q465" s="11">
        <v>479.25400000000002</v>
      </c>
      <c r="R465" s="11">
        <v>422.07600000000002</v>
      </c>
      <c r="S465" s="11">
        <v>0</v>
      </c>
      <c r="T465" s="11"/>
      <c r="U465" s="11"/>
      <c r="V465" s="11"/>
      <c r="W465" s="12">
        <v>4033.7870000000003</v>
      </c>
      <c r="X465" s="11">
        <v>448.19855555555557</v>
      </c>
      <c r="Y465" s="11">
        <v>590.35651762642863</v>
      </c>
      <c r="Z465" s="11">
        <f t="shared" si="24"/>
        <v>0</v>
      </c>
      <c r="AA465" s="25">
        <f t="shared" si="25"/>
        <v>0</v>
      </c>
      <c r="AB465" s="33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G465" s="37">
        <f t="shared" si="26"/>
        <v>0</v>
      </c>
      <c r="BI465" s="5" t="s">
        <v>5233</v>
      </c>
      <c r="BJ465" s="6" t="s">
        <v>244</v>
      </c>
      <c r="BK465" s="30" t="s">
        <v>245</v>
      </c>
    </row>
    <row r="466" spans="1:63" x14ac:dyDescent="0.25">
      <c r="A466" s="5" t="s">
        <v>957</v>
      </c>
      <c r="B466" s="6" t="s">
        <v>956</v>
      </c>
      <c r="C466" s="6" t="s">
        <v>5233</v>
      </c>
      <c r="D466" s="6" t="s">
        <v>244</v>
      </c>
      <c r="E466" s="6" t="s">
        <v>245</v>
      </c>
      <c r="F466" s="6"/>
      <c r="G466" s="7">
        <v>5152502</v>
      </c>
      <c r="H466" s="7" t="s">
        <v>964</v>
      </c>
      <c r="I466" s="7"/>
      <c r="J466" s="8"/>
      <c r="K466" s="10">
        <v>434.18</v>
      </c>
      <c r="L466" s="11">
        <v>0</v>
      </c>
      <c r="M466" s="11">
        <v>689.58100000000002</v>
      </c>
      <c r="N466" s="11">
        <v>1004.106</v>
      </c>
      <c r="O466" s="11">
        <v>0</v>
      </c>
      <c r="P466" s="11">
        <v>314.51799999999997</v>
      </c>
      <c r="Q466" s="11">
        <v>0</v>
      </c>
      <c r="R466" s="11">
        <v>481.07499999999999</v>
      </c>
      <c r="S466" s="11">
        <v>0</v>
      </c>
      <c r="T466" s="11"/>
      <c r="U466" s="11"/>
      <c r="V466" s="11"/>
      <c r="W466" s="12">
        <v>2923.46</v>
      </c>
      <c r="X466" s="11">
        <v>324.82888888888891</v>
      </c>
      <c r="Y466" s="11">
        <v>427.85691585107463</v>
      </c>
      <c r="Z466" s="11">
        <f t="shared" si="24"/>
        <v>0</v>
      </c>
      <c r="AA466" s="25">
        <f t="shared" si="25"/>
        <v>0</v>
      </c>
      <c r="AB466" s="33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  <c r="AL466" s="14">
        <v>0</v>
      </c>
      <c r="AM466" s="14">
        <v>0</v>
      </c>
      <c r="AN466" s="14">
        <v>0</v>
      </c>
      <c r="AO466" s="14">
        <v>0</v>
      </c>
      <c r="AP466" s="14">
        <v>0</v>
      </c>
      <c r="AQ466" s="14">
        <v>0</v>
      </c>
      <c r="AR466" s="14">
        <v>0</v>
      </c>
      <c r="AS466" s="14">
        <v>0</v>
      </c>
      <c r="AT466" s="14">
        <v>0</v>
      </c>
      <c r="AV466" s="14">
        <v>0</v>
      </c>
      <c r="AW466" s="14">
        <v>0</v>
      </c>
      <c r="AX466" s="14">
        <v>0</v>
      </c>
      <c r="AY466" s="14">
        <v>0</v>
      </c>
      <c r="AZ466" s="14">
        <v>0</v>
      </c>
      <c r="BA466" s="14">
        <v>0</v>
      </c>
      <c r="BG466" s="37">
        <f t="shared" si="26"/>
        <v>0</v>
      </c>
      <c r="BI466" s="5" t="s">
        <v>5233</v>
      </c>
      <c r="BJ466" s="6" t="s">
        <v>244</v>
      </c>
      <c r="BK466" s="30" t="s">
        <v>245</v>
      </c>
    </row>
    <row r="467" spans="1:63" x14ac:dyDescent="0.25">
      <c r="A467" s="5" t="s">
        <v>957</v>
      </c>
      <c r="B467" s="6" t="s">
        <v>956</v>
      </c>
      <c r="C467" s="6" t="s">
        <v>5233</v>
      </c>
      <c r="D467" s="6" t="s">
        <v>244</v>
      </c>
      <c r="E467" s="6" t="s">
        <v>245</v>
      </c>
      <c r="F467" s="6"/>
      <c r="G467" s="7">
        <v>5151385</v>
      </c>
      <c r="H467" s="7" t="s">
        <v>965</v>
      </c>
      <c r="I467" s="7"/>
      <c r="J467" s="8"/>
      <c r="K467" s="10">
        <v>177.74600000000001</v>
      </c>
      <c r="L467" s="11">
        <v>0</v>
      </c>
      <c r="M467" s="11">
        <v>1267.162</v>
      </c>
      <c r="N467" s="11">
        <v>638.32799999999997</v>
      </c>
      <c r="O467" s="11">
        <v>117.61199999999999</v>
      </c>
      <c r="P467" s="11">
        <v>0</v>
      </c>
      <c r="Q467" s="11">
        <v>623.30700000000002</v>
      </c>
      <c r="R467" s="11">
        <v>422.07499999999999</v>
      </c>
      <c r="S467" s="11">
        <v>120.72199999999999</v>
      </c>
      <c r="T467" s="11"/>
      <c r="U467" s="11"/>
      <c r="V467" s="11"/>
      <c r="W467" s="12">
        <v>3366.9519999999998</v>
      </c>
      <c r="X467" s="11">
        <v>374.10577777777775</v>
      </c>
      <c r="Y467" s="11">
        <v>492.76326631409609</v>
      </c>
      <c r="Z467" s="11">
        <f t="shared" si="24"/>
        <v>0</v>
      </c>
      <c r="AA467" s="25">
        <f t="shared" si="25"/>
        <v>0</v>
      </c>
      <c r="AB467" s="33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G467" s="37">
        <f t="shared" si="26"/>
        <v>0</v>
      </c>
      <c r="BI467" s="5" t="s">
        <v>5233</v>
      </c>
      <c r="BJ467" s="6" t="s">
        <v>244</v>
      </c>
      <c r="BK467" s="30" t="s">
        <v>245</v>
      </c>
    </row>
    <row r="468" spans="1:63" x14ac:dyDescent="0.25">
      <c r="A468" s="5" t="s">
        <v>957</v>
      </c>
      <c r="B468" s="6" t="s">
        <v>956</v>
      </c>
      <c r="C468" s="6" t="s">
        <v>105</v>
      </c>
      <c r="D468" s="6" t="s">
        <v>837</v>
      </c>
      <c r="E468" s="6" t="s">
        <v>838</v>
      </c>
      <c r="F468" s="6"/>
      <c r="G468" s="7">
        <v>5152526</v>
      </c>
      <c r="H468" s="7" t="s">
        <v>966</v>
      </c>
      <c r="I468" s="7"/>
      <c r="J468" s="8"/>
      <c r="K468" s="10">
        <v>1007.484</v>
      </c>
      <c r="L468" s="11">
        <v>2767.7979999999998</v>
      </c>
      <c r="M468" s="11">
        <v>2080.0586400000002</v>
      </c>
      <c r="N468" s="11">
        <v>-6.4000000001396989E-4</v>
      </c>
      <c r="O468" s="11">
        <v>1467.5450000000001</v>
      </c>
      <c r="P468" s="11">
        <v>1334.011</v>
      </c>
      <c r="Q468" s="11">
        <v>926.32299999999998</v>
      </c>
      <c r="R468" s="11">
        <v>3203.6869999999999</v>
      </c>
      <c r="S468" s="11">
        <v>0</v>
      </c>
      <c r="T468" s="11"/>
      <c r="U468" s="11"/>
      <c r="V468" s="11"/>
      <c r="W468" s="12">
        <v>12786.906000000001</v>
      </c>
      <c r="X468" s="11">
        <v>1420.7673333333335</v>
      </c>
      <c r="Y468" s="11">
        <v>1871.4010673782441</v>
      </c>
      <c r="Z468" s="11">
        <f t="shared" si="24"/>
        <v>1760.3820000000001</v>
      </c>
      <c r="AA468" s="25">
        <f t="shared" si="25"/>
        <v>0.94067596235061623</v>
      </c>
      <c r="AB468" s="33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1760.3820000000001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G468" s="37">
        <f t="shared" si="26"/>
        <v>1760.3820000000001</v>
      </c>
      <c r="BI468" s="5" t="s">
        <v>105</v>
      </c>
      <c r="BJ468" s="6" t="s">
        <v>837</v>
      </c>
      <c r="BK468" s="30" t="s">
        <v>838</v>
      </c>
    </row>
    <row r="469" spans="1:63" x14ac:dyDescent="0.25">
      <c r="A469" s="5" t="s">
        <v>957</v>
      </c>
      <c r="B469" s="6" t="s">
        <v>956</v>
      </c>
      <c r="C469" s="6" t="s">
        <v>105</v>
      </c>
      <c r="D469" s="6" t="s">
        <v>837</v>
      </c>
      <c r="E469" s="6" t="s">
        <v>838</v>
      </c>
      <c r="F469" s="6"/>
      <c r="G469" s="7">
        <v>5150708</v>
      </c>
      <c r="H469" s="7" t="s">
        <v>967</v>
      </c>
      <c r="I469" s="7"/>
      <c r="J469" s="8"/>
      <c r="K469" s="10">
        <v>0</v>
      </c>
      <c r="L469" s="11">
        <v>770.36199999999997</v>
      </c>
      <c r="M469" s="11">
        <v>1396.3236400000001</v>
      </c>
      <c r="N469" s="11">
        <v>302.16135999999995</v>
      </c>
      <c r="O469" s="11">
        <v>0</v>
      </c>
      <c r="P469" s="11">
        <v>0</v>
      </c>
      <c r="Q469" s="11">
        <v>534.28300000000002</v>
      </c>
      <c r="R469" s="11">
        <v>889.77599999999995</v>
      </c>
      <c r="S469" s="11">
        <v>0</v>
      </c>
      <c r="T469" s="11"/>
      <c r="U469" s="11"/>
      <c r="V469" s="11"/>
      <c r="W469" s="12">
        <v>3892.9059999999999</v>
      </c>
      <c r="X469" s="11">
        <v>432.54511111111111</v>
      </c>
      <c r="Y469" s="11">
        <v>569.73817150162597</v>
      </c>
      <c r="Z469" s="11">
        <f t="shared" si="24"/>
        <v>534.28300000000002</v>
      </c>
      <c r="AA469" s="25">
        <f t="shared" si="25"/>
        <v>0.93776935919849147</v>
      </c>
      <c r="AB469" s="33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534.28300000000002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G469" s="37">
        <f t="shared" si="26"/>
        <v>534.28300000000002</v>
      </c>
      <c r="BI469" s="5" t="s">
        <v>105</v>
      </c>
      <c r="BJ469" s="6" t="s">
        <v>837</v>
      </c>
      <c r="BK469" s="30" t="s">
        <v>838</v>
      </c>
    </row>
    <row r="470" spans="1:63" x14ac:dyDescent="0.25">
      <c r="A470" s="5" t="s">
        <v>957</v>
      </c>
      <c r="B470" s="6" t="s">
        <v>956</v>
      </c>
      <c r="C470" s="6" t="s">
        <v>105</v>
      </c>
      <c r="D470" s="6" t="s">
        <v>837</v>
      </c>
      <c r="E470" s="6" t="s">
        <v>838</v>
      </c>
      <c r="F470" s="6"/>
      <c r="G470" s="7">
        <v>5150919</v>
      </c>
      <c r="H470" s="7" t="s">
        <v>968</v>
      </c>
      <c r="I470" s="7"/>
      <c r="J470" s="8"/>
      <c r="K470" s="10">
        <v>0</v>
      </c>
      <c r="L470" s="11">
        <v>1247.355</v>
      </c>
      <c r="M470" s="11">
        <v>1274.8236400000001</v>
      </c>
      <c r="N470" s="11">
        <v>604.32435999999984</v>
      </c>
      <c r="O470" s="11">
        <v>4160.442</v>
      </c>
      <c r="P470" s="11">
        <v>3134.6239999999998</v>
      </c>
      <c r="Q470" s="11">
        <v>1612.3810000000001</v>
      </c>
      <c r="R470" s="11">
        <v>1724.5229999999999</v>
      </c>
      <c r="S470" s="11">
        <v>0</v>
      </c>
      <c r="T470" s="11"/>
      <c r="U470" s="11"/>
      <c r="V470" s="11"/>
      <c r="W470" s="12">
        <v>13758.472999999998</v>
      </c>
      <c r="X470" s="11">
        <v>1528.719222222222</v>
      </c>
      <c r="Y470" s="11">
        <v>2013.5927375781716</v>
      </c>
      <c r="Z470" s="11">
        <f t="shared" si="24"/>
        <v>1955.5930000000003</v>
      </c>
      <c r="AA470" s="25">
        <f t="shared" si="25"/>
        <v>0.971195894534299</v>
      </c>
      <c r="AB470" s="33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1955.5930000000003</v>
      </c>
      <c r="AI470" s="14">
        <v>0</v>
      </c>
      <c r="AJ470" s="14">
        <v>0</v>
      </c>
      <c r="AK470" s="14">
        <v>0</v>
      </c>
      <c r="AL470" s="14">
        <v>0</v>
      </c>
      <c r="AM470" s="14">
        <v>0</v>
      </c>
      <c r="AN470" s="14">
        <v>0</v>
      </c>
      <c r="AO470" s="14">
        <v>0</v>
      </c>
      <c r="AP470" s="14">
        <v>0</v>
      </c>
      <c r="AQ470" s="14">
        <v>0</v>
      </c>
      <c r="AR470" s="14">
        <v>0</v>
      </c>
      <c r="AS470" s="14">
        <v>0</v>
      </c>
      <c r="AT470" s="14">
        <v>0</v>
      </c>
      <c r="AV470" s="14">
        <v>0</v>
      </c>
      <c r="AW470" s="14">
        <v>0</v>
      </c>
      <c r="AX470" s="14">
        <v>0</v>
      </c>
      <c r="AY470" s="14">
        <v>0</v>
      </c>
      <c r="AZ470" s="14">
        <v>0</v>
      </c>
      <c r="BA470" s="14">
        <v>0</v>
      </c>
      <c r="BG470" s="37">
        <f t="shared" si="26"/>
        <v>1955.5930000000003</v>
      </c>
      <c r="BI470" s="5" t="s">
        <v>105</v>
      </c>
      <c r="BJ470" s="6" t="s">
        <v>837</v>
      </c>
      <c r="BK470" s="30" t="s">
        <v>838</v>
      </c>
    </row>
    <row r="471" spans="1:63" x14ac:dyDescent="0.25">
      <c r="A471" s="5" t="s">
        <v>957</v>
      </c>
      <c r="B471" s="6" t="s">
        <v>956</v>
      </c>
      <c r="C471" s="6" t="s">
        <v>105</v>
      </c>
      <c r="D471" s="6" t="s">
        <v>837</v>
      </c>
      <c r="E471" s="6" t="s">
        <v>838</v>
      </c>
      <c r="F471" s="6"/>
      <c r="G471" s="7">
        <v>5151198</v>
      </c>
      <c r="H471" s="7" t="s">
        <v>969</v>
      </c>
      <c r="I471" s="7"/>
      <c r="J471" s="8"/>
      <c r="K471" s="10">
        <v>1053.1020000000001</v>
      </c>
      <c r="L471" s="11">
        <v>0</v>
      </c>
      <c r="M471" s="11">
        <v>1102.5609999999999</v>
      </c>
      <c r="N471" s="11">
        <v>683.55600000000004</v>
      </c>
      <c r="O471" s="11">
        <v>1176.9059999999999</v>
      </c>
      <c r="P471" s="11">
        <v>681.64</v>
      </c>
      <c r="Q471" s="11">
        <v>1108.29</v>
      </c>
      <c r="R471" s="11">
        <v>681.84900000000005</v>
      </c>
      <c r="S471" s="11">
        <v>414.86900000000003</v>
      </c>
      <c r="T471" s="11"/>
      <c r="U471" s="11"/>
      <c r="V471" s="11"/>
      <c r="W471" s="12">
        <v>6902.7730000000001</v>
      </c>
      <c r="X471" s="11">
        <v>766.97477777777783</v>
      </c>
      <c r="Y471" s="11">
        <v>1010.241004357874</v>
      </c>
      <c r="Z471" s="11">
        <f t="shared" si="24"/>
        <v>0</v>
      </c>
      <c r="AA471" s="25">
        <f t="shared" si="25"/>
        <v>0</v>
      </c>
      <c r="AB471" s="33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4">
        <v>0</v>
      </c>
      <c r="AQ471" s="14">
        <v>0</v>
      </c>
      <c r="AR471" s="14">
        <v>0</v>
      </c>
      <c r="AS471" s="14">
        <v>0</v>
      </c>
      <c r="AT471" s="14">
        <v>0</v>
      </c>
      <c r="AV471" s="14">
        <v>0</v>
      </c>
      <c r="AW471" s="14">
        <v>0</v>
      </c>
      <c r="AX471" s="14">
        <v>0</v>
      </c>
      <c r="AY471" s="14">
        <v>0</v>
      </c>
      <c r="AZ471" s="14">
        <v>0</v>
      </c>
      <c r="BA471" s="14">
        <v>0</v>
      </c>
      <c r="BG471" s="37">
        <f t="shared" si="26"/>
        <v>0</v>
      </c>
      <c r="BI471" s="5" t="s">
        <v>105</v>
      </c>
      <c r="BJ471" s="6" t="s">
        <v>837</v>
      </c>
      <c r="BK471" s="30" t="s">
        <v>838</v>
      </c>
    </row>
    <row r="472" spans="1:63" x14ac:dyDescent="0.25">
      <c r="A472" s="5" t="s">
        <v>957</v>
      </c>
      <c r="B472" s="6" t="s">
        <v>956</v>
      </c>
      <c r="C472" s="6" t="s">
        <v>105</v>
      </c>
      <c r="D472" s="6" t="s">
        <v>837</v>
      </c>
      <c r="E472" s="6" t="s">
        <v>838</v>
      </c>
      <c r="F472" s="6"/>
      <c r="G472" s="7">
        <v>5151804</v>
      </c>
      <c r="H472" s="7" t="s">
        <v>970</v>
      </c>
      <c r="I472" s="7"/>
      <c r="J472" s="8"/>
      <c r="K472" s="10">
        <v>770.36199999999997</v>
      </c>
      <c r="L472" s="11">
        <v>0</v>
      </c>
      <c r="M472" s="11">
        <v>1132.646</v>
      </c>
      <c r="N472" s="11">
        <v>329.75999999999993</v>
      </c>
      <c r="O472" s="11">
        <v>0</v>
      </c>
      <c r="P472" s="11">
        <v>534.28300000000002</v>
      </c>
      <c r="Q472" s="11">
        <v>236.07900000000001</v>
      </c>
      <c r="R472" s="11">
        <v>1151.3140000000001</v>
      </c>
      <c r="S472" s="11">
        <v>236.07900000000001</v>
      </c>
      <c r="T472" s="11"/>
      <c r="U472" s="11"/>
      <c r="V472" s="11"/>
      <c r="W472" s="12">
        <v>4390.5229999999992</v>
      </c>
      <c r="X472" s="11">
        <v>487.8358888888888</v>
      </c>
      <c r="Y472" s="11">
        <v>642.56587391420021</v>
      </c>
      <c r="Z472" s="11">
        <f t="shared" si="24"/>
        <v>0</v>
      </c>
      <c r="AA472" s="25">
        <f t="shared" si="25"/>
        <v>0</v>
      </c>
      <c r="AB472" s="33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  <c r="AL472" s="14">
        <v>0</v>
      </c>
      <c r="AM472" s="14">
        <v>0</v>
      </c>
      <c r="AN472" s="14">
        <v>0</v>
      </c>
      <c r="AO472" s="14">
        <v>0</v>
      </c>
      <c r="AP472" s="14">
        <v>0</v>
      </c>
      <c r="AQ472" s="14">
        <v>0</v>
      </c>
      <c r="AR472" s="14">
        <v>0</v>
      </c>
      <c r="AS472" s="14">
        <v>0</v>
      </c>
      <c r="AT472" s="14">
        <v>0</v>
      </c>
      <c r="AV472" s="14">
        <v>0</v>
      </c>
      <c r="AW472" s="14">
        <v>0</v>
      </c>
      <c r="AX472" s="14">
        <v>0</v>
      </c>
      <c r="AY472" s="14">
        <v>0</v>
      </c>
      <c r="AZ472" s="14">
        <v>0</v>
      </c>
      <c r="BA472" s="14">
        <v>0</v>
      </c>
      <c r="BG472" s="37">
        <f t="shared" si="26"/>
        <v>0</v>
      </c>
      <c r="BI472" s="5" t="s">
        <v>105</v>
      </c>
      <c r="BJ472" s="6" t="s">
        <v>837</v>
      </c>
      <c r="BK472" s="30" t="s">
        <v>838</v>
      </c>
    </row>
    <row r="473" spans="1:63" x14ac:dyDescent="0.25">
      <c r="A473" s="5" t="s">
        <v>957</v>
      </c>
      <c r="B473" s="6" t="s">
        <v>956</v>
      </c>
      <c r="C473" s="6" t="s">
        <v>105</v>
      </c>
      <c r="D473" s="6" t="s">
        <v>837</v>
      </c>
      <c r="E473" s="6" t="s">
        <v>838</v>
      </c>
      <c r="F473" s="6"/>
      <c r="G473" s="7">
        <v>5152474</v>
      </c>
      <c r="H473" s="7" t="s">
        <v>971</v>
      </c>
      <c r="I473" s="7"/>
      <c r="J473" s="8"/>
      <c r="K473" s="10">
        <v>650.94899999999996</v>
      </c>
      <c r="L473" s="11">
        <v>0</v>
      </c>
      <c r="M473" s="11">
        <v>2186.8060399999999</v>
      </c>
      <c r="N473" s="11">
        <v>1278.47696</v>
      </c>
      <c r="O473" s="11">
        <v>414.86900000000003</v>
      </c>
      <c r="P473" s="11">
        <v>770.36199999999997</v>
      </c>
      <c r="Q473" s="11">
        <v>533.36699999999996</v>
      </c>
      <c r="R473" s="11">
        <v>463.54300000000001</v>
      </c>
      <c r="S473" s="11">
        <v>592.61500000000001</v>
      </c>
      <c r="T473" s="11"/>
      <c r="U473" s="11"/>
      <c r="V473" s="11"/>
      <c r="W473" s="12">
        <v>6890.9879999999994</v>
      </c>
      <c r="X473" s="11">
        <v>765.66533333333325</v>
      </c>
      <c r="Y473" s="11">
        <v>1008.516235162022</v>
      </c>
      <c r="Z473" s="11">
        <f t="shared" si="24"/>
        <v>414.86900000000003</v>
      </c>
      <c r="AA473" s="25">
        <f t="shared" si="25"/>
        <v>0.4113657128517616</v>
      </c>
      <c r="AB473" s="33">
        <v>0</v>
      </c>
      <c r="AC473" s="14">
        <v>0</v>
      </c>
      <c r="AD473" s="14">
        <v>0</v>
      </c>
      <c r="AE473" s="14">
        <v>414.86900000000003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G473" s="37">
        <f t="shared" si="26"/>
        <v>414.86900000000003</v>
      </c>
      <c r="BI473" s="5" t="s">
        <v>105</v>
      </c>
      <c r="BJ473" s="6" t="s">
        <v>837</v>
      </c>
      <c r="BK473" s="30" t="s">
        <v>838</v>
      </c>
    </row>
    <row r="474" spans="1:63" x14ac:dyDescent="0.25">
      <c r="A474" s="5" t="s">
        <v>957</v>
      </c>
      <c r="B474" s="6" t="s">
        <v>956</v>
      </c>
      <c r="C474" s="6" t="s">
        <v>105</v>
      </c>
      <c r="D474" s="6" t="s">
        <v>837</v>
      </c>
      <c r="E474" s="6" t="s">
        <v>838</v>
      </c>
      <c r="F474" s="6"/>
      <c r="G474" s="7">
        <v>5151468</v>
      </c>
      <c r="H474" s="7" t="s">
        <v>972</v>
      </c>
      <c r="I474" s="7"/>
      <c r="J474" s="8"/>
      <c r="K474" s="10">
        <v>1387.567</v>
      </c>
      <c r="L474" s="11">
        <v>0</v>
      </c>
      <c r="M474" s="11">
        <v>802.66463999999996</v>
      </c>
      <c r="N474" s="11">
        <v>530.53635999999983</v>
      </c>
      <c r="O474" s="11">
        <v>1249.376</v>
      </c>
      <c r="P474" s="11">
        <v>0</v>
      </c>
      <c r="Q474" s="11">
        <v>949.15</v>
      </c>
      <c r="R474" s="11">
        <v>943.18899999999996</v>
      </c>
      <c r="S474" s="11">
        <v>771.404</v>
      </c>
      <c r="T474" s="11"/>
      <c r="U474" s="11"/>
      <c r="V474" s="11"/>
      <c r="W474" s="12">
        <v>6633.8870000000006</v>
      </c>
      <c r="X474" s="11">
        <v>737.09855555555566</v>
      </c>
      <c r="Y474" s="11">
        <v>970.88875234295608</v>
      </c>
      <c r="Z474" s="11">
        <f t="shared" si="24"/>
        <v>0</v>
      </c>
      <c r="AA474" s="25">
        <f t="shared" si="25"/>
        <v>0</v>
      </c>
      <c r="AB474" s="33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  <c r="AL474" s="14">
        <v>0</v>
      </c>
      <c r="AM474" s="14">
        <v>0</v>
      </c>
      <c r="AN474" s="14">
        <v>0</v>
      </c>
      <c r="AO474" s="14">
        <v>0</v>
      </c>
      <c r="AP474" s="14">
        <v>0</v>
      </c>
      <c r="AQ474" s="14">
        <v>0</v>
      </c>
      <c r="AR474" s="14">
        <v>0</v>
      </c>
      <c r="AS474" s="14">
        <v>0</v>
      </c>
      <c r="AT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v>0</v>
      </c>
      <c r="BA474" s="14">
        <v>0</v>
      </c>
      <c r="BG474" s="37">
        <f t="shared" si="26"/>
        <v>0</v>
      </c>
      <c r="BI474" s="5" t="s">
        <v>105</v>
      </c>
      <c r="BJ474" s="6" t="s">
        <v>837</v>
      </c>
      <c r="BK474" s="30" t="s">
        <v>838</v>
      </c>
    </row>
    <row r="475" spans="1:63" x14ac:dyDescent="0.25">
      <c r="A475" s="5" t="s">
        <v>957</v>
      </c>
      <c r="B475" s="6" t="s">
        <v>956</v>
      </c>
      <c r="C475" s="6" t="s">
        <v>105</v>
      </c>
      <c r="D475" s="6" t="s">
        <v>837</v>
      </c>
      <c r="E475" s="6" t="s">
        <v>838</v>
      </c>
      <c r="F475" s="6"/>
      <c r="G475" s="7">
        <v>5150739</v>
      </c>
      <c r="H475" s="7" t="s">
        <v>973</v>
      </c>
      <c r="I475" s="7"/>
      <c r="J475" s="8"/>
      <c r="K475" s="10">
        <v>534.28300000000002</v>
      </c>
      <c r="L475" s="11">
        <v>1589.22</v>
      </c>
      <c r="M475" s="11">
        <v>2166.6856400000001</v>
      </c>
      <c r="N475" s="11">
        <v>329.87035999999995</v>
      </c>
      <c r="O475" s="11">
        <v>1185.231</v>
      </c>
      <c r="P475" s="11">
        <v>0</v>
      </c>
      <c r="Q475" s="11">
        <v>829.73800000000006</v>
      </c>
      <c r="R475" s="11">
        <v>639.9</v>
      </c>
      <c r="S475" s="11">
        <v>1470.415</v>
      </c>
      <c r="T475" s="11"/>
      <c r="U475" s="11"/>
      <c r="V475" s="11"/>
      <c r="W475" s="12">
        <v>8745.3430000000008</v>
      </c>
      <c r="X475" s="11">
        <v>971.70477777777785</v>
      </c>
      <c r="Y475" s="11">
        <v>1279.9065094236914</v>
      </c>
      <c r="Z475" s="11">
        <f t="shared" si="24"/>
        <v>1777.846</v>
      </c>
      <c r="AA475" s="25">
        <f t="shared" si="25"/>
        <v>1.3890436425708295</v>
      </c>
      <c r="AB475" s="33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  <c r="AL475" s="14">
        <v>0</v>
      </c>
      <c r="AM475" s="14">
        <v>0</v>
      </c>
      <c r="AN475" s="14">
        <v>0</v>
      </c>
      <c r="AO475" s="14">
        <v>0</v>
      </c>
      <c r="AP475" s="14">
        <v>0</v>
      </c>
      <c r="AQ475" s="14">
        <v>0</v>
      </c>
      <c r="AR475" s="14">
        <v>0</v>
      </c>
      <c r="AS475" s="14">
        <v>0</v>
      </c>
      <c r="AT475" s="14">
        <v>0</v>
      </c>
      <c r="AV475" s="14">
        <v>534.28300000000002</v>
      </c>
      <c r="AW475" s="14">
        <v>0</v>
      </c>
      <c r="AX475" s="14">
        <v>0</v>
      </c>
      <c r="AY475" s="14">
        <v>0</v>
      </c>
      <c r="AZ475" s="14">
        <v>0</v>
      </c>
      <c r="BA475" s="14">
        <v>1243.5630000000001</v>
      </c>
      <c r="BG475" s="37">
        <f t="shared" si="26"/>
        <v>1777.846</v>
      </c>
      <c r="BI475" s="5" t="s">
        <v>105</v>
      </c>
      <c r="BJ475" s="6" t="s">
        <v>837</v>
      </c>
      <c r="BK475" s="30" t="s">
        <v>838</v>
      </c>
    </row>
    <row r="476" spans="1:63" x14ac:dyDescent="0.25">
      <c r="A476" s="5" t="s">
        <v>957</v>
      </c>
      <c r="B476" s="6" t="s">
        <v>956</v>
      </c>
      <c r="C476" s="6" t="s">
        <v>105</v>
      </c>
      <c r="D476" s="6" t="s">
        <v>837</v>
      </c>
      <c r="E476" s="6" t="s">
        <v>838</v>
      </c>
      <c r="F476" s="6"/>
      <c r="G476" s="7">
        <v>5151714</v>
      </c>
      <c r="H476" s="7" t="s">
        <v>974</v>
      </c>
      <c r="I476" s="7"/>
      <c r="J476" s="8"/>
      <c r="K476" s="10">
        <v>0</v>
      </c>
      <c r="L476" s="11">
        <v>0</v>
      </c>
      <c r="M476" s="11">
        <v>770.36199999999997</v>
      </c>
      <c r="N476" s="11">
        <v>770.36199999999997</v>
      </c>
      <c r="O476" s="11">
        <v>414.86900000000003</v>
      </c>
      <c r="P476" s="11">
        <v>355.49299999999999</v>
      </c>
      <c r="Q476" s="11">
        <v>178.79</v>
      </c>
      <c r="R476" s="11">
        <v>1311.9159999999999</v>
      </c>
      <c r="S476" s="11">
        <v>284.40699999999998</v>
      </c>
      <c r="T476" s="11"/>
      <c r="U476" s="11"/>
      <c r="V476" s="11"/>
      <c r="W476" s="12">
        <v>4086.1989999999996</v>
      </c>
      <c r="X476" s="11">
        <v>454.02211111111109</v>
      </c>
      <c r="Y476" s="11">
        <v>598.02716701912982</v>
      </c>
      <c r="Z476" s="11">
        <f t="shared" si="24"/>
        <v>0</v>
      </c>
      <c r="AA476" s="25">
        <f t="shared" si="25"/>
        <v>0</v>
      </c>
      <c r="AB476" s="33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V476" s="14">
        <v>0</v>
      </c>
      <c r="AW476" s="14">
        <v>0</v>
      </c>
      <c r="AX476" s="14">
        <v>0</v>
      </c>
      <c r="AY476" s="14">
        <v>0</v>
      </c>
      <c r="AZ476" s="14">
        <v>0</v>
      </c>
      <c r="BA476" s="14">
        <v>0</v>
      </c>
      <c r="BG476" s="37">
        <f t="shared" si="26"/>
        <v>0</v>
      </c>
      <c r="BI476" s="5" t="s">
        <v>105</v>
      </c>
      <c r="BJ476" s="6" t="s">
        <v>837</v>
      </c>
      <c r="BK476" s="30" t="s">
        <v>838</v>
      </c>
    </row>
    <row r="477" spans="1:63" x14ac:dyDescent="0.25">
      <c r="A477" s="5" t="s">
        <v>957</v>
      </c>
      <c r="B477" s="6" t="s">
        <v>956</v>
      </c>
      <c r="C477" s="6" t="s">
        <v>105</v>
      </c>
      <c r="D477" s="6" t="s">
        <v>837</v>
      </c>
      <c r="E477" s="6" t="s">
        <v>838</v>
      </c>
      <c r="F477" s="6"/>
      <c r="G477" s="7">
        <v>5152159</v>
      </c>
      <c r="H477" s="7" t="s">
        <v>975</v>
      </c>
      <c r="I477" s="7"/>
      <c r="J477" s="8"/>
      <c r="K477" s="10">
        <v>770.36199999999997</v>
      </c>
      <c r="L477" s="11">
        <v>414.86900000000003</v>
      </c>
      <c r="M477" s="11">
        <v>802.66463999999996</v>
      </c>
      <c r="N477" s="11">
        <v>681.61735999999985</v>
      </c>
      <c r="O477" s="11">
        <v>0</v>
      </c>
      <c r="P477" s="11">
        <v>0</v>
      </c>
      <c r="Q477" s="11">
        <v>414.86900000000003</v>
      </c>
      <c r="R477" s="11">
        <v>729.24</v>
      </c>
      <c r="S477" s="11">
        <v>0</v>
      </c>
      <c r="T477" s="11"/>
      <c r="U477" s="11"/>
      <c r="V477" s="11"/>
      <c r="W477" s="12">
        <v>3813.6220000000003</v>
      </c>
      <c r="X477" s="11">
        <v>423.7357777777778</v>
      </c>
      <c r="Y477" s="11">
        <v>558.13472636595236</v>
      </c>
      <c r="Z477" s="11">
        <f t="shared" si="24"/>
        <v>355.49299999999999</v>
      </c>
      <c r="AA477" s="25">
        <f t="shared" si="25"/>
        <v>0.63693044565536283</v>
      </c>
      <c r="AB477" s="33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  <c r="AL477" s="14">
        <v>0</v>
      </c>
      <c r="AM477" s="14">
        <v>0</v>
      </c>
      <c r="AN477" s="14">
        <v>0</v>
      </c>
      <c r="AO477" s="14">
        <v>355.49299999999999</v>
      </c>
      <c r="AP477" s="14">
        <v>0</v>
      </c>
      <c r="AQ477" s="14">
        <v>0</v>
      </c>
      <c r="AR477" s="14">
        <v>0</v>
      </c>
      <c r="AS477" s="14">
        <v>0</v>
      </c>
      <c r="AT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v>0</v>
      </c>
      <c r="BA477" s="14">
        <v>0</v>
      </c>
      <c r="BG477" s="37">
        <f t="shared" si="26"/>
        <v>355.49299999999999</v>
      </c>
      <c r="BI477" s="5" t="s">
        <v>105</v>
      </c>
      <c r="BJ477" s="6" t="s">
        <v>837</v>
      </c>
      <c r="BK477" s="30" t="s">
        <v>838</v>
      </c>
    </row>
    <row r="478" spans="1:63" x14ac:dyDescent="0.25">
      <c r="A478" s="5" t="s">
        <v>957</v>
      </c>
      <c r="B478" s="6" t="s">
        <v>956</v>
      </c>
      <c r="C478" s="6" t="s">
        <v>105</v>
      </c>
      <c r="D478" s="6" t="s">
        <v>837</v>
      </c>
      <c r="E478" s="6" t="s">
        <v>838</v>
      </c>
      <c r="F478" s="6"/>
      <c r="G478" s="7">
        <v>5151475</v>
      </c>
      <c r="H478" s="7" t="s">
        <v>976</v>
      </c>
      <c r="I478" s="7"/>
      <c r="J478" s="8"/>
      <c r="K478" s="10">
        <v>0</v>
      </c>
      <c r="L478" s="11">
        <v>0</v>
      </c>
      <c r="M478" s="11">
        <v>533.36699999999996</v>
      </c>
      <c r="N478" s="11">
        <v>0</v>
      </c>
      <c r="O478" s="11">
        <v>0</v>
      </c>
      <c r="P478" s="11">
        <v>0</v>
      </c>
      <c r="Q478" s="11">
        <v>0</v>
      </c>
      <c r="R478" s="11">
        <v>941.40800000000002</v>
      </c>
      <c r="S478" s="11">
        <v>0</v>
      </c>
      <c r="T478" s="11"/>
      <c r="U478" s="11"/>
      <c r="V478" s="11"/>
      <c r="W478" s="12">
        <v>1474.7750000000001</v>
      </c>
      <c r="X478" s="11">
        <v>163.86388888888891</v>
      </c>
      <c r="Y478" s="11">
        <v>215.83763180418705</v>
      </c>
      <c r="Z478" s="11">
        <f t="shared" si="24"/>
        <v>0</v>
      </c>
      <c r="AA478" s="25">
        <f t="shared" si="25"/>
        <v>0</v>
      </c>
      <c r="AB478" s="33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  <c r="AL478" s="14">
        <v>0</v>
      </c>
      <c r="AM478" s="14">
        <v>0</v>
      </c>
      <c r="AN478" s="14">
        <v>0</v>
      </c>
      <c r="AO478" s="14">
        <v>0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G478" s="37">
        <f t="shared" si="26"/>
        <v>0</v>
      </c>
      <c r="BI478" s="5" t="s">
        <v>105</v>
      </c>
      <c r="BJ478" s="6" t="s">
        <v>837</v>
      </c>
      <c r="BK478" s="30" t="s">
        <v>838</v>
      </c>
    </row>
    <row r="479" spans="1:63" x14ac:dyDescent="0.25">
      <c r="A479" s="5" t="s">
        <v>957</v>
      </c>
      <c r="B479" s="6" t="s">
        <v>956</v>
      </c>
      <c r="C479" s="6" t="s">
        <v>105</v>
      </c>
      <c r="D479" s="6" t="s">
        <v>837</v>
      </c>
      <c r="E479" s="6" t="s">
        <v>838</v>
      </c>
      <c r="F479" s="6"/>
      <c r="G479" s="7">
        <v>5151510</v>
      </c>
      <c r="H479" s="7" t="s">
        <v>977</v>
      </c>
      <c r="I479" s="7"/>
      <c r="J479" s="8"/>
      <c r="K479" s="10">
        <v>355.49299999999999</v>
      </c>
      <c r="L479" s="11">
        <v>0</v>
      </c>
      <c r="M479" s="11">
        <v>2635.44904</v>
      </c>
      <c r="N479" s="11">
        <v>588.91395999999997</v>
      </c>
      <c r="O479" s="11">
        <v>0</v>
      </c>
      <c r="P479" s="11">
        <v>551.51300000000003</v>
      </c>
      <c r="Q479" s="11">
        <v>1224.085</v>
      </c>
      <c r="R479" s="11">
        <v>835.9</v>
      </c>
      <c r="S479" s="11">
        <v>0</v>
      </c>
      <c r="T479" s="11"/>
      <c r="U479" s="11"/>
      <c r="V479" s="11"/>
      <c r="W479" s="12">
        <v>6191.3539999999994</v>
      </c>
      <c r="X479" s="11">
        <v>687.92822222222219</v>
      </c>
      <c r="Y479" s="11">
        <v>906.12275433295281</v>
      </c>
      <c r="Z479" s="11">
        <f t="shared" si="24"/>
        <v>592.61500000000001</v>
      </c>
      <c r="AA479" s="25">
        <f t="shared" si="25"/>
        <v>0.65401182915471179</v>
      </c>
      <c r="AB479" s="33">
        <v>0</v>
      </c>
      <c r="AC479" s="14">
        <v>0</v>
      </c>
      <c r="AD479" s="14">
        <v>0</v>
      </c>
      <c r="AE479" s="14">
        <v>0</v>
      </c>
      <c r="AF479" s="14">
        <v>592.61500000000001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0</v>
      </c>
      <c r="AR479" s="14">
        <v>0</v>
      </c>
      <c r="AS479" s="14">
        <v>0</v>
      </c>
      <c r="AT479" s="14">
        <v>0</v>
      </c>
      <c r="AV479" s="14">
        <v>0</v>
      </c>
      <c r="AW479" s="14">
        <v>0</v>
      </c>
      <c r="AX479" s="14">
        <v>0</v>
      </c>
      <c r="AY479" s="14">
        <v>0</v>
      </c>
      <c r="AZ479" s="14">
        <v>0</v>
      </c>
      <c r="BA479" s="14">
        <v>0</v>
      </c>
      <c r="BG479" s="37">
        <f t="shared" si="26"/>
        <v>592.61500000000001</v>
      </c>
      <c r="BI479" s="5" t="s">
        <v>105</v>
      </c>
      <c r="BJ479" s="6" t="s">
        <v>837</v>
      </c>
      <c r="BK479" s="30" t="s">
        <v>838</v>
      </c>
    </row>
    <row r="480" spans="1:63" x14ac:dyDescent="0.25">
      <c r="A480" s="5" t="s">
        <v>957</v>
      </c>
      <c r="B480" s="6" t="s">
        <v>956</v>
      </c>
      <c r="C480" s="6" t="s">
        <v>105</v>
      </c>
      <c r="D480" s="6" t="s">
        <v>837</v>
      </c>
      <c r="E480" s="6" t="s">
        <v>838</v>
      </c>
      <c r="F480" s="6"/>
      <c r="G480" s="7">
        <v>5150597</v>
      </c>
      <c r="H480" s="7" t="s">
        <v>978</v>
      </c>
      <c r="I480" s="7"/>
      <c r="J480" s="8"/>
      <c r="K480" s="10">
        <v>236.99600000000001</v>
      </c>
      <c r="L480" s="11">
        <v>0</v>
      </c>
      <c r="M480" s="11">
        <v>415.786</v>
      </c>
      <c r="N480" s="11">
        <v>584.15599999999995</v>
      </c>
      <c r="O480" s="11">
        <v>315.23099999999999</v>
      </c>
      <c r="P480" s="11">
        <v>0</v>
      </c>
      <c r="Q480" s="11">
        <v>0</v>
      </c>
      <c r="R480" s="11">
        <v>566.95100000000002</v>
      </c>
      <c r="S480" s="11">
        <v>523.47</v>
      </c>
      <c r="T480" s="11"/>
      <c r="U480" s="11"/>
      <c r="V480" s="11"/>
      <c r="W480" s="12">
        <v>2642.59</v>
      </c>
      <c r="X480" s="11">
        <v>293.62111111111113</v>
      </c>
      <c r="Y480" s="11">
        <v>386.75077040865665</v>
      </c>
      <c r="Z480" s="11">
        <f t="shared" si="24"/>
        <v>0</v>
      </c>
      <c r="AA480" s="25">
        <f t="shared" si="25"/>
        <v>0</v>
      </c>
      <c r="AB480" s="33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V480" s="14">
        <v>0</v>
      </c>
      <c r="AW480" s="14">
        <v>0</v>
      </c>
      <c r="AX480" s="14">
        <v>0</v>
      </c>
      <c r="AY480" s="14">
        <v>0</v>
      </c>
      <c r="AZ480" s="14">
        <v>0</v>
      </c>
      <c r="BA480" s="14">
        <v>0</v>
      </c>
      <c r="BG480" s="37">
        <f t="shared" si="26"/>
        <v>0</v>
      </c>
      <c r="BI480" s="5" t="s">
        <v>105</v>
      </c>
      <c r="BJ480" s="6" t="s">
        <v>837</v>
      </c>
      <c r="BK480" s="30" t="s">
        <v>838</v>
      </c>
    </row>
    <row r="481" spans="1:63" x14ac:dyDescent="0.25">
      <c r="A481" s="5" t="s">
        <v>957</v>
      </c>
      <c r="B481" s="6" t="s">
        <v>956</v>
      </c>
      <c r="C481" s="6" t="s">
        <v>105</v>
      </c>
      <c r="D481" s="6" t="s">
        <v>837</v>
      </c>
      <c r="E481" s="6" t="s">
        <v>838</v>
      </c>
      <c r="F481" s="6"/>
      <c r="G481" s="7">
        <v>5151589</v>
      </c>
      <c r="H481" s="7" t="s">
        <v>979</v>
      </c>
      <c r="I481" s="7"/>
      <c r="J481" s="8"/>
      <c r="K481" s="10">
        <v>236.07900000000001</v>
      </c>
      <c r="L481" s="11">
        <v>0</v>
      </c>
      <c r="M481" s="11">
        <v>850.57051999999999</v>
      </c>
      <c r="N481" s="11">
        <v>-35.41352000000002</v>
      </c>
      <c r="O481" s="11">
        <v>413.82499999999999</v>
      </c>
      <c r="P481" s="11">
        <v>0</v>
      </c>
      <c r="Q481" s="11">
        <v>788.63499999999999</v>
      </c>
      <c r="R481" s="11">
        <v>177.74600000000001</v>
      </c>
      <c r="S481" s="11">
        <v>356.536</v>
      </c>
      <c r="T481" s="11"/>
      <c r="U481" s="11"/>
      <c r="V481" s="11"/>
      <c r="W481" s="12">
        <v>2787.9780000000001</v>
      </c>
      <c r="X481" s="11">
        <v>309.77533333333332</v>
      </c>
      <c r="Y481" s="11">
        <v>408.0287291567688</v>
      </c>
      <c r="Z481" s="11">
        <f t="shared" si="24"/>
        <v>0</v>
      </c>
      <c r="AA481" s="25">
        <f t="shared" si="25"/>
        <v>0</v>
      </c>
      <c r="AB481" s="33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v>0</v>
      </c>
      <c r="BA481" s="14">
        <v>0</v>
      </c>
      <c r="BG481" s="37">
        <f t="shared" si="26"/>
        <v>0</v>
      </c>
      <c r="BI481" s="5" t="s">
        <v>105</v>
      </c>
      <c r="BJ481" s="6" t="s">
        <v>837</v>
      </c>
      <c r="BK481" s="30" t="s">
        <v>838</v>
      </c>
    </row>
    <row r="482" spans="1:63" x14ac:dyDescent="0.25">
      <c r="A482" s="5" t="s">
        <v>957</v>
      </c>
      <c r="B482" s="6" t="s">
        <v>956</v>
      </c>
      <c r="C482" s="6" t="s">
        <v>105</v>
      </c>
      <c r="D482" s="6" t="s">
        <v>837</v>
      </c>
      <c r="E482" s="6" t="s">
        <v>838</v>
      </c>
      <c r="F482" s="6"/>
      <c r="G482" s="7">
        <v>5151790</v>
      </c>
      <c r="H482" s="7" t="s">
        <v>980</v>
      </c>
      <c r="I482" s="7"/>
      <c r="J482" s="8"/>
      <c r="K482" s="10">
        <v>837.01599999999996</v>
      </c>
      <c r="L482" s="11">
        <v>0</v>
      </c>
      <c r="M482" s="11">
        <v>0</v>
      </c>
      <c r="N482" s="11">
        <v>0</v>
      </c>
      <c r="O482" s="11">
        <v>770.36199999999997</v>
      </c>
      <c r="P482" s="11">
        <v>302.94099999999997</v>
      </c>
      <c r="Q482" s="11">
        <v>0</v>
      </c>
      <c r="R482" s="11">
        <v>219.99600000000001</v>
      </c>
      <c r="S482" s="11">
        <v>681.48800000000006</v>
      </c>
      <c r="T482" s="11"/>
      <c r="U482" s="11"/>
      <c r="V482" s="11"/>
      <c r="W482" s="12">
        <v>2811.8029999999999</v>
      </c>
      <c r="X482" s="11">
        <v>312.42255555555556</v>
      </c>
      <c r="Y482" s="11">
        <v>411.51558754380056</v>
      </c>
      <c r="Z482" s="11">
        <f t="shared" si="24"/>
        <v>355.49299999999999</v>
      </c>
      <c r="AA482" s="25">
        <f t="shared" si="25"/>
        <v>0.86386278129054428</v>
      </c>
      <c r="AB482" s="33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  <c r="AL482" s="14">
        <v>0</v>
      </c>
      <c r="AM482" s="14">
        <v>0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V482" s="14">
        <v>355.49299999999999</v>
      </c>
      <c r="AW482" s="14">
        <v>0</v>
      </c>
      <c r="AX482" s="14">
        <v>0</v>
      </c>
      <c r="AY482" s="14">
        <v>0</v>
      </c>
      <c r="AZ482" s="14">
        <v>0</v>
      </c>
      <c r="BA482" s="14">
        <v>0</v>
      </c>
      <c r="BG482" s="37">
        <f t="shared" si="26"/>
        <v>355.49299999999999</v>
      </c>
      <c r="BI482" s="5" t="s">
        <v>105</v>
      </c>
      <c r="BJ482" s="6" t="s">
        <v>837</v>
      </c>
      <c r="BK482" s="30" t="s">
        <v>838</v>
      </c>
    </row>
    <row r="483" spans="1:63" x14ac:dyDescent="0.25">
      <c r="A483" s="5" t="s">
        <v>957</v>
      </c>
      <c r="B483" s="6" t="s">
        <v>956</v>
      </c>
      <c r="C483" s="6" t="s">
        <v>105</v>
      </c>
      <c r="D483" s="6" t="s">
        <v>837</v>
      </c>
      <c r="E483" s="6" t="s">
        <v>838</v>
      </c>
      <c r="F483" s="6"/>
      <c r="G483" s="7">
        <v>5151361</v>
      </c>
      <c r="H483" s="7" t="s">
        <v>981</v>
      </c>
      <c r="I483" s="7"/>
      <c r="J483" s="8"/>
      <c r="K483" s="10">
        <v>1155.52</v>
      </c>
      <c r="L483" s="11">
        <v>827.65200000000004</v>
      </c>
      <c r="M483" s="11">
        <v>1217.5336400000001</v>
      </c>
      <c r="N483" s="11">
        <v>1492.7573599999998</v>
      </c>
      <c r="O483" s="11">
        <v>891.08399999999995</v>
      </c>
      <c r="P483" s="11">
        <v>649.90499999999997</v>
      </c>
      <c r="Q483" s="11">
        <v>1310.009</v>
      </c>
      <c r="R483" s="11">
        <v>568.81399999999996</v>
      </c>
      <c r="S483" s="11">
        <v>1031.9010000000001</v>
      </c>
      <c r="T483" s="11"/>
      <c r="U483" s="11"/>
      <c r="V483" s="11"/>
      <c r="W483" s="12">
        <v>9145.1759999999995</v>
      </c>
      <c r="X483" s="11">
        <v>1016.1306666666666</v>
      </c>
      <c r="Y483" s="11">
        <v>1338.4232376277655</v>
      </c>
      <c r="Z483" s="11">
        <f t="shared" si="24"/>
        <v>0</v>
      </c>
      <c r="AA483" s="25">
        <f t="shared" si="25"/>
        <v>0</v>
      </c>
      <c r="AB483" s="33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0</v>
      </c>
      <c r="AR483" s="14">
        <v>0</v>
      </c>
      <c r="AS483" s="14">
        <v>0</v>
      </c>
      <c r="AT483" s="14">
        <v>0</v>
      </c>
      <c r="AV483" s="14">
        <v>0</v>
      </c>
      <c r="AW483" s="14">
        <v>0</v>
      </c>
      <c r="AX483" s="14">
        <v>0</v>
      </c>
      <c r="AY483" s="14">
        <v>0</v>
      </c>
      <c r="AZ483" s="14">
        <v>0</v>
      </c>
      <c r="BA483" s="14">
        <v>0</v>
      </c>
      <c r="BG483" s="37">
        <f t="shared" si="26"/>
        <v>0</v>
      </c>
      <c r="BI483" s="5" t="s">
        <v>105</v>
      </c>
      <c r="BJ483" s="6" t="s">
        <v>837</v>
      </c>
      <c r="BK483" s="30" t="s">
        <v>838</v>
      </c>
    </row>
    <row r="484" spans="1:63" x14ac:dyDescent="0.25">
      <c r="A484" s="5" t="s">
        <v>957</v>
      </c>
      <c r="B484" s="6" t="s">
        <v>956</v>
      </c>
      <c r="C484" s="6" t="s">
        <v>105</v>
      </c>
      <c r="D484" s="6" t="s">
        <v>837</v>
      </c>
      <c r="E484" s="6" t="s">
        <v>838</v>
      </c>
      <c r="F484" s="6"/>
      <c r="G484" s="7">
        <v>5152083</v>
      </c>
      <c r="H484" s="7" t="s">
        <v>982</v>
      </c>
      <c r="I484" s="7"/>
      <c r="J484" s="8"/>
      <c r="K484" s="10">
        <v>0</v>
      </c>
      <c r="L484" s="11">
        <v>0</v>
      </c>
      <c r="M484" s="11">
        <v>1547.5139999999999</v>
      </c>
      <c r="N484" s="11">
        <v>-0.11100000000011642</v>
      </c>
      <c r="O484" s="11">
        <v>356.536</v>
      </c>
      <c r="P484" s="11">
        <v>413.82499999999999</v>
      </c>
      <c r="Q484" s="11">
        <v>416.96600000000001</v>
      </c>
      <c r="R484" s="11">
        <v>477.524</v>
      </c>
      <c r="S484" s="11">
        <v>1343.4849999999999</v>
      </c>
      <c r="T484" s="11"/>
      <c r="U484" s="11"/>
      <c r="V484" s="11"/>
      <c r="W484" s="12">
        <v>4555.7389999999996</v>
      </c>
      <c r="X484" s="11">
        <v>506.19322222222218</v>
      </c>
      <c r="Y484" s="11">
        <v>666.74571841669069</v>
      </c>
      <c r="Z484" s="11">
        <f t="shared" si="24"/>
        <v>177.74600000000001</v>
      </c>
      <c r="AA484" s="25">
        <f t="shared" si="25"/>
        <v>0.26658738870058335</v>
      </c>
      <c r="AB484" s="33">
        <v>0</v>
      </c>
      <c r="AC484" s="14">
        <v>0</v>
      </c>
      <c r="AD484" s="14">
        <v>0</v>
      </c>
      <c r="AE484" s="14">
        <v>0</v>
      </c>
      <c r="AF484" s="14">
        <v>177.74600000000001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  <c r="AL484" s="14">
        <v>0</v>
      </c>
      <c r="AM484" s="14">
        <v>0</v>
      </c>
      <c r="AN484" s="14">
        <v>0</v>
      </c>
      <c r="AO484" s="14">
        <v>0</v>
      </c>
      <c r="AP484" s="14">
        <v>0</v>
      </c>
      <c r="AQ484" s="14">
        <v>0</v>
      </c>
      <c r="AR484" s="14">
        <v>0</v>
      </c>
      <c r="AS484" s="14">
        <v>0</v>
      </c>
      <c r="AT484" s="14">
        <v>0</v>
      </c>
      <c r="AV484" s="14">
        <v>0</v>
      </c>
      <c r="AW484" s="14">
        <v>0</v>
      </c>
      <c r="AX484" s="14">
        <v>0</v>
      </c>
      <c r="AY484" s="14">
        <v>0</v>
      </c>
      <c r="AZ484" s="14">
        <v>0</v>
      </c>
      <c r="BA484" s="14">
        <v>0</v>
      </c>
      <c r="BG484" s="37">
        <f t="shared" si="26"/>
        <v>177.74600000000001</v>
      </c>
      <c r="BI484" s="5" t="s">
        <v>105</v>
      </c>
      <c r="BJ484" s="6" t="s">
        <v>837</v>
      </c>
      <c r="BK484" s="30" t="s">
        <v>838</v>
      </c>
    </row>
    <row r="485" spans="1:63" x14ac:dyDescent="0.25">
      <c r="A485" s="5" t="s">
        <v>957</v>
      </c>
      <c r="B485" s="6" t="s">
        <v>956</v>
      </c>
      <c r="C485" s="6" t="s">
        <v>105</v>
      </c>
      <c r="D485" s="6" t="s">
        <v>837</v>
      </c>
      <c r="E485" s="6" t="s">
        <v>838</v>
      </c>
      <c r="F485" s="6"/>
      <c r="G485" s="7">
        <v>5151420</v>
      </c>
      <c r="H485" s="7" t="s">
        <v>983</v>
      </c>
      <c r="I485" s="7"/>
      <c r="J485" s="8"/>
      <c r="K485" s="10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355.49299999999999</v>
      </c>
      <c r="Q485" s="11">
        <v>0</v>
      </c>
      <c r="R485" s="11">
        <v>430.10399999999998</v>
      </c>
      <c r="S485" s="11">
        <v>118.498</v>
      </c>
      <c r="T485" s="11"/>
      <c r="U485" s="11"/>
      <c r="V485" s="11"/>
      <c r="W485" s="12">
        <v>904.09500000000003</v>
      </c>
      <c r="X485" s="11">
        <v>100.455</v>
      </c>
      <c r="Y485" s="11">
        <v>132.31694578902304</v>
      </c>
      <c r="Z485" s="11">
        <f t="shared" si="24"/>
        <v>178.79</v>
      </c>
      <c r="AA485" s="25">
        <f t="shared" si="25"/>
        <v>1.3512252639588387</v>
      </c>
      <c r="AB485" s="33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0</v>
      </c>
      <c r="AS485" s="14">
        <v>0</v>
      </c>
      <c r="AT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v>0</v>
      </c>
      <c r="BA485" s="14">
        <v>178.79</v>
      </c>
      <c r="BG485" s="37">
        <f t="shared" si="26"/>
        <v>178.79</v>
      </c>
      <c r="BI485" s="5" t="s">
        <v>105</v>
      </c>
      <c r="BJ485" s="6" t="s">
        <v>837</v>
      </c>
      <c r="BK485" s="30" t="s">
        <v>838</v>
      </c>
    </row>
    <row r="486" spans="1:63" x14ac:dyDescent="0.25">
      <c r="A486" s="5" t="s">
        <v>957</v>
      </c>
      <c r="B486" s="6" t="s">
        <v>956</v>
      </c>
      <c r="C486" s="6" t="s">
        <v>105</v>
      </c>
      <c r="D486" s="6" t="s">
        <v>837</v>
      </c>
      <c r="E486" s="6" t="s">
        <v>838</v>
      </c>
      <c r="F486" s="6"/>
      <c r="G486" s="7">
        <v>5152353</v>
      </c>
      <c r="H486" s="7" t="s">
        <v>984</v>
      </c>
      <c r="I486" s="7"/>
      <c r="J486" s="8"/>
      <c r="K486" s="10">
        <v>236.07900000000001</v>
      </c>
      <c r="L486" s="11">
        <v>118.498</v>
      </c>
      <c r="M486" s="11">
        <v>1737.68904</v>
      </c>
      <c r="N486" s="11">
        <v>257.99996000000004</v>
      </c>
      <c r="O486" s="11">
        <v>177.74600000000001</v>
      </c>
      <c r="P486" s="11">
        <v>472.15800000000002</v>
      </c>
      <c r="Q486" s="11">
        <v>888.85900000000004</v>
      </c>
      <c r="R486" s="11">
        <v>189.60499999999999</v>
      </c>
      <c r="S486" s="11">
        <v>354.577</v>
      </c>
      <c r="T486" s="11"/>
      <c r="U486" s="11"/>
      <c r="V486" s="11"/>
      <c r="W486" s="12">
        <v>4433.2110000000002</v>
      </c>
      <c r="X486" s="11">
        <v>492.57900000000001</v>
      </c>
      <c r="Y486" s="11">
        <v>648.81338748505493</v>
      </c>
      <c r="Z486" s="11">
        <f t="shared" si="24"/>
        <v>177.74600000000001</v>
      </c>
      <c r="AA486" s="25">
        <f t="shared" si="25"/>
        <v>0.27395550620338316</v>
      </c>
      <c r="AB486" s="33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  <c r="AL486" s="14">
        <v>0</v>
      </c>
      <c r="AM486" s="14">
        <v>0</v>
      </c>
      <c r="AN486" s="14">
        <v>0</v>
      </c>
      <c r="AO486" s="14">
        <v>0</v>
      </c>
      <c r="AP486" s="14">
        <v>0</v>
      </c>
      <c r="AQ486" s="14">
        <v>177.74600000000001</v>
      </c>
      <c r="AR486" s="14">
        <v>0</v>
      </c>
      <c r="AS486" s="14">
        <v>0</v>
      </c>
      <c r="AT486" s="14">
        <v>0</v>
      </c>
      <c r="AV486" s="14">
        <v>0</v>
      </c>
      <c r="AW486" s="14">
        <v>0</v>
      </c>
      <c r="AX486" s="14">
        <v>0</v>
      </c>
      <c r="AY486" s="14">
        <v>0</v>
      </c>
      <c r="AZ486" s="14">
        <v>0</v>
      </c>
      <c r="BA486" s="14">
        <v>0</v>
      </c>
      <c r="BG486" s="37">
        <f t="shared" si="26"/>
        <v>177.74600000000001</v>
      </c>
      <c r="BI486" s="5" t="s">
        <v>105</v>
      </c>
      <c r="BJ486" s="6" t="s">
        <v>837</v>
      </c>
      <c r="BK486" s="30" t="s">
        <v>838</v>
      </c>
    </row>
    <row r="487" spans="1:63" x14ac:dyDescent="0.25">
      <c r="A487" s="5" t="s">
        <v>957</v>
      </c>
      <c r="B487" s="6" t="s">
        <v>956</v>
      </c>
      <c r="C487" s="6" t="s">
        <v>105</v>
      </c>
      <c r="D487" s="6" t="s">
        <v>837</v>
      </c>
      <c r="E487" s="6" t="s">
        <v>838</v>
      </c>
      <c r="F487" s="6"/>
      <c r="G487" s="7">
        <v>5151482</v>
      </c>
      <c r="H487" s="7" t="s">
        <v>985</v>
      </c>
      <c r="I487" s="7"/>
      <c r="J487" s="8"/>
      <c r="K487" s="10">
        <v>267.48899999999998</v>
      </c>
      <c r="L487" s="11">
        <v>0</v>
      </c>
      <c r="M487" s="11">
        <v>1349.29044</v>
      </c>
      <c r="N487" s="11">
        <v>108.05856</v>
      </c>
      <c r="O487" s="11">
        <v>148.99100000000001</v>
      </c>
      <c r="P487" s="11">
        <v>315.23099999999999</v>
      </c>
      <c r="Q487" s="11">
        <v>236.99600000000001</v>
      </c>
      <c r="R487" s="11">
        <v>338.93700000000001</v>
      </c>
      <c r="S487" s="11">
        <v>350.80200000000002</v>
      </c>
      <c r="T487" s="11"/>
      <c r="U487" s="11"/>
      <c r="V487" s="11"/>
      <c r="W487" s="12">
        <v>3115.7950000000001</v>
      </c>
      <c r="X487" s="11">
        <v>346.19944444444445</v>
      </c>
      <c r="Y487" s="11">
        <v>456.00570526848293</v>
      </c>
      <c r="Z487" s="11">
        <f t="shared" si="24"/>
        <v>148.99100000000001</v>
      </c>
      <c r="AA487" s="25">
        <f t="shared" si="25"/>
        <v>0.32673056121584804</v>
      </c>
      <c r="AB487" s="33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148.99100000000001</v>
      </c>
      <c r="AL487" s="14">
        <v>0</v>
      </c>
      <c r="AM487" s="14">
        <v>0</v>
      </c>
      <c r="AN487" s="14">
        <v>0</v>
      </c>
      <c r="AO487" s="14">
        <v>0</v>
      </c>
      <c r="AP487" s="14">
        <v>0</v>
      </c>
      <c r="AQ487" s="14">
        <v>0</v>
      </c>
      <c r="AR487" s="14">
        <v>0</v>
      </c>
      <c r="AS487" s="14">
        <v>0</v>
      </c>
      <c r="AT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0</v>
      </c>
      <c r="BG487" s="37">
        <f t="shared" si="26"/>
        <v>148.99100000000001</v>
      </c>
      <c r="BI487" s="5" t="s">
        <v>105</v>
      </c>
      <c r="BJ487" s="6" t="s">
        <v>837</v>
      </c>
      <c r="BK487" s="30" t="s">
        <v>838</v>
      </c>
    </row>
    <row r="488" spans="1:63" x14ac:dyDescent="0.25">
      <c r="A488" s="5" t="s">
        <v>957</v>
      </c>
      <c r="B488" s="6" t="s">
        <v>956</v>
      </c>
      <c r="C488" s="6" t="s">
        <v>105</v>
      </c>
      <c r="D488" s="6" t="s">
        <v>837</v>
      </c>
      <c r="E488" s="6" t="s">
        <v>838</v>
      </c>
      <c r="F488" s="6"/>
      <c r="G488" s="7">
        <v>5152308</v>
      </c>
      <c r="H488" s="7" t="s">
        <v>986</v>
      </c>
      <c r="I488" s="7"/>
      <c r="J488" s="8"/>
      <c r="K488" s="10">
        <v>592.61500000000001</v>
      </c>
      <c r="L488" s="11">
        <v>0</v>
      </c>
      <c r="M488" s="11">
        <v>1406.8580400000001</v>
      </c>
      <c r="N488" s="11">
        <v>-70.827040000000039</v>
      </c>
      <c r="O488" s="11">
        <v>413.82499999999999</v>
      </c>
      <c r="P488" s="11">
        <v>178.79</v>
      </c>
      <c r="Q488" s="11">
        <v>177.74600000000001</v>
      </c>
      <c r="R488" s="11">
        <v>515.95100000000002</v>
      </c>
      <c r="S488" s="11">
        <v>0</v>
      </c>
      <c r="T488" s="11"/>
      <c r="U488" s="11"/>
      <c r="V488" s="11"/>
      <c r="W488" s="12">
        <v>3214.9580000000001</v>
      </c>
      <c r="X488" s="11">
        <v>357.21755555555558</v>
      </c>
      <c r="Y488" s="11">
        <v>470.51850015760067</v>
      </c>
      <c r="Z488" s="11">
        <f t="shared" si="24"/>
        <v>590.65599999999995</v>
      </c>
      <c r="AA488" s="25">
        <f t="shared" si="25"/>
        <v>1.2553300237974896</v>
      </c>
      <c r="AB488" s="33">
        <v>0</v>
      </c>
      <c r="AC488" s="14">
        <v>0</v>
      </c>
      <c r="AD488" s="14">
        <v>0</v>
      </c>
      <c r="AE488" s="14">
        <v>0</v>
      </c>
      <c r="AF488" s="14">
        <v>590.65599999999995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G488" s="37">
        <f t="shared" si="26"/>
        <v>590.65599999999995</v>
      </c>
      <c r="BI488" s="5" t="s">
        <v>105</v>
      </c>
      <c r="BJ488" s="6" t="s">
        <v>837</v>
      </c>
      <c r="BK488" s="30" t="s">
        <v>838</v>
      </c>
    </row>
    <row r="489" spans="1:63" x14ac:dyDescent="0.25">
      <c r="A489" s="5" t="s">
        <v>957</v>
      </c>
      <c r="B489" s="6" t="s">
        <v>956</v>
      </c>
      <c r="C489" s="6" t="s">
        <v>105</v>
      </c>
      <c r="D489" s="6" t="s">
        <v>837</v>
      </c>
      <c r="E489" s="6" t="s">
        <v>838</v>
      </c>
      <c r="F489" s="6"/>
      <c r="G489" s="7">
        <v>5150632</v>
      </c>
      <c r="H489" s="7" t="s">
        <v>987</v>
      </c>
      <c r="I489" s="7"/>
      <c r="J489" s="8"/>
      <c r="K489" s="10">
        <v>0</v>
      </c>
      <c r="L489" s="11">
        <v>0</v>
      </c>
      <c r="M489" s="11">
        <v>0</v>
      </c>
      <c r="N489" s="11">
        <v>380.23200000000003</v>
      </c>
      <c r="O489" s="11">
        <v>0</v>
      </c>
      <c r="P489" s="11">
        <v>0</v>
      </c>
      <c r="Q489" s="11">
        <v>413.82499999999999</v>
      </c>
      <c r="R489" s="11">
        <v>378.28300000000002</v>
      </c>
      <c r="S489" s="11">
        <v>356.536</v>
      </c>
      <c r="T489" s="11"/>
      <c r="U489" s="11"/>
      <c r="V489" s="11"/>
      <c r="W489" s="12">
        <v>1528.8760000000002</v>
      </c>
      <c r="X489" s="11">
        <v>169.87511111111112</v>
      </c>
      <c r="Y489" s="11">
        <v>223.75547128359125</v>
      </c>
      <c r="Z489" s="11">
        <f t="shared" si="24"/>
        <v>0</v>
      </c>
      <c r="AA489" s="25">
        <f t="shared" si="25"/>
        <v>0</v>
      </c>
      <c r="AB489" s="33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  <c r="AL489" s="14">
        <v>0</v>
      </c>
      <c r="AM489" s="14">
        <v>0</v>
      </c>
      <c r="AN489" s="14">
        <v>0</v>
      </c>
      <c r="AO489" s="14">
        <v>0</v>
      </c>
      <c r="AP489" s="14">
        <v>0</v>
      </c>
      <c r="AQ489" s="14">
        <v>0</v>
      </c>
      <c r="AR489" s="14">
        <v>0</v>
      </c>
      <c r="AS489" s="14">
        <v>0</v>
      </c>
      <c r="AT489" s="14">
        <v>0</v>
      </c>
      <c r="AV489" s="14">
        <v>0</v>
      </c>
      <c r="AW489" s="14">
        <v>0</v>
      </c>
      <c r="AX489" s="14">
        <v>0</v>
      </c>
      <c r="AY489" s="14">
        <v>0</v>
      </c>
      <c r="AZ489" s="14">
        <v>0</v>
      </c>
      <c r="BA489" s="14">
        <v>0</v>
      </c>
      <c r="BG489" s="37">
        <f t="shared" si="26"/>
        <v>0</v>
      </c>
      <c r="BI489" s="5" t="s">
        <v>105</v>
      </c>
      <c r="BJ489" s="6" t="s">
        <v>837</v>
      </c>
      <c r="BK489" s="30" t="s">
        <v>838</v>
      </c>
    </row>
    <row r="490" spans="1:63" x14ac:dyDescent="0.25">
      <c r="A490" s="5" t="s">
        <v>957</v>
      </c>
      <c r="B490" s="6" t="s">
        <v>956</v>
      </c>
      <c r="C490" s="6" t="s">
        <v>105</v>
      </c>
      <c r="D490" s="6" t="s">
        <v>837</v>
      </c>
      <c r="E490" s="6" t="s">
        <v>838</v>
      </c>
      <c r="F490" s="6"/>
      <c r="G490" s="7">
        <v>5152391</v>
      </c>
      <c r="H490" s="7" t="s">
        <v>988</v>
      </c>
      <c r="I490" s="7"/>
      <c r="J490" s="8"/>
      <c r="K490" s="10">
        <v>236.07900000000001</v>
      </c>
      <c r="L490" s="11">
        <v>0</v>
      </c>
      <c r="M490" s="11">
        <v>1394.2366400000001</v>
      </c>
      <c r="N490" s="11">
        <v>480.95135999999991</v>
      </c>
      <c r="O490" s="11">
        <v>178.79</v>
      </c>
      <c r="P490" s="11">
        <v>0</v>
      </c>
      <c r="Q490" s="11">
        <v>534.28300000000002</v>
      </c>
      <c r="R490" s="11">
        <v>236.07900000000001</v>
      </c>
      <c r="S490" s="11">
        <v>534.28300000000002</v>
      </c>
      <c r="T490" s="11"/>
      <c r="U490" s="11"/>
      <c r="V490" s="11"/>
      <c r="W490" s="12">
        <v>3594.7019999999998</v>
      </c>
      <c r="X490" s="11">
        <v>399.41133333333329</v>
      </c>
      <c r="Y490" s="11">
        <v>526.09514449443111</v>
      </c>
      <c r="Z490" s="11">
        <f t="shared" si="24"/>
        <v>355.49299999999999</v>
      </c>
      <c r="AA490" s="25">
        <f t="shared" si="25"/>
        <v>0.67571997901942815</v>
      </c>
      <c r="AB490" s="33">
        <v>0</v>
      </c>
      <c r="AC490" s="14">
        <v>0</v>
      </c>
      <c r="AD490" s="14">
        <v>0</v>
      </c>
      <c r="AE490" s="14">
        <v>0</v>
      </c>
      <c r="AF490" s="14">
        <v>355.49299999999999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v>0</v>
      </c>
      <c r="BA490" s="14">
        <v>0</v>
      </c>
      <c r="BG490" s="37">
        <f t="shared" si="26"/>
        <v>355.49299999999999</v>
      </c>
      <c r="BI490" s="5" t="s">
        <v>105</v>
      </c>
      <c r="BJ490" s="6" t="s">
        <v>837</v>
      </c>
      <c r="BK490" s="30" t="s">
        <v>838</v>
      </c>
    </row>
    <row r="491" spans="1:63" x14ac:dyDescent="0.25">
      <c r="A491" s="5" t="s">
        <v>957</v>
      </c>
      <c r="B491" s="6" t="s">
        <v>956</v>
      </c>
      <c r="C491" s="6" t="s">
        <v>105</v>
      </c>
      <c r="D491" s="6" t="s">
        <v>837</v>
      </c>
      <c r="E491" s="6" t="s">
        <v>838</v>
      </c>
      <c r="F491" s="6"/>
      <c r="G491" s="7">
        <v>5151240</v>
      </c>
      <c r="H491" s="7" t="s">
        <v>989</v>
      </c>
      <c r="I491" s="7"/>
      <c r="J491" s="8"/>
      <c r="K491" s="10">
        <v>1771.6890000000001</v>
      </c>
      <c r="L491" s="11">
        <v>0</v>
      </c>
      <c r="M491" s="11">
        <v>802.66463999999996</v>
      </c>
      <c r="N491" s="11">
        <v>944.9373599999999</v>
      </c>
      <c r="O491" s="11">
        <v>0</v>
      </c>
      <c r="P491" s="11">
        <v>1018.215</v>
      </c>
      <c r="Q491" s="11">
        <v>1006.442</v>
      </c>
      <c r="R491" s="11">
        <v>697.41</v>
      </c>
      <c r="S491" s="11">
        <v>0</v>
      </c>
      <c r="T491" s="11"/>
      <c r="U491" s="11"/>
      <c r="V491" s="11"/>
      <c r="W491" s="12">
        <v>6241.3580000000002</v>
      </c>
      <c r="X491" s="11">
        <v>693.48422222222223</v>
      </c>
      <c r="Y491" s="11">
        <v>913.44098588741815</v>
      </c>
      <c r="Z491" s="11">
        <f t="shared" si="24"/>
        <v>536.36900000000003</v>
      </c>
      <c r="AA491" s="25">
        <f t="shared" si="25"/>
        <v>0.58719611697619578</v>
      </c>
      <c r="AB491" s="33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536.36900000000003</v>
      </c>
      <c r="AL491" s="14">
        <v>0</v>
      </c>
      <c r="AM491" s="14">
        <v>0</v>
      </c>
      <c r="AN491" s="14">
        <v>0</v>
      </c>
      <c r="AO491" s="14">
        <v>0</v>
      </c>
      <c r="AP491" s="14">
        <v>0</v>
      </c>
      <c r="AQ491" s="14">
        <v>0</v>
      </c>
      <c r="AR491" s="14">
        <v>0</v>
      </c>
      <c r="AS491" s="14">
        <v>0</v>
      </c>
      <c r="AT491" s="14">
        <v>0</v>
      </c>
      <c r="AV491" s="14">
        <v>0</v>
      </c>
      <c r="AW491" s="14">
        <v>0</v>
      </c>
      <c r="AX491" s="14">
        <v>0</v>
      </c>
      <c r="AY491" s="14">
        <v>0</v>
      </c>
      <c r="AZ491" s="14">
        <v>0</v>
      </c>
      <c r="BA491" s="14">
        <v>0</v>
      </c>
      <c r="BG491" s="37">
        <f t="shared" si="26"/>
        <v>536.36900000000003</v>
      </c>
      <c r="BI491" s="5" t="s">
        <v>105</v>
      </c>
      <c r="BJ491" s="6" t="s">
        <v>837</v>
      </c>
      <c r="BK491" s="30" t="s">
        <v>838</v>
      </c>
    </row>
    <row r="492" spans="1:63" x14ac:dyDescent="0.25">
      <c r="A492" s="5" t="s">
        <v>957</v>
      </c>
      <c r="B492" s="6" t="s">
        <v>956</v>
      </c>
      <c r="C492" s="6" t="s">
        <v>105</v>
      </c>
      <c r="D492" s="6" t="s">
        <v>843</v>
      </c>
      <c r="E492" s="6" t="s">
        <v>844</v>
      </c>
      <c r="F492" s="6"/>
      <c r="G492" s="7">
        <v>5152322</v>
      </c>
      <c r="H492" s="7" t="s">
        <v>990</v>
      </c>
      <c r="I492" s="7"/>
      <c r="J492" s="8"/>
      <c r="K492" s="10">
        <v>0</v>
      </c>
      <c r="L492" s="11">
        <v>177.74600000000001</v>
      </c>
      <c r="M492" s="11">
        <v>414.86900000000003</v>
      </c>
      <c r="N492" s="11">
        <v>502.82799999999997</v>
      </c>
      <c r="O492" s="11">
        <v>236.07900000000001</v>
      </c>
      <c r="P492" s="11">
        <v>0</v>
      </c>
      <c r="Q492" s="11">
        <v>414.86900000000003</v>
      </c>
      <c r="R492" s="11">
        <v>177.74600000000001</v>
      </c>
      <c r="S492" s="11">
        <v>0</v>
      </c>
      <c r="T492" s="11"/>
      <c r="U492" s="11"/>
      <c r="V492" s="11"/>
      <c r="W492" s="12">
        <v>1924.1370000000002</v>
      </c>
      <c r="X492" s="11">
        <v>213.79300000000001</v>
      </c>
      <c r="Y492" s="11">
        <v>281.60307392437016</v>
      </c>
      <c r="Z492" s="11">
        <f t="shared" si="24"/>
        <v>1185.23</v>
      </c>
      <c r="AA492" s="25">
        <f t="shared" si="25"/>
        <v>4.2088674085934015</v>
      </c>
      <c r="AB492" s="33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592.61500000000001</v>
      </c>
      <c r="AK492" s="14">
        <v>592.61500000000001</v>
      </c>
      <c r="AL492" s="14">
        <v>0</v>
      </c>
      <c r="AM492" s="14">
        <v>0</v>
      </c>
      <c r="AN492" s="14">
        <v>0</v>
      </c>
      <c r="AO492" s="14">
        <v>0</v>
      </c>
      <c r="AP492" s="14">
        <v>0</v>
      </c>
      <c r="AQ492" s="14">
        <v>0</v>
      </c>
      <c r="AR492" s="14">
        <v>0</v>
      </c>
      <c r="AS492" s="14">
        <v>0</v>
      </c>
      <c r="AT492" s="14">
        <v>0</v>
      </c>
      <c r="AV492" s="14">
        <v>0</v>
      </c>
      <c r="AW492" s="14">
        <v>0</v>
      </c>
      <c r="AX492" s="14">
        <v>0</v>
      </c>
      <c r="AY492" s="14">
        <v>0</v>
      </c>
      <c r="AZ492" s="14">
        <v>0</v>
      </c>
      <c r="BA492" s="14">
        <v>0</v>
      </c>
      <c r="BG492" s="37">
        <f t="shared" si="26"/>
        <v>1185.23</v>
      </c>
      <c r="BI492" s="5" t="s">
        <v>105</v>
      </c>
      <c r="BJ492" s="6" t="s">
        <v>843</v>
      </c>
      <c r="BK492" s="30" t="s">
        <v>844</v>
      </c>
    </row>
    <row r="493" spans="1:63" x14ac:dyDescent="0.25">
      <c r="A493" s="5" t="s">
        <v>957</v>
      </c>
      <c r="B493" s="6" t="s">
        <v>956</v>
      </c>
      <c r="C493" s="6" t="s">
        <v>105</v>
      </c>
      <c r="D493" s="6" t="s">
        <v>843</v>
      </c>
      <c r="E493" s="6" t="s">
        <v>844</v>
      </c>
      <c r="F493" s="6"/>
      <c r="G493" s="7">
        <v>5150296</v>
      </c>
      <c r="H493" s="7" t="s">
        <v>991</v>
      </c>
      <c r="I493" s="7"/>
      <c r="J493" s="8"/>
      <c r="K493" s="10">
        <v>0</v>
      </c>
      <c r="L493" s="11">
        <v>472.15899999999999</v>
      </c>
      <c r="M493" s="11">
        <v>2139.087</v>
      </c>
      <c r="N493" s="11">
        <v>508.54899999999992</v>
      </c>
      <c r="O493" s="11">
        <v>715.15800000000002</v>
      </c>
      <c r="P493" s="11">
        <v>827.65200000000004</v>
      </c>
      <c r="Q493" s="11">
        <v>829.73800000000006</v>
      </c>
      <c r="R493" s="11">
        <v>997.47900000000004</v>
      </c>
      <c r="S493" s="11">
        <v>1364.0210000000002</v>
      </c>
      <c r="T493" s="11"/>
      <c r="U493" s="11"/>
      <c r="V493" s="11"/>
      <c r="W493" s="12">
        <v>7853.8430000000008</v>
      </c>
      <c r="X493" s="11">
        <v>872.64922222222231</v>
      </c>
      <c r="Y493" s="11">
        <v>1149.4328786980332</v>
      </c>
      <c r="Z493" s="11">
        <f t="shared" si="24"/>
        <v>0</v>
      </c>
      <c r="AA493" s="25">
        <f t="shared" si="25"/>
        <v>0</v>
      </c>
      <c r="AB493" s="33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  <c r="AL493" s="14">
        <v>0</v>
      </c>
      <c r="AM493" s="14">
        <v>0</v>
      </c>
      <c r="AN493" s="14">
        <v>0</v>
      </c>
      <c r="AO493" s="14">
        <v>0</v>
      </c>
      <c r="AP493" s="14">
        <v>0</v>
      </c>
      <c r="AQ493" s="14">
        <v>0</v>
      </c>
      <c r="AR493" s="14">
        <v>0</v>
      </c>
      <c r="AS493" s="14">
        <v>0</v>
      </c>
      <c r="AT493" s="14">
        <v>0</v>
      </c>
      <c r="AV493" s="14">
        <v>0</v>
      </c>
      <c r="AW493" s="14">
        <v>0</v>
      </c>
      <c r="AX493" s="14">
        <v>0</v>
      </c>
      <c r="AY493" s="14">
        <v>0</v>
      </c>
      <c r="AZ493" s="14">
        <v>0</v>
      </c>
      <c r="BA493" s="14">
        <v>0</v>
      </c>
      <c r="BG493" s="37">
        <f t="shared" si="26"/>
        <v>0</v>
      </c>
      <c r="BI493" s="5" t="s">
        <v>105</v>
      </c>
      <c r="BJ493" s="6" t="s">
        <v>843</v>
      </c>
      <c r="BK493" s="30" t="s">
        <v>844</v>
      </c>
    </row>
    <row r="494" spans="1:63" x14ac:dyDescent="0.25">
      <c r="A494" s="5" t="s">
        <v>957</v>
      </c>
      <c r="B494" s="6" t="s">
        <v>956</v>
      </c>
      <c r="C494" s="6" t="s">
        <v>105</v>
      </c>
      <c r="D494" s="6" t="s">
        <v>839</v>
      </c>
      <c r="E494" s="6" t="s">
        <v>840</v>
      </c>
      <c r="F494" s="6"/>
      <c r="G494" s="7">
        <v>5150746</v>
      </c>
      <c r="H494" s="7" t="s">
        <v>992</v>
      </c>
      <c r="I494" s="7"/>
      <c r="J494" s="8"/>
      <c r="K494" s="10">
        <v>0</v>
      </c>
      <c r="L494" s="11">
        <v>0</v>
      </c>
      <c r="M494" s="11">
        <v>770.36199999999997</v>
      </c>
      <c r="N494" s="11">
        <v>601.99800000000005</v>
      </c>
      <c r="O494" s="11">
        <v>827.65200000000004</v>
      </c>
      <c r="P494" s="11">
        <v>713.072</v>
      </c>
      <c r="Q494" s="11">
        <v>650.94899999999996</v>
      </c>
      <c r="R494" s="11">
        <v>1007.816</v>
      </c>
      <c r="S494" s="11">
        <v>472.15899999999999</v>
      </c>
      <c r="T494" s="11"/>
      <c r="U494" s="11"/>
      <c r="V494" s="11"/>
      <c r="W494" s="12">
        <v>5044.0079999999998</v>
      </c>
      <c r="X494" s="11">
        <v>560.44533333333334</v>
      </c>
      <c r="Y494" s="11">
        <v>738.20531370641197</v>
      </c>
      <c r="Z494" s="11">
        <f t="shared" si="24"/>
        <v>0</v>
      </c>
      <c r="AA494" s="25">
        <f t="shared" si="25"/>
        <v>0</v>
      </c>
      <c r="AB494" s="33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  <c r="AL494" s="14">
        <v>0</v>
      </c>
      <c r="AM494" s="14">
        <v>0</v>
      </c>
      <c r="AN494" s="14">
        <v>0</v>
      </c>
      <c r="AO494" s="14">
        <v>0</v>
      </c>
      <c r="AP494" s="14">
        <v>0</v>
      </c>
      <c r="AQ494" s="14">
        <v>0</v>
      </c>
      <c r="AR494" s="14">
        <v>0</v>
      </c>
      <c r="AS494" s="14">
        <v>0</v>
      </c>
      <c r="AT494" s="14">
        <v>0</v>
      </c>
      <c r="AV494" s="14">
        <v>0</v>
      </c>
      <c r="AW494" s="14">
        <v>0</v>
      </c>
      <c r="AX494" s="14">
        <v>0</v>
      </c>
      <c r="AY494" s="14">
        <v>0</v>
      </c>
      <c r="AZ494" s="14">
        <v>0</v>
      </c>
      <c r="BA494" s="14">
        <v>0</v>
      </c>
      <c r="BG494" s="37">
        <f t="shared" si="26"/>
        <v>0</v>
      </c>
      <c r="BI494" s="5" t="s">
        <v>105</v>
      </c>
      <c r="BJ494" s="6" t="s">
        <v>839</v>
      </c>
      <c r="BK494" s="30" t="s">
        <v>840</v>
      </c>
    </row>
    <row r="495" spans="1:63" x14ac:dyDescent="0.25">
      <c r="A495" s="5" t="s">
        <v>957</v>
      </c>
      <c r="B495" s="6" t="s">
        <v>956</v>
      </c>
      <c r="C495" s="6" t="s">
        <v>105</v>
      </c>
      <c r="D495" s="6" t="s">
        <v>843</v>
      </c>
      <c r="E495" s="6" t="s">
        <v>844</v>
      </c>
      <c r="F495" s="6"/>
      <c r="G495" s="7">
        <v>5150241</v>
      </c>
      <c r="H495" s="7" t="s">
        <v>993</v>
      </c>
      <c r="I495" s="7"/>
      <c r="J495" s="8"/>
      <c r="K495" s="10">
        <v>1042.172</v>
      </c>
      <c r="L495" s="11">
        <v>0</v>
      </c>
      <c r="M495" s="11">
        <v>2175.634</v>
      </c>
      <c r="N495" s="11">
        <v>-151.19200000000012</v>
      </c>
      <c r="O495" s="11">
        <v>591.572</v>
      </c>
      <c r="P495" s="11">
        <v>1631.0070000000001</v>
      </c>
      <c r="Q495" s="11">
        <v>1394.2439999999999</v>
      </c>
      <c r="R495" s="11">
        <v>2025.0719999999999</v>
      </c>
      <c r="S495" s="11">
        <v>0</v>
      </c>
      <c r="T495" s="11"/>
      <c r="U495" s="11"/>
      <c r="V495" s="11"/>
      <c r="W495" s="12">
        <v>8708.509</v>
      </c>
      <c r="X495" s="11">
        <v>967.61211111111106</v>
      </c>
      <c r="Y495" s="11">
        <v>1274.5157458632325</v>
      </c>
      <c r="Z495" s="11">
        <f t="shared" si="24"/>
        <v>414.86900000000003</v>
      </c>
      <c r="AA495" s="25">
        <f t="shared" si="25"/>
        <v>0.3255110824221385</v>
      </c>
      <c r="AB495" s="33">
        <v>0</v>
      </c>
      <c r="AC495" s="14">
        <v>0</v>
      </c>
      <c r="AD495" s="14">
        <v>0</v>
      </c>
      <c r="AE495" s="14">
        <v>0</v>
      </c>
      <c r="AF495" s="14">
        <v>414.86900000000003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  <c r="AL495" s="14">
        <v>0</v>
      </c>
      <c r="AM495" s="14">
        <v>0</v>
      </c>
      <c r="AN495" s="14">
        <v>0</v>
      </c>
      <c r="AO495" s="14">
        <v>0</v>
      </c>
      <c r="AP495" s="14">
        <v>0</v>
      </c>
      <c r="AQ495" s="14">
        <v>0</v>
      </c>
      <c r="AR495" s="14">
        <v>0</v>
      </c>
      <c r="AS495" s="14">
        <v>0</v>
      </c>
      <c r="AT495" s="14">
        <v>0</v>
      </c>
      <c r="AV495" s="14">
        <v>0</v>
      </c>
      <c r="AW495" s="14">
        <v>0</v>
      </c>
      <c r="AX495" s="14">
        <v>0</v>
      </c>
      <c r="AY495" s="14">
        <v>0</v>
      </c>
      <c r="AZ495" s="14">
        <v>0</v>
      </c>
      <c r="BA495" s="14">
        <v>0</v>
      </c>
      <c r="BG495" s="37">
        <f t="shared" si="26"/>
        <v>414.86900000000003</v>
      </c>
      <c r="BI495" s="5" t="s">
        <v>105</v>
      </c>
      <c r="BJ495" s="6" t="s">
        <v>843</v>
      </c>
      <c r="BK495" s="30" t="s">
        <v>844</v>
      </c>
    </row>
    <row r="496" spans="1:63" x14ac:dyDescent="0.25">
      <c r="A496" s="5" t="s">
        <v>957</v>
      </c>
      <c r="B496" s="6" t="s">
        <v>956</v>
      </c>
      <c r="C496" s="6" t="s">
        <v>105</v>
      </c>
      <c r="D496" s="6" t="s">
        <v>843</v>
      </c>
      <c r="E496" s="6" t="s">
        <v>844</v>
      </c>
      <c r="F496" s="6"/>
      <c r="G496" s="7">
        <v>5150625</v>
      </c>
      <c r="H496" s="7" t="s">
        <v>994</v>
      </c>
      <c r="I496" s="7"/>
      <c r="J496" s="8"/>
      <c r="K496" s="10">
        <v>1127.941</v>
      </c>
      <c r="L496" s="11">
        <v>236.07900000000001</v>
      </c>
      <c r="M496" s="11">
        <v>2730.6590000000001</v>
      </c>
      <c r="N496" s="11">
        <v>1479.577</v>
      </c>
      <c r="O496" s="11">
        <v>949.15099999999995</v>
      </c>
      <c r="P496" s="11">
        <v>355.49299999999999</v>
      </c>
      <c r="Q496" s="11">
        <v>1185.23</v>
      </c>
      <c r="R496" s="11">
        <v>355.49299999999999</v>
      </c>
      <c r="S496" s="11">
        <v>770.36199999999997</v>
      </c>
      <c r="T496" s="11"/>
      <c r="U496" s="11"/>
      <c r="V496" s="11"/>
      <c r="W496" s="12">
        <v>9189.9850000000006</v>
      </c>
      <c r="X496" s="11">
        <v>1021.1094444444445</v>
      </c>
      <c r="Y496" s="11">
        <v>1344.9811657479966</v>
      </c>
      <c r="Z496" s="11">
        <f t="shared" si="24"/>
        <v>650.94799999999998</v>
      </c>
      <c r="AA496" s="25">
        <f t="shared" si="25"/>
        <v>0.48398298547027041</v>
      </c>
      <c r="AB496" s="33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  <c r="AL496" s="14">
        <v>650.94799999999998</v>
      </c>
      <c r="AM496" s="14">
        <v>0</v>
      </c>
      <c r="AN496" s="14">
        <v>0</v>
      </c>
      <c r="AO496" s="14">
        <v>0</v>
      </c>
      <c r="AP496" s="14">
        <v>0</v>
      </c>
      <c r="AQ496" s="14">
        <v>0</v>
      </c>
      <c r="AR496" s="14">
        <v>0</v>
      </c>
      <c r="AS496" s="14">
        <v>0</v>
      </c>
      <c r="AT496" s="14">
        <v>0</v>
      </c>
      <c r="AV496" s="14">
        <v>0</v>
      </c>
      <c r="AW496" s="14">
        <v>0</v>
      </c>
      <c r="AX496" s="14">
        <v>0</v>
      </c>
      <c r="AY496" s="14">
        <v>0</v>
      </c>
      <c r="AZ496" s="14">
        <v>0</v>
      </c>
      <c r="BA496" s="14">
        <v>0</v>
      </c>
      <c r="BG496" s="37">
        <f t="shared" si="26"/>
        <v>650.94799999999998</v>
      </c>
      <c r="BI496" s="5" t="s">
        <v>105</v>
      </c>
      <c r="BJ496" s="6" t="s">
        <v>843</v>
      </c>
      <c r="BK496" s="30" t="s">
        <v>844</v>
      </c>
    </row>
    <row r="497" spans="1:63" x14ac:dyDescent="0.25">
      <c r="A497" s="5" t="s">
        <v>957</v>
      </c>
      <c r="B497" s="6" t="s">
        <v>956</v>
      </c>
      <c r="C497" s="6" t="s">
        <v>105</v>
      </c>
      <c r="D497" s="6" t="s">
        <v>839</v>
      </c>
      <c r="E497" s="6" t="s">
        <v>840</v>
      </c>
      <c r="F497" s="6"/>
      <c r="G497" s="7">
        <v>5152481</v>
      </c>
      <c r="H497" s="7" t="s">
        <v>995</v>
      </c>
      <c r="I497" s="7"/>
      <c r="J497" s="8"/>
      <c r="K497" s="10">
        <v>1428.4770000000001</v>
      </c>
      <c r="L497" s="11">
        <v>414.86900000000003</v>
      </c>
      <c r="M497" s="11">
        <v>2113.2056400000001</v>
      </c>
      <c r="N497" s="11">
        <v>2268.2653600000003</v>
      </c>
      <c r="O497" s="11">
        <v>414.86900000000003</v>
      </c>
      <c r="P497" s="11">
        <v>1020.119</v>
      </c>
      <c r="Q497" s="11">
        <v>1125.855</v>
      </c>
      <c r="R497" s="11">
        <v>1192.857</v>
      </c>
      <c r="S497" s="11">
        <v>1006.441</v>
      </c>
      <c r="T497" s="11"/>
      <c r="U497" s="11"/>
      <c r="V497" s="11"/>
      <c r="W497" s="12">
        <v>10984.958000000001</v>
      </c>
      <c r="X497" s="11">
        <v>1220.5508888888889</v>
      </c>
      <c r="Y497" s="11">
        <v>1607.6807107446618</v>
      </c>
      <c r="Z497" s="11">
        <f t="shared" si="24"/>
        <v>0</v>
      </c>
      <c r="AA497" s="25">
        <f t="shared" si="25"/>
        <v>0</v>
      </c>
      <c r="AB497" s="33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  <c r="AL497" s="14">
        <v>0</v>
      </c>
      <c r="AM497" s="14">
        <v>0</v>
      </c>
      <c r="AN497" s="14">
        <v>0</v>
      </c>
      <c r="AO497" s="14">
        <v>0</v>
      </c>
      <c r="AP497" s="14">
        <v>0</v>
      </c>
      <c r="AQ497" s="14">
        <v>0</v>
      </c>
      <c r="AR497" s="14">
        <v>0</v>
      </c>
      <c r="AS497" s="14">
        <v>0</v>
      </c>
      <c r="AT497" s="14">
        <v>0</v>
      </c>
      <c r="AV497" s="14">
        <v>0</v>
      </c>
      <c r="AW497" s="14">
        <v>0</v>
      </c>
      <c r="AX497" s="14">
        <v>0</v>
      </c>
      <c r="AY497" s="14">
        <v>0</v>
      </c>
      <c r="AZ497" s="14">
        <v>0</v>
      </c>
      <c r="BA497" s="14">
        <v>0</v>
      </c>
      <c r="BG497" s="37">
        <f t="shared" si="26"/>
        <v>0</v>
      </c>
      <c r="BI497" s="5" t="s">
        <v>105</v>
      </c>
      <c r="BJ497" s="6" t="s">
        <v>839</v>
      </c>
      <c r="BK497" s="30" t="s">
        <v>840</v>
      </c>
    </row>
    <row r="498" spans="1:63" x14ac:dyDescent="0.25">
      <c r="A498" s="5" t="s">
        <v>957</v>
      </c>
      <c r="B498" s="6" t="s">
        <v>956</v>
      </c>
      <c r="C498" s="6" t="s">
        <v>105</v>
      </c>
      <c r="D498" s="6" t="s">
        <v>843</v>
      </c>
      <c r="E498" s="6" t="s">
        <v>844</v>
      </c>
      <c r="F498" s="6"/>
      <c r="G498" s="7">
        <v>5151136</v>
      </c>
      <c r="H498" s="7" t="s">
        <v>996</v>
      </c>
      <c r="I498" s="7"/>
      <c r="J498" s="8"/>
      <c r="K498" s="10">
        <v>414.86900000000003</v>
      </c>
      <c r="L498" s="11">
        <v>0</v>
      </c>
      <c r="M498" s="11">
        <v>414.86900000000003</v>
      </c>
      <c r="N498" s="11">
        <v>1842.6980000000001</v>
      </c>
      <c r="O498" s="11">
        <v>0</v>
      </c>
      <c r="P498" s="11">
        <v>0</v>
      </c>
      <c r="Q498" s="11">
        <v>0</v>
      </c>
      <c r="R498" s="11">
        <v>838.38199999999995</v>
      </c>
      <c r="S498" s="11">
        <v>792.10799999999995</v>
      </c>
      <c r="T498" s="11"/>
      <c r="U498" s="11"/>
      <c r="V498" s="11"/>
      <c r="W498" s="12">
        <v>4302.9260000000004</v>
      </c>
      <c r="X498" s="11">
        <v>478.10288888888891</v>
      </c>
      <c r="Y498" s="11">
        <v>629.74579693082899</v>
      </c>
      <c r="Z498" s="11">
        <f t="shared" si="24"/>
        <v>770.36099999999999</v>
      </c>
      <c r="AA498" s="25">
        <f t="shared" si="25"/>
        <v>1.2232888313895585</v>
      </c>
      <c r="AB498" s="33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  <c r="AL498" s="14">
        <v>0</v>
      </c>
      <c r="AM498" s="14">
        <v>0</v>
      </c>
      <c r="AN498" s="14">
        <v>0</v>
      </c>
      <c r="AO498" s="14">
        <v>0</v>
      </c>
      <c r="AP498" s="14">
        <v>0</v>
      </c>
      <c r="AQ498" s="14">
        <v>0</v>
      </c>
      <c r="AR498" s="14">
        <v>0</v>
      </c>
      <c r="AS498" s="14">
        <v>0</v>
      </c>
      <c r="AT498" s="14">
        <v>0</v>
      </c>
      <c r="AV498" s="14">
        <v>0</v>
      </c>
      <c r="AW498" s="14">
        <v>0</v>
      </c>
      <c r="AX498" s="14">
        <v>0</v>
      </c>
      <c r="AY498" s="14">
        <v>770.36099999999999</v>
      </c>
      <c r="AZ498" s="14">
        <v>0</v>
      </c>
      <c r="BA498" s="14">
        <v>0</v>
      </c>
      <c r="BG498" s="37">
        <f t="shared" si="26"/>
        <v>770.36099999999999</v>
      </c>
      <c r="BI498" s="5" t="s">
        <v>105</v>
      </c>
      <c r="BJ498" s="6" t="s">
        <v>843</v>
      </c>
      <c r="BK498" s="30" t="s">
        <v>844</v>
      </c>
    </row>
    <row r="499" spans="1:63" x14ac:dyDescent="0.25">
      <c r="A499" s="5" t="s">
        <v>957</v>
      </c>
      <c r="B499" s="6" t="s">
        <v>956</v>
      </c>
      <c r="C499" s="6" t="s">
        <v>105</v>
      </c>
      <c r="D499" s="6" t="s">
        <v>843</v>
      </c>
      <c r="E499" s="6" t="s">
        <v>844</v>
      </c>
      <c r="F499" s="6"/>
      <c r="G499" s="7">
        <v>5150791</v>
      </c>
      <c r="H499" s="7" t="s">
        <v>997</v>
      </c>
      <c r="I499" s="7"/>
      <c r="J499" s="8"/>
      <c r="K499" s="10">
        <v>0</v>
      </c>
      <c r="L499" s="11">
        <v>0</v>
      </c>
      <c r="M499" s="11">
        <v>655.27</v>
      </c>
      <c r="N499" s="11">
        <v>601.99800000000005</v>
      </c>
      <c r="O499" s="11">
        <v>120.72199999999999</v>
      </c>
      <c r="P499" s="11">
        <v>120.72199999999999</v>
      </c>
      <c r="Q499" s="11">
        <v>236.07900000000001</v>
      </c>
      <c r="R499" s="11">
        <v>142.20400000000001</v>
      </c>
      <c r="S499" s="11">
        <v>0</v>
      </c>
      <c r="T499" s="11"/>
      <c r="U499" s="11"/>
      <c r="V499" s="11"/>
      <c r="W499" s="12">
        <v>1876.9949999999999</v>
      </c>
      <c r="X499" s="11">
        <v>208.55499999999998</v>
      </c>
      <c r="Y499" s="11">
        <v>274.70370443511717</v>
      </c>
      <c r="Z499" s="11">
        <f t="shared" si="24"/>
        <v>0</v>
      </c>
      <c r="AA499" s="25">
        <f t="shared" si="25"/>
        <v>0</v>
      </c>
      <c r="AB499" s="33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  <c r="AL499" s="14">
        <v>0</v>
      </c>
      <c r="AM499" s="14">
        <v>0</v>
      </c>
      <c r="AN499" s="14">
        <v>0</v>
      </c>
      <c r="AO499" s="14">
        <v>0</v>
      </c>
      <c r="AP499" s="14">
        <v>0</v>
      </c>
      <c r="AQ499" s="14">
        <v>0</v>
      </c>
      <c r="AR499" s="14">
        <v>0</v>
      </c>
      <c r="AS499" s="14">
        <v>0</v>
      </c>
      <c r="AT499" s="14">
        <v>0</v>
      </c>
      <c r="AV499" s="14">
        <v>0</v>
      </c>
      <c r="AW499" s="14">
        <v>0</v>
      </c>
      <c r="AX499" s="14">
        <v>0</v>
      </c>
      <c r="AY499" s="14">
        <v>0</v>
      </c>
      <c r="AZ499" s="14">
        <v>0</v>
      </c>
      <c r="BA499" s="14">
        <v>0</v>
      </c>
      <c r="BG499" s="37">
        <f t="shared" si="26"/>
        <v>0</v>
      </c>
      <c r="BI499" s="5" t="s">
        <v>105</v>
      </c>
      <c r="BJ499" s="6" t="s">
        <v>843</v>
      </c>
      <c r="BK499" s="30" t="s">
        <v>844</v>
      </c>
    </row>
    <row r="500" spans="1:63" x14ac:dyDescent="0.25">
      <c r="A500" s="5" t="s">
        <v>957</v>
      </c>
      <c r="B500" s="6" t="s">
        <v>956</v>
      </c>
      <c r="C500" s="6" t="s">
        <v>105</v>
      </c>
      <c r="D500" s="6" t="s">
        <v>843</v>
      </c>
      <c r="E500" s="6" t="s">
        <v>844</v>
      </c>
      <c r="F500" s="6"/>
      <c r="G500" s="7">
        <v>5152232</v>
      </c>
      <c r="H500" s="7" t="s">
        <v>998</v>
      </c>
      <c r="I500" s="7"/>
      <c r="J500" s="8"/>
      <c r="K500" s="10">
        <v>0</v>
      </c>
      <c r="L500" s="11">
        <v>0</v>
      </c>
      <c r="M500" s="11">
        <v>1301.896</v>
      </c>
      <c r="N500" s="11">
        <v>838.077</v>
      </c>
      <c r="O500" s="11">
        <v>1006.441</v>
      </c>
      <c r="P500" s="11">
        <v>0</v>
      </c>
      <c r="Q500" s="11">
        <v>649.904</v>
      </c>
      <c r="R500" s="11">
        <v>142.20400000000001</v>
      </c>
      <c r="S500" s="11">
        <v>969.85400000000004</v>
      </c>
      <c r="T500" s="11"/>
      <c r="U500" s="11"/>
      <c r="V500" s="11"/>
      <c r="W500" s="12">
        <v>4908.3760000000002</v>
      </c>
      <c r="X500" s="11">
        <v>545.3751111111111</v>
      </c>
      <c r="Y500" s="11">
        <v>718.35517407367774</v>
      </c>
      <c r="Z500" s="11">
        <f t="shared" si="24"/>
        <v>0</v>
      </c>
      <c r="AA500" s="25">
        <f t="shared" si="25"/>
        <v>0</v>
      </c>
      <c r="AB500" s="33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  <c r="AL500" s="14">
        <v>0</v>
      </c>
      <c r="AM500" s="14">
        <v>0</v>
      </c>
      <c r="AN500" s="14">
        <v>0</v>
      </c>
      <c r="AO500" s="14">
        <v>0</v>
      </c>
      <c r="AP500" s="14">
        <v>0</v>
      </c>
      <c r="AQ500" s="14">
        <v>0</v>
      </c>
      <c r="AR500" s="14">
        <v>0</v>
      </c>
      <c r="AS500" s="14">
        <v>0</v>
      </c>
      <c r="AT500" s="14">
        <v>0</v>
      </c>
      <c r="AV500" s="14">
        <v>0</v>
      </c>
      <c r="AW500" s="14">
        <v>0</v>
      </c>
      <c r="AX500" s="14">
        <v>0</v>
      </c>
      <c r="AY500" s="14">
        <v>0</v>
      </c>
      <c r="AZ500" s="14">
        <v>0</v>
      </c>
      <c r="BA500" s="14">
        <v>0</v>
      </c>
      <c r="BG500" s="37">
        <f t="shared" si="26"/>
        <v>0</v>
      </c>
      <c r="BI500" s="5" t="s">
        <v>105</v>
      </c>
      <c r="BJ500" s="6" t="s">
        <v>843</v>
      </c>
      <c r="BK500" s="30" t="s">
        <v>844</v>
      </c>
    </row>
    <row r="501" spans="1:63" x14ac:dyDescent="0.25">
      <c r="A501" s="5" t="s">
        <v>957</v>
      </c>
      <c r="B501" s="6" t="s">
        <v>956</v>
      </c>
      <c r="C501" s="6" t="s">
        <v>105</v>
      </c>
      <c r="D501" s="6" t="s">
        <v>839</v>
      </c>
      <c r="E501" s="6" t="s">
        <v>840</v>
      </c>
      <c r="F501" s="6"/>
      <c r="G501" s="7">
        <v>5150601</v>
      </c>
      <c r="H501" s="7" t="s">
        <v>999</v>
      </c>
      <c r="I501" s="7"/>
      <c r="J501" s="8"/>
      <c r="K501" s="10">
        <v>0</v>
      </c>
      <c r="L501" s="11">
        <v>0</v>
      </c>
      <c r="M501" s="11">
        <v>0</v>
      </c>
      <c r="N501" s="11">
        <v>0</v>
      </c>
      <c r="O501" s="11">
        <v>355.49200000000002</v>
      </c>
      <c r="P501" s="11">
        <v>0</v>
      </c>
      <c r="Q501" s="11">
        <v>0</v>
      </c>
      <c r="R501" s="11">
        <v>1003.376</v>
      </c>
      <c r="S501" s="11">
        <v>853.221</v>
      </c>
      <c r="T501" s="11"/>
      <c r="U501" s="11"/>
      <c r="V501" s="11"/>
      <c r="W501" s="12">
        <v>2212.0889999999999</v>
      </c>
      <c r="X501" s="11">
        <v>245.78766666666667</v>
      </c>
      <c r="Y501" s="11">
        <v>323.74569076645065</v>
      </c>
      <c r="Z501" s="11">
        <f t="shared" si="24"/>
        <v>0</v>
      </c>
      <c r="AA501" s="25">
        <f t="shared" si="25"/>
        <v>0</v>
      </c>
      <c r="AB501" s="33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  <c r="AL501" s="14">
        <v>0</v>
      </c>
      <c r="AM501" s="14">
        <v>0</v>
      </c>
      <c r="AN501" s="14">
        <v>0</v>
      </c>
      <c r="AO501" s="14">
        <v>0</v>
      </c>
      <c r="AP501" s="14">
        <v>0</v>
      </c>
      <c r="AQ501" s="14">
        <v>0</v>
      </c>
      <c r="AR501" s="14">
        <v>0</v>
      </c>
      <c r="AS501" s="14">
        <v>0</v>
      </c>
      <c r="AT501" s="14">
        <v>0</v>
      </c>
      <c r="AV501" s="14">
        <v>0</v>
      </c>
      <c r="AW501" s="14">
        <v>0</v>
      </c>
      <c r="AX501" s="14">
        <v>0</v>
      </c>
      <c r="AY501" s="14">
        <v>0</v>
      </c>
      <c r="AZ501" s="14">
        <v>0</v>
      </c>
      <c r="BA501" s="14">
        <v>0</v>
      </c>
      <c r="BG501" s="37">
        <f t="shared" si="26"/>
        <v>0</v>
      </c>
      <c r="BI501" s="5" t="s">
        <v>105</v>
      </c>
      <c r="BJ501" s="6" t="s">
        <v>839</v>
      </c>
      <c r="BK501" s="30" t="s">
        <v>840</v>
      </c>
    </row>
    <row r="502" spans="1:63" x14ac:dyDescent="0.25">
      <c r="A502" s="5" t="s">
        <v>957</v>
      </c>
      <c r="B502" s="6" t="s">
        <v>956</v>
      </c>
      <c r="C502" s="6" t="s">
        <v>105</v>
      </c>
      <c r="D502" s="6" t="s">
        <v>843</v>
      </c>
      <c r="E502" s="6" t="s">
        <v>844</v>
      </c>
      <c r="F502" s="6"/>
      <c r="G502" s="7">
        <v>5152069</v>
      </c>
      <c r="H502" s="7" t="s">
        <v>1000</v>
      </c>
      <c r="I502" s="7"/>
      <c r="J502" s="8"/>
      <c r="K502" s="10">
        <v>0</v>
      </c>
      <c r="L502" s="11">
        <v>1185.231</v>
      </c>
      <c r="M502" s="11">
        <v>953.85600000000011</v>
      </c>
      <c r="N502" s="11">
        <v>351.63599999999997</v>
      </c>
      <c r="O502" s="11">
        <v>0</v>
      </c>
      <c r="P502" s="11">
        <v>355.49299999999999</v>
      </c>
      <c r="Q502" s="11">
        <v>534.28300000000002</v>
      </c>
      <c r="R502" s="11">
        <v>568.81399999999996</v>
      </c>
      <c r="S502" s="11">
        <v>236.07900000000001</v>
      </c>
      <c r="T502" s="11"/>
      <c r="U502" s="11"/>
      <c r="V502" s="11"/>
      <c r="W502" s="12">
        <v>4185.3919999999998</v>
      </c>
      <c r="X502" s="11">
        <v>465.04355555555554</v>
      </c>
      <c r="Y502" s="11">
        <v>612.54435249593325</v>
      </c>
      <c r="Z502" s="11">
        <f t="shared" si="24"/>
        <v>414.86900000000003</v>
      </c>
      <c r="AA502" s="25">
        <f t="shared" si="25"/>
        <v>0.67728809890995512</v>
      </c>
      <c r="AB502" s="33">
        <v>0</v>
      </c>
      <c r="AC502" s="14">
        <v>0</v>
      </c>
      <c r="AD502" s="14">
        <v>0</v>
      </c>
      <c r="AE502" s="14">
        <v>414.86900000000003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  <c r="AL502" s="14">
        <v>0</v>
      </c>
      <c r="AM502" s="14">
        <v>0</v>
      </c>
      <c r="AN502" s="14">
        <v>0</v>
      </c>
      <c r="AO502" s="14">
        <v>0</v>
      </c>
      <c r="AP502" s="14">
        <v>0</v>
      </c>
      <c r="AQ502" s="14">
        <v>0</v>
      </c>
      <c r="AR502" s="14">
        <v>0</v>
      </c>
      <c r="AS502" s="14">
        <v>0</v>
      </c>
      <c r="AT502" s="14">
        <v>0</v>
      </c>
      <c r="AV502" s="14">
        <v>0</v>
      </c>
      <c r="AW502" s="14">
        <v>0</v>
      </c>
      <c r="AX502" s="14">
        <v>0</v>
      </c>
      <c r="AY502" s="14">
        <v>0</v>
      </c>
      <c r="AZ502" s="14">
        <v>0</v>
      </c>
      <c r="BA502" s="14">
        <v>0</v>
      </c>
      <c r="BG502" s="37">
        <f t="shared" si="26"/>
        <v>414.86900000000003</v>
      </c>
      <c r="BI502" s="5" t="s">
        <v>105</v>
      </c>
      <c r="BJ502" s="6" t="s">
        <v>843</v>
      </c>
      <c r="BK502" s="30" t="s">
        <v>844</v>
      </c>
    </row>
    <row r="503" spans="1:63" x14ac:dyDescent="0.25">
      <c r="A503" s="5" t="s">
        <v>957</v>
      </c>
      <c r="B503" s="6" t="s">
        <v>956</v>
      </c>
      <c r="C503" s="6" t="s">
        <v>105</v>
      </c>
      <c r="D503" s="6" t="s">
        <v>839</v>
      </c>
      <c r="E503" s="6" t="s">
        <v>840</v>
      </c>
      <c r="F503" s="6"/>
      <c r="G503" s="7">
        <v>5150881</v>
      </c>
      <c r="H503" s="7" t="s">
        <v>1001</v>
      </c>
      <c r="I503" s="7"/>
      <c r="J503" s="8"/>
      <c r="K503" s="10">
        <v>1068.5650000000001</v>
      </c>
      <c r="L503" s="11">
        <v>0</v>
      </c>
      <c r="M503" s="11">
        <v>802.66463999999996</v>
      </c>
      <c r="N503" s="11">
        <v>-6.4000000001396989E-4</v>
      </c>
      <c r="O503" s="11">
        <v>0</v>
      </c>
      <c r="P503" s="11">
        <v>0</v>
      </c>
      <c r="Q503" s="11">
        <v>771.404</v>
      </c>
      <c r="R503" s="11">
        <v>0</v>
      </c>
      <c r="S503" s="11">
        <v>275.33499999999998</v>
      </c>
      <c r="T503" s="11"/>
      <c r="U503" s="11"/>
      <c r="V503" s="11"/>
      <c r="W503" s="12">
        <v>2917.9679999999998</v>
      </c>
      <c r="X503" s="11">
        <v>324.21866666666665</v>
      </c>
      <c r="Y503" s="11">
        <v>427.05314559875234</v>
      </c>
      <c r="Z503" s="11">
        <f t="shared" si="24"/>
        <v>0</v>
      </c>
      <c r="AA503" s="25">
        <f t="shared" si="25"/>
        <v>0</v>
      </c>
      <c r="AB503" s="33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  <c r="AL503" s="14">
        <v>0</v>
      </c>
      <c r="AM503" s="14">
        <v>0</v>
      </c>
      <c r="AN503" s="14">
        <v>0</v>
      </c>
      <c r="AO503" s="14">
        <v>0</v>
      </c>
      <c r="AP503" s="14">
        <v>0</v>
      </c>
      <c r="AQ503" s="14">
        <v>0</v>
      </c>
      <c r="AR503" s="14">
        <v>0</v>
      </c>
      <c r="AS503" s="14">
        <v>0</v>
      </c>
      <c r="AT503" s="14">
        <v>0</v>
      </c>
      <c r="AV503" s="14">
        <v>0</v>
      </c>
      <c r="AW503" s="14">
        <v>0</v>
      </c>
      <c r="AX503" s="14">
        <v>0</v>
      </c>
      <c r="AY503" s="14">
        <v>0</v>
      </c>
      <c r="AZ503" s="14">
        <v>0</v>
      </c>
      <c r="BA503" s="14">
        <v>0</v>
      </c>
      <c r="BG503" s="37">
        <f t="shared" si="26"/>
        <v>0</v>
      </c>
      <c r="BI503" s="5" t="s">
        <v>105</v>
      </c>
      <c r="BJ503" s="6" t="s">
        <v>839</v>
      </c>
      <c r="BK503" s="30" t="s">
        <v>840</v>
      </c>
    </row>
    <row r="504" spans="1:63" x14ac:dyDescent="0.25">
      <c r="A504" s="5" t="s">
        <v>957</v>
      </c>
      <c r="B504" s="6" t="s">
        <v>956</v>
      </c>
      <c r="C504" s="6" t="s">
        <v>105</v>
      </c>
      <c r="D504" s="6" t="s">
        <v>839</v>
      </c>
      <c r="E504" s="6" t="s">
        <v>840</v>
      </c>
      <c r="F504" s="6"/>
      <c r="G504" s="7">
        <v>5152294</v>
      </c>
      <c r="H504" s="7" t="s">
        <v>1002</v>
      </c>
      <c r="I504" s="7"/>
      <c r="J504" s="8"/>
      <c r="K504" s="10">
        <v>770.36199999999997</v>
      </c>
      <c r="L504" s="11">
        <v>0</v>
      </c>
      <c r="M504" s="11">
        <v>2165.6410000000001</v>
      </c>
      <c r="N504" s="11">
        <v>480.952</v>
      </c>
      <c r="O504" s="11">
        <v>592.61500000000001</v>
      </c>
      <c r="P504" s="11">
        <v>1299.809</v>
      </c>
      <c r="Q504" s="11">
        <v>592.61500000000001</v>
      </c>
      <c r="R504" s="11">
        <v>610.55799999999999</v>
      </c>
      <c r="S504" s="11">
        <v>658.154</v>
      </c>
      <c r="T504" s="11"/>
      <c r="U504" s="11"/>
      <c r="V504" s="11"/>
      <c r="W504" s="12">
        <v>7170.7060000000001</v>
      </c>
      <c r="X504" s="11">
        <v>796.7451111111111</v>
      </c>
      <c r="Y504" s="11">
        <v>1049.4537820373107</v>
      </c>
      <c r="Z504" s="11">
        <f t="shared" si="24"/>
        <v>413.82500000000005</v>
      </c>
      <c r="AA504" s="25">
        <f t="shared" si="25"/>
        <v>0.3943241780468304</v>
      </c>
      <c r="AB504" s="33">
        <v>413.82500000000005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  <c r="AL504" s="14">
        <v>0</v>
      </c>
      <c r="AM504" s="14">
        <v>0</v>
      </c>
      <c r="AN504" s="14">
        <v>0</v>
      </c>
      <c r="AO504" s="14">
        <v>0</v>
      </c>
      <c r="AP504" s="14">
        <v>0</v>
      </c>
      <c r="AQ504" s="14">
        <v>0</v>
      </c>
      <c r="AR504" s="14">
        <v>0</v>
      </c>
      <c r="AS504" s="14">
        <v>0</v>
      </c>
      <c r="AT504" s="14">
        <v>0</v>
      </c>
      <c r="AV504" s="14">
        <v>0</v>
      </c>
      <c r="AW504" s="14">
        <v>0</v>
      </c>
      <c r="AX504" s="14">
        <v>0</v>
      </c>
      <c r="AY504" s="14">
        <v>0</v>
      </c>
      <c r="AZ504" s="14">
        <v>0</v>
      </c>
      <c r="BA504" s="14">
        <v>0</v>
      </c>
      <c r="BG504" s="37">
        <f t="shared" si="26"/>
        <v>413.82500000000005</v>
      </c>
      <c r="BI504" s="5" t="s">
        <v>105</v>
      </c>
      <c r="BJ504" s="6" t="s">
        <v>839</v>
      </c>
      <c r="BK504" s="30" t="s">
        <v>840</v>
      </c>
    </row>
    <row r="505" spans="1:63" x14ac:dyDescent="0.25">
      <c r="A505" s="5" t="s">
        <v>957</v>
      </c>
      <c r="B505" s="6" t="s">
        <v>956</v>
      </c>
      <c r="C505" s="6" t="s">
        <v>105</v>
      </c>
      <c r="D505" s="6" t="s">
        <v>839</v>
      </c>
      <c r="E505" s="6" t="s">
        <v>840</v>
      </c>
      <c r="F505" s="6"/>
      <c r="G505" s="7">
        <v>5150957</v>
      </c>
      <c r="H505" s="7" t="s">
        <v>1003</v>
      </c>
      <c r="I505" s="7"/>
      <c r="J505" s="8"/>
      <c r="K505" s="10">
        <v>0</v>
      </c>
      <c r="L505" s="11">
        <v>0</v>
      </c>
      <c r="M505" s="11">
        <v>591.572</v>
      </c>
      <c r="N505" s="11">
        <v>0</v>
      </c>
      <c r="O505" s="11">
        <v>178.79</v>
      </c>
      <c r="P505" s="11">
        <v>591.572</v>
      </c>
      <c r="Q505" s="11">
        <v>0</v>
      </c>
      <c r="R505" s="11">
        <v>355.49299999999999</v>
      </c>
      <c r="S505" s="11">
        <v>0</v>
      </c>
      <c r="T505" s="11"/>
      <c r="U505" s="11"/>
      <c r="V505" s="11"/>
      <c r="W505" s="12">
        <v>1717.4269999999999</v>
      </c>
      <c r="X505" s="11">
        <v>190.82522222222221</v>
      </c>
      <c r="Y505" s="11">
        <v>251.35046124091437</v>
      </c>
      <c r="Z505" s="11">
        <f t="shared" si="24"/>
        <v>0</v>
      </c>
      <c r="AA505" s="25">
        <f t="shared" si="25"/>
        <v>0</v>
      </c>
      <c r="AB505" s="33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  <c r="AL505" s="14">
        <v>0</v>
      </c>
      <c r="AM505" s="14">
        <v>0</v>
      </c>
      <c r="AN505" s="14">
        <v>0</v>
      </c>
      <c r="AO505" s="14">
        <v>0</v>
      </c>
      <c r="AP505" s="14">
        <v>0</v>
      </c>
      <c r="AQ505" s="14">
        <v>0</v>
      </c>
      <c r="AR505" s="14">
        <v>0</v>
      </c>
      <c r="AS505" s="14">
        <v>0</v>
      </c>
      <c r="AT505" s="14">
        <v>0</v>
      </c>
      <c r="AV505" s="14">
        <v>0</v>
      </c>
      <c r="AW505" s="14">
        <v>0</v>
      </c>
      <c r="AX505" s="14">
        <v>0</v>
      </c>
      <c r="AY505" s="14">
        <v>0</v>
      </c>
      <c r="AZ505" s="14">
        <v>0</v>
      </c>
      <c r="BA505" s="14">
        <v>0</v>
      </c>
      <c r="BG505" s="37">
        <f t="shared" si="26"/>
        <v>0</v>
      </c>
      <c r="BI505" s="5" t="s">
        <v>105</v>
      </c>
      <c r="BJ505" s="6" t="s">
        <v>839</v>
      </c>
      <c r="BK505" s="30" t="s">
        <v>840</v>
      </c>
    </row>
    <row r="506" spans="1:63" x14ac:dyDescent="0.25">
      <c r="A506" s="5" t="s">
        <v>957</v>
      </c>
      <c r="B506" s="6" t="s">
        <v>956</v>
      </c>
      <c r="C506" s="6" t="s">
        <v>105</v>
      </c>
      <c r="D506" s="6" t="s">
        <v>839</v>
      </c>
      <c r="E506" s="6" t="s">
        <v>840</v>
      </c>
      <c r="F506" s="6"/>
      <c r="G506" s="7">
        <v>5151686</v>
      </c>
      <c r="H506" s="7" t="s">
        <v>1004</v>
      </c>
      <c r="I506" s="7"/>
      <c r="J506" s="8"/>
      <c r="K506" s="10">
        <v>414.86900000000003</v>
      </c>
      <c r="L506" s="11">
        <v>1006.442</v>
      </c>
      <c r="M506" s="11">
        <v>981.45464000000015</v>
      </c>
      <c r="N506" s="11">
        <v>703.49335999999983</v>
      </c>
      <c r="O506" s="11">
        <v>1173.902</v>
      </c>
      <c r="P506" s="11">
        <v>768.56</v>
      </c>
      <c r="Q506" s="11">
        <v>1402.92</v>
      </c>
      <c r="R506" s="11">
        <v>1091.6199999999999</v>
      </c>
      <c r="S506" s="11">
        <v>1286.1510000000001</v>
      </c>
      <c r="T506" s="11"/>
      <c r="U506" s="11"/>
      <c r="V506" s="11"/>
      <c r="W506" s="12">
        <v>8829.4120000000003</v>
      </c>
      <c r="X506" s="11">
        <v>981.04577777777786</v>
      </c>
      <c r="Y506" s="11">
        <v>1292.2102532952285</v>
      </c>
      <c r="Z506" s="11">
        <f t="shared" si="24"/>
        <v>909.35699999999997</v>
      </c>
      <c r="AA506" s="25">
        <f t="shared" si="25"/>
        <v>0.70372216725650849</v>
      </c>
      <c r="AB506" s="33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909.35699999999997</v>
      </c>
      <c r="AK506" s="14">
        <v>0</v>
      </c>
      <c r="AL506" s="14">
        <v>0</v>
      </c>
      <c r="AM506" s="14">
        <v>0</v>
      </c>
      <c r="AN506" s="14">
        <v>0</v>
      </c>
      <c r="AO506" s="14">
        <v>0</v>
      </c>
      <c r="AP506" s="14">
        <v>0</v>
      </c>
      <c r="AQ506" s="14">
        <v>0</v>
      </c>
      <c r="AR506" s="14">
        <v>0</v>
      </c>
      <c r="AS506" s="14">
        <v>0</v>
      </c>
      <c r="AT506" s="14">
        <v>0</v>
      </c>
      <c r="AV506" s="14">
        <v>0</v>
      </c>
      <c r="AW506" s="14">
        <v>0</v>
      </c>
      <c r="AX506" s="14">
        <v>0</v>
      </c>
      <c r="AY506" s="14">
        <v>0</v>
      </c>
      <c r="AZ506" s="14">
        <v>0</v>
      </c>
      <c r="BA506" s="14">
        <v>0</v>
      </c>
      <c r="BG506" s="37">
        <f t="shared" si="26"/>
        <v>909.35699999999997</v>
      </c>
      <c r="BI506" s="5" t="s">
        <v>105</v>
      </c>
      <c r="BJ506" s="6" t="s">
        <v>839</v>
      </c>
      <c r="BK506" s="30" t="s">
        <v>840</v>
      </c>
    </row>
    <row r="507" spans="1:63" x14ac:dyDescent="0.25">
      <c r="A507" s="5" t="s">
        <v>957</v>
      </c>
      <c r="B507" s="6" t="s">
        <v>956</v>
      </c>
      <c r="C507" s="6" t="s">
        <v>105</v>
      </c>
      <c r="D507" s="6" t="s">
        <v>839</v>
      </c>
      <c r="E507" s="6" t="s">
        <v>840</v>
      </c>
      <c r="F507" s="6"/>
      <c r="G507" s="7">
        <v>5151776</v>
      </c>
      <c r="H507" s="7" t="s">
        <v>1005</v>
      </c>
      <c r="I507" s="7"/>
      <c r="J507" s="8"/>
      <c r="K507" s="10">
        <v>0</v>
      </c>
      <c r="L507" s="11">
        <v>0</v>
      </c>
      <c r="M507" s="11">
        <v>1987.895</v>
      </c>
      <c r="N507" s="11">
        <v>0</v>
      </c>
      <c r="O507" s="11">
        <v>0</v>
      </c>
      <c r="P507" s="11">
        <v>177.74600000000001</v>
      </c>
      <c r="Q507" s="11">
        <v>592.61500000000001</v>
      </c>
      <c r="R507" s="11">
        <v>236.07900000000001</v>
      </c>
      <c r="S507" s="11">
        <v>0</v>
      </c>
      <c r="T507" s="11"/>
      <c r="U507" s="11"/>
      <c r="V507" s="11"/>
      <c r="W507" s="12">
        <v>2994.3350000000005</v>
      </c>
      <c r="X507" s="11">
        <v>332.70388888888897</v>
      </c>
      <c r="Y507" s="11">
        <v>438.22967925845671</v>
      </c>
      <c r="Z507" s="11">
        <f t="shared" si="24"/>
        <v>0</v>
      </c>
      <c r="AA507" s="25">
        <f t="shared" si="25"/>
        <v>0</v>
      </c>
      <c r="AB507" s="33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  <c r="AL507" s="14">
        <v>0</v>
      </c>
      <c r="AM507" s="14">
        <v>0</v>
      </c>
      <c r="AN507" s="14">
        <v>0</v>
      </c>
      <c r="AO507" s="14">
        <v>0</v>
      </c>
      <c r="AP507" s="14">
        <v>0</v>
      </c>
      <c r="AQ507" s="14">
        <v>0</v>
      </c>
      <c r="AR507" s="14">
        <v>0</v>
      </c>
      <c r="AS507" s="14">
        <v>0</v>
      </c>
      <c r="AT507" s="14">
        <v>0</v>
      </c>
      <c r="AV507" s="14">
        <v>0</v>
      </c>
      <c r="AW507" s="14">
        <v>0</v>
      </c>
      <c r="AX507" s="14">
        <v>0</v>
      </c>
      <c r="AY507" s="14">
        <v>0</v>
      </c>
      <c r="AZ507" s="14">
        <v>0</v>
      </c>
      <c r="BA507" s="14">
        <v>0</v>
      </c>
      <c r="BG507" s="37">
        <f t="shared" si="26"/>
        <v>0</v>
      </c>
      <c r="BI507" s="5" t="s">
        <v>105</v>
      </c>
      <c r="BJ507" s="6" t="s">
        <v>839</v>
      </c>
      <c r="BK507" s="30" t="s">
        <v>840</v>
      </c>
    </row>
    <row r="508" spans="1:63" x14ac:dyDescent="0.25">
      <c r="A508" s="5" t="s">
        <v>957</v>
      </c>
      <c r="B508" s="6" t="s">
        <v>956</v>
      </c>
      <c r="C508" s="6" t="s">
        <v>105</v>
      </c>
      <c r="D508" s="6" t="s">
        <v>843</v>
      </c>
      <c r="E508" s="6" t="s">
        <v>844</v>
      </c>
      <c r="F508" s="6"/>
      <c r="G508" s="7">
        <v>5150777</v>
      </c>
      <c r="H508" s="7" t="s">
        <v>1006</v>
      </c>
      <c r="I508" s="7"/>
      <c r="J508" s="8"/>
      <c r="K508" s="10">
        <v>770.36199999999997</v>
      </c>
      <c r="L508" s="11">
        <v>355.49299999999999</v>
      </c>
      <c r="M508" s="11">
        <v>178.79</v>
      </c>
      <c r="N508" s="11">
        <v>1037.1110000000001</v>
      </c>
      <c r="O508" s="11">
        <v>0</v>
      </c>
      <c r="P508" s="11">
        <v>591.572</v>
      </c>
      <c r="Q508" s="11">
        <v>592.61500000000001</v>
      </c>
      <c r="R508" s="11">
        <v>698.23199999999997</v>
      </c>
      <c r="S508" s="11">
        <v>734.81899999999996</v>
      </c>
      <c r="T508" s="11"/>
      <c r="U508" s="11"/>
      <c r="V508" s="11"/>
      <c r="W508" s="12">
        <v>4958.9940000000006</v>
      </c>
      <c r="X508" s="11">
        <v>550.99933333333342</v>
      </c>
      <c r="Y508" s="11">
        <v>725.76326632277653</v>
      </c>
      <c r="Z508" s="11">
        <f t="shared" si="24"/>
        <v>591.572</v>
      </c>
      <c r="AA508" s="25">
        <f t="shared" si="25"/>
        <v>0.81510325398158656</v>
      </c>
      <c r="AB508" s="33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  <c r="AL508" s="14">
        <v>0</v>
      </c>
      <c r="AM508" s="14">
        <v>0</v>
      </c>
      <c r="AN508" s="14">
        <v>0</v>
      </c>
      <c r="AO508" s="14">
        <v>0</v>
      </c>
      <c r="AP508" s="14">
        <v>0</v>
      </c>
      <c r="AQ508" s="14">
        <v>0</v>
      </c>
      <c r="AR508" s="14">
        <v>0</v>
      </c>
      <c r="AS508" s="14">
        <v>0</v>
      </c>
      <c r="AT508" s="14">
        <v>0</v>
      </c>
      <c r="AV508" s="14">
        <v>0</v>
      </c>
      <c r="AW508" s="14">
        <v>0</v>
      </c>
      <c r="AX508" s="14">
        <v>591.572</v>
      </c>
      <c r="AY508" s="14">
        <v>0</v>
      </c>
      <c r="AZ508" s="14">
        <v>0</v>
      </c>
      <c r="BA508" s="14">
        <v>0</v>
      </c>
      <c r="BG508" s="37">
        <f t="shared" si="26"/>
        <v>591.572</v>
      </c>
      <c r="BI508" s="5" t="s">
        <v>105</v>
      </c>
      <c r="BJ508" s="6" t="s">
        <v>843</v>
      </c>
      <c r="BK508" s="30" t="s">
        <v>844</v>
      </c>
    </row>
    <row r="509" spans="1:63" x14ac:dyDescent="0.25">
      <c r="A509" s="5" t="s">
        <v>957</v>
      </c>
      <c r="B509" s="6" t="s">
        <v>956</v>
      </c>
      <c r="C509" s="6" t="s">
        <v>105</v>
      </c>
      <c r="D509" s="6" t="s">
        <v>839</v>
      </c>
      <c r="E509" s="6" t="s">
        <v>840</v>
      </c>
      <c r="F509" s="6"/>
      <c r="G509" s="7">
        <v>5151565</v>
      </c>
      <c r="H509" s="7" t="s">
        <v>1007</v>
      </c>
      <c r="I509" s="7"/>
      <c r="J509" s="8"/>
      <c r="K509" s="10">
        <v>0</v>
      </c>
      <c r="L509" s="11">
        <v>0</v>
      </c>
      <c r="M509" s="11">
        <v>1846.8440000000001</v>
      </c>
      <c r="N509" s="11">
        <v>0</v>
      </c>
      <c r="O509" s="11">
        <v>89.394999999999996</v>
      </c>
      <c r="P509" s="11">
        <v>196.02</v>
      </c>
      <c r="Q509" s="11">
        <v>629.09100000000001</v>
      </c>
      <c r="R509" s="11">
        <v>207.435</v>
      </c>
      <c r="S509" s="11">
        <v>0</v>
      </c>
      <c r="T509" s="11"/>
      <c r="U509" s="11"/>
      <c r="V509" s="11"/>
      <c r="W509" s="12">
        <v>2968.7849999999999</v>
      </c>
      <c r="X509" s="11">
        <v>329.86500000000001</v>
      </c>
      <c r="Y509" s="11">
        <v>434.49036207949916</v>
      </c>
      <c r="Z509" s="11">
        <f t="shared" si="24"/>
        <v>770.36099999999999</v>
      </c>
      <c r="AA509" s="25">
        <f t="shared" si="25"/>
        <v>1.7730220673089321</v>
      </c>
      <c r="AB509" s="33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  <c r="AL509" s="14">
        <v>0</v>
      </c>
      <c r="AM509" s="14">
        <v>0</v>
      </c>
      <c r="AN509" s="14">
        <v>0</v>
      </c>
      <c r="AO509" s="14">
        <v>0</v>
      </c>
      <c r="AP509" s="14">
        <v>0</v>
      </c>
      <c r="AQ509" s="14">
        <v>0</v>
      </c>
      <c r="AR509" s="14">
        <v>0</v>
      </c>
      <c r="AS509" s="14">
        <v>0</v>
      </c>
      <c r="AT509" s="14">
        <v>0</v>
      </c>
      <c r="AV509" s="14">
        <v>0</v>
      </c>
      <c r="AW509" s="14">
        <v>0</v>
      </c>
      <c r="AX509" s="14">
        <v>770.36099999999999</v>
      </c>
      <c r="AY509" s="14">
        <v>0</v>
      </c>
      <c r="AZ509" s="14">
        <v>0</v>
      </c>
      <c r="BA509" s="14">
        <v>0</v>
      </c>
      <c r="BG509" s="37">
        <f t="shared" si="26"/>
        <v>770.36099999999999</v>
      </c>
      <c r="BI509" s="5" t="s">
        <v>105</v>
      </c>
      <c r="BJ509" s="6" t="s">
        <v>839</v>
      </c>
      <c r="BK509" s="30" t="s">
        <v>840</v>
      </c>
    </row>
    <row r="510" spans="1:63" x14ac:dyDescent="0.25">
      <c r="A510" s="5" t="s">
        <v>957</v>
      </c>
      <c r="B510" s="6" t="s">
        <v>956</v>
      </c>
      <c r="C510" s="6" t="s">
        <v>105</v>
      </c>
      <c r="D510" s="6" t="s">
        <v>839</v>
      </c>
      <c r="E510" s="6" t="s">
        <v>840</v>
      </c>
      <c r="F510" s="6"/>
      <c r="G510" s="7">
        <v>5150843</v>
      </c>
      <c r="H510" s="7" t="s">
        <v>1008</v>
      </c>
      <c r="I510" s="7"/>
      <c r="J510" s="8"/>
      <c r="K510" s="10">
        <v>1125.982</v>
      </c>
      <c r="L510" s="11">
        <v>178.79</v>
      </c>
      <c r="M510" s="11">
        <v>1929.69</v>
      </c>
      <c r="N510" s="11">
        <v>351.74700000000001</v>
      </c>
      <c r="O510" s="11">
        <v>651.86400000000003</v>
      </c>
      <c r="P510" s="11">
        <v>413.82499999999999</v>
      </c>
      <c r="Q510" s="11">
        <v>889.90300000000002</v>
      </c>
      <c r="R510" s="11">
        <v>930.82100000000003</v>
      </c>
      <c r="S510" s="11">
        <v>771.404</v>
      </c>
      <c r="T510" s="11"/>
      <c r="U510" s="11"/>
      <c r="V510" s="11"/>
      <c r="W510" s="12">
        <v>7244.0259999999998</v>
      </c>
      <c r="X510" s="11">
        <v>804.89177777777775</v>
      </c>
      <c r="Y510" s="11">
        <v>1060.1843783410741</v>
      </c>
      <c r="Z510" s="11">
        <f t="shared" si="24"/>
        <v>413.82500000000005</v>
      </c>
      <c r="AA510" s="25">
        <f t="shared" si="25"/>
        <v>0.39033304815105241</v>
      </c>
      <c r="AB510" s="33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  <c r="AL510" s="14">
        <v>413.82500000000005</v>
      </c>
      <c r="AM510" s="14">
        <v>0</v>
      </c>
      <c r="AN510" s="14">
        <v>0</v>
      </c>
      <c r="AO510" s="14">
        <v>0</v>
      </c>
      <c r="AP510" s="14">
        <v>0</v>
      </c>
      <c r="AQ510" s="14">
        <v>0</v>
      </c>
      <c r="AR510" s="14">
        <v>0</v>
      </c>
      <c r="AS510" s="14">
        <v>0</v>
      </c>
      <c r="AT510" s="14">
        <v>0</v>
      </c>
      <c r="AV510" s="14">
        <v>0</v>
      </c>
      <c r="AW510" s="14">
        <v>0</v>
      </c>
      <c r="AX510" s="14">
        <v>0</v>
      </c>
      <c r="AY510" s="14">
        <v>0</v>
      </c>
      <c r="AZ510" s="14">
        <v>0</v>
      </c>
      <c r="BA510" s="14">
        <v>0</v>
      </c>
      <c r="BG510" s="37">
        <f t="shared" si="26"/>
        <v>413.82500000000005</v>
      </c>
      <c r="BI510" s="5" t="s">
        <v>105</v>
      </c>
      <c r="BJ510" s="6" t="s">
        <v>839</v>
      </c>
      <c r="BK510" s="30" t="s">
        <v>840</v>
      </c>
    </row>
    <row r="511" spans="1:63" x14ac:dyDescent="0.25">
      <c r="A511" s="5" t="s">
        <v>957</v>
      </c>
      <c r="B511" s="6" t="s">
        <v>956</v>
      </c>
      <c r="C511" s="6" t="s">
        <v>105</v>
      </c>
      <c r="D511" s="6" t="s">
        <v>839</v>
      </c>
      <c r="E511" s="6" t="s">
        <v>840</v>
      </c>
      <c r="F511" s="6"/>
      <c r="G511" s="7">
        <v>5152315</v>
      </c>
      <c r="H511" s="7" t="s">
        <v>1009</v>
      </c>
      <c r="I511" s="7"/>
      <c r="J511" s="8"/>
      <c r="K511" s="10">
        <v>236.07900000000001</v>
      </c>
      <c r="L511" s="11">
        <v>177.74600000000001</v>
      </c>
      <c r="M511" s="11">
        <v>592.61500000000001</v>
      </c>
      <c r="N511" s="11">
        <v>530.53700000000003</v>
      </c>
      <c r="O511" s="11">
        <v>591.572</v>
      </c>
      <c r="P511" s="11">
        <v>591.572</v>
      </c>
      <c r="Q511" s="11">
        <v>592.61500000000001</v>
      </c>
      <c r="R511" s="11">
        <v>414.86900000000003</v>
      </c>
      <c r="S511" s="11">
        <v>568.81399999999996</v>
      </c>
      <c r="T511" s="11"/>
      <c r="U511" s="11"/>
      <c r="V511" s="11"/>
      <c r="W511" s="12">
        <v>4296.4189999999999</v>
      </c>
      <c r="X511" s="11">
        <v>477.3798888888889</v>
      </c>
      <c r="Y511" s="11">
        <v>628.79347846180826</v>
      </c>
      <c r="Z511" s="11">
        <f t="shared" si="24"/>
        <v>0</v>
      </c>
      <c r="AA511" s="25">
        <f t="shared" si="25"/>
        <v>0</v>
      </c>
      <c r="AB511" s="33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  <c r="AL511" s="14">
        <v>0</v>
      </c>
      <c r="AM511" s="14">
        <v>0</v>
      </c>
      <c r="AN511" s="14">
        <v>0</v>
      </c>
      <c r="AO511" s="14">
        <v>0</v>
      </c>
      <c r="AP511" s="14">
        <v>0</v>
      </c>
      <c r="AQ511" s="14">
        <v>0</v>
      </c>
      <c r="AR511" s="14">
        <v>0</v>
      </c>
      <c r="AS511" s="14">
        <v>0</v>
      </c>
      <c r="AT511" s="14">
        <v>0</v>
      </c>
      <c r="AV511" s="14">
        <v>0</v>
      </c>
      <c r="AW511" s="14">
        <v>0</v>
      </c>
      <c r="AX511" s="14">
        <v>0</v>
      </c>
      <c r="AY511" s="14">
        <v>0</v>
      </c>
      <c r="AZ511" s="14">
        <v>0</v>
      </c>
      <c r="BA511" s="14">
        <v>0</v>
      </c>
      <c r="BG511" s="37">
        <f t="shared" si="26"/>
        <v>0</v>
      </c>
      <c r="BI511" s="5" t="s">
        <v>105</v>
      </c>
      <c r="BJ511" s="6" t="s">
        <v>839</v>
      </c>
      <c r="BK511" s="30" t="s">
        <v>840</v>
      </c>
    </row>
    <row r="512" spans="1:63" x14ac:dyDescent="0.25">
      <c r="A512" s="5" t="s">
        <v>957</v>
      </c>
      <c r="B512" s="6" t="s">
        <v>956</v>
      </c>
      <c r="C512" s="6" t="s">
        <v>105</v>
      </c>
      <c r="D512" s="6" t="s">
        <v>839</v>
      </c>
      <c r="E512" s="6" t="s">
        <v>840</v>
      </c>
      <c r="F512" s="6"/>
      <c r="G512" s="7">
        <v>5150694</v>
      </c>
      <c r="H512" s="7" t="s">
        <v>1010</v>
      </c>
      <c r="I512" s="7"/>
      <c r="J512" s="8"/>
      <c r="K512" s="10">
        <v>1303.729</v>
      </c>
      <c r="L512" s="11">
        <v>0</v>
      </c>
      <c r="M512" s="11">
        <v>1574.069</v>
      </c>
      <c r="N512" s="11">
        <v>151.08099999999999</v>
      </c>
      <c r="O512" s="11">
        <v>948.23599999999999</v>
      </c>
      <c r="P512" s="11">
        <v>472.15800000000002</v>
      </c>
      <c r="Q512" s="11">
        <v>2558.259</v>
      </c>
      <c r="R512" s="11">
        <v>236.07900000000001</v>
      </c>
      <c r="S512" s="11">
        <v>2177.8760000000002</v>
      </c>
      <c r="T512" s="11"/>
      <c r="U512" s="11"/>
      <c r="V512" s="11"/>
      <c r="W512" s="12">
        <v>9421.487000000001</v>
      </c>
      <c r="X512" s="11">
        <v>1046.8318888888889</v>
      </c>
      <c r="Y512" s="11">
        <v>1378.8621600948854</v>
      </c>
      <c r="Z512" s="11">
        <f t="shared" si="24"/>
        <v>0</v>
      </c>
      <c r="AA512" s="25">
        <f t="shared" si="25"/>
        <v>0</v>
      </c>
      <c r="AB512" s="33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  <c r="AL512" s="14">
        <v>0</v>
      </c>
      <c r="AM512" s="14">
        <v>0</v>
      </c>
      <c r="AN512" s="14">
        <v>0</v>
      </c>
      <c r="AO512" s="14">
        <v>0</v>
      </c>
      <c r="AP512" s="14">
        <v>0</v>
      </c>
      <c r="AQ512" s="14">
        <v>0</v>
      </c>
      <c r="AR512" s="14">
        <v>0</v>
      </c>
      <c r="AS512" s="14">
        <v>0</v>
      </c>
      <c r="AT512" s="14">
        <v>0</v>
      </c>
      <c r="AV512" s="14">
        <v>0</v>
      </c>
      <c r="AW512" s="14">
        <v>0</v>
      </c>
      <c r="AX512" s="14">
        <v>0</v>
      </c>
      <c r="AY512" s="14">
        <v>0</v>
      </c>
      <c r="AZ512" s="14">
        <v>0</v>
      </c>
      <c r="BA512" s="14">
        <v>0</v>
      </c>
      <c r="BG512" s="37">
        <f t="shared" si="26"/>
        <v>0</v>
      </c>
      <c r="BI512" s="5" t="s">
        <v>105</v>
      </c>
      <c r="BJ512" s="6" t="s">
        <v>839</v>
      </c>
      <c r="BK512" s="30" t="s">
        <v>840</v>
      </c>
    </row>
    <row r="513" spans="1:63" x14ac:dyDescent="0.25">
      <c r="A513" s="5" t="s">
        <v>957</v>
      </c>
      <c r="B513" s="6" t="s">
        <v>956</v>
      </c>
      <c r="C513" s="6" t="s">
        <v>105</v>
      </c>
      <c r="D513" s="6" t="s">
        <v>839</v>
      </c>
      <c r="E513" s="6" t="s">
        <v>840</v>
      </c>
      <c r="F513" s="6"/>
      <c r="G513" s="7">
        <v>5151897</v>
      </c>
      <c r="H513" s="7" t="s">
        <v>1011</v>
      </c>
      <c r="I513" s="7"/>
      <c r="J513" s="8"/>
      <c r="K513" s="10">
        <v>1416.9110000000001</v>
      </c>
      <c r="L513" s="11">
        <v>482.89</v>
      </c>
      <c r="M513" s="11">
        <v>2746.0286399999995</v>
      </c>
      <c r="N513" s="11">
        <v>604.32335999999987</v>
      </c>
      <c r="O513" s="11">
        <v>1427.9839999999999</v>
      </c>
      <c r="P513" s="11">
        <v>1604.6859999999999</v>
      </c>
      <c r="Q513" s="11">
        <v>2554.2330000000002</v>
      </c>
      <c r="R513" s="11">
        <v>535.59100000000001</v>
      </c>
      <c r="S513" s="11">
        <v>1906.0399999999997</v>
      </c>
      <c r="T513" s="11"/>
      <c r="U513" s="11"/>
      <c r="V513" s="11"/>
      <c r="W513" s="12">
        <v>13278.687</v>
      </c>
      <c r="X513" s="11">
        <v>1475.4096666666667</v>
      </c>
      <c r="Y513" s="11">
        <v>1943.3746541330336</v>
      </c>
      <c r="Z513" s="11">
        <f t="shared" si="24"/>
        <v>954.51799999999992</v>
      </c>
      <c r="AA513" s="25">
        <f t="shared" si="25"/>
        <v>0.49116519965411592</v>
      </c>
      <c r="AB513" s="33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  <c r="AL513" s="14">
        <v>0</v>
      </c>
      <c r="AM513" s="14">
        <v>0</v>
      </c>
      <c r="AN513" s="14">
        <v>0</v>
      </c>
      <c r="AO513" s="14">
        <v>0</v>
      </c>
      <c r="AP513" s="14">
        <v>178.79</v>
      </c>
      <c r="AQ513" s="14">
        <v>0</v>
      </c>
      <c r="AR513" s="14">
        <v>0</v>
      </c>
      <c r="AS513" s="14">
        <v>0</v>
      </c>
      <c r="AT513" s="14">
        <v>0</v>
      </c>
      <c r="AV513" s="14">
        <v>0</v>
      </c>
      <c r="AW513" s="14">
        <v>0</v>
      </c>
      <c r="AX513" s="14">
        <v>775.72799999999995</v>
      </c>
      <c r="AY513" s="14">
        <v>0</v>
      </c>
      <c r="AZ513" s="14">
        <v>0</v>
      </c>
      <c r="BA513" s="14">
        <v>0</v>
      </c>
      <c r="BG513" s="37">
        <f t="shared" si="26"/>
        <v>954.51799999999992</v>
      </c>
      <c r="BI513" s="5" t="s">
        <v>105</v>
      </c>
      <c r="BJ513" s="6" t="s">
        <v>839</v>
      </c>
      <c r="BK513" s="30" t="s">
        <v>840</v>
      </c>
    </row>
    <row r="514" spans="1:63" x14ac:dyDescent="0.25">
      <c r="A514" s="5" t="s">
        <v>957</v>
      </c>
      <c r="B514" s="6" t="s">
        <v>956</v>
      </c>
      <c r="C514" s="6" t="s">
        <v>105</v>
      </c>
      <c r="D514" s="6" t="s">
        <v>839</v>
      </c>
      <c r="E514" s="6" t="s">
        <v>840</v>
      </c>
      <c r="F514" s="6"/>
      <c r="G514" s="7">
        <v>5152270</v>
      </c>
      <c r="H514" s="7" t="s">
        <v>1012</v>
      </c>
      <c r="I514" s="7"/>
      <c r="J514" s="8"/>
      <c r="K514" s="10">
        <v>0</v>
      </c>
      <c r="L514" s="11">
        <v>0</v>
      </c>
      <c r="M514" s="11">
        <v>474.11799999999999</v>
      </c>
      <c r="N514" s="11">
        <v>100.721</v>
      </c>
      <c r="O514" s="11">
        <v>0</v>
      </c>
      <c r="P514" s="11">
        <v>0</v>
      </c>
      <c r="Q514" s="11">
        <v>0</v>
      </c>
      <c r="R514" s="11">
        <v>297.28800000000001</v>
      </c>
      <c r="S514" s="11">
        <v>94.802000000000007</v>
      </c>
      <c r="T514" s="11"/>
      <c r="U514" s="11"/>
      <c r="V514" s="11"/>
      <c r="W514" s="12">
        <v>966.92899999999997</v>
      </c>
      <c r="X514" s="11">
        <v>107.43655555555556</v>
      </c>
      <c r="Y514" s="11">
        <v>141.51288534372412</v>
      </c>
      <c r="Z514" s="11">
        <f t="shared" si="24"/>
        <v>0</v>
      </c>
      <c r="AA514" s="25">
        <f t="shared" si="25"/>
        <v>0</v>
      </c>
      <c r="AB514" s="33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  <c r="AL514" s="14">
        <v>0</v>
      </c>
      <c r="AM514" s="14">
        <v>0</v>
      </c>
      <c r="AN514" s="14">
        <v>0</v>
      </c>
      <c r="AO514" s="14">
        <v>0</v>
      </c>
      <c r="AP514" s="14">
        <v>0</v>
      </c>
      <c r="AQ514" s="14">
        <v>0</v>
      </c>
      <c r="AR514" s="14">
        <v>0</v>
      </c>
      <c r="AS514" s="14">
        <v>0</v>
      </c>
      <c r="AT514" s="14">
        <v>0</v>
      </c>
      <c r="AV514" s="14">
        <v>0</v>
      </c>
      <c r="AW514" s="14">
        <v>0</v>
      </c>
      <c r="AX514" s="14">
        <v>0</v>
      </c>
      <c r="AY514" s="14">
        <v>0</v>
      </c>
      <c r="AZ514" s="14">
        <v>0</v>
      </c>
      <c r="BA514" s="14">
        <v>0</v>
      </c>
      <c r="BG514" s="37">
        <f t="shared" si="26"/>
        <v>0</v>
      </c>
      <c r="BI514" s="5" t="s">
        <v>105</v>
      </c>
      <c r="BJ514" s="6" t="s">
        <v>839</v>
      </c>
      <c r="BK514" s="30" t="s">
        <v>840</v>
      </c>
    </row>
    <row r="515" spans="1:63" x14ac:dyDescent="0.25">
      <c r="A515" s="5" t="s">
        <v>957</v>
      </c>
      <c r="B515" s="6" t="s">
        <v>956</v>
      </c>
      <c r="C515" s="6" t="s">
        <v>105</v>
      </c>
      <c r="D515" s="6" t="s">
        <v>839</v>
      </c>
      <c r="E515" s="6" t="s">
        <v>840</v>
      </c>
      <c r="F515" s="6"/>
      <c r="G515" s="7">
        <v>5152128</v>
      </c>
      <c r="H515" s="7" t="s">
        <v>1013</v>
      </c>
      <c r="I515" s="7"/>
      <c r="J515" s="8"/>
      <c r="K515" s="10">
        <v>2393.3180000000002</v>
      </c>
      <c r="L515" s="11">
        <v>0</v>
      </c>
      <c r="M515" s="11">
        <v>1007.484</v>
      </c>
      <c r="N515" s="11">
        <v>1658.8530000000001</v>
      </c>
      <c r="O515" s="11">
        <v>236.07900000000001</v>
      </c>
      <c r="P515" s="11">
        <v>236.07900000000001</v>
      </c>
      <c r="Q515" s="11">
        <v>297.28800000000001</v>
      </c>
      <c r="R515" s="11">
        <v>614.36199999999997</v>
      </c>
      <c r="S515" s="11">
        <v>515.95100000000002</v>
      </c>
      <c r="T515" s="11"/>
      <c r="U515" s="11"/>
      <c r="V515" s="11"/>
      <c r="W515" s="12">
        <v>6959.4140000000007</v>
      </c>
      <c r="X515" s="11">
        <v>773.26822222222233</v>
      </c>
      <c r="Y515" s="11">
        <v>1018.5305802613311</v>
      </c>
      <c r="Z515" s="11">
        <f t="shared" si="24"/>
        <v>177.74600000000001</v>
      </c>
      <c r="AA515" s="25">
        <f t="shared" si="25"/>
        <v>0.17451218789561973</v>
      </c>
      <c r="AB515" s="33">
        <v>0</v>
      </c>
      <c r="AC515" s="14">
        <v>0</v>
      </c>
      <c r="AD515" s="14">
        <v>0</v>
      </c>
      <c r="AE515" s="14">
        <v>0</v>
      </c>
      <c r="AF515" s="14">
        <v>177.74600000000001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  <c r="AL515" s="14">
        <v>0</v>
      </c>
      <c r="AM515" s="14">
        <v>0</v>
      </c>
      <c r="AN515" s="14">
        <v>0</v>
      </c>
      <c r="AO515" s="14">
        <v>0</v>
      </c>
      <c r="AP515" s="14">
        <v>0</v>
      </c>
      <c r="AQ515" s="14">
        <v>0</v>
      </c>
      <c r="AR515" s="14">
        <v>0</v>
      </c>
      <c r="AS515" s="14">
        <v>0</v>
      </c>
      <c r="AT515" s="14">
        <v>0</v>
      </c>
      <c r="AV515" s="14">
        <v>0</v>
      </c>
      <c r="AW515" s="14">
        <v>0</v>
      </c>
      <c r="AX515" s="14">
        <v>0</v>
      </c>
      <c r="AY515" s="14">
        <v>0</v>
      </c>
      <c r="AZ515" s="14">
        <v>0</v>
      </c>
      <c r="BA515" s="14">
        <v>0</v>
      </c>
      <c r="BG515" s="37">
        <f t="shared" si="26"/>
        <v>177.74600000000001</v>
      </c>
      <c r="BI515" s="5" t="s">
        <v>105</v>
      </c>
      <c r="BJ515" s="6" t="s">
        <v>839</v>
      </c>
      <c r="BK515" s="30" t="s">
        <v>840</v>
      </c>
    </row>
    <row r="516" spans="1:63" x14ac:dyDescent="0.25">
      <c r="A516" s="5" t="s">
        <v>957</v>
      </c>
      <c r="B516" s="6" t="s">
        <v>956</v>
      </c>
      <c r="C516" s="6" t="s">
        <v>105</v>
      </c>
      <c r="D516" s="6" t="s">
        <v>839</v>
      </c>
      <c r="E516" s="6" t="s">
        <v>840</v>
      </c>
      <c r="F516" s="6"/>
      <c r="G516" s="7">
        <v>5152201</v>
      </c>
      <c r="H516" s="7" t="s">
        <v>1014</v>
      </c>
      <c r="I516" s="7"/>
      <c r="J516" s="8"/>
      <c r="K516" s="10">
        <v>423.48099999999999</v>
      </c>
      <c r="L516" s="11">
        <v>0</v>
      </c>
      <c r="M516" s="11">
        <v>118.04</v>
      </c>
      <c r="N516" s="11">
        <v>401.33199999999999</v>
      </c>
      <c r="O516" s="11">
        <v>267.14100000000002</v>
      </c>
      <c r="P516" s="11">
        <v>0</v>
      </c>
      <c r="Q516" s="11">
        <v>667.76199999999994</v>
      </c>
      <c r="R516" s="11">
        <v>0</v>
      </c>
      <c r="S516" s="11">
        <v>422.07600000000002</v>
      </c>
      <c r="T516" s="11"/>
      <c r="U516" s="11"/>
      <c r="V516" s="11"/>
      <c r="W516" s="12">
        <v>2299.8319999999999</v>
      </c>
      <c r="X516" s="11">
        <v>255.53688888888888</v>
      </c>
      <c r="Y516" s="11">
        <v>336.58713527655885</v>
      </c>
      <c r="Z516" s="11">
        <f t="shared" si="24"/>
        <v>0</v>
      </c>
      <c r="AA516" s="25">
        <f t="shared" si="25"/>
        <v>0</v>
      </c>
      <c r="AB516" s="33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  <c r="AL516" s="14">
        <v>0</v>
      </c>
      <c r="AM516" s="14">
        <v>0</v>
      </c>
      <c r="AN516" s="14">
        <v>0</v>
      </c>
      <c r="AO516" s="14">
        <v>0</v>
      </c>
      <c r="AP516" s="14">
        <v>0</v>
      </c>
      <c r="AQ516" s="14">
        <v>0</v>
      </c>
      <c r="AR516" s="14">
        <v>0</v>
      </c>
      <c r="AS516" s="14">
        <v>0</v>
      </c>
      <c r="AT516" s="14">
        <v>0</v>
      </c>
      <c r="AV516" s="14">
        <v>0</v>
      </c>
      <c r="AW516" s="14">
        <v>0</v>
      </c>
      <c r="AX516" s="14">
        <v>0</v>
      </c>
      <c r="AY516" s="14">
        <v>0</v>
      </c>
      <c r="AZ516" s="14">
        <v>0</v>
      </c>
      <c r="BA516" s="14">
        <v>0</v>
      </c>
      <c r="BG516" s="37">
        <f t="shared" si="26"/>
        <v>0</v>
      </c>
      <c r="BI516" s="5" t="s">
        <v>105</v>
      </c>
      <c r="BJ516" s="6" t="s">
        <v>839</v>
      </c>
      <c r="BK516" s="30" t="s">
        <v>840</v>
      </c>
    </row>
    <row r="517" spans="1:63" x14ac:dyDescent="0.25">
      <c r="A517" s="5" t="s">
        <v>957</v>
      </c>
      <c r="B517" s="6" t="s">
        <v>956</v>
      </c>
      <c r="C517" s="6" t="s">
        <v>105</v>
      </c>
      <c r="D517" s="6" t="s">
        <v>839</v>
      </c>
      <c r="E517" s="6" t="s">
        <v>840</v>
      </c>
      <c r="F517" s="6"/>
      <c r="G517" s="7">
        <v>5152045</v>
      </c>
      <c r="H517" s="7" t="s">
        <v>1015</v>
      </c>
      <c r="I517" s="7"/>
      <c r="J517" s="8"/>
      <c r="K517" s="10">
        <v>592.61500000000001</v>
      </c>
      <c r="L517" s="11">
        <v>177.74600000000001</v>
      </c>
      <c r="M517" s="11">
        <v>1395.279</v>
      </c>
      <c r="N517" s="11">
        <v>430.59199999999998</v>
      </c>
      <c r="O517" s="11">
        <v>1006.441</v>
      </c>
      <c r="P517" s="11">
        <v>1547.1389999999999</v>
      </c>
      <c r="Q517" s="11">
        <v>1070.1379999999999</v>
      </c>
      <c r="R517" s="11">
        <v>0</v>
      </c>
      <c r="S517" s="11">
        <v>1672.67</v>
      </c>
      <c r="T517" s="11"/>
      <c r="U517" s="11"/>
      <c r="V517" s="11"/>
      <c r="W517" s="12">
        <v>7892.62</v>
      </c>
      <c r="X517" s="11">
        <v>876.95777777777778</v>
      </c>
      <c r="Y517" s="11">
        <v>1155.1080059875999</v>
      </c>
      <c r="Z517" s="11">
        <f t="shared" ref="Z517:Z580" si="27">+BG517</f>
        <v>943.16599999999994</v>
      </c>
      <c r="AA517" s="25">
        <f t="shared" ref="AA517:AA580" si="28">+IFERROR(Z517/Y517,0)</f>
        <v>0.8165175854647525</v>
      </c>
      <c r="AB517" s="33">
        <v>0</v>
      </c>
      <c r="AC517" s="14">
        <v>420.23399999999998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  <c r="AL517" s="14">
        <v>0</v>
      </c>
      <c r="AM517" s="14">
        <v>0</v>
      </c>
      <c r="AN517" s="14">
        <v>0</v>
      </c>
      <c r="AO517" s="14">
        <v>0</v>
      </c>
      <c r="AP517" s="14">
        <v>0</v>
      </c>
      <c r="AQ517" s="14">
        <v>0</v>
      </c>
      <c r="AR517" s="14">
        <v>0</v>
      </c>
      <c r="AS517" s="14">
        <v>0</v>
      </c>
      <c r="AT517" s="14">
        <v>0</v>
      </c>
      <c r="AV517" s="14">
        <v>522.93200000000002</v>
      </c>
      <c r="AW517" s="14">
        <v>0</v>
      </c>
      <c r="AX517" s="14">
        <v>0</v>
      </c>
      <c r="AY517" s="14">
        <v>0</v>
      </c>
      <c r="AZ517" s="14">
        <v>0</v>
      </c>
      <c r="BA517" s="14">
        <v>0</v>
      </c>
      <c r="BG517" s="37">
        <f t="shared" ref="BG517:BG580" si="29">+SUM(AB517:BF517)</f>
        <v>943.16599999999994</v>
      </c>
      <c r="BI517" s="5" t="s">
        <v>105</v>
      </c>
      <c r="BJ517" s="6" t="s">
        <v>839</v>
      </c>
      <c r="BK517" s="30" t="s">
        <v>840</v>
      </c>
    </row>
    <row r="518" spans="1:63" x14ac:dyDescent="0.25">
      <c r="A518" s="5" t="s">
        <v>957</v>
      </c>
      <c r="B518" s="6" t="s">
        <v>956</v>
      </c>
      <c r="C518" s="6" t="s">
        <v>105</v>
      </c>
      <c r="D518" s="6" t="s">
        <v>839</v>
      </c>
      <c r="E518" s="6" t="s">
        <v>840</v>
      </c>
      <c r="F518" s="6"/>
      <c r="G518" s="7">
        <v>5150850</v>
      </c>
      <c r="H518" s="7" t="s">
        <v>1016</v>
      </c>
      <c r="I518" s="7"/>
      <c r="J518" s="8"/>
      <c r="K518" s="10">
        <v>0</v>
      </c>
      <c r="L518" s="11">
        <v>511.83499999999998</v>
      </c>
      <c r="M518" s="11">
        <v>1712.0216400000002</v>
      </c>
      <c r="N518" s="11">
        <v>-6.4000000001396989E-4</v>
      </c>
      <c r="O518" s="11">
        <v>297.28800000000001</v>
      </c>
      <c r="P518" s="11">
        <v>298.46800000000002</v>
      </c>
      <c r="Q518" s="11">
        <v>678.64300000000003</v>
      </c>
      <c r="R518" s="11">
        <v>0</v>
      </c>
      <c r="S518" s="11">
        <v>1331.6990000000001</v>
      </c>
      <c r="T518" s="11"/>
      <c r="U518" s="11"/>
      <c r="V518" s="11"/>
      <c r="W518" s="12">
        <v>4829.9539999999997</v>
      </c>
      <c r="X518" s="11">
        <v>536.66155555555554</v>
      </c>
      <c r="Y518" s="11">
        <v>706.8778851575056</v>
      </c>
      <c r="Z518" s="11">
        <f t="shared" si="27"/>
        <v>0</v>
      </c>
      <c r="AA518" s="25">
        <f t="shared" si="28"/>
        <v>0</v>
      </c>
      <c r="AB518" s="33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  <c r="AL518" s="14">
        <v>0</v>
      </c>
      <c r="AM518" s="14">
        <v>0</v>
      </c>
      <c r="AN518" s="14">
        <v>0</v>
      </c>
      <c r="AO518" s="14">
        <v>0</v>
      </c>
      <c r="AP518" s="14">
        <v>0</v>
      </c>
      <c r="AQ518" s="14">
        <v>0</v>
      </c>
      <c r="AR518" s="14">
        <v>0</v>
      </c>
      <c r="AS518" s="14">
        <v>0</v>
      </c>
      <c r="AT518" s="14">
        <v>0</v>
      </c>
      <c r="AV518" s="14">
        <v>0</v>
      </c>
      <c r="AW518" s="14">
        <v>0</v>
      </c>
      <c r="AX518" s="14">
        <v>0</v>
      </c>
      <c r="AY518" s="14">
        <v>0</v>
      </c>
      <c r="AZ518" s="14">
        <v>0</v>
      </c>
      <c r="BA518" s="14">
        <v>0</v>
      </c>
      <c r="BG518" s="37">
        <f t="shared" si="29"/>
        <v>0</v>
      </c>
      <c r="BI518" s="5" t="s">
        <v>105</v>
      </c>
      <c r="BJ518" s="6" t="s">
        <v>839</v>
      </c>
      <c r="BK518" s="30" t="s">
        <v>840</v>
      </c>
    </row>
    <row r="519" spans="1:63" x14ac:dyDescent="0.25">
      <c r="A519" s="5" t="s">
        <v>957</v>
      </c>
      <c r="B519" s="6" t="s">
        <v>956</v>
      </c>
      <c r="C519" s="6" t="s">
        <v>105</v>
      </c>
      <c r="D519" s="6" t="s">
        <v>839</v>
      </c>
      <c r="E519" s="6" t="s">
        <v>840</v>
      </c>
      <c r="F519" s="6"/>
      <c r="G519" s="7">
        <v>5151499</v>
      </c>
      <c r="H519" s="7" t="s">
        <v>1017</v>
      </c>
      <c r="I519" s="7"/>
      <c r="J519" s="8"/>
      <c r="K519" s="10">
        <v>0</v>
      </c>
      <c r="L519" s="11">
        <v>887.94399999999996</v>
      </c>
      <c r="M519" s="11">
        <v>401.33231999999998</v>
      </c>
      <c r="N519" s="11">
        <v>200.66567999999998</v>
      </c>
      <c r="O519" s="11">
        <v>297.28800000000001</v>
      </c>
      <c r="P519" s="11">
        <v>0</v>
      </c>
      <c r="Q519" s="11">
        <v>534.28200000000004</v>
      </c>
      <c r="R519" s="11">
        <v>0</v>
      </c>
      <c r="S519" s="11">
        <v>232.47000000000003</v>
      </c>
      <c r="T519" s="11"/>
      <c r="U519" s="11"/>
      <c r="V519" s="11"/>
      <c r="W519" s="12">
        <v>2553.982</v>
      </c>
      <c r="X519" s="11">
        <v>283.77577777777776</v>
      </c>
      <c r="Y519" s="11">
        <v>373.78273062027847</v>
      </c>
      <c r="Z519" s="11">
        <f t="shared" si="27"/>
        <v>622.24</v>
      </c>
      <c r="AA519" s="25">
        <f t="shared" si="28"/>
        <v>1.6647104026647137</v>
      </c>
      <c r="AB519" s="33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622.24</v>
      </c>
      <c r="AK519" s="14">
        <v>0</v>
      </c>
      <c r="AL519" s="14">
        <v>0</v>
      </c>
      <c r="AM519" s="14">
        <v>0</v>
      </c>
      <c r="AN519" s="14">
        <v>0</v>
      </c>
      <c r="AO519" s="14">
        <v>0</v>
      </c>
      <c r="AP519" s="14">
        <v>0</v>
      </c>
      <c r="AQ519" s="14">
        <v>0</v>
      </c>
      <c r="AR519" s="14">
        <v>0</v>
      </c>
      <c r="AS519" s="14">
        <v>0</v>
      </c>
      <c r="AT519" s="14">
        <v>0</v>
      </c>
      <c r="AV519" s="14">
        <v>0</v>
      </c>
      <c r="AW519" s="14">
        <v>0</v>
      </c>
      <c r="AX519" s="14">
        <v>0</v>
      </c>
      <c r="AY519" s="14">
        <v>0</v>
      </c>
      <c r="AZ519" s="14">
        <v>0</v>
      </c>
      <c r="BA519" s="14">
        <v>0</v>
      </c>
      <c r="BG519" s="37">
        <f t="shared" si="29"/>
        <v>622.24</v>
      </c>
      <c r="BI519" s="5" t="s">
        <v>105</v>
      </c>
      <c r="BJ519" s="6" t="s">
        <v>839</v>
      </c>
      <c r="BK519" s="30" t="s">
        <v>840</v>
      </c>
    </row>
    <row r="520" spans="1:63" x14ac:dyDescent="0.25">
      <c r="A520" s="5" t="s">
        <v>957</v>
      </c>
      <c r="B520" s="6" t="s">
        <v>956</v>
      </c>
      <c r="C520" s="6" t="s">
        <v>105</v>
      </c>
      <c r="D520" s="6" t="s">
        <v>837</v>
      </c>
      <c r="E520" s="6" t="s">
        <v>838</v>
      </c>
      <c r="F520" s="6"/>
      <c r="G520" s="7">
        <v>5151112</v>
      </c>
      <c r="H520" s="7" t="s">
        <v>1018</v>
      </c>
      <c r="I520" s="7"/>
      <c r="J520" s="8"/>
      <c r="K520" s="10">
        <v>620.10400000000004</v>
      </c>
      <c r="L520" s="11">
        <v>0</v>
      </c>
      <c r="M520" s="11">
        <v>1670.3810000000001</v>
      </c>
      <c r="N520" s="11">
        <v>256.86700000000002</v>
      </c>
      <c r="O520" s="11">
        <v>414.86900000000003</v>
      </c>
      <c r="P520" s="11">
        <v>0</v>
      </c>
      <c r="Q520" s="11">
        <v>1339.7850000000001</v>
      </c>
      <c r="R520" s="11">
        <v>1031.9000000000001</v>
      </c>
      <c r="S520" s="11">
        <v>355.49299999999999</v>
      </c>
      <c r="T520" s="11"/>
      <c r="U520" s="11"/>
      <c r="V520" s="11"/>
      <c r="W520" s="12">
        <v>5689.3990000000013</v>
      </c>
      <c r="X520" s="11">
        <v>632.15544444444458</v>
      </c>
      <c r="Y520" s="11">
        <v>832.66017294103165</v>
      </c>
      <c r="Z520" s="11">
        <f t="shared" si="27"/>
        <v>893.94799999999998</v>
      </c>
      <c r="AA520" s="25">
        <f t="shared" si="28"/>
        <v>1.0736048499143345</v>
      </c>
      <c r="AB520" s="33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  <c r="AL520" s="14">
        <v>0</v>
      </c>
      <c r="AM520" s="14">
        <v>0</v>
      </c>
      <c r="AN520" s="14">
        <v>0</v>
      </c>
      <c r="AO520" s="14">
        <v>0</v>
      </c>
      <c r="AP520" s="14">
        <v>893.94799999999998</v>
      </c>
      <c r="AQ520" s="14">
        <v>0</v>
      </c>
      <c r="AR520" s="14">
        <v>0</v>
      </c>
      <c r="AS520" s="14">
        <v>0</v>
      </c>
      <c r="AT520" s="14">
        <v>0</v>
      </c>
      <c r="AV520" s="14">
        <v>0</v>
      </c>
      <c r="AW520" s="14">
        <v>0</v>
      </c>
      <c r="AX520" s="14">
        <v>0</v>
      </c>
      <c r="AY520" s="14">
        <v>0</v>
      </c>
      <c r="AZ520" s="14">
        <v>0</v>
      </c>
      <c r="BA520" s="14">
        <v>0</v>
      </c>
      <c r="BG520" s="37">
        <f t="shared" si="29"/>
        <v>893.94799999999998</v>
      </c>
      <c r="BI520" s="5" t="s">
        <v>105</v>
      </c>
      <c r="BJ520" s="6" t="s">
        <v>837</v>
      </c>
      <c r="BK520" s="30" t="s">
        <v>838</v>
      </c>
    </row>
    <row r="521" spans="1:63" x14ac:dyDescent="0.25">
      <c r="A521" s="5" t="s">
        <v>957</v>
      </c>
      <c r="B521" s="6" t="s">
        <v>956</v>
      </c>
      <c r="C521" s="6" t="s">
        <v>105</v>
      </c>
      <c r="D521" s="6" t="s">
        <v>837</v>
      </c>
      <c r="E521" s="6" t="s">
        <v>838</v>
      </c>
      <c r="F521" s="6"/>
      <c r="G521" s="7">
        <v>5152225</v>
      </c>
      <c r="H521" s="7" t="s">
        <v>1019</v>
      </c>
      <c r="I521" s="7"/>
      <c r="J521" s="8"/>
      <c r="K521" s="10">
        <v>177.74600000000001</v>
      </c>
      <c r="L521" s="11">
        <v>0</v>
      </c>
      <c r="M521" s="11">
        <v>756.19200000000001</v>
      </c>
      <c r="N521" s="11">
        <v>697.99900000000002</v>
      </c>
      <c r="O521" s="11">
        <v>623.30700000000002</v>
      </c>
      <c r="P521" s="11">
        <v>592.61500000000001</v>
      </c>
      <c r="Q521" s="11">
        <v>0</v>
      </c>
      <c r="R521" s="11">
        <v>177.74600000000001</v>
      </c>
      <c r="S521" s="11">
        <v>713.072</v>
      </c>
      <c r="T521" s="11"/>
      <c r="U521" s="11"/>
      <c r="V521" s="11"/>
      <c r="W521" s="12">
        <v>3738.6769999999997</v>
      </c>
      <c r="X521" s="11">
        <v>415.40855555555549</v>
      </c>
      <c r="Y521" s="11">
        <v>547.16630656254847</v>
      </c>
      <c r="Z521" s="11">
        <f t="shared" si="27"/>
        <v>0</v>
      </c>
      <c r="AA521" s="25">
        <f t="shared" si="28"/>
        <v>0</v>
      </c>
      <c r="AB521" s="33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  <c r="AL521" s="14">
        <v>0</v>
      </c>
      <c r="AM521" s="14">
        <v>0</v>
      </c>
      <c r="AN521" s="14">
        <v>0</v>
      </c>
      <c r="AO521" s="14">
        <v>0</v>
      </c>
      <c r="AP521" s="14">
        <v>0</v>
      </c>
      <c r="AQ521" s="14">
        <v>0</v>
      </c>
      <c r="AR521" s="14">
        <v>0</v>
      </c>
      <c r="AS521" s="14">
        <v>0</v>
      </c>
      <c r="AT521" s="14">
        <v>0</v>
      </c>
      <c r="AV521" s="14">
        <v>0</v>
      </c>
      <c r="AW521" s="14">
        <v>0</v>
      </c>
      <c r="AX521" s="14">
        <v>0</v>
      </c>
      <c r="AY521" s="14">
        <v>0</v>
      </c>
      <c r="AZ521" s="14">
        <v>0</v>
      </c>
      <c r="BA521" s="14">
        <v>0</v>
      </c>
      <c r="BG521" s="37">
        <f t="shared" si="29"/>
        <v>0</v>
      </c>
      <c r="BI521" s="5" t="s">
        <v>105</v>
      </c>
      <c r="BJ521" s="6" t="s">
        <v>837</v>
      </c>
      <c r="BK521" s="30" t="s">
        <v>838</v>
      </c>
    </row>
    <row r="522" spans="1:63" x14ac:dyDescent="0.25">
      <c r="A522" s="5" t="s">
        <v>957</v>
      </c>
      <c r="B522" s="6" t="s">
        <v>956</v>
      </c>
      <c r="C522" s="6" t="s">
        <v>105</v>
      </c>
      <c r="D522" s="6" t="s">
        <v>837</v>
      </c>
      <c r="E522" s="6" t="s">
        <v>838</v>
      </c>
      <c r="F522" s="6"/>
      <c r="G522" s="7">
        <v>5151859</v>
      </c>
      <c r="H522" s="7" t="s">
        <v>1020</v>
      </c>
      <c r="I522" s="7"/>
      <c r="J522" s="8"/>
      <c r="K522" s="10">
        <v>0</v>
      </c>
      <c r="L522" s="11">
        <v>0</v>
      </c>
      <c r="M522" s="11">
        <v>413.82499999999999</v>
      </c>
      <c r="N522" s="11">
        <v>200.666</v>
      </c>
      <c r="O522" s="11">
        <v>118.498</v>
      </c>
      <c r="P522" s="11">
        <v>385.18099999999998</v>
      </c>
      <c r="Q522" s="11">
        <v>503.221</v>
      </c>
      <c r="R522" s="11">
        <v>177.74600000000001</v>
      </c>
      <c r="S522" s="11">
        <v>515.95100000000002</v>
      </c>
      <c r="T522" s="11"/>
      <c r="U522" s="11"/>
      <c r="V522" s="11"/>
      <c r="W522" s="12">
        <v>2315.0880000000002</v>
      </c>
      <c r="X522" s="11">
        <v>257.23200000000003</v>
      </c>
      <c r="Y522" s="11">
        <v>338.81989546764203</v>
      </c>
      <c r="Z522" s="11">
        <f t="shared" si="27"/>
        <v>0</v>
      </c>
      <c r="AA522" s="25">
        <f t="shared" si="28"/>
        <v>0</v>
      </c>
      <c r="AB522" s="33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  <c r="AL522" s="14">
        <v>0</v>
      </c>
      <c r="AM522" s="14">
        <v>0</v>
      </c>
      <c r="AN522" s="14">
        <v>0</v>
      </c>
      <c r="AO522" s="14">
        <v>0</v>
      </c>
      <c r="AP522" s="14">
        <v>0</v>
      </c>
      <c r="AQ522" s="14">
        <v>0</v>
      </c>
      <c r="AR522" s="14">
        <v>0</v>
      </c>
      <c r="AS522" s="14">
        <v>0</v>
      </c>
      <c r="AT522" s="14">
        <v>0</v>
      </c>
      <c r="AV522" s="14">
        <v>0</v>
      </c>
      <c r="AW522" s="14">
        <v>0</v>
      </c>
      <c r="AX522" s="14">
        <v>0</v>
      </c>
      <c r="AY522" s="14">
        <v>0</v>
      </c>
      <c r="AZ522" s="14">
        <v>0</v>
      </c>
      <c r="BA522" s="14">
        <v>0</v>
      </c>
      <c r="BG522" s="37">
        <f t="shared" si="29"/>
        <v>0</v>
      </c>
      <c r="BI522" s="5" t="s">
        <v>105</v>
      </c>
      <c r="BJ522" s="6" t="s">
        <v>837</v>
      </c>
      <c r="BK522" s="30" t="s">
        <v>838</v>
      </c>
    </row>
    <row r="523" spans="1:63" x14ac:dyDescent="0.25">
      <c r="A523" s="5" t="s">
        <v>957</v>
      </c>
      <c r="B523" s="6" t="s">
        <v>956</v>
      </c>
      <c r="C523" s="6" t="s">
        <v>105</v>
      </c>
      <c r="D523" s="6" t="s">
        <v>841</v>
      </c>
      <c r="E523" s="6" t="s">
        <v>842</v>
      </c>
      <c r="F523" s="6"/>
      <c r="G523" s="7">
        <v>5151060</v>
      </c>
      <c r="H523" s="7" t="s">
        <v>1021</v>
      </c>
      <c r="I523" s="7"/>
      <c r="J523" s="8"/>
      <c r="K523" s="10">
        <v>0</v>
      </c>
      <c r="L523" s="11">
        <v>0</v>
      </c>
      <c r="M523" s="11">
        <v>0</v>
      </c>
      <c r="N523" s="11">
        <v>0</v>
      </c>
      <c r="O523" s="11">
        <v>770.36199999999997</v>
      </c>
      <c r="P523" s="11">
        <v>0</v>
      </c>
      <c r="Q523" s="11">
        <v>0</v>
      </c>
      <c r="R523" s="11">
        <v>534.28300000000002</v>
      </c>
      <c r="S523" s="11">
        <v>658.154</v>
      </c>
      <c r="T523" s="11"/>
      <c r="U523" s="11"/>
      <c r="V523" s="11"/>
      <c r="W523" s="12">
        <v>1962.799</v>
      </c>
      <c r="X523" s="11">
        <v>218.08877777777778</v>
      </c>
      <c r="Y523" s="11">
        <v>287.26137062780862</v>
      </c>
      <c r="Z523" s="11">
        <f t="shared" si="27"/>
        <v>356.536</v>
      </c>
      <c r="AA523" s="25">
        <f t="shared" si="28"/>
        <v>1.2411553952443795</v>
      </c>
      <c r="AB523" s="33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  <c r="AL523" s="14">
        <v>0</v>
      </c>
      <c r="AM523" s="14">
        <v>0</v>
      </c>
      <c r="AN523" s="14">
        <v>0</v>
      </c>
      <c r="AO523" s="14">
        <v>0</v>
      </c>
      <c r="AP523" s="14">
        <v>0</v>
      </c>
      <c r="AQ523" s="14">
        <v>0</v>
      </c>
      <c r="AR523" s="14">
        <v>0</v>
      </c>
      <c r="AS523" s="14">
        <v>0</v>
      </c>
      <c r="AT523" s="14">
        <v>0</v>
      </c>
      <c r="AV523" s="14">
        <v>356.536</v>
      </c>
      <c r="AW523" s="14">
        <v>0</v>
      </c>
      <c r="AX523" s="14">
        <v>0</v>
      </c>
      <c r="AY523" s="14">
        <v>0</v>
      </c>
      <c r="AZ523" s="14">
        <v>0</v>
      </c>
      <c r="BA523" s="14">
        <v>0</v>
      </c>
      <c r="BG523" s="37">
        <f t="shared" si="29"/>
        <v>356.536</v>
      </c>
      <c r="BI523" s="5" t="s">
        <v>105</v>
      </c>
      <c r="BJ523" s="6" t="s">
        <v>841</v>
      </c>
      <c r="BK523" s="30" t="s">
        <v>842</v>
      </c>
    </row>
    <row r="524" spans="1:63" x14ac:dyDescent="0.25">
      <c r="A524" s="5" t="s">
        <v>957</v>
      </c>
      <c r="B524" s="6" t="s">
        <v>956</v>
      </c>
      <c r="C524" s="6" t="s">
        <v>105</v>
      </c>
      <c r="D524" s="6" t="s">
        <v>837</v>
      </c>
      <c r="E524" s="6" t="s">
        <v>838</v>
      </c>
      <c r="F524" s="6"/>
      <c r="G524" s="7">
        <v>5151842</v>
      </c>
      <c r="H524" s="7" t="s">
        <v>1022</v>
      </c>
      <c r="I524" s="7"/>
      <c r="J524" s="8"/>
      <c r="K524" s="10">
        <v>0</v>
      </c>
      <c r="L524" s="11">
        <v>1667.078</v>
      </c>
      <c r="M524" s="11">
        <v>1332.3528000000001</v>
      </c>
      <c r="N524" s="11">
        <v>327.97719999999981</v>
      </c>
      <c r="O524" s="11">
        <v>565.101</v>
      </c>
      <c r="P524" s="11">
        <v>828.69399999999996</v>
      </c>
      <c r="Q524" s="11">
        <v>592.61500000000001</v>
      </c>
      <c r="R524" s="11">
        <v>970.89800000000002</v>
      </c>
      <c r="S524" s="11">
        <v>658.154</v>
      </c>
      <c r="T524" s="11"/>
      <c r="U524" s="11"/>
      <c r="V524" s="11"/>
      <c r="W524" s="12">
        <v>6942.869999999999</v>
      </c>
      <c r="X524" s="11">
        <v>771.42999999999984</v>
      </c>
      <c r="Y524" s="11">
        <v>1016.1093175056099</v>
      </c>
      <c r="Z524" s="11">
        <f t="shared" si="27"/>
        <v>0</v>
      </c>
      <c r="AA524" s="25">
        <f t="shared" si="28"/>
        <v>0</v>
      </c>
      <c r="AB524" s="33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  <c r="AL524" s="14">
        <v>0</v>
      </c>
      <c r="AM524" s="14">
        <v>0</v>
      </c>
      <c r="AN524" s="14">
        <v>0</v>
      </c>
      <c r="AO524" s="14">
        <v>0</v>
      </c>
      <c r="AP524" s="14">
        <v>0</v>
      </c>
      <c r="AQ524" s="14">
        <v>0</v>
      </c>
      <c r="AR524" s="14">
        <v>0</v>
      </c>
      <c r="AS524" s="14">
        <v>0</v>
      </c>
      <c r="AT524" s="14">
        <v>0</v>
      </c>
      <c r="AV524" s="14">
        <v>0</v>
      </c>
      <c r="AW524" s="14">
        <v>0</v>
      </c>
      <c r="AX524" s="14">
        <v>0</v>
      </c>
      <c r="AY524" s="14">
        <v>0</v>
      </c>
      <c r="AZ524" s="14">
        <v>0</v>
      </c>
      <c r="BA524" s="14">
        <v>0</v>
      </c>
      <c r="BG524" s="37">
        <f t="shared" si="29"/>
        <v>0</v>
      </c>
      <c r="BI524" s="5" t="s">
        <v>105</v>
      </c>
      <c r="BJ524" s="6" t="s">
        <v>837</v>
      </c>
      <c r="BK524" s="30" t="s">
        <v>838</v>
      </c>
    </row>
    <row r="525" spans="1:63" x14ac:dyDescent="0.25">
      <c r="A525" s="5" t="s">
        <v>957</v>
      </c>
      <c r="B525" s="6" t="s">
        <v>956</v>
      </c>
      <c r="C525" s="6" t="s">
        <v>105</v>
      </c>
      <c r="D525" s="6" t="s">
        <v>837</v>
      </c>
      <c r="E525" s="6" t="s">
        <v>838</v>
      </c>
      <c r="F525" s="6"/>
      <c r="G525" s="7">
        <v>5150649</v>
      </c>
      <c r="H525" s="7" t="s">
        <v>1023</v>
      </c>
      <c r="I525" s="7"/>
      <c r="J525" s="8"/>
      <c r="K525" s="10">
        <v>533.36699999999996</v>
      </c>
      <c r="L525" s="11">
        <v>413.82499999999999</v>
      </c>
      <c r="M525" s="11">
        <v>414.86900000000003</v>
      </c>
      <c r="N525" s="11">
        <v>351.74700000000001</v>
      </c>
      <c r="O525" s="11">
        <v>622.30399999999997</v>
      </c>
      <c r="P525" s="11">
        <v>177.74600000000001</v>
      </c>
      <c r="Q525" s="11">
        <v>887.94299999999998</v>
      </c>
      <c r="R525" s="11">
        <v>142.20400000000001</v>
      </c>
      <c r="S525" s="11">
        <v>355.49299999999999</v>
      </c>
      <c r="T525" s="11"/>
      <c r="U525" s="11"/>
      <c r="V525" s="11"/>
      <c r="W525" s="12">
        <v>3899.4980000000005</v>
      </c>
      <c r="X525" s="11">
        <v>433.27755555555564</v>
      </c>
      <c r="Y525" s="11">
        <v>570.70292996908938</v>
      </c>
      <c r="Z525" s="11">
        <f t="shared" si="27"/>
        <v>88.873000000000005</v>
      </c>
      <c r="AA525" s="25">
        <f t="shared" si="28"/>
        <v>0.15572550154037859</v>
      </c>
      <c r="AB525" s="33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  <c r="AL525" s="14">
        <v>0</v>
      </c>
      <c r="AM525" s="14">
        <v>0</v>
      </c>
      <c r="AN525" s="14">
        <v>0</v>
      </c>
      <c r="AO525" s="14">
        <v>0</v>
      </c>
      <c r="AP525" s="14">
        <v>0</v>
      </c>
      <c r="AQ525" s="14">
        <v>0</v>
      </c>
      <c r="AR525" s="14">
        <v>0</v>
      </c>
      <c r="AS525" s="14">
        <v>0</v>
      </c>
      <c r="AT525" s="14">
        <v>0</v>
      </c>
      <c r="AV525" s="14">
        <v>88.873000000000005</v>
      </c>
      <c r="AW525" s="14">
        <v>0</v>
      </c>
      <c r="AX525" s="14">
        <v>0</v>
      </c>
      <c r="AY525" s="14">
        <v>0</v>
      </c>
      <c r="AZ525" s="14">
        <v>0</v>
      </c>
      <c r="BA525" s="14">
        <v>0</v>
      </c>
      <c r="BG525" s="37">
        <f t="shared" si="29"/>
        <v>88.873000000000005</v>
      </c>
      <c r="BI525" s="5" t="s">
        <v>105</v>
      </c>
      <c r="BJ525" s="6" t="s">
        <v>837</v>
      </c>
      <c r="BK525" s="30" t="s">
        <v>838</v>
      </c>
    </row>
    <row r="526" spans="1:63" x14ac:dyDescent="0.25">
      <c r="A526" s="5" t="s">
        <v>957</v>
      </c>
      <c r="B526" s="6" t="s">
        <v>956</v>
      </c>
      <c r="C526" s="6" t="s">
        <v>105</v>
      </c>
      <c r="D526" s="6" t="s">
        <v>837</v>
      </c>
      <c r="E526" s="6" t="s">
        <v>838</v>
      </c>
      <c r="F526" s="6"/>
      <c r="G526" s="7">
        <v>5150504</v>
      </c>
      <c r="H526" s="7" t="s">
        <v>1024</v>
      </c>
      <c r="I526" s="7"/>
      <c r="J526" s="8"/>
      <c r="K526" s="10">
        <v>118.498</v>
      </c>
      <c r="L526" s="11">
        <v>533.36699999999996</v>
      </c>
      <c r="M526" s="11">
        <v>1810.1486400000001</v>
      </c>
      <c r="N526" s="11">
        <v>712.63135999999986</v>
      </c>
      <c r="O526" s="11">
        <v>682.53200000000004</v>
      </c>
      <c r="P526" s="11">
        <v>324.952</v>
      </c>
      <c r="Q526" s="11">
        <v>799.07</v>
      </c>
      <c r="R526" s="11">
        <v>704.62800000000004</v>
      </c>
      <c r="S526" s="11">
        <v>592.61500000000001</v>
      </c>
      <c r="T526" s="11"/>
      <c r="U526" s="11"/>
      <c r="V526" s="11"/>
      <c r="W526" s="12">
        <v>6278.4419999999991</v>
      </c>
      <c r="X526" s="11">
        <v>697.60466666666662</v>
      </c>
      <c r="Y526" s="11">
        <v>918.86833767859059</v>
      </c>
      <c r="Z526" s="11">
        <f t="shared" si="27"/>
        <v>2263.0819999999999</v>
      </c>
      <c r="AA526" s="25">
        <f t="shared" si="28"/>
        <v>2.4629012745366787</v>
      </c>
      <c r="AB526" s="33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503.74199999999996</v>
      </c>
      <c r="AL526" s="14">
        <v>0</v>
      </c>
      <c r="AM526" s="14">
        <v>0</v>
      </c>
      <c r="AN526" s="14">
        <v>0</v>
      </c>
      <c r="AO526" s="14">
        <v>0</v>
      </c>
      <c r="AP526" s="14">
        <v>0</v>
      </c>
      <c r="AQ526" s="14">
        <v>0</v>
      </c>
      <c r="AR526" s="14">
        <v>0</v>
      </c>
      <c r="AS526" s="14">
        <v>0</v>
      </c>
      <c r="AT526" s="14">
        <v>0</v>
      </c>
      <c r="AV526" s="14">
        <v>1759.34</v>
      </c>
      <c r="AW526" s="14">
        <v>0</v>
      </c>
      <c r="AX526" s="14">
        <v>0</v>
      </c>
      <c r="AY526" s="14">
        <v>0</v>
      </c>
      <c r="AZ526" s="14">
        <v>0</v>
      </c>
      <c r="BA526" s="14">
        <v>0</v>
      </c>
      <c r="BG526" s="37">
        <f t="shared" si="29"/>
        <v>2263.0819999999999</v>
      </c>
      <c r="BI526" s="5" t="s">
        <v>105</v>
      </c>
      <c r="BJ526" s="6" t="s">
        <v>837</v>
      </c>
      <c r="BK526" s="30" t="s">
        <v>838</v>
      </c>
    </row>
    <row r="527" spans="1:63" x14ac:dyDescent="0.25">
      <c r="A527" s="5" t="s">
        <v>957</v>
      </c>
      <c r="B527" s="6" t="s">
        <v>956</v>
      </c>
      <c r="C527" s="6" t="s">
        <v>105</v>
      </c>
      <c r="D527" s="6" t="s">
        <v>837</v>
      </c>
      <c r="E527" s="6" t="s">
        <v>838</v>
      </c>
      <c r="F527" s="6"/>
      <c r="G527" s="7">
        <v>5151046</v>
      </c>
      <c r="H527" s="7" t="s">
        <v>1025</v>
      </c>
      <c r="I527" s="7"/>
      <c r="J527" s="8"/>
      <c r="K527" s="10">
        <v>0</v>
      </c>
      <c r="L527" s="11">
        <v>0</v>
      </c>
      <c r="M527" s="11">
        <v>1217.5336400000001</v>
      </c>
      <c r="N527" s="11">
        <v>379.45535999999993</v>
      </c>
      <c r="O527" s="11">
        <v>0</v>
      </c>
      <c r="P527" s="11">
        <v>0</v>
      </c>
      <c r="Q527" s="11">
        <v>1485.6949999999999</v>
      </c>
      <c r="R527" s="11">
        <v>236.07900000000001</v>
      </c>
      <c r="S527" s="11">
        <v>0</v>
      </c>
      <c r="T527" s="11"/>
      <c r="U527" s="11"/>
      <c r="V527" s="11"/>
      <c r="W527" s="12">
        <v>3318.7630000000004</v>
      </c>
      <c r="X527" s="11">
        <v>368.75144444444447</v>
      </c>
      <c r="Y527" s="11">
        <v>485.71066531461355</v>
      </c>
      <c r="Z527" s="11">
        <f t="shared" si="27"/>
        <v>236.07900000000001</v>
      </c>
      <c r="AA527" s="25">
        <f t="shared" si="28"/>
        <v>0.48604862289174261</v>
      </c>
      <c r="AB527" s="33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  <c r="AL527" s="14">
        <v>0</v>
      </c>
      <c r="AM527" s="14">
        <v>0</v>
      </c>
      <c r="AN527" s="14">
        <v>0</v>
      </c>
      <c r="AO527" s="14">
        <v>0</v>
      </c>
      <c r="AP527" s="14">
        <v>0</v>
      </c>
      <c r="AQ527" s="14">
        <v>0</v>
      </c>
      <c r="AR527" s="14">
        <v>0</v>
      </c>
      <c r="AS527" s="14">
        <v>0</v>
      </c>
      <c r="AT527" s="14">
        <v>0</v>
      </c>
      <c r="AV527" s="14">
        <v>0</v>
      </c>
      <c r="AW527" s="14">
        <v>0</v>
      </c>
      <c r="AX527" s="14">
        <v>0</v>
      </c>
      <c r="AY527" s="14">
        <v>0</v>
      </c>
      <c r="AZ527" s="14">
        <v>0</v>
      </c>
      <c r="BA527" s="14">
        <v>236.07900000000001</v>
      </c>
      <c r="BG527" s="37">
        <f t="shared" si="29"/>
        <v>236.07900000000001</v>
      </c>
      <c r="BI527" s="5" t="s">
        <v>105</v>
      </c>
      <c r="BJ527" s="6" t="s">
        <v>837</v>
      </c>
      <c r="BK527" s="30" t="s">
        <v>838</v>
      </c>
    </row>
    <row r="528" spans="1:63" x14ac:dyDescent="0.25">
      <c r="A528" s="5" t="s">
        <v>957</v>
      </c>
      <c r="B528" s="6" t="s">
        <v>956</v>
      </c>
      <c r="C528" s="6" t="s">
        <v>105</v>
      </c>
      <c r="D528" s="6" t="s">
        <v>837</v>
      </c>
      <c r="E528" s="6" t="s">
        <v>838</v>
      </c>
      <c r="F528" s="6"/>
      <c r="G528" s="7">
        <v>5150476</v>
      </c>
      <c r="H528" s="7" t="s">
        <v>1026</v>
      </c>
      <c r="I528" s="7"/>
      <c r="J528" s="8"/>
      <c r="K528" s="10">
        <v>297.983</v>
      </c>
      <c r="L528" s="11">
        <v>357.57900000000001</v>
      </c>
      <c r="M528" s="11">
        <v>4439.7937999999995</v>
      </c>
      <c r="N528" s="11">
        <v>302.16119999999995</v>
      </c>
      <c r="O528" s="11">
        <v>1540.7239999999999</v>
      </c>
      <c r="P528" s="11">
        <v>1361.934</v>
      </c>
      <c r="Q528" s="11">
        <v>2783.2449999999999</v>
      </c>
      <c r="R528" s="11">
        <v>520.48599999999999</v>
      </c>
      <c r="S528" s="11">
        <v>1891.713</v>
      </c>
      <c r="T528" s="11"/>
      <c r="U528" s="11"/>
      <c r="V528" s="11"/>
      <c r="W528" s="12">
        <v>13495.618999999999</v>
      </c>
      <c r="X528" s="11">
        <v>1499.5132222222221</v>
      </c>
      <c r="Y528" s="11">
        <v>1975.1232863939179</v>
      </c>
      <c r="Z528" s="11">
        <f t="shared" si="27"/>
        <v>1481.348</v>
      </c>
      <c r="AA528" s="25">
        <f t="shared" si="28"/>
        <v>0.75000280246028173</v>
      </c>
      <c r="AB528" s="33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  <c r="AL528" s="14">
        <v>0</v>
      </c>
      <c r="AM528" s="14">
        <v>355.49299999999999</v>
      </c>
      <c r="AN528" s="14">
        <v>0</v>
      </c>
      <c r="AO528" s="14">
        <v>0</v>
      </c>
      <c r="AP528" s="14">
        <v>0</v>
      </c>
      <c r="AQ528" s="14">
        <v>0</v>
      </c>
      <c r="AR528" s="14">
        <v>0</v>
      </c>
      <c r="AS528" s="14">
        <v>0</v>
      </c>
      <c r="AT528" s="14">
        <v>0</v>
      </c>
      <c r="AV528" s="14">
        <v>0</v>
      </c>
      <c r="AW528" s="14">
        <v>0</v>
      </c>
      <c r="AX528" s="14">
        <v>0</v>
      </c>
      <c r="AY528" s="14">
        <v>0</v>
      </c>
      <c r="AZ528" s="14">
        <v>0</v>
      </c>
      <c r="BA528" s="14">
        <v>1125.855</v>
      </c>
      <c r="BG528" s="37">
        <f t="shared" si="29"/>
        <v>1481.348</v>
      </c>
      <c r="BI528" s="5" t="s">
        <v>105</v>
      </c>
      <c r="BJ528" s="6" t="s">
        <v>837</v>
      </c>
      <c r="BK528" s="30" t="s">
        <v>838</v>
      </c>
    </row>
    <row r="529" spans="1:63" x14ac:dyDescent="0.25">
      <c r="A529" s="5" t="s">
        <v>957</v>
      </c>
      <c r="B529" s="6" t="s">
        <v>956</v>
      </c>
      <c r="C529" s="6" t="s">
        <v>105</v>
      </c>
      <c r="D529" s="6" t="s">
        <v>837</v>
      </c>
      <c r="E529" s="6" t="s">
        <v>838</v>
      </c>
      <c r="F529" s="6"/>
      <c r="G529" s="7">
        <v>5150379</v>
      </c>
      <c r="H529" s="7" t="s">
        <v>1027</v>
      </c>
      <c r="I529" s="7"/>
      <c r="J529" s="8"/>
      <c r="K529" s="10">
        <v>770.36199999999997</v>
      </c>
      <c r="L529" s="11">
        <v>0</v>
      </c>
      <c r="M529" s="11">
        <v>236.07900000000001</v>
      </c>
      <c r="N529" s="11">
        <v>178.79</v>
      </c>
      <c r="O529" s="11">
        <v>355.49299999999999</v>
      </c>
      <c r="P529" s="11">
        <v>414.86900000000003</v>
      </c>
      <c r="Q529" s="11">
        <v>0</v>
      </c>
      <c r="R529" s="11">
        <v>373.74700000000001</v>
      </c>
      <c r="S529" s="11">
        <v>284.40699999999998</v>
      </c>
      <c r="T529" s="11"/>
      <c r="U529" s="11"/>
      <c r="V529" s="11"/>
      <c r="W529" s="12">
        <v>2613.7469999999998</v>
      </c>
      <c r="X529" s="11">
        <v>290.41633333333334</v>
      </c>
      <c r="Y529" s="11">
        <v>382.52951305473607</v>
      </c>
      <c r="Z529" s="11">
        <f t="shared" si="27"/>
        <v>236.07900000000001</v>
      </c>
      <c r="AA529" s="25">
        <f t="shared" si="28"/>
        <v>0.61715238156335273</v>
      </c>
      <c r="AB529" s="33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236.07900000000001</v>
      </c>
      <c r="AK529" s="14">
        <v>0</v>
      </c>
      <c r="AL529" s="14">
        <v>0</v>
      </c>
      <c r="AM529" s="14">
        <v>0</v>
      </c>
      <c r="AN529" s="14">
        <v>0</v>
      </c>
      <c r="AO529" s="14">
        <v>0</v>
      </c>
      <c r="AP529" s="14">
        <v>0</v>
      </c>
      <c r="AQ529" s="14">
        <v>0</v>
      </c>
      <c r="AR529" s="14">
        <v>0</v>
      </c>
      <c r="AS529" s="14">
        <v>0</v>
      </c>
      <c r="AT529" s="14">
        <v>0</v>
      </c>
      <c r="AV529" s="14">
        <v>0</v>
      </c>
      <c r="AW529" s="14">
        <v>0</v>
      </c>
      <c r="AX529" s="14">
        <v>0</v>
      </c>
      <c r="AY529" s="14">
        <v>0</v>
      </c>
      <c r="AZ529" s="14">
        <v>0</v>
      </c>
      <c r="BA529" s="14">
        <v>0</v>
      </c>
      <c r="BG529" s="37">
        <f t="shared" si="29"/>
        <v>236.07900000000001</v>
      </c>
      <c r="BI529" s="5" t="s">
        <v>105</v>
      </c>
      <c r="BJ529" s="6" t="s">
        <v>837</v>
      </c>
      <c r="BK529" s="30" t="s">
        <v>838</v>
      </c>
    </row>
    <row r="530" spans="1:63" x14ac:dyDescent="0.25">
      <c r="A530" s="5" t="s">
        <v>957</v>
      </c>
      <c r="B530" s="6" t="s">
        <v>956</v>
      </c>
      <c r="C530" s="6" t="s">
        <v>105</v>
      </c>
      <c r="D530" s="6" t="s">
        <v>837</v>
      </c>
      <c r="E530" s="6" t="s">
        <v>838</v>
      </c>
      <c r="F530" s="6"/>
      <c r="G530" s="7">
        <v>5150490</v>
      </c>
      <c r="H530" s="7" t="s">
        <v>1028</v>
      </c>
      <c r="I530" s="7"/>
      <c r="J530" s="8"/>
      <c r="K530" s="10">
        <v>297.28800000000001</v>
      </c>
      <c r="L530" s="11">
        <v>413.82499999999999</v>
      </c>
      <c r="M530" s="11">
        <v>533.36699999999996</v>
      </c>
      <c r="N530" s="11">
        <v>100.721</v>
      </c>
      <c r="O530" s="11">
        <v>592.61500000000001</v>
      </c>
      <c r="P530" s="11">
        <v>118.498</v>
      </c>
      <c r="Q530" s="11">
        <v>356.53699999999998</v>
      </c>
      <c r="R530" s="11">
        <v>559.74199999999996</v>
      </c>
      <c r="S530" s="11">
        <v>355.49200000000002</v>
      </c>
      <c r="T530" s="11"/>
      <c r="U530" s="11"/>
      <c r="V530" s="11"/>
      <c r="W530" s="12">
        <v>3328.085</v>
      </c>
      <c r="X530" s="11">
        <v>369.78722222222223</v>
      </c>
      <c r="Y530" s="11">
        <v>487.07496726147224</v>
      </c>
      <c r="Z530" s="11">
        <f t="shared" si="27"/>
        <v>0</v>
      </c>
      <c r="AA530" s="25">
        <f t="shared" si="28"/>
        <v>0</v>
      </c>
      <c r="AB530" s="33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  <c r="AL530" s="14">
        <v>0</v>
      </c>
      <c r="AM530" s="14">
        <v>0</v>
      </c>
      <c r="AN530" s="14">
        <v>0</v>
      </c>
      <c r="AO530" s="14">
        <v>0</v>
      </c>
      <c r="AP530" s="14">
        <v>0</v>
      </c>
      <c r="AQ530" s="14">
        <v>0</v>
      </c>
      <c r="AR530" s="14">
        <v>0</v>
      </c>
      <c r="AS530" s="14">
        <v>0</v>
      </c>
      <c r="AT530" s="14">
        <v>0</v>
      </c>
      <c r="AV530" s="14">
        <v>0</v>
      </c>
      <c r="AW530" s="14">
        <v>0</v>
      </c>
      <c r="AX530" s="14">
        <v>0</v>
      </c>
      <c r="AY530" s="14">
        <v>0</v>
      </c>
      <c r="AZ530" s="14">
        <v>0</v>
      </c>
      <c r="BA530" s="14">
        <v>0</v>
      </c>
      <c r="BG530" s="37">
        <f t="shared" si="29"/>
        <v>0</v>
      </c>
      <c r="BI530" s="5" t="s">
        <v>105</v>
      </c>
      <c r="BJ530" s="6" t="s">
        <v>837</v>
      </c>
      <c r="BK530" s="30" t="s">
        <v>838</v>
      </c>
    </row>
    <row r="531" spans="1:63" x14ac:dyDescent="0.25">
      <c r="A531" s="5" t="s">
        <v>957</v>
      </c>
      <c r="B531" s="6" t="s">
        <v>956</v>
      </c>
      <c r="C531" s="6" t="s">
        <v>105</v>
      </c>
      <c r="D531" s="6" t="s">
        <v>841</v>
      </c>
      <c r="E531" s="6" t="s">
        <v>842</v>
      </c>
      <c r="F531" s="6"/>
      <c r="G531" s="7">
        <v>5150393</v>
      </c>
      <c r="H531" s="7" t="s">
        <v>1029</v>
      </c>
      <c r="I531" s="7"/>
      <c r="J531" s="8"/>
      <c r="K531" s="10">
        <v>0</v>
      </c>
      <c r="L531" s="11">
        <v>2474.6729999999998</v>
      </c>
      <c r="M531" s="11">
        <v>1193.5704800000001</v>
      </c>
      <c r="N531" s="11">
        <v>525.04151999999999</v>
      </c>
      <c r="O531" s="11">
        <v>654.16899999999998</v>
      </c>
      <c r="P531" s="11">
        <v>0</v>
      </c>
      <c r="Q531" s="11">
        <v>1719.6880000000001</v>
      </c>
      <c r="R531" s="11">
        <v>713.072</v>
      </c>
      <c r="S531" s="11">
        <v>2194.9520000000002</v>
      </c>
      <c r="T531" s="11"/>
      <c r="U531" s="11"/>
      <c r="V531" s="11"/>
      <c r="W531" s="12">
        <v>9475.1660000000011</v>
      </c>
      <c r="X531" s="11">
        <v>1052.7962222222222</v>
      </c>
      <c r="Y531" s="11">
        <v>1386.7182386408447</v>
      </c>
      <c r="Z531" s="11">
        <f t="shared" si="27"/>
        <v>1281.816</v>
      </c>
      <c r="AA531" s="25">
        <f t="shared" si="28"/>
        <v>0.9243521605775793</v>
      </c>
      <c r="AB531" s="33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534.28300000000002</v>
      </c>
      <c r="AI531" s="14">
        <v>0</v>
      </c>
      <c r="AJ531" s="14">
        <v>0</v>
      </c>
      <c r="AK531" s="14">
        <v>0</v>
      </c>
      <c r="AL531" s="14">
        <v>0</v>
      </c>
      <c r="AM531" s="14">
        <v>0</v>
      </c>
      <c r="AN531" s="14">
        <v>0</v>
      </c>
      <c r="AO531" s="14">
        <v>747.53300000000002</v>
      </c>
      <c r="AP531" s="14">
        <v>0</v>
      </c>
      <c r="AQ531" s="14">
        <v>0</v>
      </c>
      <c r="AR531" s="14">
        <v>0</v>
      </c>
      <c r="AS531" s="14">
        <v>0</v>
      </c>
      <c r="AT531" s="14">
        <v>0</v>
      </c>
      <c r="AV531" s="14">
        <v>0</v>
      </c>
      <c r="AW531" s="14">
        <v>0</v>
      </c>
      <c r="AX531" s="14">
        <v>0</v>
      </c>
      <c r="AY531" s="14">
        <v>0</v>
      </c>
      <c r="AZ531" s="14">
        <v>0</v>
      </c>
      <c r="BA531" s="14">
        <v>0</v>
      </c>
      <c r="BG531" s="37">
        <f t="shared" si="29"/>
        <v>1281.816</v>
      </c>
      <c r="BI531" s="5" t="s">
        <v>105</v>
      </c>
      <c r="BJ531" s="6" t="s">
        <v>841</v>
      </c>
      <c r="BK531" s="30" t="s">
        <v>842</v>
      </c>
    </row>
    <row r="532" spans="1:63" x14ac:dyDescent="0.25">
      <c r="A532" s="5" t="s">
        <v>957</v>
      </c>
      <c r="B532" s="6" t="s">
        <v>956</v>
      </c>
      <c r="C532" s="6" t="s">
        <v>105</v>
      </c>
      <c r="D532" s="6" t="s">
        <v>841</v>
      </c>
      <c r="E532" s="6" t="s">
        <v>842</v>
      </c>
      <c r="F532" s="6"/>
      <c r="G532" s="7">
        <v>5151679</v>
      </c>
      <c r="H532" s="7" t="s">
        <v>1030</v>
      </c>
      <c r="I532" s="7"/>
      <c r="J532" s="8"/>
      <c r="K532" s="10">
        <v>356.536</v>
      </c>
      <c r="L532" s="11">
        <v>355.49299999999999</v>
      </c>
      <c r="M532" s="11">
        <v>1217.5336400000001</v>
      </c>
      <c r="N532" s="11">
        <v>-6.4000000001396989E-4</v>
      </c>
      <c r="O532" s="11">
        <v>591.572</v>
      </c>
      <c r="P532" s="11">
        <v>236.07900000000001</v>
      </c>
      <c r="Q532" s="11">
        <v>591.572</v>
      </c>
      <c r="R532" s="11">
        <v>355.49299999999999</v>
      </c>
      <c r="S532" s="11">
        <v>520.48599999999999</v>
      </c>
      <c r="T532" s="11"/>
      <c r="U532" s="11"/>
      <c r="V532" s="11"/>
      <c r="W532" s="12">
        <v>4224.7640000000001</v>
      </c>
      <c r="X532" s="11">
        <v>469.41822222222225</v>
      </c>
      <c r="Y532" s="11">
        <v>618.30655977459912</v>
      </c>
      <c r="Z532" s="11">
        <f t="shared" si="27"/>
        <v>355.49299999999999</v>
      </c>
      <c r="AA532" s="25">
        <f t="shared" si="28"/>
        <v>0.57494618871517933</v>
      </c>
      <c r="AB532" s="33">
        <v>0</v>
      </c>
      <c r="AC532" s="14">
        <v>0</v>
      </c>
      <c r="AD532" s="14">
        <v>0</v>
      </c>
      <c r="AE532" s="14">
        <v>355.49299999999999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  <c r="AL532" s="14">
        <v>0</v>
      </c>
      <c r="AM532" s="14">
        <v>0</v>
      </c>
      <c r="AN532" s="14">
        <v>0</v>
      </c>
      <c r="AO532" s="14">
        <v>0</v>
      </c>
      <c r="AP532" s="14">
        <v>0</v>
      </c>
      <c r="AQ532" s="14">
        <v>0</v>
      </c>
      <c r="AR532" s="14">
        <v>0</v>
      </c>
      <c r="AS532" s="14">
        <v>0</v>
      </c>
      <c r="AT532" s="14">
        <v>0</v>
      </c>
      <c r="AV532" s="14">
        <v>0</v>
      </c>
      <c r="AW532" s="14">
        <v>0</v>
      </c>
      <c r="AX532" s="14">
        <v>0</v>
      </c>
      <c r="AY532" s="14">
        <v>0</v>
      </c>
      <c r="AZ532" s="14">
        <v>0</v>
      </c>
      <c r="BA532" s="14">
        <v>0</v>
      </c>
      <c r="BG532" s="37">
        <f t="shared" si="29"/>
        <v>355.49299999999999</v>
      </c>
      <c r="BI532" s="5" t="s">
        <v>105</v>
      </c>
      <c r="BJ532" s="6" t="s">
        <v>841</v>
      </c>
      <c r="BK532" s="30" t="s">
        <v>842</v>
      </c>
    </row>
    <row r="533" spans="1:63" x14ac:dyDescent="0.25">
      <c r="A533" s="5" t="s">
        <v>957</v>
      </c>
      <c r="B533" s="6" t="s">
        <v>956</v>
      </c>
      <c r="C533" s="6" t="s">
        <v>105</v>
      </c>
      <c r="D533" s="6" t="s">
        <v>841</v>
      </c>
      <c r="E533" s="6" t="s">
        <v>842</v>
      </c>
      <c r="F533" s="6"/>
      <c r="G533" s="7">
        <v>5151527</v>
      </c>
      <c r="H533" s="7" t="s">
        <v>1031</v>
      </c>
      <c r="I533" s="7"/>
      <c r="J533" s="8"/>
      <c r="K533" s="10">
        <v>1600.1</v>
      </c>
      <c r="L533" s="11">
        <v>414.86900000000003</v>
      </c>
      <c r="M533" s="11">
        <v>1632.40264</v>
      </c>
      <c r="N533" s="11">
        <v>543.60635999999988</v>
      </c>
      <c r="O533" s="11">
        <v>777.81399999999996</v>
      </c>
      <c r="P533" s="11">
        <v>713.60299999999995</v>
      </c>
      <c r="Q533" s="11">
        <v>2134.9140000000002</v>
      </c>
      <c r="R533" s="11">
        <v>2052.7800000000002</v>
      </c>
      <c r="S533" s="11">
        <v>829.73700000000008</v>
      </c>
      <c r="T533" s="11"/>
      <c r="U533" s="11"/>
      <c r="V533" s="11"/>
      <c r="W533" s="12">
        <v>10699.826000000001</v>
      </c>
      <c r="X533" s="11">
        <v>1188.8695555555557</v>
      </c>
      <c r="Y533" s="11">
        <v>1565.9508091450341</v>
      </c>
      <c r="Z533" s="11">
        <f t="shared" si="27"/>
        <v>1190.596</v>
      </c>
      <c r="AA533" s="25">
        <f t="shared" si="28"/>
        <v>0.76030229879955968</v>
      </c>
      <c r="AB533" s="33">
        <v>0</v>
      </c>
      <c r="AC533" s="14">
        <v>0</v>
      </c>
      <c r="AD533" s="14">
        <v>0</v>
      </c>
      <c r="AE533" s="14">
        <v>0</v>
      </c>
      <c r="AF533" s="14">
        <v>833.01700000000005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  <c r="AL533" s="14">
        <v>0</v>
      </c>
      <c r="AM533" s="14">
        <v>0</v>
      </c>
      <c r="AN533" s="14">
        <v>0</v>
      </c>
      <c r="AO533" s="14">
        <v>0</v>
      </c>
      <c r="AP533" s="14">
        <v>0</v>
      </c>
      <c r="AQ533" s="14">
        <v>0</v>
      </c>
      <c r="AR533" s="14">
        <v>0</v>
      </c>
      <c r="AS533" s="14">
        <v>0</v>
      </c>
      <c r="AT533" s="14">
        <v>357.57900000000001</v>
      </c>
      <c r="AV533" s="14">
        <v>0</v>
      </c>
      <c r="AW533" s="14">
        <v>0</v>
      </c>
      <c r="AX533" s="14">
        <v>0</v>
      </c>
      <c r="AY533" s="14">
        <v>0</v>
      </c>
      <c r="AZ533" s="14">
        <v>0</v>
      </c>
      <c r="BA533" s="14">
        <v>0</v>
      </c>
      <c r="BG533" s="37">
        <f t="shared" si="29"/>
        <v>1190.596</v>
      </c>
      <c r="BI533" s="5" t="s">
        <v>105</v>
      </c>
      <c r="BJ533" s="6" t="s">
        <v>841</v>
      </c>
      <c r="BK533" s="30" t="s">
        <v>842</v>
      </c>
    </row>
    <row r="534" spans="1:63" x14ac:dyDescent="0.25">
      <c r="A534" s="5" t="s">
        <v>957</v>
      </c>
      <c r="B534" s="6" t="s">
        <v>956</v>
      </c>
      <c r="C534" s="6" t="s">
        <v>105</v>
      </c>
      <c r="D534" s="6" t="s">
        <v>841</v>
      </c>
      <c r="E534" s="6" t="s">
        <v>842</v>
      </c>
      <c r="F534" s="6"/>
      <c r="G534" s="7">
        <v>5151534</v>
      </c>
      <c r="H534" s="7" t="s">
        <v>1032</v>
      </c>
      <c r="I534" s="7"/>
      <c r="J534" s="8"/>
      <c r="K534" s="10">
        <v>770.36199999999997</v>
      </c>
      <c r="L534" s="11">
        <v>236.07900000000001</v>
      </c>
      <c r="M534" s="11">
        <v>1396.3226400000001</v>
      </c>
      <c r="N534" s="11">
        <v>302.16135999999995</v>
      </c>
      <c r="O534" s="11">
        <v>0</v>
      </c>
      <c r="P534" s="11">
        <v>591.572</v>
      </c>
      <c r="Q534" s="11">
        <v>770.36199999999997</v>
      </c>
      <c r="R534" s="11">
        <v>935.35500000000002</v>
      </c>
      <c r="S534" s="11">
        <v>472.15899999999999</v>
      </c>
      <c r="T534" s="11"/>
      <c r="U534" s="11"/>
      <c r="V534" s="11"/>
      <c r="W534" s="12">
        <v>5474.3729999999996</v>
      </c>
      <c r="X534" s="11">
        <v>608.26366666666661</v>
      </c>
      <c r="Y534" s="11">
        <v>801.19048935110959</v>
      </c>
      <c r="Z534" s="11">
        <f t="shared" si="27"/>
        <v>534.28300000000002</v>
      </c>
      <c r="AA534" s="25">
        <f t="shared" si="28"/>
        <v>0.66686138577695797</v>
      </c>
      <c r="AB534" s="33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  <c r="AL534" s="14">
        <v>0</v>
      </c>
      <c r="AM534" s="14">
        <v>0</v>
      </c>
      <c r="AN534" s="14">
        <v>0</v>
      </c>
      <c r="AO534" s="14">
        <v>0</v>
      </c>
      <c r="AP534" s="14">
        <v>0</v>
      </c>
      <c r="AQ534" s="14">
        <v>534.28300000000002</v>
      </c>
      <c r="AR534" s="14">
        <v>0</v>
      </c>
      <c r="AS534" s="14">
        <v>0</v>
      </c>
      <c r="AT534" s="14">
        <v>0</v>
      </c>
      <c r="AV534" s="14">
        <v>0</v>
      </c>
      <c r="AW534" s="14">
        <v>0</v>
      </c>
      <c r="AX534" s="14">
        <v>0</v>
      </c>
      <c r="AY534" s="14">
        <v>0</v>
      </c>
      <c r="AZ534" s="14">
        <v>0</v>
      </c>
      <c r="BA534" s="14">
        <v>0</v>
      </c>
      <c r="BG534" s="37">
        <f t="shared" si="29"/>
        <v>534.28300000000002</v>
      </c>
      <c r="BI534" s="5" t="s">
        <v>105</v>
      </c>
      <c r="BJ534" s="6" t="s">
        <v>841</v>
      </c>
      <c r="BK534" s="30" t="s">
        <v>842</v>
      </c>
    </row>
    <row r="535" spans="1:63" x14ac:dyDescent="0.25">
      <c r="A535" s="5" t="s">
        <v>957</v>
      </c>
      <c r="B535" s="6" t="s">
        <v>956</v>
      </c>
      <c r="C535" s="6" t="s">
        <v>105</v>
      </c>
      <c r="D535" s="6" t="s">
        <v>841</v>
      </c>
      <c r="E535" s="6" t="s">
        <v>842</v>
      </c>
      <c r="F535" s="6"/>
      <c r="G535" s="7">
        <v>5150106</v>
      </c>
      <c r="H535" s="7" t="s">
        <v>1033</v>
      </c>
      <c r="I535" s="7"/>
      <c r="J535" s="8"/>
      <c r="K535" s="10">
        <v>1185.231</v>
      </c>
      <c r="L535" s="11">
        <v>0</v>
      </c>
      <c r="M535" s="11">
        <v>981.45464000000015</v>
      </c>
      <c r="N535" s="11">
        <v>480.95135999999991</v>
      </c>
      <c r="O535" s="11">
        <v>1006.441</v>
      </c>
      <c r="P535" s="11">
        <v>0</v>
      </c>
      <c r="Q535" s="11">
        <v>472.15800000000002</v>
      </c>
      <c r="R535" s="11">
        <v>472.15800000000002</v>
      </c>
      <c r="S535" s="11">
        <v>878.06500000000005</v>
      </c>
      <c r="T535" s="11"/>
      <c r="U535" s="11"/>
      <c r="V535" s="11"/>
      <c r="W535" s="12">
        <v>5476.4590000000007</v>
      </c>
      <c r="X535" s="11">
        <v>608.4954444444445</v>
      </c>
      <c r="Y535" s="11">
        <v>801.49578154818619</v>
      </c>
      <c r="Z535" s="11">
        <f t="shared" si="27"/>
        <v>355.49299999999999</v>
      </c>
      <c r="AA535" s="25">
        <f t="shared" si="28"/>
        <v>0.44353695700471713</v>
      </c>
      <c r="AB535" s="33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  <c r="AL535" s="14">
        <v>355.49299999999999</v>
      </c>
      <c r="AM535" s="14">
        <v>0</v>
      </c>
      <c r="AN535" s="14">
        <v>0</v>
      </c>
      <c r="AO535" s="14">
        <v>0</v>
      </c>
      <c r="AP535" s="14">
        <v>0</v>
      </c>
      <c r="AQ535" s="14">
        <v>0</v>
      </c>
      <c r="AR535" s="14">
        <v>0</v>
      </c>
      <c r="AS535" s="14">
        <v>0</v>
      </c>
      <c r="AT535" s="14">
        <v>0</v>
      </c>
      <c r="AV535" s="14">
        <v>0</v>
      </c>
      <c r="AW535" s="14">
        <v>0</v>
      </c>
      <c r="AX535" s="14">
        <v>0</v>
      </c>
      <c r="AY535" s="14">
        <v>0</v>
      </c>
      <c r="AZ535" s="14">
        <v>0</v>
      </c>
      <c r="BA535" s="14">
        <v>0</v>
      </c>
      <c r="BG535" s="37">
        <f t="shared" si="29"/>
        <v>355.49299999999999</v>
      </c>
      <c r="BI535" s="5" t="s">
        <v>105</v>
      </c>
      <c r="BJ535" s="6" t="s">
        <v>841</v>
      </c>
      <c r="BK535" s="30" t="s">
        <v>842</v>
      </c>
    </row>
    <row r="536" spans="1:63" x14ac:dyDescent="0.25">
      <c r="A536" s="5" t="s">
        <v>957</v>
      </c>
      <c r="B536" s="6" t="s">
        <v>956</v>
      </c>
      <c r="C536" s="6" t="s">
        <v>105</v>
      </c>
      <c r="D536" s="6" t="s">
        <v>841</v>
      </c>
      <c r="E536" s="6" t="s">
        <v>842</v>
      </c>
      <c r="F536" s="6"/>
      <c r="G536" s="7">
        <v>5151181</v>
      </c>
      <c r="H536" s="7" t="s">
        <v>1034</v>
      </c>
      <c r="I536" s="7"/>
      <c r="J536" s="8"/>
      <c r="K536" s="10">
        <v>1746.9829999999999</v>
      </c>
      <c r="L536" s="11">
        <v>0</v>
      </c>
      <c r="M536" s="11">
        <v>2524.4396399999996</v>
      </c>
      <c r="N536" s="11">
        <v>1221.79636</v>
      </c>
      <c r="O536" s="11">
        <v>0</v>
      </c>
      <c r="P536" s="11">
        <v>414.86900000000003</v>
      </c>
      <c r="Q536" s="11">
        <v>177.74600000000001</v>
      </c>
      <c r="R536" s="11">
        <v>178.79</v>
      </c>
      <c r="S536" s="11">
        <v>942.56099999999992</v>
      </c>
      <c r="T536" s="11"/>
      <c r="U536" s="11"/>
      <c r="V536" s="11"/>
      <c r="W536" s="12">
        <v>7207.1849999999995</v>
      </c>
      <c r="X536" s="11">
        <v>800.79833333333329</v>
      </c>
      <c r="Y536" s="11">
        <v>1054.7925903101554</v>
      </c>
      <c r="Z536" s="11">
        <f t="shared" si="27"/>
        <v>0</v>
      </c>
      <c r="AA536" s="25">
        <f t="shared" si="28"/>
        <v>0</v>
      </c>
      <c r="AB536" s="33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  <c r="AL536" s="14">
        <v>0</v>
      </c>
      <c r="AM536" s="14">
        <v>0</v>
      </c>
      <c r="AN536" s="14">
        <v>0</v>
      </c>
      <c r="AO536" s="14">
        <v>0</v>
      </c>
      <c r="AP536" s="14">
        <v>0</v>
      </c>
      <c r="AQ536" s="14">
        <v>0</v>
      </c>
      <c r="AR536" s="14">
        <v>0</v>
      </c>
      <c r="AS536" s="14">
        <v>0</v>
      </c>
      <c r="AT536" s="14">
        <v>0</v>
      </c>
      <c r="AV536" s="14">
        <v>0</v>
      </c>
      <c r="AW536" s="14">
        <v>0</v>
      </c>
      <c r="AX536" s="14">
        <v>0</v>
      </c>
      <c r="AY536" s="14">
        <v>0</v>
      </c>
      <c r="AZ536" s="14">
        <v>0</v>
      </c>
      <c r="BA536" s="14">
        <v>0</v>
      </c>
      <c r="BG536" s="37">
        <f t="shared" si="29"/>
        <v>0</v>
      </c>
      <c r="BI536" s="5" t="s">
        <v>105</v>
      </c>
      <c r="BJ536" s="6" t="s">
        <v>841</v>
      </c>
      <c r="BK536" s="30" t="s">
        <v>842</v>
      </c>
    </row>
    <row r="537" spans="1:63" x14ac:dyDescent="0.25">
      <c r="A537" s="5" t="s">
        <v>957</v>
      </c>
      <c r="B537" s="6" t="s">
        <v>956</v>
      </c>
      <c r="C537" s="6" t="s">
        <v>105</v>
      </c>
      <c r="D537" s="6" t="s">
        <v>841</v>
      </c>
      <c r="E537" s="6" t="s">
        <v>842</v>
      </c>
      <c r="F537" s="6"/>
      <c r="G537" s="7">
        <v>5152007</v>
      </c>
      <c r="H537" s="7" t="s">
        <v>1035</v>
      </c>
      <c r="I537" s="7"/>
      <c r="J537" s="8"/>
      <c r="K537" s="10">
        <v>592.61500000000001</v>
      </c>
      <c r="L537" s="11">
        <v>0</v>
      </c>
      <c r="M537" s="11">
        <v>2041.0506</v>
      </c>
      <c r="N537" s="11">
        <v>179.43039999999971</v>
      </c>
      <c r="O537" s="11">
        <v>0</v>
      </c>
      <c r="P537" s="11">
        <v>120.72199999999999</v>
      </c>
      <c r="Q537" s="11">
        <v>1386.616</v>
      </c>
      <c r="R537" s="11">
        <v>472.15800000000002</v>
      </c>
      <c r="S537" s="11">
        <v>137.66800000000001</v>
      </c>
      <c r="T537" s="11"/>
      <c r="U537" s="11"/>
      <c r="V537" s="11"/>
      <c r="W537" s="12">
        <v>4930.26</v>
      </c>
      <c r="X537" s="11">
        <v>547.80666666666673</v>
      </c>
      <c r="Y537" s="11">
        <v>721.55796143744726</v>
      </c>
      <c r="Z537" s="11">
        <f t="shared" si="27"/>
        <v>355.49299999999999</v>
      </c>
      <c r="AA537" s="25">
        <f t="shared" si="28"/>
        <v>0.49267421191196725</v>
      </c>
      <c r="AB537" s="33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  <c r="AL537" s="14">
        <v>0</v>
      </c>
      <c r="AM537" s="14">
        <v>0</v>
      </c>
      <c r="AN537" s="14">
        <v>0</v>
      </c>
      <c r="AO537" s="14">
        <v>0</v>
      </c>
      <c r="AP537" s="14">
        <v>355.49299999999999</v>
      </c>
      <c r="AQ537" s="14">
        <v>0</v>
      </c>
      <c r="AR537" s="14">
        <v>0</v>
      </c>
      <c r="AS537" s="14">
        <v>0</v>
      </c>
      <c r="AT537" s="14">
        <v>0</v>
      </c>
      <c r="AV537" s="14">
        <v>0</v>
      </c>
      <c r="AW537" s="14">
        <v>0</v>
      </c>
      <c r="AX537" s="14">
        <v>0</v>
      </c>
      <c r="AY537" s="14">
        <v>0</v>
      </c>
      <c r="AZ537" s="14">
        <v>0</v>
      </c>
      <c r="BA537" s="14">
        <v>0</v>
      </c>
      <c r="BG537" s="37">
        <f t="shared" si="29"/>
        <v>355.49299999999999</v>
      </c>
      <c r="BI537" s="5" t="s">
        <v>105</v>
      </c>
      <c r="BJ537" s="6" t="s">
        <v>841</v>
      </c>
      <c r="BK537" s="30" t="s">
        <v>842</v>
      </c>
    </row>
    <row r="538" spans="1:63" x14ac:dyDescent="0.25">
      <c r="A538" s="5" t="s">
        <v>957</v>
      </c>
      <c r="B538" s="6" t="s">
        <v>956</v>
      </c>
      <c r="C538" s="6" t="s">
        <v>105</v>
      </c>
      <c r="D538" s="6" t="s">
        <v>841</v>
      </c>
      <c r="E538" s="6" t="s">
        <v>842</v>
      </c>
      <c r="F538" s="6"/>
      <c r="G538" s="7">
        <v>5150234</v>
      </c>
      <c r="H538" s="7" t="s">
        <v>1036</v>
      </c>
      <c r="I538" s="7"/>
      <c r="J538" s="8"/>
      <c r="K538" s="10">
        <v>2666.5790000000002</v>
      </c>
      <c r="L538" s="11">
        <v>0</v>
      </c>
      <c r="M538" s="11">
        <v>2022.3556400000002</v>
      </c>
      <c r="N538" s="11">
        <v>923.0623599999999</v>
      </c>
      <c r="O538" s="11">
        <v>983.61199999999997</v>
      </c>
      <c r="P538" s="11">
        <v>414.86900000000003</v>
      </c>
      <c r="Q538" s="11">
        <v>2586.9920000000002</v>
      </c>
      <c r="R538" s="11">
        <v>570.83000000000004</v>
      </c>
      <c r="S538" s="11">
        <v>1178.6400000000001</v>
      </c>
      <c r="T538" s="11"/>
      <c r="U538" s="11"/>
      <c r="V538" s="11"/>
      <c r="W538" s="12">
        <v>11346.94</v>
      </c>
      <c r="X538" s="11">
        <v>1260.7711111111112</v>
      </c>
      <c r="Y538" s="11">
        <v>1660.6578344657335</v>
      </c>
      <c r="Z538" s="11">
        <f t="shared" si="27"/>
        <v>1398.481</v>
      </c>
      <c r="AA538" s="25">
        <f t="shared" si="28"/>
        <v>0.8421247116507411</v>
      </c>
      <c r="AB538" s="33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4">
        <v>570.83000000000004</v>
      </c>
      <c r="AQ538" s="14">
        <v>0</v>
      </c>
      <c r="AR538" s="14">
        <v>0</v>
      </c>
      <c r="AS538" s="14">
        <v>0</v>
      </c>
      <c r="AT538" s="14">
        <v>0</v>
      </c>
      <c r="AV538" s="14">
        <v>0</v>
      </c>
      <c r="AW538" s="14">
        <v>827.65099999999995</v>
      </c>
      <c r="AX538" s="14">
        <v>0</v>
      </c>
      <c r="AY538" s="14">
        <v>0</v>
      </c>
      <c r="AZ538" s="14">
        <v>0</v>
      </c>
      <c r="BA538" s="14">
        <v>0</v>
      </c>
      <c r="BG538" s="37">
        <f t="shared" si="29"/>
        <v>1398.481</v>
      </c>
      <c r="BI538" s="5" t="s">
        <v>105</v>
      </c>
      <c r="BJ538" s="6" t="s">
        <v>841</v>
      </c>
      <c r="BK538" s="30" t="s">
        <v>842</v>
      </c>
    </row>
    <row r="539" spans="1:63" x14ac:dyDescent="0.25">
      <c r="A539" s="5" t="s">
        <v>957</v>
      </c>
      <c r="B539" s="6" t="s">
        <v>956</v>
      </c>
      <c r="C539" s="6" t="s">
        <v>105</v>
      </c>
      <c r="D539" s="6" t="s">
        <v>841</v>
      </c>
      <c r="E539" s="6" t="s">
        <v>842</v>
      </c>
      <c r="F539" s="6"/>
      <c r="G539" s="7">
        <v>5150926</v>
      </c>
      <c r="H539" s="7" t="s">
        <v>1037</v>
      </c>
      <c r="I539" s="7"/>
      <c r="J539" s="8"/>
      <c r="K539" s="10">
        <v>1242.999</v>
      </c>
      <c r="L539" s="11">
        <v>1076.549</v>
      </c>
      <c r="M539" s="11">
        <v>1630.31564</v>
      </c>
      <c r="N539" s="11">
        <v>1355.8813599999999</v>
      </c>
      <c r="O539" s="11">
        <v>0</v>
      </c>
      <c r="P539" s="11">
        <v>1011.807</v>
      </c>
      <c r="Q539" s="11">
        <v>2054.7950000000001</v>
      </c>
      <c r="R539" s="11">
        <v>178.79</v>
      </c>
      <c r="S539" s="11">
        <v>1316.308</v>
      </c>
      <c r="T539" s="11"/>
      <c r="U539" s="11"/>
      <c r="V539" s="11"/>
      <c r="W539" s="12">
        <v>9867.4449999999997</v>
      </c>
      <c r="X539" s="11">
        <v>1096.3827777777778</v>
      </c>
      <c r="Y539" s="11">
        <v>1444.1294168656684</v>
      </c>
      <c r="Z539" s="11">
        <f t="shared" si="27"/>
        <v>392.04</v>
      </c>
      <c r="AA539" s="25">
        <f t="shared" si="28"/>
        <v>0.27147151454810869</v>
      </c>
      <c r="AB539" s="33">
        <v>0</v>
      </c>
      <c r="AC539" s="14">
        <v>0</v>
      </c>
      <c r="AD539" s="14">
        <v>392.04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>
        <v>0</v>
      </c>
      <c r="AM539" s="14">
        <v>0</v>
      </c>
      <c r="AN539" s="14">
        <v>0</v>
      </c>
      <c r="AO539" s="14">
        <v>0</v>
      </c>
      <c r="AP539" s="14">
        <v>0</v>
      </c>
      <c r="AQ539" s="14">
        <v>0</v>
      </c>
      <c r="AR539" s="14">
        <v>0</v>
      </c>
      <c r="AS539" s="14">
        <v>0</v>
      </c>
      <c r="AT539" s="14">
        <v>0</v>
      </c>
      <c r="AV539" s="14">
        <v>0</v>
      </c>
      <c r="AW539" s="14">
        <v>0</v>
      </c>
      <c r="AX539" s="14">
        <v>0</v>
      </c>
      <c r="AY539" s="14">
        <v>0</v>
      </c>
      <c r="AZ539" s="14">
        <v>0</v>
      </c>
      <c r="BA539" s="14">
        <v>0</v>
      </c>
      <c r="BG539" s="37">
        <f t="shared" si="29"/>
        <v>392.04</v>
      </c>
      <c r="BI539" s="5" t="s">
        <v>105</v>
      </c>
      <c r="BJ539" s="6" t="s">
        <v>841</v>
      </c>
      <c r="BK539" s="30" t="s">
        <v>842</v>
      </c>
    </row>
    <row r="540" spans="1:63" x14ac:dyDescent="0.25">
      <c r="A540" s="5" t="s">
        <v>957</v>
      </c>
      <c r="B540" s="6" t="s">
        <v>956</v>
      </c>
      <c r="C540" s="6" t="s">
        <v>105</v>
      </c>
      <c r="D540" s="6" t="s">
        <v>841</v>
      </c>
      <c r="E540" s="6" t="s">
        <v>842</v>
      </c>
      <c r="F540" s="6"/>
      <c r="G540" s="7">
        <v>5150047</v>
      </c>
      <c r="H540" s="7" t="s">
        <v>1038</v>
      </c>
      <c r="I540" s="7"/>
      <c r="J540" s="8"/>
      <c r="K540" s="10">
        <v>592.61500000000001</v>
      </c>
      <c r="L540" s="11">
        <v>0</v>
      </c>
      <c r="M540" s="11">
        <v>177.74600000000001</v>
      </c>
      <c r="N540" s="11">
        <v>414.86900000000003</v>
      </c>
      <c r="O540" s="11">
        <v>0</v>
      </c>
      <c r="P540" s="11">
        <v>0</v>
      </c>
      <c r="Q540" s="11">
        <v>178.79</v>
      </c>
      <c r="R540" s="11">
        <v>137.66800000000001</v>
      </c>
      <c r="S540" s="11">
        <v>0</v>
      </c>
      <c r="T540" s="11"/>
      <c r="U540" s="11"/>
      <c r="V540" s="11"/>
      <c r="W540" s="12">
        <v>1501.6880000000001</v>
      </c>
      <c r="X540" s="11">
        <v>166.85422222222223</v>
      </c>
      <c r="Y540" s="11">
        <v>219.77642801699653</v>
      </c>
      <c r="Z540" s="11">
        <f t="shared" si="27"/>
        <v>0</v>
      </c>
      <c r="AA540" s="25">
        <f t="shared" si="28"/>
        <v>0</v>
      </c>
      <c r="AB540" s="33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  <c r="AL540" s="14">
        <v>0</v>
      </c>
      <c r="AM540" s="14">
        <v>0</v>
      </c>
      <c r="AN540" s="14">
        <v>0</v>
      </c>
      <c r="AO540" s="14">
        <v>0</v>
      </c>
      <c r="AP540" s="14">
        <v>0</v>
      </c>
      <c r="AQ540" s="14">
        <v>0</v>
      </c>
      <c r="AR540" s="14">
        <v>0</v>
      </c>
      <c r="AS540" s="14">
        <v>0</v>
      </c>
      <c r="AT540" s="14">
        <v>0</v>
      </c>
      <c r="AV540" s="14">
        <v>0</v>
      </c>
      <c r="AW540" s="14">
        <v>0</v>
      </c>
      <c r="AX540" s="14">
        <v>0</v>
      </c>
      <c r="AY540" s="14">
        <v>0</v>
      </c>
      <c r="AZ540" s="14">
        <v>0</v>
      </c>
      <c r="BA540" s="14">
        <v>0</v>
      </c>
      <c r="BG540" s="37">
        <f t="shared" si="29"/>
        <v>0</v>
      </c>
      <c r="BI540" s="5" t="s">
        <v>105</v>
      </c>
      <c r="BJ540" s="6" t="s">
        <v>841</v>
      </c>
      <c r="BK540" s="30" t="s">
        <v>842</v>
      </c>
    </row>
    <row r="541" spans="1:63" x14ac:dyDescent="0.25">
      <c r="A541" s="5" t="s">
        <v>957</v>
      </c>
      <c r="B541" s="6" t="s">
        <v>956</v>
      </c>
      <c r="C541" s="6" t="s">
        <v>105</v>
      </c>
      <c r="D541" s="6" t="s">
        <v>841</v>
      </c>
      <c r="E541" s="6" t="s">
        <v>842</v>
      </c>
      <c r="F541" s="6"/>
      <c r="G541" s="7">
        <v>5150988</v>
      </c>
      <c r="H541" s="7" t="s">
        <v>1039</v>
      </c>
      <c r="I541" s="7"/>
      <c r="J541" s="8"/>
      <c r="K541" s="10">
        <v>0</v>
      </c>
      <c r="L541" s="11">
        <v>592.61500000000001</v>
      </c>
      <c r="M541" s="11">
        <v>401.33231999999998</v>
      </c>
      <c r="N541" s="11">
        <v>392.52467999999993</v>
      </c>
      <c r="O541" s="11">
        <v>0</v>
      </c>
      <c r="P541" s="11">
        <v>356.536</v>
      </c>
      <c r="Q541" s="11">
        <v>0</v>
      </c>
      <c r="R541" s="11">
        <v>426.61099999999999</v>
      </c>
      <c r="S541" s="11">
        <v>0</v>
      </c>
      <c r="T541" s="11"/>
      <c r="U541" s="11"/>
      <c r="V541" s="11"/>
      <c r="W541" s="12">
        <v>2169.6190000000001</v>
      </c>
      <c r="X541" s="11">
        <v>241.0687777777778</v>
      </c>
      <c r="Y541" s="11">
        <v>317.53008213277855</v>
      </c>
      <c r="Z541" s="11">
        <f t="shared" si="27"/>
        <v>0</v>
      </c>
      <c r="AA541" s="25">
        <f t="shared" si="28"/>
        <v>0</v>
      </c>
      <c r="AB541" s="33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4">
        <v>0</v>
      </c>
      <c r="AQ541" s="14">
        <v>0</v>
      </c>
      <c r="AR541" s="14">
        <v>0</v>
      </c>
      <c r="AS541" s="14">
        <v>0</v>
      </c>
      <c r="AT541" s="14">
        <v>0</v>
      </c>
      <c r="AV541" s="14">
        <v>0</v>
      </c>
      <c r="AW541" s="14">
        <v>0</v>
      </c>
      <c r="AX541" s="14">
        <v>0</v>
      </c>
      <c r="AY541" s="14">
        <v>0</v>
      </c>
      <c r="AZ541" s="14">
        <v>0</v>
      </c>
      <c r="BA541" s="14">
        <v>0</v>
      </c>
      <c r="BG541" s="37">
        <f t="shared" si="29"/>
        <v>0</v>
      </c>
      <c r="BI541" s="5" t="s">
        <v>105</v>
      </c>
      <c r="BJ541" s="6" t="s">
        <v>841</v>
      </c>
      <c r="BK541" s="30" t="s">
        <v>842</v>
      </c>
    </row>
    <row r="542" spans="1:63" x14ac:dyDescent="0.25">
      <c r="A542" s="5" t="s">
        <v>957</v>
      </c>
      <c r="B542" s="6" t="s">
        <v>956</v>
      </c>
      <c r="C542" s="6" t="s">
        <v>105</v>
      </c>
      <c r="D542" s="6" t="s">
        <v>841</v>
      </c>
      <c r="E542" s="6" t="s">
        <v>842</v>
      </c>
      <c r="F542" s="6"/>
      <c r="G542" s="7">
        <v>5150317</v>
      </c>
      <c r="H542" s="7" t="s">
        <v>1040</v>
      </c>
      <c r="I542" s="7"/>
      <c r="J542" s="8"/>
      <c r="K542" s="10">
        <v>1122.932</v>
      </c>
      <c r="L542" s="11">
        <v>988.97799999999995</v>
      </c>
      <c r="M542" s="11">
        <v>802.66463999999996</v>
      </c>
      <c r="N542" s="11">
        <v>-6.4000000001396989E-4</v>
      </c>
      <c r="O542" s="11">
        <v>2427.2730000000001</v>
      </c>
      <c r="P542" s="11">
        <v>0</v>
      </c>
      <c r="Q542" s="11">
        <v>1189.287</v>
      </c>
      <c r="R542" s="11">
        <v>3770.402</v>
      </c>
      <c r="S542" s="11">
        <v>801.1869999999999</v>
      </c>
      <c r="T542" s="11"/>
      <c r="U542" s="11"/>
      <c r="V542" s="11"/>
      <c r="W542" s="12">
        <v>11102.723</v>
      </c>
      <c r="X542" s="11">
        <v>1233.635888888889</v>
      </c>
      <c r="Y542" s="11">
        <v>1624.9159627047372</v>
      </c>
      <c r="Z542" s="11">
        <f t="shared" si="27"/>
        <v>983.61199999999997</v>
      </c>
      <c r="AA542" s="25">
        <f t="shared" si="28"/>
        <v>0.60533099715676286</v>
      </c>
      <c r="AB542" s="33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  <c r="AL542" s="14">
        <v>0</v>
      </c>
      <c r="AM542" s="14">
        <v>0</v>
      </c>
      <c r="AN542" s="14">
        <v>0</v>
      </c>
      <c r="AO542" s="14">
        <v>0</v>
      </c>
      <c r="AP542" s="14">
        <v>0</v>
      </c>
      <c r="AQ542" s="14">
        <v>0</v>
      </c>
      <c r="AR542" s="14">
        <v>0</v>
      </c>
      <c r="AS542" s="14">
        <v>0</v>
      </c>
      <c r="AT542" s="14">
        <v>0</v>
      </c>
      <c r="AV542" s="14">
        <v>0</v>
      </c>
      <c r="AW542" s="14">
        <v>983.61199999999997</v>
      </c>
      <c r="AX542" s="14">
        <v>0</v>
      </c>
      <c r="AY542" s="14">
        <v>0</v>
      </c>
      <c r="AZ542" s="14">
        <v>0</v>
      </c>
      <c r="BA542" s="14">
        <v>0</v>
      </c>
      <c r="BG542" s="37">
        <f t="shared" si="29"/>
        <v>983.61199999999997</v>
      </c>
      <c r="BI542" s="5" t="s">
        <v>105</v>
      </c>
      <c r="BJ542" s="6" t="s">
        <v>841</v>
      </c>
      <c r="BK542" s="30" t="s">
        <v>842</v>
      </c>
    </row>
    <row r="543" spans="1:63" x14ac:dyDescent="0.25">
      <c r="A543" s="5" t="s">
        <v>957</v>
      </c>
      <c r="B543" s="6" t="s">
        <v>956</v>
      </c>
      <c r="C543" s="6" t="s">
        <v>105</v>
      </c>
      <c r="D543" s="6" t="s">
        <v>841</v>
      </c>
      <c r="E543" s="6" t="s">
        <v>842</v>
      </c>
      <c r="F543" s="6"/>
      <c r="G543" s="7">
        <v>5150054</v>
      </c>
      <c r="H543" s="7" t="s">
        <v>1041</v>
      </c>
      <c r="I543" s="7"/>
      <c r="J543" s="8"/>
      <c r="K543" s="10">
        <v>178.79</v>
      </c>
      <c r="L543" s="11">
        <v>713.072</v>
      </c>
      <c r="M543" s="11">
        <v>980.41064000000017</v>
      </c>
      <c r="N543" s="11">
        <v>151.08035999999993</v>
      </c>
      <c r="O543" s="11">
        <v>177.74600000000001</v>
      </c>
      <c r="P543" s="11">
        <v>355.49299999999999</v>
      </c>
      <c r="Q543" s="11">
        <v>414.86900000000003</v>
      </c>
      <c r="R543" s="11">
        <v>1655.3040000000001</v>
      </c>
      <c r="S543" s="11">
        <v>275.33499999999998</v>
      </c>
      <c r="T543" s="11"/>
      <c r="U543" s="11"/>
      <c r="V543" s="11"/>
      <c r="W543" s="12">
        <v>4902.1000000000004</v>
      </c>
      <c r="X543" s="11">
        <v>544.67777777777781</v>
      </c>
      <c r="Y543" s="11">
        <v>717.43666312983703</v>
      </c>
      <c r="Z543" s="11">
        <f t="shared" si="27"/>
        <v>591.572</v>
      </c>
      <c r="AA543" s="25">
        <f t="shared" si="28"/>
        <v>0.82456338015853692</v>
      </c>
      <c r="AB543" s="33">
        <v>0</v>
      </c>
      <c r="AC543" s="14">
        <v>0</v>
      </c>
      <c r="AD543" s="14">
        <v>0</v>
      </c>
      <c r="AE543" s="14">
        <v>0</v>
      </c>
      <c r="AF543" s="14">
        <v>591.572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  <c r="AL543" s="14">
        <v>0</v>
      </c>
      <c r="AM543" s="14">
        <v>0</v>
      </c>
      <c r="AN543" s="14">
        <v>0</v>
      </c>
      <c r="AO543" s="14">
        <v>0</v>
      </c>
      <c r="AP543" s="14">
        <v>0</v>
      </c>
      <c r="AQ543" s="14">
        <v>0</v>
      </c>
      <c r="AR543" s="14">
        <v>0</v>
      </c>
      <c r="AS543" s="14">
        <v>0</v>
      </c>
      <c r="AT543" s="14">
        <v>0</v>
      </c>
      <c r="AV543" s="14">
        <v>0</v>
      </c>
      <c r="AW543" s="14">
        <v>0</v>
      </c>
      <c r="AX543" s="14">
        <v>0</v>
      </c>
      <c r="AY543" s="14">
        <v>0</v>
      </c>
      <c r="AZ543" s="14">
        <v>0</v>
      </c>
      <c r="BA543" s="14">
        <v>0</v>
      </c>
      <c r="BG543" s="37">
        <f t="shared" si="29"/>
        <v>591.572</v>
      </c>
      <c r="BI543" s="5" t="s">
        <v>105</v>
      </c>
      <c r="BJ543" s="6" t="s">
        <v>841</v>
      </c>
      <c r="BK543" s="30" t="s">
        <v>842</v>
      </c>
    </row>
    <row r="544" spans="1:63" x14ac:dyDescent="0.25">
      <c r="A544" s="5" t="s">
        <v>957</v>
      </c>
      <c r="B544" s="6" t="s">
        <v>956</v>
      </c>
      <c r="C544" s="6" t="s">
        <v>105</v>
      </c>
      <c r="D544" s="6" t="s">
        <v>841</v>
      </c>
      <c r="E544" s="6" t="s">
        <v>842</v>
      </c>
      <c r="F544" s="6"/>
      <c r="G544" s="7">
        <v>5164936</v>
      </c>
      <c r="H544" s="7" t="s">
        <v>1042</v>
      </c>
      <c r="I544" s="7"/>
      <c r="J544" s="8"/>
      <c r="K544" s="10">
        <v>410.47</v>
      </c>
      <c r="L544" s="11">
        <v>0</v>
      </c>
      <c r="M544" s="11">
        <v>551.51199999999994</v>
      </c>
      <c r="N544" s="11">
        <v>0</v>
      </c>
      <c r="O544" s="11">
        <v>983.61099999999999</v>
      </c>
      <c r="P544" s="11">
        <v>661.68</v>
      </c>
      <c r="Q544" s="11">
        <v>0</v>
      </c>
      <c r="R544" s="11">
        <v>845.92399999999998</v>
      </c>
      <c r="S544" s="11">
        <v>284.40699999999998</v>
      </c>
      <c r="T544" s="11"/>
      <c r="U544" s="11"/>
      <c r="V544" s="11"/>
      <c r="W544" s="12">
        <v>3737.6039999999998</v>
      </c>
      <c r="X544" s="11">
        <v>415.28933333333333</v>
      </c>
      <c r="Y544" s="11">
        <v>547.00926987632465</v>
      </c>
      <c r="Z544" s="11">
        <f t="shared" si="27"/>
        <v>0</v>
      </c>
      <c r="AA544" s="25">
        <f t="shared" si="28"/>
        <v>0</v>
      </c>
      <c r="AB544" s="33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  <c r="AL544" s="14">
        <v>0</v>
      </c>
      <c r="AM544" s="14">
        <v>0</v>
      </c>
      <c r="AN544" s="14">
        <v>0</v>
      </c>
      <c r="AO544" s="14">
        <v>0</v>
      </c>
      <c r="AP544" s="14">
        <v>0</v>
      </c>
      <c r="AQ544" s="14">
        <v>0</v>
      </c>
      <c r="AR544" s="14">
        <v>0</v>
      </c>
      <c r="AS544" s="14">
        <v>0</v>
      </c>
      <c r="AT544" s="14">
        <v>0</v>
      </c>
      <c r="AV544" s="14">
        <v>0</v>
      </c>
      <c r="AW544" s="14">
        <v>0</v>
      </c>
      <c r="AX544" s="14">
        <v>0</v>
      </c>
      <c r="AY544" s="14">
        <v>0</v>
      </c>
      <c r="AZ544" s="14">
        <v>0</v>
      </c>
      <c r="BA544" s="14">
        <v>0</v>
      </c>
      <c r="BG544" s="37">
        <f t="shared" si="29"/>
        <v>0</v>
      </c>
      <c r="BI544" s="5" t="s">
        <v>105</v>
      </c>
      <c r="BJ544" s="6" t="s">
        <v>841</v>
      </c>
      <c r="BK544" s="30" t="s">
        <v>842</v>
      </c>
    </row>
    <row r="545" spans="1:63" x14ac:dyDescent="0.25">
      <c r="A545" s="5" t="s">
        <v>957</v>
      </c>
      <c r="B545" s="6" t="s">
        <v>956</v>
      </c>
      <c r="C545" s="6" t="s">
        <v>105</v>
      </c>
      <c r="D545" s="6" t="s">
        <v>841</v>
      </c>
      <c r="E545" s="6" t="s">
        <v>842</v>
      </c>
      <c r="F545" s="6"/>
      <c r="G545" s="7">
        <v>5150061</v>
      </c>
      <c r="H545" s="7" t="s">
        <v>1043</v>
      </c>
      <c r="I545" s="7"/>
      <c r="J545" s="8"/>
      <c r="K545" s="10">
        <v>0</v>
      </c>
      <c r="L545" s="11">
        <v>0</v>
      </c>
      <c r="M545" s="11">
        <v>1751.8166400000002</v>
      </c>
      <c r="N545" s="11">
        <v>-6.4000000001396989E-4</v>
      </c>
      <c r="O545" s="11">
        <v>236.07900000000001</v>
      </c>
      <c r="P545" s="11">
        <v>534.28300000000002</v>
      </c>
      <c r="Q545" s="11">
        <v>1006.441</v>
      </c>
      <c r="R545" s="11">
        <v>827.65099999999995</v>
      </c>
      <c r="S545" s="11">
        <v>878.06500000000005</v>
      </c>
      <c r="T545" s="11"/>
      <c r="U545" s="11"/>
      <c r="V545" s="11"/>
      <c r="W545" s="12">
        <v>5234.3350000000009</v>
      </c>
      <c r="X545" s="11">
        <v>581.59277777777788</v>
      </c>
      <c r="Y545" s="11">
        <v>766.06022645472672</v>
      </c>
      <c r="Z545" s="11">
        <f t="shared" si="27"/>
        <v>236.07900000000001</v>
      </c>
      <c r="AA545" s="25">
        <f t="shared" si="28"/>
        <v>0.30817289796202729</v>
      </c>
      <c r="AB545" s="33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  <c r="AL545" s="14">
        <v>0</v>
      </c>
      <c r="AM545" s="14">
        <v>236.07900000000001</v>
      </c>
      <c r="AN545" s="14">
        <v>0</v>
      </c>
      <c r="AO545" s="14">
        <v>0</v>
      </c>
      <c r="AP545" s="14">
        <v>0</v>
      </c>
      <c r="AQ545" s="14">
        <v>0</v>
      </c>
      <c r="AR545" s="14">
        <v>0</v>
      </c>
      <c r="AS545" s="14">
        <v>0</v>
      </c>
      <c r="AT545" s="14">
        <v>0</v>
      </c>
      <c r="AV545" s="14">
        <v>0</v>
      </c>
      <c r="AW545" s="14">
        <v>0</v>
      </c>
      <c r="AX545" s="14">
        <v>0</v>
      </c>
      <c r="AY545" s="14">
        <v>0</v>
      </c>
      <c r="AZ545" s="14">
        <v>0</v>
      </c>
      <c r="BA545" s="14">
        <v>0</v>
      </c>
      <c r="BG545" s="37">
        <f t="shared" si="29"/>
        <v>236.07900000000001</v>
      </c>
      <c r="BI545" s="5" t="s">
        <v>105</v>
      </c>
      <c r="BJ545" s="6" t="s">
        <v>841</v>
      </c>
      <c r="BK545" s="30" t="s">
        <v>842</v>
      </c>
    </row>
    <row r="546" spans="1:63" x14ac:dyDescent="0.25">
      <c r="A546" s="5" t="s">
        <v>957</v>
      </c>
      <c r="B546" s="6" t="s">
        <v>956</v>
      </c>
      <c r="C546" s="6" t="s">
        <v>105</v>
      </c>
      <c r="D546" s="6" t="s">
        <v>843</v>
      </c>
      <c r="E546" s="6" t="s">
        <v>844</v>
      </c>
      <c r="F546" s="6"/>
      <c r="G546" s="7">
        <v>5150175</v>
      </c>
      <c r="H546" s="7" t="s">
        <v>1044</v>
      </c>
      <c r="I546" s="7"/>
      <c r="J546" s="8"/>
      <c r="K546" s="10">
        <v>949.15200000000004</v>
      </c>
      <c r="L546" s="11">
        <v>414.86900000000003</v>
      </c>
      <c r="M546" s="11">
        <v>1782.5509999999999</v>
      </c>
      <c r="N546" s="11">
        <v>401.22099999999995</v>
      </c>
      <c r="O546" s="11">
        <v>356.536</v>
      </c>
      <c r="P546" s="11">
        <v>474.14800000000002</v>
      </c>
      <c r="Q546" s="11">
        <v>592.61500000000001</v>
      </c>
      <c r="R546" s="11">
        <v>762.61900000000003</v>
      </c>
      <c r="S546" s="11">
        <v>236.07900000000001</v>
      </c>
      <c r="T546" s="11"/>
      <c r="U546" s="11"/>
      <c r="V546" s="11"/>
      <c r="W546" s="12">
        <v>5969.7899999999991</v>
      </c>
      <c r="X546" s="11">
        <v>663.31</v>
      </c>
      <c r="Y546" s="11">
        <v>873.69621533340182</v>
      </c>
      <c r="Z546" s="11">
        <f t="shared" si="27"/>
        <v>748.57600000000002</v>
      </c>
      <c r="AA546" s="25">
        <f t="shared" si="28"/>
        <v>0.85679208271990048</v>
      </c>
      <c r="AB546" s="33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  <c r="AL546" s="14">
        <v>0</v>
      </c>
      <c r="AM546" s="14">
        <v>0</v>
      </c>
      <c r="AN546" s="14">
        <v>0</v>
      </c>
      <c r="AO546" s="14">
        <v>0</v>
      </c>
      <c r="AP546" s="14">
        <v>748.57600000000002</v>
      </c>
      <c r="AQ546" s="14">
        <v>0</v>
      </c>
      <c r="AR546" s="14">
        <v>0</v>
      </c>
      <c r="AS546" s="14">
        <v>0</v>
      </c>
      <c r="AT546" s="14">
        <v>0</v>
      </c>
      <c r="AV546" s="14">
        <v>0</v>
      </c>
      <c r="AW546" s="14">
        <v>0</v>
      </c>
      <c r="AX546" s="14">
        <v>0</v>
      </c>
      <c r="AY546" s="14">
        <v>0</v>
      </c>
      <c r="AZ546" s="14">
        <v>0</v>
      </c>
      <c r="BA546" s="14">
        <v>0</v>
      </c>
      <c r="BG546" s="37">
        <f t="shared" si="29"/>
        <v>748.57600000000002</v>
      </c>
      <c r="BI546" s="5" t="s">
        <v>105</v>
      </c>
      <c r="BJ546" s="6" t="s">
        <v>843</v>
      </c>
      <c r="BK546" s="30" t="s">
        <v>844</v>
      </c>
    </row>
    <row r="547" spans="1:63" x14ac:dyDescent="0.25">
      <c r="A547" s="5" t="s">
        <v>957</v>
      </c>
      <c r="B547" s="6" t="s">
        <v>956</v>
      </c>
      <c r="C547" s="6" t="s">
        <v>105</v>
      </c>
      <c r="D547" s="6" t="s">
        <v>843</v>
      </c>
      <c r="E547" s="6" t="s">
        <v>844</v>
      </c>
      <c r="F547" s="6"/>
      <c r="G547" s="7">
        <v>5151105</v>
      </c>
      <c r="H547" s="7" t="s">
        <v>1045</v>
      </c>
      <c r="I547" s="7"/>
      <c r="J547" s="8"/>
      <c r="K547" s="10">
        <v>2242.0729999999999</v>
      </c>
      <c r="L547" s="11">
        <v>1824.9680000000001</v>
      </c>
      <c r="M547" s="11">
        <v>1741.4476000000002</v>
      </c>
      <c r="N547" s="11">
        <v>2411.0120000000002</v>
      </c>
      <c r="O547" s="11">
        <v>949.15200000000004</v>
      </c>
      <c r="P547" s="11">
        <v>1328.549</v>
      </c>
      <c r="Q547" s="11">
        <v>2707.7130000000002</v>
      </c>
      <c r="R547" s="11">
        <v>1604.24</v>
      </c>
      <c r="S547" s="11">
        <v>2143.1819999999998</v>
      </c>
      <c r="T547" s="11"/>
      <c r="U547" s="11"/>
      <c r="V547" s="11"/>
      <c r="W547" s="12">
        <v>16952.336599999999</v>
      </c>
      <c r="X547" s="11">
        <v>1883.5929555555554</v>
      </c>
      <c r="Y547" s="11">
        <v>2481.0240106398896</v>
      </c>
      <c r="Z547" s="11">
        <f t="shared" si="27"/>
        <v>2168.8429999999998</v>
      </c>
      <c r="AA547" s="25">
        <f t="shared" si="28"/>
        <v>0.87417251533999707</v>
      </c>
      <c r="AB547" s="33">
        <v>0</v>
      </c>
      <c r="AC547" s="14">
        <v>1006.441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  <c r="AL547" s="14">
        <v>0</v>
      </c>
      <c r="AM547" s="14">
        <v>0</v>
      </c>
      <c r="AN547" s="14">
        <v>0</v>
      </c>
      <c r="AO547" s="14">
        <v>0</v>
      </c>
      <c r="AP547" s="14">
        <v>0</v>
      </c>
      <c r="AQ547" s="14">
        <v>0</v>
      </c>
      <c r="AR547" s="14">
        <v>0</v>
      </c>
      <c r="AS547" s="14">
        <v>806.90899999999999</v>
      </c>
      <c r="AT547" s="14">
        <v>0</v>
      </c>
      <c r="AV547" s="14">
        <v>0</v>
      </c>
      <c r="AW547" s="14">
        <v>0</v>
      </c>
      <c r="AX547" s="14">
        <v>0</v>
      </c>
      <c r="AY547" s="14">
        <v>0</v>
      </c>
      <c r="AZ547" s="14">
        <v>0</v>
      </c>
      <c r="BA547" s="14">
        <v>355.49299999999999</v>
      </c>
      <c r="BG547" s="37">
        <f t="shared" si="29"/>
        <v>2168.8429999999998</v>
      </c>
      <c r="BI547" s="5" t="s">
        <v>105</v>
      </c>
      <c r="BJ547" s="6" t="s">
        <v>843</v>
      </c>
      <c r="BK547" s="30" t="s">
        <v>844</v>
      </c>
    </row>
    <row r="548" spans="1:63" x14ac:dyDescent="0.25">
      <c r="A548" s="5" t="s">
        <v>957</v>
      </c>
      <c r="B548" s="6" t="s">
        <v>956</v>
      </c>
      <c r="C548" s="6" t="s">
        <v>105</v>
      </c>
      <c r="D548" s="6" t="s">
        <v>843</v>
      </c>
      <c r="E548" s="6" t="s">
        <v>844</v>
      </c>
      <c r="F548" s="6"/>
      <c r="G548" s="7">
        <v>5151655</v>
      </c>
      <c r="H548" s="7" t="s">
        <v>1046</v>
      </c>
      <c r="I548" s="7"/>
      <c r="J548" s="8"/>
      <c r="K548" s="10">
        <v>0</v>
      </c>
      <c r="L548" s="11">
        <v>177.74600000000001</v>
      </c>
      <c r="M548" s="11">
        <v>1368.7249999999999</v>
      </c>
      <c r="N548" s="11">
        <v>-151.19200000000012</v>
      </c>
      <c r="O548" s="11">
        <v>355.49299999999999</v>
      </c>
      <c r="P548" s="11">
        <v>0</v>
      </c>
      <c r="Q548" s="11">
        <v>0</v>
      </c>
      <c r="R548" s="11">
        <v>534.28300000000002</v>
      </c>
      <c r="S548" s="11">
        <v>236.07900000000001</v>
      </c>
      <c r="T548" s="11"/>
      <c r="U548" s="11"/>
      <c r="V548" s="11"/>
      <c r="W548" s="12">
        <v>2521.134</v>
      </c>
      <c r="X548" s="11">
        <v>280.12599999999998</v>
      </c>
      <c r="Y548" s="11">
        <v>368.97532981032174</v>
      </c>
      <c r="Z548" s="11">
        <f t="shared" si="27"/>
        <v>0</v>
      </c>
      <c r="AA548" s="25">
        <f t="shared" si="28"/>
        <v>0</v>
      </c>
      <c r="AB548" s="33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  <c r="AL548" s="14">
        <v>0</v>
      </c>
      <c r="AM548" s="14">
        <v>0</v>
      </c>
      <c r="AN548" s="14">
        <v>0</v>
      </c>
      <c r="AO548" s="14">
        <v>0</v>
      </c>
      <c r="AP548" s="14">
        <v>0</v>
      </c>
      <c r="AQ548" s="14">
        <v>0</v>
      </c>
      <c r="AR548" s="14">
        <v>0</v>
      </c>
      <c r="AS548" s="14">
        <v>0</v>
      </c>
      <c r="AT548" s="14">
        <v>0</v>
      </c>
      <c r="AV548" s="14">
        <v>0</v>
      </c>
      <c r="AW548" s="14">
        <v>0</v>
      </c>
      <c r="AX548" s="14">
        <v>0</v>
      </c>
      <c r="AY548" s="14">
        <v>0</v>
      </c>
      <c r="AZ548" s="14">
        <v>0</v>
      </c>
      <c r="BA548" s="14">
        <v>0</v>
      </c>
      <c r="BG548" s="37">
        <f t="shared" si="29"/>
        <v>0</v>
      </c>
      <c r="BI548" s="5" t="s">
        <v>105</v>
      </c>
      <c r="BJ548" s="6" t="s">
        <v>843</v>
      </c>
      <c r="BK548" s="30" t="s">
        <v>844</v>
      </c>
    </row>
    <row r="549" spans="1:63" x14ac:dyDescent="0.25">
      <c r="A549" s="5" t="s">
        <v>957</v>
      </c>
      <c r="B549" s="6" t="s">
        <v>956</v>
      </c>
      <c r="C549" s="6" t="s">
        <v>105</v>
      </c>
      <c r="D549" s="6" t="s">
        <v>843</v>
      </c>
      <c r="E549" s="6" t="s">
        <v>844</v>
      </c>
      <c r="F549" s="6"/>
      <c r="G549" s="7">
        <v>5152021</v>
      </c>
      <c r="H549" s="7" t="s">
        <v>1047</v>
      </c>
      <c r="I549" s="7"/>
      <c r="J549" s="8"/>
      <c r="K549" s="10">
        <v>534.28300000000002</v>
      </c>
      <c r="L549" s="11">
        <v>0</v>
      </c>
      <c r="M549" s="11">
        <v>236.07900000000001</v>
      </c>
      <c r="N549" s="11">
        <v>0</v>
      </c>
      <c r="O549" s="11">
        <v>770.36199999999997</v>
      </c>
      <c r="P549" s="11">
        <v>0</v>
      </c>
      <c r="Q549" s="11">
        <v>0</v>
      </c>
      <c r="R549" s="11">
        <v>534.28300000000002</v>
      </c>
      <c r="S549" s="11">
        <v>0</v>
      </c>
      <c r="T549" s="11"/>
      <c r="U549" s="11"/>
      <c r="V549" s="11"/>
      <c r="W549" s="12">
        <v>2075.0070000000001</v>
      </c>
      <c r="X549" s="11">
        <v>230.55633333333333</v>
      </c>
      <c r="Y549" s="11">
        <v>303.68333939557607</v>
      </c>
      <c r="Z549" s="11">
        <f t="shared" si="27"/>
        <v>355.49299999999999</v>
      </c>
      <c r="AA549" s="25">
        <f t="shared" si="28"/>
        <v>1.1706042244778432</v>
      </c>
      <c r="AB549" s="33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355.49299999999999</v>
      </c>
      <c r="AI549" s="14">
        <v>0</v>
      </c>
      <c r="AJ549" s="14">
        <v>0</v>
      </c>
      <c r="AK549" s="14">
        <v>0</v>
      </c>
      <c r="AL549" s="14">
        <v>0</v>
      </c>
      <c r="AM549" s="14">
        <v>0</v>
      </c>
      <c r="AN549" s="14">
        <v>0</v>
      </c>
      <c r="AO549" s="14">
        <v>0</v>
      </c>
      <c r="AP549" s="14">
        <v>0</v>
      </c>
      <c r="AQ549" s="14">
        <v>0</v>
      </c>
      <c r="AR549" s="14">
        <v>0</v>
      </c>
      <c r="AS549" s="14">
        <v>0</v>
      </c>
      <c r="AT549" s="14">
        <v>0</v>
      </c>
      <c r="AV549" s="14">
        <v>0</v>
      </c>
      <c r="AW549" s="14">
        <v>0</v>
      </c>
      <c r="AX549" s="14">
        <v>0</v>
      </c>
      <c r="AY549" s="14">
        <v>0</v>
      </c>
      <c r="AZ549" s="14">
        <v>0</v>
      </c>
      <c r="BA549" s="14">
        <v>0</v>
      </c>
      <c r="BG549" s="37">
        <f t="shared" si="29"/>
        <v>355.49299999999999</v>
      </c>
      <c r="BI549" s="5" t="s">
        <v>105</v>
      </c>
      <c r="BJ549" s="6" t="s">
        <v>843</v>
      </c>
      <c r="BK549" s="30" t="s">
        <v>844</v>
      </c>
    </row>
    <row r="550" spans="1:63" x14ac:dyDescent="0.25">
      <c r="A550" s="5" t="s">
        <v>957</v>
      </c>
      <c r="B550" s="6" t="s">
        <v>956</v>
      </c>
      <c r="C550" s="6" t="s">
        <v>105</v>
      </c>
      <c r="D550" s="6" t="s">
        <v>843</v>
      </c>
      <c r="E550" s="6" t="s">
        <v>844</v>
      </c>
      <c r="F550" s="6"/>
      <c r="G550" s="7">
        <v>5152104</v>
      </c>
      <c r="H550" s="7" t="s">
        <v>1048</v>
      </c>
      <c r="I550" s="7"/>
      <c r="J550" s="8"/>
      <c r="K550" s="10">
        <v>591.572</v>
      </c>
      <c r="L550" s="11">
        <v>0</v>
      </c>
      <c r="M550" s="11">
        <v>0</v>
      </c>
      <c r="N550" s="11">
        <v>0</v>
      </c>
      <c r="O550" s="11">
        <v>178.79</v>
      </c>
      <c r="P550" s="11">
        <v>0</v>
      </c>
      <c r="Q550" s="11">
        <v>0</v>
      </c>
      <c r="R550" s="11">
        <v>178.79</v>
      </c>
      <c r="S550" s="11">
        <v>0</v>
      </c>
      <c r="T550" s="11"/>
      <c r="U550" s="11"/>
      <c r="V550" s="11"/>
      <c r="W550" s="12">
        <v>949.15199999999993</v>
      </c>
      <c r="X550" s="11">
        <v>105.46133333333333</v>
      </c>
      <c r="Y550" s="11">
        <v>138.91116943412229</v>
      </c>
      <c r="Z550" s="11">
        <f t="shared" si="27"/>
        <v>0</v>
      </c>
      <c r="AA550" s="25">
        <f t="shared" si="28"/>
        <v>0</v>
      </c>
      <c r="AB550" s="33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  <c r="AL550" s="14">
        <v>0</v>
      </c>
      <c r="AM550" s="14">
        <v>0</v>
      </c>
      <c r="AN550" s="14">
        <v>0</v>
      </c>
      <c r="AO550" s="14">
        <v>0</v>
      </c>
      <c r="AP550" s="14">
        <v>0</v>
      </c>
      <c r="AQ550" s="14">
        <v>0</v>
      </c>
      <c r="AR550" s="14">
        <v>0</v>
      </c>
      <c r="AS550" s="14">
        <v>0</v>
      </c>
      <c r="AT550" s="14">
        <v>0</v>
      </c>
      <c r="AV550" s="14">
        <v>0</v>
      </c>
      <c r="AW550" s="14">
        <v>0</v>
      </c>
      <c r="AX550" s="14">
        <v>0</v>
      </c>
      <c r="AY550" s="14">
        <v>0</v>
      </c>
      <c r="AZ550" s="14">
        <v>0</v>
      </c>
      <c r="BA550" s="14">
        <v>0</v>
      </c>
      <c r="BG550" s="37">
        <f t="shared" si="29"/>
        <v>0</v>
      </c>
      <c r="BI550" s="5" t="s">
        <v>105</v>
      </c>
      <c r="BJ550" s="6" t="s">
        <v>843</v>
      </c>
      <c r="BK550" s="30" t="s">
        <v>844</v>
      </c>
    </row>
    <row r="551" spans="1:63" x14ac:dyDescent="0.25">
      <c r="A551" s="5" t="s">
        <v>957</v>
      </c>
      <c r="B551" s="6" t="s">
        <v>956</v>
      </c>
      <c r="C551" s="6" t="s">
        <v>105</v>
      </c>
      <c r="D551" s="6" t="s">
        <v>841</v>
      </c>
      <c r="E551" s="6" t="s">
        <v>842</v>
      </c>
      <c r="F551" s="6"/>
      <c r="G551" s="7">
        <v>5151022</v>
      </c>
      <c r="H551" s="7" t="s">
        <v>1049</v>
      </c>
      <c r="I551" s="7"/>
      <c r="J551" s="8"/>
      <c r="K551" s="10">
        <v>535.32600000000002</v>
      </c>
      <c r="L551" s="11">
        <v>177.74600000000001</v>
      </c>
      <c r="M551" s="11">
        <v>2006.1686400000001</v>
      </c>
      <c r="N551" s="11">
        <v>151.08035999999993</v>
      </c>
      <c r="O551" s="11">
        <v>296.24400000000003</v>
      </c>
      <c r="P551" s="11">
        <v>236.07900000000001</v>
      </c>
      <c r="Q551" s="11">
        <v>788.63499999999999</v>
      </c>
      <c r="R551" s="11">
        <v>413.82499999999999</v>
      </c>
      <c r="S551" s="11">
        <v>1540.723</v>
      </c>
      <c r="T551" s="11"/>
      <c r="U551" s="11"/>
      <c r="V551" s="11"/>
      <c r="W551" s="12">
        <v>6145.8270000000002</v>
      </c>
      <c r="X551" s="11">
        <v>682.86966666666672</v>
      </c>
      <c r="Y551" s="11">
        <v>899.45974481411156</v>
      </c>
      <c r="Z551" s="11">
        <f t="shared" si="27"/>
        <v>0</v>
      </c>
      <c r="AA551" s="25">
        <f t="shared" si="28"/>
        <v>0</v>
      </c>
      <c r="AB551" s="33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  <c r="AL551" s="14">
        <v>0</v>
      </c>
      <c r="AM551" s="14">
        <v>0</v>
      </c>
      <c r="AN551" s="14">
        <v>0</v>
      </c>
      <c r="AO551" s="14">
        <v>0</v>
      </c>
      <c r="AP551" s="14">
        <v>0</v>
      </c>
      <c r="AQ551" s="14">
        <v>0</v>
      </c>
      <c r="AR551" s="14">
        <v>0</v>
      </c>
      <c r="AS551" s="14">
        <v>0</v>
      </c>
      <c r="AT551" s="14">
        <v>0</v>
      </c>
      <c r="AV551" s="14">
        <v>0</v>
      </c>
      <c r="AW551" s="14">
        <v>0</v>
      </c>
      <c r="AX551" s="14">
        <v>0</v>
      </c>
      <c r="AY551" s="14">
        <v>0</v>
      </c>
      <c r="AZ551" s="14">
        <v>0</v>
      </c>
      <c r="BA551" s="14">
        <v>0</v>
      </c>
      <c r="BG551" s="37">
        <f t="shared" si="29"/>
        <v>0</v>
      </c>
      <c r="BI551" s="5" t="s">
        <v>105</v>
      </c>
      <c r="BJ551" s="6" t="s">
        <v>841</v>
      </c>
      <c r="BK551" s="30" t="s">
        <v>842</v>
      </c>
    </row>
    <row r="552" spans="1:63" x14ac:dyDescent="0.25">
      <c r="A552" s="5" t="s">
        <v>957</v>
      </c>
      <c r="B552" s="6" t="s">
        <v>956</v>
      </c>
      <c r="C552" s="6" t="s">
        <v>105</v>
      </c>
      <c r="D552" s="6" t="s">
        <v>843</v>
      </c>
      <c r="E552" s="6" t="s">
        <v>844</v>
      </c>
      <c r="F552" s="6"/>
      <c r="G552" s="7">
        <v>5150469</v>
      </c>
      <c r="H552" s="7" t="s">
        <v>1050</v>
      </c>
      <c r="I552" s="7"/>
      <c r="J552" s="8"/>
      <c r="K552" s="10">
        <v>1131.558</v>
      </c>
      <c r="L552" s="11">
        <v>236.07900000000001</v>
      </c>
      <c r="M552" s="11">
        <v>0</v>
      </c>
      <c r="N552" s="11">
        <v>860.40700000000004</v>
      </c>
      <c r="O552" s="11">
        <v>0</v>
      </c>
      <c r="P552" s="11">
        <v>355.49299999999999</v>
      </c>
      <c r="Q552" s="11">
        <v>355.49299999999999</v>
      </c>
      <c r="R552" s="11">
        <v>178.79</v>
      </c>
      <c r="S552" s="11">
        <v>534.28300000000002</v>
      </c>
      <c r="T552" s="11"/>
      <c r="U552" s="11"/>
      <c r="V552" s="11"/>
      <c r="W552" s="12">
        <v>3652.1029999999996</v>
      </c>
      <c r="X552" s="11">
        <v>405.78922222222218</v>
      </c>
      <c r="Y552" s="11">
        <v>534.49594861925834</v>
      </c>
      <c r="Z552" s="11">
        <f t="shared" si="27"/>
        <v>0</v>
      </c>
      <c r="AA552" s="25">
        <f t="shared" si="28"/>
        <v>0</v>
      </c>
      <c r="AB552" s="33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  <c r="AL552" s="14">
        <v>0</v>
      </c>
      <c r="AM552" s="14">
        <v>0</v>
      </c>
      <c r="AN552" s="14">
        <v>0</v>
      </c>
      <c r="AO552" s="14">
        <v>0</v>
      </c>
      <c r="AP552" s="14">
        <v>0</v>
      </c>
      <c r="AQ552" s="14">
        <v>0</v>
      </c>
      <c r="AR552" s="14">
        <v>0</v>
      </c>
      <c r="AS552" s="14">
        <v>0</v>
      </c>
      <c r="AT552" s="14">
        <v>0</v>
      </c>
      <c r="AV552" s="14">
        <v>0</v>
      </c>
      <c r="AW552" s="14">
        <v>0</v>
      </c>
      <c r="AX552" s="14">
        <v>0</v>
      </c>
      <c r="AY552" s="14">
        <v>0</v>
      </c>
      <c r="AZ552" s="14">
        <v>0</v>
      </c>
      <c r="BA552" s="14">
        <v>0</v>
      </c>
      <c r="BG552" s="37">
        <f t="shared" si="29"/>
        <v>0</v>
      </c>
      <c r="BI552" s="5" t="s">
        <v>105</v>
      </c>
      <c r="BJ552" s="6" t="s">
        <v>843</v>
      </c>
      <c r="BK552" s="30" t="s">
        <v>844</v>
      </c>
    </row>
    <row r="553" spans="1:63" x14ac:dyDescent="0.25">
      <c r="A553" s="5" t="s">
        <v>957</v>
      </c>
      <c r="B553" s="6" t="s">
        <v>956</v>
      </c>
      <c r="C553" s="6" t="s">
        <v>105</v>
      </c>
      <c r="D553" s="6" t="s">
        <v>841</v>
      </c>
      <c r="E553" s="6" t="s">
        <v>842</v>
      </c>
      <c r="F553" s="6"/>
      <c r="G553" s="7">
        <v>5150760</v>
      </c>
      <c r="H553" s="7" t="s">
        <v>1051</v>
      </c>
      <c r="I553" s="7"/>
      <c r="J553" s="8"/>
      <c r="K553" s="10">
        <v>0</v>
      </c>
      <c r="L553" s="11">
        <v>949.15099999999995</v>
      </c>
      <c r="M553" s="11">
        <v>710.98599999999999</v>
      </c>
      <c r="N553" s="11">
        <v>804.99099999999999</v>
      </c>
      <c r="O553" s="11">
        <v>0</v>
      </c>
      <c r="P553" s="11">
        <v>355.49299999999999</v>
      </c>
      <c r="Q553" s="11">
        <v>355.49299999999999</v>
      </c>
      <c r="R553" s="11">
        <v>422.07499999999999</v>
      </c>
      <c r="S553" s="11">
        <v>284.40699999999998</v>
      </c>
      <c r="T553" s="11"/>
      <c r="U553" s="11"/>
      <c r="V553" s="11"/>
      <c r="W553" s="12">
        <v>3882.5959999999995</v>
      </c>
      <c r="X553" s="11">
        <v>431.39955555555548</v>
      </c>
      <c r="Y553" s="11">
        <v>568.22927286698598</v>
      </c>
      <c r="Z553" s="11">
        <f t="shared" si="27"/>
        <v>357.57900000000001</v>
      </c>
      <c r="AA553" s="25">
        <f t="shared" si="28"/>
        <v>0.62928648183829827</v>
      </c>
      <c r="AB553" s="33">
        <v>0</v>
      </c>
      <c r="AC553" s="14">
        <v>0</v>
      </c>
      <c r="AD553" s="14">
        <v>0</v>
      </c>
      <c r="AE553" s="14">
        <v>0</v>
      </c>
      <c r="AF553" s="14">
        <v>357.57900000000001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  <c r="AL553" s="14">
        <v>0</v>
      </c>
      <c r="AM553" s="14">
        <v>0</v>
      </c>
      <c r="AN553" s="14">
        <v>0</v>
      </c>
      <c r="AO553" s="14">
        <v>0</v>
      </c>
      <c r="AP553" s="14">
        <v>0</v>
      </c>
      <c r="AQ553" s="14">
        <v>0</v>
      </c>
      <c r="AR553" s="14">
        <v>0</v>
      </c>
      <c r="AS553" s="14">
        <v>0</v>
      </c>
      <c r="AT553" s="14">
        <v>0</v>
      </c>
      <c r="AV553" s="14">
        <v>0</v>
      </c>
      <c r="AW553" s="14">
        <v>0</v>
      </c>
      <c r="AX553" s="14">
        <v>0</v>
      </c>
      <c r="AY553" s="14">
        <v>0</v>
      </c>
      <c r="AZ553" s="14">
        <v>0</v>
      </c>
      <c r="BA553" s="14">
        <v>0</v>
      </c>
      <c r="BG553" s="37">
        <f t="shared" si="29"/>
        <v>357.57900000000001</v>
      </c>
      <c r="BI553" s="5" t="s">
        <v>105</v>
      </c>
      <c r="BJ553" s="6" t="s">
        <v>841</v>
      </c>
      <c r="BK553" s="30" t="s">
        <v>842</v>
      </c>
    </row>
    <row r="554" spans="1:63" x14ac:dyDescent="0.25">
      <c r="A554" s="5" t="s">
        <v>957</v>
      </c>
      <c r="B554" s="6" t="s">
        <v>956</v>
      </c>
      <c r="C554" s="6" t="s">
        <v>105</v>
      </c>
      <c r="D554" s="6" t="s">
        <v>841</v>
      </c>
      <c r="E554" s="6" t="s">
        <v>842</v>
      </c>
      <c r="F554" s="6"/>
      <c r="G554" s="7">
        <v>5151558</v>
      </c>
      <c r="H554" s="7" t="s">
        <v>1052</v>
      </c>
      <c r="I554" s="7"/>
      <c r="J554" s="8"/>
      <c r="K554" s="10">
        <v>770.36199999999997</v>
      </c>
      <c r="L554" s="11">
        <v>0</v>
      </c>
      <c r="M554" s="11">
        <v>1532.9666400000001</v>
      </c>
      <c r="N554" s="11">
        <v>-6.4000000001396989E-4</v>
      </c>
      <c r="O554" s="11">
        <v>1185.23</v>
      </c>
      <c r="P554" s="11">
        <v>178.79</v>
      </c>
      <c r="Q554" s="11">
        <v>2039.6489999999999</v>
      </c>
      <c r="R554" s="11">
        <v>241.44399999999999</v>
      </c>
      <c r="S554" s="11">
        <v>983.61200000000008</v>
      </c>
      <c r="T554" s="11"/>
      <c r="U554" s="11"/>
      <c r="V554" s="11"/>
      <c r="W554" s="12">
        <v>6932.0529999999999</v>
      </c>
      <c r="X554" s="11">
        <v>770.22811111111105</v>
      </c>
      <c r="Y554" s="11">
        <v>1014.5262179390821</v>
      </c>
      <c r="Z554" s="11">
        <f t="shared" si="27"/>
        <v>0</v>
      </c>
      <c r="AA554" s="25">
        <f t="shared" si="28"/>
        <v>0</v>
      </c>
      <c r="AB554" s="33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  <c r="AL554" s="14">
        <v>0</v>
      </c>
      <c r="AM554" s="14">
        <v>0</v>
      </c>
      <c r="AN554" s="14">
        <v>0</v>
      </c>
      <c r="AO554" s="14">
        <v>0</v>
      </c>
      <c r="AP554" s="14">
        <v>0</v>
      </c>
      <c r="AQ554" s="14">
        <v>0</v>
      </c>
      <c r="AR554" s="14">
        <v>0</v>
      </c>
      <c r="AS554" s="14">
        <v>0</v>
      </c>
      <c r="AT554" s="14">
        <v>0</v>
      </c>
      <c r="AV554" s="14">
        <v>0</v>
      </c>
      <c r="AW554" s="14">
        <v>0</v>
      </c>
      <c r="AX554" s="14">
        <v>0</v>
      </c>
      <c r="AY554" s="14">
        <v>0</v>
      </c>
      <c r="AZ554" s="14">
        <v>0</v>
      </c>
      <c r="BA554" s="14">
        <v>0</v>
      </c>
      <c r="BG554" s="37">
        <f t="shared" si="29"/>
        <v>0</v>
      </c>
      <c r="BI554" s="5" t="s">
        <v>105</v>
      </c>
      <c r="BJ554" s="6" t="s">
        <v>841</v>
      </c>
      <c r="BK554" s="30" t="s">
        <v>842</v>
      </c>
    </row>
    <row r="555" spans="1:63" x14ac:dyDescent="0.25">
      <c r="A555" s="5" t="s">
        <v>957</v>
      </c>
      <c r="B555" s="6" t="s">
        <v>956</v>
      </c>
      <c r="C555" s="6" t="s">
        <v>105</v>
      </c>
      <c r="D555" s="6" t="s">
        <v>843</v>
      </c>
      <c r="E555" s="6" t="s">
        <v>844</v>
      </c>
      <c r="F555" s="6"/>
      <c r="G555" s="7">
        <v>5150722</v>
      </c>
      <c r="H555" s="7" t="s">
        <v>1053</v>
      </c>
      <c r="I555" s="7"/>
      <c r="J555" s="8"/>
      <c r="K555" s="10">
        <v>1006.442</v>
      </c>
      <c r="L555" s="11">
        <v>0</v>
      </c>
      <c r="M555" s="11">
        <v>0</v>
      </c>
      <c r="N555" s="11">
        <v>534.28300000000002</v>
      </c>
      <c r="O555" s="11">
        <v>236.07900000000001</v>
      </c>
      <c r="P555" s="11">
        <v>0</v>
      </c>
      <c r="Q555" s="11">
        <v>236.07900000000001</v>
      </c>
      <c r="R555" s="11">
        <v>422.07499999999999</v>
      </c>
      <c r="S555" s="11">
        <v>770.36199999999997</v>
      </c>
      <c r="T555" s="11"/>
      <c r="U555" s="11"/>
      <c r="V555" s="11"/>
      <c r="W555" s="12">
        <v>3205.3199999999997</v>
      </c>
      <c r="X555" s="11">
        <v>356.14666666666665</v>
      </c>
      <c r="Y555" s="11">
        <v>469.10795068711951</v>
      </c>
      <c r="Z555" s="11">
        <f t="shared" si="27"/>
        <v>0</v>
      </c>
      <c r="AA555" s="25">
        <f t="shared" si="28"/>
        <v>0</v>
      </c>
      <c r="AB555" s="33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  <c r="AL555" s="14">
        <v>0</v>
      </c>
      <c r="AM555" s="14">
        <v>0</v>
      </c>
      <c r="AN555" s="14">
        <v>0</v>
      </c>
      <c r="AO555" s="14">
        <v>0</v>
      </c>
      <c r="AP555" s="14">
        <v>0</v>
      </c>
      <c r="AQ555" s="14">
        <v>0</v>
      </c>
      <c r="AR555" s="14">
        <v>0</v>
      </c>
      <c r="AS555" s="14">
        <v>0</v>
      </c>
      <c r="AT555" s="14">
        <v>0</v>
      </c>
      <c r="AV555" s="14">
        <v>0</v>
      </c>
      <c r="AW555" s="14">
        <v>0</v>
      </c>
      <c r="AX555" s="14">
        <v>0</v>
      </c>
      <c r="AY555" s="14">
        <v>0</v>
      </c>
      <c r="AZ555" s="14">
        <v>0</v>
      </c>
      <c r="BA555" s="14">
        <v>0</v>
      </c>
      <c r="BG555" s="37">
        <f t="shared" si="29"/>
        <v>0</v>
      </c>
      <c r="BI555" s="5" t="s">
        <v>105</v>
      </c>
      <c r="BJ555" s="6" t="s">
        <v>843</v>
      </c>
      <c r="BK555" s="30" t="s">
        <v>844</v>
      </c>
    </row>
    <row r="556" spans="1:63" x14ac:dyDescent="0.25">
      <c r="A556" s="5" t="s">
        <v>957</v>
      </c>
      <c r="B556" s="6" t="s">
        <v>956</v>
      </c>
      <c r="C556" s="6" t="s">
        <v>105</v>
      </c>
      <c r="D556" s="6" t="s">
        <v>841</v>
      </c>
      <c r="E556" s="6" t="s">
        <v>842</v>
      </c>
      <c r="F556" s="6"/>
      <c r="G556" s="7">
        <v>5151233</v>
      </c>
      <c r="H556" s="7" t="s">
        <v>1054</v>
      </c>
      <c r="I556" s="7"/>
      <c r="J556" s="8"/>
      <c r="K556" s="10">
        <v>0</v>
      </c>
      <c r="L556" s="11">
        <v>0</v>
      </c>
      <c r="M556" s="11">
        <v>2119.5030000000002</v>
      </c>
      <c r="N556" s="11">
        <v>417.14299999999997</v>
      </c>
      <c r="O556" s="11">
        <v>0</v>
      </c>
      <c r="P556" s="11">
        <v>833.70299999999997</v>
      </c>
      <c r="Q556" s="11">
        <v>0</v>
      </c>
      <c r="R556" s="11">
        <v>142.20400000000001</v>
      </c>
      <c r="S556" s="11">
        <v>1000.915</v>
      </c>
      <c r="T556" s="11"/>
      <c r="U556" s="11"/>
      <c r="V556" s="11"/>
      <c r="W556" s="12">
        <v>4513.4680000000008</v>
      </c>
      <c r="X556" s="11">
        <v>501.49644444444453</v>
      </c>
      <c r="Y556" s="11">
        <v>660.55923401466703</v>
      </c>
      <c r="Z556" s="11">
        <f t="shared" si="27"/>
        <v>178.79</v>
      </c>
      <c r="AA556" s="25">
        <f t="shared" si="28"/>
        <v>0.27066459871186987</v>
      </c>
      <c r="AB556" s="33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  <c r="AL556" s="14">
        <v>0</v>
      </c>
      <c r="AM556" s="14">
        <v>0</v>
      </c>
      <c r="AN556" s="14">
        <v>0</v>
      </c>
      <c r="AO556" s="14">
        <v>0</v>
      </c>
      <c r="AP556" s="14">
        <v>0</v>
      </c>
      <c r="AQ556" s="14">
        <v>0</v>
      </c>
      <c r="AR556" s="14">
        <v>0</v>
      </c>
      <c r="AS556" s="14">
        <v>0</v>
      </c>
      <c r="AT556" s="14">
        <v>178.79</v>
      </c>
      <c r="AV556" s="14">
        <v>0</v>
      </c>
      <c r="AW556" s="14">
        <v>0</v>
      </c>
      <c r="AX556" s="14">
        <v>0</v>
      </c>
      <c r="AY556" s="14">
        <v>0</v>
      </c>
      <c r="AZ556" s="14">
        <v>0</v>
      </c>
      <c r="BA556" s="14">
        <v>0</v>
      </c>
      <c r="BG556" s="37">
        <f t="shared" si="29"/>
        <v>178.79</v>
      </c>
      <c r="BI556" s="5" t="s">
        <v>105</v>
      </c>
      <c r="BJ556" s="6" t="s">
        <v>841</v>
      </c>
      <c r="BK556" s="30" t="s">
        <v>842</v>
      </c>
    </row>
    <row r="557" spans="1:63" x14ac:dyDescent="0.25">
      <c r="A557" s="5" t="s">
        <v>957</v>
      </c>
      <c r="B557" s="6" t="s">
        <v>956</v>
      </c>
      <c r="C557" s="6" t="s">
        <v>105</v>
      </c>
      <c r="D557" s="6" t="s">
        <v>841</v>
      </c>
      <c r="E557" s="6" t="s">
        <v>842</v>
      </c>
      <c r="F557" s="6"/>
      <c r="G557" s="7">
        <v>5151347</v>
      </c>
      <c r="H557" s="7" t="s">
        <v>1055</v>
      </c>
      <c r="I557" s="7"/>
      <c r="J557" s="8"/>
      <c r="K557" s="10">
        <v>0</v>
      </c>
      <c r="L557" s="11">
        <v>0</v>
      </c>
      <c r="M557" s="11">
        <v>479.255</v>
      </c>
      <c r="N557" s="11">
        <v>302.16199999999998</v>
      </c>
      <c r="O557" s="11">
        <v>0</v>
      </c>
      <c r="P557" s="11">
        <v>0</v>
      </c>
      <c r="Q557" s="11">
        <v>0</v>
      </c>
      <c r="R557" s="11">
        <v>279.87200000000001</v>
      </c>
      <c r="S557" s="11">
        <v>142.20400000000001</v>
      </c>
      <c r="T557" s="11"/>
      <c r="U557" s="11"/>
      <c r="V557" s="11"/>
      <c r="W557" s="12">
        <v>1203.4929999999999</v>
      </c>
      <c r="X557" s="11">
        <v>133.72144444444444</v>
      </c>
      <c r="Y557" s="11">
        <v>176.13471818610734</v>
      </c>
      <c r="Z557" s="11">
        <f t="shared" si="27"/>
        <v>0</v>
      </c>
      <c r="AA557" s="25">
        <f t="shared" si="28"/>
        <v>0</v>
      </c>
      <c r="AB557" s="33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  <c r="AL557" s="14">
        <v>0</v>
      </c>
      <c r="AM557" s="14">
        <v>0</v>
      </c>
      <c r="AN557" s="14">
        <v>0</v>
      </c>
      <c r="AO557" s="14">
        <v>0</v>
      </c>
      <c r="AP557" s="14">
        <v>0</v>
      </c>
      <c r="AQ557" s="14">
        <v>0</v>
      </c>
      <c r="AR557" s="14">
        <v>0</v>
      </c>
      <c r="AS557" s="14">
        <v>0</v>
      </c>
      <c r="AT557" s="14">
        <v>0</v>
      </c>
      <c r="AV557" s="14">
        <v>0</v>
      </c>
      <c r="AW557" s="14">
        <v>0</v>
      </c>
      <c r="AX557" s="14">
        <v>0</v>
      </c>
      <c r="AY557" s="14">
        <v>0</v>
      </c>
      <c r="AZ557" s="14">
        <v>0</v>
      </c>
      <c r="BA557" s="14">
        <v>0</v>
      </c>
      <c r="BG557" s="37">
        <f t="shared" si="29"/>
        <v>0</v>
      </c>
      <c r="BI557" s="5" t="s">
        <v>105</v>
      </c>
      <c r="BJ557" s="6" t="s">
        <v>841</v>
      </c>
      <c r="BK557" s="30" t="s">
        <v>842</v>
      </c>
    </row>
    <row r="558" spans="1:63" x14ac:dyDescent="0.25">
      <c r="A558" s="5" t="s">
        <v>957</v>
      </c>
      <c r="B558" s="6" t="s">
        <v>956</v>
      </c>
      <c r="C558" s="6" t="s">
        <v>105</v>
      </c>
      <c r="D558" s="6" t="s">
        <v>841</v>
      </c>
      <c r="E558" s="6" t="s">
        <v>842</v>
      </c>
      <c r="F558" s="6"/>
      <c r="G558" s="7">
        <v>5151828</v>
      </c>
      <c r="H558" s="7" t="s">
        <v>1056</v>
      </c>
      <c r="I558" s="7"/>
      <c r="J558" s="8"/>
      <c r="K558" s="10">
        <v>829.73800000000006</v>
      </c>
      <c r="L558" s="11">
        <v>0</v>
      </c>
      <c r="M558" s="11">
        <v>851.28899999999999</v>
      </c>
      <c r="N558" s="11">
        <v>552.41300000000001</v>
      </c>
      <c r="O558" s="11">
        <v>753.279</v>
      </c>
      <c r="P558" s="11">
        <v>0</v>
      </c>
      <c r="Q558" s="11">
        <v>1006.441</v>
      </c>
      <c r="R558" s="11">
        <v>1210.9770000000001</v>
      </c>
      <c r="S558" s="11">
        <v>712.029</v>
      </c>
      <c r="T558" s="11"/>
      <c r="U558" s="11"/>
      <c r="V558" s="11"/>
      <c r="W558" s="12">
        <v>5916.1659999999993</v>
      </c>
      <c r="X558" s="11">
        <v>657.35177777777767</v>
      </c>
      <c r="Y558" s="11">
        <v>865.84818619819964</v>
      </c>
      <c r="Z558" s="11">
        <f t="shared" si="27"/>
        <v>0</v>
      </c>
      <c r="AA558" s="25">
        <f t="shared" si="28"/>
        <v>0</v>
      </c>
      <c r="AB558" s="33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  <c r="AL558" s="14">
        <v>0</v>
      </c>
      <c r="AM558" s="14">
        <v>0</v>
      </c>
      <c r="AN558" s="14">
        <v>0</v>
      </c>
      <c r="AO558" s="14">
        <v>0</v>
      </c>
      <c r="AP558" s="14">
        <v>0</v>
      </c>
      <c r="AQ558" s="14">
        <v>0</v>
      </c>
      <c r="AR558" s="14">
        <v>0</v>
      </c>
      <c r="AS558" s="14">
        <v>0</v>
      </c>
      <c r="AT558" s="14">
        <v>0</v>
      </c>
      <c r="AV558" s="14">
        <v>0</v>
      </c>
      <c r="AW558" s="14">
        <v>0</v>
      </c>
      <c r="AX558" s="14">
        <v>0</v>
      </c>
      <c r="AY558" s="14">
        <v>0</v>
      </c>
      <c r="AZ558" s="14">
        <v>0</v>
      </c>
      <c r="BA558" s="14">
        <v>0</v>
      </c>
      <c r="BG558" s="37">
        <f t="shared" si="29"/>
        <v>0</v>
      </c>
      <c r="BI558" s="5" t="s">
        <v>105</v>
      </c>
      <c r="BJ558" s="6" t="s">
        <v>841</v>
      </c>
      <c r="BK558" s="30" t="s">
        <v>842</v>
      </c>
    </row>
    <row r="559" spans="1:63" x14ac:dyDescent="0.25">
      <c r="A559" s="5" t="s">
        <v>957</v>
      </c>
      <c r="B559" s="6" t="s">
        <v>956</v>
      </c>
      <c r="C559" s="6" t="s">
        <v>105</v>
      </c>
      <c r="D559" s="6" t="s">
        <v>841</v>
      </c>
      <c r="E559" s="6" t="s">
        <v>842</v>
      </c>
      <c r="F559" s="6"/>
      <c r="G559" s="7">
        <v>5150438</v>
      </c>
      <c r="H559" s="7" t="s">
        <v>1055</v>
      </c>
      <c r="I559" s="7"/>
      <c r="J559" s="8"/>
      <c r="K559" s="10">
        <v>1099.5450000000001</v>
      </c>
      <c r="L559" s="11">
        <v>241.44499999999999</v>
      </c>
      <c r="M559" s="11">
        <v>2286.9924799999999</v>
      </c>
      <c r="N559" s="11">
        <v>-4.8000000001047736E-4</v>
      </c>
      <c r="O559" s="11">
        <v>570.83000000000004</v>
      </c>
      <c r="P559" s="11">
        <v>0</v>
      </c>
      <c r="Q559" s="11">
        <v>851.28899999999999</v>
      </c>
      <c r="R559" s="11">
        <v>0</v>
      </c>
      <c r="S559" s="11">
        <v>1248.6770000000001</v>
      </c>
      <c r="T559" s="11"/>
      <c r="U559" s="11"/>
      <c r="V559" s="11"/>
      <c r="W559" s="12">
        <v>6298.7780000000002</v>
      </c>
      <c r="X559" s="11">
        <v>699.86422222222222</v>
      </c>
      <c r="Y559" s="11">
        <v>921.84457071777967</v>
      </c>
      <c r="Z559" s="11">
        <f t="shared" si="27"/>
        <v>355.49299999999999</v>
      </c>
      <c r="AA559" s="25">
        <f t="shared" si="28"/>
        <v>0.38563225438665977</v>
      </c>
      <c r="AB559" s="33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  <c r="AL559" s="14">
        <v>0</v>
      </c>
      <c r="AM559" s="14">
        <v>0</v>
      </c>
      <c r="AN559" s="14">
        <v>0</v>
      </c>
      <c r="AO559" s="14">
        <v>0</v>
      </c>
      <c r="AP559" s="14">
        <v>355.49299999999999</v>
      </c>
      <c r="AQ559" s="14">
        <v>0</v>
      </c>
      <c r="AR559" s="14">
        <v>0</v>
      </c>
      <c r="AS559" s="14">
        <v>0</v>
      </c>
      <c r="AT559" s="14">
        <v>0</v>
      </c>
      <c r="AV559" s="14">
        <v>0</v>
      </c>
      <c r="AW559" s="14">
        <v>0</v>
      </c>
      <c r="AX559" s="14">
        <v>0</v>
      </c>
      <c r="AY559" s="14">
        <v>0</v>
      </c>
      <c r="AZ559" s="14">
        <v>0</v>
      </c>
      <c r="BA559" s="14">
        <v>0</v>
      </c>
      <c r="BG559" s="37">
        <f t="shared" si="29"/>
        <v>355.49299999999999</v>
      </c>
      <c r="BI559" s="5" t="s">
        <v>105</v>
      </c>
      <c r="BJ559" s="6" t="s">
        <v>841</v>
      </c>
      <c r="BK559" s="30" t="s">
        <v>842</v>
      </c>
    </row>
    <row r="560" spans="1:63" x14ac:dyDescent="0.25">
      <c r="A560" s="5" t="s">
        <v>957</v>
      </c>
      <c r="B560" s="6" t="s">
        <v>956</v>
      </c>
      <c r="C560" s="6" t="s">
        <v>105</v>
      </c>
      <c r="D560" s="6" t="s">
        <v>843</v>
      </c>
      <c r="E560" s="6" t="s">
        <v>844</v>
      </c>
      <c r="F560" s="6"/>
      <c r="G560" s="7">
        <v>5150355</v>
      </c>
      <c r="H560" s="7" t="s">
        <v>1057</v>
      </c>
      <c r="I560" s="7"/>
      <c r="J560" s="8"/>
      <c r="K560" s="10">
        <v>1046.9349999999999</v>
      </c>
      <c r="L560" s="11">
        <v>596.93799999999999</v>
      </c>
      <c r="M560" s="11">
        <v>6338.1540000000005</v>
      </c>
      <c r="N560" s="11">
        <v>2742.3490000000002</v>
      </c>
      <c r="O560" s="11">
        <v>3426.2620000000002</v>
      </c>
      <c r="P560" s="11">
        <v>983.61199999999997</v>
      </c>
      <c r="Q560" s="11">
        <v>3835.9450000000002</v>
      </c>
      <c r="R560" s="11">
        <v>1185.231</v>
      </c>
      <c r="S560" s="11">
        <v>2896.8460000000005</v>
      </c>
      <c r="T560" s="11"/>
      <c r="U560" s="11"/>
      <c r="V560" s="11"/>
      <c r="W560" s="12">
        <v>23052.272000000001</v>
      </c>
      <c r="X560" s="11">
        <v>2561.3635555555556</v>
      </c>
      <c r="Y560" s="11">
        <v>3373.767385659487</v>
      </c>
      <c r="Z560" s="11">
        <f t="shared" si="27"/>
        <v>1668.1209999999999</v>
      </c>
      <c r="AA560" s="25">
        <f t="shared" si="28"/>
        <v>0.49443865249587265</v>
      </c>
      <c r="AB560" s="33">
        <v>0</v>
      </c>
      <c r="AC560" s="14">
        <v>0</v>
      </c>
      <c r="AD560" s="14">
        <v>0</v>
      </c>
      <c r="AE560" s="14">
        <v>1489.3309999999999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>
        <v>0</v>
      </c>
      <c r="AM560" s="14">
        <v>0</v>
      </c>
      <c r="AN560" s="14">
        <v>0</v>
      </c>
      <c r="AO560" s="14">
        <v>0</v>
      </c>
      <c r="AP560" s="14">
        <v>0</v>
      </c>
      <c r="AQ560" s="14">
        <v>0</v>
      </c>
      <c r="AR560" s="14">
        <v>0</v>
      </c>
      <c r="AS560" s="14">
        <v>0</v>
      </c>
      <c r="AT560" s="14">
        <v>0</v>
      </c>
      <c r="AV560" s="14">
        <v>0</v>
      </c>
      <c r="AW560" s="14">
        <v>0</v>
      </c>
      <c r="AX560" s="14">
        <v>0</v>
      </c>
      <c r="AY560" s="14">
        <v>0</v>
      </c>
      <c r="AZ560" s="14">
        <v>0</v>
      </c>
      <c r="BA560" s="14">
        <v>178.79</v>
      </c>
      <c r="BG560" s="37">
        <f t="shared" si="29"/>
        <v>1668.1209999999999</v>
      </c>
      <c r="BI560" s="5" t="s">
        <v>105</v>
      </c>
      <c r="BJ560" s="6" t="s">
        <v>843</v>
      </c>
      <c r="BK560" s="30" t="s">
        <v>844</v>
      </c>
    </row>
    <row r="561" spans="1:63" x14ac:dyDescent="0.25">
      <c r="A561" s="5" t="s">
        <v>957</v>
      </c>
      <c r="B561" s="6" t="s">
        <v>956</v>
      </c>
      <c r="C561" s="6" t="s">
        <v>105</v>
      </c>
      <c r="D561" s="6" t="s">
        <v>839</v>
      </c>
      <c r="E561" s="6" t="s">
        <v>840</v>
      </c>
      <c r="F561" s="6"/>
      <c r="G561" s="7">
        <v>5150715</v>
      </c>
      <c r="H561" s="7" t="s">
        <v>1058</v>
      </c>
      <c r="I561" s="7"/>
      <c r="J561" s="8"/>
      <c r="K561" s="10">
        <v>770.36199999999997</v>
      </c>
      <c r="L561" s="11">
        <v>0</v>
      </c>
      <c r="M561" s="11">
        <v>0</v>
      </c>
      <c r="N561" s="11">
        <v>151.08099999999999</v>
      </c>
      <c r="O561" s="11">
        <v>414.86900000000003</v>
      </c>
      <c r="P561" s="11">
        <v>0</v>
      </c>
      <c r="Q561" s="11">
        <v>0</v>
      </c>
      <c r="R561" s="11">
        <v>320.99299999999999</v>
      </c>
      <c r="S561" s="11">
        <v>592.61599999999999</v>
      </c>
      <c r="T561" s="11"/>
      <c r="U561" s="11"/>
      <c r="V561" s="11"/>
      <c r="W561" s="12">
        <v>2249.9209999999998</v>
      </c>
      <c r="X561" s="11">
        <v>249.99122222222221</v>
      </c>
      <c r="Y561" s="11">
        <v>329.28251454391904</v>
      </c>
      <c r="Z561" s="11">
        <f t="shared" si="27"/>
        <v>0</v>
      </c>
      <c r="AA561" s="25">
        <f t="shared" si="28"/>
        <v>0</v>
      </c>
      <c r="AB561" s="33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  <c r="AL561" s="14">
        <v>0</v>
      </c>
      <c r="AM561" s="14">
        <v>0</v>
      </c>
      <c r="AN561" s="14">
        <v>0</v>
      </c>
      <c r="AO561" s="14">
        <v>0</v>
      </c>
      <c r="AP561" s="14">
        <v>0</v>
      </c>
      <c r="AQ561" s="14">
        <v>0</v>
      </c>
      <c r="AR561" s="14">
        <v>0</v>
      </c>
      <c r="AS561" s="14">
        <v>0</v>
      </c>
      <c r="AT561" s="14">
        <v>0</v>
      </c>
      <c r="AV561" s="14">
        <v>0</v>
      </c>
      <c r="AW561" s="14">
        <v>0</v>
      </c>
      <c r="AX561" s="14">
        <v>0</v>
      </c>
      <c r="AY561" s="14">
        <v>0</v>
      </c>
      <c r="AZ561" s="14">
        <v>0</v>
      </c>
      <c r="BA561" s="14">
        <v>0</v>
      </c>
      <c r="BG561" s="37">
        <f t="shared" si="29"/>
        <v>0</v>
      </c>
      <c r="BI561" s="5" t="s">
        <v>105</v>
      </c>
      <c r="BJ561" s="6" t="s">
        <v>839</v>
      </c>
      <c r="BK561" s="30" t="s">
        <v>840</v>
      </c>
    </row>
    <row r="562" spans="1:63" x14ac:dyDescent="0.25">
      <c r="A562" s="5" t="s">
        <v>957</v>
      </c>
      <c r="B562" s="6" t="s">
        <v>956</v>
      </c>
      <c r="C562" s="6" t="s">
        <v>105</v>
      </c>
      <c r="D562" s="6" t="s">
        <v>839</v>
      </c>
      <c r="E562" s="6" t="s">
        <v>840</v>
      </c>
      <c r="F562" s="6"/>
      <c r="G562" s="7">
        <v>5151811</v>
      </c>
      <c r="H562" s="7" t="s">
        <v>1059</v>
      </c>
      <c r="I562" s="7"/>
      <c r="J562" s="8"/>
      <c r="K562" s="10">
        <v>472.15899999999999</v>
      </c>
      <c r="L562" s="11">
        <v>178.79</v>
      </c>
      <c r="M562" s="11">
        <v>802.66463999999996</v>
      </c>
      <c r="N562" s="11">
        <v>717.03035999999986</v>
      </c>
      <c r="O562" s="11">
        <v>593.65899999999999</v>
      </c>
      <c r="P562" s="11">
        <v>0</v>
      </c>
      <c r="Q562" s="11">
        <v>534.28300000000002</v>
      </c>
      <c r="R562" s="11">
        <v>178.79</v>
      </c>
      <c r="S562" s="11">
        <v>534.28300000000002</v>
      </c>
      <c r="T562" s="11"/>
      <c r="U562" s="11"/>
      <c r="V562" s="11"/>
      <c r="W562" s="12">
        <v>4011.6589999999997</v>
      </c>
      <c r="X562" s="11">
        <v>445.73988888888886</v>
      </c>
      <c r="Y562" s="11">
        <v>587.1180201494825</v>
      </c>
      <c r="Z562" s="11">
        <f t="shared" si="27"/>
        <v>949.15199999999993</v>
      </c>
      <c r="AA562" s="25">
        <f t="shared" si="28"/>
        <v>1.6166289696888236</v>
      </c>
      <c r="AB562" s="33">
        <v>0</v>
      </c>
      <c r="AC562" s="14">
        <v>0</v>
      </c>
      <c r="AD562" s="14">
        <v>0</v>
      </c>
      <c r="AE562" s="14">
        <v>770.36199999999997</v>
      </c>
      <c r="AF562" s="14">
        <v>0</v>
      </c>
      <c r="AG562" s="14">
        <v>0</v>
      </c>
      <c r="AH562" s="14">
        <v>178.79</v>
      </c>
      <c r="AI562" s="14">
        <v>0</v>
      </c>
      <c r="AJ562" s="14">
        <v>0</v>
      </c>
      <c r="AK562" s="14">
        <v>0</v>
      </c>
      <c r="AL562" s="14">
        <v>0</v>
      </c>
      <c r="AM562" s="14">
        <v>0</v>
      </c>
      <c r="AN562" s="14">
        <v>0</v>
      </c>
      <c r="AO562" s="14">
        <v>0</v>
      </c>
      <c r="AP562" s="14">
        <v>0</v>
      </c>
      <c r="AQ562" s="14">
        <v>0</v>
      </c>
      <c r="AR562" s="14">
        <v>0</v>
      </c>
      <c r="AS562" s="14">
        <v>0</v>
      </c>
      <c r="AT562" s="14">
        <v>0</v>
      </c>
      <c r="AV562" s="14">
        <v>0</v>
      </c>
      <c r="AW562" s="14">
        <v>0</v>
      </c>
      <c r="AX562" s="14">
        <v>0</v>
      </c>
      <c r="AY562" s="14">
        <v>0</v>
      </c>
      <c r="AZ562" s="14">
        <v>0</v>
      </c>
      <c r="BA562" s="14">
        <v>0</v>
      </c>
      <c r="BG562" s="37">
        <f t="shared" si="29"/>
        <v>949.15199999999993</v>
      </c>
      <c r="BI562" s="5" t="s">
        <v>105</v>
      </c>
      <c r="BJ562" s="6" t="s">
        <v>839</v>
      </c>
      <c r="BK562" s="30" t="s">
        <v>840</v>
      </c>
    </row>
    <row r="563" spans="1:63" x14ac:dyDescent="0.25">
      <c r="A563" s="5" t="s">
        <v>957</v>
      </c>
      <c r="B563" s="6" t="s">
        <v>956</v>
      </c>
      <c r="C563" s="6" t="s">
        <v>105</v>
      </c>
      <c r="D563" s="6" t="s">
        <v>839</v>
      </c>
      <c r="E563" s="6" t="s">
        <v>840</v>
      </c>
      <c r="F563" s="6"/>
      <c r="G563" s="7">
        <v>5152412</v>
      </c>
      <c r="H563" s="7" t="s">
        <v>1060</v>
      </c>
      <c r="I563" s="7"/>
      <c r="J563" s="8"/>
      <c r="K563" s="10">
        <v>770.36199999999997</v>
      </c>
      <c r="L563" s="11">
        <v>178.79</v>
      </c>
      <c r="M563" s="11">
        <v>2638.8436399999996</v>
      </c>
      <c r="N563" s="11">
        <v>1462.4043599999998</v>
      </c>
      <c r="O563" s="11">
        <v>1183.145</v>
      </c>
      <c r="P563" s="11">
        <v>1242.52</v>
      </c>
      <c r="Q563" s="11">
        <v>1692.9390000000001</v>
      </c>
      <c r="R563" s="11">
        <v>839.51499999999999</v>
      </c>
      <c r="S563" s="11">
        <v>1427.5889999999999</v>
      </c>
      <c r="T563" s="11"/>
      <c r="U563" s="11"/>
      <c r="V563" s="11"/>
      <c r="W563" s="12">
        <v>11436.108</v>
      </c>
      <c r="X563" s="11">
        <v>1270.6786666666667</v>
      </c>
      <c r="Y563" s="11">
        <v>1673.7078318909105</v>
      </c>
      <c r="Z563" s="11">
        <f t="shared" si="27"/>
        <v>772.322</v>
      </c>
      <c r="AA563" s="25">
        <f t="shared" si="28"/>
        <v>0.46144373903505681</v>
      </c>
      <c r="AB563" s="33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178.79</v>
      </c>
      <c r="AI563" s="14">
        <v>0</v>
      </c>
      <c r="AJ563" s="14">
        <v>0</v>
      </c>
      <c r="AK563" s="14">
        <v>0</v>
      </c>
      <c r="AL563" s="14">
        <v>0</v>
      </c>
      <c r="AM563" s="14">
        <v>0</v>
      </c>
      <c r="AN563" s="14">
        <v>0</v>
      </c>
      <c r="AO563" s="14">
        <v>0</v>
      </c>
      <c r="AP563" s="14">
        <v>0</v>
      </c>
      <c r="AQ563" s="14">
        <v>0</v>
      </c>
      <c r="AR563" s="14">
        <v>0</v>
      </c>
      <c r="AS563" s="14">
        <v>0</v>
      </c>
      <c r="AT563" s="14">
        <v>0</v>
      </c>
      <c r="AV563" s="14">
        <v>0</v>
      </c>
      <c r="AW563" s="14">
        <v>0</v>
      </c>
      <c r="AX563" s="14">
        <v>0</v>
      </c>
      <c r="AY563" s="14">
        <v>593.53200000000004</v>
      </c>
      <c r="AZ563" s="14">
        <v>0</v>
      </c>
      <c r="BA563" s="14">
        <v>0</v>
      </c>
      <c r="BG563" s="37">
        <f t="shared" si="29"/>
        <v>772.322</v>
      </c>
      <c r="BI563" s="5" t="s">
        <v>105</v>
      </c>
      <c r="BJ563" s="6" t="s">
        <v>839</v>
      </c>
      <c r="BK563" s="30" t="s">
        <v>840</v>
      </c>
    </row>
    <row r="564" spans="1:63" x14ac:dyDescent="0.25">
      <c r="A564" s="5" t="s">
        <v>957</v>
      </c>
      <c r="B564" s="6" t="s">
        <v>956</v>
      </c>
      <c r="C564" s="6" t="s">
        <v>105</v>
      </c>
      <c r="D564" s="6" t="s">
        <v>839</v>
      </c>
      <c r="E564" s="6" t="s">
        <v>840</v>
      </c>
      <c r="F564" s="6"/>
      <c r="G564" s="7">
        <v>5151174</v>
      </c>
      <c r="H564" s="7" t="s">
        <v>1061</v>
      </c>
      <c r="I564" s="7"/>
      <c r="J564" s="8"/>
      <c r="K564" s="10">
        <v>0</v>
      </c>
      <c r="L564" s="11">
        <v>770.36199999999997</v>
      </c>
      <c r="M564" s="11">
        <v>1360.91048</v>
      </c>
      <c r="N564" s="11">
        <v>-4.8000000009778887E-4</v>
      </c>
      <c r="O564" s="11">
        <v>2667.24</v>
      </c>
      <c r="P564" s="11">
        <v>355.49299999999999</v>
      </c>
      <c r="Q564" s="11">
        <v>178.79</v>
      </c>
      <c r="R564" s="11">
        <v>770.36199999999997</v>
      </c>
      <c r="S564" s="11">
        <v>1031.9010000000001</v>
      </c>
      <c r="T564" s="11"/>
      <c r="U564" s="11"/>
      <c r="V564" s="11"/>
      <c r="W564" s="12">
        <v>7135.058</v>
      </c>
      <c r="X564" s="11">
        <v>792.78422222222218</v>
      </c>
      <c r="Y564" s="11">
        <v>1044.2365930433584</v>
      </c>
      <c r="Z564" s="11">
        <f t="shared" si="27"/>
        <v>0</v>
      </c>
      <c r="AA564" s="25">
        <f t="shared" si="28"/>
        <v>0</v>
      </c>
      <c r="AB564" s="33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  <c r="AL564" s="14">
        <v>0</v>
      </c>
      <c r="AM564" s="14">
        <v>0</v>
      </c>
      <c r="AN564" s="14">
        <v>0</v>
      </c>
      <c r="AO564" s="14">
        <v>0</v>
      </c>
      <c r="AP564" s="14">
        <v>0</v>
      </c>
      <c r="AQ564" s="14">
        <v>0</v>
      </c>
      <c r="AR564" s="14">
        <v>0</v>
      </c>
      <c r="AS564" s="14">
        <v>0</v>
      </c>
      <c r="AT564" s="14">
        <v>0</v>
      </c>
      <c r="AV564" s="14">
        <v>0</v>
      </c>
      <c r="AW564" s="14">
        <v>0</v>
      </c>
      <c r="AX564" s="14">
        <v>0</v>
      </c>
      <c r="AY564" s="14">
        <v>0</v>
      </c>
      <c r="AZ564" s="14">
        <v>0</v>
      </c>
      <c r="BA564" s="14">
        <v>0</v>
      </c>
      <c r="BG564" s="37">
        <f t="shared" si="29"/>
        <v>0</v>
      </c>
      <c r="BI564" s="5" t="s">
        <v>105</v>
      </c>
      <c r="BJ564" s="6" t="s">
        <v>839</v>
      </c>
      <c r="BK564" s="30" t="s">
        <v>840</v>
      </c>
    </row>
    <row r="565" spans="1:63" x14ac:dyDescent="0.25">
      <c r="A565" s="5" t="s">
        <v>957</v>
      </c>
      <c r="B565" s="6" t="s">
        <v>956</v>
      </c>
      <c r="C565" s="6" t="s">
        <v>105</v>
      </c>
      <c r="D565" s="6" t="s">
        <v>839</v>
      </c>
      <c r="E565" s="6" t="s">
        <v>840</v>
      </c>
      <c r="F565" s="6"/>
      <c r="G565" s="7">
        <v>5150687</v>
      </c>
      <c r="H565" s="7" t="s">
        <v>1062</v>
      </c>
      <c r="I565" s="7"/>
      <c r="J565" s="8"/>
      <c r="K565" s="10">
        <v>938.673</v>
      </c>
      <c r="L565" s="11">
        <v>2049.2840000000001</v>
      </c>
      <c r="M565" s="11">
        <v>1279.5926400000001</v>
      </c>
      <c r="N565" s="11">
        <v>221.91935999999984</v>
      </c>
      <c r="O565" s="11">
        <v>355.49299999999999</v>
      </c>
      <c r="P565" s="11">
        <v>551.51300000000003</v>
      </c>
      <c r="Q565" s="11">
        <v>920.59400000000005</v>
      </c>
      <c r="R565" s="11">
        <v>737.48800000000006</v>
      </c>
      <c r="S565" s="11">
        <v>568.81399999999996</v>
      </c>
      <c r="T565" s="11"/>
      <c r="U565" s="11"/>
      <c r="V565" s="11"/>
      <c r="W565" s="12">
        <v>7623.371000000001</v>
      </c>
      <c r="X565" s="11">
        <v>847.04122222222236</v>
      </c>
      <c r="Y565" s="11">
        <v>1115.7026278616856</v>
      </c>
      <c r="Z565" s="11">
        <f t="shared" si="27"/>
        <v>295.786</v>
      </c>
      <c r="AA565" s="25">
        <f t="shared" si="28"/>
        <v>0.26511186100447975</v>
      </c>
      <c r="AB565" s="33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  <c r="AL565" s="14">
        <v>0</v>
      </c>
      <c r="AM565" s="14">
        <v>0</v>
      </c>
      <c r="AN565" s="14">
        <v>0</v>
      </c>
      <c r="AO565" s="14">
        <v>0</v>
      </c>
      <c r="AP565" s="14">
        <v>0</v>
      </c>
      <c r="AQ565" s="14">
        <v>0</v>
      </c>
      <c r="AR565" s="14">
        <v>0</v>
      </c>
      <c r="AS565" s="14">
        <v>0</v>
      </c>
      <c r="AT565" s="14">
        <v>0</v>
      </c>
      <c r="AV565" s="14">
        <v>0</v>
      </c>
      <c r="AW565" s="14">
        <v>0</v>
      </c>
      <c r="AX565" s="14">
        <v>0</v>
      </c>
      <c r="AY565" s="14">
        <v>0</v>
      </c>
      <c r="AZ565" s="14">
        <v>0</v>
      </c>
      <c r="BA565" s="14">
        <v>295.786</v>
      </c>
      <c r="BG565" s="37">
        <f t="shared" si="29"/>
        <v>295.786</v>
      </c>
      <c r="BI565" s="5" t="s">
        <v>105</v>
      </c>
      <c r="BJ565" s="6" t="s">
        <v>839</v>
      </c>
      <c r="BK565" s="30" t="s">
        <v>840</v>
      </c>
    </row>
    <row r="566" spans="1:63" x14ac:dyDescent="0.25">
      <c r="A566" s="5" t="s">
        <v>957</v>
      </c>
      <c r="B566" s="6" t="s">
        <v>956</v>
      </c>
      <c r="C566" s="6" t="s">
        <v>105</v>
      </c>
      <c r="D566" s="6" t="s">
        <v>839</v>
      </c>
      <c r="E566" s="6" t="s">
        <v>840</v>
      </c>
      <c r="F566" s="6"/>
      <c r="G566" s="7">
        <v>5150483</v>
      </c>
      <c r="H566" s="7" t="s">
        <v>1063</v>
      </c>
      <c r="I566" s="7"/>
      <c r="J566" s="8"/>
      <c r="K566" s="10">
        <v>1028.317</v>
      </c>
      <c r="L566" s="11">
        <v>1011.807</v>
      </c>
      <c r="M566" s="11">
        <v>1336.9476400000001</v>
      </c>
      <c r="N566" s="11">
        <v>632.03235999999993</v>
      </c>
      <c r="O566" s="11">
        <v>1481.347</v>
      </c>
      <c r="P566" s="11">
        <v>967.09500000000003</v>
      </c>
      <c r="Q566" s="11">
        <v>2227.0790000000002</v>
      </c>
      <c r="R566" s="11">
        <v>2672.7130000000002</v>
      </c>
      <c r="S566" s="11">
        <v>0</v>
      </c>
      <c r="T566" s="11"/>
      <c r="U566" s="11"/>
      <c r="V566" s="11"/>
      <c r="W566" s="12">
        <v>11357.338</v>
      </c>
      <c r="X566" s="11">
        <v>1261.9264444444443</v>
      </c>
      <c r="Y566" s="11">
        <v>1662.1796121575846</v>
      </c>
      <c r="Z566" s="11">
        <f t="shared" si="27"/>
        <v>983.61200000000008</v>
      </c>
      <c r="AA566" s="25">
        <f t="shared" si="28"/>
        <v>0.59176035658578863</v>
      </c>
      <c r="AB566" s="33">
        <v>0</v>
      </c>
      <c r="AC566" s="14">
        <v>0</v>
      </c>
      <c r="AD566" s="14">
        <v>0</v>
      </c>
      <c r="AE566" s="14">
        <v>0</v>
      </c>
      <c r="AF566" s="14">
        <v>591.572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  <c r="AL566" s="14">
        <v>0</v>
      </c>
      <c r="AM566" s="14">
        <v>0</v>
      </c>
      <c r="AN566" s="14">
        <v>0</v>
      </c>
      <c r="AO566" s="14">
        <v>0</v>
      </c>
      <c r="AP566" s="14">
        <v>0</v>
      </c>
      <c r="AQ566" s="14">
        <v>0</v>
      </c>
      <c r="AR566" s="14">
        <v>392.04</v>
      </c>
      <c r="AS566" s="14">
        <v>0</v>
      </c>
      <c r="AT566" s="14">
        <v>0</v>
      </c>
      <c r="AV566" s="14">
        <v>0</v>
      </c>
      <c r="AW566" s="14">
        <v>0</v>
      </c>
      <c r="AX566" s="14">
        <v>0</v>
      </c>
      <c r="AY566" s="14">
        <v>0</v>
      </c>
      <c r="AZ566" s="14">
        <v>0</v>
      </c>
      <c r="BA566" s="14">
        <v>0</v>
      </c>
      <c r="BG566" s="37">
        <f t="shared" si="29"/>
        <v>983.61200000000008</v>
      </c>
      <c r="BI566" s="5" t="s">
        <v>105</v>
      </c>
      <c r="BJ566" s="6" t="s">
        <v>839</v>
      </c>
      <c r="BK566" s="30" t="s">
        <v>840</v>
      </c>
    </row>
    <row r="567" spans="1:63" x14ac:dyDescent="0.25">
      <c r="A567" s="5" t="s">
        <v>957</v>
      </c>
      <c r="B567" s="6" t="s">
        <v>956</v>
      </c>
      <c r="C567" s="6" t="s">
        <v>105</v>
      </c>
      <c r="D567" s="6" t="s">
        <v>839</v>
      </c>
      <c r="E567" s="6" t="s">
        <v>840</v>
      </c>
      <c r="F567" s="6"/>
      <c r="G567" s="7">
        <v>5152498</v>
      </c>
      <c r="H567" s="7" t="s">
        <v>1064</v>
      </c>
      <c r="I567" s="7"/>
      <c r="J567" s="8"/>
      <c r="K567" s="10">
        <v>0</v>
      </c>
      <c r="L567" s="11">
        <v>0</v>
      </c>
      <c r="M567" s="11">
        <v>1217.5336400000001</v>
      </c>
      <c r="N567" s="11">
        <v>480.95135999999991</v>
      </c>
      <c r="O567" s="11">
        <v>443.51400000000001</v>
      </c>
      <c r="P567" s="11">
        <v>713.072</v>
      </c>
      <c r="Q567" s="11">
        <v>708.23800000000006</v>
      </c>
      <c r="R567" s="11">
        <v>355.49299999999999</v>
      </c>
      <c r="S567" s="11">
        <v>600.86500000000001</v>
      </c>
      <c r="T567" s="11"/>
      <c r="U567" s="11"/>
      <c r="V567" s="11"/>
      <c r="W567" s="12">
        <v>4519.6670000000004</v>
      </c>
      <c r="X567" s="11">
        <v>502.18522222222225</v>
      </c>
      <c r="Y567" s="11">
        <v>661.46647578344812</v>
      </c>
      <c r="Z567" s="11">
        <f t="shared" si="27"/>
        <v>236.07900000000001</v>
      </c>
      <c r="AA567" s="25">
        <f t="shared" si="28"/>
        <v>0.35690244123163684</v>
      </c>
      <c r="AB567" s="33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  <c r="AL567" s="14">
        <v>0</v>
      </c>
      <c r="AM567" s="14">
        <v>0</v>
      </c>
      <c r="AN567" s="14">
        <v>0</v>
      </c>
      <c r="AO567" s="14">
        <v>0</v>
      </c>
      <c r="AP567" s="14">
        <v>0</v>
      </c>
      <c r="AQ567" s="14">
        <v>236.07900000000001</v>
      </c>
      <c r="AR567" s="14">
        <v>0</v>
      </c>
      <c r="AS567" s="14">
        <v>0</v>
      </c>
      <c r="AT567" s="14">
        <v>0</v>
      </c>
      <c r="AV567" s="14">
        <v>0</v>
      </c>
      <c r="AW567" s="14">
        <v>0</v>
      </c>
      <c r="AX567" s="14">
        <v>0</v>
      </c>
      <c r="AY567" s="14">
        <v>0</v>
      </c>
      <c r="AZ567" s="14">
        <v>0</v>
      </c>
      <c r="BA567" s="14">
        <v>0</v>
      </c>
      <c r="BG567" s="37">
        <f t="shared" si="29"/>
        <v>236.07900000000001</v>
      </c>
      <c r="BI567" s="5" t="s">
        <v>105</v>
      </c>
      <c r="BJ567" s="6" t="s">
        <v>839</v>
      </c>
      <c r="BK567" s="30" t="s">
        <v>840</v>
      </c>
    </row>
    <row r="568" spans="1:63" x14ac:dyDescent="0.25">
      <c r="A568" s="5" t="s">
        <v>957</v>
      </c>
      <c r="B568" s="6" t="s">
        <v>956</v>
      </c>
      <c r="C568" s="6" t="s">
        <v>105</v>
      </c>
      <c r="D568" s="6" t="s">
        <v>839</v>
      </c>
      <c r="E568" s="6" t="s">
        <v>840</v>
      </c>
      <c r="F568" s="6"/>
      <c r="G568" s="7">
        <v>5150898</v>
      </c>
      <c r="H568" s="7" t="s">
        <v>1065</v>
      </c>
      <c r="I568" s="7"/>
      <c r="J568" s="8"/>
      <c r="K568" s="10">
        <v>591.572</v>
      </c>
      <c r="L568" s="11">
        <v>949.15099999999995</v>
      </c>
      <c r="M568" s="11">
        <v>1038.7436400000001</v>
      </c>
      <c r="N568" s="11">
        <v>1275.2753599999999</v>
      </c>
      <c r="O568" s="11">
        <v>592.61500000000001</v>
      </c>
      <c r="P568" s="11">
        <v>1364.019</v>
      </c>
      <c r="Q568" s="11">
        <v>949.15099999999995</v>
      </c>
      <c r="R568" s="11">
        <v>413.82499999999999</v>
      </c>
      <c r="S568" s="11">
        <v>0</v>
      </c>
      <c r="T568" s="11"/>
      <c r="U568" s="11"/>
      <c r="V568" s="11"/>
      <c r="W568" s="12">
        <v>7174.3519999999999</v>
      </c>
      <c r="X568" s="11">
        <v>797.15022222222217</v>
      </c>
      <c r="Y568" s="11">
        <v>1049.9873847940416</v>
      </c>
      <c r="Z568" s="11">
        <f t="shared" si="27"/>
        <v>1106.537</v>
      </c>
      <c r="AA568" s="25">
        <f t="shared" si="28"/>
        <v>1.0538574234556644</v>
      </c>
      <c r="AB568" s="33">
        <v>0</v>
      </c>
      <c r="AC568" s="14">
        <v>0</v>
      </c>
      <c r="AD568" s="14">
        <v>592.61500000000001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0</v>
      </c>
      <c r="AO568" s="14">
        <v>0</v>
      </c>
      <c r="AP568" s="14">
        <v>0</v>
      </c>
      <c r="AQ568" s="14">
        <v>0</v>
      </c>
      <c r="AR568" s="14">
        <v>0</v>
      </c>
      <c r="AS568" s="14">
        <v>0</v>
      </c>
      <c r="AT568" s="14">
        <v>0</v>
      </c>
      <c r="AV568" s="14">
        <v>0</v>
      </c>
      <c r="AW568" s="14">
        <v>0</v>
      </c>
      <c r="AX568" s="14">
        <v>513.92200000000003</v>
      </c>
      <c r="AY568" s="14">
        <v>0</v>
      </c>
      <c r="AZ568" s="14">
        <v>0</v>
      </c>
      <c r="BA568" s="14">
        <v>0</v>
      </c>
      <c r="BG568" s="37">
        <f t="shared" si="29"/>
        <v>1106.537</v>
      </c>
      <c r="BI568" s="5" t="s">
        <v>105</v>
      </c>
      <c r="BJ568" s="6" t="s">
        <v>839</v>
      </c>
      <c r="BK568" s="30" t="s">
        <v>840</v>
      </c>
    </row>
    <row r="569" spans="1:63" x14ac:dyDescent="0.25">
      <c r="A569" s="5" t="s">
        <v>957</v>
      </c>
      <c r="B569" s="6" t="s">
        <v>956</v>
      </c>
      <c r="C569" s="6" t="s">
        <v>105</v>
      </c>
      <c r="D569" s="6" t="s">
        <v>843</v>
      </c>
      <c r="E569" s="6" t="s">
        <v>844</v>
      </c>
      <c r="F569" s="6"/>
      <c r="G569" s="7">
        <v>5150902</v>
      </c>
      <c r="H569" s="7" t="s">
        <v>1066</v>
      </c>
      <c r="I569" s="7"/>
      <c r="J569" s="8"/>
      <c r="K569" s="10">
        <v>770.36199999999997</v>
      </c>
      <c r="L569" s="11">
        <v>0</v>
      </c>
      <c r="M569" s="11">
        <v>1573.02664</v>
      </c>
      <c r="N569" s="11">
        <v>659.7403599999999</v>
      </c>
      <c r="O569" s="11">
        <v>236.07900000000001</v>
      </c>
      <c r="P569" s="11">
        <v>0</v>
      </c>
      <c r="Q569" s="11">
        <v>770.36199999999997</v>
      </c>
      <c r="R569" s="11">
        <v>520.48599999999999</v>
      </c>
      <c r="S569" s="11">
        <v>770.36199999999997</v>
      </c>
      <c r="T569" s="11"/>
      <c r="U569" s="11"/>
      <c r="V569" s="11"/>
      <c r="W569" s="12">
        <v>5300.4180000000006</v>
      </c>
      <c r="X569" s="11">
        <v>588.93533333333335</v>
      </c>
      <c r="Y569" s="11">
        <v>775.73166665578503</v>
      </c>
      <c r="Z569" s="11">
        <f t="shared" si="27"/>
        <v>178.79</v>
      </c>
      <c r="AA569" s="25">
        <f t="shared" si="28"/>
        <v>0.23047918202278878</v>
      </c>
      <c r="AB569" s="33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  <c r="AL569" s="14">
        <v>0</v>
      </c>
      <c r="AM569" s="14">
        <v>0</v>
      </c>
      <c r="AN569" s="14">
        <v>0</v>
      </c>
      <c r="AO569" s="14">
        <v>178.79</v>
      </c>
      <c r="AP569" s="14">
        <v>0</v>
      </c>
      <c r="AQ569" s="14">
        <v>0</v>
      </c>
      <c r="AR569" s="14">
        <v>0</v>
      </c>
      <c r="AS569" s="14">
        <v>0</v>
      </c>
      <c r="AT569" s="14">
        <v>0</v>
      </c>
      <c r="AV569" s="14">
        <v>0</v>
      </c>
      <c r="AW569" s="14">
        <v>0</v>
      </c>
      <c r="AX569" s="14">
        <v>0</v>
      </c>
      <c r="AY569" s="14">
        <v>0</v>
      </c>
      <c r="AZ569" s="14">
        <v>0</v>
      </c>
      <c r="BA569" s="14">
        <v>0</v>
      </c>
      <c r="BG569" s="37">
        <f t="shared" si="29"/>
        <v>178.79</v>
      </c>
      <c r="BI569" s="5" t="s">
        <v>105</v>
      </c>
      <c r="BJ569" s="6" t="s">
        <v>843</v>
      </c>
      <c r="BK569" s="30" t="s">
        <v>844</v>
      </c>
    </row>
    <row r="570" spans="1:63" x14ac:dyDescent="0.25">
      <c r="A570" s="5" t="s">
        <v>957</v>
      </c>
      <c r="B570" s="6" t="s">
        <v>956</v>
      </c>
      <c r="C570" s="6" t="s">
        <v>105</v>
      </c>
      <c r="D570" s="6" t="s">
        <v>843</v>
      </c>
      <c r="E570" s="6" t="s">
        <v>844</v>
      </c>
      <c r="F570" s="6"/>
      <c r="G570" s="7">
        <v>5150566</v>
      </c>
      <c r="H570" s="7" t="s">
        <v>1067</v>
      </c>
      <c r="I570" s="7"/>
      <c r="J570" s="8"/>
      <c r="K570" s="10">
        <v>355.49299999999999</v>
      </c>
      <c r="L570" s="11">
        <v>1645.2919999999999</v>
      </c>
      <c r="M570" s="11">
        <v>1217.5336400000001</v>
      </c>
      <c r="N570" s="11">
        <v>534.28235999999993</v>
      </c>
      <c r="O570" s="11">
        <v>1730.42</v>
      </c>
      <c r="P570" s="11">
        <v>0</v>
      </c>
      <c r="Q570" s="11">
        <v>1198.586</v>
      </c>
      <c r="R570" s="11">
        <v>520.48599999999999</v>
      </c>
      <c r="S570" s="11">
        <v>1080.2280000000001</v>
      </c>
      <c r="T570" s="11"/>
      <c r="U570" s="11"/>
      <c r="V570" s="11"/>
      <c r="W570" s="12">
        <v>8282.3209999999999</v>
      </c>
      <c r="X570" s="11">
        <v>920.25788888888883</v>
      </c>
      <c r="Y570" s="11">
        <v>1212.1418863773022</v>
      </c>
      <c r="Z570" s="11">
        <f t="shared" si="27"/>
        <v>1219.691</v>
      </c>
      <c r="AA570" s="25">
        <f t="shared" si="28"/>
        <v>1.0062279125138227</v>
      </c>
      <c r="AB570" s="33">
        <v>0</v>
      </c>
      <c r="AC570" s="14">
        <v>0</v>
      </c>
      <c r="AD570" s="14">
        <v>0</v>
      </c>
      <c r="AE570" s="14">
        <v>0</v>
      </c>
      <c r="AF570" s="14">
        <v>236.07900000000001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  <c r="AL570" s="14">
        <v>0</v>
      </c>
      <c r="AM570" s="14">
        <v>0</v>
      </c>
      <c r="AN570" s="14">
        <v>0</v>
      </c>
      <c r="AO570" s="14">
        <v>0</v>
      </c>
      <c r="AP570" s="14">
        <v>0</v>
      </c>
      <c r="AQ570" s="14">
        <v>0</v>
      </c>
      <c r="AR570" s="14">
        <v>0</v>
      </c>
      <c r="AS570" s="14">
        <v>0</v>
      </c>
      <c r="AT570" s="14">
        <v>0</v>
      </c>
      <c r="AV570" s="14">
        <v>0</v>
      </c>
      <c r="AW570" s="14">
        <v>0</v>
      </c>
      <c r="AX570" s="14">
        <v>0</v>
      </c>
      <c r="AY570" s="14">
        <v>983.61199999999997</v>
      </c>
      <c r="AZ570" s="14">
        <v>0</v>
      </c>
      <c r="BA570" s="14">
        <v>0</v>
      </c>
      <c r="BG570" s="37">
        <f t="shared" si="29"/>
        <v>1219.691</v>
      </c>
      <c r="BI570" s="5" t="s">
        <v>105</v>
      </c>
      <c r="BJ570" s="6" t="s">
        <v>843</v>
      </c>
      <c r="BK570" s="30" t="s">
        <v>844</v>
      </c>
    </row>
    <row r="571" spans="1:63" x14ac:dyDescent="0.25">
      <c r="A571" s="5" t="s">
        <v>957</v>
      </c>
      <c r="B571" s="6" t="s">
        <v>956</v>
      </c>
      <c r="C571" s="6" t="s">
        <v>105</v>
      </c>
      <c r="D571" s="6" t="s">
        <v>843</v>
      </c>
      <c r="E571" s="6" t="s">
        <v>844</v>
      </c>
      <c r="F571" s="6"/>
      <c r="G571" s="7">
        <v>5150078</v>
      </c>
      <c r="H571" s="7" t="s">
        <v>1068</v>
      </c>
      <c r="I571" s="7"/>
      <c r="J571" s="8"/>
      <c r="K571" s="10">
        <v>1540.7239999999999</v>
      </c>
      <c r="L571" s="11">
        <v>0</v>
      </c>
      <c r="M571" s="11">
        <v>2556.2759999999998</v>
      </c>
      <c r="N571" s="11">
        <v>1054.8989999999999</v>
      </c>
      <c r="O571" s="11">
        <v>827.65200000000004</v>
      </c>
      <c r="P571" s="11">
        <v>0</v>
      </c>
      <c r="Q571" s="11">
        <v>1185.231</v>
      </c>
      <c r="R571" s="11">
        <v>284.40699999999998</v>
      </c>
      <c r="S571" s="11">
        <v>1185.231</v>
      </c>
      <c r="T571" s="11"/>
      <c r="U571" s="11"/>
      <c r="V571" s="11"/>
      <c r="W571" s="12">
        <v>8634.42</v>
      </c>
      <c r="X571" s="11">
        <v>959.38</v>
      </c>
      <c r="Y571" s="11">
        <v>1263.6726041617933</v>
      </c>
      <c r="Z571" s="11">
        <f t="shared" si="27"/>
        <v>178.79</v>
      </c>
      <c r="AA571" s="25">
        <f t="shared" si="28"/>
        <v>0.14148443149845225</v>
      </c>
      <c r="AB571" s="33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  <c r="AL571" s="14">
        <v>0</v>
      </c>
      <c r="AM571" s="14">
        <v>0</v>
      </c>
      <c r="AN571" s="14">
        <v>0</v>
      </c>
      <c r="AO571" s="14">
        <v>0</v>
      </c>
      <c r="AP571" s="14">
        <v>178.79</v>
      </c>
      <c r="AQ571" s="14">
        <v>0</v>
      </c>
      <c r="AR571" s="14">
        <v>0</v>
      </c>
      <c r="AS571" s="14">
        <v>0</v>
      </c>
      <c r="AT571" s="14">
        <v>0</v>
      </c>
      <c r="AV571" s="14">
        <v>0</v>
      </c>
      <c r="AW571" s="14">
        <v>0</v>
      </c>
      <c r="AX571" s="14">
        <v>0</v>
      </c>
      <c r="AY571" s="14">
        <v>0</v>
      </c>
      <c r="AZ571" s="14">
        <v>0</v>
      </c>
      <c r="BA571" s="14">
        <v>0</v>
      </c>
      <c r="BG571" s="37">
        <f t="shared" si="29"/>
        <v>178.79</v>
      </c>
      <c r="BI571" s="5" t="s">
        <v>105</v>
      </c>
      <c r="BJ571" s="6" t="s">
        <v>843</v>
      </c>
      <c r="BK571" s="30" t="s">
        <v>844</v>
      </c>
    </row>
    <row r="572" spans="1:63" x14ac:dyDescent="0.25">
      <c r="A572" s="5" t="s">
        <v>957</v>
      </c>
      <c r="B572" s="6" t="s">
        <v>956</v>
      </c>
      <c r="C572" s="6" t="s">
        <v>105</v>
      </c>
      <c r="D572" s="6" t="s">
        <v>839</v>
      </c>
      <c r="E572" s="6" t="s">
        <v>840</v>
      </c>
      <c r="F572" s="6"/>
      <c r="G572" s="7">
        <v>5150452</v>
      </c>
      <c r="H572" s="7" t="s">
        <v>1069</v>
      </c>
      <c r="I572" s="7"/>
      <c r="J572" s="8"/>
      <c r="K572" s="10">
        <v>1185.231</v>
      </c>
      <c r="L572" s="11">
        <v>0</v>
      </c>
      <c r="M572" s="11">
        <v>2371.0196800000003</v>
      </c>
      <c r="N572" s="11">
        <v>-35.413680000000106</v>
      </c>
      <c r="O572" s="11">
        <v>1453.6210000000001</v>
      </c>
      <c r="P572" s="11">
        <v>770.36099999999999</v>
      </c>
      <c r="Q572" s="11">
        <v>1185.23</v>
      </c>
      <c r="R572" s="11">
        <v>236.07900000000001</v>
      </c>
      <c r="S572" s="11">
        <v>0</v>
      </c>
      <c r="T572" s="11"/>
      <c r="U572" s="11"/>
      <c r="V572" s="11"/>
      <c r="W572" s="12">
        <v>7166.1280000000006</v>
      </c>
      <c r="X572" s="11">
        <v>796.23644444444449</v>
      </c>
      <c r="Y572" s="11">
        <v>1048.7837783564783</v>
      </c>
      <c r="Z572" s="11">
        <f t="shared" si="27"/>
        <v>691.44899999999996</v>
      </c>
      <c r="AA572" s="25">
        <f t="shared" si="28"/>
        <v>0.65928651288214213</v>
      </c>
      <c r="AB572" s="33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  <c r="AL572" s="14">
        <v>0</v>
      </c>
      <c r="AM572" s="14">
        <v>0</v>
      </c>
      <c r="AN572" s="14">
        <v>0</v>
      </c>
      <c r="AO572" s="14">
        <v>0</v>
      </c>
      <c r="AP572" s="14">
        <v>0</v>
      </c>
      <c r="AQ572" s="14">
        <v>0</v>
      </c>
      <c r="AR572" s="14">
        <v>0</v>
      </c>
      <c r="AS572" s="14">
        <v>0</v>
      </c>
      <c r="AT572" s="14">
        <v>0</v>
      </c>
      <c r="AV572" s="14">
        <v>0</v>
      </c>
      <c r="AW572" s="14">
        <v>0</v>
      </c>
      <c r="AX572" s="14">
        <v>0</v>
      </c>
      <c r="AY572" s="14">
        <v>0</v>
      </c>
      <c r="AZ572" s="14">
        <v>0</v>
      </c>
      <c r="BA572" s="14">
        <v>691.44899999999996</v>
      </c>
      <c r="BG572" s="37">
        <f t="shared" si="29"/>
        <v>691.44899999999996</v>
      </c>
      <c r="BI572" s="5" t="s">
        <v>105</v>
      </c>
      <c r="BJ572" s="6" t="s">
        <v>839</v>
      </c>
      <c r="BK572" s="30" t="s">
        <v>840</v>
      </c>
    </row>
    <row r="573" spans="1:63" x14ac:dyDescent="0.25">
      <c r="A573" s="5" t="s">
        <v>957</v>
      </c>
      <c r="B573" s="6" t="s">
        <v>956</v>
      </c>
      <c r="C573" s="6" t="s">
        <v>105</v>
      </c>
      <c r="D573" s="6" t="s">
        <v>839</v>
      </c>
      <c r="E573" s="6" t="s">
        <v>840</v>
      </c>
      <c r="F573" s="6"/>
      <c r="G573" s="7">
        <v>5152436</v>
      </c>
      <c r="H573" s="7" t="s">
        <v>1070</v>
      </c>
      <c r="I573" s="7"/>
      <c r="J573" s="8"/>
      <c r="K573" s="10">
        <v>178.79</v>
      </c>
      <c r="L573" s="11">
        <v>0</v>
      </c>
      <c r="M573" s="11">
        <v>1809.1056400000002</v>
      </c>
      <c r="N573" s="11">
        <v>591.57135999999991</v>
      </c>
      <c r="O573" s="11">
        <v>1006.441</v>
      </c>
      <c r="P573" s="11">
        <v>0</v>
      </c>
      <c r="Q573" s="11">
        <v>887.02800000000002</v>
      </c>
      <c r="R573" s="11">
        <v>1014.956</v>
      </c>
      <c r="S573" s="11">
        <v>477.25800000000004</v>
      </c>
      <c r="T573" s="11"/>
      <c r="U573" s="11"/>
      <c r="V573" s="11"/>
      <c r="W573" s="12">
        <v>5965.1500000000005</v>
      </c>
      <c r="X573" s="11">
        <v>662.79444444444448</v>
      </c>
      <c r="Y573" s="11">
        <v>873.0171377713524</v>
      </c>
      <c r="Z573" s="11">
        <f t="shared" si="27"/>
        <v>0</v>
      </c>
      <c r="AA573" s="25">
        <f t="shared" si="28"/>
        <v>0</v>
      </c>
      <c r="AB573" s="33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  <c r="AL573" s="14">
        <v>0</v>
      </c>
      <c r="AM573" s="14">
        <v>0</v>
      </c>
      <c r="AN573" s="14">
        <v>0</v>
      </c>
      <c r="AO573" s="14">
        <v>0</v>
      </c>
      <c r="AP573" s="14">
        <v>0</v>
      </c>
      <c r="AQ573" s="14">
        <v>0</v>
      </c>
      <c r="AR573" s="14">
        <v>0</v>
      </c>
      <c r="AS573" s="14">
        <v>0</v>
      </c>
      <c r="AT573" s="14">
        <v>0</v>
      </c>
      <c r="AV573" s="14">
        <v>0</v>
      </c>
      <c r="AW573" s="14">
        <v>0</v>
      </c>
      <c r="AX573" s="14">
        <v>0</v>
      </c>
      <c r="AY573" s="14">
        <v>0</v>
      </c>
      <c r="AZ573" s="14">
        <v>0</v>
      </c>
      <c r="BA573" s="14">
        <v>0</v>
      </c>
      <c r="BG573" s="37">
        <f t="shared" si="29"/>
        <v>0</v>
      </c>
      <c r="BI573" s="5" t="s">
        <v>105</v>
      </c>
      <c r="BJ573" s="6" t="s">
        <v>839</v>
      </c>
      <c r="BK573" s="30" t="s">
        <v>840</v>
      </c>
    </row>
    <row r="574" spans="1:63" x14ac:dyDescent="0.25">
      <c r="A574" s="5" t="s">
        <v>957</v>
      </c>
      <c r="B574" s="6" t="s">
        <v>956</v>
      </c>
      <c r="C574" s="6" t="s">
        <v>105</v>
      </c>
      <c r="D574" s="6" t="s">
        <v>837</v>
      </c>
      <c r="E574" s="6" t="s">
        <v>838</v>
      </c>
      <c r="F574" s="6"/>
      <c r="G574" s="7">
        <v>5152377</v>
      </c>
      <c r="H574" s="7" t="s">
        <v>1071</v>
      </c>
      <c r="I574" s="7"/>
      <c r="J574" s="8"/>
      <c r="K574" s="10">
        <v>770.36199999999997</v>
      </c>
      <c r="L574" s="11">
        <v>0</v>
      </c>
      <c r="M574" s="11">
        <v>1217.5336400000001</v>
      </c>
      <c r="N574" s="11">
        <v>329.87035999999995</v>
      </c>
      <c r="O574" s="11">
        <v>177.74600000000001</v>
      </c>
      <c r="P574" s="11">
        <v>0</v>
      </c>
      <c r="Q574" s="11">
        <v>592.61500000000001</v>
      </c>
      <c r="R574" s="11">
        <v>0</v>
      </c>
      <c r="S574" s="11">
        <v>658.154</v>
      </c>
      <c r="T574" s="11"/>
      <c r="U574" s="11"/>
      <c r="V574" s="11"/>
      <c r="W574" s="12">
        <v>3746.2810000000004</v>
      </c>
      <c r="X574" s="11">
        <v>416.25344444444448</v>
      </c>
      <c r="Y574" s="11">
        <v>548.27917418794163</v>
      </c>
      <c r="Z574" s="11">
        <f t="shared" si="27"/>
        <v>414.86900000000003</v>
      </c>
      <c r="AA574" s="25">
        <f t="shared" si="28"/>
        <v>0.75667473712541444</v>
      </c>
      <c r="AB574" s="33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414.86900000000003</v>
      </c>
      <c r="AL574" s="14">
        <v>0</v>
      </c>
      <c r="AM574" s="14">
        <v>0</v>
      </c>
      <c r="AN574" s="14">
        <v>0</v>
      </c>
      <c r="AO574" s="14">
        <v>0</v>
      </c>
      <c r="AP574" s="14">
        <v>0</v>
      </c>
      <c r="AQ574" s="14">
        <v>0</v>
      </c>
      <c r="AR574" s="14">
        <v>0</v>
      </c>
      <c r="AS574" s="14">
        <v>0</v>
      </c>
      <c r="AT574" s="14">
        <v>0</v>
      </c>
      <c r="AV574" s="14">
        <v>0</v>
      </c>
      <c r="AW574" s="14">
        <v>0</v>
      </c>
      <c r="AX574" s="14">
        <v>0</v>
      </c>
      <c r="AY574" s="14">
        <v>0</v>
      </c>
      <c r="AZ574" s="14">
        <v>0</v>
      </c>
      <c r="BA574" s="14">
        <v>0</v>
      </c>
      <c r="BG574" s="37">
        <f t="shared" si="29"/>
        <v>414.86900000000003</v>
      </c>
      <c r="BI574" s="5" t="s">
        <v>105</v>
      </c>
      <c r="BJ574" s="6" t="s">
        <v>837</v>
      </c>
      <c r="BK574" s="30" t="s">
        <v>838</v>
      </c>
    </row>
    <row r="575" spans="1:63" x14ac:dyDescent="0.25">
      <c r="A575" s="5" t="s">
        <v>957</v>
      </c>
      <c r="B575" s="6" t="s">
        <v>956</v>
      </c>
      <c r="C575" s="6" t="s">
        <v>105</v>
      </c>
      <c r="D575" s="6" t="s">
        <v>841</v>
      </c>
      <c r="E575" s="6" t="s">
        <v>842</v>
      </c>
      <c r="F575" s="6"/>
      <c r="G575" s="7">
        <v>5151835</v>
      </c>
      <c r="H575" s="7" t="s">
        <v>1072</v>
      </c>
      <c r="I575" s="7"/>
      <c r="J575" s="8"/>
      <c r="K575" s="10">
        <v>1837.222</v>
      </c>
      <c r="L575" s="11">
        <v>551.51199999999994</v>
      </c>
      <c r="M575" s="11">
        <v>1345.896</v>
      </c>
      <c r="N575" s="11">
        <v>1011.21</v>
      </c>
      <c r="O575" s="11">
        <v>0</v>
      </c>
      <c r="P575" s="11">
        <v>0</v>
      </c>
      <c r="Q575" s="11">
        <v>1221.777</v>
      </c>
      <c r="R575" s="11">
        <v>0</v>
      </c>
      <c r="S575" s="11">
        <v>716.50599999999997</v>
      </c>
      <c r="T575" s="11"/>
      <c r="U575" s="11"/>
      <c r="V575" s="11"/>
      <c r="W575" s="12">
        <v>6684.1230000000005</v>
      </c>
      <c r="X575" s="11">
        <v>742.68033333333335</v>
      </c>
      <c r="Y575" s="11">
        <v>978.24093777552378</v>
      </c>
      <c r="Z575" s="11">
        <f t="shared" si="27"/>
        <v>0</v>
      </c>
      <c r="AA575" s="25">
        <f t="shared" si="28"/>
        <v>0</v>
      </c>
      <c r="AB575" s="33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  <c r="AL575" s="14">
        <v>0</v>
      </c>
      <c r="AM575" s="14">
        <v>0</v>
      </c>
      <c r="AN575" s="14">
        <v>0</v>
      </c>
      <c r="AO575" s="14">
        <v>0</v>
      </c>
      <c r="AP575" s="14">
        <v>0</v>
      </c>
      <c r="AQ575" s="14">
        <v>0</v>
      </c>
      <c r="AR575" s="14">
        <v>0</v>
      </c>
      <c r="AS575" s="14">
        <v>0</v>
      </c>
      <c r="AT575" s="14">
        <v>0</v>
      </c>
      <c r="AV575" s="14">
        <v>0</v>
      </c>
      <c r="AW575" s="14">
        <v>0</v>
      </c>
      <c r="AX575" s="14">
        <v>0</v>
      </c>
      <c r="AY575" s="14">
        <v>0</v>
      </c>
      <c r="AZ575" s="14">
        <v>0</v>
      </c>
      <c r="BA575" s="14">
        <v>0</v>
      </c>
      <c r="BG575" s="37">
        <f t="shared" si="29"/>
        <v>0</v>
      </c>
      <c r="BI575" s="5" t="s">
        <v>105</v>
      </c>
      <c r="BJ575" s="6" t="s">
        <v>841</v>
      </c>
      <c r="BK575" s="30" t="s">
        <v>842</v>
      </c>
    </row>
    <row r="576" spans="1:63" x14ac:dyDescent="0.25">
      <c r="A576" s="5" t="s">
        <v>957</v>
      </c>
      <c r="B576" s="6" t="s">
        <v>956</v>
      </c>
      <c r="C576" s="6" t="s">
        <v>105</v>
      </c>
      <c r="D576" s="6" t="s">
        <v>837</v>
      </c>
      <c r="E576" s="6" t="s">
        <v>838</v>
      </c>
      <c r="F576" s="6"/>
      <c r="G576" s="7">
        <v>5151994</v>
      </c>
      <c r="H576" s="7" t="s">
        <v>1073</v>
      </c>
      <c r="I576" s="7"/>
      <c r="J576" s="8"/>
      <c r="K576" s="10">
        <v>297.28800000000001</v>
      </c>
      <c r="L576" s="11">
        <v>236.07900000000001</v>
      </c>
      <c r="M576" s="11">
        <v>503.74200000000002</v>
      </c>
      <c r="N576" s="11">
        <v>676.10299999999995</v>
      </c>
      <c r="O576" s="11">
        <v>0</v>
      </c>
      <c r="P576" s="11">
        <v>118.498</v>
      </c>
      <c r="Q576" s="11">
        <v>581.11300000000006</v>
      </c>
      <c r="R576" s="11">
        <v>0</v>
      </c>
      <c r="S576" s="11">
        <v>430.62800000000004</v>
      </c>
      <c r="T576" s="11"/>
      <c r="U576" s="11"/>
      <c r="V576" s="11"/>
      <c r="W576" s="12">
        <v>2843.4510000000005</v>
      </c>
      <c r="X576" s="11">
        <v>315.93900000000008</v>
      </c>
      <c r="Y576" s="11">
        <v>416.14736484633085</v>
      </c>
      <c r="Z576" s="11">
        <f t="shared" si="27"/>
        <v>0</v>
      </c>
      <c r="AA576" s="25">
        <f t="shared" si="28"/>
        <v>0</v>
      </c>
      <c r="AB576" s="33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>
        <v>0</v>
      </c>
      <c r="AM576" s="14">
        <v>0</v>
      </c>
      <c r="AN576" s="14">
        <v>0</v>
      </c>
      <c r="AO576" s="14">
        <v>0</v>
      </c>
      <c r="AP576" s="14">
        <v>0</v>
      </c>
      <c r="AQ576" s="14">
        <v>0</v>
      </c>
      <c r="AR576" s="14">
        <v>0</v>
      </c>
      <c r="AS576" s="14">
        <v>0</v>
      </c>
      <c r="AT576" s="14">
        <v>0</v>
      </c>
      <c r="AV576" s="14">
        <v>0</v>
      </c>
      <c r="AW576" s="14">
        <v>0</v>
      </c>
      <c r="AX576" s="14">
        <v>0</v>
      </c>
      <c r="AY576" s="14">
        <v>0</v>
      </c>
      <c r="AZ576" s="14">
        <v>0</v>
      </c>
      <c r="BA576" s="14">
        <v>0</v>
      </c>
      <c r="BG576" s="37">
        <f t="shared" si="29"/>
        <v>0</v>
      </c>
      <c r="BI576" s="5" t="s">
        <v>105</v>
      </c>
      <c r="BJ576" s="6" t="s">
        <v>837</v>
      </c>
      <c r="BK576" s="30" t="s">
        <v>838</v>
      </c>
    </row>
    <row r="577" spans="1:63" x14ac:dyDescent="0.25">
      <c r="A577" s="5" t="s">
        <v>957</v>
      </c>
      <c r="B577" s="6" t="s">
        <v>956</v>
      </c>
      <c r="C577" s="6" t="s">
        <v>105</v>
      </c>
      <c r="D577" s="6" t="s">
        <v>839</v>
      </c>
      <c r="E577" s="6" t="s">
        <v>840</v>
      </c>
      <c r="F577" s="6"/>
      <c r="G577" s="7">
        <v>5152052</v>
      </c>
      <c r="H577" s="7" t="s">
        <v>1074</v>
      </c>
      <c r="I577" s="7"/>
      <c r="J577" s="8"/>
      <c r="K577" s="10">
        <v>949.15099999999995</v>
      </c>
      <c r="L577" s="11">
        <v>0</v>
      </c>
      <c r="M577" s="11">
        <v>1809.105</v>
      </c>
      <c r="N577" s="11">
        <v>328.827</v>
      </c>
      <c r="O577" s="11">
        <v>1006.441</v>
      </c>
      <c r="P577" s="11">
        <v>0</v>
      </c>
      <c r="Q577" s="11">
        <v>1006.441</v>
      </c>
      <c r="R577" s="11">
        <v>0</v>
      </c>
      <c r="S577" s="11">
        <v>1031.9010000000001</v>
      </c>
      <c r="T577" s="11"/>
      <c r="U577" s="11"/>
      <c r="V577" s="11"/>
      <c r="W577" s="12">
        <v>6131.8659999999991</v>
      </c>
      <c r="X577" s="11">
        <v>681.31844444444437</v>
      </c>
      <c r="Y577" s="11">
        <v>897.41651165812607</v>
      </c>
      <c r="Z577" s="11">
        <f t="shared" si="27"/>
        <v>0</v>
      </c>
      <c r="AA577" s="25">
        <f t="shared" si="28"/>
        <v>0</v>
      </c>
      <c r="AB577" s="33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  <c r="AL577" s="14">
        <v>0</v>
      </c>
      <c r="AM577" s="14">
        <v>0</v>
      </c>
      <c r="AN577" s="14">
        <v>0</v>
      </c>
      <c r="AO577" s="14">
        <v>0</v>
      </c>
      <c r="AP577" s="14">
        <v>0</v>
      </c>
      <c r="AQ577" s="14">
        <v>0</v>
      </c>
      <c r="AR577" s="14">
        <v>0</v>
      </c>
      <c r="AS577" s="14">
        <v>0</v>
      </c>
      <c r="AT577" s="14">
        <v>0</v>
      </c>
      <c r="AV577" s="14">
        <v>0</v>
      </c>
      <c r="AW577" s="14">
        <v>0</v>
      </c>
      <c r="AX577" s="14">
        <v>0</v>
      </c>
      <c r="AY577" s="14">
        <v>0</v>
      </c>
      <c r="AZ577" s="14">
        <v>0</v>
      </c>
      <c r="BA577" s="14">
        <v>0</v>
      </c>
      <c r="BG577" s="37">
        <f t="shared" si="29"/>
        <v>0</v>
      </c>
      <c r="BI577" s="5" t="s">
        <v>105</v>
      </c>
      <c r="BJ577" s="6" t="s">
        <v>839</v>
      </c>
      <c r="BK577" s="30" t="s">
        <v>840</v>
      </c>
    </row>
    <row r="578" spans="1:63" x14ac:dyDescent="0.25">
      <c r="A578" s="5" t="s">
        <v>957</v>
      </c>
      <c r="B578" s="6" t="s">
        <v>956</v>
      </c>
      <c r="C578" s="6" t="s">
        <v>105</v>
      </c>
      <c r="D578" s="6" t="s">
        <v>841</v>
      </c>
      <c r="E578" s="6" t="s">
        <v>842</v>
      </c>
      <c r="F578" s="6"/>
      <c r="G578" s="7">
        <v>5150362</v>
      </c>
      <c r="H578" s="7" t="s">
        <v>1075</v>
      </c>
      <c r="I578" s="7"/>
      <c r="J578" s="8"/>
      <c r="K578" s="10">
        <v>356.536</v>
      </c>
      <c r="L578" s="11">
        <v>827.65099999999995</v>
      </c>
      <c r="M578" s="11">
        <v>981.45464000000015</v>
      </c>
      <c r="N578" s="11">
        <v>356.53535999999991</v>
      </c>
      <c r="O578" s="11">
        <v>177.74600000000001</v>
      </c>
      <c r="P578" s="11">
        <v>0</v>
      </c>
      <c r="Q578" s="11">
        <v>713.33699999999999</v>
      </c>
      <c r="R578" s="11">
        <v>0</v>
      </c>
      <c r="S578" s="11">
        <v>1011.807</v>
      </c>
      <c r="T578" s="11"/>
      <c r="U578" s="11"/>
      <c r="V578" s="11"/>
      <c r="W578" s="12">
        <v>4425.067</v>
      </c>
      <c r="X578" s="11">
        <v>491.67411111111113</v>
      </c>
      <c r="Y578" s="11">
        <v>647.62148928131978</v>
      </c>
      <c r="Z578" s="11">
        <f t="shared" si="27"/>
        <v>0</v>
      </c>
      <c r="AA578" s="25">
        <f t="shared" si="28"/>
        <v>0</v>
      </c>
      <c r="AB578" s="33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>
        <v>0</v>
      </c>
      <c r="AP578" s="14">
        <v>0</v>
      </c>
      <c r="AQ578" s="14">
        <v>0</v>
      </c>
      <c r="AR578" s="14">
        <v>0</v>
      </c>
      <c r="AS578" s="14">
        <v>0</v>
      </c>
      <c r="AT578" s="14">
        <v>0</v>
      </c>
      <c r="AV578" s="14">
        <v>0</v>
      </c>
      <c r="AW578" s="14">
        <v>0</v>
      </c>
      <c r="AX578" s="14">
        <v>0</v>
      </c>
      <c r="AY578" s="14">
        <v>0</v>
      </c>
      <c r="AZ578" s="14">
        <v>0</v>
      </c>
      <c r="BA578" s="14">
        <v>0</v>
      </c>
      <c r="BG578" s="37">
        <f t="shared" si="29"/>
        <v>0</v>
      </c>
      <c r="BI578" s="5" t="s">
        <v>105</v>
      </c>
      <c r="BJ578" s="6" t="s">
        <v>841</v>
      </c>
      <c r="BK578" s="30" t="s">
        <v>842</v>
      </c>
    </row>
    <row r="579" spans="1:63" x14ac:dyDescent="0.25">
      <c r="A579" s="5" t="s">
        <v>957</v>
      </c>
      <c r="B579" s="6" t="s">
        <v>956</v>
      </c>
      <c r="C579" s="6" t="s">
        <v>105</v>
      </c>
      <c r="D579" s="6" t="s">
        <v>841</v>
      </c>
      <c r="E579" s="6" t="s">
        <v>842</v>
      </c>
      <c r="F579" s="6"/>
      <c r="G579" s="7">
        <v>5151143</v>
      </c>
      <c r="H579" s="7" t="s">
        <v>1076</v>
      </c>
      <c r="I579" s="7"/>
      <c r="J579" s="8"/>
      <c r="K579" s="10">
        <v>1006.44</v>
      </c>
      <c r="L579" s="11">
        <v>0</v>
      </c>
      <c r="M579" s="11">
        <v>2045.90248</v>
      </c>
      <c r="N579" s="11">
        <v>-4.8000000001047736E-4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/>
      <c r="U579" s="11"/>
      <c r="V579" s="11"/>
      <c r="W579" s="12">
        <v>3052.3420000000001</v>
      </c>
      <c r="X579" s="11">
        <v>339.1491111111111</v>
      </c>
      <c r="Y579" s="11">
        <v>446.71917325453433</v>
      </c>
      <c r="Z579" s="11">
        <f t="shared" si="27"/>
        <v>0</v>
      </c>
      <c r="AA579" s="25">
        <f t="shared" si="28"/>
        <v>0</v>
      </c>
      <c r="AB579" s="33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  <c r="AL579" s="14">
        <v>0</v>
      </c>
      <c r="AM579" s="14">
        <v>0</v>
      </c>
      <c r="AN579" s="14">
        <v>0</v>
      </c>
      <c r="AO579" s="14">
        <v>0</v>
      </c>
      <c r="AP579" s="14">
        <v>0</v>
      </c>
      <c r="AQ579" s="14">
        <v>0</v>
      </c>
      <c r="AR579" s="14">
        <v>0</v>
      </c>
      <c r="AS579" s="14">
        <v>0</v>
      </c>
      <c r="AT579" s="14">
        <v>0</v>
      </c>
      <c r="AV579" s="14">
        <v>0</v>
      </c>
      <c r="AW579" s="14">
        <v>0</v>
      </c>
      <c r="AX579" s="14">
        <v>0</v>
      </c>
      <c r="AY579" s="14">
        <v>0</v>
      </c>
      <c r="AZ579" s="14">
        <v>0</v>
      </c>
      <c r="BA579" s="14">
        <v>0</v>
      </c>
      <c r="BG579" s="37">
        <f t="shared" si="29"/>
        <v>0</v>
      </c>
      <c r="BI579" s="5" t="s">
        <v>105</v>
      </c>
      <c r="BJ579" s="6" t="s">
        <v>841</v>
      </c>
      <c r="BK579" s="30" t="s">
        <v>842</v>
      </c>
    </row>
    <row r="580" spans="1:63" x14ac:dyDescent="0.25">
      <c r="A580" s="5" t="s">
        <v>957</v>
      </c>
      <c r="B580" s="6" t="s">
        <v>956</v>
      </c>
      <c r="C580" s="6" t="s">
        <v>105</v>
      </c>
      <c r="D580" s="6" t="s">
        <v>839</v>
      </c>
      <c r="E580" s="6" t="s">
        <v>840</v>
      </c>
      <c r="F580" s="6"/>
      <c r="G580" s="7">
        <v>5151600</v>
      </c>
      <c r="H580" s="7" t="s">
        <v>1077</v>
      </c>
      <c r="I580" s="7"/>
      <c r="J580" s="8"/>
      <c r="K580" s="10">
        <v>393.46600000000001</v>
      </c>
      <c r="L580" s="11">
        <v>0</v>
      </c>
      <c r="M580" s="11">
        <v>119.193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/>
      <c r="U580" s="11"/>
      <c r="V580" s="11"/>
      <c r="W580" s="12">
        <v>512.65899999999999</v>
      </c>
      <c r="X580" s="11">
        <v>56.962111111111113</v>
      </c>
      <c r="Y580" s="11">
        <v>75.029143078166314</v>
      </c>
      <c r="Z580" s="11">
        <f t="shared" si="27"/>
        <v>0</v>
      </c>
      <c r="AA580" s="25">
        <f t="shared" si="28"/>
        <v>0</v>
      </c>
      <c r="AB580" s="33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  <c r="AL580" s="14">
        <v>0</v>
      </c>
      <c r="AM580" s="14">
        <v>0</v>
      </c>
      <c r="AN580" s="14">
        <v>0</v>
      </c>
      <c r="AO580" s="14">
        <v>0</v>
      </c>
      <c r="AP580" s="14">
        <v>0</v>
      </c>
      <c r="AQ580" s="14">
        <v>0</v>
      </c>
      <c r="AR580" s="14">
        <v>0</v>
      </c>
      <c r="AS580" s="14">
        <v>0</v>
      </c>
      <c r="AT580" s="14">
        <v>0</v>
      </c>
      <c r="AV580" s="14">
        <v>0</v>
      </c>
      <c r="AW580" s="14">
        <v>0</v>
      </c>
      <c r="AX580" s="14">
        <v>0</v>
      </c>
      <c r="AY580" s="14">
        <v>0</v>
      </c>
      <c r="AZ580" s="14">
        <v>0</v>
      </c>
      <c r="BA580" s="14">
        <v>0</v>
      </c>
      <c r="BG580" s="37">
        <f t="shared" si="29"/>
        <v>0</v>
      </c>
      <c r="BI580" s="5" t="s">
        <v>105</v>
      </c>
      <c r="BJ580" s="6" t="s">
        <v>839</v>
      </c>
      <c r="BK580" s="30" t="s">
        <v>840</v>
      </c>
    </row>
    <row r="581" spans="1:63" x14ac:dyDescent="0.25">
      <c r="A581" s="5" t="s">
        <v>957</v>
      </c>
      <c r="B581" s="6" t="s">
        <v>956</v>
      </c>
      <c r="C581" s="6" t="s">
        <v>105</v>
      </c>
      <c r="D581" s="6" t="s">
        <v>837</v>
      </c>
      <c r="E581" s="6" t="s">
        <v>838</v>
      </c>
      <c r="F581" s="6"/>
      <c r="G581" s="7">
        <v>5150805</v>
      </c>
      <c r="H581" s="7" t="s">
        <v>1078</v>
      </c>
      <c r="I581" s="7"/>
      <c r="J581" s="8"/>
      <c r="K581" s="10">
        <v>770.36199999999997</v>
      </c>
      <c r="L581" s="11">
        <v>770.36199999999997</v>
      </c>
      <c r="M581" s="11">
        <v>1987.8956400000002</v>
      </c>
      <c r="N581" s="11">
        <v>302.16135999999995</v>
      </c>
      <c r="O581" s="11">
        <v>1006.441</v>
      </c>
      <c r="P581" s="11">
        <v>827.65200000000004</v>
      </c>
      <c r="Q581" s="11">
        <v>1185.23</v>
      </c>
      <c r="R581" s="11">
        <v>0</v>
      </c>
      <c r="S581" s="11">
        <v>1421.31</v>
      </c>
      <c r="T581" s="11"/>
      <c r="U581" s="11"/>
      <c r="V581" s="11"/>
      <c r="W581" s="12">
        <v>8271.4139999999989</v>
      </c>
      <c r="X581" s="11">
        <v>919.04599999999982</v>
      </c>
      <c r="Y581" s="11">
        <v>1210.5456150477173</v>
      </c>
      <c r="Z581" s="11">
        <f t="shared" ref="Z581:Z644" si="30">+BG581</f>
        <v>0</v>
      </c>
      <c r="AA581" s="25">
        <f t="shared" ref="AA581:AA644" si="31">+IFERROR(Z581/Y581,0)</f>
        <v>0</v>
      </c>
      <c r="AB581" s="33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  <c r="AL581" s="14">
        <v>0</v>
      </c>
      <c r="AM581" s="14">
        <v>0</v>
      </c>
      <c r="AN581" s="14">
        <v>0</v>
      </c>
      <c r="AO581" s="14">
        <v>0</v>
      </c>
      <c r="AP581" s="14">
        <v>0</v>
      </c>
      <c r="AQ581" s="14">
        <v>0</v>
      </c>
      <c r="AR581" s="14">
        <v>0</v>
      </c>
      <c r="AS581" s="14">
        <v>0</v>
      </c>
      <c r="AT581" s="14">
        <v>0</v>
      </c>
      <c r="AV581" s="14">
        <v>0</v>
      </c>
      <c r="AW581" s="14">
        <v>0</v>
      </c>
      <c r="AX581" s="14">
        <v>0</v>
      </c>
      <c r="AY581" s="14">
        <v>0</v>
      </c>
      <c r="AZ581" s="14">
        <v>0</v>
      </c>
      <c r="BA581" s="14">
        <v>0</v>
      </c>
      <c r="BG581" s="37">
        <f t="shared" ref="BG581:BG644" si="32">+SUM(AB581:BF581)</f>
        <v>0</v>
      </c>
      <c r="BI581" s="5" t="s">
        <v>105</v>
      </c>
      <c r="BJ581" s="6" t="s">
        <v>837</v>
      </c>
      <c r="BK581" s="30" t="s">
        <v>838</v>
      </c>
    </row>
    <row r="582" spans="1:63" x14ac:dyDescent="0.25">
      <c r="A582" s="5" t="s">
        <v>957</v>
      </c>
      <c r="B582" s="6" t="s">
        <v>956</v>
      </c>
      <c r="C582" s="6" t="s">
        <v>105</v>
      </c>
      <c r="D582" s="6" t="s">
        <v>837</v>
      </c>
      <c r="E582" s="6" t="s">
        <v>838</v>
      </c>
      <c r="F582" s="6"/>
      <c r="G582" s="7">
        <v>5151624</v>
      </c>
      <c r="H582" s="7" t="s">
        <v>1079</v>
      </c>
      <c r="I582" s="7"/>
      <c r="J582" s="8"/>
      <c r="K582" s="10">
        <v>1540.7239999999999</v>
      </c>
      <c r="L582" s="11">
        <v>0</v>
      </c>
      <c r="M582" s="11">
        <v>1274.8236400000001</v>
      </c>
      <c r="N582" s="11">
        <v>1203.9953599999999</v>
      </c>
      <c r="O582" s="11">
        <v>0</v>
      </c>
      <c r="P582" s="11">
        <v>827.65200000000004</v>
      </c>
      <c r="Q582" s="11">
        <v>1893.4690000000001</v>
      </c>
      <c r="R582" s="11">
        <v>0</v>
      </c>
      <c r="S582" s="11">
        <v>1625.559</v>
      </c>
      <c r="T582" s="11"/>
      <c r="U582" s="11"/>
      <c r="V582" s="11"/>
      <c r="W582" s="12">
        <v>8366.223</v>
      </c>
      <c r="X582" s="11">
        <v>929.58033333333333</v>
      </c>
      <c r="Y582" s="11">
        <v>1224.4211893107226</v>
      </c>
      <c r="Z582" s="11">
        <f t="shared" si="30"/>
        <v>355.49299999999999</v>
      </c>
      <c r="AA582" s="25">
        <f t="shared" si="31"/>
        <v>0.29033555046537679</v>
      </c>
      <c r="AB582" s="33">
        <v>0</v>
      </c>
      <c r="AC582" s="14">
        <v>0</v>
      </c>
      <c r="AD582" s="14">
        <v>355.49299999999999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0</v>
      </c>
      <c r="AQ582" s="14">
        <v>0</v>
      </c>
      <c r="AR582" s="14">
        <v>0</v>
      </c>
      <c r="AS582" s="14">
        <v>0</v>
      </c>
      <c r="AT582" s="14">
        <v>0</v>
      </c>
      <c r="AV582" s="14">
        <v>0</v>
      </c>
      <c r="AW582" s="14">
        <v>0</v>
      </c>
      <c r="AX582" s="14">
        <v>0</v>
      </c>
      <c r="AY582" s="14">
        <v>0</v>
      </c>
      <c r="AZ582" s="14">
        <v>0</v>
      </c>
      <c r="BA582" s="14">
        <v>0</v>
      </c>
      <c r="BG582" s="37">
        <f t="shared" si="32"/>
        <v>355.49299999999999</v>
      </c>
      <c r="BI582" s="5" t="s">
        <v>105</v>
      </c>
      <c r="BJ582" s="6" t="s">
        <v>837</v>
      </c>
      <c r="BK582" s="30" t="s">
        <v>838</v>
      </c>
    </row>
    <row r="583" spans="1:63" x14ac:dyDescent="0.25">
      <c r="A583" s="5" t="s">
        <v>957</v>
      </c>
      <c r="B583" s="6" t="s">
        <v>956</v>
      </c>
      <c r="C583" s="6" t="s">
        <v>105</v>
      </c>
      <c r="D583" s="6" t="s">
        <v>839</v>
      </c>
      <c r="E583" s="6" t="s">
        <v>840</v>
      </c>
      <c r="F583" s="6"/>
      <c r="G583" s="7">
        <v>5151707</v>
      </c>
      <c r="H583" s="7" t="s">
        <v>1080</v>
      </c>
      <c r="I583" s="7"/>
      <c r="J583" s="8"/>
      <c r="K583" s="10">
        <v>533.36699999999996</v>
      </c>
      <c r="L583" s="11">
        <v>592.61500000000001</v>
      </c>
      <c r="M583" s="11">
        <v>802.66463999999996</v>
      </c>
      <c r="N583" s="11">
        <v>151.08035999999993</v>
      </c>
      <c r="O583" s="11">
        <v>0</v>
      </c>
      <c r="P583" s="11">
        <v>356.536</v>
      </c>
      <c r="Q583" s="11">
        <v>413.82499999999999</v>
      </c>
      <c r="R583" s="11">
        <v>0</v>
      </c>
      <c r="S583" s="11">
        <v>515.95100000000002</v>
      </c>
      <c r="T583" s="11"/>
      <c r="U583" s="11"/>
      <c r="V583" s="11"/>
      <c r="W583" s="12">
        <v>3366.0389999999998</v>
      </c>
      <c r="X583" s="11">
        <v>374.00433333333331</v>
      </c>
      <c r="Y583" s="11">
        <v>492.62964609552904</v>
      </c>
      <c r="Z583" s="11">
        <f t="shared" si="30"/>
        <v>0</v>
      </c>
      <c r="AA583" s="25">
        <f t="shared" si="31"/>
        <v>0</v>
      </c>
      <c r="AB583" s="33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  <c r="AL583" s="14">
        <v>0</v>
      </c>
      <c r="AM583" s="14">
        <v>0</v>
      </c>
      <c r="AN583" s="14">
        <v>0</v>
      </c>
      <c r="AO583" s="14">
        <v>0</v>
      </c>
      <c r="AP583" s="14">
        <v>0</v>
      </c>
      <c r="AQ583" s="14">
        <v>0</v>
      </c>
      <c r="AR583" s="14">
        <v>0</v>
      </c>
      <c r="AS583" s="14">
        <v>0</v>
      </c>
      <c r="AT583" s="14">
        <v>0</v>
      </c>
      <c r="AV583" s="14">
        <v>0</v>
      </c>
      <c r="AW583" s="14">
        <v>0</v>
      </c>
      <c r="AX583" s="14">
        <v>0</v>
      </c>
      <c r="AY583" s="14">
        <v>0</v>
      </c>
      <c r="AZ583" s="14">
        <v>0</v>
      </c>
      <c r="BA583" s="14">
        <v>0</v>
      </c>
      <c r="BG583" s="37">
        <f t="shared" si="32"/>
        <v>0</v>
      </c>
      <c r="BI583" s="5" t="s">
        <v>105</v>
      </c>
      <c r="BJ583" s="6" t="s">
        <v>839</v>
      </c>
      <c r="BK583" s="30" t="s">
        <v>840</v>
      </c>
    </row>
    <row r="584" spans="1:63" x14ac:dyDescent="0.25">
      <c r="A584" s="5" t="s">
        <v>957</v>
      </c>
      <c r="B584" s="6" t="s">
        <v>956</v>
      </c>
      <c r="C584" s="6" t="s">
        <v>105</v>
      </c>
      <c r="D584" s="6" t="s">
        <v>837</v>
      </c>
      <c r="E584" s="6" t="s">
        <v>838</v>
      </c>
      <c r="F584" s="6"/>
      <c r="G584" s="7">
        <v>5150867</v>
      </c>
      <c r="H584" s="7" t="s">
        <v>1081</v>
      </c>
      <c r="I584" s="7"/>
      <c r="J584" s="8"/>
      <c r="K584" s="10">
        <v>592.61500000000001</v>
      </c>
      <c r="L584" s="11">
        <v>0</v>
      </c>
      <c r="M584" s="11">
        <v>236.07900000000001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/>
      <c r="U584" s="11"/>
      <c r="V584" s="11"/>
      <c r="W584" s="12">
        <v>828.69399999999996</v>
      </c>
      <c r="X584" s="11">
        <v>92.077111111111108</v>
      </c>
      <c r="Y584" s="11">
        <v>121.28178905279717</v>
      </c>
      <c r="Z584" s="11">
        <f t="shared" si="30"/>
        <v>0</v>
      </c>
      <c r="AA584" s="25">
        <f t="shared" si="31"/>
        <v>0</v>
      </c>
      <c r="AB584" s="33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  <c r="AL584" s="14">
        <v>0</v>
      </c>
      <c r="AM584" s="14">
        <v>0</v>
      </c>
      <c r="AN584" s="14">
        <v>0</v>
      </c>
      <c r="AO584" s="14">
        <v>0</v>
      </c>
      <c r="AP584" s="14">
        <v>0</v>
      </c>
      <c r="AQ584" s="14">
        <v>0</v>
      </c>
      <c r="AR584" s="14">
        <v>0</v>
      </c>
      <c r="AS584" s="14">
        <v>0</v>
      </c>
      <c r="AT584" s="14">
        <v>0</v>
      </c>
      <c r="AV584" s="14">
        <v>0</v>
      </c>
      <c r="AW584" s="14">
        <v>0</v>
      </c>
      <c r="AX584" s="14">
        <v>0</v>
      </c>
      <c r="AY584" s="14">
        <v>0</v>
      </c>
      <c r="AZ584" s="14">
        <v>0</v>
      </c>
      <c r="BA584" s="14">
        <v>0</v>
      </c>
      <c r="BG584" s="37">
        <f t="shared" si="32"/>
        <v>0</v>
      </c>
      <c r="BI584" s="5" t="s">
        <v>105</v>
      </c>
      <c r="BJ584" s="6" t="s">
        <v>837</v>
      </c>
      <c r="BK584" s="30" t="s">
        <v>838</v>
      </c>
    </row>
    <row r="585" spans="1:63" x14ac:dyDescent="0.25">
      <c r="A585" s="5" t="s">
        <v>957</v>
      </c>
      <c r="B585" s="6" t="s">
        <v>956</v>
      </c>
      <c r="C585" s="6" t="s">
        <v>105</v>
      </c>
      <c r="D585" s="6" t="s">
        <v>837</v>
      </c>
      <c r="E585" s="6" t="s">
        <v>838</v>
      </c>
      <c r="F585" s="6"/>
      <c r="G585" s="7">
        <v>5152346</v>
      </c>
      <c r="H585" s="7" t="s">
        <v>1082</v>
      </c>
      <c r="I585" s="7"/>
      <c r="J585" s="8"/>
      <c r="K585" s="10">
        <v>414.86900000000003</v>
      </c>
      <c r="L585" s="11">
        <v>177.74600000000001</v>
      </c>
      <c r="M585" s="11">
        <v>1395.2796400000002</v>
      </c>
      <c r="N585" s="11">
        <v>302.16135999999995</v>
      </c>
      <c r="O585" s="11">
        <v>650.94799999999998</v>
      </c>
      <c r="P585" s="11">
        <v>650.94799999999998</v>
      </c>
      <c r="Q585" s="11">
        <v>236.07900000000001</v>
      </c>
      <c r="R585" s="11">
        <v>0</v>
      </c>
      <c r="S585" s="11">
        <v>284.40699999999998</v>
      </c>
      <c r="T585" s="11"/>
      <c r="U585" s="11"/>
      <c r="V585" s="11"/>
      <c r="W585" s="12">
        <v>4112.4380000000001</v>
      </c>
      <c r="X585" s="11">
        <v>456.93755555555555</v>
      </c>
      <c r="Y585" s="11">
        <v>601.86732136193473</v>
      </c>
      <c r="Z585" s="11">
        <f t="shared" si="30"/>
        <v>829.73800000000006</v>
      </c>
      <c r="AA585" s="25">
        <f t="shared" si="31"/>
        <v>1.3786061654293316</v>
      </c>
      <c r="AB585" s="33">
        <v>0</v>
      </c>
      <c r="AC585" s="14">
        <v>0</v>
      </c>
      <c r="AD585" s="14">
        <v>0</v>
      </c>
      <c r="AE585" s="14">
        <v>0</v>
      </c>
      <c r="AF585" s="14">
        <v>829.73800000000006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  <c r="AL585" s="14">
        <v>0</v>
      </c>
      <c r="AM585" s="14">
        <v>0</v>
      </c>
      <c r="AN585" s="14">
        <v>0</v>
      </c>
      <c r="AO585" s="14">
        <v>0</v>
      </c>
      <c r="AP585" s="14">
        <v>0</v>
      </c>
      <c r="AQ585" s="14">
        <v>0</v>
      </c>
      <c r="AR585" s="14">
        <v>0</v>
      </c>
      <c r="AS585" s="14">
        <v>0</v>
      </c>
      <c r="AT585" s="14">
        <v>0</v>
      </c>
      <c r="AV585" s="14">
        <v>0</v>
      </c>
      <c r="AW585" s="14">
        <v>0</v>
      </c>
      <c r="AX585" s="14">
        <v>0</v>
      </c>
      <c r="AY585" s="14">
        <v>0</v>
      </c>
      <c r="AZ585" s="14">
        <v>0</v>
      </c>
      <c r="BA585" s="14">
        <v>0</v>
      </c>
      <c r="BG585" s="37">
        <f t="shared" si="32"/>
        <v>829.73800000000006</v>
      </c>
      <c r="BI585" s="5" t="s">
        <v>105</v>
      </c>
      <c r="BJ585" s="6" t="s">
        <v>837</v>
      </c>
      <c r="BK585" s="30" t="s">
        <v>838</v>
      </c>
    </row>
    <row r="586" spans="1:63" x14ac:dyDescent="0.25">
      <c r="A586" s="5" t="s">
        <v>957</v>
      </c>
      <c r="B586" s="6" t="s">
        <v>956</v>
      </c>
      <c r="C586" s="6" t="s">
        <v>105</v>
      </c>
      <c r="D586" s="6" t="s">
        <v>839</v>
      </c>
      <c r="E586" s="6" t="s">
        <v>840</v>
      </c>
      <c r="F586" s="6"/>
      <c r="G586" s="7">
        <v>5152443</v>
      </c>
      <c r="H586" s="7" t="s">
        <v>1083</v>
      </c>
      <c r="I586" s="7"/>
      <c r="J586" s="8"/>
      <c r="K586" s="10">
        <v>990.68799999999999</v>
      </c>
      <c r="L586" s="11">
        <v>1641.559</v>
      </c>
      <c r="M586" s="11">
        <v>1550.1976400000001</v>
      </c>
      <c r="N586" s="11">
        <v>604.32335999999987</v>
      </c>
      <c r="O586" s="11">
        <v>1076.193</v>
      </c>
      <c r="P586" s="11">
        <v>1482.6569999999999</v>
      </c>
      <c r="Q586" s="11">
        <v>1105.1120000000001</v>
      </c>
      <c r="R586" s="11">
        <v>0</v>
      </c>
      <c r="S586" s="11">
        <v>1468.4119999999998</v>
      </c>
      <c r="T586" s="11"/>
      <c r="U586" s="11"/>
      <c r="V586" s="11"/>
      <c r="W586" s="12">
        <v>9919.1419999999998</v>
      </c>
      <c r="X586" s="11">
        <v>1102.126888888889</v>
      </c>
      <c r="Y586" s="11">
        <v>1451.6954239185284</v>
      </c>
      <c r="Z586" s="11">
        <f t="shared" si="30"/>
        <v>0</v>
      </c>
      <c r="AA586" s="25">
        <f t="shared" si="31"/>
        <v>0</v>
      </c>
      <c r="AB586" s="33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  <c r="AL586" s="14">
        <v>0</v>
      </c>
      <c r="AM586" s="14">
        <v>0</v>
      </c>
      <c r="AN586" s="14">
        <v>0</v>
      </c>
      <c r="AO586" s="14">
        <v>0</v>
      </c>
      <c r="AP586" s="14">
        <v>0</v>
      </c>
      <c r="AQ586" s="14">
        <v>0</v>
      </c>
      <c r="AR586" s="14">
        <v>0</v>
      </c>
      <c r="AS586" s="14">
        <v>0</v>
      </c>
      <c r="AT586" s="14">
        <v>0</v>
      </c>
      <c r="AV586" s="14">
        <v>0</v>
      </c>
      <c r="AW586" s="14">
        <v>0</v>
      </c>
      <c r="AX586" s="14">
        <v>0</v>
      </c>
      <c r="AY586" s="14">
        <v>0</v>
      </c>
      <c r="AZ586" s="14">
        <v>0</v>
      </c>
      <c r="BA586" s="14">
        <v>0</v>
      </c>
      <c r="BG586" s="37">
        <f t="shared" si="32"/>
        <v>0</v>
      </c>
      <c r="BI586" s="5" t="s">
        <v>105</v>
      </c>
      <c r="BJ586" s="6" t="s">
        <v>839</v>
      </c>
      <c r="BK586" s="30" t="s">
        <v>840</v>
      </c>
    </row>
    <row r="587" spans="1:63" x14ac:dyDescent="0.25">
      <c r="A587" s="5" t="s">
        <v>957</v>
      </c>
      <c r="B587" s="6" t="s">
        <v>956</v>
      </c>
      <c r="C587" s="6" t="s">
        <v>105</v>
      </c>
      <c r="D587" s="6" t="s">
        <v>837</v>
      </c>
      <c r="E587" s="6" t="s">
        <v>838</v>
      </c>
      <c r="F587" s="6"/>
      <c r="G587" s="7">
        <v>5151572</v>
      </c>
      <c r="H587" s="7" t="s">
        <v>1084</v>
      </c>
      <c r="I587" s="7"/>
      <c r="J587" s="8"/>
      <c r="K587" s="10">
        <v>770.36199999999997</v>
      </c>
      <c r="L587" s="11">
        <v>0</v>
      </c>
      <c r="M587" s="11">
        <v>1879.9320400000001</v>
      </c>
      <c r="N587" s="11">
        <v>714.22496000000001</v>
      </c>
      <c r="O587" s="11">
        <v>178.79</v>
      </c>
      <c r="P587" s="11">
        <v>355.49299999999999</v>
      </c>
      <c r="Q587" s="11">
        <v>534.28300000000002</v>
      </c>
      <c r="R587" s="11">
        <v>0</v>
      </c>
      <c r="S587" s="11">
        <v>949.15100000000007</v>
      </c>
      <c r="T587" s="11"/>
      <c r="U587" s="11"/>
      <c r="V587" s="11"/>
      <c r="W587" s="12">
        <v>5382.2359999999999</v>
      </c>
      <c r="X587" s="11">
        <v>598.02622222222226</v>
      </c>
      <c r="Y587" s="11">
        <v>787.70597009797461</v>
      </c>
      <c r="Z587" s="11">
        <f t="shared" si="30"/>
        <v>0</v>
      </c>
      <c r="AA587" s="25">
        <f t="shared" si="31"/>
        <v>0</v>
      </c>
      <c r="AB587" s="33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  <c r="AL587" s="14">
        <v>0</v>
      </c>
      <c r="AM587" s="14">
        <v>0</v>
      </c>
      <c r="AN587" s="14">
        <v>0</v>
      </c>
      <c r="AO587" s="14">
        <v>0</v>
      </c>
      <c r="AP587" s="14">
        <v>0</v>
      </c>
      <c r="AQ587" s="14">
        <v>0</v>
      </c>
      <c r="AR587" s="14">
        <v>0</v>
      </c>
      <c r="AS587" s="14">
        <v>0</v>
      </c>
      <c r="AT587" s="14">
        <v>0</v>
      </c>
      <c r="AV587" s="14">
        <v>0</v>
      </c>
      <c r="AW587" s="14">
        <v>0</v>
      </c>
      <c r="AX587" s="14">
        <v>0</v>
      </c>
      <c r="AY587" s="14">
        <v>0</v>
      </c>
      <c r="AZ587" s="14">
        <v>0</v>
      </c>
      <c r="BA587" s="14">
        <v>0</v>
      </c>
      <c r="BG587" s="37">
        <f t="shared" si="32"/>
        <v>0</v>
      </c>
      <c r="BI587" s="5" t="s">
        <v>105</v>
      </c>
      <c r="BJ587" s="6" t="s">
        <v>837</v>
      </c>
      <c r="BK587" s="30" t="s">
        <v>838</v>
      </c>
    </row>
    <row r="588" spans="1:63" x14ac:dyDescent="0.25">
      <c r="A588" s="5" t="s">
        <v>957</v>
      </c>
      <c r="B588" s="6" t="s">
        <v>956</v>
      </c>
      <c r="C588" s="6" t="s">
        <v>105</v>
      </c>
      <c r="D588" s="6" t="s">
        <v>837</v>
      </c>
      <c r="E588" s="6" t="s">
        <v>838</v>
      </c>
      <c r="F588" s="6"/>
      <c r="G588" s="7">
        <v>5150182</v>
      </c>
      <c r="H588" s="7" t="s">
        <v>1085</v>
      </c>
      <c r="I588" s="7"/>
      <c r="J588" s="8"/>
      <c r="K588" s="10">
        <v>1007.484</v>
      </c>
      <c r="L588" s="11">
        <v>177.74600000000001</v>
      </c>
      <c r="M588" s="11">
        <v>236.07900000000001</v>
      </c>
      <c r="N588" s="11">
        <v>894.07100000000003</v>
      </c>
      <c r="O588" s="11">
        <v>177.74600000000001</v>
      </c>
      <c r="P588" s="11">
        <v>651.86500000000001</v>
      </c>
      <c r="Q588" s="11">
        <v>1657.3889999999999</v>
      </c>
      <c r="R588" s="11">
        <v>0</v>
      </c>
      <c r="S588" s="11">
        <v>1006.441</v>
      </c>
      <c r="T588" s="11"/>
      <c r="U588" s="11"/>
      <c r="V588" s="11"/>
      <c r="W588" s="12">
        <v>5808.8209999999999</v>
      </c>
      <c r="X588" s="11">
        <v>645.42455555555557</v>
      </c>
      <c r="Y588" s="11">
        <v>850.13793169427845</v>
      </c>
      <c r="Z588" s="11">
        <f t="shared" si="30"/>
        <v>414.86900000000003</v>
      </c>
      <c r="AA588" s="25">
        <f t="shared" si="31"/>
        <v>0.48800198712835785</v>
      </c>
      <c r="AB588" s="33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  <c r="AL588" s="14">
        <v>0</v>
      </c>
      <c r="AM588" s="14">
        <v>0</v>
      </c>
      <c r="AN588" s="14">
        <v>0</v>
      </c>
      <c r="AO588" s="14">
        <v>0</v>
      </c>
      <c r="AP588" s="14">
        <v>0</v>
      </c>
      <c r="AQ588" s="14">
        <v>0</v>
      </c>
      <c r="AR588" s="14">
        <v>0</v>
      </c>
      <c r="AS588" s="14">
        <v>0</v>
      </c>
      <c r="AT588" s="14">
        <v>0</v>
      </c>
      <c r="AV588" s="14">
        <v>0</v>
      </c>
      <c r="AW588" s="14">
        <v>0</v>
      </c>
      <c r="AX588" s="14">
        <v>0</v>
      </c>
      <c r="AY588" s="14">
        <v>0</v>
      </c>
      <c r="AZ588" s="14">
        <v>0</v>
      </c>
      <c r="BA588" s="14">
        <v>414.86900000000003</v>
      </c>
      <c r="BG588" s="37">
        <f t="shared" si="32"/>
        <v>414.86900000000003</v>
      </c>
      <c r="BI588" s="5" t="s">
        <v>105</v>
      </c>
      <c r="BJ588" s="6" t="s">
        <v>837</v>
      </c>
      <c r="BK588" s="30" t="s">
        <v>838</v>
      </c>
    </row>
    <row r="589" spans="1:63" x14ac:dyDescent="0.25">
      <c r="A589" s="5" t="s">
        <v>957</v>
      </c>
      <c r="B589" s="6" t="s">
        <v>956</v>
      </c>
      <c r="C589" s="6" t="s">
        <v>105</v>
      </c>
      <c r="D589" s="6" t="s">
        <v>837</v>
      </c>
      <c r="E589" s="6" t="s">
        <v>838</v>
      </c>
      <c r="F589" s="6"/>
      <c r="G589" s="7">
        <v>5151039</v>
      </c>
      <c r="H589" s="7" t="s">
        <v>1086</v>
      </c>
      <c r="I589" s="7"/>
      <c r="J589" s="8"/>
      <c r="K589" s="10">
        <v>414.86900000000003</v>
      </c>
      <c r="L589" s="11">
        <v>0</v>
      </c>
      <c r="M589" s="11">
        <v>1158.1576400000001</v>
      </c>
      <c r="N589" s="11">
        <v>-6.4000000001396989E-4</v>
      </c>
      <c r="O589" s="11">
        <v>178.79</v>
      </c>
      <c r="P589" s="11">
        <v>0</v>
      </c>
      <c r="Q589" s="11">
        <v>178.79</v>
      </c>
      <c r="R589" s="11">
        <v>0</v>
      </c>
      <c r="S589" s="11">
        <v>0</v>
      </c>
      <c r="T589" s="11"/>
      <c r="U589" s="11"/>
      <c r="V589" s="11"/>
      <c r="W589" s="12">
        <v>1930.606</v>
      </c>
      <c r="X589" s="11">
        <v>214.51177777777778</v>
      </c>
      <c r="Y589" s="11">
        <v>282.54983098232225</v>
      </c>
      <c r="Z589" s="11">
        <f t="shared" si="30"/>
        <v>534.28200000000004</v>
      </c>
      <c r="AA589" s="25">
        <f t="shared" si="31"/>
        <v>1.8909301702375729</v>
      </c>
      <c r="AB589" s="33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  <c r="AL589" s="14">
        <v>0</v>
      </c>
      <c r="AM589" s="14">
        <v>0</v>
      </c>
      <c r="AN589" s="14">
        <v>0</v>
      </c>
      <c r="AO589" s="14">
        <v>534.28200000000004</v>
      </c>
      <c r="AP589" s="14">
        <v>0</v>
      </c>
      <c r="AQ589" s="14">
        <v>0</v>
      </c>
      <c r="AR589" s="14">
        <v>0</v>
      </c>
      <c r="AS589" s="14">
        <v>0</v>
      </c>
      <c r="AT589" s="14">
        <v>0</v>
      </c>
      <c r="AV589" s="14">
        <v>0</v>
      </c>
      <c r="AW589" s="14">
        <v>0</v>
      </c>
      <c r="AX589" s="14">
        <v>0</v>
      </c>
      <c r="AY589" s="14">
        <v>0</v>
      </c>
      <c r="AZ589" s="14">
        <v>0</v>
      </c>
      <c r="BA589" s="14">
        <v>0</v>
      </c>
      <c r="BG589" s="37">
        <f t="shared" si="32"/>
        <v>534.28200000000004</v>
      </c>
      <c r="BI589" s="5" t="s">
        <v>105</v>
      </c>
      <c r="BJ589" s="6" t="s">
        <v>837</v>
      </c>
      <c r="BK589" s="30" t="s">
        <v>838</v>
      </c>
    </row>
    <row r="590" spans="1:63" x14ac:dyDescent="0.25">
      <c r="A590" s="5" t="s">
        <v>957</v>
      </c>
      <c r="B590" s="6" t="s">
        <v>956</v>
      </c>
      <c r="C590" s="6" t="s">
        <v>105</v>
      </c>
      <c r="D590" s="6" t="s">
        <v>843</v>
      </c>
      <c r="E590" s="6" t="s">
        <v>844</v>
      </c>
      <c r="F590" s="6"/>
      <c r="G590" s="7">
        <v>5152111</v>
      </c>
      <c r="H590" s="7" t="s">
        <v>1087</v>
      </c>
      <c r="I590" s="7"/>
      <c r="J590" s="8"/>
      <c r="K590" s="10">
        <v>592.61500000000001</v>
      </c>
      <c r="L590" s="11">
        <v>0</v>
      </c>
      <c r="M590" s="11">
        <v>0</v>
      </c>
      <c r="N590" s="11">
        <v>379.45600000000002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/>
      <c r="U590" s="11"/>
      <c r="V590" s="11"/>
      <c r="W590" s="12">
        <v>972.07100000000003</v>
      </c>
      <c r="X590" s="11">
        <v>108.00788888888889</v>
      </c>
      <c r="Y590" s="11">
        <v>142.26543207304698</v>
      </c>
      <c r="Z590" s="11">
        <f t="shared" si="30"/>
        <v>0</v>
      </c>
      <c r="AA590" s="25">
        <f t="shared" si="31"/>
        <v>0</v>
      </c>
      <c r="AB590" s="33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  <c r="AL590" s="14">
        <v>0</v>
      </c>
      <c r="AM590" s="14">
        <v>0</v>
      </c>
      <c r="AN590" s="14">
        <v>0</v>
      </c>
      <c r="AO590" s="14">
        <v>0</v>
      </c>
      <c r="AP590" s="14">
        <v>0</v>
      </c>
      <c r="AQ590" s="14">
        <v>0</v>
      </c>
      <c r="AR590" s="14">
        <v>0</v>
      </c>
      <c r="AS590" s="14">
        <v>0</v>
      </c>
      <c r="AT590" s="14">
        <v>0</v>
      </c>
      <c r="AV590" s="14">
        <v>0</v>
      </c>
      <c r="AW590" s="14">
        <v>0</v>
      </c>
      <c r="AX590" s="14">
        <v>0</v>
      </c>
      <c r="AY590" s="14">
        <v>0</v>
      </c>
      <c r="AZ590" s="14">
        <v>0</v>
      </c>
      <c r="BA590" s="14">
        <v>0</v>
      </c>
      <c r="BG590" s="37">
        <f t="shared" si="32"/>
        <v>0</v>
      </c>
      <c r="BI590" s="5" t="s">
        <v>105</v>
      </c>
      <c r="BJ590" s="6" t="s">
        <v>843</v>
      </c>
      <c r="BK590" s="30" t="s">
        <v>844</v>
      </c>
    </row>
    <row r="591" spans="1:63" x14ac:dyDescent="0.25">
      <c r="A591" s="5" t="s">
        <v>957</v>
      </c>
      <c r="B591" s="6" t="s">
        <v>956</v>
      </c>
      <c r="C591" s="6" t="s">
        <v>105</v>
      </c>
      <c r="D591" s="6" t="s">
        <v>839</v>
      </c>
      <c r="E591" s="6" t="s">
        <v>840</v>
      </c>
      <c r="F591" s="6"/>
      <c r="G591" s="7">
        <v>5150168</v>
      </c>
      <c r="H591" s="7" t="s">
        <v>1088</v>
      </c>
      <c r="I591" s="7"/>
      <c r="J591" s="8"/>
      <c r="K591" s="10">
        <v>591.572</v>
      </c>
      <c r="L591" s="11">
        <v>708.23800000000006</v>
      </c>
      <c r="M591" s="11">
        <v>1160.2436400000001</v>
      </c>
      <c r="N591" s="11">
        <v>480.95135999999991</v>
      </c>
      <c r="O591" s="11">
        <v>777.98900000000003</v>
      </c>
      <c r="P591" s="11">
        <v>591.572</v>
      </c>
      <c r="Q591" s="11">
        <v>593.65899999999999</v>
      </c>
      <c r="R591" s="11">
        <v>0</v>
      </c>
      <c r="S591" s="11">
        <v>658.154</v>
      </c>
      <c r="T591" s="11"/>
      <c r="U591" s="11"/>
      <c r="V591" s="11"/>
      <c r="W591" s="12">
        <v>5562.378999999999</v>
      </c>
      <c r="X591" s="11">
        <v>618.04211111111101</v>
      </c>
      <c r="Y591" s="11">
        <v>814.07042467992869</v>
      </c>
      <c r="Z591" s="11">
        <f t="shared" si="30"/>
        <v>536.36900000000003</v>
      </c>
      <c r="AA591" s="25">
        <f t="shared" si="31"/>
        <v>0.65887297184501736</v>
      </c>
      <c r="AB591" s="33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  <c r="AL591" s="14">
        <v>0</v>
      </c>
      <c r="AM591" s="14">
        <v>536.36900000000003</v>
      </c>
      <c r="AN591" s="14">
        <v>0</v>
      </c>
      <c r="AO591" s="14">
        <v>0</v>
      </c>
      <c r="AP591" s="14">
        <v>0</v>
      </c>
      <c r="AQ591" s="14">
        <v>0</v>
      </c>
      <c r="AR591" s="14">
        <v>0</v>
      </c>
      <c r="AS591" s="14">
        <v>0</v>
      </c>
      <c r="AT591" s="14">
        <v>0</v>
      </c>
      <c r="AV591" s="14">
        <v>0</v>
      </c>
      <c r="AW591" s="14">
        <v>0</v>
      </c>
      <c r="AX591" s="14">
        <v>0</v>
      </c>
      <c r="AY591" s="14">
        <v>0</v>
      </c>
      <c r="AZ591" s="14">
        <v>0</v>
      </c>
      <c r="BA591" s="14">
        <v>0</v>
      </c>
      <c r="BG591" s="37">
        <f t="shared" si="32"/>
        <v>536.36900000000003</v>
      </c>
      <c r="BI591" s="5" t="s">
        <v>105</v>
      </c>
      <c r="BJ591" s="6" t="s">
        <v>839</v>
      </c>
      <c r="BK591" s="30" t="s">
        <v>840</v>
      </c>
    </row>
    <row r="592" spans="1:63" x14ac:dyDescent="0.25">
      <c r="A592" s="5" t="s">
        <v>957</v>
      </c>
      <c r="B592" s="6" t="s">
        <v>956</v>
      </c>
      <c r="C592" s="6" t="s">
        <v>5233</v>
      </c>
      <c r="D592" s="6" t="s">
        <v>244</v>
      </c>
      <c r="E592" s="6" t="s">
        <v>245</v>
      </c>
      <c r="F592" s="6"/>
      <c r="G592" s="7">
        <v>5151392</v>
      </c>
      <c r="H592" s="7" t="s">
        <v>1089</v>
      </c>
      <c r="I592" s="7"/>
      <c r="J592" s="8"/>
      <c r="K592" s="10">
        <v>2586.48</v>
      </c>
      <c r="L592" s="11">
        <v>0</v>
      </c>
      <c r="M592" s="11">
        <v>0</v>
      </c>
      <c r="N592" s="11">
        <v>804.21500000000003</v>
      </c>
      <c r="O592" s="11">
        <v>0</v>
      </c>
      <c r="P592" s="11">
        <v>1703.002</v>
      </c>
      <c r="Q592" s="11">
        <v>355.49299999999999</v>
      </c>
      <c r="R592" s="11">
        <v>0</v>
      </c>
      <c r="S592" s="11">
        <v>0</v>
      </c>
      <c r="T592" s="11"/>
      <c r="U592" s="11"/>
      <c r="V592" s="11"/>
      <c r="W592" s="12">
        <v>5449.1900000000005</v>
      </c>
      <c r="X592" s="11">
        <v>605.46555555555562</v>
      </c>
      <c r="Y592" s="11">
        <v>797.50488369484026</v>
      </c>
      <c r="Z592" s="11">
        <f t="shared" si="30"/>
        <v>0</v>
      </c>
      <c r="AA592" s="25">
        <f t="shared" si="31"/>
        <v>0</v>
      </c>
      <c r="AB592" s="33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>
        <v>0</v>
      </c>
      <c r="AP592" s="14">
        <v>0</v>
      </c>
      <c r="AQ592" s="14">
        <v>0</v>
      </c>
      <c r="AR592" s="14">
        <v>0</v>
      </c>
      <c r="AS592" s="14">
        <v>0</v>
      </c>
      <c r="AT592" s="14">
        <v>0</v>
      </c>
      <c r="AV592" s="14">
        <v>0</v>
      </c>
      <c r="AW592" s="14">
        <v>0</v>
      </c>
      <c r="AX592" s="14">
        <v>0</v>
      </c>
      <c r="AY592" s="14">
        <v>0</v>
      </c>
      <c r="AZ592" s="14">
        <v>0</v>
      </c>
      <c r="BA592" s="14">
        <v>0</v>
      </c>
      <c r="BG592" s="37">
        <f t="shared" si="32"/>
        <v>0</v>
      </c>
      <c r="BI592" s="5" t="s">
        <v>5233</v>
      </c>
      <c r="BJ592" s="6" t="s">
        <v>244</v>
      </c>
      <c r="BK592" s="30" t="s">
        <v>245</v>
      </c>
    </row>
    <row r="593" spans="1:63" x14ac:dyDescent="0.25">
      <c r="A593" s="5" t="s">
        <v>957</v>
      </c>
      <c r="B593" s="6" t="s">
        <v>956</v>
      </c>
      <c r="C593" s="6" t="s">
        <v>105</v>
      </c>
      <c r="D593" s="6" t="s">
        <v>839</v>
      </c>
      <c r="E593" s="6" t="s">
        <v>840</v>
      </c>
      <c r="F593" s="6"/>
      <c r="G593" s="7">
        <v>5151378</v>
      </c>
      <c r="H593" s="7" t="s">
        <v>1090</v>
      </c>
      <c r="I593" s="7"/>
      <c r="J593" s="8"/>
      <c r="K593" s="10">
        <v>1273.19</v>
      </c>
      <c r="L593" s="11">
        <v>0</v>
      </c>
      <c r="M593" s="11">
        <v>414.86900000000003</v>
      </c>
      <c r="N593" s="11">
        <v>434.77699999999999</v>
      </c>
      <c r="O593" s="11">
        <v>683.274</v>
      </c>
      <c r="P593" s="11">
        <v>0</v>
      </c>
      <c r="Q593" s="11">
        <v>1125.855</v>
      </c>
      <c r="R593" s="11">
        <v>0</v>
      </c>
      <c r="S593" s="11">
        <v>1125.855</v>
      </c>
      <c r="T593" s="11"/>
      <c r="U593" s="11"/>
      <c r="V593" s="11"/>
      <c r="W593" s="12">
        <v>5057.82</v>
      </c>
      <c r="X593" s="11">
        <v>561.98</v>
      </c>
      <c r="Y593" s="11">
        <v>740.22674027689186</v>
      </c>
      <c r="Z593" s="11">
        <f t="shared" si="30"/>
        <v>178.79</v>
      </c>
      <c r="AA593" s="25">
        <f t="shared" si="31"/>
        <v>0.24153410066369821</v>
      </c>
      <c r="AB593" s="33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  <c r="AL593" s="14">
        <v>0</v>
      </c>
      <c r="AM593" s="14">
        <v>0</v>
      </c>
      <c r="AN593" s="14">
        <v>0</v>
      </c>
      <c r="AO593" s="14">
        <v>178.79</v>
      </c>
      <c r="AP593" s="14">
        <v>0</v>
      </c>
      <c r="AQ593" s="14">
        <v>0</v>
      </c>
      <c r="AR593" s="14">
        <v>0</v>
      </c>
      <c r="AS593" s="14">
        <v>0</v>
      </c>
      <c r="AT593" s="14">
        <v>0</v>
      </c>
      <c r="AV593" s="14">
        <v>0</v>
      </c>
      <c r="AW593" s="14">
        <v>0</v>
      </c>
      <c r="AX593" s="14">
        <v>0</v>
      </c>
      <c r="AY593" s="14">
        <v>0</v>
      </c>
      <c r="AZ593" s="14">
        <v>0</v>
      </c>
      <c r="BA593" s="14">
        <v>0</v>
      </c>
      <c r="BG593" s="37">
        <f t="shared" si="32"/>
        <v>178.79</v>
      </c>
      <c r="BI593" s="5" t="s">
        <v>105</v>
      </c>
      <c r="BJ593" s="6" t="s">
        <v>839</v>
      </c>
      <c r="BK593" s="30" t="s">
        <v>840</v>
      </c>
    </row>
    <row r="594" spans="1:63" x14ac:dyDescent="0.25">
      <c r="A594" s="5" t="s">
        <v>957</v>
      </c>
      <c r="B594" s="6" t="s">
        <v>956</v>
      </c>
      <c r="C594" s="6" t="s">
        <v>105</v>
      </c>
      <c r="D594" s="6" t="s">
        <v>843</v>
      </c>
      <c r="E594" s="6" t="s">
        <v>844</v>
      </c>
      <c r="F594" s="6"/>
      <c r="G594" s="7">
        <v>5152076</v>
      </c>
      <c r="H594" s="7" t="s">
        <v>1091</v>
      </c>
      <c r="I594" s="7"/>
      <c r="J594" s="8"/>
      <c r="K594" s="10">
        <v>355.49299999999999</v>
      </c>
      <c r="L594" s="11">
        <v>236.07900000000001</v>
      </c>
      <c r="M594" s="11">
        <v>414.86900000000003</v>
      </c>
      <c r="N594" s="11">
        <v>601.99800000000005</v>
      </c>
      <c r="O594" s="11">
        <v>0</v>
      </c>
      <c r="P594" s="11">
        <v>0</v>
      </c>
      <c r="Q594" s="11">
        <v>534.28300000000002</v>
      </c>
      <c r="R594" s="11">
        <v>0</v>
      </c>
      <c r="S594" s="11">
        <v>534.28300000000002</v>
      </c>
      <c r="T594" s="11"/>
      <c r="U594" s="11"/>
      <c r="V594" s="11"/>
      <c r="W594" s="12">
        <v>2677.0050000000001</v>
      </c>
      <c r="X594" s="11">
        <v>297.44499999999999</v>
      </c>
      <c r="Y594" s="11">
        <v>391.78750624872788</v>
      </c>
      <c r="Z594" s="11">
        <f t="shared" si="30"/>
        <v>0</v>
      </c>
      <c r="AA594" s="25">
        <f t="shared" si="31"/>
        <v>0</v>
      </c>
      <c r="AB594" s="33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  <c r="AL594" s="14">
        <v>0</v>
      </c>
      <c r="AM594" s="14">
        <v>0</v>
      </c>
      <c r="AN594" s="14">
        <v>0</v>
      </c>
      <c r="AO594" s="14">
        <v>0</v>
      </c>
      <c r="AP594" s="14">
        <v>0</v>
      </c>
      <c r="AQ594" s="14">
        <v>0</v>
      </c>
      <c r="AR594" s="14">
        <v>0</v>
      </c>
      <c r="AS594" s="14">
        <v>0</v>
      </c>
      <c r="AT594" s="14">
        <v>0</v>
      </c>
      <c r="AV594" s="14">
        <v>0</v>
      </c>
      <c r="AW594" s="14">
        <v>0</v>
      </c>
      <c r="AX594" s="14">
        <v>0</v>
      </c>
      <c r="AY594" s="14">
        <v>0</v>
      </c>
      <c r="AZ594" s="14">
        <v>0</v>
      </c>
      <c r="BA594" s="14">
        <v>0</v>
      </c>
      <c r="BG594" s="37">
        <f t="shared" si="32"/>
        <v>0</v>
      </c>
      <c r="BI594" s="5" t="s">
        <v>105</v>
      </c>
      <c r="BJ594" s="6" t="s">
        <v>843</v>
      </c>
      <c r="BK594" s="30" t="s">
        <v>844</v>
      </c>
    </row>
    <row r="595" spans="1:63" x14ac:dyDescent="0.25">
      <c r="A595" s="5" t="s">
        <v>957</v>
      </c>
      <c r="B595" s="6" t="s">
        <v>956</v>
      </c>
      <c r="C595" s="6" t="s">
        <v>105</v>
      </c>
      <c r="D595" s="6" t="s">
        <v>841</v>
      </c>
      <c r="E595" s="6" t="s">
        <v>842</v>
      </c>
      <c r="F595" s="6"/>
      <c r="G595" s="7">
        <v>5151932</v>
      </c>
      <c r="H595" s="7" t="s">
        <v>1092</v>
      </c>
      <c r="I595" s="7"/>
      <c r="J595" s="8"/>
      <c r="K595" s="10">
        <v>529.49300000000005</v>
      </c>
      <c r="L595" s="11">
        <v>178.79</v>
      </c>
      <c r="M595" s="11">
        <v>601.99847999999997</v>
      </c>
      <c r="N595" s="11">
        <v>543.60551999999996</v>
      </c>
      <c r="O595" s="11">
        <v>0</v>
      </c>
      <c r="P595" s="11">
        <v>0</v>
      </c>
      <c r="Q595" s="11">
        <v>551.51199999999994</v>
      </c>
      <c r="R595" s="11">
        <v>0</v>
      </c>
      <c r="S595" s="11">
        <v>0</v>
      </c>
      <c r="T595" s="11"/>
      <c r="U595" s="11"/>
      <c r="V595" s="11"/>
      <c r="W595" s="12">
        <v>2405.3990000000003</v>
      </c>
      <c r="X595" s="11">
        <v>267.26655555555561</v>
      </c>
      <c r="Y595" s="11">
        <v>352.03717428364308</v>
      </c>
      <c r="Z595" s="11">
        <f t="shared" si="30"/>
        <v>178.79</v>
      </c>
      <c r="AA595" s="25">
        <f t="shared" si="31"/>
        <v>0.50787250057843458</v>
      </c>
      <c r="AB595" s="33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>
        <v>0</v>
      </c>
      <c r="AM595" s="14">
        <v>0</v>
      </c>
      <c r="AN595" s="14">
        <v>0</v>
      </c>
      <c r="AO595" s="14">
        <v>0</v>
      </c>
      <c r="AP595" s="14">
        <v>0</v>
      </c>
      <c r="AQ595" s="14">
        <v>0</v>
      </c>
      <c r="AR595" s="14">
        <v>0</v>
      </c>
      <c r="AS595" s="14">
        <v>0</v>
      </c>
      <c r="AT595" s="14">
        <v>178.79</v>
      </c>
      <c r="AV595" s="14">
        <v>0</v>
      </c>
      <c r="AW595" s="14">
        <v>0</v>
      </c>
      <c r="AX595" s="14">
        <v>0</v>
      </c>
      <c r="AY595" s="14">
        <v>0</v>
      </c>
      <c r="AZ595" s="14">
        <v>0</v>
      </c>
      <c r="BA595" s="14">
        <v>0</v>
      </c>
      <c r="BG595" s="37">
        <f t="shared" si="32"/>
        <v>178.79</v>
      </c>
      <c r="BI595" s="5" t="s">
        <v>105</v>
      </c>
      <c r="BJ595" s="6" t="s">
        <v>841</v>
      </c>
      <c r="BK595" s="30" t="s">
        <v>842</v>
      </c>
    </row>
    <row r="596" spans="1:63" x14ac:dyDescent="0.25">
      <c r="A596" s="5" t="s">
        <v>957</v>
      </c>
      <c r="B596" s="6" t="s">
        <v>956</v>
      </c>
      <c r="C596" s="6" t="s">
        <v>105</v>
      </c>
      <c r="D596" s="6" t="s">
        <v>839</v>
      </c>
      <c r="E596" s="6" t="s">
        <v>840</v>
      </c>
      <c r="F596" s="6"/>
      <c r="G596" s="7">
        <v>5152218</v>
      </c>
      <c r="H596" s="7" t="s">
        <v>1093</v>
      </c>
      <c r="I596" s="7"/>
      <c r="J596" s="8"/>
      <c r="K596" s="10">
        <v>546.4</v>
      </c>
      <c r="L596" s="11">
        <v>0</v>
      </c>
      <c r="M596" s="11">
        <v>0</v>
      </c>
      <c r="N596" s="11">
        <v>302.16199999999998</v>
      </c>
      <c r="O596" s="11">
        <v>0</v>
      </c>
      <c r="P596" s="11">
        <v>0</v>
      </c>
      <c r="Q596" s="11">
        <v>0</v>
      </c>
      <c r="R596" s="11">
        <v>0</v>
      </c>
      <c r="S596" s="11">
        <v>355.49200000000002</v>
      </c>
      <c r="T596" s="11"/>
      <c r="U596" s="11"/>
      <c r="V596" s="11"/>
      <c r="W596" s="12">
        <v>1204.0539999999999</v>
      </c>
      <c r="X596" s="11">
        <v>133.78377777777777</v>
      </c>
      <c r="Y596" s="11">
        <v>176.21682217582926</v>
      </c>
      <c r="Z596" s="11">
        <f t="shared" si="30"/>
        <v>0</v>
      </c>
      <c r="AA596" s="25">
        <f t="shared" si="31"/>
        <v>0</v>
      </c>
      <c r="AB596" s="33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  <c r="AL596" s="14">
        <v>0</v>
      </c>
      <c r="AM596" s="14">
        <v>0</v>
      </c>
      <c r="AN596" s="14">
        <v>0</v>
      </c>
      <c r="AO596" s="14">
        <v>0</v>
      </c>
      <c r="AP596" s="14">
        <v>0</v>
      </c>
      <c r="AQ596" s="14">
        <v>0</v>
      </c>
      <c r="AR596" s="14">
        <v>0</v>
      </c>
      <c r="AS596" s="14">
        <v>0</v>
      </c>
      <c r="AT596" s="14">
        <v>0</v>
      </c>
      <c r="AV596" s="14">
        <v>0</v>
      </c>
      <c r="AW596" s="14">
        <v>0</v>
      </c>
      <c r="AX596" s="14">
        <v>0</v>
      </c>
      <c r="AY596" s="14">
        <v>0</v>
      </c>
      <c r="AZ596" s="14">
        <v>0</v>
      </c>
      <c r="BA596" s="14">
        <v>0</v>
      </c>
      <c r="BG596" s="37">
        <f t="shared" si="32"/>
        <v>0</v>
      </c>
      <c r="BI596" s="5" t="s">
        <v>105</v>
      </c>
      <c r="BJ596" s="6" t="s">
        <v>839</v>
      </c>
      <c r="BK596" s="30" t="s">
        <v>840</v>
      </c>
    </row>
    <row r="597" spans="1:63" x14ac:dyDescent="0.25">
      <c r="A597" s="5" t="s">
        <v>957</v>
      </c>
      <c r="B597" s="6" t="s">
        <v>956</v>
      </c>
      <c r="C597" s="6" t="s">
        <v>105</v>
      </c>
      <c r="D597" s="6" t="s">
        <v>839</v>
      </c>
      <c r="E597" s="6" t="s">
        <v>840</v>
      </c>
      <c r="F597" s="6"/>
      <c r="G597" s="7">
        <v>5151503</v>
      </c>
      <c r="H597" s="7" t="s">
        <v>1094</v>
      </c>
      <c r="I597" s="7"/>
      <c r="J597" s="8"/>
      <c r="K597" s="10">
        <v>356.536</v>
      </c>
      <c r="L597" s="11">
        <v>0</v>
      </c>
      <c r="M597" s="11">
        <v>413.82499999999999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/>
      <c r="U597" s="11"/>
      <c r="V597" s="11"/>
      <c r="W597" s="12">
        <v>770.36099999999999</v>
      </c>
      <c r="X597" s="11">
        <v>85.595666666666659</v>
      </c>
      <c r="Y597" s="11">
        <v>112.74458400386858</v>
      </c>
      <c r="Z597" s="11">
        <f t="shared" si="30"/>
        <v>0</v>
      </c>
      <c r="AA597" s="25">
        <f t="shared" si="31"/>
        <v>0</v>
      </c>
      <c r="AB597" s="33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  <c r="AL597" s="14">
        <v>0</v>
      </c>
      <c r="AM597" s="14">
        <v>0</v>
      </c>
      <c r="AN597" s="14">
        <v>0</v>
      </c>
      <c r="AO597" s="14">
        <v>0</v>
      </c>
      <c r="AP597" s="14">
        <v>0</v>
      </c>
      <c r="AQ597" s="14">
        <v>0</v>
      </c>
      <c r="AR597" s="14">
        <v>0</v>
      </c>
      <c r="AS597" s="14">
        <v>0</v>
      </c>
      <c r="AT597" s="14">
        <v>0</v>
      </c>
      <c r="AV597" s="14">
        <v>0</v>
      </c>
      <c r="AW597" s="14">
        <v>0</v>
      </c>
      <c r="AX597" s="14">
        <v>0</v>
      </c>
      <c r="AY597" s="14">
        <v>0</v>
      </c>
      <c r="AZ597" s="14">
        <v>0</v>
      </c>
      <c r="BA597" s="14">
        <v>0</v>
      </c>
      <c r="BG597" s="37">
        <f t="shared" si="32"/>
        <v>0</v>
      </c>
      <c r="BI597" s="5" t="s">
        <v>105</v>
      </c>
      <c r="BJ597" s="6" t="s">
        <v>839</v>
      </c>
      <c r="BK597" s="30" t="s">
        <v>840</v>
      </c>
    </row>
    <row r="598" spans="1:63" x14ac:dyDescent="0.25">
      <c r="A598" s="5" t="s">
        <v>957</v>
      </c>
      <c r="B598" s="6" t="s">
        <v>956</v>
      </c>
      <c r="C598" s="6" t="s">
        <v>105</v>
      </c>
      <c r="D598" s="6" t="s">
        <v>841</v>
      </c>
      <c r="E598" s="6" t="s">
        <v>842</v>
      </c>
      <c r="F598" s="6"/>
      <c r="G598" s="7">
        <v>5150933</v>
      </c>
      <c r="H598" s="7" t="s">
        <v>1095</v>
      </c>
      <c r="I598" s="7"/>
      <c r="J598" s="8"/>
      <c r="K598" s="10">
        <v>414.86900000000003</v>
      </c>
      <c r="L598" s="11">
        <v>0</v>
      </c>
      <c r="M598" s="11">
        <v>1987.8956400000002</v>
      </c>
      <c r="N598" s="11">
        <v>-6.4000000001396989E-4</v>
      </c>
      <c r="O598" s="11">
        <v>1540.7239999999999</v>
      </c>
      <c r="P598" s="11">
        <v>355.49299999999999</v>
      </c>
      <c r="Q598" s="11">
        <v>178.79</v>
      </c>
      <c r="R598" s="11">
        <v>0</v>
      </c>
      <c r="S598" s="11">
        <v>894.23300000000006</v>
      </c>
      <c r="T598" s="11"/>
      <c r="U598" s="11"/>
      <c r="V598" s="11"/>
      <c r="W598" s="12">
        <v>5372.0040000000008</v>
      </c>
      <c r="X598" s="11">
        <v>596.88933333333341</v>
      </c>
      <c r="Y598" s="11">
        <v>786.20848699131727</v>
      </c>
      <c r="Z598" s="11">
        <f t="shared" si="30"/>
        <v>650.94800000000009</v>
      </c>
      <c r="AA598" s="25">
        <f t="shared" si="31"/>
        <v>0.82795850053853337</v>
      </c>
      <c r="AB598" s="33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414.86900000000003</v>
      </c>
      <c r="AI598" s="14">
        <v>0</v>
      </c>
      <c r="AJ598" s="14">
        <v>0</v>
      </c>
      <c r="AK598" s="14">
        <v>0</v>
      </c>
      <c r="AL598" s="14">
        <v>0</v>
      </c>
      <c r="AM598" s="14">
        <v>0</v>
      </c>
      <c r="AN598" s="14">
        <v>0</v>
      </c>
      <c r="AO598" s="14">
        <v>0</v>
      </c>
      <c r="AP598" s="14">
        <v>0</v>
      </c>
      <c r="AQ598" s="14">
        <v>0</v>
      </c>
      <c r="AR598" s="14">
        <v>0</v>
      </c>
      <c r="AS598" s="14">
        <v>0</v>
      </c>
      <c r="AT598" s="14">
        <v>0</v>
      </c>
      <c r="AV598" s="14">
        <v>0</v>
      </c>
      <c r="AW598" s="14">
        <v>0</v>
      </c>
      <c r="AX598" s="14">
        <v>0</v>
      </c>
      <c r="AY598" s="14">
        <v>0</v>
      </c>
      <c r="AZ598" s="14">
        <v>0</v>
      </c>
      <c r="BA598" s="14">
        <v>236.07900000000001</v>
      </c>
      <c r="BG598" s="37">
        <f t="shared" si="32"/>
        <v>650.94800000000009</v>
      </c>
      <c r="BI598" s="5" t="s">
        <v>105</v>
      </c>
      <c r="BJ598" s="6" t="s">
        <v>841</v>
      </c>
      <c r="BK598" s="30" t="s">
        <v>842</v>
      </c>
    </row>
    <row r="599" spans="1:63" x14ac:dyDescent="0.25">
      <c r="A599" s="5" t="s">
        <v>957</v>
      </c>
      <c r="B599" s="6" t="s">
        <v>956</v>
      </c>
      <c r="C599" s="6" t="s">
        <v>105</v>
      </c>
      <c r="D599" s="6" t="s">
        <v>837</v>
      </c>
      <c r="E599" s="6" t="s">
        <v>838</v>
      </c>
      <c r="F599" s="6"/>
      <c r="G599" s="7">
        <v>5151769</v>
      </c>
      <c r="H599" s="7" t="s">
        <v>1096</v>
      </c>
      <c r="I599" s="7"/>
      <c r="J599" s="8"/>
      <c r="K599" s="10">
        <v>533.36699999999996</v>
      </c>
      <c r="L599" s="11">
        <v>356.536</v>
      </c>
      <c r="M599" s="11">
        <v>0</v>
      </c>
      <c r="N599" s="11">
        <v>0</v>
      </c>
      <c r="O599" s="11">
        <v>0</v>
      </c>
      <c r="P599" s="11">
        <v>0</v>
      </c>
      <c r="Q599" s="11">
        <v>1185.23</v>
      </c>
      <c r="R599" s="11">
        <v>0</v>
      </c>
      <c r="S599" s="11">
        <v>0</v>
      </c>
      <c r="T599" s="11"/>
      <c r="U599" s="11"/>
      <c r="V599" s="11"/>
      <c r="W599" s="12">
        <v>2075.1329999999998</v>
      </c>
      <c r="X599" s="11">
        <v>230.57033333333331</v>
      </c>
      <c r="Y599" s="11">
        <v>303.70177986385585</v>
      </c>
      <c r="Z599" s="11">
        <f t="shared" si="30"/>
        <v>0</v>
      </c>
      <c r="AA599" s="25">
        <f t="shared" si="31"/>
        <v>0</v>
      </c>
      <c r="AB599" s="33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>
        <v>0</v>
      </c>
      <c r="AN599" s="14">
        <v>0</v>
      </c>
      <c r="AO599" s="14">
        <v>0</v>
      </c>
      <c r="AP599" s="14">
        <v>0</v>
      </c>
      <c r="AQ599" s="14">
        <v>0</v>
      </c>
      <c r="AR599" s="14">
        <v>0</v>
      </c>
      <c r="AS599" s="14">
        <v>0</v>
      </c>
      <c r="AT599" s="14">
        <v>0</v>
      </c>
      <c r="AV599" s="14">
        <v>0</v>
      </c>
      <c r="AW599" s="14">
        <v>0</v>
      </c>
      <c r="AX599" s="14">
        <v>0</v>
      </c>
      <c r="AY599" s="14">
        <v>0</v>
      </c>
      <c r="AZ599" s="14">
        <v>0</v>
      </c>
      <c r="BA599" s="14">
        <v>0</v>
      </c>
      <c r="BG599" s="37">
        <f t="shared" si="32"/>
        <v>0</v>
      </c>
      <c r="BI599" s="5" t="s">
        <v>105</v>
      </c>
      <c r="BJ599" s="6" t="s">
        <v>837</v>
      </c>
      <c r="BK599" s="30" t="s">
        <v>838</v>
      </c>
    </row>
    <row r="600" spans="1:63" x14ac:dyDescent="0.25">
      <c r="A600" s="5" t="s">
        <v>957</v>
      </c>
      <c r="B600" s="6" t="s">
        <v>956</v>
      </c>
      <c r="C600" s="6" t="s">
        <v>105</v>
      </c>
      <c r="D600" s="6" t="s">
        <v>837</v>
      </c>
      <c r="E600" s="6" t="s">
        <v>838</v>
      </c>
      <c r="F600" s="6"/>
      <c r="G600" s="7">
        <v>5151541</v>
      </c>
      <c r="H600" s="7" t="s">
        <v>1097</v>
      </c>
      <c r="I600" s="7"/>
      <c r="J600" s="8"/>
      <c r="K600" s="10">
        <v>592.61500000000001</v>
      </c>
      <c r="L600" s="11">
        <v>0</v>
      </c>
      <c r="M600" s="11">
        <v>503.74200000000002</v>
      </c>
      <c r="N600" s="11">
        <v>326.56700000000001</v>
      </c>
      <c r="O600" s="11">
        <v>414.86900000000003</v>
      </c>
      <c r="P600" s="11">
        <v>0</v>
      </c>
      <c r="Q600" s="11">
        <v>562.99099999999999</v>
      </c>
      <c r="R600" s="11">
        <v>0</v>
      </c>
      <c r="S600" s="11">
        <v>607.72900000000004</v>
      </c>
      <c r="T600" s="11"/>
      <c r="U600" s="11"/>
      <c r="V600" s="11"/>
      <c r="W600" s="12">
        <v>3008.5129999999999</v>
      </c>
      <c r="X600" s="11">
        <v>334.27922222222219</v>
      </c>
      <c r="Y600" s="11">
        <v>440.30467099870157</v>
      </c>
      <c r="Z600" s="11">
        <f t="shared" si="30"/>
        <v>592.61500000000001</v>
      </c>
      <c r="AA600" s="25">
        <f t="shared" si="31"/>
        <v>1.3459203116238292</v>
      </c>
      <c r="AB600" s="33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>
        <v>0</v>
      </c>
      <c r="AO600" s="14">
        <v>0</v>
      </c>
      <c r="AP600" s="14">
        <v>0</v>
      </c>
      <c r="AQ600" s="14">
        <v>0</v>
      </c>
      <c r="AR600" s="14">
        <v>0</v>
      </c>
      <c r="AS600" s="14">
        <v>0</v>
      </c>
      <c r="AT600" s="14">
        <v>0</v>
      </c>
      <c r="AV600" s="14">
        <v>0</v>
      </c>
      <c r="AW600" s="14">
        <v>0</v>
      </c>
      <c r="AX600" s="14">
        <v>592.61500000000001</v>
      </c>
      <c r="AY600" s="14">
        <v>0</v>
      </c>
      <c r="AZ600" s="14">
        <v>0</v>
      </c>
      <c r="BA600" s="14">
        <v>0</v>
      </c>
      <c r="BG600" s="37">
        <f t="shared" si="32"/>
        <v>592.61500000000001</v>
      </c>
      <c r="BI600" s="5" t="s">
        <v>105</v>
      </c>
      <c r="BJ600" s="6" t="s">
        <v>837</v>
      </c>
      <c r="BK600" s="30" t="s">
        <v>838</v>
      </c>
    </row>
    <row r="601" spans="1:63" x14ac:dyDescent="0.25">
      <c r="A601" s="5" t="s">
        <v>957</v>
      </c>
      <c r="B601" s="6" t="s">
        <v>956</v>
      </c>
      <c r="C601" s="6" t="s">
        <v>105</v>
      </c>
      <c r="D601" s="6" t="s">
        <v>839</v>
      </c>
      <c r="E601" s="6" t="s">
        <v>840</v>
      </c>
      <c r="F601" s="6"/>
      <c r="G601" s="7">
        <v>5151596</v>
      </c>
      <c r="H601" s="7" t="s">
        <v>1098</v>
      </c>
      <c r="I601" s="7"/>
      <c r="J601" s="8"/>
      <c r="K601" s="10">
        <v>534.28300000000002</v>
      </c>
      <c r="L601" s="11">
        <v>357.57900000000001</v>
      </c>
      <c r="M601" s="11">
        <v>1274.8219999999999</v>
      </c>
      <c r="N601" s="11">
        <v>703.49400000000003</v>
      </c>
      <c r="O601" s="11">
        <v>178.79</v>
      </c>
      <c r="P601" s="11">
        <v>356.536</v>
      </c>
      <c r="Q601" s="11">
        <v>770.36099999999999</v>
      </c>
      <c r="R601" s="11">
        <v>0</v>
      </c>
      <c r="S601" s="11">
        <v>890.81799999999998</v>
      </c>
      <c r="T601" s="11"/>
      <c r="U601" s="11"/>
      <c r="V601" s="11"/>
      <c r="W601" s="12">
        <v>5066.6830000000009</v>
      </c>
      <c r="X601" s="11">
        <v>562.96477777777784</v>
      </c>
      <c r="Y601" s="11">
        <v>741.52386623216</v>
      </c>
      <c r="Z601" s="11">
        <f t="shared" si="30"/>
        <v>178.79</v>
      </c>
      <c r="AA601" s="25">
        <f t="shared" si="31"/>
        <v>0.24111159214398573</v>
      </c>
      <c r="AB601" s="33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  <c r="AL601" s="14">
        <v>0</v>
      </c>
      <c r="AM601" s="14">
        <v>0</v>
      </c>
      <c r="AN601" s="14">
        <v>0</v>
      </c>
      <c r="AO601" s="14">
        <v>0</v>
      </c>
      <c r="AP601" s="14">
        <v>0</v>
      </c>
      <c r="AQ601" s="14">
        <v>0</v>
      </c>
      <c r="AR601" s="14">
        <v>0</v>
      </c>
      <c r="AS601" s="14">
        <v>0</v>
      </c>
      <c r="AT601" s="14">
        <v>0</v>
      </c>
      <c r="AV601" s="14">
        <v>0</v>
      </c>
      <c r="AW601" s="14">
        <v>0</v>
      </c>
      <c r="AX601" s="14">
        <v>178.79</v>
      </c>
      <c r="AY601" s="14">
        <v>0</v>
      </c>
      <c r="AZ601" s="14">
        <v>0</v>
      </c>
      <c r="BA601" s="14">
        <v>0</v>
      </c>
      <c r="BG601" s="37">
        <f t="shared" si="32"/>
        <v>178.79</v>
      </c>
      <c r="BI601" s="5" t="s">
        <v>105</v>
      </c>
      <c r="BJ601" s="6" t="s">
        <v>839</v>
      </c>
      <c r="BK601" s="30" t="s">
        <v>840</v>
      </c>
    </row>
    <row r="602" spans="1:63" x14ac:dyDescent="0.25">
      <c r="A602" s="5" t="s">
        <v>957</v>
      </c>
      <c r="B602" s="6" t="s">
        <v>956</v>
      </c>
      <c r="C602" s="6" t="s">
        <v>105</v>
      </c>
      <c r="D602" s="6" t="s">
        <v>839</v>
      </c>
      <c r="E602" s="6" t="s">
        <v>840</v>
      </c>
      <c r="F602" s="6"/>
      <c r="G602" s="7">
        <v>5150964</v>
      </c>
      <c r="H602" s="7" t="s">
        <v>1099</v>
      </c>
      <c r="I602" s="7"/>
      <c r="J602" s="8"/>
      <c r="K602" s="10">
        <v>356.536</v>
      </c>
      <c r="L602" s="11">
        <v>0</v>
      </c>
      <c r="M602" s="11">
        <v>0</v>
      </c>
      <c r="N602" s="11">
        <v>151.08099999999999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/>
      <c r="U602" s="11"/>
      <c r="V602" s="11"/>
      <c r="W602" s="12">
        <v>507.61699999999996</v>
      </c>
      <c r="X602" s="11">
        <v>56.401888888888884</v>
      </c>
      <c r="Y602" s="11">
        <v>74.291231641128988</v>
      </c>
      <c r="Z602" s="11">
        <f t="shared" si="30"/>
        <v>0</v>
      </c>
      <c r="AA602" s="25">
        <f t="shared" si="31"/>
        <v>0</v>
      </c>
      <c r="AB602" s="33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  <c r="AL602" s="14">
        <v>0</v>
      </c>
      <c r="AM602" s="14">
        <v>0</v>
      </c>
      <c r="AN602" s="14">
        <v>0</v>
      </c>
      <c r="AO602" s="14">
        <v>0</v>
      </c>
      <c r="AP602" s="14">
        <v>0</v>
      </c>
      <c r="AQ602" s="14">
        <v>0</v>
      </c>
      <c r="AR602" s="14">
        <v>0</v>
      </c>
      <c r="AS602" s="14">
        <v>0</v>
      </c>
      <c r="AT602" s="14">
        <v>0</v>
      </c>
      <c r="AV602" s="14">
        <v>0</v>
      </c>
      <c r="AW602" s="14">
        <v>0</v>
      </c>
      <c r="AX602" s="14">
        <v>0</v>
      </c>
      <c r="AY602" s="14">
        <v>0</v>
      </c>
      <c r="AZ602" s="14">
        <v>0</v>
      </c>
      <c r="BA602" s="14">
        <v>0</v>
      </c>
      <c r="BG602" s="37">
        <f t="shared" si="32"/>
        <v>0</v>
      </c>
      <c r="BI602" s="5" t="s">
        <v>105</v>
      </c>
      <c r="BJ602" s="6" t="s">
        <v>839</v>
      </c>
      <c r="BK602" s="30" t="s">
        <v>840</v>
      </c>
    </row>
    <row r="603" spans="1:63" x14ac:dyDescent="0.25">
      <c r="A603" s="5" t="s">
        <v>957</v>
      </c>
      <c r="B603" s="6" t="s">
        <v>956</v>
      </c>
      <c r="C603" s="6" t="s">
        <v>105</v>
      </c>
      <c r="D603" s="6" t="s">
        <v>837</v>
      </c>
      <c r="E603" s="6" t="s">
        <v>838</v>
      </c>
      <c r="F603" s="6"/>
      <c r="G603" s="7">
        <v>5151309</v>
      </c>
      <c r="H603" s="7" t="s">
        <v>1100</v>
      </c>
      <c r="I603" s="7"/>
      <c r="J603" s="8"/>
      <c r="K603" s="10">
        <v>414.86900000000003</v>
      </c>
      <c r="L603" s="11">
        <v>0</v>
      </c>
      <c r="M603" s="11">
        <v>1724.2180000000001</v>
      </c>
      <c r="N603" s="11">
        <v>-151.19200000000012</v>
      </c>
      <c r="O603" s="11">
        <v>0</v>
      </c>
      <c r="P603" s="11">
        <v>178.79</v>
      </c>
      <c r="Q603" s="11">
        <v>1006.441</v>
      </c>
      <c r="R603" s="11">
        <v>0</v>
      </c>
      <c r="S603" s="11">
        <v>894.23299999999995</v>
      </c>
      <c r="T603" s="11"/>
      <c r="U603" s="11"/>
      <c r="V603" s="11"/>
      <c r="W603" s="12">
        <v>4067.3590000000004</v>
      </c>
      <c r="X603" s="11">
        <v>451.92877777777784</v>
      </c>
      <c r="Y603" s="11">
        <v>595.26987795253274</v>
      </c>
      <c r="Z603" s="11">
        <f t="shared" si="30"/>
        <v>178.79</v>
      </c>
      <c r="AA603" s="25">
        <f t="shared" si="31"/>
        <v>0.30035116276160179</v>
      </c>
      <c r="AB603" s="33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178.79</v>
      </c>
      <c r="AK603" s="14">
        <v>0</v>
      </c>
      <c r="AL603" s="14">
        <v>0</v>
      </c>
      <c r="AM603" s="14">
        <v>0</v>
      </c>
      <c r="AN603" s="14">
        <v>0</v>
      </c>
      <c r="AO603" s="14">
        <v>0</v>
      </c>
      <c r="AP603" s="14">
        <v>0</v>
      </c>
      <c r="AQ603" s="14">
        <v>0</v>
      </c>
      <c r="AR603" s="14">
        <v>0</v>
      </c>
      <c r="AS603" s="14">
        <v>0</v>
      </c>
      <c r="AT603" s="14">
        <v>0</v>
      </c>
      <c r="AV603" s="14">
        <v>0</v>
      </c>
      <c r="AW603" s="14">
        <v>0</v>
      </c>
      <c r="AX603" s="14">
        <v>0</v>
      </c>
      <c r="AY603" s="14">
        <v>0</v>
      </c>
      <c r="AZ603" s="14">
        <v>0</v>
      </c>
      <c r="BA603" s="14">
        <v>0</v>
      </c>
      <c r="BG603" s="37">
        <f t="shared" si="32"/>
        <v>178.79</v>
      </c>
      <c r="BI603" s="5" t="s">
        <v>105</v>
      </c>
      <c r="BJ603" s="6" t="s">
        <v>837</v>
      </c>
      <c r="BK603" s="30" t="s">
        <v>838</v>
      </c>
    </row>
    <row r="604" spans="1:63" x14ac:dyDescent="0.25">
      <c r="A604" s="5" t="s">
        <v>957</v>
      </c>
      <c r="B604" s="6" t="s">
        <v>956</v>
      </c>
      <c r="C604" s="6" t="s">
        <v>105</v>
      </c>
      <c r="D604" s="6" t="s">
        <v>839</v>
      </c>
      <c r="E604" s="6" t="s">
        <v>840</v>
      </c>
      <c r="F604" s="6"/>
      <c r="G604" s="7">
        <v>5151901</v>
      </c>
      <c r="H604" s="7" t="s">
        <v>1101</v>
      </c>
      <c r="I604" s="7"/>
      <c r="J604" s="8"/>
      <c r="K604" s="10">
        <v>538.24099999999999</v>
      </c>
      <c r="L604" s="11">
        <v>534.28300000000002</v>
      </c>
      <c r="M604" s="11">
        <v>650.94799999999998</v>
      </c>
      <c r="N604" s="11">
        <v>401.33199999999999</v>
      </c>
      <c r="O604" s="11">
        <v>1598.0129999999999</v>
      </c>
      <c r="P604" s="11">
        <v>236.07900000000001</v>
      </c>
      <c r="Q604" s="11">
        <v>236.07900000000001</v>
      </c>
      <c r="R604" s="11">
        <v>0</v>
      </c>
      <c r="S604" s="11">
        <v>706.48199999999997</v>
      </c>
      <c r="T604" s="11"/>
      <c r="U604" s="11"/>
      <c r="V604" s="11"/>
      <c r="W604" s="12">
        <v>4901.4569999999994</v>
      </c>
      <c r="X604" s="11">
        <v>544.60633333333328</v>
      </c>
      <c r="Y604" s="11">
        <v>717.34255820044075</v>
      </c>
      <c r="Z604" s="11">
        <f t="shared" si="30"/>
        <v>178.79</v>
      </c>
      <c r="AA604" s="25">
        <f t="shared" si="31"/>
        <v>0.24923935985133935</v>
      </c>
      <c r="AB604" s="33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178.79</v>
      </c>
      <c r="AL604" s="14">
        <v>0</v>
      </c>
      <c r="AM604" s="14">
        <v>0</v>
      </c>
      <c r="AN604" s="14">
        <v>0</v>
      </c>
      <c r="AO604" s="14">
        <v>0</v>
      </c>
      <c r="AP604" s="14">
        <v>0</v>
      </c>
      <c r="AQ604" s="14">
        <v>0</v>
      </c>
      <c r="AR604" s="14">
        <v>0</v>
      </c>
      <c r="AS604" s="14">
        <v>0</v>
      </c>
      <c r="AT604" s="14">
        <v>0</v>
      </c>
      <c r="AV604" s="14">
        <v>0</v>
      </c>
      <c r="AW604" s="14">
        <v>0</v>
      </c>
      <c r="AX604" s="14">
        <v>0</v>
      </c>
      <c r="AY604" s="14">
        <v>0</v>
      </c>
      <c r="AZ604" s="14">
        <v>0</v>
      </c>
      <c r="BA604" s="14">
        <v>0</v>
      </c>
      <c r="BG604" s="37">
        <f t="shared" si="32"/>
        <v>178.79</v>
      </c>
      <c r="BI604" s="5" t="s">
        <v>105</v>
      </c>
      <c r="BJ604" s="6" t="s">
        <v>839</v>
      </c>
      <c r="BK604" s="30" t="s">
        <v>840</v>
      </c>
    </row>
    <row r="605" spans="1:63" x14ac:dyDescent="0.25">
      <c r="A605" s="5" t="s">
        <v>957</v>
      </c>
      <c r="B605" s="6" t="s">
        <v>956</v>
      </c>
      <c r="C605" s="6" t="s">
        <v>105</v>
      </c>
      <c r="D605" s="6" t="s">
        <v>843</v>
      </c>
      <c r="E605" s="6" t="s">
        <v>844</v>
      </c>
      <c r="F605" s="6"/>
      <c r="G605" s="7">
        <v>5150324</v>
      </c>
      <c r="H605" s="7" t="s">
        <v>1102</v>
      </c>
      <c r="I605" s="7"/>
      <c r="J605" s="8"/>
      <c r="K605" s="10">
        <v>178.79</v>
      </c>
      <c r="L605" s="11">
        <v>236.07900000000001</v>
      </c>
      <c r="M605" s="11">
        <v>0</v>
      </c>
      <c r="N605" s="11">
        <v>480.952</v>
      </c>
      <c r="O605" s="11">
        <v>236.07900000000001</v>
      </c>
      <c r="P605" s="11">
        <v>0</v>
      </c>
      <c r="Q605" s="11">
        <v>178.79</v>
      </c>
      <c r="R605" s="11">
        <v>0</v>
      </c>
      <c r="S605" s="11">
        <v>137.66800000000001</v>
      </c>
      <c r="T605" s="11"/>
      <c r="U605" s="11"/>
      <c r="V605" s="11"/>
      <c r="W605" s="12">
        <v>1448.3580000000002</v>
      </c>
      <c r="X605" s="11">
        <v>160.92866666666669</v>
      </c>
      <c r="Y605" s="11">
        <v>211.97142664111391</v>
      </c>
      <c r="Z605" s="11">
        <f t="shared" si="30"/>
        <v>0</v>
      </c>
      <c r="AA605" s="25">
        <f t="shared" si="31"/>
        <v>0</v>
      </c>
      <c r="AB605" s="33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  <c r="AL605" s="14">
        <v>0</v>
      </c>
      <c r="AM605" s="14">
        <v>0</v>
      </c>
      <c r="AN605" s="14">
        <v>0</v>
      </c>
      <c r="AO605" s="14">
        <v>0</v>
      </c>
      <c r="AP605" s="14">
        <v>0</v>
      </c>
      <c r="AQ605" s="14">
        <v>0</v>
      </c>
      <c r="AR605" s="14">
        <v>0</v>
      </c>
      <c r="AS605" s="14">
        <v>0</v>
      </c>
      <c r="AT605" s="14">
        <v>0</v>
      </c>
      <c r="AV605" s="14">
        <v>0</v>
      </c>
      <c r="AW605" s="14">
        <v>0</v>
      </c>
      <c r="AX605" s="14">
        <v>0</v>
      </c>
      <c r="AY605" s="14">
        <v>0</v>
      </c>
      <c r="AZ605" s="14">
        <v>0</v>
      </c>
      <c r="BA605" s="14">
        <v>0</v>
      </c>
      <c r="BG605" s="37">
        <f t="shared" si="32"/>
        <v>0</v>
      </c>
      <c r="BI605" s="5" t="s">
        <v>105</v>
      </c>
      <c r="BJ605" s="6" t="s">
        <v>843</v>
      </c>
      <c r="BK605" s="30" t="s">
        <v>844</v>
      </c>
    </row>
    <row r="606" spans="1:63" x14ac:dyDescent="0.25">
      <c r="A606" s="5" t="s">
        <v>957</v>
      </c>
      <c r="B606" s="6" t="s">
        <v>956</v>
      </c>
      <c r="C606" s="6" t="s">
        <v>105</v>
      </c>
      <c r="D606" s="6" t="s">
        <v>839</v>
      </c>
      <c r="E606" s="6" t="s">
        <v>840</v>
      </c>
      <c r="F606" s="6"/>
      <c r="G606" s="7">
        <v>5150995</v>
      </c>
      <c r="H606" s="7" t="s">
        <v>1103</v>
      </c>
      <c r="I606" s="7"/>
      <c r="J606" s="8"/>
      <c r="K606" s="10">
        <v>1185.231</v>
      </c>
      <c r="L606" s="11">
        <v>0</v>
      </c>
      <c r="M606" s="11">
        <v>802.66463999999996</v>
      </c>
      <c r="N606" s="11">
        <v>-6.4000000001396989E-4</v>
      </c>
      <c r="O606" s="11">
        <v>0</v>
      </c>
      <c r="P606" s="11">
        <v>0</v>
      </c>
      <c r="Q606" s="11">
        <v>1127.941</v>
      </c>
      <c r="R606" s="11">
        <v>0</v>
      </c>
      <c r="S606" s="11">
        <v>0</v>
      </c>
      <c r="T606" s="11"/>
      <c r="U606" s="11"/>
      <c r="V606" s="11"/>
      <c r="W606" s="12">
        <v>3115.8360000000002</v>
      </c>
      <c r="X606" s="11">
        <v>346.20400000000001</v>
      </c>
      <c r="Y606" s="11">
        <v>456.01170573832002</v>
      </c>
      <c r="Z606" s="11">
        <f t="shared" si="30"/>
        <v>1304.644</v>
      </c>
      <c r="AA606" s="25">
        <f t="shared" si="31"/>
        <v>2.860987960578063</v>
      </c>
      <c r="AB606" s="33">
        <v>0</v>
      </c>
      <c r="AC606" s="14">
        <v>0</v>
      </c>
      <c r="AD606" s="14">
        <v>0</v>
      </c>
      <c r="AE606" s="14">
        <v>0</v>
      </c>
      <c r="AF606" s="14">
        <v>1304.644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  <c r="AL606" s="14">
        <v>0</v>
      </c>
      <c r="AM606" s="14">
        <v>0</v>
      </c>
      <c r="AN606" s="14">
        <v>0</v>
      </c>
      <c r="AO606" s="14">
        <v>0</v>
      </c>
      <c r="AP606" s="14">
        <v>0</v>
      </c>
      <c r="AQ606" s="14">
        <v>0</v>
      </c>
      <c r="AR606" s="14">
        <v>0</v>
      </c>
      <c r="AS606" s="14">
        <v>0</v>
      </c>
      <c r="AT606" s="14">
        <v>0</v>
      </c>
      <c r="AV606" s="14">
        <v>0</v>
      </c>
      <c r="AW606" s="14">
        <v>0</v>
      </c>
      <c r="AX606" s="14">
        <v>0</v>
      </c>
      <c r="AY606" s="14">
        <v>0</v>
      </c>
      <c r="AZ606" s="14">
        <v>0</v>
      </c>
      <c r="BA606" s="14">
        <v>0</v>
      </c>
      <c r="BG606" s="37">
        <f t="shared" si="32"/>
        <v>1304.644</v>
      </c>
      <c r="BI606" s="5" t="s">
        <v>105</v>
      </c>
      <c r="BJ606" s="6" t="s">
        <v>839</v>
      </c>
      <c r="BK606" s="30" t="s">
        <v>840</v>
      </c>
    </row>
    <row r="607" spans="1:63" x14ac:dyDescent="0.25">
      <c r="A607" s="5" t="s">
        <v>957</v>
      </c>
      <c r="B607" s="6" t="s">
        <v>956</v>
      </c>
      <c r="C607" s="6" t="s">
        <v>105</v>
      </c>
      <c r="D607" s="6" t="s">
        <v>839</v>
      </c>
      <c r="E607" s="6" t="s">
        <v>840</v>
      </c>
      <c r="F607" s="6"/>
      <c r="G607" s="7">
        <v>5151745</v>
      </c>
      <c r="H607" s="7" t="s">
        <v>1104</v>
      </c>
      <c r="I607" s="7"/>
      <c r="J607" s="8"/>
      <c r="K607" s="10">
        <v>178.79</v>
      </c>
      <c r="L607" s="11">
        <v>0</v>
      </c>
      <c r="M607" s="11">
        <v>1631.3579999999999</v>
      </c>
      <c r="N607" s="11">
        <v>-1.6000000000349247E-4</v>
      </c>
      <c r="O607" s="11">
        <v>592.61500000000001</v>
      </c>
      <c r="P607" s="11">
        <v>0</v>
      </c>
      <c r="Q607" s="11">
        <v>0</v>
      </c>
      <c r="R607" s="11">
        <v>0</v>
      </c>
      <c r="S607" s="11">
        <v>0</v>
      </c>
      <c r="T607" s="11"/>
      <c r="U607" s="11"/>
      <c r="V607" s="11"/>
      <c r="W607" s="12">
        <v>2402.7628399999999</v>
      </c>
      <c r="X607" s="11">
        <v>266.97364888888887</v>
      </c>
      <c r="Y607" s="11">
        <v>351.65136456252833</v>
      </c>
      <c r="Z607" s="11">
        <f t="shared" si="30"/>
        <v>355.49299999999999</v>
      </c>
      <c r="AA607" s="25">
        <f t="shared" si="31"/>
        <v>1.0109245571739807</v>
      </c>
      <c r="AB607" s="33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  <c r="AL607" s="14">
        <v>0</v>
      </c>
      <c r="AM607" s="14">
        <v>0</v>
      </c>
      <c r="AN607" s="14">
        <v>0</v>
      </c>
      <c r="AO607" s="14">
        <v>0</v>
      </c>
      <c r="AP607" s="14">
        <v>0</v>
      </c>
      <c r="AQ607" s="14">
        <v>0</v>
      </c>
      <c r="AR607" s="14">
        <v>0</v>
      </c>
      <c r="AS607" s="14">
        <v>0</v>
      </c>
      <c r="AT607" s="14">
        <v>0</v>
      </c>
      <c r="AV607" s="14">
        <v>0</v>
      </c>
      <c r="AW607" s="14">
        <v>0</v>
      </c>
      <c r="AX607" s="14">
        <v>355.49299999999999</v>
      </c>
      <c r="AY607" s="14">
        <v>0</v>
      </c>
      <c r="AZ607" s="14">
        <v>0</v>
      </c>
      <c r="BA607" s="14">
        <v>0</v>
      </c>
      <c r="BG607" s="37">
        <f t="shared" si="32"/>
        <v>355.49299999999999</v>
      </c>
      <c r="BI607" s="5" t="s">
        <v>105</v>
      </c>
      <c r="BJ607" s="6" t="s">
        <v>839</v>
      </c>
      <c r="BK607" s="30" t="s">
        <v>840</v>
      </c>
    </row>
    <row r="608" spans="1:63" x14ac:dyDescent="0.25">
      <c r="A608" s="5" t="s">
        <v>957</v>
      </c>
      <c r="B608" s="6" t="s">
        <v>956</v>
      </c>
      <c r="C608" s="6" t="s">
        <v>105</v>
      </c>
      <c r="D608" s="6" t="s">
        <v>837</v>
      </c>
      <c r="E608" s="6" t="s">
        <v>838</v>
      </c>
      <c r="F608" s="6"/>
      <c r="G608" s="7">
        <v>5150137</v>
      </c>
      <c r="H608" s="7" t="s">
        <v>1105</v>
      </c>
      <c r="I608" s="7"/>
      <c r="J608" s="8"/>
      <c r="K608" s="10">
        <v>355.49299999999999</v>
      </c>
      <c r="L608" s="11">
        <v>0</v>
      </c>
      <c r="M608" s="11">
        <v>1368.7249999999999</v>
      </c>
      <c r="N608" s="11">
        <v>-151.19200000000012</v>
      </c>
      <c r="O608" s="11">
        <v>0</v>
      </c>
      <c r="P608" s="11">
        <v>475.72899999999998</v>
      </c>
      <c r="Q608" s="11">
        <v>827.65099999999995</v>
      </c>
      <c r="R608" s="11">
        <v>0</v>
      </c>
      <c r="S608" s="11">
        <v>750.00099999999998</v>
      </c>
      <c r="T608" s="11"/>
      <c r="U608" s="11"/>
      <c r="V608" s="11"/>
      <c r="W608" s="12">
        <v>3626.4069999999992</v>
      </c>
      <c r="X608" s="11">
        <v>402.93411111111101</v>
      </c>
      <c r="Y608" s="11">
        <v>530.73526391356393</v>
      </c>
      <c r="Z608" s="11">
        <f t="shared" si="30"/>
        <v>0</v>
      </c>
      <c r="AA608" s="25">
        <f t="shared" si="31"/>
        <v>0</v>
      </c>
      <c r="AB608" s="33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  <c r="AL608" s="14">
        <v>0</v>
      </c>
      <c r="AM608" s="14">
        <v>0</v>
      </c>
      <c r="AN608" s="14">
        <v>0</v>
      </c>
      <c r="AO608" s="14">
        <v>0</v>
      </c>
      <c r="AP608" s="14">
        <v>0</v>
      </c>
      <c r="AQ608" s="14">
        <v>0</v>
      </c>
      <c r="AR608" s="14">
        <v>0</v>
      </c>
      <c r="AS608" s="14">
        <v>0</v>
      </c>
      <c r="AT608" s="14">
        <v>0</v>
      </c>
      <c r="AV608" s="14">
        <v>0</v>
      </c>
      <c r="AW608" s="14">
        <v>0</v>
      </c>
      <c r="AX608" s="14">
        <v>0</v>
      </c>
      <c r="AY608" s="14">
        <v>0</v>
      </c>
      <c r="AZ608" s="14">
        <v>0</v>
      </c>
      <c r="BA608" s="14">
        <v>0</v>
      </c>
      <c r="BG608" s="37">
        <f t="shared" si="32"/>
        <v>0</v>
      </c>
      <c r="BI608" s="5" t="s">
        <v>105</v>
      </c>
      <c r="BJ608" s="6" t="s">
        <v>837</v>
      </c>
      <c r="BK608" s="30" t="s">
        <v>838</v>
      </c>
    </row>
    <row r="609" spans="1:63" x14ac:dyDescent="0.25">
      <c r="A609" s="5" t="s">
        <v>957</v>
      </c>
      <c r="B609" s="6" t="s">
        <v>956</v>
      </c>
      <c r="C609" s="6" t="s">
        <v>105</v>
      </c>
      <c r="D609" s="6" t="s">
        <v>837</v>
      </c>
      <c r="E609" s="6" t="s">
        <v>838</v>
      </c>
      <c r="F609" s="6"/>
      <c r="G609" s="7">
        <v>5151015</v>
      </c>
      <c r="H609" s="7" t="s">
        <v>1106</v>
      </c>
      <c r="I609" s="7"/>
      <c r="J609" s="8"/>
      <c r="K609" s="10">
        <v>236.53800000000001</v>
      </c>
      <c r="L609" s="11">
        <v>775.95899999999995</v>
      </c>
      <c r="M609" s="11">
        <v>1177.6289999999999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/>
      <c r="U609" s="11"/>
      <c r="V609" s="11"/>
      <c r="W609" s="12">
        <v>2190.1259999999997</v>
      </c>
      <c r="X609" s="11">
        <v>243.3473333333333</v>
      </c>
      <c r="Y609" s="11">
        <v>320.5313415217758</v>
      </c>
      <c r="Z609" s="11">
        <f t="shared" si="30"/>
        <v>805.86500000000001</v>
      </c>
      <c r="AA609" s="25">
        <f t="shared" si="31"/>
        <v>2.5141535182613408</v>
      </c>
      <c r="AB609" s="33">
        <v>0</v>
      </c>
      <c r="AC609" s="14">
        <v>0</v>
      </c>
      <c r="AD609" s="14">
        <v>805.86500000000001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  <c r="AL609" s="14">
        <v>0</v>
      </c>
      <c r="AM609" s="14">
        <v>0</v>
      </c>
      <c r="AN609" s="14">
        <v>0</v>
      </c>
      <c r="AO609" s="14">
        <v>0</v>
      </c>
      <c r="AP609" s="14">
        <v>0</v>
      </c>
      <c r="AQ609" s="14">
        <v>0</v>
      </c>
      <c r="AR609" s="14">
        <v>0</v>
      </c>
      <c r="AS609" s="14">
        <v>0</v>
      </c>
      <c r="AT609" s="14">
        <v>0</v>
      </c>
      <c r="AV609" s="14">
        <v>0</v>
      </c>
      <c r="AW609" s="14">
        <v>0</v>
      </c>
      <c r="AX609" s="14">
        <v>0</v>
      </c>
      <c r="AY609" s="14">
        <v>0</v>
      </c>
      <c r="AZ609" s="14">
        <v>0</v>
      </c>
      <c r="BA609" s="14">
        <v>0</v>
      </c>
      <c r="BG609" s="37">
        <f t="shared" si="32"/>
        <v>805.86500000000001</v>
      </c>
      <c r="BI609" s="5" t="s">
        <v>105</v>
      </c>
      <c r="BJ609" s="6" t="s">
        <v>837</v>
      </c>
      <c r="BK609" s="30" t="s">
        <v>838</v>
      </c>
    </row>
    <row r="610" spans="1:63" x14ac:dyDescent="0.25">
      <c r="A610" s="5" t="s">
        <v>957</v>
      </c>
      <c r="B610" s="6" t="s">
        <v>956</v>
      </c>
      <c r="C610" s="6" t="s">
        <v>105</v>
      </c>
      <c r="D610" s="6" t="s">
        <v>837</v>
      </c>
      <c r="E610" s="6" t="s">
        <v>838</v>
      </c>
      <c r="F610" s="6"/>
      <c r="G610" s="7">
        <v>5152180</v>
      </c>
      <c r="H610" s="7" t="s">
        <v>1107</v>
      </c>
      <c r="I610" s="7"/>
      <c r="J610" s="8"/>
      <c r="K610" s="10">
        <v>178.79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/>
      <c r="U610" s="11"/>
      <c r="V610" s="11"/>
      <c r="W610" s="12">
        <v>178.79</v>
      </c>
      <c r="X610" s="11">
        <v>19.865555555555556</v>
      </c>
      <c r="Y610" s="11">
        <v>26.166439077330846</v>
      </c>
      <c r="Z610" s="11">
        <f t="shared" si="30"/>
        <v>0</v>
      </c>
      <c r="AA610" s="25">
        <f t="shared" si="31"/>
        <v>0</v>
      </c>
      <c r="AB610" s="33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  <c r="AL610" s="14">
        <v>0</v>
      </c>
      <c r="AM610" s="14">
        <v>0</v>
      </c>
      <c r="AN610" s="14">
        <v>0</v>
      </c>
      <c r="AO610" s="14">
        <v>0</v>
      </c>
      <c r="AP610" s="14">
        <v>0</v>
      </c>
      <c r="AQ610" s="14">
        <v>0</v>
      </c>
      <c r="AR610" s="14">
        <v>0</v>
      </c>
      <c r="AS610" s="14">
        <v>0</v>
      </c>
      <c r="AT610" s="14">
        <v>0</v>
      </c>
      <c r="AV610" s="14">
        <v>0</v>
      </c>
      <c r="AW610" s="14">
        <v>0</v>
      </c>
      <c r="AX610" s="14">
        <v>0</v>
      </c>
      <c r="AY610" s="14">
        <v>0</v>
      </c>
      <c r="AZ610" s="14">
        <v>0</v>
      </c>
      <c r="BA610" s="14">
        <v>0</v>
      </c>
      <c r="BG610" s="37">
        <f t="shared" si="32"/>
        <v>0</v>
      </c>
      <c r="BI610" s="5" t="s">
        <v>105</v>
      </c>
      <c r="BJ610" s="6" t="s">
        <v>837</v>
      </c>
      <c r="BK610" s="30" t="s">
        <v>838</v>
      </c>
    </row>
    <row r="611" spans="1:63" x14ac:dyDescent="0.25">
      <c r="A611" s="5" t="s">
        <v>957</v>
      </c>
      <c r="B611" s="6" t="s">
        <v>956</v>
      </c>
      <c r="C611" s="6" t="s">
        <v>105</v>
      </c>
      <c r="D611" s="6" t="s">
        <v>841</v>
      </c>
      <c r="E611" s="6" t="s">
        <v>842</v>
      </c>
      <c r="F611" s="6"/>
      <c r="G611" s="7">
        <v>5151693</v>
      </c>
      <c r="H611" s="7" t="s">
        <v>1108</v>
      </c>
      <c r="I611" s="7"/>
      <c r="J611" s="8"/>
      <c r="K611" s="10">
        <v>177.74600000000001</v>
      </c>
      <c r="L611" s="11">
        <v>0</v>
      </c>
      <c r="M611" s="11">
        <v>0</v>
      </c>
      <c r="N611" s="11">
        <v>0</v>
      </c>
      <c r="O611" s="11">
        <v>0</v>
      </c>
      <c r="P611" s="11">
        <v>236.07900000000001</v>
      </c>
      <c r="Q611" s="11">
        <v>0</v>
      </c>
      <c r="R611" s="11">
        <v>0</v>
      </c>
      <c r="S611" s="11">
        <v>472.15800000000002</v>
      </c>
      <c r="T611" s="11"/>
      <c r="U611" s="11"/>
      <c r="V611" s="11"/>
      <c r="W611" s="12">
        <v>885.98300000000006</v>
      </c>
      <c r="X611" s="11">
        <v>98.442555555555558</v>
      </c>
      <c r="Y611" s="11">
        <v>129.66620165026464</v>
      </c>
      <c r="Z611" s="11">
        <f t="shared" si="30"/>
        <v>0</v>
      </c>
      <c r="AA611" s="25">
        <f t="shared" si="31"/>
        <v>0</v>
      </c>
      <c r="AB611" s="33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  <c r="AL611" s="14">
        <v>0</v>
      </c>
      <c r="AM611" s="14">
        <v>0</v>
      </c>
      <c r="AN611" s="14">
        <v>0</v>
      </c>
      <c r="AO611" s="14">
        <v>0</v>
      </c>
      <c r="AP611" s="14">
        <v>0</v>
      </c>
      <c r="AQ611" s="14">
        <v>0</v>
      </c>
      <c r="AR611" s="14">
        <v>0</v>
      </c>
      <c r="AS611" s="14">
        <v>0</v>
      </c>
      <c r="AT611" s="14">
        <v>0</v>
      </c>
      <c r="AV611" s="14">
        <v>0</v>
      </c>
      <c r="AW611" s="14">
        <v>0</v>
      </c>
      <c r="AX611" s="14">
        <v>0</v>
      </c>
      <c r="AY611" s="14">
        <v>0</v>
      </c>
      <c r="AZ611" s="14">
        <v>0</v>
      </c>
      <c r="BA611" s="14">
        <v>0</v>
      </c>
      <c r="BG611" s="37">
        <f t="shared" si="32"/>
        <v>0</v>
      </c>
      <c r="BI611" s="5" t="s">
        <v>105</v>
      </c>
      <c r="BJ611" s="6" t="s">
        <v>841</v>
      </c>
      <c r="BK611" s="30" t="s">
        <v>842</v>
      </c>
    </row>
    <row r="612" spans="1:63" x14ac:dyDescent="0.25">
      <c r="A612" s="5" t="s">
        <v>957</v>
      </c>
      <c r="B612" s="6" t="s">
        <v>956</v>
      </c>
      <c r="C612" s="6" t="s">
        <v>105</v>
      </c>
      <c r="D612" s="6" t="s">
        <v>837</v>
      </c>
      <c r="E612" s="6" t="s">
        <v>838</v>
      </c>
      <c r="F612" s="6"/>
      <c r="G612" s="7">
        <v>5150874</v>
      </c>
      <c r="H612" s="7" t="s">
        <v>1109</v>
      </c>
      <c r="I612" s="7"/>
      <c r="J612" s="8"/>
      <c r="K612" s="10">
        <v>394.38200000000001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/>
      <c r="U612" s="11"/>
      <c r="V612" s="11"/>
      <c r="W612" s="12">
        <v>394.38200000000001</v>
      </c>
      <c r="X612" s="11">
        <v>43.82022222222222</v>
      </c>
      <c r="Y612" s="11">
        <v>57.718958421588979</v>
      </c>
      <c r="Z612" s="11">
        <f t="shared" si="30"/>
        <v>0</v>
      </c>
      <c r="AA612" s="25">
        <f t="shared" si="31"/>
        <v>0</v>
      </c>
      <c r="AB612" s="33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  <c r="AL612" s="14">
        <v>0</v>
      </c>
      <c r="AM612" s="14">
        <v>0</v>
      </c>
      <c r="AN612" s="14">
        <v>0</v>
      </c>
      <c r="AO612" s="14">
        <v>0</v>
      </c>
      <c r="AP612" s="14">
        <v>0</v>
      </c>
      <c r="AQ612" s="14">
        <v>0</v>
      </c>
      <c r="AR612" s="14">
        <v>0</v>
      </c>
      <c r="AS612" s="14">
        <v>0</v>
      </c>
      <c r="AT612" s="14">
        <v>0</v>
      </c>
      <c r="AV612" s="14">
        <v>0</v>
      </c>
      <c r="AW612" s="14">
        <v>0</v>
      </c>
      <c r="AX612" s="14">
        <v>0</v>
      </c>
      <c r="AY612" s="14">
        <v>0</v>
      </c>
      <c r="AZ612" s="14">
        <v>0</v>
      </c>
      <c r="BA612" s="14">
        <v>0</v>
      </c>
      <c r="BG612" s="37">
        <f t="shared" si="32"/>
        <v>0</v>
      </c>
      <c r="BI612" s="5" t="s">
        <v>105</v>
      </c>
      <c r="BJ612" s="6" t="s">
        <v>837</v>
      </c>
      <c r="BK612" s="30" t="s">
        <v>838</v>
      </c>
    </row>
    <row r="613" spans="1:63" x14ac:dyDescent="0.25">
      <c r="A613" s="5" t="s">
        <v>957</v>
      </c>
      <c r="B613" s="6" t="s">
        <v>956</v>
      </c>
      <c r="C613" s="6" t="s">
        <v>105</v>
      </c>
      <c r="D613" s="6" t="s">
        <v>837</v>
      </c>
      <c r="E613" s="6" t="s">
        <v>838</v>
      </c>
      <c r="F613" s="6"/>
      <c r="G613" s="7">
        <v>5151354</v>
      </c>
      <c r="H613" s="7" t="s">
        <v>1110</v>
      </c>
      <c r="I613" s="7"/>
      <c r="J613" s="8"/>
      <c r="K613" s="10">
        <v>1.1199999997625128E-3</v>
      </c>
      <c r="L613" s="11">
        <v>1620.364</v>
      </c>
      <c r="M613" s="11">
        <v>0</v>
      </c>
      <c r="N613" s="11">
        <v>650.93499999999995</v>
      </c>
      <c r="O613" s="11">
        <v>0</v>
      </c>
      <c r="P613" s="11">
        <v>0</v>
      </c>
      <c r="Q613" s="11">
        <v>236.07900000000001</v>
      </c>
      <c r="R613" s="11">
        <v>0</v>
      </c>
      <c r="S613" s="11">
        <v>229.446</v>
      </c>
      <c r="T613" s="11"/>
      <c r="U613" s="11"/>
      <c r="V613" s="11"/>
      <c r="W613" s="12">
        <v>2736.82512</v>
      </c>
      <c r="X613" s="11">
        <v>304.09168</v>
      </c>
      <c r="Y613" s="11">
        <v>400.54235565629335</v>
      </c>
      <c r="Z613" s="11">
        <f t="shared" si="30"/>
        <v>0</v>
      </c>
      <c r="AA613" s="25">
        <f t="shared" si="31"/>
        <v>0</v>
      </c>
      <c r="AB613" s="33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  <c r="AL613" s="14">
        <v>0</v>
      </c>
      <c r="AM613" s="14">
        <v>0</v>
      </c>
      <c r="AN613" s="14">
        <v>0</v>
      </c>
      <c r="AO613" s="14">
        <v>0</v>
      </c>
      <c r="AP613" s="14">
        <v>0</v>
      </c>
      <c r="AQ613" s="14">
        <v>0</v>
      </c>
      <c r="AR613" s="14">
        <v>0</v>
      </c>
      <c r="AS613" s="14">
        <v>0</v>
      </c>
      <c r="AT613" s="14">
        <v>0</v>
      </c>
      <c r="AV613" s="14">
        <v>0</v>
      </c>
      <c r="AW613" s="14">
        <v>0</v>
      </c>
      <c r="AX613" s="14">
        <v>0</v>
      </c>
      <c r="AY613" s="14">
        <v>0</v>
      </c>
      <c r="AZ613" s="14">
        <v>0</v>
      </c>
      <c r="BA613" s="14">
        <v>0</v>
      </c>
      <c r="BG613" s="37">
        <f t="shared" si="32"/>
        <v>0</v>
      </c>
      <c r="BI613" s="5" t="s">
        <v>105</v>
      </c>
      <c r="BJ613" s="6" t="s">
        <v>837</v>
      </c>
      <c r="BK613" s="30" t="s">
        <v>838</v>
      </c>
    </row>
    <row r="614" spans="1:63" x14ac:dyDescent="0.25">
      <c r="A614" s="5" t="s">
        <v>957</v>
      </c>
      <c r="B614" s="6" t="s">
        <v>956</v>
      </c>
      <c r="C614" s="6" t="s">
        <v>105</v>
      </c>
      <c r="D614" s="6" t="s">
        <v>843</v>
      </c>
      <c r="E614" s="6" t="s">
        <v>844</v>
      </c>
      <c r="F614" s="6"/>
      <c r="G614" s="7">
        <v>5152142</v>
      </c>
      <c r="H614" s="7" t="s">
        <v>1111</v>
      </c>
      <c r="I614" s="7"/>
      <c r="J614" s="8"/>
      <c r="K614" s="10">
        <v>236.07900000000001</v>
      </c>
      <c r="L614" s="11">
        <v>0</v>
      </c>
      <c r="M614" s="11">
        <v>592.61500000000001</v>
      </c>
      <c r="N614" s="11">
        <v>0</v>
      </c>
      <c r="O614" s="11">
        <v>0</v>
      </c>
      <c r="P614" s="11">
        <v>0</v>
      </c>
      <c r="Q614" s="11">
        <v>592.61500000000001</v>
      </c>
      <c r="R614" s="11">
        <v>0</v>
      </c>
      <c r="S614" s="11">
        <v>534.28300000000002</v>
      </c>
      <c r="T614" s="11"/>
      <c r="U614" s="11"/>
      <c r="V614" s="11"/>
      <c r="W614" s="12">
        <v>1955.5920000000001</v>
      </c>
      <c r="X614" s="11">
        <v>217.28800000000001</v>
      </c>
      <c r="Y614" s="11">
        <v>286.20660511278919</v>
      </c>
      <c r="Z614" s="11">
        <f t="shared" si="30"/>
        <v>0</v>
      </c>
      <c r="AA614" s="25">
        <f t="shared" si="31"/>
        <v>0</v>
      </c>
      <c r="AB614" s="33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  <c r="AL614" s="14">
        <v>0</v>
      </c>
      <c r="AM614" s="14">
        <v>0</v>
      </c>
      <c r="AN614" s="14">
        <v>0</v>
      </c>
      <c r="AO614" s="14">
        <v>0</v>
      </c>
      <c r="AP614" s="14">
        <v>0</v>
      </c>
      <c r="AQ614" s="14">
        <v>0</v>
      </c>
      <c r="AR614" s="14">
        <v>0</v>
      </c>
      <c r="AS614" s="14">
        <v>0</v>
      </c>
      <c r="AT614" s="14">
        <v>0</v>
      </c>
      <c r="AV614" s="14">
        <v>0</v>
      </c>
      <c r="AW614" s="14">
        <v>0</v>
      </c>
      <c r="AX614" s="14">
        <v>0</v>
      </c>
      <c r="AY614" s="14">
        <v>0</v>
      </c>
      <c r="AZ614" s="14">
        <v>0</v>
      </c>
      <c r="BA614" s="14">
        <v>0</v>
      </c>
      <c r="BG614" s="37">
        <f t="shared" si="32"/>
        <v>0</v>
      </c>
      <c r="BI614" s="5" t="s">
        <v>105</v>
      </c>
      <c r="BJ614" s="6" t="s">
        <v>843</v>
      </c>
      <c r="BK614" s="30" t="s">
        <v>844</v>
      </c>
    </row>
    <row r="615" spans="1:63" x14ac:dyDescent="0.25">
      <c r="A615" s="5" t="s">
        <v>957</v>
      </c>
      <c r="B615" s="6" t="s">
        <v>956</v>
      </c>
      <c r="C615" s="6" t="s">
        <v>105</v>
      </c>
      <c r="D615" s="6" t="s">
        <v>839</v>
      </c>
      <c r="E615" s="6" t="s">
        <v>840</v>
      </c>
      <c r="F615" s="6"/>
      <c r="G615" s="7">
        <v>5152360</v>
      </c>
      <c r="H615" s="7" t="s">
        <v>1112</v>
      </c>
      <c r="I615" s="7"/>
      <c r="J615" s="8"/>
      <c r="K615" s="10">
        <v>0</v>
      </c>
      <c r="L615" s="11">
        <v>956.423</v>
      </c>
      <c r="M615" s="11">
        <v>0</v>
      </c>
      <c r="N615" s="11">
        <v>302.16199999999998</v>
      </c>
      <c r="O615" s="11">
        <v>0</v>
      </c>
      <c r="P615" s="11">
        <v>591.572</v>
      </c>
      <c r="Q615" s="11">
        <v>0</v>
      </c>
      <c r="R615" s="11">
        <v>0</v>
      </c>
      <c r="S615" s="11">
        <v>0</v>
      </c>
      <c r="T615" s="11"/>
      <c r="U615" s="11"/>
      <c r="V615" s="11"/>
      <c r="W615" s="12">
        <v>1850.1570000000002</v>
      </c>
      <c r="X615" s="11">
        <v>205.57300000000001</v>
      </c>
      <c r="Y615" s="11">
        <v>270.77588469152192</v>
      </c>
      <c r="Z615" s="11">
        <f t="shared" si="30"/>
        <v>0</v>
      </c>
      <c r="AA615" s="25">
        <f t="shared" si="31"/>
        <v>0</v>
      </c>
      <c r="AB615" s="33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  <c r="AL615" s="14">
        <v>0</v>
      </c>
      <c r="AM615" s="14">
        <v>0</v>
      </c>
      <c r="AN615" s="14">
        <v>0</v>
      </c>
      <c r="AO615" s="14">
        <v>0</v>
      </c>
      <c r="AP615" s="14">
        <v>0</v>
      </c>
      <c r="AQ615" s="14">
        <v>0</v>
      </c>
      <c r="AR615" s="14">
        <v>0</v>
      </c>
      <c r="AS615" s="14">
        <v>0</v>
      </c>
      <c r="AT615" s="14">
        <v>0</v>
      </c>
      <c r="AV615" s="14">
        <v>0</v>
      </c>
      <c r="AW615" s="14">
        <v>0</v>
      </c>
      <c r="AX615" s="14">
        <v>0</v>
      </c>
      <c r="AY615" s="14">
        <v>0</v>
      </c>
      <c r="AZ615" s="14">
        <v>0</v>
      </c>
      <c r="BA615" s="14">
        <v>0</v>
      </c>
      <c r="BG615" s="37">
        <f t="shared" si="32"/>
        <v>0</v>
      </c>
      <c r="BI615" s="5" t="s">
        <v>105</v>
      </c>
      <c r="BJ615" s="6" t="s">
        <v>839</v>
      </c>
      <c r="BK615" s="30" t="s">
        <v>840</v>
      </c>
    </row>
    <row r="616" spans="1:63" x14ac:dyDescent="0.25">
      <c r="A616" s="5" t="s">
        <v>957</v>
      </c>
      <c r="B616" s="6" t="s">
        <v>956</v>
      </c>
      <c r="C616" s="6" t="s">
        <v>105</v>
      </c>
      <c r="D616" s="6" t="s">
        <v>839</v>
      </c>
      <c r="E616" s="6" t="s">
        <v>840</v>
      </c>
      <c r="F616" s="6"/>
      <c r="G616" s="7">
        <v>5150151</v>
      </c>
      <c r="H616" s="7" t="s">
        <v>1113</v>
      </c>
      <c r="I616" s="7"/>
      <c r="J616" s="8"/>
      <c r="K616" s="10">
        <v>0</v>
      </c>
      <c r="L616" s="11">
        <v>359.94200000000001</v>
      </c>
      <c r="M616" s="11">
        <v>1183.5374399999998</v>
      </c>
      <c r="N616" s="11">
        <v>-20.931440000000059</v>
      </c>
      <c r="O616" s="11">
        <v>318.52100000000002</v>
      </c>
      <c r="P616" s="11">
        <v>163.989</v>
      </c>
      <c r="Q616" s="11">
        <v>498.49200000000002</v>
      </c>
      <c r="R616" s="11">
        <v>0</v>
      </c>
      <c r="S616" s="11">
        <v>528.91000000000008</v>
      </c>
      <c r="T616" s="11"/>
      <c r="U616" s="11"/>
      <c r="V616" s="11"/>
      <c r="W616" s="12">
        <v>3032.46</v>
      </c>
      <c r="X616" s="11">
        <v>336.94</v>
      </c>
      <c r="Y616" s="11">
        <v>443.80938444232169</v>
      </c>
      <c r="Z616" s="11">
        <f t="shared" si="30"/>
        <v>359.94200000000001</v>
      </c>
      <c r="AA616" s="25">
        <f t="shared" si="31"/>
        <v>0.81102836627101282</v>
      </c>
      <c r="AB616" s="33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  <c r="AL616" s="14">
        <v>0</v>
      </c>
      <c r="AM616" s="14">
        <v>0</v>
      </c>
      <c r="AN616" s="14">
        <v>0</v>
      </c>
      <c r="AO616" s="14">
        <v>0</v>
      </c>
      <c r="AP616" s="14">
        <v>0</v>
      </c>
      <c r="AQ616" s="14">
        <v>0</v>
      </c>
      <c r="AR616" s="14">
        <v>0</v>
      </c>
      <c r="AS616" s="14">
        <v>0</v>
      </c>
      <c r="AT616" s="14">
        <v>0</v>
      </c>
      <c r="AV616" s="14">
        <v>0</v>
      </c>
      <c r="AW616" s="14">
        <v>0</v>
      </c>
      <c r="AX616" s="14">
        <v>0</v>
      </c>
      <c r="AY616" s="14">
        <v>0</v>
      </c>
      <c r="AZ616" s="14">
        <v>0</v>
      </c>
      <c r="BA616" s="14">
        <v>359.94200000000001</v>
      </c>
      <c r="BG616" s="37">
        <f t="shared" si="32"/>
        <v>359.94200000000001</v>
      </c>
      <c r="BI616" s="5" t="s">
        <v>105</v>
      </c>
      <c r="BJ616" s="6" t="s">
        <v>839</v>
      </c>
      <c r="BK616" s="30" t="s">
        <v>840</v>
      </c>
    </row>
    <row r="617" spans="1:63" x14ac:dyDescent="0.25">
      <c r="A617" s="5" t="s">
        <v>957</v>
      </c>
      <c r="B617" s="6" t="s">
        <v>956</v>
      </c>
      <c r="C617" s="6" t="s">
        <v>105</v>
      </c>
      <c r="D617" s="6" t="s">
        <v>837</v>
      </c>
      <c r="E617" s="6" t="s">
        <v>838</v>
      </c>
      <c r="F617" s="6"/>
      <c r="G617" s="7">
        <v>5151257</v>
      </c>
      <c r="H617" s="7" t="s">
        <v>1114</v>
      </c>
      <c r="I617" s="7"/>
      <c r="J617" s="8"/>
      <c r="K617" s="10">
        <v>0</v>
      </c>
      <c r="L617" s="11">
        <v>414.86900000000003</v>
      </c>
      <c r="M617" s="11">
        <v>354.577</v>
      </c>
      <c r="N617" s="11">
        <v>0</v>
      </c>
      <c r="O617" s="11">
        <v>356.536</v>
      </c>
      <c r="P617" s="11">
        <v>0</v>
      </c>
      <c r="Q617" s="11">
        <v>354.577</v>
      </c>
      <c r="R617" s="11">
        <v>0</v>
      </c>
      <c r="S617" s="11">
        <v>0</v>
      </c>
      <c r="T617" s="11"/>
      <c r="U617" s="11"/>
      <c r="V617" s="11"/>
      <c r="W617" s="12">
        <v>1480.559</v>
      </c>
      <c r="X617" s="11">
        <v>164.50655555555556</v>
      </c>
      <c r="Y617" s="11">
        <v>216.68413710998314</v>
      </c>
      <c r="Z617" s="11">
        <f t="shared" si="30"/>
        <v>354.577</v>
      </c>
      <c r="AA617" s="25">
        <f t="shared" si="31"/>
        <v>1.6363772850618321</v>
      </c>
      <c r="AB617" s="33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354.577</v>
      </c>
      <c r="AJ617" s="14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4">
        <v>0</v>
      </c>
      <c r="AQ617" s="14">
        <v>0</v>
      </c>
      <c r="AR617" s="14">
        <v>0</v>
      </c>
      <c r="AS617" s="14">
        <v>0</v>
      </c>
      <c r="AT617" s="14">
        <v>0</v>
      </c>
      <c r="AV617" s="14">
        <v>0</v>
      </c>
      <c r="AW617" s="14">
        <v>0</v>
      </c>
      <c r="AX617" s="14">
        <v>0</v>
      </c>
      <c r="AY617" s="14">
        <v>0</v>
      </c>
      <c r="AZ617" s="14">
        <v>0</v>
      </c>
      <c r="BA617" s="14">
        <v>0</v>
      </c>
      <c r="BG617" s="37">
        <f t="shared" si="32"/>
        <v>354.577</v>
      </c>
      <c r="BI617" s="5" t="s">
        <v>105</v>
      </c>
      <c r="BJ617" s="6" t="s">
        <v>837</v>
      </c>
      <c r="BK617" s="30" t="s">
        <v>838</v>
      </c>
    </row>
    <row r="618" spans="1:63" x14ac:dyDescent="0.25">
      <c r="A618" s="5" t="s">
        <v>957</v>
      </c>
      <c r="B618" s="6" t="s">
        <v>956</v>
      </c>
      <c r="C618" s="6" t="s">
        <v>105</v>
      </c>
      <c r="D618" s="6" t="s">
        <v>841</v>
      </c>
      <c r="E618" s="6" t="s">
        <v>842</v>
      </c>
      <c r="F618" s="6"/>
      <c r="G618" s="7">
        <v>5150085</v>
      </c>
      <c r="H618" s="7" t="s">
        <v>1115</v>
      </c>
      <c r="I618" s="7"/>
      <c r="J618" s="8"/>
      <c r="K618" s="10">
        <v>0</v>
      </c>
      <c r="L618" s="11">
        <v>2785.3310000000001</v>
      </c>
      <c r="M618" s="11">
        <v>601.99847999999997</v>
      </c>
      <c r="N618" s="11">
        <v>-4.800000000395812E-4</v>
      </c>
      <c r="O618" s="11">
        <v>1063.731</v>
      </c>
      <c r="P618" s="11">
        <v>0</v>
      </c>
      <c r="Q618" s="11">
        <v>355.49299999999999</v>
      </c>
      <c r="R618" s="11">
        <v>0</v>
      </c>
      <c r="S618" s="11">
        <v>0</v>
      </c>
      <c r="T618" s="11"/>
      <c r="U618" s="11"/>
      <c r="V618" s="11"/>
      <c r="W618" s="12">
        <v>4806.5530000000008</v>
      </c>
      <c r="X618" s="11">
        <v>534.06144444444453</v>
      </c>
      <c r="Y618" s="11">
        <v>703.45308040976465</v>
      </c>
      <c r="Z618" s="11">
        <f t="shared" si="30"/>
        <v>710.98599999999999</v>
      </c>
      <c r="AA618" s="25">
        <f t="shared" si="31"/>
        <v>1.0107084890236708</v>
      </c>
      <c r="AB618" s="33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710.98599999999999</v>
      </c>
      <c r="AK618" s="14">
        <v>0</v>
      </c>
      <c r="AL618" s="14">
        <v>0</v>
      </c>
      <c r="AM618" s="14">
        <v>0</v>
      </c>
      <c r="AN618" s="14">
        <v>0</v>
      </c>
      <c r="AO618" s="14">
        <v>0</v>
      </c>
      <c r="AP618" s="14">
        <v>0</v>
      </c>
      <c r="AQ618" s="14">
        <v>0</v>
      </c>
      <c r="AR618" s="14">
        <v>0</v>
      </c>
      <c r="AS618" s="14">
        <v>0</v>
      </c>
      <c r="AT618" s="14">
        <v>0</v>
      </c>
      <c r="AV618" s="14">
        <v>0</v>
      </c>
      <c r="AW618" s="14">
        <v>0</v>
      </c>
      <c r="AX618" s="14">
        <v>0</v>
      </c>
      <c r="AY618" s="14">
        <v>0</v>
      </c>
      <c r="AZ618" s="14">
        <v>0</v>
      </c>
      <c r="BA618" s="14">
        <v>0</v>
      </c>
      <c r="BG618" s="37">
        <f t="shared" si="32"/>
        <v>710.98599999999999</v>
      </c>
      <c r="BI618" s="5" t="s">
        <v>105</v>
      </c>
      <c r="BJ618" s="6" t="s">
        <v>841</v>
      </c>
      <c r="BK618" s="30" t="s">
        <v>842</v>
      </c>
    </row>
    <row r="619" spans="1:63" x14ac:dyDescent="0.25">
      <c r="A619" s="5" t="s">
        <v>957</v>
      </c>
      <c r="B619" s="6" t="s">
        <v>956</v>
      </c>
      <c r="C619" s="6" t="s">
        <v>105</v>
      </c>
      <c r="D619" s="6" t="s">
        <v>839</v>
      </c>
      <c r="E619" s="6" t="s">
        <v>840</v>
      </c>
      <c r="F619" s="6"/>
      <c r="G619" s="7">
        <v>5151008</v>
      </c>
      <c r="H619" s="7" t="s">
        <v>1116</v>
      </c>
      <c r="I619" s="7"/>
      <c r="J619" s="8"/>
      <c r="K619" s="10">
        <v>0</v>
      </c>
      <c r="L619" s="11">
        <v>770.36199999999997</v>
      </c>
      <c r="M619" s="11">
        <v>1252.94748</v>
      </c>
      <c r="N619" s="11">
        <v>-4.800000000395812E-4</v>
      </c>
      <c r="O619" s="11">
        <v>355.49299999999999</v>
      </c>
      <c r="P619" s="11">
        <v>0</v>
      </c>
      <c r="Q619" s="11">
        <v>775.72799999999995</v>
      </c>
      <c r="R619" s="11">
        <v>0</v>
      </c>
      <c r="S619" s="11">
        <v>0</v>
      </c>
      <c r="T619" s="11"/>
      <c r="U619" s="11"/>
      <c r="V619" s="11"/>
      <c r="W619" s="12">
        <v>3154.5299999999997</v>
      </c>
      <c r="X619" s="11">
        <v>350.50333333333333</v>
      </c>
      <c r="Y619" s="11">
        <v>461.67468573528987</v>
      </c>
      <c r="Z619" s="11">
        <f t="shared" si="30"/>
        <v>770.36199999999997</v>
      </c>
      <c r="AA619" s="25">
        <f t="shared" si="31"/>
        <v>1.6686251678995065</v>
      </c>
      <c r="AB619" s="33">
        <v>770.36199999999997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  <c r="AL619" s="14">
        <v>0</v>
      </c>
      <c r="AM619" s="14">
        <v>0</v>
      </c>
      <c r="AN619" s="14">
        <v>0</v>
      </c>
      <c r="AO619" s="14">
        <v>0</v>
      </c>
      <c r="AP619" s="14">
        <v>0</v>
      </c>
      <c r="AQ619" s="14">
        <v>0</v>
      </c>
      <c r="AR619" s="14">
        <v>0</v>
      </c>
      <c r="AS619" s="14">
        <v>0</v>
      </c>
      <c r="AT619" s="14">
        <v>0</v>
      </c>
      <c r="AV619" s="14">
        <v>0</v>
      </c>
      <c r="AW619" s="14">
        <v>0</v>
      </c>
      <c r="AX619" s="14">
        <v>0</v>
      </c>
      <c r="AY619" s="14">
        <v>0</v>
      </c>
      <c r="AZ619" s="14">
        <v>0</v>
      </c>
      <c r="BA619" s="14">
        <v>0</v>
      </c>
      <c r="BG619" s="37">
        <f t="shared" si="32"/>
        <v>770.36199999999997</v>
      </c>
      <c r="BI619" s="5" t="s">
        <v>105</v>
      </c>
      <c r="BJ619" s="6" t="s">
        <v>839</v>
      </c>
      <c r="BK619" s="30" t="s">
        <v>840</v>
      </c>
    </row>
    <row r="620" spans="1:63" x14ac:dyDescent="0.25">
      <c r="A620" s="5" t="s">
        <v>957</v>
      </c>
      <c r="B620" s="6" t="s">
        <v>956</v>
      </c>
      <c r="C620" s="6" t="s">
        <v>105</v>
      </c>
      <c r="D620" s="6" t="s">
        <v>843</v>
      </c>
      <c r="E620" s="6" t="s">
        <v>844</v>
      </c>
      <c r="F620" s="6"/>
      <c r="G620" s="7">
        <v>5152173</v>
      </c>
      <c r="H620" s="7" t="s">
        <v>1117</v>
      </c>
      <c r="I620" s="7"/>
      <c r="J620" s="8"/>
      <c r="K620" s="10">
        <v>0</v>
      </c>
      <c r="L620" s="11">
        <v>650.94899999999996</v>
      </c>
      <c r="M620" s="11">
        <v>0</v>
      </c>
      <c r="N620" s="11">
        <v>1203.9960000000001</v>
      </c>
      <c r="O620" s="11">
        <v>0</v>
      </c>
      <c r="P620" s="11">
        <v>0</v>
      </c>
      <c r="Q620" s="11">
        <v>713.072</v>
      </c>
      <c r="R620" s="11">
        <v>0</v>
      </c>
      <c r="S620" s="11">
        <v>0</v>
      </c>
      <c r="T620" s="11"/>
      <c r="U620" s="11"/>
      <c r="V620" s="11"/>
      <c r="W620" s="12">
        <v>2568.0170000000003</v>
      </c>
      <c r="X620" s="11">
        <v>285.33522222222223</v>
      </c>
      <c r="Y620" s="11">
        <v>375.83679389255514</v>
      </c>
      <c r="Z620" s="11">
        <f t="shared" si="30"/>
        <v>0</v>
      </c>
      <c r="AA620" s="25">
        <f t="shared" si="31"/>
        <v>0</v>
      </c>
      <c r="AB620" s="33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4">
        <v>0</v>
      </c>
      <c r="AQ620" s="14">
        <v>0</v>
      </c>
      <c r="AR620" s="14">
        <v>0</v>
      </c>
      <c r="AS620" s="14">
        <v>0</v>
      </c>
      <c r="AT620" s="14">
        <v>0</v>
      </c>
      <c r="AV620" s="14">
        <v>0</v>
      </c>
      <c r="AW620" s="14">
        <v>0</v>
      </c>
      <c r="AX620" s="14">
        <v>0</v>
      </c>
      <c r="AY620" s="14">
        <v>0</v>
      </c>
      <c r="AZ620" s="14">
        <v>0</v>
      </c>
      <c r="BA620" s="14">
        <v>0</v>
      </c>
      <c r="BG620" s="37">
        <f t="shared" si="32"/>
        <v>0</v>
      </c>
      <c r="BI620" s="5" t="s">
        <v>105</v>
      </c>
      <c r="BJ620" s="6" t="s">
        <v>843</v>
      </c>
      <c r="BK620" s="30" t="s">
        <v>844</v>
      </c>
    </row>
    <row r="621" spans="1:63" x14ac:dyDescent="0.25">
      <c r="A621" s="5" t="s">
        <v>957</v>
      </c>
      <c r="B621" s="6" t="s">
        <v>956</v>
      </c>
      <c r="C621" s="6" t="s">
        <v>105</v>
      </c>
      <c r="D621" s="6" t="s">
        <v>837</v>
      </c>
      <c r="E621" s="6" t="s">
        <v>838</v>
      </c>
      <c r="F621" s="6"/>
      <c r="G621" s="7">
        <v>5151662</v>
      </c>
      <c r="H621" s="7" t="s">
        <v>1118</v>
      </c>
      <c r="I621" s="7"/>
      <c r="J621" s="8"/>
      <c r="K621" s="10">
        <v>0</v>
      </c>
      <c r="L621" s="11">
        <v>236.07900000000001</v>
      </c>
      <c r="M621" s="11">
        <v>1161.2909999999999</v>
      </c>
      <c r="N621" s="11">
        <v>-151.19200000000012</v>
      </c>
      <c r="O621" s="11">
        <v>0</v>
      </c>
      <c r="P621" s="11">
        <v>0</v>
      </c>
      <c r="Q621" s="11">
        <v>474.14800000000002</v>
      </c>
      <c r="R621" s="11">
        <v>0</v>
      </c>
      <c r="S621" s="11">
        <v>713.33699999999999</v>
      </c>
      <c r="T621" s="11"/>
      <c r="U621" s="11"/>
      <c r="V621" s="11"/>
      <c r="W621" s="12">
        <v>2433.663</v>
      </c>
      <c r="X621" s="11">
        <v>270.40699999999998</v>
      </c>
      <c r="Y621" s="11">
        <v>356.17369329523024</v>
      </c>
      <c r="Z621" s="11">
        <f t="shared" si="30"/>
        <v>0</v>
      </c>
      <c r="AA621" s="25">
        <f t="shared" si="31"/>
        <v>0</v>
      </c>
      <c r="AB621" s="33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  <c r="AL621" s="14">
        <v>0</v>
      </c>
      <c r="AM621" s="14">
        <v>0</v>
      </c>
      <c r="AN621" s="14">
        <v>0</v>
      </c>
      <c r="AO621" s="14">
        <v>0</v>
      </c>
      <c r="AP621" s="14">
        <v>0</v>
      </c>
      <c r="AQ621" s="14">
        <v>0</v>
      </c>
      <c r="AR621" s="14">
        <v>0</v>
      </c>
      <c r="AS621" s="14">
        <v>0</v>
      </c>
      <c r="AT621" s="14">
        <v>0</v>
      </c>
      <c r="AV621" s="14">
        <v>0</v>
      </c>
      <c r="AW621" s="14">
        <v>0</v>
      </c>
      <c r="AX621" s="14">
        <v>0</v>
      </c>
      <c r="AY621" s="14">
        <v>0</v>
      </c>
      <c r="AZ621" s="14">
        <v>0</v>
      </c>
      <c r="BA621" s="14">
        <v>0</v>
      </c>
      <c r="BG621" s="37">
        <f t="shared" si="32"/>
        <v>0</v>
      </c>
      <c r="BI621" s="5" t="s">
        <v>105</v>
      </c>
      <c r="BJ621" s="6" t="s">
        <v>837</v>
      </c>
      <c r="BK621" s="30" t="s">
        <v>838</v>
      </c>
    </row>
    <row r="622" spans="1:63" x14ac:dyDescent="0.25">
      <c r="A622" s="5" t="s">
        <v>957</v>
      </c>
      <c r="B622" s="6" t="s">
        <v>956</v>
      </c>
      <c r="C622" s="6" t="s">
        <v>105</v>
      </c>
      <c r="D622" s="6" t="s">
        <v>837</v>
      </c>
      <c r="E622" s="6" t="s">
        <v>838</v>
      </c>
      <c r="F622" s="6"/>
      <c r="G622" s="7">
        <v>5151202</v>
      </c>
      <c r="H622" s="7" t="s">
        <v>1119</v>
      </c>
      <c r="I622" s="7"/>
      <c r="J622" s="8"/>
      <c r="K622" s="10">
        <v>0</v>
      </c>
      <c r="L622" s="11">
        <v>591.572</v>
      </c>
      <c r="M622" s="11">
        <v>873.49104</v>
      </c>
      <c r="N622" s="11">
        <v>284.66596000000004</v>
      </c>
      <c r="O622" s="11">
        <v>534.28300000000002</v>
      </c>
      <c r="P622" s="11">
        <v>591.572</v>
      </c>
      <c r="Q622" s="11">
        <v>357.57900000000001</v>
      </c>
      <c r="R622" s="11">
        <v>0</v>
      </c>
      <c r="S622" s="11">
        <v>983.68299999999999</v>
      </c>
      <c r="T622" s="11"/>
      <c r="U622" s="11"/>
      <c r="V622" s="11"/>
      <c r="W622" s="12">
        <v>4216.8460000000005</v>
      </c>
      <c r="X622" s="11">
        <v>468.53844444444451</v>
      </c>
      <c r="Y622" s="11">
        <v>617.14773733142954</v>
      </c>
      <c r="Z622" s="11">
        <f t="shared" si="30"/>
        <v>829.73800000000006</v>
      </c>
      <c r="AA622" s="25">
        <f t="shared" si="31"/>
        <v>1.3444722386698182</v>
      </c>
      <c r="AB622" s="33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414.86900000000003</v>
      </c>
      <c r="AK622" s="14">
        <v>0</v>
      </c>
      <c r="AL622" s="14">
        <v>0</v>
      </c>
      <c r="AM622" s="14">
        <v>0</v>
      </c>
      <c r="AN622" s="14">
        <v>0</v>
      </c>
      <c r="AO622" s="14">
        <v>0</v>
      </c>
      <c r="AP622" s="14">
        <v>0</v>
      </c>
      <c r="AQ622" s="14">
        <v>0</v>
      </c>
      <c r="AR622" s="14">
        <v>0</v>
      </c>
      <c r="AS622" s="14">
        <v>0</v>
      </c>
      <c r="AT622" s="14">
        <v>0</v>
      </c>
      <c r="AV622" s="14">
        <v>0</v>
      </c>
      <c r="AW622" s="14">
        <v>0</v>
      </c>
      <c r="AX622" s="14">
        <v>0</v>
      </c>
      <c r="AY622" s="14">
        <v>0</v>
      </c>
      <c r="AZ622" s="14">
        <v>0</v>
      </c>
      <c r="BA622" s="14">
        <v>414.86900000000003</v>
      </c>
      <c r="BG622" s="37">
        <f t="shared" si="32"/>
        <v>829.73800000000006</v>
      </c>
      <c r="BI622" s="5" t="s">
        <v>105</v>
      </c>
      <c r="BJ622" s="6" t="s">
        <v>837</v>
      </c>
      <c r="BK622" s="30" t="s">
        <v>838</v>
      </c>
    </row>
    <row r="623" spans="1:63" x14ac:dyDescent="0.25">
      <c r="A623" s="5" t="s">
        <v>957</v>
      </c>
      <c r="B623" s="6" t="s">
        <v>956</v>
      </c>
      <c r="C623" s="6" t="s">
        <v>105</v>
      </c>
      <c r="D623" s="6" t="s">
        <v>843</v>
      </c>
      <c r="E623" s="6" t="s">
        <v>844</v>
      </c>
      <c r="F623" s="6"/>
      <c r="G623" s="7">
        <v>5150144</v>
      </c>
      <c r="H623" s="7" t="s">
        <v>1120</v>
      </c>
      <c r="I623" s="7"/>
      <c r="J623" s="8"/>
      <c r="K623" s="10">
        <v>0</v>
      </c>
      <c r="L623" s="11">
        <v>829.73800000000006</v>
      </c>
      <c r="M623" s="11">
        <v>953.85600000000011</v>
      </c>
      <c r="N623" s="11">
        <v>450.80599999999993</v>
      </c>
      <c r="O623" s="11">
        <v>0</v>
      </c>
      <c r="P623" s="11">
        <v>770.36199999999997</v>
      </c>
      <c r="Q623" s="11">
        <v>829.73800000000006</v>
      </c>
      <c r="R623" s="11">
        <v>0</v>
      </c>
      <c r="S623" s="11">
        <v>236.07900000000001</v>
      </c>
      <c r="T623" s="11"/>
      <c r="U623" s="11"/>
      <c r="V623" s="11"/>
      <c r="W623" s="12">
        <v>4070.5790000000002</v>
      </c>
      <c r="X623" s="11">
        <v>452.28655555555559</v>
      </c>
      <c r="Y623" s="11">
        <v>595.74113436412733</v>
      </c>
      <c r="Z623" s="11">
        <f t="shared" si="30"/>
        <v>949.15100000000007</v>
      </c>
      <c r="AA623" s="25">
        <f t="shared" si="31"/>
        <v>1.5932272345321423</v>
      </c>
      <c r="AB623" s="33">
        <v>0</v>
      </c>
      <c r="AC623" s="14">
        <v>0</v>
      </c>
      <c r="AD623" s="14">
        <v>0</v>
      </c>
      <c r="AE623" s="14">
        <v>0</v>
      </c>
      <c r="AF623" s="14">
        <v>949.15100000000007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  <c r="AL623" s="14">
        <v>0</v>
      </c>
      <c r="AM623" s="14">
        <v>0</v>
      </c>
      <c r="AN623" s="14">
        <v>0</v>
      </c>
      <c r="AO623" s="14">
        <v>0</v>
      </c>
      <c r="AP623" s="14">
        <v>0</v>
      </c>
      <c r="AQ623" s="14">
        <v>0</v>
      </c>
      <c r="AR623" s="14">
        <v>0</v>
      </c>
      <c r="AS623" s="14">
        <v>0</v>
      </c>
      <c r="AT623" s="14">
        <v>0</v>
      </c>
      <c r="AV623" s="14">
        <v>0</v>
      </c>
      <c r="AW623" s="14">
        <v>0</v>
      </c>
      <c r="AX623" s="14">
        <v>0</v>
      </c>
      <c r="AY623" s="14">
        <v>0</v>
      </c>
      <c r="AZ623" s="14">
        <v>0</v>
      </c>
      <c r="BA623" s="14">
        <v>0</v>
      </c>
      <c r="BG623" s="37">
        <f t="shared" si="32"/>
        <v>949.15100000000007</v>
      </c>
      <c r="BI623" s="5" t="s">
        <v>105</v>
      </c>
      <c r="BJ623" s="6" t="s">
        <v>843</v>
      </c>
      <c r="BK623" s="30" t="s">
        <v>844</v>
      </c>
    </row>
    <row r="624" spans="1:63" x14ac:dyDescent="0.25">
      <c r="A624" s="5" t="s">
        <v>957</v>
      </c>
      <c r="B624" s="6" t="s">
        <v>956</v>
      </c>
      <c r="C624" s="6" t="s">
        <v>105</v>
      </c>
      <c r="D624" s="6" t="s">
        <v>841</v>
      </c>
      <c r="E624" s="6" t="s">
        <v>842</v>
      </c>
      <c r="F624" s="6"/>
      <c r="G624" s="7">
        <v>5152405</v>
      </c>
      <c r="H624" s="7" t="s">
        <v>1121</v>
      </c>
      <c r="I624" s="7"/>
      <c r="J624" s="8"/>
      <c r="K624" s="10">
        <v>0</v>
      </c>
      <c r="L624" s="11">
        <v>356.536</v>
      </c>
      <c r="M624" s="11">
        <v>730.56700000000001</v>
      </c>
      <c r="N624" s="11">
        <v>0</v>
      </c>
      <c r="O624" s="11">
        <v>355.49299999999999</v>
      </c>
      <c r="P624" s="11">
        <v>0</v>
      </c>
      <c r="Q624" s="11">
        <v>0</v>
      </c>
      <c r="R624" s="11">
        <v>0</v>
      </c>
      <c r="S624" s="11">
        <v>897.75900000000001</v>
      </c>
      <c r="T624" s="11"/>
      <c r="U624" s="11"/>
      <c r="V624" s="11"/>
      <c r="W624" s="12">
        <v>2340.355</v>
      </c>
      <c r="X624" s="11">
        <v>260.03944444444443</v>
      </c>
      <c r="Y624" s="11">
        <v>342.5177947694313</v>
      </c>
      <c r="Z624" s="11">
        <f t="shared" si="30"/>
        <v>0</v>
      </c>
      <c r="AA624" s="25">
        <f t="shared" si="31"/>
        <v>0</v>
      </c>
      <c r="AB624" s="33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  <c r="AL624" s="14">
        <v>0</v>
      </c>
      <c r="AM624" s="14">
        <v>0</v>
      </c>
      <c r="AN624" s="14">
        <v>0</v>
      </c>
      <c r="AO624" s="14">
        <v>0</v>
      </c>
      <c r="AP624" s="14">
        <v>0</v>
      </c>
      <c r="AQ624" s="14">
        <v>0</v>
      </c>
      <c r="AR624" s="14">
        <v>0</v>
      </c>
      <c r="AS624" s="14">
        <v>0</v>
      </c>
      <c r="AT624" s="14">
        <v>0</v>
      </c>
      <c r="AV624" s="14">
        <v>0</v>
      </c>
      <c r="AW624" s="14">
        <v>0</v>
      </c>
      <c r="AX624" s="14">
        <v>0</v>
      </c>
      <c r="AY624" s="14">
        <v>0</v>
      </c>
      <c r="AZ624" s="14">
        <v>0</v>
      </c>
      <c r="BA624" s="14">
        <v>0</v>
      </c>
      <c r="BG624" s="37">
        <f t="shared" si="32"/>
        <v>0</v>
      </c>
      <c r="BI624" s="5" t="s">
        <v>105</v>
      </c>
      <c r="BJ624" s="6" t="s">
        <v>841</v>
      </c>
      <c r="BK624" s="30" t="s">
        <v>842</v>
      </c>
    </row>
    <row r="625" spans="1:63" x14ac:dyDescent="0.25">
      <c r="A625" s="5" t="s">
        <v>957</v>
      </c>
      <c r="B625" s="6" t="s">
        <v>956</v>
      </c>
      <c r="C625" s="6" t="s">
        <v>105</v>
      </c>
      <c r="D625" s="6" t="s">
        <v>839</v>
      </c>
      <c r="E625" s="6" t="s">
        <v>840</v>
      </c>
      <c r="F625" s="6"/>
      <c r="G625" s="7">
        <v>5150812</v>
      </c>
      <c r="H625" s="7" t="s">
        <v>1122</v>
      </c>
      <c r="I625" s="7"/>
      <c r="J625" s="8"/>
      <c r="K625" s="10">
        <v>0</v>
      </c>
      <c r="L625" s="11">
        <v>414.86900000000003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/>
      <c r="U625" s="11"/>
      <c r="V625" s="11"/>
      <c r="W625" s="12">
        <v>414.86900000000003</v>
      </c>
      <c r="X625" s="11">
        <v>46.096555555555561</v>
      </c>
      <c r="Y625" s="11">
        <v>60.717290752129152</v>
      </c>
      <c r="Z625" s="11">
        <f t="shared" si="30"/>
        <v>0</v>
      </c>
      <c r="AA625" s="25">
        <f t="shared" si="31"/>
        <v>0</v>
      </c>
      <c r="AB625" s="33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  <c r="AL625" s="14">
        <v>0</v>
      </c>
      <c r="AM625" s="14">
        <v>0</v>
      </c>
      <c r="AN625" s="14">
        <v>0</v>
      </c>
      <c r="AO625" s="14">
        <v>0</v>
      </c>
      <c r="AP625" s="14">
        <v>0</v>
      </c>
      <c r="AQ625" s="14">
        <v>0</v>
      </c>
      <c r="AR625" s="14">
        <v>0</v>
      </c>
      <c r="AS625" s="14">
        <v>0</v>
      </c>
      <c r="AT625" s="14">
        <v>0</v>
      </c>
      <c r="AV625" s="14">
        <v>0</v>
      </c>
      <c r="AW625" s="14">
        <v>0</v>
      </c>
      <c r="AX625" s="14">
        <v>0</v>
      </c>
      <c r="AY625" s="14">
        <v>0</v>
      </c>
      <c r="AZ625" s="14">
        <v>0</v>
      </c>
      <c r="BA625" s="14">
        <v>0</v>
      </c>
      <c r="BG625" s="37">
        <f t="shared" si="32"/>
        <v>0</v>
      </c>
      <c r="BI625" s="5" t="s">
        <v>105</v>
      </c>
      <c r="BJ625" s="6" t="s">
        <v>839</v>
      </c>
      <c r="BK625" s="30" t="s">
        <v>840</v>
      </c>
    </row>
    <row r="626" spans="1:63" x14ac:dyDescent="0.25">
      <c r="A626" s="5" t="s">
        <v>957</v>
      </c>
      <c r="B626" s="6" t="s">
        <v>956</v>
      </c>
      <c r="C626" s="6" t="s">
        <v>105</v>
      </c>
      <c r="D626" s="6" t="s">
        <v>841</v>
      </c>
      <c r="E626" s="6" t="s">
        <v>842</v>
      </c>
      <c r="F626" s="6"/>
      <c r="G626" s="7">
        <v>5151918</v>
      </c>
      <c r="H626" s="7" t="s">
        <v>1123</v>
      </c>
      <c r="I626" s="7"/>
      <c r="J626" s="8"/>
      <c r="K626" s="10">
        <v>0</v>
      </c>
      <c r="L626" s="11">
        <v>178.79</v>
      </c>
      <c r="M626" s="11">
        <v>414.86900000000003</v>
      </c>
      <c r="N626" s="11">
        <v>0</v>
      </c>
      <c r="O626" s="11">
        <v>236.07900000000001</v>
      </c>
      <c r="P626" s="11">
        <v>178.79</v>
      </c>
      <c r="Q626" s="11">
        <v>534.28300000000002</v>
      </c>
      <c r="R626" s="11">
        <v>0</v>
      </c>
      <c r="S626" s="11">
        <v>414.86900000000003</v>
      </c>
      <c r="T626" s="11"/>
      <c r="U626" s="11"/>
      <c r="V626" s="11"/>
      <c r="W626" s="12">
        <v>1957.6800000000003</v>
      </c>
      <c r="X626" s="11">
        <v>217.52000000000004</v>
      </c>
      <c r="Y626" s="11">
        <v>286.5121900157115</v>
      </c>
      <c r="Z626" s="11">
        <f t="shared" si="30"/>
        <v>0</v>
      </c>
      <c r="AA626" s="25">
        <f t="shared" si="31"/>
        <v>0</v>
      </c>
      <c r="AB626" s="33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  <c r="AL626" s="14">
        <v>0</v>
      </c>
      <c r="AM626" s="14">
        <v>0</v>
      </c>
      <c r="AN626" s="14">
        <v>0</v>
      </c>
      <c r="AO626" s="14">
        <v>0</v>
      </c>
      <c r="AP626" s="14">
        <v>0</v>
      </c>
      <c r="AQ626" s="14">
        <v>0</v>
      </c>
      <c r="AR626" s="14">
        <v>0</v>
      </c>
      <c r="AS626" s="14">
        <v>0</v>
      </c>
      <c r="AT626" s="14">
        <v>0</v>
      </c>
      <c r="AV626" s="14">
        <v>0</v>
      </c>
      <c r="AW626" s="14">
        <v>0</v>
      </c>
      <c r="AX626" s="14">
        <v>0</v>
      </c>
      <c r="AY626" s="14">
        <v>0</v>
      </c>
      <c r="AZ626" s="14">
        <v>0</v>
      </c>
      <c r="BA626" s="14">
        <v>0</v>
      </c>
      <c r="BG626" s="37">
        <f t="shared" si="32"/>
        <v>0</v>
      </c>
      <c r="BI626" s="5" t="s">
        <v>105</v>
      </c>
      <c r="BJ626" s="6" t="s">
        <v>841</v>
      </c>
      <c r="BK626" s="30" t="s">
        <v>842</v>
      </c>
    </row>
    <row r="627" spans="1:63" x14ac:dyDescent="0.25">
      <c r="A627" s="5" t="s">
        <v>957</v>
      </c>
      <c r="B627" s="6" t="s">
        <v>956</v>
      </c>
      <c r="C627" s="6" t="s">
        <v>105</v>
      </c>
      <c r="D627" s="6" t="s">
        <v>841</v>
      </c>
      <c r="E627" s="6" t="s">
        <v>842</v>
      </c>
      <c r="F627" s="6"/>
      <c r="G627" s="7">
        <v>5151219</v>
      </c>
      <c r="H627" s="7" t="s">
        <v>1124</v>
      </c>
      <c r="I627" s="7"/>
      <c r="J627" s="8"/>
      <c r="K627" s="10">
        <v>0</v>
      </c>
      <c r="L627" s="11">
        <v>0</v>
      </c>
      <c r="M627" s="11">
        <v>1126.5602400000002</v>
      </c>
      <c r="N627" s="11">
        <v>148.71575999999993</v>
      </c>
      <c r="O627" s="11">
        <v>649.904</v>
      </c>
      <c r="P627" s="11">
        <v>357.57900000000001</v>
      </c>
      <c r="Q627" s="11">
        <v>769.31700000000001</v>
      </c>
      <c r="R627" s="11">
        <v>0</v>
      </c>
      <c r="S627" s="11">
        <v>947.06500000000005</v>
      </c>
      <c r="T627" s="11"/>
      <c r="U627" s="11"/>
      <c r="V627" s="11"/>
      <c r="W627" s="12">
        <v>3999.1410000000005</v>
      </c>
      <c r="X627" s="11">
        <v>444.34900000000005</v>
      </c>
      <c r="Y627" s="11">
        <v>585.28597426117767</v>
      </c>
      <c r="Z627" s="11">
        <f t="shared" si="30"/>
        <v>178.79</v>
      </c>
      <c r="AA627" s="25">
        <f t="shared" si="31"/>
        <v>0.30547460192548004</v>
      </c>
      <c r="AB627" s="33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  <c r="AL627" s="14">
        <v>0</v>
      </c>
      <c r="AM627" s="14">
        <v>0</v>
      </c>
      <c r="AN627" s="14">
        <v>0</v>
      </c>
      <c r="AO627" s="14">
        <v>0</v>
      </c>
      <c r="AP627" s="14">
        <v>0</v>
      </c>
      <c r="AQ627" s="14">
        <v>0</v>
      </c>
      <c r="AR627" s="14">
        <v>0</v>
      </c>
      <c r="AS627" s="14">
        <v>0</v>
      </c>
      <c r="AT627" s="14">
        <v>0</v>
      </c>
      <c r="AV627" s="14">
        <v>0</v>
      </c>
      <c r="AW627" s="14">
        <v>0</v>
      </c>
      <c r="AX627" s="14">
        <v>0</v>
      </c>
      <c r="AY627" s="14">
        <v>0</v>
      </c>
      <c r="AZ627" s="14">
        <v>0</v>
      </c>
      <c r="BA627" s="14">
        <v>178.79</v>
      </c>
      <c r="BG627" s="37">
        <f t="shared" si="32"/>
        <v>178.79</v>
      </c>
      <c r="BI627" s="5" t="s">
        <v>105</v>
      </c>
      <c r="BJ627" s="6" t="s">
        <v>841</v>
      </c>
      <c r="BK627" s="30" t="s">
        <v>842</v>
      </c>
    </row>
    <row r="628" spans="1:63" x14ac:dyDescent="0.25">
      <c r="A628" s="5" t="s">
        <v>957</v>
      </c>
      <c r="B628" s="6" t="s">
        <v>956</v>
      </c>
      <c r="C628" s="6" t="s">
        <v>105</v>
      </c>
      <c r="D628" s="6" t="s">
        <v>843</v>
      </c>
      <c r="E628" s="6" t="s">
        <v>844</v>
      </c>
      <c r="F628" s="6"/>
      <c r="G628" s="7">
        <v>5151631</v>
      </c>
      <c r="H628" s="7" t="s">
        <v>1125</v>
      </c>
      <c r="I628" s="7"/>
      <c r="J628" s="8"/>
      <c r="K628" s="10">
        <v>0</v>
      </c>
      <c r="L628" s="11">
        <v>0</v>
      </c>
      <c r="M628" s="11">
        <v>534.28300000000002</v>
      </c>
      <c r="N628" s="11">
        <v>0</v>
      </c>
      <c r="O628" s="11">
        <v>0</v>
      </c>
      <c r="P628" s="11">
        <v>0</v>
      </c>
      <c r="Q628" s="11">
        <v>355.49299999999999</v>
      </c>
      <c r="R628" s="11">
        <v>0</v>
      </c>
      <c r="S628" s="11">
        <v>534.28200000000004</v>
      </c>
      <c r="T628" s="11"/>
      <c r="U628" s="11"/>
      <c r="V628" s="11"/>
      <c r="W628" s="12">
        <v>1424.058</v>
      </c>
      <c r="X628" s="11">
        <v>158.22866666666667</v>
      </c>
      <c r="Y628" s="11">
        <v>208.41505061572579</v>
      </c>
      <c r="Z628" s="11">
        <f t="shared" si="30"/>
        <v>0</v>
      </c>
      <c r="AA628" s="25">
        <f t="shared" si="31"/>
        <v>0</v>
      </c>
      <c r="AB628" s="33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  <c r="AL628" s="14">
        <v>0</v>
      </c>
      <c r="AM628" s="14">
        <v>0</v>
      </c>
      <c r="AN628" s="14">
        <v>0</v>
      </c>
      <c r="AO628" s="14">
        <v>0</v>
      </c>
      <c r="AP628" s="14">
        <v>0</v>
      </c>
      <c r="AQ628" s="14">
        <v>0</v>
      </c>
      <c r="AR628" s="14">
        <v>0</v>
      </c>
      <c r="AS628" s="14">
        <v>0</v>
      </c>
      <c r="AT628" s="14">
        <v>0</v>
      </c>
      <c r="AV628" s="14">
        <v>0</v>
      </c>
      <c r="AW628" s="14">
        <v>0</v>
      </c>
      <c r="AX628" s="14">
        <v>0</v>
      </c>
      <c r="AY628" s="14">
        <v>0</v>
      </c>
      <c r="AZ628" s="14">
        <v>0</v>
      </c>
      <c r="BA628" s="14">
        <v>0</v>
      </c>
      <c r="BG628" s="37">
        <f t="shared" si="32"/>
        <v>0</v>
      </c>
      <c r="BI628" s="5" t="s">
        <v>105</v>
      </c>
      <c r="BJ628" s="6" t="s">
        <v>843</v>
      </c>
      <c r="BK628" s="30" t="s">
        <v>844</v>
      </c>
    </row>
    <row r="629" spans="1:63" x14ac:dyDescent="0.25">
      <c r="A629" s="5" t="s">
        <v>957</v>
      </c>
      <c r="B629" s="6" t="s">
        <v>956</v>
      </c>
      <c r="C629" s="6" t="s">
        <v>105</v>
      </c>
      <c r="D629" s="6" t="s">
        <v>839</v>
      </c>
      <c r="E629" s="6" t="s">
        <v>840</v>
      </c>
      <c r="F629" s="6"/>
      <c r="G629" s="7">
        <v>5150331</v>
      </c>
      <c r="H629" s="7" t="s">
        <v>1126</v>
      </c>
      <c r="I629" s="7"/>
      <c r="J629" s="8"/>
      <c r="K629" s="10">
        <v>0</v>
      </c>
      <c r="L629" s="11">
        <v>0</v>
      </c>
      <c r="M629" s="11">
        <v>591.572</v>
      </c>
      <c r="N629" s="11">
        <v>0</v>
      </c>
      <c r="O629" s="11">
        <v>355.49299999999999</v>
      </c>
      <c r="P629" s="11">
        <v>178.79</v>
      </c>
      <c r="Q629" s="11">
        <v>355.49299999999999</v>
      </c>
      <c r="R629" s="11">
        <v>0</v>
      </c>
      <c r="S629" s="11">
        <v>422.07499999999999</v>
      </c>
      <c r="T629" s="11"/>
      <c r="U629" s="11"/>
      <c r="V629" s="11"/>
      <c r="W629" s="12">
        <v>1903.423</v>
      </c>
      <c r="X629" s="11">
        <v>211.49144444444445</v>
      </c>
      <c r="Y629" s="11">
        <v>278.57151948034181</v>
      </c>
      <c r="Z629" s="11">
        <f t="shared" si="30"/>
        <v>0</v>
      </c>
      <c r="AA629" s="25">
        <f t="shared" si="31"/>
        <v>0</v>
      </c>
      <c r="AB629" s="33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  <c r="AL629" s="14">
        <v>0</v>
      </c>
      <c r="AM629" s="14">
        <v>0</v>
      </c>
      <c r="AN629" s="14">
        <v>0</v>
      </c>
      <c r="AO629" s="14">
        <v>0</v>
      </c>
      <c r="AP629" s="14">
        <v>0</v>
      </c>
      <c r="AQ629" s="14">
        <v>0</v>
      </c>
      <c r="AR629" s="14">
        <v>0</v>
      </c>
      <c r="AS629" s="14">
        <v>0</v>
      </c>
      <c r="AT629" s="14">
        <v>0</v>
      </c>
      <c r="AV629" s="14">
        <v>0</v>
      </c>
      <c r="AW629" s="14">
        <v>0</v>
      </c>
      <c r="AX629" s="14">
        <v>0</v>
      </c>
      <c r="AY629" s="14">
        <v>0</v>
      </c>
      <c r="AZ629" s="14">
        <v>0</v>
      </c>
      <c r="BA629" s="14">
        <v>0</v>
      </c>
      <c r="BG629" s="37">
        <f t="shared" si="32"/>
        <v>0</v>
      </c>
      <c r="BI629" s="5" t="s">
        <v>105</v>
      </c>
      <c r="BJ629" s="6" t="s">
        <v>839</v>
      </c>
      <c r="BK629" s="30" t="s">
        <v>840</v>
      </c>
    </row>
    <row r="630" spans="1:63" x14ac:dyDescent="0.25">
      <c r="A630" s="5" t="s">
        <v>957</v>
      </c>
      <c r="B630" s="6" t="s">
        <v>956</v>
      </c>
      <c r="C630" s="6" t="s">
        <v>105</v>
      </c>
      <c r="D630" s="6" t="s">
        <v>843</v>
      </c>
      <c r="E630" s="6" t="s">
        <v>844</v>
      </c>
      <c r="F630" s="6"/>
      <c r="G630" s="7">
        <v>5151648</v>
      </c>
      <c r="H630" s="7" t="s">
        <v>1127</v>
      </c>
      <c r="I630" s="7"/>
      <c r="J630" s="8"/>
      <c r="K630" s="10">
        <v>0</v>
      </c>
      <c r="L630" s="11">
        <v>0</v>
      </c>
      <c r="M630" s="11">
        <v>592.61500000000001</v>
      </c>
      <c r="N630" s="11">
        <v>0</v>
      </c>
      <c r="O630" s="11">
        <v>414.86900000000003</v>
      </c>
      <c r="P630" s="11">
        <v>0</v>
      </c>
      <c r="Q630" s="11">
        <v>0</v>
      </c>
      <c r="R630" s="11">
        <v>0</v>
      </c>
      <c r="S630" s="11">
        <v>0</v>
      </c>
      <c r="T630" s="11"/>
      <c r="U630" s="11"/>
      <c r="V630" s="11"/>
      <c r="W630" s="12">
        <v>1007.484</v>
      </c>
      <c r="X630" s="11">
        <v>111.94266666666667</v>
      </c>
      <c r="Y630" s="11">
        <v>147.44822813012803</v>
      </c>
      <c r="Z630" s="11">
        <f t="shared" si="30"/>
        <v>178.79</v>
      </c>
      <c r="AA630" s="25">
        <f t="shared" si="31"/>
        <v>1.2125611970203656</v>
      </c>
      <c r="AB630" s="33">
        <v>0</v>
      </c>
      <c r="AC630" s="14">
        <v>178.79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  <c r="AL630" s="14">
        <v>0</v>
      </c>
      <c r="AM630" s="14">
        <v>0</v>
      </c>
      <c r="AN630" s="14">
        <v>0</v>
      </c>
      <c r="AO630" s="14">
        <v>0</v>
      </c>
      <c r="AP630" s="14">
        <v>0</v>
      </c>
      <c r="AQ630" s="14">
        <v>0</v>
      </c>
      <c r="AR630" s="14">
        <v>0</v>
      </c>
      <c r="AS630" s="14">
        <v>0</v>
      </c>
      <c r="AT630" s="14">
        <v>0</v>
      </c>
      <c r="AV630" s="14">
        <v>0</v>
      </c>
      <c r="AW630" s="14">
        <v>0</v>
      </c>
      <c r="AX630" s="14">
        <v>0</v>
      </c>
      <c r="AY630" s="14">
        <v>0</v>
      </c>
      <c r="AZ630" s="14">
        <v>0</v>
      </c>
      <c r="BA630" s="14">
        <v>0</v>
      </c>
      <c r="BG630" s="37">
        <f t="shared" si="32"/>
        <v>178.79</v>
      </c>
      <c r="BI630" s="5" t="s">
        <v>105</v>
      </c>
      <c r="BJ630" s="6" t="s">
        <v>843</v>
      </c>
      <c r="BK630" s="30" t="s">
        <v>844</v>
      </c>
    </row>
    <row r="631" spans="1:63" x14ac:dyDescent="0.25">
      <c r="A631" s="5" t="s">
        <v>957</v>
      </c>
      <c r="B631" s="6" t="s">
        <v>956</v>
      </c>
      <c r="C631" s="6" t="s">
        <v>105</v>
      </c>
      <c r="D631" s="6" t="s">
        <v>841</v>
      </c>
      <c r="E631" s="6" t="s">
        <v>842</v>
      </c>
      <c r="F631" s="6"/>
      <c r="G631" s="7">
        <v>5150348</v>
      </c>
      <c r="H631" s="7" t="s">
        <v>1128</v>
      </c>
      <c r="I631" s="7"/>
      <c r="J631" s="8"/>
      <c r="K631" s="10">
        <v>0</v>
      </c>
      <c r="L631" s="11">
        <v>0</v>
      </c>
      <c r="M631" s="11">
        <v>1751.81564</v>
      </c>
      <c r="N631" s="11">
        <v>-6.4000000001396989E-4</v>
      </c>
      <c r="O631" s="11">
        <v>0</v>
      </c>
      <c r="P631" s="11">
        <v>1006.442</v>
      </c>
      <c r="Q631" s="11">
        <v>1006.441</v>
      </c>
      <c r="R631" s="11">
        <v>0</v>
      </c>
      <c r="S631" s="11">
        <v>1185.23</v>
      </c>
      <c r="T631" s="11"/>
      <c r="U631" s="11"/>
      <c r="V631" s="11"/>
      <c r="W631" s="12">
        <v>4949.9279999999999</v>
      </c>
      <c r="X631" s="11">
        <v>549.99199999999996</v>
      </c>
      <c r="Y631" s="11">
        <v>724.43643072416853</v>
      </c>
      <c r="Z631" s="11">
        <f t="shared" si="30"/>
        <v>236.07900000000001</v>
      </c>
      <c r="AA631" s="25">
        <f t="shared" si="31"/>
        <v>0.32587952508684348</v>
      </c>
      <c r="AB631" s="33">
        <v>0</v>
      </c>
      <c r="AC631" s="14">
        <v>0</v>
      </c>
      <c r="AD631" s="14">
        <v>0</v>
      </c>
      <c r="AE631" s="14">
        <v>236.07900000000001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  <c r="AL631" s="14">
        <v>0</v>
      </c>
      <c r="AM631" s="14">
        <v>0</v>
      </c>
      <c r="AN631" s="14">
        <v>0</v>
      </c>
      <c r="AO631" s="14">
        <v>0</v>
      </c>
      <c r="AP631" s="14">
        <v>0</v>
      </c>
      <c r="AQ631" s="14">
        <v>0</v>
      </c>
      <c r="AR631" s="14">
        <v>0</v>
      </c>
      <c r="AS631" s="14">
        <v>0</v>
      </c>
      <c r="AT631" s="14">
        <v>0</v>
      </c>
      <c r="AV631" s="14">
        <v>0</v>
      </c>
      <c r="AW631" s="14">
        <v>0</v>
      </c>
      <c r="AX631" s="14">
        <v>0</v>
      </c>
      <c r="AY631" s="14">
        <v>0</v>
      </c>
      <c r="AZ631" s="14">
        <v>0</v>
      </c>
      <c r="BA631" s="14">
        <v>0</v>
      </c>
      <c r="BG631" s="37">
        <f t="shared" si="32"/>
        <v>236.07900000000001</v>
      </c>
      <c r="BI631" s="5" t="s">
        <v>105</v>
      </c>
      <c r="BJ631" s="6" t="s">
        <v>841</v>
      </c>
      <c r="BK631" s="30" t="s">
        <v>842</v>
      </c>
    </row>
    <row r="632" spans="1:63" x14ac:dyDescent="0.25">
      <c r="A632" s="5" t="s">
        <v>957</v>
      </c>
      <c r="B632" s="6" t="s">
        <v>956</v>
      </c>
      <c r="C632" s="6" t="s">
        <v>105</v>
      </c>
      <c r="D632" s="6" t="s">
        <v>841</v>
      </c>
      <c r="E632" s="6" t="s">
        <v>842</v>
      </c>
      <c r="F632" s="6"/>
      <c r="G632" s="7">
        <v>5150829</v>
      </c>
      <c r="H632" s="7" t="s">
        <v>1129</v>
      </c>
      <c r="I632" s="7"/>
      <c r="J632" s="8"/>
      <c r="K632" s="10">
        <v>0</v>
      </c>
      <c r="L632" s="11">
        <v>0</v>
      </c>
      <c r="M632" s="11">
        <v>236.07900000000001</v>
      </c>
      <c r="N632" s="11">
        <v>401.33199999999999</v>
      </c>
      <c r="O632" s="11">
        <v>770.36199999999997</v>
      </c>
      <c r="P632" s="11">
        <v>0</v>
      </c>
      <c r="Q632" s="11">
        <v>355.49299999999999</v>
      </c>
      <c r="R632" s="11">
        <v>0</v>
      </c>
      <c r="S632" s="11">
        <v>658.154</v>
      </c>
      <c r="T632" s="11"/>
      <c r="U632" s="11"/>
      <c r="V632" s="11"/>
      <c r="W632" s="12">
        <v>2421.42</v>
      </c>
      <c r="X632" s="11">
        <v>269.04666666666668</v>
      </c>
      <c r="Y632" s="11">
        <v>354.38189446071067</v>
      </c>
      <c r="Z632" s="11">
        <f t="shared" si="30"/>
        <v>0</v>
      </c>
      <c r="AA632" s="25">
        <f t="shared" si="31"/>
        <v>0</v>
      </c>
      <c r="AB632" s="33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  <c r="AL632" s="14">
        <v>0</v>
      </c>
      <c r="AM632" s="14">
        <v>0</v>
      </c>
      <c r="AN632" s="14">
        <v>0</v>
      </c>
      <c r="AO632" s="14">
        <v>0</v>
      </c>
      <c r="AP632" s="14">
        <v>0</v>
      </c>
      <c r="AQ632" s="14">
        <v>0</v>
      </c>
      <c r="AR632" s="14">
        <v>0</v>
      </c>
      <c r="AS632" s="14">
        <v>0</v>
      </c>
      <c r="AT632" s="14">
        <v>0</v>
      </c>
      <c r="AV632" s="14">
        <v>0</v>
      </c>
      <c r="AW632" s="14">
        <v>0</v>
      </c>
      <c r="AX632" s="14">
        <v>0</v>
      </c>
      <c r="AY632" s="14">
        <v>0</v>
      </c>
      <c r="AZ632" s="14">
        <v>0</v>
      </c>
      <c r="BA632" s="14">
        <v>0</v>
      </c>
      <c r="BG632" s="37">
        <f t="shared" si="32"/>
        <v>0</v>
      </c>
      <c r="BI632" s="5" t="s">
        <v>105</v>
      </c>
      <c r="BJ632" s="6" t="s">
        <v>841</v>
      </c>
      <c r="BK632" s="30" t="s">
        <v>842</v>
      </c>
    </row>
    <row r="633" spans="1:63" x14ac:dyDescent="0.25">
      <c r="A633" s="5" t="s">
        <v>957</v>
      </c>
      <c r="B633" s="6" t="s">
        <v>956</v>
      </c>
      <c r="C633" s="6" t="s">
        <v>105</v>
      </c>
      <c r="D633" s="6" t="s">
        <v>837</v>
      </c>
      <c r="E633" s="6" t="s">
        <v>838</v>
      </c>
      <c r="F633" s="6"/>
      <c r="G633" s="7">
        <v>5150753</v>
      </c>
      <c r="H633" s="7" t="s">
        <v>1130</v>
      </c>
      <c r="I633" s="7"/>
      <c r="J633" s="8"/>
      <c r="K633" s="10">
        <v>0</v>
      </c>
      <c r="L633" s="11">
        <v>0</v>
      </c>
      <c r="M633" s="11">
        <v>4669.79432</v>
      </c>
      <c r="N633" s="11">
        <v>-3.2000000000698494E-4</v>
      </c>
      <c r="O633" s="11">
        <v>0</v>
      </c>
      <c r="P633" s="11">
        <v>0</v>
      </c>
      <c r="Q633" s="11">
        <v>355.49299999999999</v>
      </c>
      <c r="R633" s="11">
        <v>0</v>
      </c>
      <c r="S633" s="11">
        <v>414.86900000000003</v>
      </c>
      <c r="T633" s="11"/>
      <c r="U633" s="11"/>
      <c r="V633" s="11"/>
      <c r="W633" s="12">
        <v>5440.1559999999999</v>
      </c>
      <c r="X633" s="11">
        <v>604.4617777777778</v>
      </c>
      <c r="Y633" s="11">
        <v>796.18273138976372</v>
      </c>
      <c r="Z633" s="11">
        <f t="shared" si="30"/>
        <v>0</v>
      </c>
      <c r="AA633" s="25">
        <f t="shared" si="31"/>
        <v>0</v>
      </c>
      <c r="AB633" s="33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  <c r="AL633" s="14">
        <v>0</v>
      </c>
      <c r="AM633" s="14">
        <v>0</v>
      </c>
      <c r="AN633" s="14">
        <v>0</v>
      </c>
      <c r="AO633" s="14">
        <v>0</v>
      </c>
      <c r="AP633" s="14">
        <v>0</v>
      </c>
      <c r="AQ633" s="14">
        <v>0</v>
      </c>
      <c r="AR633" s="14">
        <v>0</v>
      </c>
      <c r="AS633" s="14">
        <v>0</v>
      </c>
      <c r="AT633" s="14">
        <v>0</v>
      </c>
      <c r="AV633" s="14">
        <v>0</v>
      </c>
      <c r="AW633" s="14">
        <v>0</v>
      </c>
      <c r="AX633" s="14">
        <v>0</v>
      </c>
      <c r="AY633" s="14">
        <v>0</v>
      </c>
      <c r="AZ633" s="14">
        <v>0</v>
      </c>
      <c r="BA633" s="14">
        <v>0</v>
      </c>
      <c r="BG633" s="37">
        <f t="shared" si="32"/>
        <v>0</v>
      </c>
      <c r="BI633" s="5" t="s">
        <v>105</v>
      </c>
      <c r="BJ633" s="6" t="s">
        <v>837</v>
      </c>
      <c r="BK633" s="30" t="s">
        <v>838</v>
      </c>
    </row>
    <row r="634" spans="1:63" x14ac:dyDescent="0.25">
      <c r="A634" s="5" t="s">
        <v>957</v>
      </c>
      <c r="B634" s="6" t="s">
        <v>956</v>
      </c>
      <c r="C634" s="6" t="s">
        <v>105</v>
      </c>
      <c r="D634" s="6" t="s">
        <v>843</v>
      </c>
      <c r="E634" s="6" t="s">
        <v>844</v>
      </c>
      <c r="F634" s="6"/>
      <c r="G634" s="7">
        <v>5151738</v>
      </c>
      <c r="H634" s="7" t="s">
        <v>1131</v>
      </c>
      <c r="I634" s="7"/>
      <c r="J634" s="8"/>
      <c r="K634" s="10">
        <v>0</v>
      </c>
      <c r="L634" s="11">
        <v>0</v>
      </c>
      <c r="M634" s="11">
        <v>296.83</v>
      </c>
      <c r="N634" s="11">
        <v>151.08099999999999</v>
      </c>
      <c r="O634" s="11">
        <v>413.82499999999999</v>
      </c>
      <c r="P634" s="11">
        <v>0</v>
      </c>
      <c r="Q634" s="11">
        <v>0</v>
      </c>
      <c r="R634" s="11">
        <v>0</v>
      </c>
      <c r="S634" s="11">
        <v>355.49200000000002</v>
      </c>
      <c r="T634" s="11"/>
      <c r="U634" s="11"/>
      <c r="V634" s="11"/>
      <c r="W634" s="12">
        <v>1217.2279999999998</v>
      </c>
      <c r="X634" s="11">
        <v>135.24755555555555</v>
      </c>
      <c r="Y634" s="11">
        <v>178.14487558152734</v>
      </c>
      <c r="Z634" s="11">
        <f t="shared" si="30"/>
        <v>0</v>
      </c>
      <c r="AA634" s="25">
        <f t="shared" si="31"/>
        <v>0</v>
      </c>
      <c r="AB634" s="33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  <c r="AL634" s="14">
        <v>0</v>
      </c>
      <c r="AM634" s="14">
        <v>0</v>
      </c>
      <c r="AN634" s="14">
        <v>0</v>
      </c>
      <c r="AO634" s="14">
        <v>0</v>
      </c>
      <c r="AP634" s="14">
        <v>0</v>
      </c>
      <c r="AQ634" s="14">
        <v>0</v>
      </c>
      <c r="AR634" s="14">
        <v>0</v>
      </c>
      <c r="AS634" s="14">
        <v>0</v>
      </c>
      <c r="AT634" s="14">
        <v>0</v>
      </c>
      <c r="AV634" s="14">
        <v>0</v>
      </c>
      <c r="AW634" s="14">
        <v>0</v>
      </c>
      <c r="AX634" s="14">
        <v>0</v>
      </c>
      <c r="AY634" s="14">
        <v>0</v>
      </c>
      <c r="AZ634" s="14">
        <v>0</v>
      </c>
      <c r="BA634" s="14">
        <v>0</v>
      </c>
      <c r="BG634" s="37">
        <f t="shared" si="32"/>
        <v>0</v>
      </c>
      <c r="BI634" s="5" t="s">
        <v>105</v>
      </c>
      <c r="BJ634" s="6" t="s">
        <v>843</v>
      </c>
      <c r="BK634" s="30" t="s">
        <v>844</v>
      </c>
    </row>
    <row r="635" spans="1:63" x14ac:dyDescent="0.25">
      <c r="A635" s="5" t="s">
        <v>957</v>
      </c>
      <c r="B635" s="6" t="s">
        <v>956</v>
      </c>
      <c r="C635" s="6" t="s">
        <v>105</v>
      </c>
      <c r="D635" s="6" t="s">
        <v>841</v>
      </c>
      <c r="E635" s="6" t="s">
        <v>842</v>
      </c>
      <c r="F635" s="6"/>
      <c r="G635" s="7">
        <v>5152519</v>
      </c>
      <c r="H635" s="7" t="s">
        <v>1132</v>
      </c>
      <c r="I635" s="7"/>
      <c r="J635" s="8"/>
      <c r="K635" s="10">
        <v>0</v>
      </c>
      <c r="L635" s="11">
        <v>0</v>
      </c>
      <c r="M635" s="11">
        <v>355.49299999999999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/>
      <c r="U635" s="11"/>
      <c r="V635" s="11"/>
      <c r="W635" s="12">
        <v>355.49299999999999</v>
      </c>
      <c r="X635" s="11">
        <v>39.499222222222222</v>
      </c>
      <c r="Y635" s="11">
        <v>52.027439604662305</v>
      </c>
      <c r="Z635" s="11">
        <f t="shared" si="30"/>
        <v>0</v>
      </c>
      <c r="AA635" s="25">
        <f t="shared" si="31"/>
        <v>0</v>
      </c>
      <c r="AB635" s="33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  <c r="AL635" s="14">
        <v>0</v>
      </c>
      <c r="AM635" s="14">
        <v>0</v>
      </c>
      <c r="AN635" s="14">
        <v>0</v>
      </c>
      <c r="AO635" s="14">
        <v>0</v>
      </c>
      <c r="AP635" s="14">
        <v>0</v>
      </c>
      <c r="AQ635" s="14">
        <v>0</v>
      </c>
      <c r="AR635" s="14">
        <v>0</v>
      </c>
      <c r="AS635" s="14">
        <v>0</v>
      </c>
      <c r="AT635" s="14">
        <v>0</v>
      </c>
      <c r="AV635" s="14">
        <v>0</v>
      </c>
      <c r="AW635" s="14">
        <v>0</v>
      </c>
      <c r="AX635" s="14">
        <v>0</v>
      </c>
      <c r="AY635" s="14">
        <v>0</v>
      </c>
      <c r="AZ635" s="14">
        <v>0</v>
      </c>
      <c r="BA635" s="14">
        <v>0</v>
      </c>
      <c r="BG635" s="37">
        <f t="shared" si="32"/>
        <v>0</v>
      </c>
      <c r="BI635" s="5" t="s">
        <v>105</v>
      </c>
      <c r="BJ635" s="6" t="s">
        <v>841</v>
      </c>
      <c r="BK635" s="30" t="s">
        <v>842</v>
      </c>
    </row>
    <row r="636" spans="1:63" x14ac:dyDescent="0.25">
      <c r="A636" s="5" t="s">
        <v>957</v>
      </c>
      <c r="B636" s="6" t="s">
        <v>956</v>
      </c>
      <c r="C636" s="6" t="s">
        <v>105</v>
      </c>
      <c r="D636" s="6" t="s">
        <v>841</v>
      </c>
      <c r="E636" s="6" t="s">
        <v>842</v>
      </c>
      <c r="F636" s="6"/>
      <c r="G636" s="7">
        <v>5150511</v>
      </c>
      <c r="H636" s="7" t="s">
        <v>1133</v>
      </c>
      <c r="I636" s="7"/>
      <c r="J636" s="8"/>
      <c r="K636" s="10">
        <v>0</v>
      </c>
      <c r="L636" s="11">
        <v>0</v>
      </c>
      <c r="M636" s="11">
        <v>414.86900000000003</v>
      </c>
      <c r="N636" s="11">
        <v>0</v>
      </c>
      <c r="O636" s="11">
        <v>0</v>
      </c>
      <c r="P636" s="11">
        <v>0</v>
      </c>
      <c r="Q636" s="11">
        <v>178.44200000000001</v>
      </c>
      <c r="R636" s="11">
        <v>0</v>
      </c>
      <c r="S636" s="11">
        <v>0</v>
      </c>
      <c r="T636" s="11"/>
      <c r="U636" s="11"/>
      <c r="V636" s="11"/>
      <c r="W636" s="12">
        <v>593.31100000000004</v>
      </c>
      <c r="X636" s="11">
        <v>65.923444444444442</v>
      </c>
      <c r="Y636" s="11">
        <v>86.832799012306282</v>
      </c>
      <c r="Z636" s="11">
        <f t="shared" si="30"/>
        <v>926.32299999999998</v>
      </c>
      <c r="AA636" s="25">
        <f t="shared" si="31"/>
        <v>10.667892899187988</v>
      </c>
      <c r="AB636" s="33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926.32299999999998</v>
      </c>
      <c r="AJ636" s="14">
        <v>0</v>
      </c>
      <c r="AK636" s="14">
        <v>0</v>
      </c>
      <c r="AL636" s="14">
        <v>0</v>
      </c>
      <c r="AM636" s="14">
        <v>0</v>
      </c>
      <c r="AN636" s="14">
        <v>0</v>
      </c>
      <c r="AO636" s="14">
        <v>0</v>
      </c>
      <c r="AP636" s="14">
        <v>0</v>
      </c>
      <c r="AQ636" s="14">
        <v>0</v>
      </c>
      <c r="AR636" s="14">
        <v>0</v>
      </c>
      <c r="AS636" s="14">
        <v>0</v>
      </c>
      <c r="AT636" s="14">
        <v>0</v>
      </c>
      <c r="AV636" s="14">
        <v>0</v>
      </c>
      <c r="AW636" s="14">
        <v>0</v>
      </c>
      <c r="AX636" s="14">
        <v>0</v>
      </c>
      <c r="AY636" s="14">
        <v>0</v>
      </c>
      <c r="AZ636" s="14">
        <v>0</v>
      </c>
      <c r="BA636" s="14">
        <v>0</v>
      </c>
      <c r="BG636" s="37">
        <f t="shared" si="32"/>
        <v>926.32299999999998</v>
      </c>
      <c r="BI636" s="5" t="s">
        <v>105</v>
      </c>
      <c r="BJ636" s="6" t="s">
        <v>841</v>
      </c>
      <c r="BK636" s="30" t="s">
        <v>842</v>
      </c>
    </row>
    <row r="637" spans="1:63" x14ac:dyDescent="0.25">
      <c r="A637" s="5" t="s">
        <v>957</v>
      </c>
      <c r="B637" s="6" t="s">
        <v>956</v>
      </c>
      <c r="C637" s="6" t="s">
        <v>105</v>
      </c>
      <c r="D637" s="6" t="s">
        <v>837</v>
      </c>
      <c r="E637" s="6" t="s">
        <v>838</v>
      </c>
      <c r="F637" s="6"/>
      <c r="G637" s="7">
        <v>5150113</v>
      </c>
      <c r="H637" s="7" t="s">
        <v>1134</v>
      </c>
      <c r="I637" s="7"/>
      <c r="J637" s="8"/>
      <c r="K637" s="10">
        <v>0</v>
      </c>
      <c r="L637" s="11">
        <v>0</v>
      </c>
      <c r="M637" s="11">
        <v>1123.10744</v>
      </c>
      <c r="N637" s="11">
        <v>210.09356</v>
      </c>
      <c r="O637" s="11">
        <v>0</v>
      </c>
      <c r="P637" s="11">
        <v>951.45899999999995</v>
      </c>
      <c r="Q637" s="11">
        <v>0</v>
      </c>
      <c r="R637" s="11">
        <v>0</v>
      </c>
      <c r="S637" s="11">
        <v>142.20400000000001</v>
      </c>
      <c r="T637" s="11"/>
      <c r="U637" s="11"/>
      <c r="V637" s="11"/>
      <c r="W637" s="12">
        <v>2426.864</v>
      </c>
      <c r="X637" s="11">
        <v>269.65155555555555</v>
      </c>
      <c r="Y637" s="11">
        <v>355.17863977273583</v>
      </c>
      <c r="Z637" s="11">
        <f t="shared" si="30"/>
        <v>771.404</v>
      </c>
      <c r="AA637" s="25">
        <f t="shared" si="31"/>
        <v>2.1718761029480533</v>
      </c>
      <c r="AB637" s="33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  <c r="AL637" s="14">
        <v>771.404</v>
      </c>
      <c r="AM637" s="14">
        <v>0</v>
      </c>
      <c r="AN637" s="14">
        <v>0</v>
      </c>
      <c r="AO637" s="14">
        <v>0</v>
      </c>
      <c r="AP637" s="14">
        <v>0</v>
      </c>
      <c r="AQ637" s="14">
        <v>0</v>
      </c>
      <c r="AR637" s="14">
        <v>0</v>
      </c>
      <c r="AS637" s="14">
        <v>0</v>
      </c>
      <c r="AT637" s="14">
        <v>0</v>
      </c>
      <c r="AV637" s="14">
        <v>0</v>
      </c>
      <c r="AW637" s="14">
        <v>0</v>
      </c>
      <c r="AX637" s="14">
        <v>0</v>
      </c>
      <c r="AY637" s="14">
        <v>0</v>
      </c>
      <c r="AZ637" s="14">
        <v>0</v>
      </c>
      <c r="BA637" s="14">
        <v>0</v>
      </c>
      <c r="BG637" s="37">
        <f t="shared" si="32"/>
        <v>771.404</v>
      </c>
      <c r="BI637" s="5" t="s">
        <v>105</v>
      </c>
      <c r="BJ637" s="6" t="s">
        <v>837</v>
      </c>
      <c r="BK637" s="30" t="s">
        <v>838</v>
      </c>
    </row>
    <row r="638" spans="1:63" x14ac:dyDescent="0.25">
      <c r="A638" s="5" t="s">
        <v>957</v>
      </c>
      <c r="B638" s="6" t="s">
        <v>956</v>
      </c>
      <c r="C638" s="6" t="s">
        <v>5233</v>
      </c>
      <c r="D638" s="6" t="s">
        <v>244</v>
      </c>
      <c r="E638" s="6" t="s">
        <v>245</v>
      </c>
      <c r="F638" s="6"/>
      <c r="G638" s="7">
        <v>5151084</v>
      </c>
      <c r="H638" s="7" t="s">
        <v>1135</v>
      </c>
      <c r="I638" s="7"/>
      <c r="J638" s="8"/>
      <c r="K638" s="10">
        <v>0</v>
      </c>
      <c r="L638" s="11">
        <v>0</v>
      </c>
      <c r="M638" s="11">
        <v>1255.77</v>
      </c>
      <c r="N638" s="11">
        <v>703.49400000000003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/>
      <c r="U638" s="11"/>
      <c r="V638" s="11"/>
      <c r="W638" s="12">
        <v>1959.2640000000001</v>
      </c>
      <c r="X638" s="11">
        <v>217.69600000000003</v>
      </c>
      <c r="Y638" s="11">
        <v>286.74401304551458</v>
      </c>
      <c r="Z638" s="11">
        <f t="shared" si="30"/>
        <v>0</v>
      </c>
      <c r="AA638" s="25">
        <f t="shared" si="31"/>
        <v>0</v>
      </c>
      <c r="AB638" s="33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  <c r="AL638" s="14">
        <v>0</v>
      </c>
      <c r="AM638" s="14">
        <v>0</v>
      </c>
      <c r="AN638" s="14">
        <v>0</v>
      </c>
      <c r="AO638" s="14">
        <v>0</v>
      </c>
      <c r="AP638" s="14">
        <v>0</v>
      </c>
      <c r="AQ638" s="14">
        <v>0</v>
      </c>
      <c r="AR638" s="14">
        <v>0</v>
      </c>
      <c r="AS638" s="14">
        <v>0</v>
      </c>
      <c r="AT638" s="14">
        <v>0</v>
      </c>
      <c r="AV638" s="14">
        <v>0</v>
      </c>
      <c r="AW638" s="14">
        <v>0</v>
      </c>
      <c r="AX638" s="14">
        <v>0</v>
      </c>
      <c r="AY638" s="14">
        <v>0</v>
      </c>
      <c r="AZ638" s="14">
        <v>0</v>
      </c>
      <c r="BA638" s="14">
        <v>0</v>
      </c>
      <c r="BG638" s="37">
        <f t="shared" si="32"/>
        <v>0</v>
      </c>
      <c r="BI638" s="5" t="s">
        <v>5233</v>
      </c>
      <c r="BJ638" s="6" t="s">
        <v>244</v>
      </c>
      <c r="BK638" s="30" t="s">
        <v>245</v>
      </c>
    </row>
    <row r="639" spans="1:63" x14ac:dyDescent="0.25">
      <c r="A639" s="5" t="s">
        <v>957</v>
      </c>
      <c r="B639" s="6" t="s">
        <v>956</v>
      </c>
      <c r="C639" s="6" t="s">
        <v>5233</v>
      </c>
      <c r="D639" s="6" t="s">
        <v>244</v>
      </c>
      <c r="E639" s="6" t="s">
        <v>245</v>
      </c>
      <c r="F639" s="6"/>
      <c r="G639" s="7">
        <v>5151288</v>
      </c>
      <c r="H639" s="7" t="s">
        <v>1136</v>
      </c>
      <c r="I639" s="7"/>
      <c r="J639" s="8"/>
      <c r="K639" s="10">
        <v>0</v>
      </c>
      <c r="L639" s="11">
        <v>0</v>
      </c>
      <c r="M639" s="11">
        <v>817.43600000000004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/>
      <c r="U639" s="11"/>
      <c r="V639" s="11"/>
      <c r="W639" s="12">
        <v>817.43600000000004</v>
      </c>
      <c r="X639" s="11">
        <v>90.826222222222228</v>
      </c>
      <c r="Y639" s="11">
        <v>119.63414784729022</v>
      </c>
      <c r="Z639" s="11">
        <f t="shared" si="30"/>
        <v>0</v>
      </c>
      <c r="AA639" s="25">
        <f t="shared" si="31"/>
        <v>0</v>
      </c>
      <c r="AB639" s="33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  <c r="AL639" s="14">
        <v>0</v>
      </c>
      <c r="AM639" s="14">
        <v>0</v>
      </c>
      <c r="AN639" s="14">
        <v>0</v>
      </c>
      <c r="AO639" s="14">
        <v>0</v>
      </c>
      <c r="AP639" s="14">
        <v>0</v>
      </c>
      <c r="AQ639" s="14">
        <v>0</v>
      </c>
      <c r="AR639" s="14">
        <v>0</v>
      </c>
      <c r="AS639" s="14">
        <v>0</v>
      </c>
      <c r="AT639" s="14">
        <v>0</v>
      </c>
      <c r="AV639" s="14">
        <v>0</v>
      </c>
      <c r="AW639" s="14">
        <v>0</v>
      </c>
      <c r="AX639" s="14">
        <v>0</v>
      </c>
      <c r="AY639" s="14">
        <v>0</v>
      </c>
      <c r="AZ639" s="14">
        <v>0</v>
      </c>
      <c r="BA639" s="14">
        <v>0</v>
      </c>
      <c r="BG639" s="37">
        <f t="shared" si="32"/>
        <v>0</v>
      </c>
      <c r="BI639" s="5" t="s">
        <v>5233</v>
      </c>
      <c r="BJ639" s="6" t="s">
        <v>244</v>
      </c>
      <c r="BK639" s="30" t="s">
        <v>245</v>
      </c>
    </row>
    <row r="640" spans="1:63" x14ac:dyDescent="0.25">
      <c r="A640" s="5" t="s">
        <v>957</v>
      </c>
      <c r="B640" s="6" t="s">
        <v>956</v>
      </c>
      <c r="C640" s="6" t="s">
        <v>105</v>
      </c>
      <c r="D640" s="6" t="s">
        <v>841</v>
      </c>
      <c r="E640" s="6" t="s">
        <v>842</v>
      </c>
      <c r="F640" s="6"/>
      <c r="G640" s="7">
        <v>5151444</v>
      </c>
      <c r="H640" s="7" t="s">
        <v>1137</v>
      </c>
      <c r="I640" s="7"/>
      <c r="J640" s="8"/>
      <c r="K640" s="10">
        <v>0</v>
      </c>
      <c r="L640" s="11">
        <v>0</v>
      </c>
      <c r="M640" s="11">
        <v>414.86900000000003</v>
      </c>
      <c r="N640" s="11">
        <v>0</v>
      </c>
      <c r="O640" s="11">
        <v>0</v>
      </c>
      <c r="P640" s="11">
        <v>0</v>
      </c>
      <c r="Q640" s="11">
        <v>355.49299999999999</v>
      </c>
      <c r="R640" s="11">
        <v>0</v>
      </c>
      <c r="S640" s="11">
        <v>0</v>
      </c>
      <c r="T640" s="11"/>
      <c r="U640" s="11"/>
      <c r="V640" s="11"/>
      <c r="W640" s="12">
        <v>770.36200000000008</v>
      </c>
      <c r="X640" s="11">
        <v>85.595777777777784</v>
      </c>
      <c r="Y640" s="11">
        <v>112.74473035679146</v>
      </c>
      <c r="Z640" s="11">
        <f t="shared" si="30"/>
        <v>0</v>
      </c>
      <c r="AA640" s="25">
        <f t="shared" si="31"/>
        <v>0</v>
      </c>
      <c r="AB640" s="33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  <c r="AL640" s="14">
        <v>0</v>
      </c>
      <c r="AM640" s="14">
        <v>0</v>
      </c>
      <c r="AN640" s="14">
        <v>0</v>
      </c>
      <c r="AO640" s="14">
        <v>0</v>
      </c>
      <c r="AP640" s="14">
        <v>0</v>
      </c>
      <c r="AQ640" s="14">
        <v>0</v>
      </c>
      <c r="AR640" s="14">
        <v>0</v>
      </c>
      <c r="AS640" s="14">
        <v>0</v>
      </c>
      <c r="AT640" s="14">
        <v>0</v>
      </c>
      <c r="AV640" s="14">
        <v>0</v>
      </c>
      <c r="AW640" s="14">
        <v>0</v>
      </c>
      <c r="AX640" s="14">
        <v>0</v>
      </c>
      <c r="AY640" s="14">
        <v>0</v>
      </c>
      <c r="AZ640" s="14">
        <v>0</v>
      </c>
      <c r="BA640" s="14">
        <v>0</v>
      </c>
      <c r="BG640" s="37">
        <f t="shared" si="32"/>
        <v>0</v>
      </c>
      <c r="BI640" s="5" t="s">
        <v>105</v>
      </c>
      <c r="BJ640" s="6" t="s">
        <v>841</v>
      </c>
      <c r="BK640" s="30" t="s">
        <v>842</v>
      </c>
    </row>
    <row r="641" spans="1:63" x14ac:dyDescent="0.25">
      <c r="A641" s="5" t="s">
        <v>957</v>
      </c>
      <c r="B641" s="6" t="s">
        <v>956</v>
      </c>
      <c r="C641" s="6" t="s">
        <v>5233</v>
      </c>
      <c r="D641" s="6" t="s">
        <v>244</v>
      </c>
      <c r="E641" s="6" t="s">
        <v>245</v>
      </c>
      <c r="F641" s="6"/>
      <c r="G641" s="7">
        <v>5152467</v>
      </c>
      <c r="H641" s="7" t="s">
        <v>1138</v>
      </c>
      <c r="I641" s="7"/>
      <c r="J641" s="8"/>
      <c r="K641" s="10">
        <v>0</v>
      </c>
      <c r="L641" s="11">
        <v>0</v>
      </c>
      <c r="M641" s="11">
        <v>714.29</v>
      </c>
      <c r="N641" s="11">
        <v>200.666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/>
      <c r="U641" s="11"/>
      <c r="V641" s="11"/>
      <c r="W641" s="12">
        <v>914.9559999999999</v>
      </c>
      <c r="X641" s="11">
        <v>101.66177777777777</v>
      </c>
      <c r="Y641" s="11">
        <v>133.90648488415638</v>
      </c>
      <c r="Z641" s="11">
        <f t="shared" si="30"/>
        <v>0</v>
      </c>
      <c r="AA641" s="25">
        <f t="shared" si="31"/>
        <v>0</v>
      </c>
      <c r="AB641" s="33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  <c r="AL641" s="14">
        <v>0</v>
      </c>
      <c r="AM641" s="14">
        <v>0</v>
      </c>
      <c r="AN641" s="14">
        <v>0</v>
      </c>
      <c r="AO641" s="14">
        <v>0</v>
      </c>
      <c r="AP641" s="14">
        <v>0</v>
      </c>
      <c r="AQ641" s="14">
        <v>0</v>
      </c>
      <c r="AR641" s="14">
        <v>0</v>
      </c>
      <c r="AS641" s="14">
        <v>0</v>
      </c>
      <c r="AT641" s="14">
        <v>0</v>
      </c>
      <c r="AV641" s="14">
        <v>0</v>
      </c>
      <c r="AW641" s="14">
        <v>0</v>
      </c>
      <c r="AX641" s="14">
        <v>0</v>
      </c>
      <c r="AY641" s="14">
        <v>0</v>
      </c>
      <c r="AZ641" s="14">
        <v>0</v>
      </c>
      <c r="BA641" s="14">
        <v>0</v>
      </c>
      <c r="BG641" s="37">
        <f t="shared" si="32"/>
        <v>0</v>
      </c>
      <c r="BI641" s="5" t="s">
        <v>5233</v>
      </c>
      <c r="BJ641" s="6" t="s">
        <v>244</v>
      </c>
      <c r="BK641" s="30" t="s">
        <v>245</v>
      </c>
    </row>
    <row r="642" spans="1:63" x14ac:dyDescent="0.25">
      <c r="A642" s="5" t="s">
        <v>957</v>
      </c>
      <c r="B642" s="6" t="s">
        <v>956</v>
      </c>
      <c r="C642" s="6" t="s">
        <v>105</v>
      </c>
      <c r="D642" s="6" t="s">
        <v>841</v>
      </c>
      <c r="E642" s="6" t="s">
        <v>842</v>
      </c>
      <c r="F642" s="6"/>
      <c r="G642" s="7">
        <v>5151970</v>
      </c>
      <c r="H642" s="7" t="s">
        <v>1139</v>
      </c>
      <c r="I642" s="7"/>
      <c r="J642" s="8"/>
      <c r="K642" s="10">
        <v>0</v>
      </c>
      <c r="L642" s="11">
        <v>0</v>
      </c>
      <c r="M642" s="11">
        <v>1562.126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/>
      <c r="U642" s="11"/>
      <c r="V642" s="11"/>
      <c r="W642" s="12">
        <v>1562.126</v>
      </c>
      <c r="X642" s="11">
        <v>173.56955555555555</v>
      </c>
      <c r="Y642" s="11">
        <v>228.62170596853585</v>
      </c>
      <c r="Z642" s="11">
        <f t="shared" si="30"/>
        <v>0</v>
      </c>
      <c r="AA642" s="25">
        <f t="shared" si="31"/>
        <v>0</v>
      </c>
      <c r="AB642" s="33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  <c r="AL642" s="14">
        <v>0</v>
      </c>
      <c r="AM642" s="14">
        <v>0</v>
      </c>
      <c r="AN642" s="14">
        <v>0</v>
      </c>
      <c r="AO642" s="14">
        <v>0</v>
      </c>
      <c r="AP642" s="14">
        <v>0</v>
      </c>
      <c r="AQ642" s="14">
        <v>0</v>
      </c>
      <c r="AR642" s="14">
        <v>0</v>
      </c>
      <c r="AS642" s="14">
        <v>0</v>
      </c>
      <c r="AT642" s="14">
        <v>0</v>
      </c>
      <c r="AV642" s="14">
        <v>0</v>
      </c>
      <c r="AW642" s="14">
        <v>0</v>
      </c>
      <c r="AX642" s="14">
        <v>0</v>
      </c>
      <c r="AY642" s="14">
        <v>0</v>
      </c>
      <c r="AZ642" s="14">
        <v>0</v>
      </c>
      <c r="BA642" s="14">
        <v>0</v>
      </c>
      <c r="BG642" s="37">
        <f t="shared" si="32"/>
        <v>0</v>
      </c>
      <c r="BI642" s="5" t="s">
        <v>105</v>
      </c>
      <c r="BJ642" s="6" t="s">
        <v>841</v>
      </c>
      <c r="BK642" s="30" t="s">
        <v>842</v>
      </c>
    </row>
    <row r="643" spans="1:63" x14ac:dyDescent="0.25">
      <c r="A643" s="5" t="s">
        <v>957</v>
      </c>
      <c r="B643" s="6" t="s">
        <v>956</v>
      </c>
      <c r="C643" s="6" t="s">
        <v>105</v>
      </c>
      <c r="D643" s="6" t="s">
        <v>839</v>
      </c>
      <c r="E643" s="6" t="s">
        <v>840</v>
      </c>
      <c r="F643" s="6"/>
      <c r="G643" s="7">
        <v>5151880</v>
      </c>
      <c r="H643" s="7" t="s">
        <v>1140</v>
      </c>
      <c r="I643" s="7"/>
      <c r="J643" s="8"/>
      <c r="K643" s="10">
        <v>0</v>
      </c>
      <c r="L643" s="11">
        <v>0</v>
      </c>
      <c r="M643" s="11">
        <v>297.983</v>
      </c>
      <c r="N643" s="11">
        <v>591.57100000000003</v>
      </c>
      <c r="O643" s="11">
        <v>0</v>
      </c>
      <c r="P643" s="11">
        <v>0</v>
      </c>
      <c r="Q643" s="11">
        <v>326.39100000000002</v>
      </c>
      <c r="R643" s="11">
        <v>0</v>
      </c>
      <c r="S643" s="11">
        <v>350.97400000000005</v>
      </c>
      <c r="T643" s="11"/>
      <c r="U643" s="11"/>
      <c r="V643" s="11"/>
      <c r="W643" s="12">
        <v>1566.9190000000003</v>
      </c>
      <c r="X643" s="11">
        <v>174.10211111111116</v>
      </c>
      <c r="Y643" s="11">
        <v>229.32317552778221</v>
      </c>
      <c r="Z643" s="11">
        <f t="shared" si="30"/>
        <v>177.74600000000001</v>
      </c>
      <c r="AA643" s="25">
        <f t="shared" si="31"/>
        <v>0.77508956341164181</v>
      </c>
      <c r="AB643" s="33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177.74600000000001</v>
      </c>
      <c r="AL643" s="14">
        <v>0</v>
      </c>
      <c r="AM643" s="14">
        <v>0</v>
      </c>
      <c r="AN643" s="14">
        <v>0</v>
      </c>
      <c r="AO643" s="14">
        <v>0</v>
      </c>
      <c r="AP643" s="14">
        <v>0</v>
      </c>
      <c r="AQ643" s="14">
        <v>0</v>
      </c>
      <c r="AR643" s="14">
        <v>0</v>
      </c>
      <c r="AS643" s="14">
        <v>0</v>
      </c>
      <c r="AT643" s="14">
        <v>0</v>
      </c>
      <c r="AV643" s="14">
        <v>0</v>
      </c>
      <c r="AW643" s="14">
        <v>0</v>
      </c>
      <c r="AX643" s="14">
        <v>0</v>
      </c>
      <c r="AY643" s="14">
        <v>0</v>
      </c>
      <c r="AZ643" s="14">
        <v>0</v>
      </c>
      <c r="BA643" s="14">
        <v>0</v>
      </c>
      <c r="BG643" s="37">
        <f t="shared" si="32"/>
        <v>177.74600000000001</v>
      </c>
      <c r="BI643" s="5" t="s">
        <v>105</v>
      </c>
      <c r="BJ643" s="6" t="s">
        <v>839</v>
      </c>
      <c r="BK643" s="30" t="s">
        <v>840</v>
      </c>
    </row>
    <row r="644" spans="1:63" x14ac:dyDescent="0.25">
      <c r="A644" s="5" t="s">
        <v>957</v>
      </c>
      <c r="B644" s="6" t="s">
        <v>956</v>
      </c>
      <c r="C644" s="6" t="s">
        <v>105</v>
      </c>
      <c r="D644" s="6" t="s">
        <v>841</v>
      </c>
      <c r="E644" s="6" t="s">
        <v>842</v>
      </c>
      <c r="F644" s="6"/>
      <c r="G644" s="7">
        <v>5151752</v>
      </c>
      <c r="H644" s="7" t="s">
        <v>1141</v>
      </c>
      <c r="I644" s="7"/>
      <c r="J644" s="8"/>
      <c r="K644" s="10">
        <v>0</v>
      </c>
      <c r="L644" s="11">
        <v>0</v>
      </c>
      <c r="M644" s="11">
        <v>0</v>
      </c>
      <c r="N644" s="11">
        <v>530.53700000000003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/>
      <c r="U644" s="11"/>
      <c r="V644" s="11"/>
      <c r="W644" s="12">
        <v>530.53700000000003</v>
      </c>
      <c r="X644" s="11">
        <v>58.948555555555558</v>
      </c>
      <c r="Y644" s="11">
        <v>77.645640632976537</v>
      </c>
      <c r="Z644" s="11">
        <f t="shared" si="30"/>
        <v>0</v>
      </c>
      <c r="AA644" s="25">
        <f t="shared" si="31"/>
        <v>0</v>
      </c>
      <c r="AB644" s="33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  <c r="AL644" s="14">
        <v>0</v>
      </c>
      <c r="AM644" s="14">
        <v>0</v>
      </c>
      <c r="AN644" s="14">
        <v>0</v>
      </c>
      <c r="AO644" s="14">
        <v>0</v>
      </c>
      <c r="AP644" s="14">
        <v>0</v>
      </c>
      <c r="AQ644" s="14">
        <v>0</v>
      </c>
      <c r="AR644" s="14">
        <v>0</v>
      </c>
      <c r="AS644" s="14">
        <v>0</v>
      </c>
      <c r="AT644" s="14">
        <v>0</v>
      </c>
      <c r="AV644" s="14">
        <v>0</v>
      </c>
      <c r="AW644" s="14">
        <v>0</v>
      </c>
      <c r="AX644" s="14">
        <v>0</v>
      </c>
      <c r="AY644" s="14">
        <v>0</v>
      </c>
      <c r="AZ644" s="14">
        <v>0</v>
      </c>
      <c r="BA644" s="14">
        <v>0</v>
      </c>
      <c r="BG644" s="37">
        <f t="shared" si="32"/>
        <v>0</v>
      </c>
      <c r="BI644" s="5" t="s">
        <v>105</v>
      </c>
      <c r="BJ644" s="6" t="s">
        <v>841</v>
      </c>
      <c r="BK644" s="30" t="s">
        <v>842</v>
      </c>
    </row>
    <row r="645" spans="1:63" x14ac:dyDescent="0.25">
      <c r="A645" s="5" t="s">
        <v>957</v>
      </c>
      <c r="B645" s="6" t="s">
        <v>956</v>
      </c>
      <c r="C645" s="6" t="s">
        <v>105</v>
      </c>
      <c r="D645" s="6" t="s">
        <v>837</v>
      </c>
      <c r="E645" s="6" t="s">
        <v>838</v>
      </c>
      <c r="F645" s="6"/>
      <c r="G645" s="7">
        <v>5151617</v>
      </c>
      <c r="H645" s="7" t="s">
        <v>1142</v>
      </c>
      <c r="I645" s="7"/>
      <c r="J645" s="8"/>
      <c r="K645" s="10">
        <v>0</v>
      </c>
      <c r="L645" s="11">
        <v>0</v>
      </c>
      <c r="M645" s="11">
        <v>0</v>
      </c>
      <c r="N645" s="11">
        <v>525.89099999999996</v>
      </c>
      <c r="O645" s="11">
        <v>0</v>
      </c>
      <c r="P645" s="11">
        <v>0</v>
      </c>
      <c r="Q645" s="11">
        <v>853.02</v>
      </c>
      <c r="R645" s="11">
        <v>0</v>
      </c>
      <c r="S645" s="11">
        <v>788.63499999999999</v>
      </c>
      <c r="T645" s="11"/>
      <c r="U645" s="11"/>
      <c r="V645" s="11"/>
      <c r="W645" s="12">
        <v>2167.5460000000003</v>
      </c>
      <c r="X645" s="11">
        <v>240.83844444444446</v>
      </c>
      <c r="Y645" s="11">
        <v>317.22669252369911</v>
      </c>
      <c r="Z645" s="11">
        <f t="shared" ref="Z645:Z708" si="33">+BG645</f>
        <v>0</v>
      </c>
      <c r="AA645" s="25">
        <f t="shared" ref="AA645:AA708" si="34">+IFERROR(Z645/Y645,0)</f>
        <v>0</v>
      </c>
      <c r="AB645" s="33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  <c r="AL645" s="14">
        <v>0</v>
      </c>
      <c r="AM645" s="14">
        <v>0</v>
      </c>
      <c r="AN645" s="14">
        <v>0</v>
      </c>
      <c r="AO645" s="14">
        <v>0</v>
      </c>
      <c r="AP645" s="14">
        <v>0</v>
      </c>
      <c r="AQ645" s="14">
        <v>0</v>
      </c>
      <c r="AR645" s="14">
        <v>0</v>
      </c>
      <c r="AS645" s="14">
        <v>0</v>
      </c>
      <c r="AT645" s="14">
        <v>0</v>
      </c>
      <c r="AV645" s="14">
        <v>0</v>
      </c>
      <c r="AW645" s="14">
        <v>0</v>
      </c>
      <c r="AX645" s="14">
        <v>0</v>
      </c>
      <c r="AY645" s="14">
        <v>0</v>
      </c>
      <c r="AZ645" s="14">
        <v>0</v>
      </c>
      <c r="BA645" s="14">
        <v>0</v>
      </c>
      <c r="BG645" s="37">
        <f t="shared" ref="BG645:BG708" si="35">+SUM(AB645:BF645)</f>
        <v>0</v>
      </c>
      <c r="BI645" s="5" t="s">
        <v>105</v>
      </c>
      <c r="BJ645" s="6" t="s">
        <v>837</v>
      </c>
      <c r="BK645" s="30" t="s">
        <v>838</v>
      </c>
    </row>
    <row r="646" spans="1:63" x14ac:dyDescent="0.25">
      <c r="A646" s="5" t="s">
        <v>957</v>
      </c>
      <c r="B646" s="6" t="s">
        <v>956</v>
      </c>
      <c r="C646" s="6" t="s">
        <v>105</v>
      </c>
      <c r="D646" s="6" t="s">
        <v>843</v>
      </c>
      <c r="E646" s="6" t="s">
        <v>844</v>
      </c>
      <c r="F646" s="6"/>
      <c r="G646" s="7">
        <v>5150289</v>
      </c>
      <c r="H646" s="7" t="s">
        <v>1143</v>
      </c>
      <c r="I646" s="7"/>
      <c r="J646" s="8"/>
      <c r="K646" s="10">
        <v>0</v>
      </c>
      <c r="L646" s="11">
        <v>0</v>
      </c>
      <c r="M646" s="11">
        <v>0</v>
      </c>
      <c r="N646" s="11">
        <v>0</v>
      </c>
      <c r="O646" s="11">
        <v>893.94799999999998</v>
      </c>
      <c r="P646" s="11">
        <v>0</v>
      </c>
      <c r="Q646" s="11">
        <v>0</v>
      </c>
      <c r="R646" s="11">
        <v>0</v>
      </c>
      <c r="S646" s="11">
        <v>0</v>
      </c>
      <c r="T646" s="11"/>
      <c r="U646" s="11"/>
      <c r="V646" s="11"/>
      <c r="W646" s="12">
        <v>893.94799999999998</v>
      </c>
      <c r="X646" s="11">
        <v>99.327555555555548</v>
      </c>
      <c r="Y646" s="11">
        <v>130.8319026808085</v>
      </c>
      <c r="Z646" s="11">
        <f t="shared" si="33"/>
        <v>0</v>
      </c>
      <c r="AA646" s="25">
        <f t="shared" si="34"/>
        <v>0</v>
      </c>
      <c r="AB646" s="33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  <c r="AL646" s="14">
        <v>0</v>
      </c>
      <c r="AM646" s="14">
        <v>0</v>
      </c>
      <c r="AN646" s="14">
        <v>0</v>
      </c>
      <c r="AO646" s="14">
        <v>0</v>
      </c>
      <c r="AP646" s="14">
        <v>0</v>
      </c>
      <c r="AQ646" s="14">
        <v>0</v>
      </c>
      <c r="AR646" s="14">
        <v>0</v>
      </c>
      <c r="AS646" s="14">
        <v>0</v>
      </c>
      <c r="AT646" s="14">
        <v>0</v>
      </c>
      <c r="AV646" s="14">
        <v>0</v>
      </c>
      <c r="AW646" s="14">
        <v>0</v>
      </c>
      <c r="AX646" s="14">
        <v>0</v>
      </c>
      <c r="AY646" s="14">
        <v>0</v>
      </c>
      <c r="AZ646" s="14">
        <v>0</v>
      </c>
      <c r="BA646" s="14">
        <v>0</v>
      </c>
      <c r="BG646" s="37">
        <f t="shared" si="35"/>
        <v>0</v>
      </c>
      <c r="BI646" s="5" t="s">
        <v>105</v>
      </c>
      <c r="BJ646" s="6" t="s">
        <v>843</v>
      </c>
      <c r="BK646" s="30" t="s">
        <v>844</v>
      </c>
    </row>
    <row r="647" spans="1:63" x14ac:dyDescent="0.25">
      <c r="A647" s="5" t="s">
        <v>957</v>
      </c>
      <c r="B647" s="6" t="s">
        <v>956</v>
      </c>
      <c r="C647" s="6" t="s">
        <v>105</v>
      </c>
      <c r="D647" s="6" t="s">
        <v>843</v>
      </c>
      <c r="E647" s="6" t="s">
        <v>844</v>
      </c>
      <c r="F647" s="6"/>
      <c r="G647" s="7">
        <v>5152339</v>
      </c>
      <c r="H647" s="7" t="s">
        <v>1144</v>
      </c>
      <c r="I647" s="7"/>
      <c r="J647" s="8"/>
      <c r="K647" s="10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592.61500000000001</v>
      </c>
      <c r="Q647" s="11">
        <v>0</v>
      </c>
      <c r="R647" s="11">
        <v>0</v>
      </c>
      <c r="S647" s="11">
        <v>0</v>
      </c>
      <c r="T647" s="11"/>
      <c r="U647" s="11"/>
      <c r="V647" s="11"/>
      <c r="W647" s="12">
        <v>592.61500000000001</v>
      </c>
      <c r="X647" s="11">
        <v>65.846111111111114</v>
      </c>
      <c r="Y647" s="11">
        <v>86.730937377998885</v>
      </c>
      <c r="Z647" s="11">
        <f t="shared" si="33"/>
        <v>0</v>
      </c>
      <c r="AA647" s="25">
        <f t="shared" si="34"/>
        <v>0</v>
      </c>
      <c r="AB647" s="33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  <c r="AL647" s="14">
        <v>0</v>
      </c>
      <c r="AM647" s="14">
        <v>0</v>
      </c>
      <c r="AN647" s="14">
        <v>0</v>
      </c>
      <c r="AO647" s="14">
        <v>0</v>
      </c>
      <c r="AP647" s="14">
        <v>0</v>
      </c>
      <c r="AQ647" s="14">
        <v>0</v>
      </c>
      <c r="AR647" s="14">
        <v>0</v>
      </c>
      <c r="AS647" s="14">
        <v>0</v>
      </c>
      <c r="AT647" s="14">
        <v>0</v>
      </c>
      <c r="AV647" s="14">
        <v>0</v>
      </c>
      <c r="AW647" s="14">
        <v>0</v>
      </c>
      <c r="AX647" s="14">
        <v>0</v>
      </c>
      <c r="AY647" s="14">
        <v>0</v>
      </c>
      <c r="AZ647" s="14">
        <v>0</v>
      </c>
      <c r="BA647" s="14">
        <v>0</v>
      </c>
      <c r="BG647" s="37">
        <f t="shared" si="35"/>
        <v>0</v>
      </c>
      <c r="BI647" s="5" t="s">
        <v>105</v>
      </c>
      <c r="BJ647" s="6" t="s">
        <v>843</v>
      </c>
      <c r="BK647" s="30" t="s">
        <v>844</v>
      </c>
    </row>
    <row r="648" spans="1:63" x14ac:dyDescent="0.25">
      <c r="A648" s="5" t="s">
        <v>957</v>
      </c>
      <c r="B648" s="6" t="s">
        <v>956</v>
      </c>
      <c r="C648" s="6" t="s">
        <v>105</v>
      </c>
      <c r="D648" s="6" t="s">
        <v>837</v>
      </c>
      <c r="E648" s="6" t="s">
        <v>838</v>
      </c>
      <c r="F648" s="6"/>
      <c r="G648" s="7">
        <v>5150656</v>
      </c>
      <c r="H648" s="7" t="s">
        <v>1145</v>
      </c>
      <c r="I648" s="7"/>
      <c r="J648" s="8"/>
      <c r="K648" s="10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355.49299999999999</v>
      </c>
      <c r="R648" s="11">
        <v>0</v>
      </c>
      <c r="S648" s="11">
        <v>0</v>
      </c>
      <c r="T648" s="11"/>
      <c r="U648" s="11"/>
      <c r="V648" s="11"/>
      <c r="W648" s="12">
        <v>355.49299999999999</v>
      </c>
      <c r="X648" s="11">
        <v>39.499222222222222</v>
      </c>
      <c r="Y648" s="11">
        <v>52.027439604662305</v>
      </c>
      <c r="Z648" s="11">
        <f t="shared" si="33"/>
        <v>414.86900000000003</v>
      </c>
      <c r="AA648" s="25">
        <f t="shared" si="34"/>
        <v>7.9740422198831906</v>
      </c>
      <c r="AB648" s="33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414.86900000000003</v>
      </c>
      <c r="AL648" s="14">
        <v>0</v>
      </c>
      <c r="AM648" s="14">
        <v>0</v>
      </c>
      <c r="AN648" s="14">
        <v>0</v>
      </c>
      <c r="AO648" s="14">
        <v>0</v>
      </c>
      <c r="AP648" s="14">
        <v>0</v>
      </c>
      <c r="AQ648" s="14">
        <v>0</v>
      </c>
      <c r="AR648" s="14">
        <v>0</v>
      </c>
      <c r="AS648" s="14">
        <v>0</v>
      </c>
      <c r="AT648" s="14">
        <v>0</v>
      </c>
      <c r="AV648" s="14">
        <v>0</v>
      </c>
      <c r="AW648" s="14">
        <v>0</v>
      </c>
      <c r="AX648" s="14">
        <v>0</v>
      </c>
      <c r="AY648" s="14">
        <v>0</v>
      </c>
      <c r="AZ648" s="14">
        <v>0</v>
      </c>
      <c r="BA648" s="14">
        <v>0</v>
      </c>
      <c r="BG648" s="37">
        <f t="shared" si="35"/>
        <v>414.86900000000003</v>
      </c>
      <c r="BI648" s="5" t="s">
        <v>105</v>
      </c>
      <c r="BJ648" s="6" t="s">
        <v>837</v>
      </c>
      <c r="BK648" s="30" t="s">
        <v>838</v>
      </c>
    </row>
    <row r="649" spans="1:63" x14ac:dyDescent="0.25">
      <c r="A649" s="5" t="s">
        <v>957</v>
      </c>
      <c r="B649" s="6" t="s">
        <v>956</v>
      </c>
      <c r="C649" s="6" t="s">
        <v>105</v>
      </c>
      <c r="D649" s="6" t="s">
        <v>841</v>
      </c>
      <c r="E649" s="6" t="s">
        <v>842</v>
      </c>
      <c r="F649" s="6"/>
      <c r="G649" s="7">
        <v>5152384</v>
      </c>
      <c r="H649" s="7" t="s">
        <v>1146</v>
      </c>
      <c r="I649" s="7"/>
      <c r="J649" s="8"/>
      <c r="K649" s="10"/>
      <c r="L649" s="11"/>
      <c r="M649" s="11"/>
      <c r="N649" s="11"/>
      <c r="O649" s="11"/>
      <c r="P649" s="11"/>
      <c r="Q649" s="11"/>
      <c r="R649" s="11"/>
      <c r="S649" s="11">
        <v>355.49200000000002</v>
      </c>
      <c r="T649" s="11"/>
      <c r="U649" s="11"/>
      <c r="V649" s="11"/>
      <c r="W649" s="12">
        <v>355.49200000000002</v>
      </c>
      <c r="X649" s="11">
        <v>355.49200000000002</v>
      </c>
      <c r="Y649" s="11">
        <v>468.24563926565509</v>
      </c>
      <c r="Z649" s="11">
        <f t="shared" si="33"/>
        <v>35795.688999999998</v>
      </c>
      <c r="AA649" s="25">
        <f t="shared" si="34"/>
        <v>76.446390523012695</v>
      </c>
      <c r="AB649" s="33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  <c r="AL649" s="14">
        <v>0</v>
      </c>
      <c r="AM649" s="14">
        <v>0</v>
      </c>
      <c r="AN649" s="14">
        <v>0</v>
      </c>
      <c r="AO649" s="14">
        <v>0</v>
      </c>
      <c r="AP649" s="14">
        <v>0</v>
      </c>
      <c r="AQ649" s="14">
        <v>0</v>
      </c>
      <c r="AR649" s="14">
        <v>0</v>
      </c>
      <c r="AS649" s="14">
        <v>0</v>
      </c>
      <c r="AT649" s="14">
        <v>0</v>
      </c>
      <c r="AV649" s="14">
        <v>35795.688999999998</v>
      </c>
      <c r="AW649" s="14">
        <v>0</v>
      </c>
      <c r="AX649" s="14">
        <v>0</v>
      </c>
      <c r="AY649" s="14">
        <v>0</v>
      </c>
      <c r="AZ649" s="14">
        <v>0</v>
      </c>
      <c r="BA649" s="14">
        <v>0</v>
      </c>
      <c r="BG649" s="37">
        <f t="shared" si="35"/>
        <v>35795.688999999998</v>
      </c>
      <c r="BI649" s="5" t="s">
        <v>105</v>
      </c>
      <c r="BJ649" s="6" t="s">
        <v>841</v>
      </c>
      <c r="BK649" s="30" t="s">
        <v>842</v>
      </c>
    </row>
    <row r="650" spans="1:63" x14ac:dyDescent="0.25">
      <c r="A650" s="5" t="s">
        <v>957</v>
      </c>
      <c r="B650" s="6" t="s">
        <v>1147</v>
      </c>
      <c r="C650" s="6" t="s">
        <v>836</v>
      </c>
      <c r="D650" s="6" t="s">
        <v>127</v>
      </c>
      <c r="E650" s="6" t="s">
        <v>128</v>
      </c>
      <c r="F650" s="6"/>
      <c r="G650" s="7">
        <v>5165357</v>
      </c>
      <c r="H650" s="7" t="s">
        <v>1148</v>
      </c>
      <c r="I650" s="7"/>
      <c r="J650" s="8" t="s">
        <v>133</v>
      </c>
      <c r="K650" s="10">
        <v>132633.38500000001</v>
      </c>
      <c r="L650" s="11">
        <v>64137.197999999997</v>
      </c>
      <c r="M650" s="11">
        <v>120527.003</v>
      </c>
      <c r="N650" s="11">
        <v>207107.52100000001</v>
      </c>
      <c r="O650" s="11">
        <v>110397.83100000001</v>
      </c>
      <c r="P650" s="11">
        <v>301895.95299999998</v>
      </c>
      <c r="Q650" s="11">
        <v>216197.42600000001</v>
      </c>
      <c r="R650" s="11">
        <v>173524.83499999999</v>
      </c>
      <c r="S650" s="11">
        <v>236123.8189999999</v>
      </c>
      <c r="T650" s="11"/>
      <c r="U650" s="11"/>
      <c r="V650" s="11"/>
      <c r="W650" s="12">
        <v>1562544.9709999999</v>
      </c>
      <c r="X650" s="11">
        <v>173616.10788888889</v>
      </c>
      <c r="Y650" s="11">
        <v>259688.40845021186</v>
      </c>
      <c r="Z650" s="11">
        <f t="shared" si="33"/>
        <v>159160.34899999999</v>
      </c>
      <c r="AA650" s="25">
        <f t="shared" si="34"/>
        <v>0.61288969326682374</v>
      </c>
      <c r="AB650" s="33">
        <v>0</v>
      </c>
      <c r="AC650" s="14">
        <v>0</v>
      </c>
      <c r="AD650" s="14">
        <v>14511.575000000001</v>
      </c>
      <c r="AE650" s="14">
        <v>0</v>
      </c>
      <c r="AF650" s="14">
        <v>4843.5190000000002</v>
      </c>
      <c r="AG650" s="14">
        <v>0</v>
      </c>
      <c r="AH650" s="14">
        <v>27054.928999999996</v>
      </c>
      <c r="AI650" s="14">
        <v>2471.1179999999999</v>
      </c>
      <c r="AJ650" s="14">
        <v>0</v>
      </c>
      <c r="AK650" s="14">
        <v>36654.655999999995</v>
      </c>
      <c r="AL650" s="14">
        <v>0</v>
      </c>
      <c r="AM650" s="14">
        <v>0</v>
      </c>
      <c r="AN650" s="14">
        <v>0</v>
      </c>
      <c r="AO650" s="14">
        <v>29760.263999999999</v>
      </c>
      <c r="AP650" s="14">
        <v>0</v>
      </c>
      <c r="AQ650" s="14">
        <v>14848.958999999999</v>
      </c>
      <c r="AR650" s="14">
        <v>1078.5640000000001</v>
      </c>
      <c r="AS650" s="14">
        <v>0</v>
      </c>
      <c r="AT650" s="14">
        <v>0</v>
      </c>
      <c r="AV650" s="14">
        <v>0</v>
      </c>
      <c r="AW650" s="14">
        <v>0</v>
      </c>
      <c r="AX650" s="14">
        <v>0</v>
      </c>
      <c r="AY650" s="14">
        <v>27936.764999999999</v>
      </c>
      <c r="AZ650" s="14">
        <v>0</v>
      </c>
      <c r="BA650" s="14">
        <v>0</v>
      </c>
      <c r="BG650" s="37">
        <f t="shared" si="35"/>
        <v>159160.34899999999</v>
      </c>
      <c r="BI650" s="5" t="s">
        <v>836</v>
      </c>
      <c r="BJ650" s="6" t="s">
        <v>127</v>
      </c>
      <c r="BK650" s="30" t="s">
        <v>128</v>
      </c>
    </row>
    <row r="651" spans="1:63" x14ac:dyDescent="0.25">
      <c r="A651" s="5" t="s">
        <v>957</v>
      </c>
      <c r="B651" s="6" t="s">
        <v>1147</v>
      </c>
      <c r="C651" s="6" t="s">
        <v>5233</v>
      </c>
      <c r="D651" s="6" t="s">
        <v>230</v>
      </c>
      <c r="E651" s="6" t="s">
        <v>231</v>
      </c>
      <c r="F651" s="6"/>
      <c r="G651" s="7">
        <v>5169993</v>
      </c>
      <c r="H651" s="7" t="s">
        <v>1149</v>
      </c>
      <c r="I651" s="7"/>
      <c r="J651" s="8"/>
      <c r="K651" s="10">
        <v>128755.18700000001</v>
      </c>
      <c r="L651" s="11">
        <v>35252.841</v>
      </c>
      <c r="M651" s="11">
        <v>53966.455000000002</v>
      </c>
      <c r="N651" s="11">
        <v>75050.608999999997</v>
      </c>
      <c r="O651" s="11">
        <v>117093.93399999999</v>
      </c>
      <c r="P651" s="11">
        <v>135272.37599999999</v>
      </c>
      <c r="Q651" s="11">
        <v>132957.571</v>
      </c>
      <c r="R651" s="11">
        <v>94246.377999999997</v>
      </c>
      <c r="S651" s="11">
        <v>20375.237999999998</v>
      </c>
      <c r="T651" s="11"/>
      <c r="U651" s="11"/>
      <c r="V651" s="11"/>
      <c r="W651" s="12">
        <v>792970.58900000004</v>
      </c>
      <c r="X651" s="11">
        <v>88107.843222222233</v>
      </c>
      <c r="Y651" s="11">
        <v>131788.37987200374</v>
      </c>
      <c r="Z651" s="11">
        <f t="shared" si="33"/>
        <v>74016.489999999991</v>
      </c>
      <c r="AA651" s="25">
        <f t="shared" si="34"/>
        <v>0.56163138261420853</v>
      </c>
      <c r="AB651" s="33">
        <v>0</v>
      </c>
      <c r="AC651" s="14">
        <v>0</v>
      </c>
      <c r="AD651" s="14">
        <v>0</v>
      </c>
      <c r="AE651" s="14">
        <v>22462.954000000002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  <c r="AL651" s="14">
        <v>0</v>
      </c>
      <c r="AM651" s="14">
        <v>0</v>
      </c>
      <c r="AN651" s="14">
        <v>0</v>
      </c>
      <c r="AO651" s="14">
        <v>37779.589999999997</v>
      </c>
      <c r="AP651" s="14">
        <v>0</v>
      </c>
      <c r="AQ651" s="14">
        <v>0</v>
      </c>
      <c r="AR651" s="14">
        <v>0</v>
      </c>
      <c r="AS651" s="14">
        <v>0</v>
      </c>
      <c r="AT651" s="14">
        <v>0</v>
      </c>
      <c r="AV651" s="14">
        <v>0</v>
      </c>
      <c r="AW651" s="14">
        <v>0</v>
      </c>
      <c r="AX651" s="14">
        <v>13773.946</v>
      </c>
      <c r="AY651" s="14">
        <v>0</v>
      </c>
      <c r="AZ651" s="14">
        <v>0</v>
      </c>
      <c r="BA651" s="14">
        <v>0</v>
      </c>
      <c r="BG651" s="37">
        <f t="shared" si="35"/>
        <v>74016.489999999991</v>
      </c>
      <c r="BI651" s="5" t="s">
        <v>5233</v>
      </c>
      <c r="BJ651" s="6" t="s">
        <v>230</v>
      </c>
      <c r="BK651" s="30" t="s">
        <v>231</v>
      </c>
    </row>
    <row r="652" spans="1:63" x14ac:dyDescent="0.25">
      <c r="A652" s="5" t="s">
        <v>957</v>
      </c>
      <c r="B652" s="6" t="s">
        <v>1147</v>
      </c>
      <c r="C652" s="6" t="s">
        <v>105</v>
      </c>
      <c r="D652" s="6" t="s">
        <v>211</v>
      </c>
      <c r="E652" s="6" t="s">
        <v>212</v>
      </c>
      <c r="F652" s="6"/>
      <c r="G652" s="7">
        <v>5264267</v>
      </c>
      <c r="H652" s="7" t="s">
        <v>1150</v>
      </c>
      <c r="I652" s="7"/>
      <c r="J652" s="8"/>
      <c r="K652" s="10">
        <v>106576.6456</v>
      </c>
      <c r="L652" s="11">
        <v>29572.441999999999</v>
      </c>
      <c r="M652" s="11">
        <v>25426.645</v>
      </c>
      <c r="N652" s="11">
        <v>56911.497879999988</v>
      </c>
      <c r="O652" s="11">
        <v>50601.544679999992</v>
      </c>
      <c r="P652" s="11">
        <v>127648.32236000003</v>
      </c>
      <c r="Q652" s="11">
        <v>66318.180999999997</v>
      </c>
      <c r="R652" s="11">
        <v>47126.127999999997</v>
      </c>
      <c r="S652" s="11">
        <v>45307.474999999991</v>
      </c>
      <c r="T652" s="11"/>
      <c r="U652" s="11"/>
      <c r="V652" s="11"/>
      <c r="W652" s="12">
        <v>555488.88151999994</v>
      </c>
      <c r="X652" s="11">
        <v>61720.986835555552</v>
      </c>
      <c r="Y652" s="11">
        <v>92319.917974198965</v>
      </c>
      <c r="Z652" s="11">
        <f t="shared" si="33"/>
        <v>84622.181999999986</v>
      </c>
      <c r="AA652" s="25">
        <f t="shared" si="34"/>
        <v>0.91661890366550913</v>
      </c>
      <c r="AB652" s="33">
        <v>4855.7579999999998</v>
      </c>
      <c r="AC652" s="14">
        <v>0</v>
      </c>
      <c r="AD652" s="14">
        <v>2883.556</v>
      </c>
      <c r="AE652" s="14">
        <v>5422.3089999999993</v>
      </c>
      <c r="AF652" s="14">
        <v>2985.0680000000002</v>
      </c>
      <c r="AG652" s="14">
        <v>0</v>
      </c>
      <c r="AH652" s="14">
        <v>0</v>
      </c>
      <c r="AI652" s="14">
        <v>7880.0969999999998</v>
      </c>
      <c r="AJ652" s="14">
        <v>0</v>
      </c>
      <c r="AK652" s="14">
        <v>0</v>
      </c>
      <c r="AL652" s="14">
        <v>0</v>
      </c>
      <c r="AM652" s="14">
        <v>17319.722000000002</v>
      </c>
      <c r="AN652" s="14">
        <v>0</v>
      </c>
      <c r="AO652" s="14">
        <v>0</v>
      </c>
      <c r="AP652" s="14">
        <v>695.30400000000009</v>
      </c>
      <c r="AQ652" s="14">
        <v>0</v>
      </c>
      <c r="AR652" s="14">
        <v>0</v>
      </c>
      <c r="AS652" s="14">
        <v>3249.6289999999999</v>
      </c>
      <c r="AT652" s="14">
        <v>0</v>
      </c>
      <c r="AV652" s="14">
        <v>35390.237999999998</v>
      </c>
      <c r="AW652" s="14">
        <v>1209.9839999999999</v>
      </c>
      <c r="AX652" s="14">
        <v>2480.8429999999998</v>
      </c>
      <c r="AY652" s="14">
        <v>0</v>
      </c>
      <c r="AZ652" s="14">
        <v>0</v>
      </c>
      <c r="BA652" s="14">
        <v>249.67400000000001</v>
      </c>
      <c r="BG652" s="37">
        <f t="shared" si="35"/>
        <v>84622.181999999986</v>
      </c>
      <c r="BI652" s="5" t="s">
        <v>105</v>
      </c>
      <c r="BJ652" s="6" t="s">
        <v>211</v>
      </c>
      <c r="BK652" s="30" t="s">
        <v>212</v>
      </c>
    </row>
    <row r="653" spans="1:63" x14ac:dyDescent="0.25">
      <c r="A653" s="5" t="s">
        <v>957</v>
      </c>
      <c r="B653" s="6" t="s">
        <v>1147</v>
      </c>
      <c r="C653" s="6" t="s">
        <v>5233</v>
      </c>
      <c r="D653" s="6" t="s">
        <v>244</v>
      </c>
      <c r="E653" s="6" t="s">
        <v>245</v>
      </c>
      <c r="F653" s="6"/>
      <c r="G653" s="7">
        <v>5268159</v>
      </c>
      <c r="H653" s="7" t="s">
        <v>1151</v>
      </c>
      <c r="I653" s="7"/>
      <c r="J653" s="8"/>
      <c r="K653" s="10">
        <v>170313.77100000001</v>
      </c>
      <c r="L653" s="11">
        <v>148578.66699999999</v>
      </c>
      <c r="M653" s="11">
        <v>203616.77100000001</v>
      </c>
      <c r="N653" s="11">
        <v>206599.848</v>
      </c>
      <c r="O653" s="11">
        <v>278834.36099999998</v>
      </c>
      <c r="P653" s="11">
        <v>343433.011</v>
      </c>
      <c r="Q653" s="11">
        <v>357158.717</v>
      </c>
      <c r="R653" s="11">
        <v>241860.788</v>
      </c>
      <c r="S653" s="11">
        <v>245005.01500000004</v>
      </c>
      <c r="T653" s="11"/>
      <c r="U653" s="11"/>
      <c r="V653" s="11"/>
      <c r="W653" s="12">
        <v>2195400.949</v>
      </c>
      <c r="X653" s="11">
        <v>243933.43877777777</v>
      </c>
      <c r="Y653" s="11">
        <v>364866.41276700556</v>
      </c>
      <c r="Z653" s="11">
        <f t="shared" si="33"/>
        <v>153626.323</v>
      </c>
      <c r="AA653" s="25">
        <f t="shared" si="34"/>
        <v>0.42104813604233249</v>
      </c>
      <c r="AB653" s="33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38404.561999999998</v>
      </c>
      <c r="AJ653" s="14">
        <v>0</v>
      </c>
      <c r="AK653" s="14">
        <v>0</v>
      </c>
      <c r="AL653" s="14">
        <v>21937.274999999998</v>
      </c>
      <c r="AM653" s="14">
        <v>0</v>
      </c>
      <c r="AN653" s="14">
        <v>0</v>
      </c>
      <c r="AO653" s="14">
        <v>0</v>
      </c>
      <c r="AP653" s="14">
        <v>74228.205999999991</v>
      </c>
      <c r="AQ653" s="14">
        <v>19056.28</v>
      </c>
      <c r="AR653" s="14">
        <v>0</v>
      </c>
      <c r="AS653" s="14">
        <v>0</v>
      </c>
      <c r="AT653" s="14">
        <v>0</v>
      </c>
      <c r="AV653" s="14">
        <v>0</v>
      </c>
      <c r="AW653" s="14">
        <v>0</v>
      </c>
      <c r="AX653" s="14">
        <v>0</v>
      </c>
      <c r="AY653" s="14">
        <v>0</v>
      </c>
      <c r="AZ653" s="14">
        <v>0</v>
      </c>
      <c r="BA653" s="14">
        <v>0</v>
      </c>
      <c r="BG653" s="37">
        <f t="shared" si="35"/>
        <v>153626.323</v>
      </c>
      <c r="BI653" s="5" t="s">
        <v>5233</v>
      </c>
      <c r="BJ653" s="6" t="s">
        <v>244</v>
      </c>
      <c r="BK653" s="30" t="s">
        <v>245</v>
      </c>
    </row>
    <row r="654" spans="1:63" x14ac:dyDescent="0.25">
      <c r="A654" s="5" t="s">
        <v>957</v>
      </c>
      <c r="B654" s="6" t="s">
        <v>1147</v>
      </c>
      <c r="C654" s="6" t="s">
        <v>836</v>
      </c>
      <c r="D654" s="6" t="s">
        <v>134</v>
      </c>
      <c r="E654" s="6" t="s">
        <v>135</v>
      </c>
      <c r="F654" s="6"/>
      <c r="G654" s="7">
        <v>5268166</v>
      </c>
      <c r="H654" s="7" t="s">
        <v>1152</v>
      </c>
      <c r="I654" s="7"/>
      <c r="J654" s="8"/>
      <c r="K654" s="10">
        <v>57464.724000000002</v>
      </c>
      <c r="L654" s="11">
        <v>49778.824000000001</v>
      </c>
      <c r="M654" s="11">
        <v>40980.381000000001</v>
      </c>
      <c r="N654" s="11">
        <v>87232.014999999999</v>
      </c>
      <c r="O654" s="11">
        <v>41381.865399999995</v>
      </c>
      <c r="P654" s="11">
        <v>92023.327999999994</v>
      </c>
      <c r="Q654" s="11">
        <v>10877.929</v>
      </c>
      <c r="R654" s="11">
        <v>0</v>
      </c>
      <c r="S654" s="11">
        <v>0</v>
      </c>
      <c r="T654" s="11"/>
      <c r="U654" s="11"/>
      <c r="V654" s="11"/>
      <c r="W654" s="12">
        <v>379739.06640000001</v>
      </c>
      <c r="X654" s="11">
        <v>42193.229599999999</v>
      </c>
      <c r="Y654" s="11">
        <v>63111.037192532312</v>
      </c>
      <c r="Z654" s="11">
        <f t="shared" si="33"/>
        <v>0</v>
      </c>
      <c r="AA654" s="25">
        <f t="shared" si="34"/>
        <v>0</v>
      </c>
      <c r="AB654" s="33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  <c r="AL654" s="14">
        <v>0</v>
      </c>
      <c r="AM654" s="14">
        <v>0</v>
      </c>
      <c r="AN654" s="14">
        <v>0</v>
      </c>
      <c r="AO654" s="14">
        <v>0</v>
      </c>
      <c r="AP654" s="14">
        <v>0</v>
      </c>
      <c r="AQ654" s="14">
        <v>0</v>
      </c>
      <c r="AR654" s="14">
        <v>0</v>
      </c>
      <c r="AS654" s="14">
        <v>0</v>
      </c>
      <c r="AT654" s="14">
        <v>0</v>
      </c>
      <c r="AV654" s="14">
        <v>0</v>
      </c>
      <c r="AW654" s="14">
        <v>0</v>
      </c>
      <c r="AX654" s="14">
        <v>0</v>
      </c>
      <c r="AY654" s="14">
        <v>0</v>
      </c>
      <c r="AZ654" s="14">
        <v>0</v>
      </c>
      <c r="BA654" s="14">
        <v>0</v>
      </c>
      <c r="BG654" s="37">
        <f t="shared" si="35"/>
        <v>0</v>
      </c>
      <c r="BI654" s="5" t="s">
        <v>836</v>
      </c>
      <c r="BJ654" s="6" t="s">
        <v>134</v>
      </c>
      <c r="BK654" s="30" t="s">
        <v>135</v>
      </c>
    </row>
    <row r="655" spans="1:63" x14ac:dyDescent="0.25">
      <c r="A655" s="5" t="s">
        <v>957</v>
      </c>
      <c r="B655" s="6" t="s">
        <v>1147</v>
      </c>
      <c r="C655" s="6" t="s">
        <v>836</v>
      </c>
      <c r="D655" s="6" t="s">
        <v>134</v>
      </c>
      <c r="E655" s="6" t="s">
        <v>135</v>
      </c>
      <c r="F655" s="6"/>
      <c r="G655" s="7">
        <v>5283532</v>
      </c>
      <c r="H655" s="7" t="s">
        <v>1153</v>
      </c>
      <c r="I655" s="7"/>
      <c r="J655" s="8"/>
      <c r="K655" s="10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94176.274999999994</v>
      </c>
      <c r="R655" s="11">
        <v>53760.586000000003</v>
      </c>
      <c r="S655" s="11">
        <v>78528.97600000001</v>
      </c>
      <c r="T655" s="11"/>
      <c r="U655" s="11"/>
      <c r="V655" s="11"/>
      <c r="W655" s="12">
        <v>226465.837</v>
      </c>
      <c r="X655" s="11">
        <v>25162.870777777778</v>
      </c>
      <c r="Y655" s="11">
        <v>37637.670512124481</v>
      </c>
      <c r="Z655" s="11">
        <f t="shared" si="33"/>
        <v>87664.078999999983</v>
      </c>
      <c r="AA655" s="25">
        <f t="shared" si="34"/>
        <v>2.3291579369068591</v>
      </c>
      <c r="AB655" s="33">
        <v>0</v>
      </c>
      <c r="AC655" s="14">
        <v>0</v>
      </c>
      <c r="AD655" s="14">
        <v>0</v>
      </c>
      <c r="AE655" s="14">
        <v>11661.329</v>
      </c>
      <c r="AF655" s="14">
        <v>0</v>
      </c>
      <c r="AG655" s="14">
        <v>0</v>
      </c>
      <c r="AH655" s="14">
        <v>2199.3289999999997</v>
      </c>
      <c r="AI655" s="14">
        <v>0</v>
      </c>
      <c r="AJ655" s="14">
        <v>0</v>
      </c>
      <c r="AK655" s="14">
        <v>0</v>
      </c>
      <c r="AL655" s="14">
        <v>12985.471</v>
      </c>
      <c r="AM655" s="14">
        <v>16006.007000000001</v>
      </c>
      <c r="AN655" s="14">
        <v>0</v>
      </c>
      <c r="AO655" s="14">
        <v>0</v>
      </c>
      <c r="AP655" s="14">
        <v>7626.9250000000002</v>
      </c>
      <c r="AQ655" s="14">
        <v>0</v>
      </c>
      <c r="AR655" s="14">
        <v>0</v>
      </c>
      <c r="AS655" s="14">
        <v>1919.09</v>
      </c>
      <c r="AT655" s="14">
        <v>0</v>
      </c>
      <c r="AV655" s="14">
        <v>22016.526000000002</v>
      </c>
      <c r="AW655" s="14">
        <v>9358.4339999999993</v>
      </c>
      <c r="AX655" s="14">
        <v>0</v>
      </c>
      <c r="AY655" s="14">
        <v>3890.9679999999998</v>
      </c>
      <c r="AZ655" s="14">
        <v>0</v>
      </c>
      <c r="BA655" s="14">
        <v>0</v>
      </c>
      <c r="BG655" s="37">
        <f t="shared" si="35"/>
        <v>87664.078999999983</v>
      </c>
      <c r="BI655" s="5" t="s">
        <v>836</v>
      </c>
      <c r="BJ655" s="6" t="s">
        <v>134</v>
      </c>
      <c r="BK655" s="30" t="s">
        <v>135</v>
      </c>
    </row>
    <row r="656" spans="1:63" x14ac:dyDescent="0.25">
      <c r="A656" s="5" t="s">
        <v>957</v>
      </c>
      <c r="B656" s="6" t="s">
        <v>1147</v>
      </c>
      <c r="C656" s="6" t="s">
        <v>5233</v>
      </c>
      <c r="D656" s="6" t="s">
        <v>230</v>
      </c>
      <c r="E656" s="6" t="s">
        <v>231</v>
      </c>
      <c r="F656" s="6"/>
      <c r="G656" s="7">
        <v>5269992</v>
      </c>
      <c r="H656" s="7" t="s">
        <v>1154</v>
      </c>
      <c r="I656" s="7"/>
      <c r="J656" s="8"/>
      <c r="K656" s="10">
        <v>207508.9278</v>
      </c>
      <c r="L656" s="11">
        <v>57592.608999999997</v>
      </c>
      <c r="M656" s="11">
        <v>117542.33199999999</v>
      </c>
      <c r="N656" s="11">
        <v>166738.041</v>
      </c>
      <c r="O656" s="11">
        <v>94896.532000000007</v>
      </c>
      <c r="P656" s="11">
        <v>168470.894</v>
      </c>
      <c r="Q656" s="11">
        <v>194112.31599999999</v>
      </c>
      <c r="R656" s="11">
        <v>118881.63</v>
      </c>
      <c r="S656" s="11">
        <v>164399.86000000002</v>
      </c>
      <c r="T656" s="11"/>
      <c r="U656" s="11"/>
      <c r="V656" s="11"/>
      <c r="W656" s="12">
        <v>1290143.1418000001</v>
      </c>
      <c r="X656" s="11">
        <v>143349.23797777778</v>
      </c>
      <c r="Y656" s="11">
        <v>214416.36905501774</v>
      </c>
      <c r="Z656" s="11">
        <f t="shared" si="33"/>
        <v>110555.15</v>
      </c>
      <c r="AA656" s="25">
        <f t="shared" si="34"/>
        <v>0.51560965465109765</v>
      </c>
      <c r="AB656" s="33">
        <v>4704.5320000000002</v>
      </c>
      <c r="AC656" s="14">
        <v>0</v>
      </c>
      <c r="AD656" s="14">
        <v>13373.362999999998</v>
      </c>
      <c r="AE656" s="14">
        <v>0</v>
      </c>
      <c r="AF656" s="14">
        <v>0</v>
      </c>
      <c r="AG656" s="14">
        <v>0</v>
      </c>
      <c r="AH656" s="14">
        <v>15717.504999999999</v>
      </c>
      <c r="AI656" s="14">
        <v>0</v>
      </c>
      <c r="AJ656" s="14">
        <v>0</v>
      </c>
      <c r="AK656" s="14">
        <v>14228.561000000002</v>
      </c>
      <c r="AL656" s="14">
        <v>0</v>
      </c>
      <c r="AM656" s="14">
        <v>0</v>
      </c>
      <c r="AN656" s="14">
        <v>0</v>
      </c>
      <c r="AO656" s="14">
        <v>0</v>
      </c>
      <c r="AP656" s="14">
        <v>43330.279000000002</v>
      </c>
      <c r="AQ656" s="14">
        <v>0</v>
      </c>
      <c r="AR656" s="14">
        <v>0</v>
      </c>
      <c r="AS656" s="14">
        <v>0</v>
      </c>
      <c r="AT656" s="14">
        <v>0</v>
      </c>
      <c r="AV656" s="14">
        <v>1112.4860000000001</v>
      </c>
      <c r="AW656" s="14">
        <v>0</v>
      </c>
      <c r="AX656" s="14">
        <v>0</v>
      </c>
      <c r="AY656" s="14">
        <v>13383.478999999999</v>
      </c>
      <c r="AZ656" s="14">
        <v>0</v>
      </c>
      <c r="BA656" s="14">
        <v>4704.9449999999997</v>
      </c>
      <c r="BG656" s="37">
        <f t="shared" si="35"/>
        <v>110555.15</v>
      </c>
      <c r="BI656" s="5" t="s">
        <v>5233</v>
      </c>
      <c r="BJ656" s="6" t="s">
        <v>230</v>
      </c>
      <c r="BK656" s="30" t="s">
        <v>231</v>
      </c>
    </row>
    <row r="657" spans="1:63" x14ac:dyDescent="0.25">
      <c r="A657" s="5" t="s">
        <v>957</v>
      </c>
      <c r="B657" s="6" t="s">
        <v>1147</v>
      </c>
      <c r="C657" s="6" t="s">
        <v>5233</v>
      </c>
      <c r="D657" s="6" t="s">
        <v>230</v>
      </c>
      <c r="E657" s="6" t="s">
        <v>231</v>
      </c>
      <c r="F657" s="6"/>
      <c r="G657" s="7">
        <v>5284140</v>
      </c>
      <c r="H657" s="7" t="s">
        <v>1155</v>
      </c>
      <c r="I657" s="7"/>
      <c r="J657" s="8"/>
      <c r="K657" s="10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134936.99100000004</v>
      </c>
      <c r="T657" s="11"/>
      <c r="U657" s="11"/>
      <c r="V657" s="11"/>
      <c r="W657" s="12">
        <v>134936.99100000004</v>
      </c>
      <c r="X657" s="11">
        <v>14992.999000000003</v>
      </c>
      <c r="Y657" s="11">
        <v>22425.9609062161</v>
      </c>
      <c r="Z657" s="11">
        <f t="shared" si="33"/>
        <v>101018.02599999998</v>
      </c>
      <c r="AA657" s="25">
        <f t="shared" si="34"/>
        <v>4.5045127128532307</v>
      </c>
      <c r="AB657" s="33">
        <v>7382.3180000000002</v>
      </c>
      <c r="AC657" s="14">
        <v>7382.3180000000002</v>
      </c>
      <c r="AD657" s="14">
        <v>12635.346</v>
      </c>
      <c r="AE657" s="14">
        <v>0</v>
      </c>
      <c r="AF657" s="14">
        <v>0</v>
      </c>
      <c r="AG657" s="14">
        <v>0</v>
      </c>
      <c r="AH657" s="14">
        <v>10132.058000000001</v>
      </c>
      <c r="AI657" s="14">
        <v>0</v>
      </c>
      <c r="AJ657" s="14">
        <v>4202.7199999999993</v>
      </c>
      <c r="AK657" s="14">
        <v>0</v>
      </c>
      <c r="AL657" s="14">
        <v>14922.751</v>
      </c>
      <c r="AM657" s="14">
        <v>0</v>
      </c>
      <c r="AN657" s="14">
        <v>0</v>
      </c>
      <c r="AO657" s="14">
        <v>0</v>
      </c>
      <c r="AP657" s="14">
        <v>31987.218999999997</v>
      </c>
      <c r="AQ657" s="14">
        <v>0</v>
      </c>
      <c r="AR657" s="14">
        <v>0</v>
      </c>
      <c r="AS657" s="14">
        <v>0</v>
      </c>
      <c r="AT657" s="14">
        <v>5138.8999999999996</v>
      </c>
      <c r="AV657" s="14">
        <v>0</v>
      </c>
      <c r="AW657" s="14">
        <v>0</v>
      </c>
      <c r="AX657" s="14">
        <v>7234.3959999999997</v>
      </c>
      <c r="AY657" s="14">
        <v>0</v>
      </c>
      <c r="AZ657" s="14">
        <v>0</v>
      </c>
      <c r="BA657" s="14">
        <v>0</v>
      </c>
      <c r="BG657" s="37">
        <f t="shared" si="35"/>
        <v>101018.02599999998</v>
      </c>
      <c r="BI657" s="5" t="s">
        <v>5233</v>
      </c>
      <c r="BJ657" s="6" t="s">
        <v>230</v>
      </c>
      <c r="BK657" s="30" t="s">
        <v>231</v>
      </c>
    </row>
    <row r="658" spans="1:63" x14ac:dyDescent="0.25">
      <c r="A658" s="5" t="s">
        <v>957</v>
      </c>
      <c r="B658" s="6" t="s">
        <v>1147</v>
      </c>
      <c r="C658" s="6" t="s">
        <v>836</v>
      </c>
      <c r="D658" s="6" t="s">
        <v>113</v>
      </c>
      <c r="E658" s="6" t="s">
        <v>113</v>
      </c>
      <c r="F658" s="6"/>
      <c r="G658" s="7">
        <v>5280331</v>
      </c>
      <c r="H658" s="7" t="s">
        <v>1156</v>
      </c>
      <c r="I658" s="7"/>
      <c r="J658" s="8"/>
      <c r="K658" s="10">
        <v>115376.933</v>
      </c>
      <c r="L658" s="11">
        <v>46341.343000000001</v>
      </c>
      <c r="M658" s="11">
        <v>24115.530999999999</v>
      </c>
      <c r="N658" s="11">
        <v>59052.112999999998</v>
      </c>
      <c r="O658" s="11">
        <v>57295.665999999997</v>
      </c>
      <c r="P658" s="11">
        <v>110075.75175999998</v>
      </c>
      <c r="Q658" s="11">
        <v>84096.989000000001</v>
      </c>
      <c r="R658" s="11">
        <v>56066.74</v>
      </c>
      <c r="S658" s="11">
        <v>56483.481000000007</v>
      </c>
      <c r="T658" s="11"/>
      <c r="U658" s="11"/>
      <c r="V658" s="11"/>
      <c r="W658" s="12">
        <v>608904.5477600001</v>
      </c>
      <c r="X658" s="11">
        <v>67656.060862222235</v>
      </c>
      <c r="Y658" s="11">
        <v>101197.37725352831</v>
      </c>
      <c r="Z658" s="11">
        <f t="shared" si="33"/>
        <v>51343.222000000002</v>
      </c>
      <c r="AA658" s="25">
        <f t="shared" si="34"/>
        <v>0.50735723981631042</v>
      </c>
      <c r="AB658" s="33">
        <v>3080.8769999999995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12870.894</v>
      </c>
      <c r="AJ658" s="14">
        <v>0</v>
      </c>
      <c r="AK658" s="14">
        <v>0</v>
      </c>
      <c r="AL658" s="14">
        <v>0</v>
      </c>
      <c r="AM658" s="14">
        <v>20016.898000000001</v>
      </c>
      <c r="AN658" s="14">
        <v>0</v>
      </c>
      <c r="AO658" s="14">
        <v>0</v>
      </c>
      <c r="AP658" s="14">
        <v>5531.0119999999997</v>
      </c>
      <c r="AQ658" s="14">
        <v>0</v>
      </c>
      <c r="AR658" s="14">
        <v>0</v>
      </c>
      <c r="AS658" s="14">
        <v>0</v>
      </c>
      <c r="AT658" s="14">
        <v>0</v>
      </c>
      <c r="AV658" s="14">
        <v>0</v>
      </c>
      <c r="AW658" s="14">
        <v>7320.2290000000003</v>
      </c>
      <c r="AX658" s="14">
        <v>0</v>
      </c>
      <c r="AY658" s="14">
        <v>0</v>
      </c>
      <c r="AZ658" s="14">
        <v>2523.3119999999999</v>
      </c>
      <c r="BA658" s="14">
        <v>0</v>
      </c>
      <c r="BG658" s="37">
        <f t="shared" si="35"/>
        <v>51343.222000000002</v>
      </c>
      <c r="BI658" s="5" t="s">
        <v>836</v>
      </c>
      <c r="BJ658" s="6" t="s">
        <v>113</v>
      </c>
      <c r="BK658" s="30" t="s">
        <v>113</v>
      </c>
    </row>
    <row r="659" spans="1:63" x14ac:dyDescent="0.25">
      <c r="A659" s="5" t="s">
        <v>957</v>
      </c>
      <c r="B659" s="6" t="s">
        <v>1147</v>
      </c>
      <c r="C659" s="6" t="s">
        <v>836</v>
      </c>
      <c r="D659" s="6" t="s">
        <v>113</v>
      </c>
      <c r="E659" s="6" t="s">
        <v>113</v>
      </c>
      <c r="F659" s="6"/>
      <c r="G659" s="7">
        <v>5280355</v>
      </c>
      <c r="H659" s="7" t="s">
        <v>1157</v>
      </c>
      <c r="I659" s="7"/>
      <c r="J659" s="8"/>
      <c r="K659" s="10">
        <v>54512.423999999999</v>
      </c>
      <c r="L659" s="11">
        <v>34538.01</v>
      </c>
      <c r="M659" s="11">
        <v>47902.067600000002</v>
      </c>
      <c r="N659" s="11">
        <v>88452.275999999998</v>
      </c>
      <c r="O659" s="11">
        <v>60281.406999999999</v>
      </c>
      <c r="P659" s="11">
        <v>122994.489</v>
      </c>
      <c r="Q659" s="11">
        <v>98512.217000000004</v>
      </c>
      <c r="R659" s="11">
        <v>65378.83</v>
      </c>
      <c r="S659" s="11">
        <v>80523.808999999994</v>
      </c>
      <c r="T659" s="11"/>
      <c r="U659" s="11"/>
      <c r="V659" s="11"/>
      <c r="W659" s="12">
        <v>653095.52960000001</v>
      </c>
      <c r="X659" s="11">
        <v>72566.169955555553</v>
      </c>
      <c r="Y659" s="11">
        <v>108541.73274720566</v>
      </c>
      <c r="Z659" s="11">
        <f t="shared" si="33"/>
        <v>89980.462999999989</v>
      </c>
      <c r="AA659" s="25">
        <f t="shared" si="34"/>
        <v>0.82899416401952064</v>
      </c>
      <c r="AB659" s="33">
        <v>0</v>
      </c>
      <c r="AC659" s="14">
        <v>0</v>
      </c>
      <c r="AD659" s="14">
        <v>0</v>
      </c>
      <c r="AE659" s="14">
        <v>0</v>
      </c>
      <c r="AF659" s="14">
        <v>7091.2750000000015</v>
      </c>
      <c r="AG659" s="14">
        <v>0</v>
      </c>
      <c r="AH659" s="14">
        <v>0</v>
      </c>
      <c r="AI659" s="14">
        <v>8970.3230000000003</v>
      </c>
      <c r="AJ659" s="14">
        <v>0</v>
      </c>
      <c r="AK659" s="14">
        <v>0</v>
      </c>
      <c r="AL659" s="14">
        <v>0</v>
      </c>
      <c r="AM659" s="14">
        <v>0</v>
      </c>
      <c r="AN659" s="14">
        <v>0</v>
      </c>
      <c r="AO659" s="14">
        <v>26974.391000000003</v>
      </c>
      <c r="AP659" s="14">
        <v>0</v>
      </c>
      <c r="AQ659" s="14">
        <v>0</v>
      </c>
      <c r="AR659" s="14">
        <v>0</v>
      </c>
      <c r="AS659" s="14">
        <v>12957.056</v>
      </c>
      <c r="AT659" s="14">
        <v>9424.9159999999993</v>
      </c>
      <c r="AV659" s="14">
        <v>7534.491</v>
      </c>
      <c r="AW659" s="14">
        <v>0</v>
      </c>
      <c r="AX659" s="14">
        <v>13126.505999999999</v>
      </c>
      <c r="AY659" s="14">
        <v>0</v>
      </c>
      <c r="AZ659" s="14">
        <v>0</v>
      </c>
      <c r="BA659" s="14">
        <v>3901.5050000000001</v>
      </c>
      <c r="BG659" s="37">
        <f t="shared" si="35"/>
        <v>89980.462999999989</v>
      </c>
      <c r="BI659" s="5" t="s">
        <v>836</v>
      </c>
      <c r="BJ659" s="6" t="s">
        <v>113</v>
      </c>
      <c r="BK659" s="30" t="s">
        <v>113</v>
      </c>
    </row>
    <row r="660" spans="1:63" x14ac:dyDescent="0.25">
      <c r="A660" s="5" t="s">
        <v>957</v>
      </c>
      <c r="B660" s="6" t="s">
        <v>1147</v>
      </c>
      <c r="C660" s="6" t="s">
        <v>105</v>
      </c>
      <c r="D660" s="6" t="s">
        <v>211</v>
      </c>
      <c r="E660" s="6" t="s">
        <v>212</v>
      </c>
      <c r="F660" s="6"/>
      <c r="G660" s="7">
        <v>5280452</v>
      </c>
      <c r="H660" s="7" t="s">
        <v>1158</v>
      </c>
      <c r="I660" s="7"/>
      <c r="J660" s="8"/>
      <c r="K660" s="10">
        <v>64959.659</v>
      </c>
      <c r="L660" s="11">
        <v>25289.531999999999</v>
      </c>
      <c r="M660" s="11">
        <v>75460.84</v>
      </c>
      <c r="N660" s="11">
        <v>66492.08</v>
      </c>
      <c r="O660" s="11">
        <v>84773.532680000018</v>
      </c>
      <c r="P660" s="11">
        <v>95169.998720000003</v>
      </c>
      <c r="Q660" s="11">
        <v>81311.765159999995</v>
      </c>
      <c r="R660" s="11">
        <v>54431.222399999999</v>
      </c>
      <c r="S660" s="11">
        <v>46451.375999999997</v>
      </c>
      <c r="T660" s="11"/>
      <c r="U660" s="11"/>
      <c r="V660" s="11"/>
      <c r="W660" s="12">
        <v>594340.0059600001</v>
      </c>
      <c r="X660" s="11">
        <v>66037.778440000009</v>
      </c>
      <c r="Y660" s="11">
        <v>98776.811605790164</v>
      </c>
      <c r="Z660" s="11">
        <f t="shared" si="33"/>
        <v>57881.452999999994</v>
      </c>
      <c r="AA660" s="25">
        <f t="shared" si="34"/>
        <v>0.58598219621625303</v>
      </c>
      <c r="AB660" s="33">
        <v>4650.2639999999992</v>
      </c>
      <c r="AC660" s="14">
        <v>0</v>
      </c>
      <c r="AD660" s="14">
        <v>2829.8249999999998</v>
      </c>
      <c r="AE660" s="14">
        <v>5162.3269999999993</v>
      </c>
      <c r="AF660" s="14">
        <v>0</v>
      </c>
      <c r="AG660" s="14">
        <v>0</v>
      </c>
      <c r="AH660" s="14">
        <v>5287.1229999999996</v>
      </c>
      <c r="AI660" s="14">
        <v>4677.0510000000004</v>
      </c>
      <c r="AJ660" s="14">
        <v>0</v>
      </c>
      <c r="AK660" s="14">
        <v>0</v>
      </c>
      <c r="AL660" s="14">
        <v>3218.0889999999999</v>
      </c>
      <c r="AM660" s="14">
        <v>11744.550999999999</v>
      </c>
      <c r="AN660" s="14">
        <v>0</v>
      </c>
      <c r="AO660" s="14">
        <v>0</v>
      </c>
      <c r="AP660" s="14">
        <v>5397.329999999999</v>
      </c>
      <c r="AQ660" s="14">
        <v>0</v>
      </c>
      <c r="AR660" s="14">
        <v>0</v>
      </c>
      <c r="AS660" s="14">
        <v>0</v>
      </c>
      <c r="AT660" s="14">
        <v>0</v>
      </c>
      <c r="AV660" s="14">
        <v>9151.7880000000005</v>
      </c>
      <c r="AW660" s="14">
        <v>3690.8270000000002</v>
      </c>
      <c r="AX660" s="14">
        <v>0</v>
      </c>
      <c r="AY660" s="14">
        <v>0</v>
      </c>
      <c r="AZ660" s="14">
        <v>0</v>
      </c>
      <c r="BA660" s="14">
        <v>2072.2779999999998</v>
      </c>
      <c r="BG660" s="37">
        <f t="shared" si="35"/>
        <v>57881.452999999994</v>
      </c>
      <c r="BI660" s="5" t="s">
        <v>105</v>
      </c>
      <c r="BJ660" s="6" t="s">
        <v>211</v>
      </c>
      <c r="BK660" s="30" t="s">
        <v>212</v>
      </c>
    </row>
    <row r="661" spans="1:63" x14ac:dyDescent="0.25">
      <c r="A661" s="5" t="s">
        <v>957</v>
      </c>
      <c r="B661" s="6" t="s">
        <v>1147</v>
      </c>
      <c r="C661" s="6" t="s">
        <v>5233</v>
      </c>
      <c r="D661" s="6" t="s">
        <v>237</v>
      </c>
      <c r="E661" s="6" t="s">
        <v>238</v>
      </c>
      <c r="F661" s="6"/>
      <c r="G661" s="7">
        <v>5280469</v>
      </c>
      <c r="H661" s="7" t="s">
        <v>1159</v>
      </c>
      <c r="I661" s="7"/>
      <c r="J661" s="8"/>
      <c r="K661" s="10">
        <v>68922.913</v>
      </c>
      <c r="L661" s="11">
        <v>30783.044999999998</v>
      </c>
      <c r="M661" s="11">
        <v>90447.161999999997</v>
      </c>
      <c r="N661" s="11">
        <v>57902.724000000002</v>
      </c>
      <c r="O661" s="11">
        <v>158565.95199999999</v>
      </c>
      <c r="P661" s="11">
        <v>163719.93700000001</v>
      </c>
      <c r="Q661" s="11">
        <v>127367.511</v>
      </c>
      <c r="R661" s="11">
        <v>102378.1</v>
      </c>
      <c r="S661" s="11">
        <v>96655.396000000022</v>
      </c>
      <c r="T661" s="11"/>
      <c r="U661" s="11"/>
      <c r="V661" s="11"/>
      <c r="W661" s="12">
        <v>896742.74</v>
      </c>
      <c r="X661" s="11">
        <v>99638.08222222222</v>
      </c>
      <c r="Y661" s="11">
        <v>149034.87532320255</v>
      </c>
      <c r="Z661" s="11">
        <f t="shared" si="33"/>
        <v>65262.034</v>
      </c>
      <c r="AA661" s="25">
        <f t="shared" si="34"/>
        <v>0.43789773271840121</v>
      </c>
      <c r="AB661" s="33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15136.545</v>
      </c>
      <c r="AJ661" s="14">
        <v>0</v>
      </c>
      <c r="AK661" s="14">
        <v>0</v>
      </c>
      <c r="AL661" s="14">
        <v>10340.554</v>
      </c>
      <c r="AM661" s="14">
        <v>0</v>
      </c>
      <c r="AN661" s="14">
        <v>0</v>
      </c>
      <c r="AO661" s="14">
        <v>0</v>
      </c>
      <c r="AP661" s="14">
        <v>33137.152999999998</v>
      </c>
      <c r="AQ661" s="14">
        <v>0</v>
      </c>
      <c r="AR661" s="14">
        <v>0</v>
      </c>
      <c r="AS661" s="14">
        <v>0</v>
      </c>
      <c r="AT661" s="14">
        <v>0</v>
      </c>
      <c r="AV661" s="14">
        <v>0</v>
      </c>
      <c r="AW661" s="14">
        <v>4532.12</v>
      </c>
      <c r="AX661" s="14">
        <v>0</v>
      </c>
      <c r="AY661" s="14">
        <v>0</v>
      </c>
      <c r="AZ661" s="14">
        <v>2115.6619999999998</v>
      </c>
      <c r="BA661" s="14">
        <v>0</v>
      </c>
      <c r="BG661" s="37">
        <f t="shared" si="35"/>
        <v>65262.034</v>
      </c>
      <c r="BI661" s="5" t="s">
        <v>5233</v>
      </c>
      <c r="BJ661" s="6" t="s">
        <v>237</v>
      </c>
      <c r="BK661" s="30" t="s">
        <v>238</v>
      </c>
    </row>
    <row r="662" spans="1:63" x14ac:dyDescent="0.25">
      <c r="A662" s="5" t="s">
        <v>957</v>
      </c>
      <c r="B662" s="6" t="s">
        <v>1147</v>
      </c>
      <c r="C662" s="6" t="s">
        <v>105</v>
      </c>
      <c r="D662" s="6" t="s">
        <v>145</v>
      </c>
      <c r="E662" s="6" t="s">
        <v>146</v>
      </c>
      <c r="F662" s="6"/>
      <c r="G662" s="7">
        <v>5280476</v>
      </c>
      <c r="H662" s="7" t="s">
        <v>1160</v>
      </c>
      <c r="I662" s="7"/>
      <c r="J662" s="8" t="s">
        <v>151</v>
      </c>
      <c r="K662" s="10">
        <v>56362.7212</v>
      </c>
      <c r="L662" s="11">
        <v>32365.937999999998</v>
      </c>
      <c r="M662" s="11">
        <v>36158.859400000001</v>
      </c>
      <c r="N662" s="11">
        <v>67996.232799999998</v>
      </c>
      <c r="O662" s="11">
        <v>55014.9496</v>
      </c>
      <c r="P662" s="11">
        <v>101617.07839999998</v>
      </c>
      <c r="Q662" s="11">
        <v>69721.911999999997</v>
      </c>
      <c r="R662" s="11">
        <v>41992.603999999999</v>
      </c>
      <c r="S662" s="11">
        <v>58962.74452</v>
      </c>
      <c r="T662" s="11"/>
      <c r="U662" s="11"/>
      <c r="V662" s="11"/>
      <c r="W662" s="12">
        <v>520193.03992000001</v>
      </c>
      <c r="X662" s="11">
        <v>57799.226657777777</v>
      </c>
      <c r="Y662" s="11">
        <v>86453.897411508369</v>
      </c>
      <c r="Z662" s="11">
        <f t="shared" si="33"/>
        <v>54075.626000000011</v>
      </c>
      <c r="AA662" s="25">
        <f t="shared" si="34"/>
        <v>0.62548511540905616</v>
      </c>
      <c r="AB662" s="33">
        <v>987.51299999999992</v>
      </c>
      <c r="AC662" s="14">
        <v>0</v>
      </c>
      <c r="AD662" s="14">
        <v>5603.7520000000004</v>
      </c>
      <c r="AE662" s="14">
        <v>0</v>
      </c>
      <c r="AF662" s="14">
        <v>6598.2300000000005</v>
      </c>
      <c r="AG662" s="14">
        <v>0</v>
      </c>
      <c r="AH662" s="14">
        <v>0</v>
      </c>
      <c r="AI662" s="14">
        <v>8885.4940000000006</v>
      </c>
      <c r="AJ662" s="14">
        <v>0</v>
      </c>
      <c r="AK662" s="14">
        <v>0</v>
      </c>
      <c r="AL662" s="14">
        <v>0</v>
      </c>
      <c r="AM662" s="14">
        <v>12537.785</v>
      </c>
      <c r="AN662" s="14">
        <v>0</v>
      </c>
      <c r="AO662" s="14">
        <v>3177.4589999999998</v>
      </c>
      <c r="AP662" s="14">
        <v>556.24300000000005</v>
      </c>
      <c r="AQ662" s="14">
        <v>4505.7250000000004</v>
      </c>
      <c r="AR662" s="14">
        <v>0</v>
      </c>
      <c r="AS662" s="14">
        <v>3116.8539999999998</v>
      </c>
      <c r="AT662" s="14">
        <v>0</v>
      </c>
      <c r="AV662" s="14">
        <v>0</v>
      </c>
      <c r="AW662" s="14">
        <v>3170.4780000000001</v>
      </c>
      <c r="AX662" s="14">
        <v>4185.1390000000001</v>
      </c>
      <c r="AY662" s="14">
        <v>0</v>
      </c>
      <c r="AZ662" s="14">
        <v>0</v>
      </c>
      <c r="BA662" s="14">
        <v>750.95399999999995</v>
      </c>
      <c r="BG662" s="37">
        <f t="shared" si="35"/>
        <v>54075.626000000011</v>
      </c>
      <c r="BI662" s="5" t="s">
        <v>105</v>
      </c>
      <c r="BJ662" s="6" t="s">
        <v>145</v>
      </c>
      <c r="BK662" s="30" t="s">
        <v>146</v>
      </c>
    </row>
    <row r="663" spans="1:63" x14ac:dyDescent="0.25">
      <c r="A663" s="5" t="s">
        <v>957</v>
      </c>
      <c r="B663" s="6" t="s">
        <v>1147</v>
      </c>
      <c r="C663" s="6" t="s">
        <v>836</v>
      </c>
      <c r="D663" s="6" t="s">
        <v>106</v>
      </c>
      <c r="E663" s="6" t="s">
        <v>107</v>
      </c>
      <c r="F663" s="6"/>
      <c r="G663" s="7">
        <v>5280490</v>
      </c>
      <c r="H663" s="7" t="s">
        <v>1161</v>
      </c>
      <c r="I663" s="7"/>
      <c r="J663" s="8"/>
      <c r="K663" s="10">
        <v>108989.485</v>
      </c>
      <c r="L663" s="11">
        <v>34319.415000000001</v>
      </c>
      <c r="M663" s="11">
        <v>44615.707799999996</v>
      </c>
      <c r="N663" s="11">
        <v>53119.282119999989</v>
      </c>
      <c r="O663" s="11">
        <v>122931.011</v>
      </c>
      <c r="P663" s="11">
        <v>96397.8</v>
      </c>
      <c r="Q663" s="11">
        <v>93473.604999999996</v>
      </c>
      <c r="R663" s="11">
        <v>68820.275280000016</v>
      </c>
      <c r="S663" s="11">
        <v>69629.803119999968</v>
      </c>
      <c r="T663" s="11"/>
      <c r="U663" s="11"/>
      <c r="V663" s="11"/>
      <c r="W663" s="12">
        <v>692296.38431999995</v>
      </c>
      <c r="X663" s="11">
        <v>76921.820479999995</v>
      </c>
      <c r="Y663" s="11">
        <v>115056.75008178501</v>
      </c>
      <c r="Z663" s="11">
        <f t="shared" si="33"/>
        <v>57657.840000000011</v>
      </c>
      <c r="AA663" s="25">
        <f t="shared" si="34"/>
        <v>0.5011252269772567</v>
      </c>
      <c r="AB663" s="33">
        <v>0</v>
      </c>
      <c r="AC663" s="14">
        <v>0</v>
      </c>
      <c r="AD663" s="14">
        <v>7229.1560000000009</v>
      </c>
      <c r="AE663" s="14">
        <v>0</v>
      </c>
      <c r="AF663" s="14">
        <v>0</v>
      </c>
      <c r="AG663" s="14">
        <v>0</v>
      </c>
      <c r="AH663" s="14">
        <v>2164.5230000000001</v>
      </c>
      <c r="AI663" s="14">
        <v>4277.067</v>
      </c>
      <c r="AJ663" s="14">
        <v>0</v>
      </c>
      <c r="AK663" s="14">
        <v>0</v>
      </c>
      <c r="AL663" s="14">
        <v>0</v>
      </c>
      <c r="AM663" s="14">
        <v>20097.240000000002</v>
      </c>
      <c r="AN663" s="14">
        <v>0</v>
      </c>
      <c r="AO663" s="14">
        <v>0</v>
      </c>
      <c r="AP663" s="14">
        <v>0</v>
      </c>
      <c r="AQ663" s="14">
        <v>0</v>
      </c>
      <c r="AR663" s="14">
        <v>0</v>
      </c>
      <c r="AS663" s="14">
        <v>7413.5039999999999</v>
      </c>
      <c r="AT663" s="14">
        <v>0</v>
      </c>
      <c r="AV663" s="14">
        <v>0</v>
      </c>
      <c r="AW663" s="14">
        <v>10646.423000000001</v>
      </c>
      <c r="AX663" s="14">
        <v>0</v>
      </c>
      <c r="AY663" s="14">
        <v>0</v>
      </c>
      <c r="AZ663" s="14">
        <v>0</v>
      </c>
      <c r="BA663" s="14">
        <v>5829.9269999999997</v>
      </c>
      <c r="BG663" s="37">
        <f t="shared" si="35"/>
        <v>57657.840000000011</v>
      </c>
      <c r="BI663" s="5" t="s">
        <v>836</v>
      </c>
      <c r="BJ663" s="6" t="s">
        <v>106</v>
      </c>
      <c r="BK663" s="30" t="s">
        <v>107</v>
      </c>
    </row>
    <row r="664" spans="1:63" x14ac:dyDescent="0.25">
      <c r="A664" s="5" t="s">
        <v>957</v>
      </c>
      <c r="B664" s="6" t="s">
        <v>1147</v>
      </c>
      <c r="C664" s="6" t="s">
        <v>836</v>
      </c>
      <c r="D664" s="6" t="s">
        <v>106</v>
      </c>
      <c r="E664" s="6" t="s">
        <v>107</v>
      </c>
      <c r="F664" s="6"/>
      <c r="G664" s="7">
        <v>5282744</v>
      </c>
      <c r="H664" s="7" t="s">
        <v>1162</v>
      </c>
      <c r="I664" s="7"/>
      <c r="J664" s="8"/>
      <c r="K664" s="10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9413.7330000000002</v>
      </c>
      <c r="Q664" s="11">
        <v>0</v>
      </c>
      <c r="R664" s="11">
        <v>0</v>
      </c>
      <c r="S664" s="11">
        <v>0</v>
      </c>
      <c r="T664" s="11"/>
      <c r="U664" s="11"/>
      <c r="V664" s="11"/>
      <c r="W664" s="12">
        <v>9413.7330000000002</v>
      </c>
      <c r="X664" s="11">
        <v>1045.9703333333334</v>
      </c>
      <c r="Y664" s="11">
        <v>1564.5228685998813</v>
      </c>
      <c r="Z664" s="11">
        <f t="shared" si="33"/>
        <v>12683.11</v>
      </c>
      <c r="AA664" s="25">
        <f t="shared" si="34"/>
        <v>8.1066951813560486</v>
      </c>
      <c r="AB664" s="33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  <c r="AL664" s="14">
        <v>0</v>
      </c>
      <c r="AM664" s="14">
        <v>0</v>
      </c>
      <c r="AN664" s="14">
        <v>0</v>
      </c>
      <c r="AO664" s="14">
        <v>0</v>
      </c>
      <c r="AP664" s="14">
        <v>0</v>
      </c>
      <c r="AQ664" s="14">
        <v>0</v>
      </c>
      <c r="AR664" s="14">
        <v>0</v>
      </c>
      <c r="AS664" s="14">
        <v>0</v>
      </c>
      <c r="AT664" s="14">
        <v>0</v>
      </c>
      <c r="AV664" s="14">
        <v>12683.11</v>
      </c>
      <c r="AW664" s="14">
        <v>0</v>
      </c>
      <c r="AX664" s="14">
        <v>0</v>
      </c>
      <c r="AY664" s="14">
        <v>0</v>
      </c>
      <c r="AZ664" s="14">
        <v>0</v>
      </c>
      <c r="BA664" s="14">
        <v>0</v>
      </c>
      <c r="BG664" s="37">
        <f t="shared" si="35"/>
        <v>12683.11</v>
      </c>
      <c r="BI664" s="5" t="s">
        <v>836</v>
      </c>
      <c r="BJ664" s="6" t="s">
        <v>106</v>
      </c>
      <c r="BK664" s="30" t="s">
        <v>107</v>
      </c>
    </row>
    <row r="665" spans="1:63" x14ac:dyDescent="0.25">
      <c r="A665" s="5" t="s">
        <v>957</v>
      </c>
      <c r="B665" s="6" t="s">
        <v>1147</v>
      </c>
      <c r="C665" s="6" t="s">
        <v>5233</v>
      </c>
      <c r="D665" s="6" t="s">
        <v>223</v>
      </c>
      <c r="E665" s="6" t="s">
        <v>224</v>
      </c>
      <c r="F665" s="6"/>
      <c r="G665" s="7">
        <v>5281226</v>
      </c>
      <c r="H665" s="7" t="s">
        <v>1163</v>
      </c>
      <c r="I665" s="7"/>
      <c r="J665" s="8"/>
      <c r="K665" s="10">
        <v>116100.667</v>
      </c>
      <c r="L665" s="11">
        <v>74226.974000000002</v>
      </c>
      <c r="M665" s="11">
        <v>139518.55600000001</v>
      </c>
      <c r="N665" s="11">
        <v>109276.111</v>
      </c>
      <c r="O665" s="11">
        <v>256557.78899999999</v>
      </c>
      <c r="P665" s="11">
        <v>223280.56299999999</v>
      </c>
      <c r="Q665" s="11">
        <v>339143.15899999999</v>
      </c>
      <c r="R665" s="11">
        <v>163264.826</v>
      </c>
      <c r="S665" s="11">
        <v>143781.00299999994</v>
      </c>
      <c r="T665" s="11"/>
      <c r="U665" s="11"/>
      <c r="V665" s="11"/>
      <c r="W665" s="12">
        <v>1565149.648</v>
      </c>
      <c r="X665" s="11">
        <v>173905.51644444445</v>
      </c>
      <c r="Y665" s="11">
        <v>260121.2948228991</v>
      </c>
      <c r="Z665" s="11">
        <f t="shared" si="33"/>
        <v>134608.62100000001</v>
      </c>
      <c r="AA665" s="25">
        <f t="shared" si="34"/>
        <v>0.51748404947640636</v>
      </c>
      <c r="AB665" s="33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29103.221000000001</v>
      </c>
      <c r="AJ665" s="14">
        <v>0</v>
      </c>
      <c r="AK665" s="14">
        <v>0</v>
      </c>
      <c r="AL665" s="14">
        <v>31286.221000000001</v>
      </c>
      <c r="AM665" s="14">
        <v>0</v>
      </c>
      <c r="AN665" s="14">
        <v>0</v>
      </c>
      <c r="AO665" s="14">
        <v>0</v>
      </c>
      <c r="AP665" s="14">
        <v>49066.959000000003</v>
      </c>
      <c r="AQ665" s="14">
        <v>0</v>
      </c>
      <c r="AR665" s="14">
        <v>0</v>
      </c>
      <c r="AS665" s="14">
        <v>0</v>
      </c>
      <c r="AT665" s="14">
        <v>0</v>
      </c>
      <c r="AV665" s="14">
        <v>11811.844999999999</v>
      </c>
      <c r="AW665" s="14">
        <v>0</v>
      </c>
      <c r="AX665" s="14">
        <v>13340.375</v>
      </c>
      <c r="AY665" s="14">
        <v>0</v>
      </c>
      <c r="AZ665" s="14">
        <v>0</v>
      </c>
      <c r="BA665" s="14">
        <v>0</v>
      </c>
      <c r="BG665" s="37">
        <f t="shared" si="35"/>
        <v>134608.62100000001</v>
      </c>
      <c r="BI665" s="5" t="s">
        <v>5233</v>
      </c>
      <c r="BJ665" s="6" t="s">
        <v>223</v>
      </c>
      <c r="BK665" s="30" t="s">
        <v>224</v>
      </c>
    </row>
    <row r="666" spans="1:63" x14ac:dyDescent="0.25">
      <c r="A666" s="5" t="s">
        <v>957</v>
      </c>
      <c r="B666" s="74" t="s">
        <v>1147</v>
      </c>
      <c r="C666" s="74" t="s">
        <v>105</v>
      </c>
      <c r="D666" s="74" t="s">
        <v>5234</v>
      </c>
      <c r="E666" s="74" t="s">
        <v>105</v>
      </c>
      <c r="F666" s="6" t="s">
        <v>5276</v>
      </c>
      <c r="G666" s="7">
        <v>5163577</v>
      </c>
      <c r="H666" s="7" t="s">
        <v>1164</v>
      </c>
      <c r="I666" s="7"/>
      <c r="J666" s="8"/>
      <c r="K666" s="10">
        <v>102991.36136</v>
      </c>
      <c r="L666" s="11">
        <v>60190.224999999999</v>
      </c>
      <c r="M666" s="11">
        <v>139585.47959999999</v>
      </c>
      <c r="N666" s="11">
        <v>167818.36740000002</v>
      </c>
      <c r="O666" s="11">
        <v>72154.985000000001</v>
      </c>
      <c r="P666" s="11">
        <v>203240.31200000001</v>
      </c>
      <c r="Q666" s="11">
        <v>220095.68700000001</v>
      </c>
      <c r="R666" s="11">
        <v>128184.402</v>
      </c>
      <c r="S666" s="11">
        <v>225913.18799999999</v>
      </c>
      <c r="T666" s="11"/>
      <c r="U666" s="11"/>
      <c r="V666" s="11"/>
      <c r="W666" s="12">
        <v>1320174.0073600002</v>
      </c>
      <c r="X666" s="11">
        <v>146686.00081777779</v>
      </c>
      <c r="Y666" s="11">
        <v>219407.37272300673</v>
      </c>
      <c r="Z666" s="11">
        <f t="shared" si="33"/>
        <v>163066.12300000002</v>
      </c>
      <c r="AA666" s="25">
        <f t="shared" si="34"/>
        <v>0.74321168416644168</v>
      </c>
      <c r="AB666" s="33">
        <v>0</v>
      </c>
      <c r="AC666" s="14">
        <v>16670.464</v>
      </c>
      <c r="AD666" s="14">
        <v>0</v>
      </c>
      <c r="AE666" s="14">
        <v>22747.59</v>
      </c>
      <c r="AF666" s="14">
        <v>0</v>
      </c>
      <c r="AG666" s="14">
        <v>0</v>
      </c>
      <c r="AH666" s="14">
        <v>16345.099</v>
      </c>
      <c r="AI666" s="14">
        <v>0</v>
      </c>
      <c r="AJ666" s="14">
        <v>22629.139000000003</v>
      </c>
      <c r="AK666" s="14">
        <v>0</v>
      </c>
      <c r="AL666" s="14">
        <v>20710.064999999999</v>
      </c>
      <c r="AM666" s="14">
        <v>0</v>
      </c>
      <c r="AN666" s="14">
        <v>0</v>
      </c>
      <c r="AO666" s="14">
        <v>34768.682000000001</v>
      </c>
      <c r="AP666" s="14">
        <v>0</v>
      </c>
      <c r="AQ666" s="14">
        <v>15649.437</v>
      </c>
      <c r="AR666" s="14">
        <v>0</v>
      </c>
      <c r="AS666" s="14">
        <v>0</v>
      </c>
      <c r="AT666" s="14">
        <v>0</v>
      </c>
      <c r="AV666" s="14">
        <v>0</v>
      </c>
      <c r="AW666" s="14">
        <v>0</v>
      </c>
      <c r="AX666" s="14">
        <v>1306.0219999999999</v>
      </c>
      <c r="AY666" s="14">
        <v>0</v>
      </c>
      <c r="AZ666" s="14">
        <v>10723.305</v>
      </c>
      <c r="BA666" s="14">
        <v>1516.32</v>
      </c>
      <c r="BG666" s="37">
        <f t="shared" si="35"/>
        <v>163066.12300000002</v>
      </c>
      <c r="BI666" s="5" t="s">
        <v>105</v>
      </c>
      <c r="BJ666" s="6" t="s">
        <v>5234</v>
      </c>
      <c r="BK666" s="30" t="s">
        <v>105</v>
      </c>
    </row>
    <row r="667" spans="1:63" x14ac:dyDescent="0.25">
      <c r="A667" s="5" t="s">
        <v>957</v>
      </c>
      <c r="B667" s="74" t="s">
        <v>1147</v>
      </c>
      <c r="C667" s="74" t="s">
        <v>105</v>
      </c>
      <c r="D667" s="74" t="s">
        <v>5234</v>
      </c>
      <c r="E667" s="74" t="s">
        <v>105</v>
      </c>
      <c r="F667" s="6" t="s">
        <v>5276</v>
      </c>
      <c r="G667" s="7">
        <v>5281219</v>
      </c>
      <c r="H667" s="7" t="s">
        <v>1165</v>
      </c>
      <c r="I667" s="7"/>
      <c r="J667" s="8"/>
      <c r="K667" s="10">
        <v>159599.97099999999</v>
      </c>
      <c r="L667" s="11">
        <v>111284.905</v>
      </c>
      <c r="M667" s="11">
        <v>205146.04300000001</v>
      </c>
      <c r="N667" s="11">
        <v>228703.965</v>
      </c>
      <c r="O667" s="11">
        <v>100903.87300000001</v>
      </c>
      <c r="P667" s="11">
        <v>332314.86</v>
      </c>
      <c r="Q667" s="11">
        <v>241880.09599999999</v>
      </c>
      <c r="R667" s="11">
        <v>123888.565</v>
      </c>
      <c r="S667" s="11">
        <v>0</v>
      </c>
      <c r="T667" s="11"/>
      <c r="U667" s="11"/>
      <c r="V667" s="11"/>
      <c r="W667" s="12">
        <v>1503722.2779999999</v>
      </c>
      <c r="X667" s="11">
        <v>167080.25311111112</v>
      </c>
      <c r="Y667" s="11">
        <v>249912.32404340638</v>
      </c>
      <c r="Z667" s="11">
        <f t="shared" si="33"/>
        <v>19763.702000000001</v>
      </c>
      <c r="AA667" s="25">
        <f t="shared" si="34"/>
        <v>7.9082542550271806E-2</v>
      </c>
      <c r="AB667" s="33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  <c r="AL667" s="14">
        <v>0</v>
      </c>
      <c r="AM667" s="14">
        <v>0</v>
      </c>
      <c r="AN667" s="14">
        <v>0</v>
      </c>
      <c r="AO667" s="14">
        <v>0</v>
      </c>
      <c r="AP667" s="14">
        <v>0</v>
      </c>
      <c r="AQ667" s="14">
        <v>0</v>
      </c>
      <c r="AR667" s="14">
        <v>0</v>
      </c>
      <c r="AS667" s="14">
        <v>0</v>
      </c>
      <c r="AT667" s="14">
        <v>0</v>
      </c>
      <c r="AV667" s="14">
        <v>19763.702000000001</v>
      </c>
      <c r="AW667" s="14">
        <v>0</v>
      </c>
      <c r="AX667" s="14">
        <v>0</v>
      </c>
      <c r="AY667" s="14">
        <v>0</v>
      </c>
      <c r="AZ667" s="14">
        <v>0</v>
      </c>
      <c r="BA667" s="14">
        <v>0</v>
      </c>
      <c r="BG667" s="37">
        <f t="shared" si="35"/>
        <v>19763.702000000001</v>
      </c>
      <c r="BI667" s="5" t="s">
        <v>105</v>
      </c>
      <c r="BJ667" s="6" t="s">
        <v>5234</v>
      </c>
      <c r="BK667" s="30" t="s">
        <v>105</v>
      </c>
    </row>
    <row r="668" spans="1:63" x14ac:dyDescent="0.25">
      <c r="A668" s="5" t="s">
        <v>957</v>
      </c>
      <c r="B668" s="74" t="s">
        <v>1147</v>
      </c>
      <c r="C668" s="74" t="s">
        <v>105</v>
      </c>
      <c r="D668" s="74" t="s">
        <v>5234</v>
      </c>
      <c r="E668" s="74" t="s">
        <v>105</v>
      </c>
      <c r="F668" s="6" t="s">
        <v>5276</v>
      </c>
      <c r="G668" s="7">
        <v>5160286</v>
      </c>
      <c r="H668" s="7" t="s">
        <v>1166</v>
      </c>
      <c r="I668" s="7"/>
      <c r="J668" s="8"/>
      <c r="K668" s="10">
        <v>175982.48</v>
      </c>
      <c r="L668" s="11">
        <v>108072.20600000001</v>
      </c>
      <c r="M668" s="11">
        <v>227559.78415999998</v>
      </c>
      <c r="N668" s="11">
        <v>263864.96884000005</v>
      </c>
      <c r="O668" s="11">
        <v>189450.46599999999</v>
      </c>
      <c r="P668" s="11">
        <v>304144.40899999999</v>
      </c>
      <c r="Q668" s="11">
        <v>329099.783</v>
      </c>
      <c r="R668" s="11">
        <v>200071.94099999999</v>
      </c>
      <c r="S668" s="11">
        <v>304036.02699999994</v>
      </c>
      <c r="T668" s="11"/>
      <c r="U668" s="11"/>
      <c r="V668" s="11"/>
      <c r="W668" s="12">
        <v>2102282.0649999999</v>
      </c>
      <c r="X668" s="11">
        <v>233586.8961111111</v>
      </c>
      <c r="Y668" s="11">
        <v>349390.4455267514</v>
      </c>
      <c r="Z668" s="11">
        <f t="shared" si="33"/>
        <v>250652.24700000003</v>
      </c>
      <c r="AA668" s="25">
        <f t="shared" si="34"/>
        <v>0.71739868736853774</v>
      </c>
      <c r="AB668" s="33">
        <v>0</v>
      </c>
      <c r="AC668" s="14">
        <v>24556.653000000006</v>
      </c>
      <c r="AD668" s="14">
        <v>0</v>
      </c>
      <c r="AE668" s="14">
        <v>22994.859</v>
      </c>
      <c r="AF668" s="14">
        <v>6912.5920000000006</v>
      </c>
      <c r="AG668" s="14">
        <v>0</v>
      </c>
      <c r="AH668" s="14">
        <v>23921.952999999998</v>
      </c>
      <c r="AI668" s="14">
        <v>0</v>
      </c>
      <c r="AJ668" s="14">
        <v>40525.879000000001</v>
      </c>
      <c r="AK668" s="14">
        <v>0</v>
      </c>
      <c r="AL668" s="14">
        <v>39914.079000000005</v>
      </c>
      <c r="AM668" s="14">
        <v>0</v>
      </c>
      <c r="AN668" s="14">
        <v>0</v>
      </c>
      <c r="AO668" s="14">
        <v>43605.821000000004</v>
      </c>
      <c r="AP668" s="14">
        <v>0</v>
      </c>
      <c r="AQ668" s="14">
        <v>20001.643</v>
      </c>
      <c r="AR668" s="14">
        <v>0</v>
      </c>
      <c r="AS668" s="14">
        <v>0</v>
      </c>
      <c r="AT668" s="14">
        <v>0</v>
      </c>
      <c r="AV668" s="14">
        <v>0</v>
      </c>
      <c r="AW668" s="14">
        <v>0</v>
      </c>
      <c r="AX668" s="14">
        <v>8542.0339999999997</v>
      </c>
      <c r="AY668" s="14">
        <v>0</v>
      </c>
      <c r="AZ668" s="14">
        <v>19676.734</v>
      </c>
      <c r="BA668" s="14">
        <v>0</v>
      </c>
      <c r="BG668" s="37">
        <f t="shared" si="35"/>
        <v>250652.24700000003</v>
      </c>
      <c r="BI668" s="5" t="s">
        <v>105</v>
      </c>
      <c r="BJ668" s="6" t="s">
        <v>5234</v>
      </c>
      <c r="BK668" s="30" t="s">
        <v>105</v>
      </c>
    </row>
    <row r="669" spans="1:63" x14ac:dyDescent="0.25">
      <c r="A669" s="5" t="s">
        <v>957</v>
      </c>
      <c r="B669" s="74" t="s">
        <v>1147</v>
      </c>
      <c r="C669" s="74" t="s">
        <v>105</v>
      </c>
      <c r="D669" s="74" t="s">
        <v>5234</v>
      </c>
      <c r="E669" s="74" t="s">
        <v>105</v>
      </c>
      <c r="F669" s="6" t="s">
        <v>5276</v>
      </c>
      <c r="G669" s="7">
        <v>5265899</v>
      </c>
      <c r="H669" s="7" t="s">
        <v>1167</v>
      </c>
      <c r="I669" s="7"/>
      <c r="J669" s="8"/>
      <c r="K669" s="10">
        <v>148722.39499999999</v>
      </c>
      <c r="L669" s="11">
        <v>93816.785000000003</v>
      </c>
      <c r="M669" s="11">
        <v>231731.42359999995</v>
      </c>
      <c r="N669" s="11">
        <v>217211.758</v>
      </c>
      <c r="O669" s="11">
        <v>223713.94</v>
      </c>
      <c r="P669" s="11">
        <v>260005.24400000001</v>
      </c>
      <c r="Q669" s="11">
        <v>304951.495</v>
      </c>
      <c r="R669" s="11">
        <v>154272.84700000001</v>
      </c>
      <c r="S669" s="11">
        <v>267055.23600000003</v>
      </c>
      <c r="T669" s="11"/>
      <c r="U669" s="11"/>
      <c r="V669" s="11"/>
      <c r="W669" s="12">
        <v>1901481.1236</v>
      </c>
      <c r="X669" s="11">
        <v>211275.68040000001</v>
      </c>
      <c r="Y669" s="11">
        <v>316018.17282083503</v>
      </c>
      <c r="Z669" s="11">
        <f t="shared" si="33"/>
        <v>322774.685</v>
      </c>
      <c r="AA669" s="25">
        <f t="shared" si="34"/>
        <v>1.0213801381067902</v>
      </c>
      <c r="AB669" s="33">
        <v>0</v>
      </c>
      <c r="AC669" s="14">
        <v>0</v>
      </c>
      <c r="AD669" s="14">
        <v>18560.054999999997</v>
      </c>
      <c r="AE669" s="14">
        <v>0</v>
      </c>
      <c r="AF669" s="14">
        <v>0</v>
      </c>
      <c r="AG669" s="14">
        <v>0</v>
      </c>
      <c r="AH669" s="14">
        <v>0</v>
      </c>
      <c r="AI669" s="14">
        <v>43488.534</v>
      </c>
      <c r="AJ669" s="14">
        <v>0</v>
      </c>
      <c r="AK669" s="14">
        <v>17849.146000000001</v>
      </c>
      <c r="AL669" s="14">
        <v>0</v>
      </c>
      <c r="AM669" s="14">
        <v>64130.623999999996</v>
      </c>
      <c r="AN669" s="14">
        <v>0</v>
      </c>
      <c r="AO669" s="14">
        <v>0</v>
      </c>
      <c r="AP669" s="14">
        <v>6085.16</v>
      </c>
      <c r="AQ669" s="14">
        <v>0</v>
      </c>
      <c r="AR669" s="14">
        <v>32676.207000000002</v>
      </c>
      <c r="AS669" s="14">
        <v>0</v>
      </c>
      <c r="AT669" s="14">
        <v>0</v>
      </c>
      <c r="AV669" s="14">
        <v>69901.281000000003</v>
      </c>
      <c r="AW669" s="14">
        <v>22430.455000000002</v>
      </c>
      <c r="AX669" s="14">
        <v>0</v>
      </c>
      <c r="AY669" s="14">
        <v>0</v>
      </c>
      <c r="AZ669" s="14">
        <v>38522.955000000002</v>
      </c>
      <c r="BA669" s="14">
        <v>9130.268</v>
      </c>
      <c r="BG669" s="37">
        <f t="shared" si="35"/>
        <v>322774.685</v>
      </c>
      <c r="BI669" s="5" t="s">
        <v>105</v>
      </c>
      <c r="BJ669" s="6" t="s">
        <v>5234</v>
      </c>
      <c r="BK669" s="30" t="s">
        <v>105</v>
      </c>
    </row>
    <row r="670" spans="1:63" x14ac:dyDescent="0.25">
      <c r="A670" s="5" t="s">
        <v>957</v>
      </c>
      <c r="B670" s="74" t="s">
        <v>1147</v>
      </c>
      <c r="C670" s="74" t="s">
        <v>105</v>
      </c>
      <c r="D670" s="74" t="s">
        <v>5234</v>
      </c>
      <c r="E670" s="74" t="s">
        <v>105</v>
      </c>
      <c r="F670" s="6" t="s">
        <v>5276</v>
      </c>
      <c r="G670" s="7">
        <v>5261886</v>
      </c>
      <c r="H670" s="7" t="s">
        <v>1168</v>
      </c>
      <c r="I670" s="7"/>
      <c r="J670" s="8"/>
      <c r="K670" s="10">
        <v>122727.683</v>
      </c>
      <c r="L670" s="11">
        <v>69920.777000000002</v>
      </c>
      <c r="M670" s="11">
        <v>141216.80499999999</v>
      </c>
      <c r="N670" s="11">
        <v>232018.82399999999</v>
      </c>
      <c r="O670" s="11">
        <v>118792.44540000001</v>
      </c>
      <c r="P670" s="11">
        <v>336279.239</v>
      </c>
      <c r="Q670" s="11">
        <v>231966.21799999999</v>
      </c>
      <c r="R670" s="11">
        <v>240966.11799999999</v>
      </c>
      <c r="S670" s="11">
        <v>138015.42099999997</v>
      </c>
      <c r="T670" s="11"/>
      <c r="U670" s="11"/>
      <c r="V670" s="11"/>
      <c r="W670" s="12">
        <v>1631903.5304</v>
      </c>
      <c r="X670" s="11">
        <v>181322.61448888888</v>
      </c>
      <c r="Y670" s="11">
        <v>271215.50958155293</v>
      </c>
      <c r="Z670" s="11">
        <f t="shared" si="33"/>
        <v>114002.576</v>
      </c>
      <c r="AA670" s="25">
        <f t="shared" si="34"/>
        <v>0.42033944215022884</v>
      </c>
      <c r="AB670" s="33">
        <v>0</v>
      </c>
      <c r="AC670" s="14">
        <v>0</v>
      </c>
      <c r="AD670" s="14">
        <v>18008.076000000001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55872.194000000003</v>
      </c>
      <c r="AK670" s="14">
        <v>0</v>
      </c>
      <c r="AL670" s="14">
        <v>0</v>
      </c>
      <c r="AM670" s="14">
        <v>0</v>
      </c>
      <c r="AN670" s="14">
        <v>0</v>
      </c>
      <c r="AO670" s="14">
        <v>0</v>
      </c>
      <c r="AP670" s="14">
        <v>31744.967999999997</v>
      </c>
      <c r="AQ670" s="14">
        <v>0</v>
      </c>
      <c r="AR670" s="14">
        <v>0</v>
      </c>
      <c r="AS670" s="14">
        <v>0</v>
      </c>
      <c r="AT670" s="14">
        <v>0</v>
      </c>
      <c r="AV670" s="14">
        <v>0</v>
      </c>
      <c r="AW670" s="14">
        <v>0</v>
      </c>
      <c r="AX670" s="14">
        <v>0</v>
      </c>
      <c r="AY670" s="14">
        <v>0</v>
      </c>
      <c r="AZ670" s="14">
        <v>0</v>
      </c>
      <c r="BA670" s="14">
        <v>8377.3379999999997</v>
      </c>
      <c r="BG670" s="37">
        <f t="shared" si="35"/>
        <v>114002.576</v>
      </c>
      <c r="BI670" s="5" t="s">
        <v>105</v>
      </c>
      <c r="BJ670" s="6" t="s">
        <v>5234</v>
      </c>
      <c r="BK670" s="30" t="s">
        <v>105</v>
      </c>
    </row>
    <row r="671" spans="1:63" x14ac:dyDescent="0.25">
      <c r="A671" s="5" t="s">
        <v>957</v>
      </c>
      <c r="B671" s="74" t="s">
        <v>1147</v>
      </c>
      <c r="C671" s="74" t="s">
        <v>105</v>
      </c>
      <c r="D671" s="74" t="s">
        <v>5234</v>
      </c>
      <c r="E671" s="74" t="s">
        <v>105</v>
      </c>
      <c r="F671" s="6" t="s">
        <v>5276</v>
      </c>
      <c r="G671" s="7">
        <v>5282467</v>
      </c>
      <c r="H671" s="7" t="s">
        <v>1169</v>
      </c>
      <c r="I671" s="7"/>
      <c r="J671" s="8"/>
      <c r="K671" s="10">
        <v>332.87799999999999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/>
      <c r="U671" s="11"/>
      <c r="V671" s="11"/>
      <c r="W671" s="12">
        <v>332.87799999999999</v>
      </c>
      <c r="X671" s="11">
        <v>36.986444444444444</v>
      </c>
      <c r="Y671" s="11">
        <v>55.322924864534741</v>
      </c>
      <c r="Z671" s="11">
        <f t="shared" si="33"/>
        <v>0</v>
      </c>
      <c r="AA671" s="25">
        <f t="shared" si="34"/>
        <v>0</v>
      </c>
      <c r="AB671" s="33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  <c r="AL671" s="14">
        <v>0</v>
      </c>
      <c r="AM671" s="14">
        <v>0</v>
      </c>
      <c r="AN671" s="14">
        <v>0</v>
      </c>
      <c r="AO671" s="14">
        <v>0</v>
      </c>
      <c r="AP671" s="14">
        <v>0</v>
      </c>
      <c r="AQ671" s="14">
        <v>0</v>
      </c>
      <c r="AR671" s="14">
        <v>0</v>
      </c>
      <c r="AS671" s="14">
        <v>0</v>
      </c>
      <c r="AT671" s="14">
        <v>0</v>
      </c>
      <c r="AV671" s="14">
        <v>0</v>
      </c>
      <c r="AW671" s="14">
        <v>0</v>
      </c>
      <c r="AX671" s="14">
        <v>0</v>
      </c>
      <c r="AY671" s="14">
        <v>0</v>
      </c>
      <c r="AZ671" s="14">
        <v>0</v>
      </c>
      <c r="BA671" s="14">
        <v>0</v>
      </c>
      <c r="BG671" s="37">
        <f t="shared" si="35"/>
        <v>0</v>
      </c>
      <c r="BI671" s="5" t="s">
        <v>105</v>
      </c>
      <c r="BJ671" s="6" t="s">
        <v>5234</v>
      </c>
      <c r="BK671" s="30" t="s">
        <v>105</v>
      </c>
    </row>
    <row r="672" spans="1:63" x14ac:dyDescent="0.25">
      <c r="A672" s="5" t="s">
        <v>957</v>
      </c>
      <c r="B672" s="6" t="s">
        <v>1170</v>
      </c>
      <c r="C672" s="6" t="s">
        <v>105</v>
      </c>
      <c r="D672" s="6" t="s">
        <v>5234</v>
      </c>
      <c r="E672" s="6" t="s">
        <v>105</v>
      </c>
      <c r="F672" s="6"/>
      <c r="G672" s="7">
        <v>5269798</v>
      </c>
      <c r="H672" s="7" t="s">
        <v>1181</v>
      </c>
      <c r="I672" s="7"/>
      <c r="J672" s="8"/>
      <c r="K672" s="10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3806.7539999999999</v>
      </c>
      <c r="R672" s="11">
        <v>0</v>
      </c>
      <c r="S672" s="11"/>
      <c r="T672" s="11"/>
      <c r="U672" s="11"/>
      <c r="V672" s="11"/>
      <c r="W672" s="12">
        <v>3806.7539999999999</v>
      </c>
      <c r="X672" s="11"/>
      <c r="Y672" s="11"/>
      <c r="Z672" s="11">
        <f t="shared" si="33"/>
        <v>0</v>
      </c>
      <c r="AA672" s="25">
        <f t="shared" si="34"/>
        <v>0</v>
      </c>
      <c r="AB672" s="33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  <c r="AL672" s="14">
        <v>0</v>
      </c>
      <c r="AM672" s="14">
        <v>0</v>
      </c>
      <c r="AN672" s="14">
        <v>0</v>
      </c>
      <c r="AO672" s="14">
        <v>0</v>
      </c>
      <c r="AP672" s="14">
        <v>0</v>
      </c>
      <c r="AQ672" s="14">
        <v>0</v>
      </c>
      <c r="AR672" s="14">
        <v>0</v>
      </c>
      <c r="AS672" s="14">
        <v>0</v>
      </c>
      <c r="AT672" s="14">
        <v>0</v>
      </c>
      <c r="AV672" s="14">
        <v>0</v>
      </c>
      <c r="AW672" s="14">
        <v>0</v>
      </c>
      <c r="AX672" s="14">
        <v>0</v>
      </c>
      <c r="AY672" s="14">
        <v>0</v>
      </c>
      <c r="AZ672" s="14">
        <v>0</v>
      </c>
      <c r="BA672" s="14">
        <v>0</v>
      </c>
      <c r="BG672" s="37">
        <f t="shared" si="35"/>
        <v>0</v>
      </c>
      <c r="BI672" s="5" t="s">
        <v>105</v>
      </c>
      <c r="BJ672" s="6" t="s">
        <v>5234</v>
      </c>
      <c r="BK672" s="30" t="s">
        <v>105</v>
      </c>
    </row>
    <row r="673" spans="1:63" x14ac:dyDescent="0.25">
      <c r="A673" s="5" t="s">
        <v>957</v>
      </c>
      <c r="B673" s="6" t="s">
        <v>1171</v>
      </c>
      <c r="C673" s="6" t="s">
        <v>105</v>
      </c>
      <c r="D673" s="6" t="s">
        <v>5234</v>
      </c>
      <c r="E673" s="6" t="s">
        <v>105</v>
      </c>
      <c r="F673" s="6" t="s">
        <v>1182</v>
      </c>
      <c r="G673" s="7">
        <v>5030020</v>
      </c>
      <c r="H673" s="7" t="s">
        <v>1183</v>
      </c>
      <c r="I673" s="7"/>
      <c r="J673" s="8"/>
      <c r="K673" s="10">
        <v>0</v>
      </c>
      <c r="L673" s="11">
        <v>2299.2779999999998</v>
      </c>
      <c r="M673" s="11">
        <v>4198.9880000000003</v>
      </c>
      <c r="N673" s="11">
        <v>1453.8130000000001</v>
      </c>
      <c r="O673" s="11">
        <v>0</v>
      </c>
      <c r="P673" s="11">
        <v>1628.1869999999999</v>
      </c>
      <c r="Q673" s="11">
        <v>702.23800000000006</v>
      </c>
      <c r="R673" s="11">
        <v>1380.8409999999999</v>
      </c>
      <c r="S673" s="11">
        <v>0</v>
      </c>
      <c r="T673" s="11"/>
      <c r="U673" s="11"/>
      <c r="V673" s="11"/>
      <c r="W673" s="12">
        <v>11663.344999999999</v>
      </c>
      <c r="X673" s="11">
        <v>1295.9272222222221</v>
      </c>
      <c r="Y673" s="11">
        <v>2426.3056755497569</v>
      </c>
      <c r="Z673" s="11">
        <f t="shared" si="33"/>
        <v>2776.9050000000002</v>
      </c>
      <c r="AA673" s="25">
        <f t="shared" si="34"/>
        <v>1.1444992393099043</v>
      </c>
      <c r="AB673" s="33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2776.9050000000002</v>
      </c>
      <c r="AJ673" s="14">
        <v>0</v>
      </c>
      <c r="AK673" s="14">
        <v>0</v>
      </c>
      <c r="AL673" s="14">
        <v>0</v>
      </c>
      <c r="AM673" s="14">
        <v>0</v>
      </c>
      <c r="AN673" s="14">
        <v>0</v>
      </c>
      <c r="AO673" s="14">
        <v>0</v>
      </c>
      <c r="AP673" s="14">
        <v>0</v>
      </c>
      <c r="AQ673" s="14">
        <v>0</v>
      </c>
      <c r="AR673" s="14">
        <v>0</v>
      </c>
      <c r="AS673" s="14">
        <v>0</v>
      </c>
      <c r="AT673" s="14">
        <v>0</v>
      </c>
      <c r="AV673" s="14">
        <v>0</v>
      </c>
      <c r="AW673" s="14">
        <v>0</v>
      </c>
      <c r="AX673" s="14">
        <v>0</v>
      </c>
      <c r="AY673" s="14">
        <v>0</v>
      </c>
      <c r="AZ673" s="14">
        <v>0</v>
      </c>
      <c r="BA673" s="14">
        <v>0</v>
      </c>
      <c r="BG673" s="37">
        <f t="shared" si="35"/>
        <v>2776.9050000000002</v>
      </c>
      <c r="BI673" s="5" t="s">
        <v>105</v>
      </c>
      <c r="BJ673" s="6" t="s">
        <v>5234</v>
      </c>
      <c r="BK673" s="30" t="s">
        <v>105</v>
      </c>
    </row>
    <row r="674" spans="1:63" x14ac:dyDescent="0.25">
      <c r="A674" s="5" t="s">
        <v>957</v>
      </c>
      <c r="B674" s="6" t="s">
        <v>1171</v>
      </c>
      <c r="C674" s="6" t="s">
        <v>105</v>
      </c>
      <c r="D674" s="6" t="s">
        <v>5234</v>
      </c>
      <c r="E674" s="6" t="s">
        <v>105</v>
      </c>
      <c r="F674" s="6" t="s">
        <v>1182</v>
      </c>
      <c r="G674" s="7">
        <v>5030037</v>
      </c>
      <c r="H674" s="7" t="s">
        <v>1184</v>
      </c>
      <c r="I674" s="7"/>
      <c r="J674" s="8"/>
      <c r="K674" s="10">
        <v>1820.874</v>
      </c>
      <c r="L674" s="11">
        <v>3363.4169999999999</v>
      </c>
      <c r="M674" s="11">
        <v>2401.5535999999997</v>
      </c>
      <c r="N674" s="11">
        <v>2425.5030000000002</v>
      </c>
      <c r="O674" s="11">
        <v>0</v>
      </c>
      <c r="P674" s="11">
        <v>1359.7639999999999</v>
      </c>
      <c r="Q674" s="11">
        <v>3999.4569999999999</v>
      </c>
      <c r="R674" s="11">
        <v>3298.7179999999998</v>
      </c>
      <c r="S674" s="11">
        <v>2319.3990000000003</v>
      </c>
      <c r="T674" s="11"/>
      <c r="U674" s="11"/>
      <c r="V674" s="11"/>
      <c r="W674" s="12">
        <v>20988.685600000001</v>
      </c>
      <c r="X674" s="11">
        <v>2332.076177777778</v>
      </c>
      <c r="Y674" s="11">
        <v>4366.240301869615</v>
      </c>
      <c r="Z674" s="11">
        <f t="shared" si="33"/>
        <v>0</v>
      </c>
      <c r="AA674" s="25">
        <f t="shared" si="34"/>
        <v>0</v>
      </c>
      <c r="AB674" s="33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  <c r="AL674" s="14">
        <v>0</v>
      </c>
      <c r="AM674" s="14">
        <v>0</v>
      </c>
      <c r="AN674" s="14">
        <v>0</v>
      </c>
      <c r="AO674" s="14">
        <v>0</v>
      </c>
      <c r="AP674" s="14">
        <v>0</v>
      </c>
      <c r="AQ674" s="14">
        <v>0</v>
      </c>
      <c r="AR674" s="14">
        <v>0</v>
      </c>
      <c r="AS674" s="14">
        <v>0</v>
      </c>
      <c r="AT674" s="14">
        <v>0</v>
      </c>
      <c r="AV674" s="14">
        <v>0</v>
      </c>
      <c r="AW674" s="14">
        <v>0</v>
      </c>
      <c r="AX674" s="14">
        <v>0</v>
      </c>
      <c r="AY674" s="14">
        <v>0</v>
      </c>
      <c r="AZ674" s="14">
        <v>0</v>
      </c>
      <c r="BA674" s="14">
        <v>0</v>
      </c>
      <c r="BG674" s="37">
        <f t="shared" si="35"/>
        <v>0</v>
      </c>
      <c r="BI674" s="5" t="s">
        <v>105</v>
      </c>
      <c r="BJ674" s="6" t="s">
        <v>5234</v>
      </c>
      <c r="BK674" s="30" t="s">
        <v>105</v>
      </c>
    </row>
    <row r="675" spans="1:63" x14ac:dyDescent="0.25">
      <c r="A675" s="5" t="s">
        <v>957</v>
      </c>
      <c r="B675" s="6" t="s">
        <v>1171</v>
      </c>
      <c r="C675" s="6" t="s">
        <v>105</v>
      </c>
      <c r="D675" s="6" t="s">
        <v>5234</v>
      </c>
      <c r="E675" s="6" t="s">
        <v>105</v>
      </c>
      <c r="F675" s="6" t="s">
        <v>1182</v>
      </c>
      <c r="G675" s="7">
        <v>5030044</v>
      </c>
      <c r="H675" s="7" t="s">
        <v>1185</v>
      </c>
      <c r="I675" s="7"/>
      <c r="J675" s="8"/>
      <c r="K675" s="10">
        <v>1662.1969999999999</v>
      </c>
      <c r="L675" s="11">
        <v>2490.0459999999998</v>
      </c>
      <c r="M675" s="11">
        <v>1359.7639999999999</v>
      </c>
      <c r="N675" s="11">
        <v>3034.8620000000001</v>
      </c>
      <c r="O675" s="11">
        <v>1488.08</v>
      </c>
      <c r="P675" s="11">
        <v>4313.509</v>
      </c>
      <c r="Q675" s="11">
        <v>2915.63</v>
      </c>
      <c r="R675" s="11">
        <v>1408.934</v>
      </c>
      <c r="S675" s="11">
        <v>1943.7740000000001</v>
      </c>
      <c r="T675" s="11"/>
      <c r="U675" s="11"/>
      <c r="V675" s="11"/>
      <c r="W675" s="12">
        <v>20616.796000000002</v>
      </c>
      <c r="X675" s="11">
        <v>2290.7551111111115</v>
      </c>
      <c r="Y675" s="11">
        <v>4288.8767456035584</v>
      </c>
      <c r="Z675" s="11">
        <f t="shared" si="33"/>
        <v>2658.7050000000004</v>
      </c>
      <c r="AA675" s="25">
        <f t="shared" si="34"/>
        <v>0.61990706604599577</v>
      </c>
      <c r="AB675" s="33">
        <v>0</v>
      </c>
      <c r="AC675" s="14">
        <v>0</v>
      </c>
      <c r="AD675" s="14">
        <v>0</v>
      </c>
      <c r="AE675" s="14">
        <v>0</v>
      </c>
      <c r="AF675" s="14">
        <v>2658.7050000000004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0</v>
      </c>
      <c r="AN675" s="14">
        <v>0</v>
      </c>
      <c r="AO675" s="14">
        <v>0</v>
      </c>
      <c r="AP675" s="14">
        <v>0</v>
      </c>
      <c r="AQ675" s="14">
        <v>0</v>
      </c>
      <c r="AR675" s="14">
        <v>0</v>
      </c>
      <c r="AS675" s="14">
        <v>0</v>
      </c>
      <c r="AT675" s="14">
        <v>0</v>
      </c>
      <c r="AV675" s="14">
        <v>0</v>
      </c>
      <c r="AW675" s="14">
        <v>0</v>
      </c>
      <c r="AX675" s="14">
        <v>0</v>
      </c>
      <c r="AY675" s="14">
        <v>0</v>
      </c>
      <c r="AZ675" s="14">
        <v>0</v>
      </c>
      <c r="BA675" s="14">
        <v>0</v>
      </c>
      <c r="BG675" s="37">
        <f t="shared" si="35"/>
        <v>2658.7050000000004</v>
      </c>
      <c r="BI675" s="5" t="s">
        <v>105</v>
      </c>
      <c r="BJ675" s="6" t="s">
        <v>5234</v>
      </c>
      <c r="BK675" s="30" t="s">
        <v>105</v>
      </c>
    </row>
    <row r="676" spans="1:63" x14ac:dyDescent="0.25">
      <c r="A676" s="5" t="s">
        <v>957</v>
      </c>
      <c r="B676" s="6" t="s">
        <v>1171</v>
      </c>
      <c r="C676" s="6" t="s">
        <v>105</v>
      </c>
      <c r="D676" s="6" t="s">
        <v>5234</v>
      </c>
      <c r="E676" s="6" t="s">
        <v>105</v>
      </c>
      <c r="F676" s="6" t="s">
        <v>1182</v>
      </c>
      <c r="G676" s="7">
        <v>5030068</v>
      </c>
      <c r="H676" s="7" t="s">
        <v>1186</v>
      </c>
      <c r="I676" s="7"/>
      <c r="J676" s="8"/>
      <c r="K676" s="10">
        <v>0</v>
      </c>
      <c r="L676" s="11">
        <v>0</v>
      </c>
      <c r="M676" s="11">
        <v>2591.52</v>
      </c>
      <c r="N676" s="11">
        <v>1002.229</v>
      </c>
      <c r="O676" s="11">
        <v>0</v>
      </c>
      <c r="P676" s="11">
        <v>2450.8519999999999</v>
      </c>
      <c r="Q676" s="11">
        <v>0</v>
      </c>
      <c r="R676" s="11">
        <v>2278.165</v>
      </c>
      <c r="S676" s="11">
        <v>0</v>
      </c>
      <c r="T676" s="11"/>
      <c r="U676" s="11"/>
      <c r="V676" s="11"/>
      <c r="W676" s="12">
        <v>8322.7659999999996</v>
      </c>
      <c r="X676" s="11">
        <v>924.75177777777776</v>
      </c>
      <c r="Y676" s="11">
        <v>1731.3707501640865</v>
      </c>
      <c r="Z676" s="11">
        <f t="shared" si="33"/>
        <v>945.21699999999987</v>
      </c>
      <c r="AA676" s="25">
        <f t="shared" si="34"/>
        <v>0.54593564082702628</v>
      </c>
      <c r="AB676" s="33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945.21699999999987</v>
      </c>
      <c r="AL676" s="14">
        <v>0</v>
      </c>
      <c r="AM676" s="14">
        <v>0</v>
      </c>
      <c r="AN676" s="14">
        <v>0</v>
      </c>
      <c r="AO676" s="14">
        <v>0</v>
      </c>
      <c r="AP676" s="14">
        <v>0</v>
      </c>
      <c r="AQ676" s="14">
        <v>0</v>
      </c>
      <c r="AR676" s="14">
        <v>0</v>
      </c>
      <c r="AS676" s="14">
        <v>0</v>
      </c>
      <c r="AT676" s="14">
        <v>0</v>
      </c>
      <c r="AV676" s="14">
        <v>0</v>
      </c>
      <c r="AW676" s="14">
        <v>0</v>
      </c>
      <c r="AX676" s="14">
        <v>0</v>
      </c>
      <c r="AY676" s="14">
        <v>0</v>
      </c>
      <c r="AZ676" s="14">
        <v>0</v>
      </c>
      <c r="BA676" s="14">
        <v>0</v>
      </c>
      <c r="BG676" s="37">
        <f t="shared" si="35"/>
        <v>945.21699999999987</v>
      </c>
      <c r="BI676" s="5" t="s">
        <v>105</v>
      </c>
      <c r="BJ676" s="6" t="s">
        <v>5234</v>
      </c>
      <c r="BK676" s="30" t="s">
        <v>105</v>
      </c>
    </row>
    <row r="677" spans="1:63" x14ac:dyDescent="0.25">
      <c r="A677" s="5" t="s">
        <v>957</v>
      </c>
      <c r="B677" s="6" t="s">
        <v>1171</v>
      </c>
      <c r="C677" s="6" t="s">
        <v>105</v>
      </c>
      <c r="D677" s="6" t="s">
        <v>5234</v>
      </c>
      <c r="E677" s="6" t="s">
        <v>105</v>
      </c>
      <c r="F677" s="6" t="s">
        <v>1182</v>
      </c>
      <c r="G677" s="7">
        <v>5030075</v>
      </c>
      <c r="H677" s="7" t="s">
        <v>1187</v>
      </c>
      <c r="I677" s="7"/>
      <c r="J677" s="8"/>
      <c r="K677" s="10">
        <v>1744.9939999999999</v>
      </c>
      <c r="L677" s="11">
        <v>0</v>
      </c>
      <c r="M677" s="11">
        <v>1380.644</v>
      </c>
      <c r="N677" s="11">
        <v>0</v>
      </c>
      <c r="O677" s="11">
        <v>2140.5509999999999</v>
      </c>
      <c r="P677" s="11">
        <v>0</v>
      </c>
      <c r="Q677" s="11">
        <v>1459.4259999999999</v>
      </c>
      <c r="R677" s="11">
        <v>1039.9670000000001</v>
      </c>
      <c r="S677" s="11">
        <v>0</v>
      </c>
      <c r="T677" s="11"/>
      <c r="U677" s="11"/>
      <c r="V677" s="11"/>
      <c r="W677" s="12">
        <v>7765.5820000000003</v>
      </c>
      <c r="X677" s="11">
        <v>862.84244444444448</v>
      </c>
      <c r="Y677" s="11">
        <v>1615.4607173625607</v>
      </c>
      <c r="Z677" s="11">
        <f t="shared" si="33"/>
        <v>1529.598</v>
      </c>
      <c r="AA677" s="25">
        <f t="shared" si="34"/>
        <v>0.94684939321660377</v>
      </c>
      <c r="AB677" s="33">
        <v>0</v>
      </c>
      <c r="AC677" s="14">
        <v>0</v>
      </c>
      <c r="AD677" s="14">
        <v>1529.598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  <c r="AL677" s="14">
        <v>0</v>
      </c>
      <c r="AM677" s="14">
        <v>0</v>
      </c>
      <c r="AN677" s="14">
        <v>0</v>
      </c>
      <c r="AO677" s="14">
        <v>0</v>
      </c>
      <c r="AP677" s="14">
        <v>0</v>
      </c>
      <c r="AQ677" s="14">
        <v>0</v>
      </c>
      <c r="AR677" s="14">
        <v>0</v>
      </c>
      <c r="AS677" s="14">
        <v>0</v>
      </c>
      <c r="AT677" s="14">
        <v>0</v>
      </c>
      <c r="AV677" s="14">
        <v>0</v>
      </c>
      <c r="AW677" s="14">
        <v>0</v>
      </c>
      <c r="AX677" s="14">
        <v>0</v>
      </c>
      <c r="AY677" s="14">
        <v>0</v>
      </c>
      <c r="AZ677" s="14">
        <v>0</v>
      </c>
      <c r="BA677" s="14">
        <v>0</v>
      </c>
      <c r="BG677" s="37">
        <f t="shared" si="35"/>
        <v>1529.598</v>
      </c>
      <c r="BI677" s="5" t="s">
        <v>105</v>
      </c>
      <c r="BJ677" s="6" t="s">
        <v>5234</v>
      </c>
      <c r="BK677" s="30" t="s">
        <v>105</v>
      </c>
    </row>
    <row r="678" spans="1:63" x14ac:dyDescent="0.25">
      <c r="A678" s="5" t="s">
        <v>957</v>
      </c>
      <c r="B678" s="6" t="s">
        <v>1171</v>
      </c>
      <c r="C678" s="6" t="s">
        <v>105</v>
      </c>
      <c r="D678" s="6" t="s">
        <v>5234</v>
      </c>
      <c r="E678" s="6" t="s">
        <v>105</v>
      </c>
      <c r="F678" s="6" t="s">
        <v>1182</v>
      </c>
      <c r="G678" s="7">
        <v>5030082</v>
      </c>
      <c r="H678" s="7" t="s">
        <v>1188</v>
      </c>
      <c r="I678" s="7"/>
      <c r="J678" s="8"/>
      <c r="K678" s="10">
        <v>0</v>
      </c>
      <c r="L678" s="11">
        <v>118.798</v>
      </c>
      <c r="M678" s="11">
        <v>1121.3</v>
      </c>
      <c r="N678" s="11">
        <v>0</v>
      </c>
      <c r="O678" s="11">
        <v>1189.9359999999999</v>
      </c>
      <c r="P678" s="11">
        <v>0</v>
      </c>
      <c r="Q678" s="11">
        <v>1517.2929999999999</v>
      </c>
      <c r="R678" s="11">
        <v>0</v>
      </c>
      <c r="S678" s="11">
        <v>1652.498</v>
      </c>
      <c r="T678" s="11"/>
      <c r="U678" s="11"/>
      <c r="V678" s="11"/>
      <c r="W678" s="12">
        <v>5599.8249999999989</v>
      </c>
      <c r="X678" s="11">
        <v>622.20277777777767</v>
      </c>
      <c r="Y678" s="11">
        <v>1164.9219996137829</v>
      </c>
      <c r="Z678" s="11">
        <f t="shared" si="33"/>
        <v>1322.325</v>
      </c>
      <c r="AA678" s="25">
        <f t="shared" si="34"/>
        <v>1.1351189182094616</v>
      </c>
      <c r="AB678" s="33">
        <v>0</v>
      </c>
      <c r="AC678" s="14">
        <v>0</v>
      </c>
      <c r="AD678" s="14">
        <v>0</v>
      </c>
      <c r="AE678" s="14">
        <v>0</v>
      </c>
      <c r="AF678" s="14">
        <v>1322.325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  <c r="AL678" s="14">
        <v>0</v>
      </c>
      <c r="AM678" s="14">
        <v>0</v>
      </c>
      <c r="AN678" s="14">
        <v>0</v>
      </c>
      <c r="AO678" s="14">
        <v>0</v>
      </c>
      <c r="AP678" s="14">
        <v>0</v>
      </c>
      <c r="AQ678" s="14">
        <v>0</v>
      </c>
      <c r="AR678" s="14">
        <v>0</v>
      </c>
      <c r="AS678" s="14">
        <v>0</v>
      </c>
      <c r="AT678" s="14">
        <v>0</v>
      </c>
      <c r="AV678" s="14">
        <v>0</v>
      </c>
      <c r="AW678" s="14">
        <v>0</v>
      </c>
      <c r="AX678" s="14">
        <v>0</v>
      </c>
      <c r="AY678" s="14">
        <v>0</v>
      </c>
      <c r="AZ678" s="14">
        <v>0</v>
      </c>
      <c r="BA678" s="14">
        <v>0</v>
      </c>
      <c r="BG678" s="37">
        <f t="shared" si="35"/>
        <v>1322.325</v>
      </c>
      <c r="BI678" s="5" t="s">
        <v>105</v>
      </c>
      <c r="BJ678" s="6" t="s">
        <v>5234</v>
      </c>
      <c r="BK678" s="30" t="s">
        <v>105</v>
      </c>
    </row>
    <row r="679" spans="1:63" x14ac:dyDescent="0.25">
      <c r="A679" s="5" t="s">
        <v>957</v>
      </c>
      <c r="B679" s="6" t="s">
        <v>1171</v>
      </c>
      <c r="C679" s="6" t="s">
        <v>105</v>
      </c>
      <c r="D679" s="6" t="s">
        <v>5234</v>
      </c>
      <c r="E679" s="6" t="s">
        <v>105</v>
      </c>
      <c r="F679" s="6" t="s">
        <v>1182</v>
      </c>
      <c r="G679" s="7">
        <v>5030099</v>
      </c>
      <c r="H679" s="7" t="s">
        <v>1189</v>
      </c>
      <c r="I679" s="7"/>
      <c r="J679" s="8"/>
      <c r="K679" s="10">
        <v>0</v>
      </c>
      <c r="L679" s="11">
        <v>1009.092</v>
      </c>
      <c r="M679" s="11">
        <v>0</v>
      </c>
      <c r="N679" s="11">
        <v>1500.6769999999999</v>
      </c>
      <c r="O679" s="11">
        <v>0</v>
      </c>
      <c r="P679" s="11">
        <v>1528.924</v>
      </c>
      <c r="Q679" s="11">
        <v>2124.2869999999998</v>
      </c>
      <c r="R679" s="11">
        <v>0</v>
      </c>
      <c r="S679" s="11">
        <v>882.83600000000001</v>
      </c>
      <c r="T679" s="11"/>
      <c r="U679" s="11"/>
      <c r="V679" s="11"/>
      <c r="W679" s="12">
        <v>7045.8159999999998</v>
      </c>
      <c r="X679" s="11">
        <v>782.86844444444444</v>
      </c>
      <c r="Y679" s="11">
        <v>1465.7290296805322</v>
      </c>
      <c r="Z679" s="11">
        <f t="shared" si="33"/>
        <v>0</v>
      </c>
      <c r="AA679" s="25">
        <f t="shared" si="34"/>
        <v>0</v>
      </c>
      <c r="AB679" s="33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  <c r="AL679" s="14">
        <v>0</v>
      </c>
      <c r="AM679" s="14">
        <v>0</v>
      </c>
      <c r="AN679" s="14">
        <v>0</v>
      </c>
      <c r="AO679" s="14">
        <v>0</v>
      </c>
      <c r="AP679" s="14">
        <v>0</v>
      </c>
      <c r="AQ679" s="14">
        <v>0</v>
      </c>
      <c r="AR679" s="14">
        <v>0</v>
      </c>
      <c r="AS679" s="14">
        <v>0</v>
      </c>
      <c r="AT679" s="14">
        <v>0</v>
      </c>
      <c r="AV679" s="14">
        <v>0</v>
      </c>
      <c r="AW679" s="14">
        <v>0</v>
      </c>
      <c r="AX679" s="14">
        <v>0</v>
      </c>
      <c r="AY679" s="14">
        <v>0</v>
      </c>
      <c r="AZ679" s="14">
        <v>0</v>
      </c>
      <c r="BA679" s="14">
        <v>0</v>
      </c>
      <c r="BG679" s="37">
        <f t="shared" si="35"/>
        <v>0</v>
      </c>
      <c r="BI679" s="5" t="s">
        <v>105</v>
      </c>
      <c r="BJ679" s="6" t="s">
        <v>5234</v>
      </c>
      <c r="BK679" s="30" t="s">
        <v>105</v>
      </c>
    </row>
    <row r="680" spans="1:63" x14ac:dyDescent="0.25">
      <c r="A680" s="5" t="s">
        <v>957</v>
      </c>
      <c r="B680" s="6" t="s">
        <v>1171</v>
      </c>
      <c r="C680" s="6" t="s">
        <v>105</v>
      </c>
      <c r="D680" s="6" t="s">
        <v>5234</v>
      </c>
      <c r="E680" s="6" t="s">
        <v>105</v>
      </c>
      <c r="F680" s="6" t="s">
        <v>1182</v>
      </c>
      <c r="G680" s="7">
        <v>5030110</v>
      </c>
      <c r="H680" s="7" t="s">
        <v>1190</v>
      </c>
      <c r="I680" s="7"/>
      <c r="J680" s="8"/>
      <c r="K680" s="10">
        <v>0</v>
      </c>
      <c r="L680" s="11">
        <v>0</v>
      </c>
      <c r="M680" s="11">
        <v>818.35299999999995</v>
      </c>
      <c r="N680" s="11">
        <v>3335.9229999999998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/>
      <c r="U680" s="11"/>
      <c r="V680" s="11"/>
      <c r="W680" s="12">
        <v>4154.2759999999998</v>
      </c>
      <c r="X680" s="11">
        <v>461.5862222222222</v>
      </c>
      <c r="Y680" s="11">
        <v>864.20691804967976</v>
      </c>
      <c r="Z680" s="11">
        <f t="shared" si="33"/>
        <v>0</v>
      </c>
      <c r="AA680" s="25">
        <f t="shared" si="34"/>
        <v>0</v>
      </c>
      <c r="AB680" s="33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  <c r="AL680" s="14">
        <v>0</v>
      </c>
      <c r="AM680" s="14">
        <v>0</v>
      </c>
      <c r="AN680" s="14">
        <v>0</v>
      </c>
      <c r="AO680" s="14">
        <v>0</v>
      </c>
      <c r="AP680" s="14">
        <v>0</v>
      </c>
      <c r="AQ680" s="14">
        <v>0</v>
      </c>
      <c r="AR680" s="14">
        <v>0</v>
      </c>
      <c r="AS680" s="14">
        <v>0</v>
      </c>
      <c r="AT680" s="14">
        <v>0</v>
      </c>
      <c r="AV680" s="14">
        <v>0</v>
      </c>
      <c r="AW680" s="14">
        <v>0</v>
      </c>
      <c r="AX680" s="14">
        <v>0</v>
      </c>
      <c r="AY680" s="14">
        <v>0</v>
      </c>
      <c r="AZ680" s="14">
        <v>0</v>
      </c>
      <c r="BA680" s="14">
        <v>0</v>
      </c>
      <c r="BG680" s="37">
        <f t="shared" si="35"/>
        <v>0</v>
      </c>
      <c r="BI680" s="5" t="s">
        <v>105</v>
      </c>
      <c r="BJ680" s="6" t="s">
        <v>5234</v>
      </c>
      <c r="BK680" s="30" t="s">
        <v>105</v>
      </c>
    </row>
    <row r="681" spans="1:63" x14ac:dyDescent="0.25">
      <c r="A681" s="5" t="s">
        <v>957</v>
      </c>
      <c r="B681" s="6" t="s">
        <v>1171</v>
      </c>
      <c r="C681" s="6" t="s">
        <v>105</v>
      </c>
      <c r="D681" s="6" t="s">
        <v>5234</v>
      </c>
      <c r="E681" s="6" t="s">
        <v>105</v>
      </c>
      <c r="F681" s="6" t="s">
        <v>1182</v>
      </c>
      <c r="G681" s="7">
        <v>5030127</v>
      </c>
      <c r="H681" s="7" t="s">
        <v>1191</v>
      </c>
      <c r="I681" s="7"/>
      <c r="J681" s="8"/>
      <c r="K681" s="10">
        <v>3600.0729999999999</v>
      </c>
      <c r="L681" s="11">
        <v>0</v>
      </c>
      <c r="M681" s="11">
        <v>0</v>
      </c>
      <c r="N681" s="11">
        <v>0</v>
      </c>
      <c r="O681" s="11">
        <v>1482.067</v>
      </c>
      <c r="P681" s="11">
        <v>0</v>
      </c>
      <c r="Q681" s="11">
        <v>2556.1</v>
      </c>
      <c r="R681" s="11">
        <v>0</v>
      </c>
      <c r="S681" s="11">
        <v>0</v>
      </c>
      <c r="T681" s="11"/>
      <c r="U681" s="11"/>
      <c r="V681" s="11"/>
      <c r="W681" s="12">
        <v>7638.24</v>
      </c>
      <c r="X681" s="11">
        <v>848.69333333333327</v>
      </c>
      <c r="Y681" s="11">
        <v>1588.9699792993499</v>
      </c>
      <c r="Z681" s="11">
        <f t="shared" si="33"/>
        <v>0</v>
      </c>
      <c r="AA681" s="25">
        <f t="shared" si="34"/>
        <v>0</v>
      </c>
      <c r="AB681" s="33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  <c r="AL681" s="14">
        <v>0</v>
      </c>
      <c r="AM681" s="14">
        <v>0</v>
      </c>
      <c r="AN681" s="14">
        <v>0</v>
      </c>
      <c r="AO681" s="14">
        <v>0</v>
      </c>
      <c r="AP681" s="14">
        <v>0</v>
      </c>
      <c r="AQ681" s="14">
        <v>0</v>
      </c>
      <c r="AR681" s="14">
        <v>0</v>
      </c>
      <c r="AS681" s="14">
        <v>0</v>
      </c>
      <c r="AT681" s="14">
        <v>0</v>
      </c>
      <c r="AV681" s="14">
        <v>0</v>
      </c>
      <c r="AW681" s="14">
        <v>0</v>
      </c>
      <c r="AX681" s="14">
        <v>0</v>
      </c>
      <c r="AY681" s="14">
        <v>0</v>
      </c>
      <c r="AZ681" s="14">
        <v>0</v>
      </c>
      <c r="BA681" s="14">
        <v>0</v>
      </c>
      <c r="BG681" s="37">
        <f t="shared" si="35"/>
        <v>0</v>
      </c>
      <c r="BI681" s="5" t="s">
        <v>105</v>
      </c>
      <c r="BJ681" s="6" t="s">
        <v>5234</v>
      </c>
      <c r="BK681" s="30" t="s">
        <v>105</v>
      </c>
    </row>
    <row r="682" spans="1:63" x14ac:dyDescent="0.25">
      <c r="A682" s="5" t="s">
        <v>957</v>
      </c>
      <c r="B682" s="6" t="s">
        <v>1171</v>
      </c>
      <c r="C682" s="6" t="s">
        <v>105</v>
      </c>
      <c r="D682" s="6" t="s">
        <v>5234</v>
      </c>
      <c r="E682" s="6" t="s">
        <v>105</v>
      </c>
      <c r="F682" s="6" t="s">
        <v>1182</v>
      </c>
      <c r="G682" s="7">
        <v>5030134</v>
      </c>
      <c r="H682" s="7" t="s">
        <v>1192</v>
      </c>
      <c r="I682" s="7"/>
      <c r="J682" s="8"/>
      <c r="K682" s="10">
        <v>0</v>
      </c>
      <c r="L682" s="11">
        <v>1814.557</v>
      </c>
      <c r="M682" s="11">
        <v>3865.8850000000002</v>
      </c>
      <c r="N682" s="11">
        <v>1497.6379999999999</v>
      </c>
      <c r="O682" s="11">
        <v>0</v>
      </c>
      <c r="P682" s="11">
        <v>0</v>
      </c>
      <c r="Q682" s="11">
        <v>4472.8770000000004</v>
      </c>
      <c r="R682" s="11">
        <v>1856.61</v>
      </c>
      <c r="S682" s="11">
        <v>1537.405</v>
      </c>
      <c r="T682" s="11"/>
      <c r="U682" s="11"/>
      <c r="V682" s="11"/>
      <c r="W682" s="12">
        <v>15044.972000000002</v>
      </c>
      <c r="X682" s="11">
        <v>1671.6635555555558</v>
      </c>
      <c r="Y682" s="11">
        <v>3129.7797460408815</v>
      </c>
      <c r="Z682" s="11">
        <f t="shared" si="33"/>
        <v>0</v>
      </c>
      <c r="AA682" s="25">
        <f t="shared" si="34"/>
        <v>0</v>
      </c>
      <c r="AB682" s="33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  <c r="AL682" s="14">
        <v>0</v>
      </c>
      <c r="AM682" s="14">
        <v>0</v>
      </c>
      <c r="AN682" s="14">
        <v>0</v>
      </c>
      <c r="AO682" s="14">
        <v>0</v>
      </c>
      <c r="AP682" s="14">
        <v>0</v>
      </c>
      <c r="AQ682" s="14">
        <v>0</v>
      </c>
      <c r="AR682" s="14">
        <v>0</v>
      </c>
      <c r="AS682" s="14">
        <v>0</v>
      </c>
      <c r="AT682" s="14">
        <v>0</v>
      </c>
      <c r="AV682" s="14">
        <v>0</v>
      </c>
      <c r="AW682" s="14">
        <v>0</v>
      </c>
      <c r="AX682" s="14">
        <v>0</v>
      </c>
      <c r="AY682" s="14">
        <v>0</v>
      </c>
      <c r="AZ682" s="14">
        <v>0</v>
      </c>
      <c r="BA682" s="14">
        <v>0</v>
      </c>
      <c r="BG682" s="37">
        <f t="shared" si="35"/>
        <v>0</v>
      </c>
      <c r="BI682" s="5" t="s">
        <v>105</v>
      </c>
      <c r="BJ682" s="6" t="s">
        <v>5234</v>
      </c>
      <c r="BK682" s="30" t="s">
        <v>105</v>
      </c>
    </row>
    <row r="683" spans="1:63" x14ac:dyDescent="0.25">
      <c r="A683" s="5" t="s">
        <v>957</v>
      </c>
      <c r="B683" s="6" t="s">
        <v>1171</v>
      </c>
      <c r="C683" s="6" t="s">
        <v>105</v>
      </c>
      <c r="D683" s="6" t="s">
        <v>5234</v>
      </c>
      <c r="E683" s="6" t="s">
        <v>105</v>
      </c>
      <c r="F683" s="6" t="s">
        <v>1182</v>
      </c>
      <c r="G683" s="7">
        <v>5030141</v>
      </c>
      <c r="H683" s="7" t="s">
        <v>1193</v>
      </c>
      <c r="I683" s="7"/>
      <c r="J683" s="8"/>
      <c r="K683" s="10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3336.229319999999</v>
      </c>
      <c r="Q683" s="11">
        <v>1647.443</v>
      </c>
      <c r="R683" s="11">
        <v>2419.3539999999998</v>
      </c>
      <c r="S683" s="11">
        <v>2766.7779999999998</v>
      </c>
      <c r="T683" s="11"/>
      <c r="U683" s="11"/>
      <c r="V683" s="11"/>
      <c r="W683" s="12">
        <v>10169.804319999999</v>
      </c>
      <c r="X683" s="11">
        <v>1129.9782577777778</v>
      </c>
      <c r="Y683" s="11">
        <v>2115.6069670275929</v>
      </c>
      <c r="Z683" s="11">
        <f t="shared" si="33"/>
        <v>662.55400000000009</v>
      </c>
      <c r="AA683" s="25">
        <f t="shared" si="34"/>
        <v>0.31317442716256599</v>
      </c>
      <c r="AB683" s="33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  <c r="AL683" s="14">
        <v>0</v>
      </c>
      <c r="AM683" s="14">
        <v>0</v>
      </c>
      <c r="AN683" s="14">
        <v>0</v>
      </c>
      <c r="AO683" s="14">
        <v>0</v>
      </c>
      <c r="AP683" s="14">
        <v>0</v>
      </c>
      <c r="AQ683" s="14">
        <v>0</v>
      </c>
      <c r="AR683" s="14">
        <v>662.55400000000009</v>
      </c>
      <c r="AS683" s="14">
        <v>0</v>
      </c>
      <c r="AT683" s="14">
        <v>0</v>
      </c>
      <c r="AV683" s="14">
        <v>0</v>
      </c>
      <c r="AW683" s="14">
        <v>0</v>
      </c>
      <c r="AX683" s="14">
        <v>0</v>
      </c>
      <c r="AY683" s="14">
        <v>0</v>
      </c>
      <c r="AZ683" s="14">
        <v>0</v>
      </c>
      <c r="BA683" s="14">
        <v>0</v>
      </c>
      <c r="BG683" s="37">
        <f t="shared" si="35"/>
        <v>662.55400000000009</v>
      </c>
      <c r="BI683" s="5" t="s">
        <v>105</v>
      </c>
      <c r="BJ683" s="6" t="s">
        <v>5234</v>
      </c>
      <c r="BK683" s="30" t="s">
        <v>105</v>
      </c>
    </row>
    <row r="684" spans="1:63" x14ac:dyDescent="0.25">
      <c r="A684" s="5" t="s">
        <v>957</v>
      </c>
      <c r="B684" s="6" t="s">
        <v>1172</v>
      </c>
      <c r="C684" s="6" t="s">
        <v>105</v>
      </c>
      <c r="D684" s="6" t="s">
        <v>5234</v>
      </c>
      <c r="E684" s="6" t="s">
        <v>105</v>
      </c>
      <c r="F684" s="6" t="s">
        <v>1182</v>
      </c>
      <c r="G684" s="7">
        <v>4812209</v>
      </c>
      <c r="H684" s="7" t="s">
        <v>1194</v>
      </c>
      <c r="I684" s="7"/>
      <c r="J684" s="8"/>
      <c r="K684" s="10">
        <v>0</v>
      </c>
      <c r="L684" s="11">
        <v>1397.3720000000001</v>
      </c>
      <c r="M684" s="11">
        <v>3184.12</v>
      </c>
      <c r="N684" s="11">
        <v>1864.152</v>
      </c>
      <c r="O684" s="11">
        <v>1197.5809999999999</v>
      </c>
      <c r="P684" s="11">
        <v>1663.17</v>
      </c>
      <c r="Q684" s="11">
        <v>2177.6489999999999</v>
      </c>
      <c r="R684" s="11">
        <v>1588.6079999999999</v>
      </c>
      <c r="S684" s="11">
        <v>1652.982</v>
      </c>
      <c r="T684" s="11"/>
      <c r="U684" s="11"/>
      <c r="V684" s="11"/>
      <c r="W684" s="12">
        <v>14725.634</v>
      </c>
      <c r="X684" s="11">
        <v>1636.1815555555556</v>
      </c>
      <c r="Y684" s="11">
        <v>3063.3484090771967</v>
      </c>
      <c r="Z684" s="11">
        <f t="shared" si="33"/>
        <v>2101.7490000000003</v>
      </c>
      <c r="AA684" s="25">
        <f t="shared" si="34"/>
        <v>0.6860953177157969</v>
      </c>
      <c r="AB684" s="33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  <c r="AL684" s="14">
        <v>0</v>
      </c>
      <c r="AM684" s="14">
        <v>0</v>
      </c>
      <c r="AN684" s="14">
        <v>0</v>
      </c>
      <c r="AO684" s="14">
        <v>2101.7490000000003</v>
      </c>
      <c r="AP684" s="14">
        <v>0</v>
      </c>
      <c r="AQ684" s="14">
        <v>0</v>
      </c>
      <c r="AR684" s="14">
        <v>0</v>
      </c>
      <c r="AS684" s="14">
        <v>0</v>
      </c>
      <c r="AT684" s="14">
        <v>0</v>
      </c>
      <c r="AV684" s="14">
        <v>0</v>
      </c>
      <c r="AW684" s="14">
        <v>0</v>
      </c>
      <c r="AX684" s="14">
        <v>0</v>
      </c>
      <c r="AY684" s="14">
        <v>0</v>
      </c>
      <c r="AZ684" s="14">
        <v>0</v>
      </c>
      <c r="BA684" s="14">
        <v>0</v>
      </c>
      <c r="BG684" s="37">
        <f t="shared" si="35"/>
        <v>2101.7490000000003</v>
      </c>
      <c r="BI684" s="5" t="s">
        <v>105</v>
      </c>
      <c r="BJ684" s="6" t="s">
        <v>5234</v>
      </c>
      <c r="BK684" s="30" t="s">
        <v>105</v>
      </c>
    </row>
    <row r="685" spans="1:63" x14ac:dyDescent="0.25">
      <c r="A685" s="5" t="s">
        <v>957</v>
      </c>
      <c r="B685" s="6" t="s">
        <v>1172</v>
      </c>
      <c r="C685" s="6" t="s">
        <v>105</v>
      </c>
      <c r="D685" s="6" t="s">
        <v>5234</v>
      </c>
      <c r="E685" s="6" t="s">
        <v>105</v>
      </c>
      <c r="F685" s="6" t="s">
        <v>1182</v>
      </c>
      <c r="G685" s="7">
        <v>4810436</v>
      </c>
      <c r="H685" s="7" t="s">
        <v>1195</v>
      </c>
      <c r="I685" s="7"/>
      <c r="J685" s="8"/>
      <c r="K685" s="10">
        <v>0</v>
      </c>
      <c r="L685" s="11">
        <v>0</v>
      </c>
      <c r="M685" s="11">
        <v>0</v>
      </c>
      <c r="N685" s="11">
        <v>0</v>
      </c>
      <c r="O685" s="11">
        <v>120.398</v>
      </c>
      <c r="P685" s="11">
        <v>120.398</v>
      </c>
      <c r="Q685" s="11">
        <v>0</v>
      </c>
      <c r="R685" s="11">
        <v>0</v>
      </c>
      <c r="S685" s="11">
        <v>120.398</v>
      </c>
      <c r="T685" s="11"/>
      <c r="U685" s="11"/>
      <c r="V685" s="11"/>
      <c r="W685" s="12">
        <v>361.19399999999996</v>
      </c>
      <c r="X685" s="11">
        <v>40.132666666666665</v>
      </c>
      <c r="Y685" s="11">
        <v>75.138568924654024</v>
      </c>
      <c r="Z685" s="11">
        <f t="shared" si="33"/>
        <v>0</v>
      </c>
      <c r="AA685" s="25">
        <f t="shared" si="34"/>
        <v>0</v>
      </c>
      <c r="AB685" s="33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  <c r="AL685" s="14">
        <v>0</v>
      </c>
      <c r="AM685" s="14">
        <v>0</v>
      </c>
      <c r="AN685" s="14">
        <v>0</v>
      </c>
      <c r="AO685" s="14">
        <v>0</v>
      </c>
      <c r="AP685" s="14">
        <v>0</v>
      </c>
      <c r="AQ685" s="14">
        <v>0</v>
      </c>
      <c r="AR685" s="14">
        <v>0</v>
      </c>
      <c r="AS685" s="14">
        <v>0</v>
      </c>
      <c r="AT685" s="14">
        <v>0</v>
      </c>
      <c r="AV685" s="14">
        <v>0</v>
      </c>
      <c r="AW685" s="14">
        <v>0</v>
      </c>
      <c r="AX685" s="14">
        <v>0</v>
      </c>
      <c r="AY685" s="14">
        <v>0</v>
      </c>
      <c r="AZ685" s="14">
        <v>0</v>
      </c>
      <c r="BA685" s="14">
        <v>0</v>
      </c>
      <c r="BG685" s="37">
        <f t="shared" si="35"/>
        <v>0</v>
      </c>
      <c r="BI685" s="5" t="s">
        <v>105</v>
      </c>
      <c r="BJ685" s="6" t="s">
        <v>5234</v>
      </c>
      <c r="BK685" s="30" t="s">
        <v>105</v>
      </c>
    </row>
    <row r="686" spans="1:63" x14ac:dyDescent="0.25">
      <c r="A686" s="5" t="s">
        <v>957</v>
      </c>
      <c r="B686" s="6" t="s">
        <v>1173</v>
      </c>
      <c r="C686" s="6" t="s">
        <v>105</v>
      </c>
      <c r="D686" s="6" t="s">
        <v>5234</v>
      </c>
      <c r="E686" s="6" t="s">
        <v>105</v>
      </c>
      <c r="F686" s="6" t="s">
        <v>1182</v>
      </c>
      <c r="G686" s="7">
        <v>4811978</v>
      </c>
      <c r="H686" s="7" t="s">
        <v>1196</v>
      </c>
      <c r="I686" s="7"/>
      <c r="J686" s="8"/>
      <c r="K686" s="10">
        <v>466.16500000000002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/>
      <c r="U686" s="11"/>
      <c r="V686" s="11"/>
      <c r="W686" s="12">
        <v>466.16500000000002</v>
      </c>
      <c r="X686" s="11">
        <v>51.796111111111117</v>
      </c>
      <c r="Y686" s="11">
        <v>96.975506189918292</v>
      </c>
      <c r="Z686" s="11">
        <f t="shared" si="33"/>
        <v>0</v>
      </c>
      <c r="AA686" s="25">
        <f t="shared" si="34"/>
        <v>0</v>
      </c>
      <c r="AB686" s="33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  <c r="AL686" s="14">
        <v>0</v>
      </c>
      <c r="AM686" s="14">
        <v>0</v>
      </c>
      <c r="AN686" s="14">
        <v>0</v>
      </c>
      <c r="AO686" s="14">
        <v>0</v>
      </c>
      <c r="AP686" s="14">
        <v>0</v>
      </c>
      <c r="AQ686" s="14">
        <v>0</v>
      </c>
      <c r="AR686" s="14">
        <v>0</v>
      </c>
      <c r="AS686" s="14">
        <v>0</v>
      </c>
      <c r="AT686" s="14">
        <v>0</v>
      </c>
      <c r="AV686" s="14">
        <v>0</v>
      </c>
      <c r="AW686" s="14">
        <v>0</v>
      </c>
      <c r="AX686" s="14">
        <v>0</v>
      </c>
      <c r="AY686" s="14">
        <v>0</v>
      </c>
      <c r="AZ686" s="14">
        <v>0</v>
      </c>
      <c r="BA686" s="14">
        <v>0</v>
      </c>
      <c r="BG686" s="37">
        <f t="shared" si="35"/>
        <v>0</v>
      </c>
      <c r="BI686" s="5" t="s">
        <v>105</v>
      </c>
      <c r="BJ686" s="6" t="s">
        <v>5234</v>
      </c>
      <c r="BK686" s="30" t="s">
        <v>105</v>
      </c>
    </row>
    <row r="687" spans="1:63" x14ac:dyDescent="0.25">
      <c r="A687" s="5" t="s">
        <v>957</v>
      </c>
      <c r="B687" s="6" t="s">
        <v>1173</v>
      </c>
      <c r="C687" s="6" t="s">
        <v>105</v>
      </c>
      <c r="D687" s="6" t="s">
        <v>5234</v>
      </c>
      <c r="E687" s="6" t="s">
        <v>105</v>
      </c>
      <c r="F687" s="6" t="s">
        <v>1182</v>
      </c>
      <c r="G687" s="7">
        <v>4813035</v>
      </c>
      <c r="H687" s="7" t="s">
        <v>1197</v>
      </c>
      <c r="I687" s="7"/>
      <c r="J687" s="8"/>
      <c r="K687" s="10">
        <v>1474.394</v>
      </c>
      <c r="L687" s="11">
        <v>0</v>
      </c>
      <c r="M687" s="11">
        <v>3167.5189999999998</v>
      </c>
      <c r="N687" s="11">
        <v>3657.2840000000001</v>
      </c>
      <c r="O687" s="11">
        <v>1655.1764000000001</v>
      </c>
      <c r="P687" s="11">
        <v>0</v>
      </c>
      <c r="Q687" s="11">
        <v>1192.3009999999999</v>
      </c>
      <c r="R687" s="11">
        <v>0</v>
      </c>
      <c r="S687" s="11">
        <v>758.73699999999997</v>
      </c>
      <c r="T687" s="11"/>
      <c r="U687" s="11"/>
      <c r="V687" s="11"/>
      <c r="W687" s="12">
        <v>11905.411399999999</v>
      </c>
      <c r="X687" s="11">
        <v>1322.8234888888887</v>
      </c>
      <c r="Y687" s="11">
        <v>2476.6623339680659</v>
      </c>
      <c r="Z687" s="11">
        <f t="shared" si="33"/>
        <v>0</v>
      </c>
      <c r="AA687" s="25">
        <f t="shared" si="34"/>
        <v>0</v>
      </c>
      <c r="AB687" s="33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  <c r="AL687" s="14">
        <v>0</v>
      </c>
      <c r="AM687" s="14">
        <v>0</v>
      </c>
      <c r="AN687" s="14">
        <v>0</v>
      </c>
      <c r="AO687" s="14">
        <v>0</v>
      </c>
      <c r="AP687" s="14">
        <v>0</v>
      </c>
      <c r="AQ687" s="14">
        <v>0</v>
      </c>
      <c r="AR687" s="14">
        <v>0</v>
      </c>
      <c r="AS687" s="14">
        <v>0</v>
      </c>
      <c r="AT687" s="14">
        <v>0</v>
      </c>
      <c r="AV687" s="14">
        <v>0</v>
      </c>
      <c r="AW687" s="14">
        <v>0</v>
      </c>
      <c r="AX687" s="14">
        <v>0</v>
      </c>
      <c r="AY687" s="14">
        <v>0</v>
      </c>
      <c r="AZ687" s="14">
        <v>0</v>
      </c>
      <c r="BA687" s="14">
        <v>0</v>
      </c>
      <c r="BG687" s="37">
        <f t="shared" si="35"/>
        <v>0</v>
      </c>
      <c r="BI687" s="5" t="s">
        <v>105</v>
      </c>
      <c r="BJ687" s="6" t="s">
        <v>5234</v>
      </c>
      <c r="BK687" s="30" t="s">
        <v>105</v>
      </c>
    </row>
    <row r="688" spans="1:63" x14ac:dyDescent="0.25">
      <c r="A688" s="5" t="s">
        <v>957</v>
      </c>
      <c r="B688" s="6" t="s">
        <v>1173</v>
      </c>
      <c r="C688" s="6" t="s">
        <v>105</v>
      </c>
      <c r="D688" s="6" t="s">
        <v>5234</v>
      </c>
      <c r="E688" s="6" t="s">
        <v>105</v>
      </c>
      <c r="F688" s="6" t="s">
        <v>1182</v>
      </c>
      <c r="G688" s="7">
        <v>4815299</v>
      </c>
      <c r="H688" s="7" t="s">
        <v>1198</v>
      </c>
      <c r="I688" s="7"/>
      <c r="J688" s="8"/>
      <c r="K688" s="10">
        <v>466.16500000000002</v>
      </c>
      <c r="L688" s="11">
        <v>0</v>
      </c>
      <c r="M688" s="11">
        <v>1004.6420000000001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/>
      <c r="U688" s="11"/>
      <c r="V688" s="11"/>
      <c r="W688" s="12">
        <v>1470.807</v>
      </c>
      <c r="X688" s="11">
        <v>163.423</v>
      </c>
      <c r="Y688" s="11">
        <v>305.96946002525959</v>
      </c>
      <c r="Z688" s="11">
        <f t="shared" si="33"/>
        <v>0</v>
      </c>
      <c r="AA688" s="25">
        <f t="shared" si="34"/>
        <v>0</v>
      </c>
      <c r="AB688" s="33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  <c r="AL688" s="14">
        <v>0</v>
      </c>
      <c r="AM688" s="14">
        <v>0</v>
      </c>
      <c r="AN688" s="14">
        <v>0</v>
      </c>
      <c r="AO688" s="14">
        <v>0</v>
      </c>
      <c r="AP688" s="14">
        <v>0</v>
      </c>
      <c r="AQ688" s="14">
        <v>0</v>
      </c>
      <c r="AR688" s="14">
        <v>0</v>
      </c>
      <c r="AS688" s="14">
        <v>0</v>
      </c>
      <c r="AT688" s="14">
        <v>0</v>
      </c>
      <c r="AV688" s="14">
        <v>0</v>
      </c>
      <c r="AW688" s="14">
        <v>0</v>
      </c>
      <c r="AX688" s="14">
        <v>0</v>
      </c>
      <c r="AY688" s="14">
        <v>0</v>
      </c>
      <c r="AZ688" s="14">
        <v>0</v>
      </c>
      <c r="BA688" s="14">
        <v>0</v>
      </c>
      <c r="BG688" s="37">
        <f t="shared" si="35"/>
        <v>0</v>
      </c>
      <c r="BI688" s="5" t="s">
        <v>105</v>
      </c>
      <c r="BJ688" s="6" t="s">
        <v>5234</v>
      </c>
      <c r="BK688" s="30" t="s">
        <v>105</v>
      </c>
    </row>
    <row r="689" spans="1:63" x14ac:dyDescent="0.25">
      <c r="A689" s="5" t="s">
        <v>957</v>
      </c>
      <c r="B689" s="6" t="s">
        <v>1174</v>
      </c>
      <c r="C689" s="6" t="s">
        <v>105</v>
      </c>
      <c r="D689" s="6" t="s">
        <v>5234</v>
      </c>
      <c r="E689" s="6" t="s">
        <v>105</v>
      </c>
      <c r="F689" s="6" t="s">
        <v>1182</v>
      </c>
      <c r="G689" s="7">
        <v>3010150</v>
      </c>
      <c r="H689" s="7" t="s">
        <v>1199</v>
      </c>
      <c r="I689" s="7"/>
      <c r="J689" s="8"/>
      <c r="K689" s="10">
        <v>83918.595000000001</v>
      </c>
      <c r="L689" s="11">
        <v>35495.527999999998</v>
      </c>
      <c r="M689" s="11">
        <v>139948.20456000001</v>
      </c>
      <c r="N689" s="11">
        <v>82332.144440000004</v>
      </c>
      <c r="O689" s="11">
        <v>158684.0802</v>
      </c>
      <c r="P689" s="11">
        <v>78714.819680000001</v>
      </c>
      <c r="Q689" s="11">
        <v>101789.511</v>
      </c>
      <c r="R689" s="11">
        <v>117027.723</v>
      </c>
      <c r="S689" s="11">
        <v>0</v>
      </c>
      <c r="T689" s="11"/>
      <c r="U689" s="11"/>
      <c r="V689" s="11"/>
      <c r="W689" s="12">
        <v>797910.60587999993</v>
      </c>
      <c r="X689" s="11">
        <v>88656.733986666659</v>
      </c>
      <c r="Y689" s="11">
        <v>165987.97614474999</v>
      </c>
      <c r="Z689" s="11">
        <f t="shared" si="33"/>
        <v>130093.929</v>
      </c>
      <c r="AA689" s="25">
        <f t="shared" si="34"/>
        <v>0.78375513709831279</v>
      </c>
      <c r="AB689" s="33">
        <v>14056.402999999998</v>
      </c>
      <c r="AC689" s="14">
        <v>0</v>
      </c>
      <c r="AD689" s="14">
        <v>0</v>
      </c>
      <c r="AE689" s="14">
        <v>12789.252</v>
      </c>
      <c r="AF689" s="14">
        <v>0</v>
      </c>
      <c r="AG689" s="14">
        <v>0</v>
      </c>
      <c r="AH689" s="14">
        <v>0</v>
      </c>
      <c r="AI689" s="14">
        <v>0</v>
      </c>
      <c r="AJ689" s="14">
        <v>17174.838</v>
      </c>
      <c r="AK689" s="14">
        <v>0</v>
      </c>
      <c r="AL689" s="14">
        <v>9665.4639999999999</v>
      </c>
      <c r="AM689" s="14">
        <v>0</v>
      </c>
      <c r="AN689" s="14">
        <v>0</v>
      </c>
      <c r="AO689" s="14">
        <v>0</v>
      </c>
      <c r="AP689" s="14">
        <v>10157.127</v>
      </c>
      <c r="AQ689" s="14">
        <v>0</v>
      </c>
      <c r="AR689" s="14">
        <v>0</v>
      </c>
      <c r="AS689" s="14">
        <v>4414.5519999999997</v>
      </c>
      <c r="AT689" s="14">
        <v>0</v>
      </c>
      <c r="AV689" s="14">
        <v>0</v>
      </c>
      <c r="AW689" s="14">
        <v>24303.762999999999</v>
      </c>
      <c r="AX689" s="14">
        <v>0</v>
      </c>
      <c r="AY689" s="14">
        <v>0</v>
      </c>
      <c r="AZ689" s="14">
        <v>37532.53</v>
      </c>
      <c r="BA689" s="14">
        <v>0</v>
      </c>
      <c r="BG689" s="37">
        <f t="shared" si="35"/>
        <v>130093.929</v>
      </c>
      <c r="BI689" s="5" t="s">
        <v>105</v>
      </c>
      <c r="BJ689" s="6" t="s">
        <v>5234</v>
      </c>
      <c r="BK689" s="30" t="s">
        <v>105</v>
      </c>
    </row>
    <row r="690" spans="1:63" x14ac:dyDescent="0.25">
      <c r="A690" s="5" t="s">
        <v>957</v>
      </c>
      <c r="B690" s="6" t="s">
        <v>1175</v>
      </c>
      <c r="C690" s="6" t="s">
        <v>105</v>
      </c>
      <c r="D690" s="6" t="s">
        <v>5234</v>
      </c>
      <c r="E690" s="6" t="s">
        <v>105</v>
      </c>
      <c r="F690" s="6" t="s">
        <v>1182</v>
      </c>
      <c r="G690" s="7">
        <v>3170300</v>
      </c>
      <c r="H690" s="7" t="s">
        <v>1200</v>
      </c>
      <c r="I690" s="7"/>
      <c r="J690" s="8"/>
      <c r="K690" s="10">
        <v>9899.82</v>
      </c>
      <c r="L690" s="11">
        <v>0</v>
      </c>
      <c r="M690" s="11">
        <v>10137.83</v>
      </c>
      <c r="N690" s="11">
        <v>3959.9279999999999</v>
      </c>
      <c r="O690" s="11">
        <v>1979.9639999999999</v>
      </c>
      <c r="P690" s="11">
        <v>8202.01</v>
      </c>
      <c r="Q690" s="11">
        <v>1689.1410000000001</v>
      </c>
      <c r="R690" s="11">
        <v>1293.357</v>
      </c>
      <c r="S690" s="11">
        <v>0</v>
      </c>
      <c r="T690" s="11"/>
      <c r="U690" s="11"/>
      <c r="V690" s="11"/>
      <c r="W690" s="12">
        <v>37162.050000000003</v>
      </c>
      <c r="X690" s="11">
        <v>4129.1166666666668</v>
      </c>
      <c r="Y690" s="11">
        <v>7730.7575854151492</v>
      </c>
      <c r="Z690" s="11">
        <f t="shared" si="33"/>
        <v>0</v>
      </c>
      <c r="AA690" s="25">
        <f t="shared" si="34"/>
        <v>0</v>
      </c>
      <c r="AB690" s="33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  <c r="AL690" s="14">
        <v>0</v>
      </c>
      <c r="AM690" s="14">
        <v>0</v>
      </c>
      <c r="AN690" s="14">
        <v>0</v>
      </c>
      <c r="AO690" s="14">
        <v>0</v>
      </c>
      <c r="AP690" s="14">
        <v>0</v>
      </c>
      <c r="AQ690" s="14">
        <v>0</v>
      </c>
      <c r="AR690" s="14">
        <v>0</v>
      </c>
      <c r="AS690" s="14">
        <v>0</v>
      </c>
      <c r="AT690" s="14">
        <v>0</v>
      </c>
      <c r="AV690" s="14">
        <v>0</v>
      </c>
      <c r="AW690" s="14">
        <v>0</v>
      </c>
      <c r="AX690" s="14">
        <v>0</v>
      </c>
      <c r="AY690" s="14">
        <v>0</v>
      </c>
      <c r="AZ690" s="14">
        <v>0</v>
      </c>
      <c r="BA690" s="14">
        <v>0</v>
      </c>
      <c r="BG690" s="37">
        <f t="shared" si="35"/>
        <v>0</v>
      </c>
      <c r="BI690" s="5" t="s">
        <v>105</v>
      </c>
      <c r="BJ690" s="6" t="s">
        <v>5234</v>
      </c>
      <c r="BK690" s="30" t="s">
        <v>105</v>
      </c>
    </row>
    <row r="691" spans="1:63" x14ac:dyDescent="0.25">
      <c r="A691" s="5" t="s">
        <v>957</v>
      </c>
      <c r="B691" s="6" t="s">
        <v>1175</v>
      </c>
      <c r="C691" s="6" t="s">
        <v>105</v>
      </c>
      <c r="D691" s="6" t="s">
        <v>5234</v>
      </c>
      <c r="E691" s="6" t="s">
        <v>105</v>
      </c>
      <c r="F691" s="6" t="s">
        <v>1182</v>
      </c>
      <c r="G691" s="7">
        <v>3170324</v>
      </c>
      <c r="H691" s="7" t="s">
        <v>1201</v>
      </c>
      <c r="I691" s="7"/>
      <c r="J691" s="8"/>
      <c r="K691" s="10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1154.8910000000001</v>
      </c>
      <c r="S691" s="11">
        <v>151.749</v>
      </c>
      <c r="T691" s="11"/>
      <c r="U691" s="11"/>
      <c r="V691" s="11"/>
      <c r="W691" s="12">
        <v>1306.6400000000001</v>
      </c>
      <c r="X691" s="11">
        <v>145.18222222222224</v>
      </c>
      <c r="Y691" s="11">
        <v>271.81808031060859</v>
      </c>
      <c r="Z691" s="11">
        <f t="shared" si="33"/>
        <v>303.49700000000001</v>
      </c>
      <c r="AA691" s="25">
        <f t="shared" si="34"/>
        <v>1.1165445641187359</v>
      </c>
      <c r="AB691" s="33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  <c r="AL691" s="14">
        <v>0</v>
      </c>
      <c r="AM691" s="14">
        <v>0</v>
      </c>
      <c r="AN691" s="14">
        <v>0</v>
      </c>
      <c r="AO691" s="14">
        <v>0</v>
      </c>
      <c r="AP691" s="14">
        <v>0</v>
      </c>
      <c r="AQ691" s="14">
        <v>0</v>
      </c>
      <c r="AR691" s="14">
        <v>0</v>
      </c>
      <c r="AS691" s="14">
        <v>0</v>
      </c>
      <c r="AT691" s="14">
        <v>0</v>
      </c>
      <c r="AV691" s="14">
        <v>0</v>
      </c>
      <c r="AW691" s="14">
        <v>303.49700000000001</v>
      </c>
      <c r="AX691" s="14">
        <v>0</v>
      </c>
      <c r="AY691" s="14">
        <v>0</v>
      </c>
      <c r="AZ691" s="14">
        <v>0</v>
      </c>
      <c r="BA691" s="14">
        <v>0</v>
      </c>
      <c r="BG691" s="37">
        <f t="shared" si="35"/>
        <v>303.49700000000001</v>
      </c>
      <c r="BI691" s="5" t="s">
        <v>105</v>
      </c>
      <c r="BJ691" s="6" t="s">
        <v>5234</v>
      </c>
      <c r="BK691" s="30" t="s">
        <v>105</v>
      </c>
    </row>
    <row r="692" spans="1:63" x14ac:dyDescent="0.25">
      <c r="A692" s="5" t="s">
        <v>957</v>
      </c>
      <c r="B692" s="6" t="s">
        <v>1175</v>
      </c>
      <c r="C692" s="6" t="s">
        <v>105</v>
      </c>
      <c r="D692" s="6" t="s">
        <v>5234</v>
      </c>
      <c r="E692" s="6" t="s">
        <v>105</v>
      </c>
      <c r="F692" s="6" t="s">
        <v>1182</v>
      </c>
      <c r="G692" s="7">
        <v>3170265</v>
      </c>
      <c r="H692" s="7" t="s">
        <v>1202</v>
      </c>
      <c r="I692" s="7"/>
      <c r="J692" s="8"/>
      <c r="K692" s="10">
        <v>0</v>
      </c>
      <c r="L692" s="11">
        <v>197.99600000000001</v>
      </c>
      <c r="M692" s="11">
        <v>0</v>
      </c>
      <c r="N692" s="11">
        <v>0</v>
      </c>
      <c r="O692" s="11">
        <v>0</v>
      </c>
      <c r="P692" s="11">
        <v>395.63</v>
      </c>
      <c r="Q692" s="11">
        <v>0</v>
      </c>
      <c r="R692" s="11">
        <v>0</v>
      </c>
      <c r="S692" s="11">
        <v>0</v>
      </c>
      <c r="T692" s="11"/>
      <c r="U692" s="11"/>
      <c r="V692" s="11"/>
      <c r="W692" s="12">
        <v>593.62599999999998</v>
      </c>
      <c r="X692" s="11">
        <v>65.958444444444439</v>
      </c>
      <c r="Y692" s="11">
        <v>123.49099961922586</v>
      </c>
      <c r="Z692" s="11">
        <f t="shared" si="33"/>
        <v>0</v>
      </c>
      <c r="AA692" s="25">
        <f t="shared" si="34"/>
        <v>0</v>
      </c>
      <c r="AB692" s="33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  <c r="AL692" s="14">
        <v>0</v>
      </c>
      <c r="AM692" s="14">
        <v>0</v>
      </c>
      <c r="AN692" s="14">
        <v>0</v>
      </c>
      <c r="AO692" s="14">
        <v>0</v>
      </c>
      <c r="AP692" s="14">
        <v>0</v>
      </c>
      <c r="AQ692" s="14">
        <v>0</v>
      </c>
      <c r="AR692" s="14">
        <v>0</v>
      </c>
      <c r="AS692" s="14">
        <v>0</v>
      </c>
      <c r="AT692" s="14">
        <v>0</v>
      </c>
      <c r="AV692" s="14">
        <v>0</v>
      </c>
      <c r="AW692" s="14">
        <v>0</v>
      </c>
      <c r="AX692" s="14">
        <v>0</v>
      </c>
      <c r="AY692" s="14">
        <v>0</v>
      </c>
      <c r="AZ692" s="14">
        <v>0</v>
      </c>
      <c r="BA692" s="14">
        <v>0</v>
      </c>
      <c r="BG692" s="37">
        <f t="shared" si="35"/>
        <v>0</v>
      </c>
      <c r="BI692" s="5" t="s">
        <v>105</v>
      </c>
      <c r="BJ692" s="6" t="s">
        <v>5234</v>
      </c>
      <c r="BK692" s="30" t="s">
        <v>105</v>
      </c>
    </row>
    <row r="693" spans="1:63" x14ac:dyDescent="0.25">
      <c r="A693" s="5" t="s">
        <v>957</v>
      </c>
      <c r="B693" s="6" t="s">
        <v>1175</v>
      </c>
      <c r="C693" s="6" t="s">
        <v>105</v>
      </c>
      <c r="D693" s="6" t="s">
        <v>5234</v>
      </c>
      <c r="E693" s="6" t="s">
        <v>105</v>
      </c>
      <c r="F693" s="6" t="s">
        <v>1182</v>
      </c>
      <c r="G693" s="7">
        <v>3170296</v>
      </c>
      <c r="H693" s="7" t="s">
        <v>1203</v>
      </c>
      <c r="I693" s="7"/>
      <c r="J693" s="8"/>
      <c r="K693" s="10">
        <v>395.99200000000002</v>
      </c>
      <c r="L693" s="11">
        <v>0</v>
      </c>
      <c r="M693" s="11">
        <v>197.99600000000001</v>
      </c>
      <c r="N693" s="11">
        <v>0</v>
      </c>
      <c r="O693" s="11">
        <v>0</v>
      </c>
      <c r="P693" s="11">
        <v>0</v>
      </c>
      <c r="Q693" s="11">
        <v>197.99600000000001</v>
      </c>
      <c r="R693" s="11">
        <v>151.749</v>
      </c>
      <c r="S693" s="11">
        <v>0</v>
      </c>
      <c r="T693" s="11"/>
      <c r="U693" s="11"/>
      <c r="V693" s="11"/>
      <c r="W693" s="12">
        <v>943.73300000000006</v>
      </c>
      <c r="X693" s="11">
        <v>104.85922222222223</v>
      </c>
      <c r="Y693" s="11">
        <v>196.32315893112988</v>
      </c>
      <c r="Z693" s="11">
        <f t="shared" si="33"/>
        <v>378.59399999999999</v>
      </c>
      <c r="AA693" s="25">
        <f t="shared" si="34"/>
        <v>1.9284225155159136</v>
      </c>
      <c r="AB693" s="33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  <c r="AL693" s="14">
        <v>0</v>
      </c>
      <c r="AM693" s="14">
        <v>0</v>
      </c>
      <c r="AN693" s="14">
        <v>0</v>
      </c>
      <c r="AO693" s="14">
        <v>0</v>
      </c>
      <c r="AP693" s="14">
        <v>0</v>
      </c>
      <c r="AQ693" s="14">
        <v>0</v>
      </c>
      <c r="AR693" s="14">
        <v>0</v>
      </c>
      <c r="AS693" s="14">
        <v>0</v>
      </c>
      <c r="AT693" s="14">
        <v>0</v>
      </c>
      <c r="AV693" s="14">
        <v>0</v>
      </c>
      <c r="AW693" s="14">
        <v>0</v>
      </c>
      <c r="AX693" s="14">
        <v>0</v>
      </c>
      <c r="AY693" s="14">
        <v>0</v>
      </c>
      <c r="AZ693" s="14">
        <v>378.59399999999999</v>
      </c>
      <c r="BA693" s="14">
        <v>0</v>
      </c>
      <c r="BG693" s="37">
        <f t="shared" si="35"/>
        <v>378.59399999999999</v>
      </c>
      <c r="BI693" s="5" t="s">
        <v>105</v>
      </c>
      <c r="BJ693" s="6" t="s">
        <v>5234</v>
      </c>
      <c r="BK693" s="30" t="s">
        <v>105</v>
      </c>
    </row>
    <row r="694" spans="1:63" x14ac:dyDescent="0.25">
      <c r="A694" s="5" t="s">
        <v>957</v>
      </c>
      <c r="B694" s="6" t="s">
        <v>1175</v>
      </c>
      <c r="C694" s="6" t="s">
        <v>105</v>
      </c>
      <c r="D694" s="6" t="s">
        <v>5234</v>
      </c>
      <c r="E694" s="6" t="s">
        <v>105</v>
      </c>
      <c r="F694" s="6" t="s">
        <v>1182</v>
      </c>
      <c r="G694" s="7">
        <v>3170182</v>
      </c>
      <c r="H694" s="7" t="s">
        <v>1204</v>
      </c>
      <c r="I694" s="7"/>
      <c r="J694" s="8"/>
      <c r="K694" s="10">
        <v>0</v>
      </c>
      <c r="L694" s="11">
        <v>197.99600000000001</v>
      </c>
      <c r="M694" s="11">
        <v>0</v>
      </c>
      <c r="N694" s="11">
        <v>197.99600000000001</v>
      </c>
      <c r="O694" s="11">
        <v>197.99600000000001</v>
      </c>
      <c r="P694" s="11">
        <v>197.99600000000001</v>
      </c>
      <c r="Q694" s="11">
        <v>441.87700000000001</v>
      </c>
      <c r="R694" s="11">
        <v>0</v>
      </c>
      <c r="S694" s="11">
        <v>0</v>
      </c>
      <c r="T694" s="11"/>
      <c r="U694" s="11"/>
      <c r="V694" s="11"/>
      <c r="W694" s="12">
        <v>1233.8610000000001</v>
      </c>
      <c r="X694" s="11">
        <v>137.09566666666669</v>
      </c>
      <c r="Y694" s="11">
        <v>256.67798964529464</v>
      </c>
      <c r="Z694" s="11">
        <f t="shared" si="33"/>
        <v>0</v>
      </c>
      <c r="AA694" s="25">
        <f t="shared" si="34"/>
        <v>0</v>
      </c>
      <c r="AB694" s="33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  <c r="AL694" s="14">
        <v>0</v>
      </c>
      <c r="AM694" s="14">
        <v>0</v>
      </c>
      <c r="AN694" s="14">
        <v>0</v>
      </c>
      <c r="AO694" s="14">
        <v>0</v>
      </c>
      <c r="AP694" s="14">
        <v>0</v>
      </c>
      <c r="AQ694" s="14">
        <v>0</v>
      </c>
      <c r="AR694" s="14">
        <v>0</v>
      </c>
      <c r="AS694" s="14">
        <v>0</v>
      </c>
      <c r="AT694" s="14">
        <v>0</v>
      </c>
      <c r="AV694" s="14">
        <v>0</v>
      </c>
      <c r="AW694" s="14">
        <v>0</v>
      </c>
      <c r="AX694" s="14">
        <v>0</v>
      </c>
      <c r="AY694" s="14">
        <v>0</v>
      </c>
      <c r="AZ694" s="14">
        <v>0</v>
      </c>
      <c r="BA694" s="14">
        <v>0</v>
      </c>
      <c r="BG694" s="37">
        <f t="shared" si="35"/>
        <v>0</v>
      </c>
      <c r="BI694" s="5" t="s">
        <v>105</v>
      </c>
      <c r="BJ694" s="6" t="s">
        <v>5234</v>
      </c>
      <c r="BK694" s="30" t="s">
        <v>105</v>
      </c>
    </row>
    <row r="695" spans="1:63" x14ac:dyDescent="0.25">
      <c r="A695" s="5" t="s">
        <v>957</v>
      </c>
      <c r="B695" s="6" t="s">
        <v>1175</v>
      </c>
      <c r="C695" s="6" t="s">
        <v>105</v>
      </c>
      <c r="D695" s="6" t="s">
        <v>5234</v>
      </c>
      <c r="E695" s="6" t="s">
        <v>105</v>
      </c>
      <c r="F695" s="6" t="s">
        <v>1182</v>
      </c>
      <c r="G695" s="7">
        <v>3170317</v>
      </c>
      <c r="H695" s="7" t="s">
        <v>1205</v>
      </c>
      <c r="I695" s="7"/>
      <c r="J695" s="8"/>
      <c r="K695" s="10">
        <v>0</v>
      </c>
      <c r="L695" s="11">
        <v>197.99600000000001</v>
      </c>
      <c r="M695" s="11">
        <v>1187.979</v>
      </c>
      <c r="N695" s="11">
        <v>0</v>
      </c>
      <c r="O695" s="11">
        <v>395.99299999999999</v>
      </c>
      <c r="P695" s="11">
        <v>0</v>
      </c>
      <c r="Q695" s="11">
        <v>0</v>
      </c>
      <c r="R695" s="11">
        <v>0</v>
      </c>
      <c r="S695" s="11">
        <v>0</v>
      </c>
      <c r="T695" s="11"/>
      <c r="U695" s="11"/>
      <c r="V695" s="11"/>
      <c r="W695" s="12">
        <v>1781.9680000000001</v>
      </c>
      <c r="X695" s="11">
        <v>197.99644444444445</v>
      </c>
      <c r="Y695" s="11">
        <v>370.69974968999458</v>
      </c>
      <c r="Z695" s="11">
        <f t="shared" si="33"/>
        <v>0</v>
      </c>
      <c r="AA695" s="25">
        <f t="shared" si="34"/>
        <v>0</v>
      </c>
      <c r="AB695" s="33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  <c r="AL695" s="14">
        <v>0</v>
      </c>
      <c r="AM695" s="14">
        <v>0</v>
      </c>
      <c r="AN695" s="14">
        <v>0</v>
      </c>
      <c r="AO695" s="14">
        <v>0</v>
      </c>
      <c r="AP695" s="14">
        <v>0</v>
      </c>
      <c r="AQ695" s="14">
        <v>0</v>
      </c>
      <c r="AR695" s="14">
        <v>0</v>
      </c>
      <c r="AS695" s="14">
        <v>0</v>
      </c>
      <c r="AT695" s="14">
        <v>0</v>
      </c>
      <c r="AV695" s="14">
        <v>0</v>
      </c>
      <c r="AW695" s="14">
        <v>0</v>
      </c>
      <c r="AX695" s="14">
        <v>0</v>
      </c>
      <c r="AY695" s="14">
        <v>0</v>
      </c>
      <c r="AZ695" s="14">
        <v>0</v>
      </c>
      <c r="BA695" s="14">
        <v>0</v>
      </c>
      <c r="BG695" s="37">
        <f t="shared" si="35"/>
        <v>0</v>
      </c>
      <c r="BI695" s="5" t="s">
        <v>105</v>
      </c>
      <c r="BJ695" s="6" t="s">
        <v>5234</v>
      </c>
      <c r="BK695" s="30" t="s">
        <v>105</v>
      </c>
    </row>
    <row r="696" spans="1:63" x14ac:dyDescent="0.25">
      <c r="A696" s="5" t="s">
        <v>957</v>
      </c>
      <c r="B696" s="6" t="s">
        <v>1175</v>
      </c>
      <c r="C696" s="6" t="s">
        <v>105</v>
      </c>
      <c r="D696" s="6" t="s">
        <v>5234</v>
      </c>
      <c r="E696" s="6" t="s">
        <v>105</v>
      </c>
      <c r="F696" s="6" t="s">
        <v>1182</v>
      </c>
      <c r="G696" s="7">
        <v>3170078</v>
      </c>
      <c r="H696" s="7" t="s">
        <v>1206</v>
      </c>
      <c r="I696" s="7"/>
      <c r="J696" s="8"/>
      <c r="K696" s="10">
        <v>0</v>
      </c>
      <c r="L696" s="11">
        <v>0</v>
      </c>
      <c r="M696" s="11">
        <v>5939.8919999999998</v>
      </c>
      <c r="N696" s="11">
        <v>0</v>
      </c>
      <c r="O696" s="11">
        <v>5939.8919999999998</v>
      </c>
      <c r="P696" s="11">
        <v>3959.9279999999999</v>
      </c>
      <c r="Q696" s="11">
        <v>11049.016</v>
      </c>
      <c r="R696" s="11">
        <v>3959.9279999999999</v>
      </c>
      <c r="S696" s="11">
        <v>0</v>
      </c>
      <c r="T696" s="11"/>
      <c r="U696" s="11"/>
      <c r="V696" s="11"/>
      <c r="W696" s="12">
        <v>30848.655999999999</v>
      </c>
      <c r="X696" s="11">
        <v>3427.6284444444445</v>
      </c>
      <c r="Y696" s="11">
        <v>6417.39304941096</v>
      </c>
      <c r="Z696" s="11">
        <f t="shared" si="33"/>
        <v>0</v>
      </c>
      <c r="AA696" s="25">
        <f t="shared" si="34"/>
        <v>0</v>
      </c>
      <c r="AB696" s="33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  <c r="AL696" s="14">
        <v>0</v>
      </c>
      <c r="AM696" s="14">
        <v>0</v>
      </c>
      <c r="AN696" s="14">
        <v>0</v>
      </c>
      <c r="AO696" s="14">
        <v>0</v>
      </c>
      <c r="AP696" s="14">
        <v>0</v>
      </c>
      <c r="AQ696" s="14">
        <v>0</v>
      </c>
      <c r="AR696" s="14">
        <v>0</v>
      </c>
      <c r="AS696" s="14">
        <v>0</v>
      </c>
      <c r="AT696" s="14">
        <v>0</v>
      </c>
      <c r="AV696" s="14">
        <v>0</v>
      </c>
      <c r="AW696" s="14">
        <v>0</v>
      </c>
      <c r="AX696" s="14">
        <v>0</v>
      </c>
      <c r="AY696" s="14">
        <v>0</v>
      </c>
      <c r="AZ696" s="14">
        <v>0</v>
      </c>
      <c r="BA696" s="14">
        <v>0</v>
      </c>
      <c r="BG696" s="37">
        <f t="shared" si="35"/>
        <v>0</v>
      </c>
      <c r="BI696" s="5" t="s">
        <v>105</v>
      </c>
      <c r="BJ696" s="6" t="s">
        <v>5234</v>
      </c>
      <c r="BK696" s="30" t="s">
        <v>105</v>
      </c>
    </row>
    <row r="697" spans="1:63" x14ac:dyDescent="0.25">
      <c r="A697" s="5" t="s">
        <v>957</v>
      </c>
      <c r="B697" s="6" t="s">
        <v>1175</v>
      </c>
      <c r="C697" s="6" t="s">
        <v>105</v>
      </c>
      <c r="D697" s="6" t="s">
        <v>5234</v>
      </c>
      <c r="E697" s="6" t="s">
        <v>105</v>
      </c>
      <c r="F697" s="6" t="s">
        <v>1182</v>
      </c>
      <c r="G697" s="7">
        <v>3170241</v>
      </c>
      <c r="H697" s="7" t="s">
        <v>1207</v>
      </c>
      <c r="I697" s="7"/>
      <c r="J697" s="8"/>
      <c r="K697" s="10">
        <v>0</v>
      </c>
      <c r="L697" s="11">
        <v>0</v>
      </c>
      <c r="M697" s="11">
        <v>79.198999999999998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/>
      <c r="U697" s="11"/>
      <c r="V697" s="11"/>
      <c r="W697" s="12">
        <v>79.198999999999998</v>
      </c>
      <c r="X697" s="11">
        <v>8.7998888888888889</v>
      </c>
      <c r="Y697" s="11">
        <v>16.475632264831848</v>
      </c>
      <c r="Z697" s="11">
        <f t="shared" si="33"/>
        <v>0</v>
      </c>
      <c r="AA697" s="25">
        <f t="shared" si="34"/>
        <v>0</v>
      </c>
      <c r="AB697" s="33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  <c r="AL697" s="14">
        <v>0</v>
      </c>
      <c r="AM697" s="14">
        <v>0</v>
      </c>
      <c r="AN697" s="14">
        <v>0</v>
      </c>
      <c r="AO697" s="14">
        <v>0</v>
      </c>
      <c r="AP697" s="14">
        <v>0</v>
      </c>
      <c r="AQ697" s="14">
        <v>0</v>
      </c>
      <c r="AR697" s="14">
        <v>0</v>
      </c>
      <c r="AS697" s="14">
        <v>0</v>
      </c>
      <c r="AT697" s="14">
        <v>0</v>
      </c>
      <c r="AV697" s="14">
        <v>0</v>
      </c>
      <c r="AW697" s="14">
        <v>0</v>
      </c>
      <c r="AX697" s="14">
        <v>0</v>
      </c>
      <c r="AY697" s="14">
        <v>0</v>
      </c>
      <c r="AZ697" s="14">
        <v>0</v>
      </c>
      <c r="BA697" s="14">
        <v>0</v>
      </c>
      <c r="BG697" s="37">
        <f t="shared" si="35"/>
        <v>0</v>
      </c>
      <c r="BI697" s="5" t="s">
        <v>105</v>
      </c>
      <c r="BJ697" s="6" t="s">
        <v>5234</v>
      </c>
      <c r="BK697" s="30" t="s">
        <v>105</v>
      </c>
    </row>
    <row r="698" spans="1:63" x14ac:dyDescent="0.25">
      <c r="A698" s="5" t="s">
        <v>957</v>
      </c>
      <c r="B698" s="6" t="s">
        <v>1175</v>
      </c>
      <c r="C698" s="6" t="s">
        <v>105</v>
      </c>
      <c r="D698" s="6" t="s">
        <v>5234</v>
      </c>
      <c r="E698" s="6" t="s">
        <v>105</v>
      </c>
      <c r="F698" s="6" t="s">
        <v>1182</v>
      </c>
      <c r="G698" s="7">
        <v>3170168</v>
      </c>
      <c r="H698" s="7" t="s">
        <v>1208</v>
      </c>
      <c r="I698" s="7"/>
      <c r="J698" s="8"/>
      <c r="K698" s="10">
        <v>0</v>
      </c>
      <c r="L698" s="11">
        <v>0</v>
      </c>
      <c r="M698" s="11">
        <v>395.99299999999999</v>
      </c>
      <c r="N698" s="11">
        <v>0</v>
      </c>
      <c r="O698" s="11">
        <v>0</v>
      </c>
      <c r="P698" s="11">
        <v>2529.58</v>
      </c>
      <c r="Q698" s="11">
        <v>965.71100000000001</v>
      </c>
      <c r="R698" s="11">
        <v>296.995</v>
      </c>
      <c r="S698" s="11">
        <v>0</v>
      </c>
      <c r="T698" s="11"/>
      <c r="U698" s="11"/>
      <c r="V698" s="11"/>
      <c r="W698" s="12">
        <v>4188.2789999999995</v>
      </c>
      <c r="X698" s="11">
        <v>465.36433333333326</v>
      </c>
      <c r="Y698" s="11">
        <v>871.28050387653457</v>
      </c>
      <c r="Z698" s="11">
        <f t="shared" si="33"/>
        <v>0</v>
      </c>
      <c r="AA698" s="25">
        <f t="shared" si="34"/>
        <v>0</v>
      </c>
      <c r="AB698" s="33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0</v>
      </c>
      <c r="AL698" s="14">
        <v>0</v>
      </c>
      <c r="AM698" s="14">
        <v>0</v>
      </c>
      <c r="AN698" s="14">
        <v>0</v>
      </c>
      <c r="AO698" s="14">
        <v>0</v>
      </c>
      <c r="AP698" s="14">
        <v>0</v>
      </c>
      <c r="AQ698" s="14">
        <v>0</v>
      </c>
      <c r="AR698" s="14">
        <v>0</v>
      </c>
      <c r="AS698" s="14">
        <v>0</v>
      </c>
      <c r="AT698" s="14">
        <v>0</v>
      </c>
      <c r="AV698" s="14">
        <v>0</v>
      </c>
      <c r="AW698" s="14">
        <v>0</v>
      </c>
      <c r="AX698" s="14">
        <v>0</v>
      </c>
      <c r="AY698" s="14">
        <v>0</v>
      </c>
      <c r="AZ698" s="14">
        <v>0</v>
      </c>
      <c r="BA698" s="14">
        <v>0</v>
      </c>
      <c r="BG698" s="37">
        <f t="shared" si="35"/>
        <v>0</v>
      </c>
      <c r="BI698" s="5" t="s">
        <v>105</v>
      </c>
      <c r="BJ698" s="6" t="s">
        <v>5234</v>
      </c>
      <c r="BK698" s="30" t="s">
        <v>105</v>
      </c>
    </row>
    <row r="699" spans="1:63" x14ac:dyDescent="0.25">
      <c r="A699" s="5" t="s">
        <v>957</v>
      </c>
      <c r="B699" s="6" t="s">
        <v>1175</v>
      </c>
      <c r="C699" s="6" t="s">
        <v>105</v>
      </c>
      <c r="D699" s="6" t="s">
        <v>5234</v>
      </c>
      <c r="E699" s="6" t="s">
        <v>105</v>
      </c>
      <c r="F699" s="6" t="s">
        <v>1182</v>
      </c>
      <c r="G699" s="7">
        <v>3170061</v>
      </c>
      <c r="H699" s="7" t="s">
        <v>1209</v>
      </c>
      <c r="I699" s="7"/>
      <c r="J699" s="8"/>
      <c r="K699" s="10">
        <v>0</v>
      </c>
      <c r="L699" s="11">
        <v>0</v>
      </c>
      <c r="M699" s="11">
        <v>0</v>
      </c>
      <c r="N699" s="11">
        <v>150.49799999999999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/>
      <c r="U699" s="11"/>
      <c r="V699" s="11"/>
      <c r="W699" s="12">
        <v>150.49799999999999</v>
      </c>
      <c r="X699" s="11">
        <v>16.721999999999998</v>
      </c>
      <c r="Y699" s="11">
        <v>31.307841066082439</v>
      </c>
      <c r="Z699" s="11">
        <f t="shared" si="33"/>
        <v>0</v>
      </c>
      <c r="AA699" s="25">
        <f t="shared" si="34"/>
        <v>0</v>
      </c>
      <c r="AB699" s="33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  <c r="AL699" s="14">
        <v>0</v>
      </c>
      <c r="AM699" s="14">
        <v>0</v>
      </c>
      <c r="AN699" s="14">
        <v>0</v>
      </c>
      <c r="AO699" s="14">
        <v>0</v>
      </c>
      <c r="AP699" s="14">
        <v>0</v>
      </c>
      <c r="AQ699" s="14">
        <v>0</v>
      </c>
      <c r="AR699" s="14">
        <v>0</v>
      </c>
      <c r="AS699" s="14">
        <v>0</v>
      </c>
      <c r="AT699" s="14">
        <v>0</v>
      </c>
      <c r="AV699" s="14">
        <v>0</v>
      </c>
      <c r="AW699" s="14">
        <v>0</v>
      </c>
      <c r="AX699" s="14">
        <v>0</v>
      </c>
      <c r="AY699" s="14">
        <v>0</v>
      </c>
      <c r="AZ699" s="14">
        <v>0</v>
      </c>
      <c r="BA699" s="14">
        <v>0</v>
      </c>
      <c r="BG699" s="37">
        <f t="shared" si="35"/>
        <v>0</v>
      </c>
      <c r="BI699" s="5" t="s">
        <v>105</v>
      </c>
      <c r="BJ699" s="6" t="s">
        <v>5234</v>
      </c>
      <c r="BK699" s="30" t="s">
        <v>105</v>
      </c>
    </row>
    <row r="700" spans="1:63" x14ac:dyDescent="0.25">
      <c r="A700" s="5" t="s">
        <v>957</v>
      </c>
      <c r="B700" s="6" t="s">
        <v>1175</v>
      </c>
      <c r="C700" s="6" t="s">
        <v>105</v>
      </c>
      <c r="D700" s="6" t="s">
        <v>5234</v>
      </c>
      <c r="E700" s="6" t="s">
        <v>105</v>
      </c>
      <c r="F700" s="6" t="s">
        <v>1182</v>
      </c>
      <c r="G700" s="7">
        <v>3170092</v>
      </c>
      <c r="H700" s="7" t="s">
        <v>1210</v>
      </c>
      <c r="I700" s="7"/>
      <c r="J700" s="8"/>
      <c r="K700" s="10">
        <v>0</v>
      </c>
      <c r="L700" s="11">
        <v>0</v>
      </c>
      <c r="M700" s="11">
        <v>0</v>
      </c>
      <c r="N700" s="11">
        <v>1577.578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/>
      <c r="U700" s="11"/>
      <c r="V700" s="11"/>
      <c r="W700" s="12">
        <v>1577.578</v>
      </c>
      <c r="X700" s="11">
        <v>175.28644444444444</v>
      </c>
      <c r="Y700" s="11">
        <v>328.18084820627655</v>
      </c>
      <c r="Z700" s="11">
        <f t="shared" si="33"/>
        <v>0</v>
      </c>
      <c r="AA700" s="25">
        <f t="shared" si="34"/>
        <v>0</v>
      </c>
      <c r="AB700" s="33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  <c r="AL700" s="14">
        <v>0</v>
      </c>
      <c r="AM700" s="14">
        <v>0</v>
      </c>
      <c r="AN700" s="14">
        <v>0</v>
      </c>
      <c r="AO700" s="14">
        <v>0</v>
      </c>
      <c r="AP700" s="14">
        <v>0</v>
      </c>
      <c r="AQ700" s="14">
        <v>0</v>
      </c>
      <c r="AR700" s="14">
        <v>0</v>
      </c>
      <c r="AS700" s="14">
        <v>0</v>
      </c>
      <c r="AT700" s="14">
        <v>0</v>
      </c>
      <c r="AV700" s="14">
        <v>0</v>
      </c>
      <c r="AW700" s="14">
        <v>0</v>
      </c>
      <c r="AX700" s="14">
        <v>0</v>
      </c>
      <c r="AY700" s="14">
        <v>0</v>
      </c>
      <c r="AZ700" s="14">
        <v>0</v>
      </c>
      <c r="BA700" s="14">
        <v>0</v>
      </c>
      <c r="BG700" s="37">
        <f t="shared" si="35"/>
        <v>0</v>
      </c>
      <c r="BI700" s="5" t="s">
        <v>105</v>
      </c>
      <c r="BJ700" s="6" t="s">
        <v>5234</v>
      </c>
      <c r="BK700" s="30" t="s">
        <v>105</v>
      </c>
    </row>
    <row r="701" spans="1:63" x14ac:dyDescent="0.25">
      <c r="A701" s="5" t="s">
        <v>957</v>
      </c>
      <c r="B701" s="6" t="s">
        <v>1175</v>
      </c>
      <c r="C701" s="6" t="s">
        <v>105</v>
      </c>
      <c r="D701" s="6" t="s">
        <v>5234</v>
      </c>
      <c r="E701" s="6" t="s">
        <v>105</v>
      </c>
      <c r="F701" s="6" t="s">
        <v>1182</v>
      </c>
      <c r="G701" s="7">
        <v>4811767</v>
      </c>
      <c r="H701" s="7" t="s">
        <v>1211</v>
      </c>
      <c r="I701" s="7"/>
      <c r="J701" s="8"/>
      <c r="K701" s="10">
        <v>0</v>
      </c>
      <c r="L701" s="11">
        <v>0</v>
      </c>
      <c r="M701" s="11">
        <v>0</v>
      </c>
      <c r="N701" s="11">
        <v>150.49799999999999</v>
      </c>
      <c r="O701" s="11">
        <v>0</v>
      </c>
      <c r="P701" s="11">
        <v>425.51600000000002</v>
      </c>
      <c r="Q701" s="11">
        <v>303.49799999999999</v>
      </c>
      <c r="R701" s="11">
        <v>0</v>
      </c>
      <c r="S701" s="11">
        <v>180.59800000000001</v>
      </c>
      <c r="T701" s="11"/>
      <c r="U701" s="11"/>
      <c r="V701" s="11"/>
      <c r="W701" s="12">
        <v>1060.1099999999999</v>
      </c>
      <c r="X701" s="11">
        <v>117.78999999999999</v>
      </c>
      <c r="Y701" s="11">
        <v>220.53286683254697</v>
      </c>
      <c r="Z701" s="11">
        <f t="shared" si="33"/>
        <v>0</v>
      </c>
      <c r="AA701" s="25">
        <f t="shared" si="34"/>
        <v>0</v>
      </c>
      <c r="AB701" s="33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4">
        <v>0</v>
      </c>
      <c r="AQ701" s="14">
        <v>0</v>
      </c>
      <c r="AR701" s="14">
        <v>0</v>
      </c>
      <c r="AS701" s="14">
        <v>0</v>
      </c>
      <c r="AT701" s="14">
        <v>0</v>
      </c>
      <c r="AV701" s="14">
        <v>0</v>
      </c>
      <c r="AW701" s="14">
        <v>0</v>
      </c>
      <c r="AX701" s="14">
        <v>0</v>
      </c>
      <c r="AY701" s="14">
        <v>0</v>
      </c>
      <c r="AZ701" s="14">
        <v>0</v>
      </c>
      <c r="BA701" s="14">
        <v>0</v>
      </c>
      <c r="BG701" s="37">
        <f t="shared" si="35"/>
        <v>0</v>
      </c>
      <c r="BI701" s="5" t="s">
        <v>105</v>
      </c>
      <c r="BJ701" s="6" t="s">
        <v>5234</v>
      </c>
      <c r="BK701" s="30" t="s">
        <v>105</v>
      </c>
    </row>
    <row r="702" spans="1:63" x14ac:dyDescent="0.25">
      <c r="A702" s="5" t="s">
        <v>957</v>
      </c>
      <c r="B702" s="6" t="s">
        <v>1175</v>
      </c>
      <c r="C702" s="6" t="s">
        <v>105</v>
      </c>
      <c r="D702" s="6" t="s">
        <v>5234</v>
      </c>
      <c r="E702" s="6" t="s">
        <v>105</v>
      </c>
      <c r="F702" s="6" t="s">
        <v>1182</v>
      </c>
      <c r="G702" s="7">
        <v>3170289</v>
      </c>
      <c r="H702" s="7" t="s">
        <v>1212</v>
      </c>
      <c r="I702" s="7"/>
      <c r="J702" s="8"/>
      <c r="K702" s="10">
        <v>0</v>
      </c>
      <c r="L702" s="11">
        <v>0</v>
      </c>
      <c r="M702" s="11">
        <v>0</v>
      </c>
      <c r="N702" s="11">
        <v>0</v>
      </c>
      <c r="O702" s="11">
        <v>546.49099999999999</v>
      </c>
      <c r="P702" s="11">
        <v>0</v>
      </c>
      <c r="Q702" s="11">
        <v>583.31899999999996</v>
      </c>
      <c r="R702" s="11">
        <v>0</v>
      </c>
      <c r="S702" s="11">
        <v>462.89299999999997</v>
      </c>
      <c r="T702" s="11"/>
      <c r="U702" s="11"/>
      <c r="V702" s="11"/>
      <c r="W702" s="12">
        <v>1592.703</v>
      </c>
      <c r="X702" s="11">
        <v>176.96699999999998</v>
      </c>
      <c r="Y702" s="11">
        <v>331.32727604003179</v>
      </c>
      <c r="Z702" s="11">
        <f t="shared" si="33"/>
        <v>150.49799999999999</v>
      </c>
      <c r="AA702" s="25">
        <f t="shared" si="34"/>
        <v>0.45422761988909249</v>
      </c>
      <c r="AB702" s="33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  <c r="AL702" s="14">
        <v>0</v>
      </c>
      <c r="AM702" s="14">
        <v>0</v>
      </c>
      <c r="AN702" s="14">
        <v>0</v>
      </c>
      <c r="AO702" s="14">
        <v>0</v>
      </c>
      <c r="AP702" s="14">
        <v>0</v>
      </c>
      <c r="AQ702" s="14">
        <v>0</v>
      </c>
      <c r="AR702" s="14">
        <v>0</v>
      </c>
      <c r="AS702" s="14">
        <v>150.49799999999999</v>
      </c>
      <c r="AT702" s="14">
        <v>0</v>
      </c>
      <c r="AV702" s="14">
        <v>0</v>
      </c>
      <c r="AW702" s="14">
        <v>0</v>
      </c>
      <c r="AX702" s="14">
        <v>0</v>
      </c>
      <c r="AY702" s="14">
        <v>0</v>
      </c>
      <c r="AZ702" s="14">
        <v>0</v>
      </c>
      <c r="BA702" s="14">
        <v>0</v>
      </c>
      <c r="BG702" s="37">
        <f t="shared" si="35"/>
        <v>150.49799999999999</v>
      </c>
      <c r="BI702" s="5" t="s">
        <v>105</v>
      </c>
      <c r="BJ702" s="6" t="s">
        <v>5234</v>
      </c>
      <c r="BK702" s="30" t="s">
        <v>105</v>
      </c>
    </row>
    <row r="703" spans="1:63" x14ac:dyDescent="0.25">
      <c r="A703" s="5" t="s">
        <v>957</v>
      </c>
      <c r="B703" s="6" t="s">
        <v>1175</v>
      </c>
      <c r="C703" s="6" t="s">
        <v>105</v>
      </c>
      <c r="D703" s="6" t="s">
        <v>5234</v>
      </c>
      <c r="E703" s="6" t="s">
        <v>105</v>
      </c>
      <c r="F703" s="6" t="s">
        <v>1182</v>
      </c>
      <c r="G703" s="7">
        <v>3170227</v>
      </c>
      <c r="H703" s="7" t="s">
        <v>1213</v>
      </c>
      <c r="I703" s="7"/>
      <c r="J703" s="8"/>
      <c r="K703" s="10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623.33100000000002</v>
      </c>
      <c r="Q703" s="11">
        <v>121.941</v>
      </c>
      <c r="R703" s="11">
        <v>0</v>
      </c>
      <c r="S703" s="11">
        <v>0</v>
      </c>
      <c r="T703" s="11"/>
      <c r="U703" s="11"/>
      <c r="V703" s="11"/>
      <c r="W703" s="12">
        <v>745.27200000000005</v>
      </c>
      <c r="X703" s="11">
        <v>82.808000000000007</v>
      </c>
      <c r="Y703" s="11">
        <v>155.03765715824395</v>
      </c>
      <c r="Z703" s="11">
        <f t="shared" si="33"/>
        <v>0</v>
      </c>
      <c r="AA703" s="25">
        <f t="shared" si="34"/>
        <v>0</v>
      </c>
      <c r="AB703" s="33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  <c r="AL703" s="14">
        <v>0</v>
      </c>
      <c r="AM703" s="14">
        <v>0</v>
      </c>
      <c r="AN703" s="14">
        <v>0</v>
      </c>
      <c r="AO703" s="14">
        <v>0</v>
      </c>
      <c r="AP703" s="14">
        <v>0</v>
      </c>
      <c r="AQ703" s="14">
        <v>0</v>
      </c>
      <c r="AR703" s="14">
        <v>0</v>
      </c>
      <c r="AS703" s="14">
        <v>0</v>
      </c>
      <c r="AT703" s="14">
        <v>0</v>
      </c>
      <c r="AV703" s="14">
        <v>0</v>
      </c>
      <c r="AW703" s="14">
        <v>0</v>
      </c>
      <c r="AX703" s="14">
        <v>0</v>
      </c>
      <c r="AY703" s="14">
        <v>0</v>
      </c>
      <c r="AZ703" s="14">
        <v>0</v>
      </c>
      <c r="BA703" s="14">
        <v>0</v>
      </c>
      <c r="BG703" s="37">
        <f t="shared" si="35"/>
        <v>0</v>
      </c>
      <c r="BI703" s="5" t="s">
        <v>105</v>
      </c>
      <c r="BJ703" s="6" t="s">
        <v>5234</v>
      </c>
      <c r="BK703" s="30" t="s">
        <v>105</v>
      </c>
    </row>
    <row r="704" spans="1:63" x14ac:dyDescent="0.25">
      <c r="A704" s="5" t="s">
        <v>957</v>
      </c>
      <c r="B704" s="6" t="s">
        <v>1175</v>
      </c>
      <c r="C704" s="6" t="s">
        <v>105</v>
      </c>
      <c r="D704" s="6" t="s">
        <v>5234</v>
      </c>
      <c r="E704" s="6" t="s">
        <v>105</v>
      </c>
      <c r="F704" s="6" t="s">
        <v>1182</v>
      </c>
      <c r="G704" s="7">
        <v>3170234</v>
      </c>
      <c r="H704" s="7" t="s">
        <v>1214</v>
      </c>
      <c r="I704" s="7"/>
      <c r="J704" s="8"/>
      <c r="K704" s="10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395.63</v>
      </c>
      <c r="Q704" s="11">
        <v>0</v>
      </c>
      <c r="R704" s="11">
        <v>0</v>
      </c>
      <c r="S704" s="11">
        <v>0</v>
      </c>
      <c r="T704" s="11"/>
      <c r="U704" s="11"/>
      <c r="V704" s="11"/>
      <c r="W704" s="12">
        <v>395.63</v>
      </c>
      <c r="X704" s="11">
        <v>43.958888888888886</v>
      </c>
      <c r="Y704" s="11">
        <v>82.302230999576054</v>
      </c>
      <c r="Z704" s="11">
        <f t="shared" si="33"/>
        <v>0</v>
      </c>
      <c r="AA704" s="25">
        <f t="shared" si="34"/>
        <v>0</v>
      </c>
      <c r="AB704" s="33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  <c r="AL704" s="14">
        <v>0</v>
      </c>
      <c r="AM704" s="14">
        <v>0</v>
      </c>
      <c r="AN704" s="14">
        <v>0</v>
      </c>
      <c r="AO704" s="14">
        <v>0</v>
      </c>
      <c r="AP704" s="14">
        <v>0</v>
      </c>
      <c r="AQ704" s="14">
        <v>0</v>
      </c>
      <c r="AR704" s="14">
        <v>0</v>
      </c>
      <c r="AS704" s="14">
        <v>0</v>
      </c>
      <c r="AT704" s="14">
        <v>0</v>
      </c>
      <c r="AV704" s="14">
        <v>0</v>
      </c>
      <c r="AW704" s="14">
        <v>0</v>
      </c>
      <c r="AX704" s="14">
        <v>0</v>
      </c>
      <c r="AY704" s="14">
        <v>0</v>
      </c>
      <c r="AZ704" s="14">
        <v>0</v>
      </c>
      <c r="BA704" s="14">
        <v>0</v>
      </c>
      <c r="BG704" s="37">
        <f t="shared" si="35"/>
        <v>0</v>
      </c>
      <c r="BI704" s="5" t="s">
        <v>105</v>
      </c>
      <c r="BJ704" s="6" t="s">
        <v>5234</v>
      </c>
      <c r="BK704" s="30" t="s">
        <v>105</v>
      </c>
    </row>
    <row r="705" spans="1:63" x14ac:dyDescent="0.25">
      <c r="A705" s="5" t="s">
        <v>957</v>
      </c>
      <c r="B705" s="6" t="s">
        <v>1175</v>
      </c>
      <c r="C705" s="6" t="s">
        <v>105</v>
      </c>
      <c r="D705" s="6" t="s">
        <v>5234</v>
      </c>
      <c r="E705" s="6" t="s">
        <v>105</v>
      </c>
      <c r="F705" s="6" t="s">
        <v>1182</v>
      </c>
      <c r="G705" s="7">
        <v>3170054</v>
      </c>
      <c r="H705" s="7" t="s">
        <v>1215</v>
      </c>
      <c r="I705" s="7"/>
      <c r="J705" s="8"/>
      <c r="K705" s="10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273.69</v>
      </c>
      <c r="Q705" s="11">
        <v>0</v>
      </c>
      <c r="R705" s="11">
        <v>0</v>
      </c>
      <c r="S705" s="11">
        <v>0</v>
      </c>
      <c r="T705" s="11"/>
      <c r="U705" s="11"/>
      <c r="V705" s="11"/>
      <c r="W705" s="12">
        <v>273.69</v>
      </c>
      <c r="X705" s="11">
        <v>30.41</v>
      </c>
      <c r="Y705" s="11">
        <v>56.935261740196573</v>
      </c>
      <c r="Z705" s="11">
        <f t="shared" si="33"/>
        <v>425.43900000000002</v>
      </c>
      <c r="AA705" s="25">
        <f t="shared" si="34"/>
        <v>7.4723288696087264</v>
      </c>
      <c r="AB705" s="33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  <c r="AL705" s="14">
        <v>0</v>
      </c>
      <c r="AM705" s="14">
        <v>0</v>
      </c>
      <c r="AN705" s="14">
        <v>0</v>
      </c>
      <c r="AO705" s="14">
        <v>0</v>
      </c>
      <c r="AP705" s="14">
        <v>0</v>
      </c>
      <c r="AQ705" s="14">
        <v>0</v>
      </c>
      <c r="AR705" s="14">
        <v>0</v>
      </c>
      <c r="AS705" s="14">
        <v>425.43900000000002</v>
      </c>
      <c r="AT705" s="14">
        <v>0</v>
      </c>
      <c r="AV705" s="14">
        <v>0</v>
      </c>
      <c r="AW705" s="14">
        <v>0</v>
      </c>
      <c r="AX705" s="14">
        <v>0</v>
      </c>
      <c r="AY705" s="14">
        <v>0</v>
      </c>
      <c r="AZ705" s="14">
        <v>0</v>
      </c>
      <c r="BA705" s="14">
        <v>0</v>
      </c>
      <c r="BG705" s="37">
        <f t="shared" si="35"/>
        <v>425.43900000000002</v>
      </c>
      <c r="BI705" s="5" t="s">
        <v>105</v>
      </c>
      <c r="BJ705" s="6" t="s">
        <v>5234</v>
      </c>
      <c r="BK705" s="30" t="s">
        <v>105</v>
      </c>
    </row>
    <row r="706" spans="1:63" x14ac:dyDescent="0.25">
      <c r="A706" s="5" t="s">
        <v>957</v>
      </c>
      <c r="B706" s="6" t="s">
        <v>1175</v>
      </c>
      <c r="C706" s="6" t="s">
        <v>105</v>
      </c>
      <c r="D706" s="6" t="s">
        <v>5234</v>
      </c>
      <c r="E706" s="6" t="s">
        <v>105</v>
      </c>
      <c r="F706" s="6" t="s">
        <v>1182</v>
      </c>
      <c r="G706" s="7">
        <v>6811273</v>
      </c>
      <c r="H706" s="7" t="s">
        <v>1216</v>
      </c>
      <c r="I706" s="7"/>
      <c r="J706" s="8"/>
      <c r="K706" s="10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857.95100000000002</v>
      </c>
      <c r="Q706" s="11">
        <v>0</v>
      </c>
      <c r="R706" s="11">
        <v>0</v>
      </c>
      <c r="S706" s="11">
        <v>151.749</v>
      </c>
      <c r="T706" s="11"/>
      <c r="U706" s="11"/>
      <c r="V706" s="11"/>
      <c r="W706" s="12">
        <v>1009.7</v>
      </c>
      <c r="X706" s="11">
        <v>112.1888888888889</v>
      </c>
      <c r="Y706" s="11">
        <v>210.0461609086064</v>
      </c>
      <c r="Z706" s="11">
        <f t="shared" si="33"/>
        <v>151.749</v>
      </c>
      <c r="AA706" s="25">
        <f t="shared" si="34"/>
        <v>0.72245547999340876</v>
      </c>
      <c r="AB706" s="33">
        <v>0</v>
      </c>
      <c r="AC706" s="14">
        <v>151.749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  <c r="AL706" s="14">
        <v>0</v>
      </c>
      <c r="AM706" s="14">
        <v>0</v>
      </c>
      <c r="AN706" s="14">
        <v>0</v>
      </c>
      <c r="AO706" s="14">
        <v>0</v>
      </c>
      <c r="AP706" s="14">
        <v>0</v>
      </c>
      <c r="AQ706" s="14">
        <v>0</v>
      </c>
      <c r="AR706" s="14">
        <v>0</v>
      </c>
      <c r="AS706" s="14">
        <v>0</v>
      </c>
      <c r="AT706" s="14">
        <v>0</v>
      </c>
      <c r="AV706" s="14">
        <v>0</v>
      </c>
      <c r="AW706" s="14">
        <v>0</v>
      </c>
      <c r="AX706" s="14">
        <v>0</v>
      </c>
      <c r="AY706" s="14">
        <v>0</v>
      </c>
      <c r="AZ706" s="14">
        <v>0</v>
      </c>
      <c r="BA706" s="14">
        <v>0</v>
      </c>
      <c r="BG706" s="37">
        <f t="shared" si="35"/>
        <v>151.749</v>
      </c>
      <c r="BI706" s="5" t="s">
        <v>105</v>
      </c>
      <c r="BJ706" s="6" t="s">
        <v>5234</v>
      </c>
      <c r="BK706" s="30" t="s">
        <v>105</v>
      </c>
    </row>
    <row r="707" spans="1:63" x14ac:dyDescent="0.25">
      <c r="A707" s="5" t="s">
        <v>957</v>
      </c>
      <c r="B707" s="6" t="s">
        <v>1175</v>
      </c>
      <c r="C707" s="6" t="s">
        <v>105</v>
      </c>
      <c r="D707" s="6" t="s">
        <v>5234</v>
      </c>
      <c r="E707" s="6" t="s">
        <v>105</v>
      </c>
      <c r="F707" s="6" t="s">
        <v>1182</v>
      </c>
      <c r="G707" s="7">
        <v>3170016</v>
      </c>
      <c r="H707" s="7" t="s">
        <v>1217</v>
      </c>
      <c r="I707" s="7"/>
      <c r="J707" s="8"/>
      <c r="K707" s="10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273.69</v>
      </c>
      <c r="Q707" s="11">
        <v>151.749</v>
      </c>
      <c r="R707" s="11">
        <v>303.49799999999999</v>
      </c>
      <c r="S707" s="11">
        <v>303.49700000000001</v>
      </c>
      <c r="T707" s="11"/>
      <c r="U707" s="11"/>
      <c r="V707" s="11"/>
      <c r="W707" s="12">
        <v>1032.434</v>
      </c>
      <c r="X707" s="11">
        <v>114.71488888888888</v>
      </c>
      <c r="Y707" s="11">
        <v>214.77547597456285</v>
      </c>
      <c r="Z707" s="11">
        <f t="shared" si="33"/>
        <v>303.49799999999999</v>
      </c>
      <c r="AA707" s="25">
        <f t="shared" si="34"/>
        <v>1.4130942959052972</v>
      </c>
      <c r="AB707" s="33">
        <v>0</v>
      </c>
      <c r="AC707" s="14">
        <v>0</v>
      </c>
      <c r="AD707" s="14">
        <v>0</v>
      </c>
      <c r="AE707" s="14">
        <v>0</v>
      </c>
      <c r="AF707" s="14">
        <v>151.749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  <c r="AL707" s="14">
        <v>0</v>
      </c>
      <c r="AM707" s="14">
        <v>151.749</v>
      </c>
      <c r="AN707" s="14">
        <v>0</v>
      </c>
      <c r="AO707" s="14">
        <v>0</v>
      </c>
      <c r="AP707" s="14">
        <v>0</v>
      </c>
      <c r="AQ707" s="14">
        <v>0</v>
      </c>
      <c r="AR707" s="14">
        <v>0</v>
      </c>
      <c r="AS707" s="14">
        <v>0</v>
      </c>
      <c r="AT707" s="14">
        <v>0</v>
      </c>
      <c r="AV707" s="14">
        <v>0</v>
      </c>
      <c r="AW707" s="14">
        <v>0</v>
      </c>
      <c r="AX707" s="14">
        <v>0</v>
      </c>
      <c r="AY707" s="14">
        <v>0</v>
      </c>
      <c r="AZ707" s="14">
        <v>0</v>
      </c>
      <c r="BA707" s="14">
        <v>0</v>
      </c>
      <c r="BG707" s="37">
        <f t="shared" si="35"/>
        <v>303.49799999999999</v>
      </c>
      <c r="BI707" s="5" t="s">
        <v>105</v>
      </c>
      <c r="BJ707" s="6" t="s">
        <v>5234</v>
      </c>
      <c r="BK707" s="30" t="s">
        <v>105</v>
      </c>
    </row>
    <row r="708" spans="1:63" x14ac:dyDescent="0.25">
      <c r="A708" s="5" t="s">
        <v>957</v>
      </c>
      <c r="B708" s="6" t="s">
        <v>1175</v>
      </c>
      <c r="C708" s="6" t="s">
        <v>105</v>
      </c>
      <c r="D708" s="6" t="s">
        <v>5234</v>
      </c>
      <c r="E708" s="6" t="s">
        <v>105</v>
      </c>
      <c r="F708" s="6" t="s">
        <v>1182</v>
      </c>
      <c r="G708" s="7">
        <v>3170113</v>
      </c>
      <c r="H708" s="7" t="s">
        <v>1218</v>
      </c>
      <c r="I708" s="7"/>
      <c r="J708" s="8"/>
      <c r="K708" s="10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395.63</v>
      </c>
      <c r="Q708" s="11">
        <v>0</v>
      </c>
      <c r="R708" s="11">
        <v>0</v>
      </c>
      <c r="S708" s="11">
        <v>0</v>
      </c>
      <c r="T708" s="11"/>
      <c r="U708" s="11"/>
      <c r="V708" s="11"/>
      <c r="W708" s="12">
        <v>395.63</v>
      </c>
      <c r="X708" s="11">
        <v>43.958888888888886</v>
      </c>
      <c r="Y708" s="11">
        <v>82.302230999576054</v>
      </c>
      <c r="Z708" s="11">
        <f t="shared" si="33"/>
        <v>0</v>
      </c>
      <c r="AA708" s="25">
        <f t="shared" si="34"/>
        <v>0</v>
      </c>
      <c r="AB708" s="33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  <c r="AL708" s="14">
        <v>0</v>
      </c>
      <c r="AM708" s="14">
        <v>0</v>
      </c>
      <c r="AN708" s="14">
        <v>0</v>
      </c>
      <c r="AO708" s="14">
        <v>0</v>
      </c>
      <c r="AP708" s="14">
        <v>0</v>
      </c>
      <c r="AQ708" s="14">
        <v>0</v>
      </c>
      <c r="AR708" s="14">
        <v>0</v>
      </c>
      <c r="AS708" s="14">
        <v>0</v>
      </c>
      <c r="AT708" s="14">
        <v>0</v>
      </c>
      <c r="AV708" s="14">
        <v>0</v>
      </c>
      <c r="AW708" s="14">
        <v>0</v>
      </c>
      <c r="AX708" s="14">
        <v>0</v>
      </c>
      <c r="AY708" s="14">
        <v>0</v>
      </c>
      <c r="AZ708" s="14">
        <v>0</v>
      </c>
      <c r="BA708" s="14">
        <v>0</v>
      </c>
      <c r="BG708" s="37">
        <f t="shared" si="35"/>
        <v>0</v>
      </c>
      <c r="BI708" s="5" t="s">
        <v>105</v>
      </c>
      <c r="BJ708" s="6" t="s">
        <v>5234</v>
      </c>
      <c r="BK708" s="30" t="s">
        <v>105</v>
      </c>
    </row>
    <row r="709" spans="1:63" x14ac:dyDescent="0.25">
      <c r="A709" s="5" t="s">
        <v>957</v>
      </c>
      <c r="B709" s="6" t="s">
        <v>1175</v>
      </c>
      <c r="C709" s="6" t="s">
        <v>105</v>
      </c>
      <c r="D709" s="6" t="s">
        <v>5234</v>
      </c>
      <c r="E709" s="6" t="s">
        <v>105</v>
      </c>
      <c r="F709" s="6" t="s">
        <v>1182</v>
      </c>
      <c r="G709" s="7">
        <v>3170023</v>
      </c>
      <c r="H709" s="7" t="s">
        <v>1219</v>
      </c>
      <c r="I709" s="7"/>
      <c r="J709" s="8"/>
      <c r="K709" s="10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57.197000000000003</v>
      </c>
      <c r="S709" s="11">
        <v>0</v>
      </c>
      <c r="T709" s="11"/>
      <c r="U709" s="11"/>
      <c r="V709" s="11"/>
      <c r="W709" s="12">
        <v>57.197000000000003</v>
      </c>
      <c r="X709" s="11">
        <v>6.3552222222222223</v>
      </c>
      <c r="Y709" s="11">
        <v>11.898593904614797</v>
      </c>
      <c r="Z709" s="11">
        <f t="shared" ref="Z709:Z772" si="36">+BG709</f>
        <v>0</v>
      </c>
      <c r="AA709" s="25">
        <f t="shared" ref="AA709:AA772" si="37">+IFERROR(Z709/Y709,0)</f>
        <v>0</v>
      </c>
      <c r="AB709" s="33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  <c r="AL709" s="14">
        <v>0</v>
      </c>
      <c r="AM709" s="14">
        <v>0</v>
      </c>
      <c r="AN709" s="14">
        <v>0</v>
      </c>
      <c r="AO709" s="14">
        <v>0</v>
      </c>
      <c r="AP709" s="14">
        <v>0</v>
      </c>
      <c r="AQ709" s="14">
        <v>0</v>
      </c>
      <c r="AR709" s="14">
        <v>0</v>
      </c>
      <c r="AS709" s="14">
        <v>0</v>
      </c>
      <c r="AT709" s="14">
        <v>0</v>
      </c>
      <c r="AV709" s="14">
        <v>0</v>
      </c>
      <c r="AW709" s="14">
        <v>0</v>
      </c>
      <c r="AX709" s="14">
        <v>0</v>
      </c>
      <c r="AY709" s="14">
        <v>0</v>
      </c>
      <c r="AZ709" s="14">
        <v>0</v>
      </c>
      <c r="BA709" s="14">
        <v>0</v>
      </c>
      <c r="BG709" s="37">
        <f t="shared" ref="BG709:BG772" si="38">+SUM(AB709:BF709)</f>
        <v>0</v>
      </c>
      <c r="BI709" s="5" t="s">
        <v>105</v>
      </c>
      <c r="BJ709" s="6" t="s">
        <v>5234</v>
      </c>
      <c r="BK709" s="30" t="s">
        <v>105</v>
      </c>
    </row>
    <row r="710" spans="1:63" x14ac:dyDescent="0.25">
      <c r="A710" s="5" t="s">
        <v>957</v>
      </c>
      <c r="B710" s="6" t="s">
        <v>1176</v>
      </c>
      <c r="C710" s="6" t="s">
        <v>105</v>
      </c>
      <c r="D710" s="6" t="s">
        <v>5234</v>
      </c>
      <c r="E710" s="6" t="s">
        <v>105</v>
      </c>
      <c r="F710" s="6" t="s">
        <v>1182</v>
      </c>
      <c r="G710" s="7">
        <v>3090042</v>
      </c>
      <c r="H710" s="7" t="s">
        <v>1220</v>
      </c>
      <c r="I710" s="7"/>
      <c r="J710" s="8"/>
      <c r="K710" s="10">
        <v>594.99900000000002</v>
      </c>
      <c r="L710" s="11">
        <v>480.99700000000001</v>
      </c>
      <c r="M710" s="11">
        <v>1637.5830000000001</v>
      </c>
      <c r="N710" s="11">
        <v>530.64599999999996</v>
      </c>
      <c r="O710" s="11">
        <v>1628.5630000000001</v>
      </c>
      <c r="P710" s="11">
        <v>121.941</v>
      </c>
      <c r="Q710" s="11">
        <v>1627.643</v>
      </c>
      <c r="R710" s="11">
        <v>729.57299999999998</v>
      </c>
      <c r="S710" s="11">
        <v>1268.577</v>
      </c>
      <c r="T710" s="11"/>
      <c r="U710" s="11"/>
      <c r="V710" s="11"/>
      <c r="W710" s="12">
        <v>8620.5220000000008</v>
      </c>
      <c r="X710" s="11">
        <v>957.83577777777782</v>
      </c>
      <c r="Y710" s="11">
        <v>1793.3124206478969</v>
      </c>
      <c r="Z710" s="11">
        <f t="shared" si="36"/>
        <v>767.35500000000002</v>
      </c>
      <c r="AA710" s="25">
        <f t="shared" si="37"/>
        <v>0.42789811254570254</v>
      </c>
      <c r="AB710" s="33">
        <v>0</v>
      </c>
      <c r="AC710" s="14">
        <v>0</v>
      </c>
      <c r="AD710" s="14">
        <v>0</v>
      </c>
      <c r="AE710" s="14">
        <v>0</v>
      </c>
      <c r="AF710" s="14">
        <v>179.52799999999999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  <c r="AL710" s="14">
        <v>0</v>
      </c>
      <c r="AM710" s="14">
        <v>0</v>
      </c>
      <c r="AN710" s="14">
        <v>0</v>
      </c>
      <c r="AO710" s="14">
        <v>408.29899999999998</v>
      </c>
      <c r="AP710" s="14">
        <v>0</v>
      </c>
      <c r="AQ710" s="14">
        <v>0</v>
      </c>
      <c r="AR710" s="14">
        <v>0</v>
      </c>
      <c r="AS710" s="14">
        <v>0</v>
      </c>
      <c r="AT710" s="14">
        <v>179.52799999999999</v>
      </c>
      <c r="AV710" s="14">
        <v>0</v>
      </c>
      <c r="AW710" s="14">
        <v>0</v>
      </c>
      <c r="AX710" s="14">
        <v>0</v>
      </c>
      <c r="AY710" s="14">
        <v>0</v>
      </c>
      <c r="AZ710" s="14">
        <v>0</v>
      </c>
      <c r="BA710" s="14">
        <v>0</v>
      </c>
      <c r="BG710" s="37">
        <f t="shared" si="38"/>
        <v>767.35500000000002</v>
      </c>
      <c r="BI710" s="5" t="s">
        <v>105</v>
      </c>
      <c r="BJ710" s="6" t="s">
        <v>5234</v>
      </c>
      <c r="BK710" s="30" t="s">
        <v>105</v>
      </c>
    </row>
    <row r="711" spans="1:63" x14ac:dyDescent="0.25">
      <c r="A711" s="5" t="s">
        <v>957</v>
      </c>
      <c r="B711" s="6" t="s">
        <v>1176</v>
      </c>
      <c r="C711" s="6" t="s">
        <v>105</v>
      </c>
      <c r="D711" s="6" t="s">
        <v>5234</v>
      </c>
      <c r="E711" s="6" t="s">
        <v>105</v>
      </c>
      <c r="F711" s="6" t="s">
        <v>1182</v>
      </c>
      <c r="G711" s="7">
        <v>3090215</v>
      </c>
      <c r="H711" s="7" t="s">
        <v>1221</v>
      </c>
      <c r="I711" s="7"/>
      <c r="J711" s="8"/>
      <c r="K711" s="10">
        <v>1155.588</v>
      </c>
      <c r="L711" s="11">
        <v>119.68600000000001</v>
      </c>
      <c r="M711" s="11">
        <v>1100.4488000000001</v>
      </c>
      <c r="N711" s="11">
        <v>646.76319999999998</v>
      </c>
      <c r="O711" s="11">
        <v>1083.223</v>
      </c>
      <c r="P711" s="11">
        <v>1648.7750000000001</v>
      </c>
      <c r="Q711" s="11">
        <v>1293.1479999999999</v>
      </c>
      <c r="R711" s="11">
        <v>2386.377</v>
      </c>
      <c r="S711" s="11">
        <v>1115.5920000000001</v>
      </c>
      <c r="T711" s="11"/>
      <c r="U711" s="11"/>
      <c r="V711" s="11"/>
      <c r="W711" s="12">
        <v>10549.601000000001</v>
      </c>
      <c r="X711" s="11">
        <v>1172.1778888888889</v>
      </c>
      <c r="Y711" s="11">
        <v>2194.6154195974991</v>
      </c>
      <c r="Z711" s="11">
        <f t="shared" si="36"/>
        <v>725.07899999999995</v>
      </c>
      <c r="AA711" s="25">
        <f t="shared" si="37"/>
        <v>0.33039000524883866</v>
      </c>
      <c r="AB711" s="33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  <c r="AL711" s="14">
        <v>0</v>
      </c>
      <c r="AM711" s="14">
        <v>0</v>
      </c>
      <c r="AN711" s="14">
        <v>0</v>
      </c>
      <c r="AO711" s="14">
        <v>0</v>
      </c>
      <c r="AP711" s="14">
        <v>0</v>
      </c>
      <c r="AQ711" s="14">
        <v>0</v>
      </c>
      <c r="AR711" s="14">
        <v>0</v>
      </c>
      <c r="AS711" s="14">
        <v>725.07899999999995</v>
      </c>
      <c r="AT711" s="14">
        <v>0</v>
      </c>
      <c r="AV711" s="14">
        <v>0</v>
      </c>
      <c r="AW711" s="14">
        <v>0</v>
      </c>
      <c r="AX711" s="14">
        <v>0</v>
      </c>
      <c r="AY711" s="14">
        <v>0</v>
      </c>
      <c r="AZ711" s="14">
        <v>0</v>
      </c>
      <c r="BA711" s="14">
        <v>0</v>
      </c>
      <c r="BG711" s="37">
        <f t="shared" si="38"/>
        <v>725.07899999999995</v>
      </c>
      <c r="BI711" s="5" t="s">
        <v>105</v>
      </c>
      <c r="BJ711" s="6" t="s">
        <v>5234</v>
      </c>
      <c r="BK711" s="30" t="s">
        <v>105</v>
      </c>
    </row>
    <row r="712" spans="1:63" x14ac:dyDescent="0.25">
      <c r="A712" s="5" t="s">
        <v>957</v>
      </c>
      <c r="B712" s="6" t="s">
        <v>1176</v>
      </c>
      <c r="C712" s="6" t="s">
        <v>105</v>
      </c>
      <c r="D712" s="6" t="s">
        <v>5234</v>
      </c>
      <c r="E712" s="6" t="s">
        <v>105</v>
      </c>
      <c r="F712" s="6" t="s">
        <v>1182</v>
      </c>
      <c r="G712" s="7">
        <v>3090222</v>
      </c>
      <c r="H712" s="7" t="s">
        <v>1222</v>
      </c>
      <c r="I712" s="7"/>
      <c r="J712" s="8"/>
      <c r="K712" s="10">
        <v>238.464</v>
      </c>
      <c r="L712" s="11">
        <v>1009.049</v>
      </c>
      <c r="M712" s="11">
        <v>1658.3969999999999</v>
      </c>
      <c r="N712" s="11">
        <v>370.76499999999999</v>
      </c>
      <c r="O712" s="11">
        <v>2102.502</v>
      </c>
      <c r="P712" s="11">
        <v>1688.232</v>
      </c>
      <c r="Q712" s="11">
        <v>1114.3240000000001</v>
      </c>
      <c r="R712" s="11">
        <v>1862.3030000000001</v>
      </c>
      <c r="S712" s="11">
        <v>805.02</v>
      </c>
      <c r="T712" s="11"/>
      <c r="U712" s="11"/>
      <c r="V712" s="11"/>
      <c r="W712" s="12">
        <v>10849.056</v>
      </c>
      <c r="X712" s="11">
        <v>1205.4506666666666</v>
      </c>
      <c r="Y712" s="11">
        <v>2256.9105301401223</v>
      </c>
      <c r="Z712" s="11">
        <f t="shared" si="36"/>
        <v>1302.01</v>
      </c>
      <c r="AA712" s="25">
        <f t="shared" si="37"/>
        <v>0.57689925347601778</v>
      </c>
      <c r="AB712" s="33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525.03600000000006</v>
      </c>
      <c r="AI712" s="14">
        <v>0</v>
      </c>
      <c r="AJ712" s="14">
        <v>0</v>
      </c>
      <c r="AK712" s="14">
        <v>0</v>
      </c>
      <c r="AL712" s="14">
        <v>0</v>
      </c>
      <c r="AM712" s="14">
        <v>0</v>
      </c>
      <c r="AN712" s="14">
        <v>0</v>
      </c>
      <c r="AO712" s="14">
        <v>776.97399999999993</v>
      </c>
      <c r="AP712" s="14">
        <v>0</v>
      </c>
      <c r="AQ712" s="14">
        <v>0</v>
      </c>
      <c r="AR712" s="14">
        <v>0</v>
      </c>
      <c r="AS712" s="14">
        <v>0</v>
      </c>
      <c r="AT712" s="14">
        <v>0</v>
      </c>
      <c r="AV712" s="14">
        <v>0</v>
      </c>
      <c r="AW712" s="14">
        <v>0</v>
      </c>
      <c r="AX712" s="14">
        <v>0</v>
      </c>
      <c r="AY712" s="14">
        <v>0</v>
      </c>
      <c r="AZ712" s="14">
        <v>0</v>
      </c>
      <c r="BA712" s="14">
        <v>0</v>
      </c>
      <c r="BG712" s="37">
        <f t="shared" si="38"/>
        <v>1302.01</v>
      </c>
      <c r="BI712" s="5" t="s">
        <v>105</v>
      </c>
      <c r="BJ712" s="6" t="s">
        <v>5234</v>
      </c>
      <c r="BK712" s="30" t="s">
        <v>105</v>
      </c>
    </row>
    <row r="713" spans="1:63" x14ac:dyDescent="0.25">
      <c r="A713" s="5" t="s">
        <v>957</v>
      </c>
      <c r="B713" s="6" t="s">
        <v>1176</v>
      </c>
      <c r="C713" s="6" t="s">
        <v>105</v>
      </c>
      <c r="D713" s="6" t="s">
        <v>5234</v>
      </c>
      <c r="E713" s="6" t="s">
        <v>105</v>
      </c>
      <c r="F713" s="6" t="s">
        <v>1182</v>
      </c>
      <c r="G713" s="7">
        <v>3090239</v>
      </c>
      <c r="H713" s="7" t="s">
        <v>1223</v>
      </c>
      <c r="I713" s="7"/>
      <c r="J713" s="8"/>
      <c r="K713" s="10">
        <v>447.42899999999997</v>
      </c>
      <c r="L713" s="11">
        <v>1393.511</v>
      </c>
      <c r="M713" s="11">
        <v>908.66</v>
      </c>
      <c r="N713" s="11">
        <v>0</v>
      </c>
      <c r="O713" s="11">
        <v>989.19100000000003</v>
      </c>
      <c r="P713" s="11">
        <v>0</v>
      </c>
      <c r="Q713" s="11">
        <v>287.19099999999997</v>
      </c>
      <c r="R713" s="11">
        <v>1354.6869999999999</v>
      </c>
      <c r="S713" s="11">
        <v>460.11900000000003</v>
      </c>
      <c r="T713" s="11"/>
      <c r="U713" s="11"/>
      <c r="V713" s="11"/>
      <c r="W713" s="12">
        <v>5840.7879999999996</v>
      </c>
      <c r="X713" s="11">
        <v>648.97644444444438</v>
      </c>
      <c r="Y713" s="11">
        <v>1215.0491196207361</v>
      </c>
      <c r="Z713" s="11">
        <f t="shared" si="36"/>
        <v>0</v>
      </c>
      <c r="AA713" s="25">
        <f t="shared" si="37"/>
        <v>0</v>
      </c>
      <c r="AB713" s="33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  <c r="AL713" s="14">
        <v>0</v>
      </c>
      <c r="AM713" s="14">
        <v>0</v>
      </c>
      <c r="AN713" s="14">
        <v>0</v>
      </c>
      <c r="AO713" s="14">
        <v>0</v>
      </c>
      <c r="AP713" s="14">
        <v>0</v>
      </c>
      <c r="AQ713" s="14">
        <v>0</v>
      </c>
      <c r="AR713" s="14">
        <v>0</v>
      </c>
      <c r="AS713" s="14">
        <v>0</v>
      </c>
      <c r="AT713" s="14">
        <v>0</v>
      </c>
      <c r="AV713" s="14">
        <v>0</v>
      </c>
      <c r="AW713" s="14">
        <v>0</v>
      </c>
      <c r="AX713" s="14">
        <v>0</v>
      </c>
      <c r="AY713" s="14">
        <v>0</v>
      </c>
      <c r="AZ713" s="14">
        <v>0</v>
      </c>
      <c r="BA713" s="14">
        <v>0</v>
      </c>
      <c r="BG713" s="37">
        <f t="shared" si="38"/>
        <v>0</v>
      </c>
      <c r="BI713" s="5" t="s">
        <v>105</v>
      </c>
      <c r="BJ713" s="6" t="s">
        <v>5234</v>
      </c>
      <c r="BK713" s="30" t="s">
        <v>105</v>
      </c>
    </row>
    <row r="714" spans="1:63" x14ac:dyDescent="0.25">
      <c r="A714" s="5" t="s">
        <v>957</v>
      </c>
      <c r="B714" s="6" t="s">
        <v>1176</v>
      </c>
      <c r="C714" s="6" t="s">
        <v>105</v>
      </c>
      <c r="D714" s="6" t="s">
        <v>5234</v>
      </c>
      <c r="E714" s="6" t="s">
        <v>105</v>
      </c>
      <c r="F714" s="6" t="s">
        <v>1182</v>
      </c>
      <c r="G714" s="7">
        <v>3090277</v>
      </c>
      <c r="H714" s="7" t="s">
        <v>1224</v>
      </c>
      <c r="I714" s="7"/>
      <c r="J714" s="8"/>
      <c r="K714" s="10">
        <v>121.941</v>
      </c>
      <c r="L714" s="11">
        <v>0</v>
      </c>
      <c r="M714" s="11">
        <v>261.267</v>
      </c>
      <c r="N714" s="11">
        <v>0</v>
      </c>
      <c r="O714" s="11">
        <v>173.428</v>
      </c>
      <c r="P714" s="11">
        <v>520.73599999999999</v>
      </c>
      <c r="Q714" s="11">
        <v>1421.1089999999999</v>
      </c>
      <c r="R714" s="11">
        <v>460.78</v>
      </c>
      <c r="S714" s="11">
        <v>603.15300000000002</v>
      </c>
      <c r="T714" s="11"/>
      <c r="U714" s="11"/>
      <c r="V714" s="11"/>
      <c r="W714" s="12">
        <v>3562.4139999999998</v>
      </c>
      <c r="X714" s="11">
        <v>395.82377777777776</v>
      </c>
      <c r="Y714" s="11">
        <v>741.08288032789153</v>
      </c>
      <c r="Z714" s="11">
        <f t="shared" si="36"/>
        <v>278.66199999999998</v>
      </c>
      <c r="AA714" s="25">
        <f t="shared" si="37"/>
        <v>0.37602002069823309</v>
      </c>
      <c r="AB714" s="33">
        <v>0</v>
      </c>
      <c r="AC714" s="14">
        <v>0</v>
      </c>
      <c r="AD714" s="14">
        <v>59.843000000000004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  <c r="AL714" s="14">
        <v>0</v>
      </c>
      <c r="AM714" s="14">
        <v>0</v>
      </c>
      <c r="AN714" s="14">
        <v>0</v>
      </c>
      <c r="AO714" s="14">
        <v>0</v>
      </c>
      <c r="AP714" s="14">
        <v>0</v>
      </c>
      <c r="AQ714" s="14">
        <v>0</v>
      </c>
      <c r="AR714" s="14">
        <v>0</v>
      </c>
      <c r="AS714" s="14">
        <v>0</v>
      </c>
      <c r="AT714" s="14">
        <v>218.81899999999999</v>
      </c>
      <c r="AV714" s="14">
        <v>0</v>
      </c>
      <c r="AW714" s="14">
        <v>0</v>
      </c>
      <c r="AX714" s="14">
        <v>0</v>
      </c>
      <c r="AY714" s="14">
        <v>0</v>
      </c>
      <c r="AZ714" s="14">
        <v>0</v>
      </c>
      <c r="BA714" s="14">
        <v>0</v>
      </c>
      <c r="BG714" s="37">
        <f t="shared" si="38"/>
        <v>278.66199999999998</v>
      </c>
      <c r="BI714" s="5" t="s">
        <v>105</v>
      </c>
      <c r="BJ714" s="6" t="s">
        <v>5234</v>
      </c>
      <c r="BK714" s="30" t="s">
        <v>105</v>
      </c>
    </row>
    <row r="715" spans="1:63" x14ac:dyDescent="0.25">
      <c r="A715" s="5" t="s">
        <v>957</v>
      </c>
      <c r="B715" s="6" t="s">
        <v>1176</v>
      </c>
      <c r="C715" s="6" t="s">
        <v>105</v>
      </c>
      <c r="D715" s="6" t="s">
        <v>5234</v>
      </c>
      <c r="E715" s="6" t="s">
        <v>105</v>
      </c>
      <c r="F715" s="6" t="s">
        <v>1182</v>
      </c>
      <c r="G715" s="7">
        <v>3090284</v>
      </c>
      <c r="H715" s="7" t="s">
        <v>1225</v>
      </c>
      <c r="I715" s="7"/>
      <c r="J715" s="8"/>
      <c r="K715" s="10">
        <v>0</v>
      </c>
      <c r="L715" s="11">
        <v>549.11400000000003</v>
      </c>
      <c r="M715" s="11">
        <v>101.617</v>
      </c>
      <c r="N715" s="11">
        <v>98.998000000000005</v>
      </c>
      <c r="O715" s="11">
        <v>417.99200000000002</v>
      </c>
      <c r="P715" s="11">
        <v>233.19200000000001</v>
      </c>
      <c r="Q715" s="11">
        <v>1063.847</v>
      </c>
      <c r="R715" s="11">
        <v>666.16399999999999</v>
      </c>
      <c r="S715" s="11">
        <v>261.05799999999999</v>
      </c>
      <c r="T715" s="11"/>
      <c r="U715" s="11"/>
      <c r="V715" s="11"/>
      <c r="W715" s="12">
        <v>3391.982</v>
      </c>
      <c r="X715" s="11">
        <v>376.8868888888889</v>
      </c>
      <c r="Y715" s="11">
        <v>705.62820339813459</v>
      </c>
      <c r="Z715" s="11">
        <f t="shared" si="36"/>
        <v>150.49799999999999</v>
      </c>
      <c r="AA715" s="25">
        <f t="shared" si="37"/>
        <v>0.21328229126222287</v>
      </c>
      <c r="AB715" s="33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150.49799999999999</v>
      </c>
      <c r="AJ715" s="14">
        <v>0</v>
      </c>
      <c r="AK715" s="14">
        <v>0</v>
      </c>
      <c r="AL715" s="14">
        <v>0</v>
      </c>
      <c r="AM715" s="14">
        <v>0</v>
      </c>
      <c r="AN715" s="14">
        <v>0</v>
      </c>
      <c r="AO715" s="14">
        <v>0</v>
      </c>
      <c r="AP715" s="14">
        <v>0</v>
      </c>
      <c r="AQ715" s="14">
        <v>0</v>
      </c>
      <c r="AR715" s="14">
        <v>0</v>
      </c>
      <c r="AS715" s="14">
        <v>0</v>
      </c>
      <c r="AT715" s="14">
        <v>0</v>
      </c>
      <c r="AV715" s="14">
        <v>0</v>
      </c>
      <c r="AW715" s="14">
        <v>0</v>
      </c>
      <c r="AX715" s="14">
        <v>0</v>
      </c>
      <c r="AY715" s="14">
        <v>0</v>
      </c>
      <c r="AZ715" s="14">
        <v>0</v>
      </c>
      <c r="BA715" s="14">
        <v>0</v>
      </c>
      <c r="BG715" s="37">
        <f t="shared" si="38"/>
        <v>150.49799999999999</v>
      </c>
      <c r="BI715" s="5" t="s">
        <v>105</v>
      </c>
      <c r="BJ715" s="6" t="s">
        <v>5234</v>
      </c>
      <c r="BK715" s="30" t="s">
        <v>105</v>
      </c>
    </row>
    <row r="716" spans="1:63" x14ac:dyDescent="0.25">
      <c r="A716" s="5" t="s">
        <v>957</v>
      </c>
      <c r="B716" s="6" t="s">
        <v>1176</v>
      </c>
      <c r="C716" s="6" t="s">
        <v>105</v>
      </c>
      <c r="D716" s="6" t="s">
        <v>5234</v>
      </c>
      <c r="E716" s="6" t="s">
        <v>105</v>
      </c>
      <c r="F716" s="6" t="s">
        <v>1182</v>
      </c>
      <c r="G716" s="7">
        <v>3090305</v>
      </c>
      <c r="H716" s="7" t="s">
        <v>1226</v>
      </c>
      <c r="I716" s="7"/>
      <c r="J716" s="8"/>
      <c r="K716" s="10">
        <v>1840.586</v>
      </c>
      <c r="L716" s="11">
        <v>351.11799999999999</v>
      </c>
      <c r="M716" s="11">
        <v>377.524</v>
      </c>
      <c r="N716" s="11">
        <v>881.76499999999999</v>
      </c>
      <c r="O716" s="11">
        <v>114.39400000000001</v>
      </c>
      <c r="P716" s="11">
        <v>1213.2760000000001</v>
      </c>
      <c r="Q716" s="11">
        <v>305.86799999999999</v>
      </c>
      <c r="R716" s="11">
        <v>0</v>
      </c>
      <c r="S716" s="11">
        <v>0</v>
      </c>
      <c r="T716" s="11"/>
      <c r="U716" s="11"/>
      <c r="V716" s="11"/>
      <c r="W716" s="12">
        <v>5084.5309999999999</v>
      </c>
      <c r="X716" s="11">
        <v>564.94788888888888</v>
      </c>
      <c r="Y716" s="11">
        <v>1057.7262717349681</v>
      </c>
      <c r="Z716" s="11">
        <f t="shared" si="36"/>
        <v>0</v>
      </c>
      <c r="AA716" s="25">
        <f t="shared" si="37"/>
        <v>0</v>
      </c>
      <c r="AB716" s="33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  <c r="AL716" s="14">
        <v>0</v>
      </c>
      <c r="AM716" s="14">
        <v>0</v>
      </c>
      <c r="AN716" s="14">
        <v>0</v>
      </c>
      <c r="AO716" s="14">
        <v>0</v>
      </c>
      <c r="AP716" s="14">
        <v>0</v>
      </c>
      <c r="AQ716" s="14">
        <v>0</v>
      </c>
      <c r="AR716" s="14">
        <v>0</v>
      </c>
      <c r="AS716" s="14">
        <v>0</v>
      </c>
      <c r="AT716" s="14">
        <v>0</v>
      </c>
      <c r="AV716" s="14">
        <v>0</v>
      </c>
      <c r="AW716" s="14">
        <v>0</v>
      </c>
      <c r="AX716" s="14">
        <v>0</v>
      </c>
      <c r="AY716" s="14">
        <v>0</v>
      </c>
      <c r="AZ716" s="14">
        <v>0</v>
      </c>
      <c r="BA716" s="14">
        <v>0</v>
      </c>
      <c r="BG716" s="37">
        <f t="shared" si="38"/>
        <v>0</v>
      </c>
      <c r="BI716" s="5" t="s">
        <v>105</v>
      </c>
      <c r="BJ716" s="6" t="s">
        <v>5234</v>
      </c>
      <c r="BK716" s="30" t="s">
        <v>105</v>
      </c>
    </row>
    <row r="717" spans="1:63" x14ac:dyDescent="0.25">
      <c r="A717" s="5" t="s">
        <v>957</v>
      </c>
      <c r="B717" s="6" t="s">
        <v>1176</v>
      </c>
      <c r="C717" s="6" t="s">
        <v>105</v>
      </c>
      <c r="D717" s="6" t="s">
        <v>5234</v>
      </c>
      <c r="E717" s="6" t="s">
        <v>105</v>
      </c>
      <c r="F717" s="6" t="s">
        <v>1182</v>
      </c>
      <c r="G717" s="7">
        <v>3090336</v>
      </c>
      <c r="H717" s="7" t="s">
        <v>1227</v>
      </c>
      <c r="I717" s="7"/>
      <c r="J717" s="8"/>
      <c r="K717" s="10">
        <v>856.43</v>
      </c>
      <c r="L717" s="11">
        <v>234.08</v>
      </c>
      <c r="M717" s="11">
        <v>498.94</v>
      </c>
      <c r="N717" s="11">
        <v>0</v>
      </c>
      <c r="O717" s="11">
        <v>2976.1729999999998</v>
      </c>
      <c r="P717" s="11">
        <v>975.96600000000001</v>
      </c>
      <c r="Q717" s="11">
        <v>1235.934</v>
      </c>
      <c r="R717" s="11">
        <v>1328.3030000000001</v>
      </c>
      <c r="S717" s="11">
        <v>949.4340000000002</v>
      </c>
      <c r="T717" s="11"/>
      <c r="U717" s="11"/>
      <c r="V717" s="11"/>
      <c r="W717" s="12">
        <v>9055.26</v>
      </c>
      <c r="X717" s="11">
        <v>1006.14</v>
      </c>
      <c r="Y717" s="11">
        <v>1883.7502218770594</v>
      </c>
      <c r="Z717" s="11">
        <f t="shared" si="36"/>
        <v>942.44399999999996</v>
      </c>
      <c r="AA717" s="25">
        <f t="shared" si="37"/>
        <v>0.50030199813906506</v>
      </c>
      <c r="AB717" s="33">
        <v>0</v>
      </c>
      <c r="AC717" s="14">
        <v>466.16499999999996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  <c r="AL717" s="14">
        <v>0</v>
      </c>
      <c r="AM717" s="14">
        <v>0</v>
      </c>
      <c r="AN717" s="14">
        <v>0</v>
      </c>
      <c r="AO717" s="14">
        <v>0</v>
      </c>
      <c r="AP717" s="14">
        <v>0</v>
      </c>
      <c r="AQ717" s="14">
        <v>0</v>
      </c>
      <c r="AR717" s="14">
        <v>0</v>
      </c>
      <c r="AS717" s="14">
        <v>0</v>
      </c>
      <c r="AT717" s="14">
        <v>295.68099999999998</v>
      </c>
      <c r="AV717" s="14">
        <v>0</v>
      </c>
      <c r="AW717" s="14">
        <v>0</v>
      </c>
      <c r="AX717" s="14">
        <v>0</v>
      </c>
      <c r="AY717" s="14">
        <v>180.59800000000001</v>
      </c>
      <c r="AZ717" s="14">
        <v>0</v>
      </c>
      <c r="BA717" s="14">
        <v>0</v>
      </c>
      <c r="BG717" s="37">
        <f t="shared" si="38"/>
        <v>942.44399999999996</v>
      </c>
      <c r="BI717" s="5" t="s">
        <v>105</v>
      </c>
      <c r="BJ717" s="6" t="s">
        <v>5234</v>
      </c>
      <c r="BK717" s="30" t="s">
        <v>105</v>
      </c>
    </row>
    <row r="718" spans="1:63" x14ac:dyDescent="0.25">
      <c r="A718" s="5" t="s">
        <v>957</v>
      </c>
      <c r="B718" s="6" t="s">
        <v>1176</v>
      </c>
      <c r="C718" s="6" t="s">
        <v>105</v>
      </c>
      <c r="D718" s="6" t="s">
        <v>5234</v>
      </c>
      <c r="E718" s="6" t="s">
        <v>105</v>
      </c>
      <c r="F718" s="6" t="s">
        <v>1182</v>
      </c>
      <c r="G718" s="7">
        <v>3090343</v>
      </c>
      <c r="H718" s="7" t="s">
        <v>1228</v>
      </c>
      <c r="I718" s="7"/>
      <c r="J718" s="8"/>
      <c r="K718" s="10">
        <v>534.36400000000003</v>
      </c>
      <c r="L718" s="11">
        <v>0</v>
      </c>
      <c r="M718" s="11">
        <v>279.596</v>
      </c>
      <c r="N718" s="11">
        <v>0</v>
      </c>
      <c r="O718" s="11">
        <v>576.91800000000001</v>
      </c>
      <c r="P718" s="11">
        <v>585.18200000000002</v>
      </c>
      <c r="Q718" s="11">
        <v>731.03</v>
      </c>
      <c r="R718" s="11">
        <v>1411.57</v>
      </c>
      <c r="S718" s="11">
        <v>848.77199999999993</v>
      </c>
      <c r="T718" s="11"/>
      <c r="U718" s="11"/>
      <c r="V718" s="11"/>
      <c r="W718" s="12">
        <v>4967.4319999999998</v>
      </c>
      <c r="X718" s="11">
        <v>551.93688888888892</v>
      </c>
      <c r="Y718" s="11">
        <v>1033.366367410677</v>
      </c>
      <c r="Z718" s="11">
        <f t="shared" si="36"/>
        <v>206.36</v>
      </c>
      <c r="AA718" s="25">
        <f t="shared" si="37"/>
        <v>0.19969684180556374</v>
      </c>
      <c r="AB718" s="33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176.43900000000002</v>
      </c>
      <c r="AI718" s="14">
        <v>0</v>
      </c>
      <c r="AJ718" s="14">
        <v>0</v>
      </c>
      <c r="AK718" s="14">
        <v>0</v>
      </c>
      <c r="AL718" s="14">
        <v>0</v>
      </c>
      <c r="AM718" s="14">
        <v>0</v>
      </c>
      <c r="AN718" s="14">
        <v>0</v>
      </c>
      <c r="AO718" s="14">
        <v>0</v>
      </c>
      <c r="AP718" s="14">
        <v>0</v>
      </c>
      <c r="AQ718" s="14">
        <v>0</v>
      </c>
      <c r="AR718" s="14">
        <v>0</v>
      </c>
      <c r="AS718" s="14">
        <v>29.920999999999999</v>
      </c>
      <c r="AT718" s="14">
        <v>0</v>
      </c>
      <c r="AV718" s="14">
        <v>0</v>
      </c>
      <c r="AW718" s="14">
        <v>0</v>
      </c>
      <c r="AX718" s="14">
        <v>0</v>
      </c>
      <c r="AY718" s="14">
        <v>0</v>
      </c>
      <c r="AZ718" s="14">
        <v>0</v>
      </c>
      <c r="BA718" s="14">
        <v>0</v>
      </c>
      <c r="BG718" s="37">
        <f t="shared" si="38"/>
        <v>206.36</v>
      </c>
      <c r="BI718" s="5" t="s">
        <v>105</v>
      </c>
      <c r="BJ718" s="6" t="s">
        <v>5234</v>
      </c>
      <c r="BK718" s="30" t="s">
        <v>105</v>
      </c>
    </row>
    <row r="719" spans="1:63" x14ac:dyDescent="0.25">
      <c r="A719" s="5" t="s">
        <v>957</v>
      </c>
      <c r="B719" s="6" t="s">
        <v>1176</v>
      </c>
      <c r="C719" s="6" t="s">
        <v>105</v>
      </c>
      <c r="D719" s="6" t="s">
        <v>5234</v>
      </c>
      <c r="E719" s="6" t="s">
        <v>105</v>
      </c>
      <c r="F719" s="6" t="s">
        <v>1182</v>
      </c>
      <c r="G719" s="7">
        <v>3090350</v>
      </c>
      <c r="H719" s="7" t="s">
        <v>1229</v>
      </c>
      <c r="I719" s="7"/>
      <c r="J719" s="8"/>
      <c r="K719" s="10">
        <v>0</v>
      </c>
      <c r="L719" s="11">
        <v>0</v>
      </c>
      <c r="M719" s="11">
        <v>594.52539999999999</v>
      </c>
      <c r="N719" s="11">
        <v>179.52860000000001</v>
      </c>
      <c r="O719" s="11">
        <v>419.06200000000001</v>
      </c>
      <c r="P719" s="11">
        <v>238.464</v>
      </c>
      <c r="Q719" s="11">
        <v>867.13900000000001</v>
      </c>
      <c r="R719" s="11">
        <v>815.15099999999995</v>
      </c>
      <c r="S719" s="11">
        <v>574.55399999999997</v>
      </c>
      <c r="T719" s="11"/>
      <c r="U719" s="11"/>
      <c r="V719" s="11"/>
      <c r="W719" s="12">
        <v>3688.424</v>
      </c>
      <c r="X719" s="11">
        <v>409.82488888888889</v>
      </c>
      <c r="Y719" s="11">
        <v>767.29652471344514</v>
      </c>
      <c r="Z719" s="11">
        <f t="shared" si="36"/>
        <v>0</v>
      </c>
      <c r="AA719" s="25">
        <f t="shared" si="37"/>
        <v>0</v>
      </c>
      <c r="AB719" s="33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  <c r="AL719" s="14">
        <v>0</v>
      </c>
      <c r="AM719" s="14">
        <v>0</v>
      </c>
      <c r="AN719" s="14">
        <v>0</v>
      </c>
      <c r="AO719" s="14">
        <v>0</v>
      </c>
      <c r="AP719" s="14">
        <v>0</v>
      </c>
      <c r="AQ719" s="14">
        <v>0</v>
      </c>
      <c r="AR719" s="14">
        <v>0</v>
      </c>
      <c r="AS719" s="14">
        <v>0</v>
      </c>
      <c r="AT719" s="14">
        <v>0</v>
      </c>
      <c r="AV719" s="14">
        <v>0</v>
      </c>
      <c r="AW719" s="14">
        <v>0</v>
      </c>
      <c r="AX719" s="14">
        <v>0</v>
      </c>
      <c r="AY719" s="14">
        <v>0</v>
      </c>
      <c r="AZ719" s="14">
        <v>0</v>
      </c>
      <c r="BA719" s="14">
        <v>0</v>
      </c>
      <c r="BG719" s="37">
        <f t="shared" si="38"/>
        <v>0</v>
      </c>
      <c r="BI719" s="5" t="s">
        <v>105</v>
      </c>
      <c r="BJ719" s="6" t="s">
        <v>5234</v>
      </c>
      <c r="BK719" s="30" t="s">
        <v>105</v>
      </c>
    </row>
    <row r="720" spans="1:63" x14ac:dyDescent="0.25">
      <c r="A720" s="5" t="s">
        <v>957</v>
      </c>
      <c r="B720" s="6" t="s">
        <v>1176</v>
      </c>
      <c r="C720" s="6" t="s">
        <v>105</v>
      </c>
      <c r="D720" s="6" t="s">
        <v>5234</v>
      </c>
      <c r="E720" s="6" t="s">
        <v>105</v>
      </c>
      <c r="F720" s="6" t="s">
        <v>1182</v>
      </c>
      <c r="G720" s="7">
        <v>3090426</v>
      </c>
      <c r="H720" s="7" t="s">
        <v>1230</v>
      </c>
      <c r="I720" s="7"/>
      <c r="J720" s="8"/>
      <c r="K720" s="10">
        <v>297.63799999999998</v>
      </c>
      <c r="L720" s="11">
        <v>511.69900000000001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/>
      <c r="U720" s="11"/>
      <c r="V720" s="11"/>
      <c r="W720" s="12">
        <v>809.33699999999999</v>
      </c>
      <c r="X720" s="11">
        <v>89.926333333333332</v>
      </c>
      <c r="Y720" s="11">
        <v>168.36498933474175</v>
      </c>
      <c r="Z720" s="11">
        <f t="shared" si="36"/>
        <v>0</v>
      </c>
      <c r="AA720" s="25">
        <f t="shared" si="37"/>
        <v>0</v>
      </c>
      <c r="AB720" s="33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  <c r="AL720" s="14">
        <v>0</v>
      </c>
      <c r="AM720" s="14">
        <v>0</v>
      </c>
      <c r="AN720" s="14">
        <v>0</v>
      </c>
      <c r="AO720" s="14">
        <v>0</v>
      </c>
      <c r="AP720" s="14">
        <v>0</v>
      </c>
      <c r="AQ720" s="14">
        <v>0</v>
      </c>
      <c r="AR720" s="14">
        <v>0</v>
      </c>
      <c r="AS720" s="14">
        <v>0</v>
      </c>
      <c r="AT720" s="14">
        <v>0</v>
      </c>
      <c r="AV720" s="14">
        <v>0</v>
      </c>
      <c r="AW720" s="14">
        <v>0</v>
      </c>
      <c r="AX720" s="14">
        <v>0</v>
      </c>
      <c r="AY720" s="14">
        <v>0</v>
      </c>
      <c r="AZ720" s="14">
        <v>0</v>
      </c>
      <c r="BA720" s="14">
        <v>0</v>
      </c>
      <c r="BG720" s="37">
        <f t="shared" si="38"/>
        <v>0</v>
      </c>
      <c r="BI720" s="5" t="s">
        <v>105</v>
      </c>
      <c r="BJ720" s="6" t="s">
        <v>5234</v>
      </c>
      <c r="BK720" s="30" t="s">
        <v>105</v>
      </c>
    </row>
    <row r="721" spans="1:63" x14ac:dyDescent="0.25">
      <c r="A721" s="5" t="s">
        <v>957</v>
      </c>
      <c r="B721" s="6" t="s">
        <v>1176</v>
      </c>
      <c r="C721" s="6" t="s">
        <v>105</v>
      </c>
      <c r="D721" s="6" t="s">
        <v>5234</v>
      </c>
      <c r="E721" s="6" t="s">
        <v>105</v>
      </c>
      <c r="F721" s="6" t="s">
        <v>1182</v>
      </c>
      <c r="G721" s="7">
        <v>3090433</v>
      </c>
      <c r="H721" s="7" t="s">
        <v>1231</v>
      </c>
      <c r="I721" s="7"/>
      <c r="J721" s="8"/>
      <c r="K721" s="10">
        <v>197.81399999999999</v>
      </c>
      <c r="L721" s="11">
        <v>0</v>
      </c>
      <c r="M721" s="11">
        <v>0</v>
      </c>
      <c r="N721" s="11">
        <v>0</v>
      </c>
      <c r="O721" s="11">
        <v>59.843000000000004</v>
      </c>
      <c r="P721" s="11">
        <v>523.36199999999997</v>
      </c>
      <c r="Q721" s="11">
        <v>305.86799999999999</v>
      </c>
      <c r="R721" s="11">
        <v>414.59</v>
      </c>
      <c r="S721" s="11">
        <v>980.21800000000007</v>
      </c>
      <c r="T721" s="11"/>
      <c r="U721" s="11"/>
      <c r="V721" s="11"/>
      <c r="W721" s="12">
        <v>2481.6949999999997</v>
      </c>
      <c r="X721" s="11">
        <v>275.74388888888888</v>
      </c>
      <c r="Y721" s="11">
        <v>516.26275853826269</v>
      </c>
      <c r="Z721" s="11">
        <f t="shared" si="36"/>
        <v>0</v>
      </c>
      <c r="AA721" s="25">
        <f t="shared" si="37"/>
        <v>0</v>
      </c>
      <c r="AB721" s="33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  <c r="AL721" s="14">
        <v>0</v>
      </c>
      <c r="AM721" s="14">
        <v>0</v>
      </c>
      <c r="AN721" s="14">
        <v>0</v>
      </c>
      <c r="AO721" s="14">
        <v>0</v>
      </c>
      <c r="AP721" s="14">
        <v>0</v>
      </c>
      <c r="AQ721" s="14">
        <v>0</v>
      </c>
      <c r="AR721" s="14">
        <v>0</v>
      </c>
      <c r="AS721" s="14">
        <v>0</v>
      </c>
      <c r="AT721" s="14">
        <v>0</v>
      </c>
      <c r="AV721" s="14">
        <v>0</v>
      </c>
      <c r="AW721" s="14">
        <v>0</v>
      </c>
      <c r="AX721" s="14">
        <v>0</v>
      </c>
      <c r="AY721" s="14">
        <v>0</v>
      </c>
      <c r="AZ721" s="14">
        <v>0</v>
      </c>
      <c r="BA721" s="14">
        <v>0</v>
      </c>
      <c r="BG721" s="37">
        <f t="shared" si="38"/>
        <v>0</v>
      </c>
      <c r="BI721" s="5" t="s">
        <v>105</v>
      </c>
      <c r="BJ721" s="6" t="s">
        <v>5234</v>
      </c>
      <c r="BK721" s="30" t="s">
        <v>105</v>
      </c>
    </row>
    <row r="722" spans="1:63" x14ac:dyDescent="0.25">
      <c r="A722" s="5" t="s">
        <v>957</v>
      </c>
      <c r="B722" s="6" t="s">
        <v>1176</v>
      </c>
      <c r="C722" s="6" t="s">
        <v>105</v>
      </c>
      <c r="D722" s="6" t="s">
        <v>5234</v>
      </c>
      <c r="E722" s="6" t="s">
        <v>105</v>
      </c>
      <c r="F722" s="6" t="s">
        <v>1182</v>
      </c>
      <c r="G722" s="7">
        <v>4815583</v>
      </c>
      <c r="H722" s="7" t="s">
        <v>1232</v>
      </c>
      <c r="I722" s="7"/>
      <c r="J722" s="8"/>
      <c r="K722" s="10">
        <v>89.763999999999996</v>
      </c>
      <c r="L722" s="11">
        <v>220.38499999999999</v>
      </c>
      <c r="M722" s="11">
        <v>616.73199999999997</v>
      </c>
      <c r="N722" s="11">
        <v>175.559</v>
      </c>
      <c r="O722" s="11">
        <v>765.56100000000004</v>
      </c>
      <c r="P722" s="11">
        <v>920.45600000000002</v>
      </c>
      <c r="Q722" s="11">
        <v>226.16</v>
      </c>
      <c r="R722" s="11">
        <v>774.83199999999999</v>
      </c>
      <c r="S722" s="11">
        <v>497.33</v>
      </c>
      <c r="T722" s="11"/>
      <c r="U722" s="11"/>
      <c r="V722" s="11"/>
      <c r="W722" s="12">
        <v>4286.7790000000005</v>
      </c>
      <c r="X722" s="11">
        <v>476.30877777777783</v>
      </c>
      <c r="Y722" s="11">
        <v>891.77129009966814</v>
      </c>
      <c r="Z722" s="11">
        <f t="shared" si="36"/>
        <v>728.04399999999998</v>
      </c>
      <c r="AA722" s="25">
        <f t="shared" si="37"/>
        <v>0.81640215163086349</v>
      </c>
      <c r="AB722" s="33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195.13200000000001</v>
      </c>
      <c r="AL722" s="14">
        <v>0</v>
      </c>
      <c r="AM722" s="14">
        <v>0</v>
      </c>
      <c r="AN722" s="14">
        <v>0</v>
      </c>
      <c r="AO722" s="14">
        <v>0</v>
      </c>
      <c r="AP722" s="14">
        <v>0</v>
      </c>
      <c r="AQ722" s="14">
        <v>0</v>
      </c>
      <c r="AR722" s="14">
        <v>0</v>
      </c>
      <c r="AS722" s="14">
        <v>0</v>
      </c>
      <c r="AT722" s="14">
        <v>130.095</v>
      </c>
      <c r="AV722" s="14">
        <v>0</v>
      </c>
      <c r="AW722" s="14">
        <v>0</v>
      </c>
      <c r="AX722" s="14">
        <v>402.81700000000001</v>
      </c>
      <c r="AY722" s="14">
        <v>0</v>
      </c>
      <c r="AZ722" s="14">
        <v>0</v>
      </c>
      <c r="BA722" s="14">
        <v>0</v>
      </c>
      <c r="BG722" s="37">
        <f t="shared" si="38"/>
        <v>728.04399999999998</v>
      </c>
      <c r="BI722" s="5" t="s">
        <v>105</v>
      </c>
      <c r="BJ722" s="6" t="s">
        <v>5234</v>
      </c>
      <c r="BK722" s="30" t="s">
        <v>105</v>
      </c>
    </row>
    <row r="723" spans="1:63" x14ac:dyDescent="0.25">
      <c r="A723" s="5" t="s">
        <v>957</v>
      </c>
      <c r="B723" s="6" t="s">
        <v>1176</v>
      </c>
      <c r="C723" s="6" t="s">
        <v>105</v>
      </c>
      <c r="D723" s="6" t="s">
        <v>5234</v>
      </c>
      <c r="E723" s="6" t="s">
        <v>105</v>
      </c>
      <c r="F723" s="6" t="s">
        <v>1182</v>
      </c>
      <c r="G723" s="7">
        <v>3090464</v>
      </c>
      <c r="H723" s="7" t="s">
        <v>1233</v>
      </c>
      <c r="I723" s="7"/>
      <c r="J723" s="8"/>
      <c r="K723" s="10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2498.694</v>
      </c>
      <c r="R723" s="11">
        <v>1613.248</v>
      </c>
      <c r="S723" s="11">
        <v>1815.567</v>
      </c>
      <c r="T723" s="11"/>
      <c r="U723" s="11"/>
      <c r="V723" s="11"/>
      <c r="W723" s="12">
        <v>5927.509</v>
      </c>
      <c r="X723" s="11">
        <v>658.61211111111106</v>
      </c>
      <c r="Y723" s="11">
        <v>1233.0895406568411</v>
      </c>
      <c r="Z723" s="11">
        <f t="shared" si="36"/>
        <v>1466.3980000000001</v>
      </c>
      <c r="AA723" s="25">
        <f t="shared" si="37"/>
        <v>1.1892064214727509</v>
      </c>
      <c r="AB723" s="33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949.70800000000008</v>
      </c>
      <c r="AL723" s="14">
        <v>0</v>
      </c>
      <c r="AM723" s="14">
        <v>0</v>
      </c>
      <c r="AN723" s="14">
        <v>0</v>
      </c>
      <c r="AO723" s="14">
        <v>0</v>
      </c>
      <c r="AP723" s="14">
        <v>0</v>
      </c>
      <c r="AQ723" s="14">
        <v>0</v>
      </c>
      <c r="AR723" s="14">
        <v>0</v>
      </c>
      <c r="AS723" s="14">
        <v>0</v>
      </c>
      <c r="AT723" s="14">
        <v>0</v>
      </c>
      <c r="AV723" s="14">
        <v>0</v>
      </c>
      <c r="AW723" s="14">
        <v>0</v>
      </c>
      <c r="AX723" s="14">
        <v>0</v>
      </c>
      <c r="AY723" s="14">
        <v>0</v>
      </c>
      <c r="AZ723" s="14">
        <v>0</v>
      </c>
      <c r="BA723" s="14">
        <v>516.69000000000005</v>
      </c>
      <c r="BG723" s="37">
        <f t="shared" si="38"/>
        <v>1466.3980000000001</v>
      </c>
      <c r="BI723" s="5" t="s">
        <v>105</v>
      </c>
      <c r="BJ723" s="6" t="s">
        <v>5234</v>
      </c>
      <c r="BK723" s="30" t="s">
        <v>105</v>
      </c>
    </row>
    <row r="724" spans="1:63" x14ac:dyDescent="0.25">
      <c r="A724" s="5" t="s">
        <v>957</v>
      </c>
      <c r="B724" s="6" t="s">
        <v>1176</v>
      </c>
      <c r="C724" s="6" t="s">
        <v>105</v>
      </c>
      <c r="D724" s="6" t="s">
        <v>5234</v>
      </c>
      <c r="E724" s="6" t="s">
        <v>105</v>
      </c>
      <c r="F724" s="6" t="s">
        <v>1182</v>
      </c>
      <c r="G724" s="7">
        <v>3090440</v>
      </c>
      <c r="H724" s="7" t="s">
        <v>1234</v>
      </c>
      <c r="I724" s="7"/>
      <c r="J724" s="8"/>
      <c r="K724" s="10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555.75099999999998</v>
      </c>
      <c r="Q724" s="11">
        <v>505.36799999999999</v>
      </c>
      <c r="R724" s="11">
        <v>1928.01</v>
      </c>
      <c r="S724" s="11">
        <v>426.363</v>
      </c>
      <c r="T724" s="11"/>
      <c r="U724" s="11"/>
      <c r="V724" s="11"/>
      <c r="W724" s="12">
        <v>3415.4919999999997</v>
      </c>
      <c r="X724" s="11">
        <v>379.49911111111106</v>
      </c>
      <c r="Y724" s="11">
        <v>710.51894841443777</v>
      </c>
      <c r="Z724" s="11">
        <f t="shared" si="36"/>
        <v>0</v>
      </c>
      <c r="AA724" s="25">
        <f t="shared" si="37"/>
        <v>0</v>
      </c>
      <c r="AB724" s="33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  <c r="AL724" s="14">
        <v>0</v>
      </c>
      <c r="AM724" s="14">
        <v>0</v>
      </c>
      <c r="AN724" s="14">
        <v>0</v>
      </c>
      <c r="AO724" s="14">
        <v>0</v>
      </c>
      <c r="AP724" s="14">
        <v>0</v>
      </c>
      <c r="AQ724" s="14">
        <v>0</v>
      </c>
      <c r="AR724" s="14">
        <v>0</v>
      </c>
      <c r="AS724" s="14">
        <v>0</v>
      </c>
      <c r="AT724" s="14">
        <v>0</v>
      </c>
      <c r="AV724" s="14">
        <v>0</v>
      </c>
      <c r="AW724" s="14">
        <v>0</v>
      </c>
      <c r="AX724" s="14">
        <v>0</v>
      </c>
      <c r="AY724" s="14">
        <v>0</v>
      </c>
      <c r="AZ724" s="14">
        <v>0</v>
      </c>
      <c r="BA724" s="14">
        <v>0</v>
      </c>
      <c r="BG724" s="37">
        <f t="shared" si="38"/>
        <v>0</v>
      </c>
      <c r="BI724" s="5" t="s">
        <v>105</v>
      </c>
      <c r="BJ724" s="6" t="s">
        <v>5234</v>
      </c>
      <c r="BK724" s="30" t="s">
        <v>105</v>
      </c>
    </row>
    <row r="725" spans="1:63" x14ac:dyDescent="0.25">
      <c r="A725" s="5" t="s">
        <v>957</v>
      </c>
      <c r="B725" s="6" t="s">
        <v>1176</v>
      </c>
      <c r="C725" s="6" t="s">
        <v>105</v>
      </c>
      <c r="D725" s="6" t="s">
        <v>5234</v>
      </c>
      <c r="E725" s="6" t="s">
        <v>105</v>
      </c>
      <c r="F725" s="6" t="s">
        <v>1182</v>
      </c>
      <c r="G725" s="7">
        <v>3090402</v>
      </c>
      <c r="H725" s="7" t="s">
        <v>1235</v>
      </c>
      <c r="I725" s="7"/>
      <c r="J725" s="8"/>
      <c r="K725" s="10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351.27800000000002</v>
      </c>
      <c r="Q725" s="11">
        <v>229.994</v>
      </c>
      <c r="R725" s="11">
        <v>305.20800000000003</v>
      </c>
      <c r="S725" s="11">
        <v>542.74800000000005</v>
      </c>
      <c r="T725" s="11"/>
      <c r="U725" s="11"/>
      <c r="V725" s="11"/>
      <c r="W725" s="12">
        <v>1429.2280000000001</v>
      </c>
      <c r="X725" s="11">
        <v>158.80311111111112</v>
      </c>
      <c r="Y725" s="11">
        <v>297.319851899659</v>
      </c>
      <c r="Z725" s="11">
        <f t="shared" si="36"/>
        <v>0</v>
      </c>
      <c r="AA725" s="25">
        <f t="shared" si="37"/>
        <v>0</v>
      </c>
      <c r="AB725" s="33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  <c r="AL725" s="14">
        <v>0</v>
      </c>
      <c r="AM725" s="14">
        <v>0</v>
      </c>
      <c r="AN725" s="14">
        <v>0</v>
      </c>
      <c r="AO725" s="14">
        <v>0</v>
      </c>
      <c r="AP725" s="14">
        <v>0</v>
      </c>
      <c r="AQ725" s="14">
        <v>0</v>
      </c>
      <c r="AR725" s="14">
        <v>0</v>
      </c>
      <c r="AS725" s="14">
        <v>0</v>
      </c>
      <c r="AT725" s="14">
        <v>0</v>
      </c>
      <c r="AV725" s="14">
        <v>0</v>
      </c>
      <c r="AW725" s="14">
        <v>0</v>
      </c>
      <c r="AX725" s="14">
        <v>0</v>
      </c>
      <c r="AY725" s="14">
        <v>0</v>
      </c>
      <c r="AZ725" s="14">
        <v>0</v>
      </c>
      <c r="BA725" s="14">
        <v>0</v>
      </c>
      <c r="BG725" s="37">
        <f t="shared" si="38"/>
        <v>0</v>
      </c>
      <c r="BI725" s="5" t="s">
        <v>105</v>
      </c>
      <c r="BJ725" s="6" t="s">
        <v>5234</v>
      </c>
      <c r="BK725" s="30" t="s">
        <v>105</v>
      </c>
    </row>
    <row r="726" spans="1:63" x14ac:dyDescent="0.25">
      <c r="A726" s="5" t="s">
        <v>957</v>
      </c>
      <c r="B726" s="6" t="s">
        <v>1176</v>
      </c>
      <c r="C726" s="6" t="s">
        <v>105</v>
      </c>
      <c r="D726" s="6" t="s">
        <v>5234</v>
      </c>
      <c r="E726" s="6" t="s">
        <v>105</v>
      </c>
      <c r="F726" s="6" t="s">
        <v>1182</v>
      </c>
      <c r="G726" s="7">
        <v>3090457</v>
      </c>
      <c r="H726" s="7" t="s">
        <v>1236</v>
      </c>
      <c r="I726" s="7"/>
      <c r="J726" s="8"/>
      <c r="K726" s="10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325.70999999999998</v>
      </c>
      <c r="R726" s="11">
        <v>152.60400000000001</v>
      </c>
      <c r="S726" s="11">
        <v>0</v>
      </c>
      <c r="T726" s="11"/>
      <c r="U726" s="11"/>
      <c r="V726" s="11"/>
      <c r="W726" s="12">
        <v>478.31399999999996</v>
      </c>
      <c r="X726" s="11">
        <v>53.145999999999994</v>
      </c>
      <c r="Y726" s="11">
        <v>99.502841842962397</v>
      </c>
      <c r="Z726" s="11">
        <f t="shared" si="36"/>
        <v>171.59</v>
      </c>
      <c r="AA726" s="25">
        <f t="shared" si="37"/>
        <v>1.7244733599750564</v>
      </c>
      <c r="AB726" s="33">
        <v>0</v>
      </c>
      <c r="AC726" s="14">
        <v>0</v>
      </c>
      <c r="AD726" s="14">
        <v>0</v>
      </c>
      <c r="AE726" s="14">
        <v>0</v>
      </c>
      <c r="AF726" s="14">
        <v>171.59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  <c r="AL726" s="14">
        <v>0</v>
      </c>
      <c r="AM726" s="14">
        <v>0</v>
      </c>
      <c r="AN726" s="14">
        <v>0</v>
      </c>
      <c r="AO726" s="14">
        <v>0</v>
      </c>
      <c r="AP726" s="14">
        <v>0</v>
      </c>
      <c r="AQ726" s="14">
        <v>0</v>
      </c>
      <c r="AR726" s="14">
        <v>0</v>
      </c>
      <c r="AS726" s="14">
        <v>0</v>
      </c>
      <c r="AT726" s="14">
        <v>0</v>
      </c>
      <c r="AV726" s="14">
        <v>0</v>
      </c>
      <c r="AW726" s="14">
        <v>0</v>
      </c>
      <c r="AX726" s="14">
        <v>0</v>
      </c>
      <c r="AY726" s="14">
        <v>0</v>
      </c>
      <c r="AZ726" s="14">
        <v>0</v>
      </c>
      <c r="BA726" s="14">
        <v>0</v>
      </c>
      <c r="BG726" s="37">
        <f t="shared" si="38"/>
        <v>171.59</v>
      </c>
      <c r="BI726" s="5" t="s">
        <v>105</v>
      </c>
      <c r="BJ726" s="6" t="s">
        <v>5234</v>
      </c>
      <c r="BK726" s="30" t="s">
        <v>105</v>
      </c>
    </row>
    <row r="727" spans="1:63" x14ac:dyDescent="0.25">
      <c r="A727" s="5" t="s">
        <v>957</v>
      </c>
      <c r="B727" s="6" t="s">
        <v>1177</v>
      </c>
      <c r="C727" s="6" t="s">
        <v>105</v>
      </c>
      <c r="D727" s="6" t="s">
        <v>5234</v>
      </c>
      <c r="E727" s="6" t="s">
        <v>105</v>
      </c>
      <c r="F727" s="6" t="s">
        <v>1182</v>
      </c>
      <c r="G727" s="7">
        <v>6840040</v>
      </c>
      <c r="H727" s="7" t="s">
        <v>1237</v>
      </c>
      <c r="I727" s="7"/>
      <c r="J727" s="8"/>
      <c r="K727" s="10">
        <v>1540.9079999999999</v>
      </c>
      <c r="L727" s="11">
        <v>1271.9970000000001</v>
      </c>
      <c r="M727" s="11">
        <v>408.29899999999998</v>
      </c>
      <c r="N727" s="11">
        <v>0</v>
      </c>
      <c r="O727" s="11">
        <v>1615.1780000000001</v>
      </c>
      <c r="P727" s="11">
        <v>0</v>
      </c>
      <c r="Q727" s="11">
        <v>941.23099999999999</v>
      </c>
      <c r="R727" s="11">
        <v>1568.076</v>
      </c>
      <c r="S727" s="11">
        <v>570.88199999999995</v>
      </c>
      <c r="T727" s="11"/>
      <c r="U727" s="11"/>
      <c r="V727" s="11"/>
      <c r="W727" s="12">
        <v>7916.570999999999</v>
      </c>
      <c r="X727" s="11">
        <v>879.61899999999991</v>
      </c>
      <c r="Y727" s="11">
        <v>1646.8707003173288</v>
      </c>
      <c r="Z727" s="11">
        <f t="shared" si="36"/>
        <v>1615.1779999999999</v>
      </c>
      <c r="AA727" s="25">
        <f t="shared" si="37"/>
        <v>0.98075580535179707</v>
      </c>
      <c r="AB727" s="33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1615.1779999999999</v>
      </c>
      <c r="AK727" s="14">
        <v>0</v>
      </c>
      <c r="AL727" s="14">
        <v>0</v>
      </c>
      <c r="AM727" s="14">
        <v>0</v>
      </c>
      <c r="AN727" s="14">
        <v>0</v>
      </c>
      <c r="AO727" s="14">
        <v>0</v>
      </c>
      <c r="AP727" s="14">
        <v>0</v>
      </c>
      <c r="AQ727" s="14">
        <v>0</v>
      </c>
      <c r="AR727" s="14">
        <v>0</v>
      </c>
      <c r="AS727" s="14">
        <v>0</v>
      </c>
      <c r="AT727" s="14">
        <v>0</v>
      </c>
      <c r="AV727" s="14">
        <v>0</v>
      </c>
      <c r="AW727" s="14">
        <v>0</v>
      </c>
      <c r="AX727" s="14">
        <v>0</v>
      </c>
      <c r="AY727" s="14">
        <v>0</v>
      </c>
      <c r="AZ727" s="14">
        <v>0</v>
      </c>
      <c r="BA727" s="14">
        <v>0</v>
      </c>
      <c r="BG727" s="37">
        <f t="shared" si="38"/>
        <v>1615.1779999999999</v>
      </c>
      <c r="BI727" s="5" t="s">
        <v>105</v>
      </c>
      <c r="BJ727" s="6" t="s">
        <v>5234</v>
      </c>
      <c r="BK727" s="30" t="s">
        <v>105</v>
      </c>
    </row>
    <row r="728" spans="1:63" x14ac:dyDescent="0.25">
      <c r="A728" s="5" t="s">
        <v>957</v>
      </c>
      <c r="B728" s="6" t="s">
        <v>1177</v>
      </c>
      <c r="C728" s="6" t="s">
        <v>105</v>
      </c>
      <c r="D728" s="6" t="s">
        <v>5234</v>
      </c>
      <c r="E728" s="6" t="s">
        <v>105</v>
      </c>
      <c r="F728" s="6" t="s">
        <v>1182</v>
      </c>
      <c r="G728" s="7">
        <v>6812317</v>
      </c>
      <c r="H728" s="7" t="s">
        <v>1238</v>
      </c>
      <c r="I728" s="7"/>
      <c r="J728" s="8"/>
      <c r="K728" s="10">
        <v>0</v>
      </c>
      <c r="L728" s="11">
        <v>0</v>
      </c>
      <c r="M728" s="11">
        <v>516.72199999999998</v>
      </c>
      <c r="N728" s="11">
        <v>1107.057</v>
      </c>
      <c r="O728" s="11">
        <v>1139.7439999999999</v>
      </c>
      <c r="P728" s="11">
        <v>1898.963</v>
      </c>
      <c r="Q728" s="11">
        <v>722.63</v>
      </c>
      <c r="R728" s="11">
        <v>1072.452</v>
      </c>
      <c r="S728" s="11">
        <v>2312.7309999999998</v>
      </c>
      <c r="T728" s="11"/>
      <c r="U728" s="11"/>
      <c r="V728" s="11"/>
      <c r="W728" s="12">
        <v>8770.2989999999991</v>
      </c>
      <c r="X728" s="11">
        <v>974.47766666666655</v>
      </c>
      <c r="Y728" s="11">
        <v>1824.4702733193913</v>
      </c>
      <c r="Z728" s="11">
        <f t="shared" si="36"/>
        <v>0</v>
      </c>
      <c r="AA728" s="25">
        <f t="shared" si="37"/>
        <v>0</v>
      </c>
      <c r="AB728" s="33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  <c r="AL728" s="14">
        <v>0</v>
      </c>
      <c r="AM728" s="14">
        <v>0</v>
      </c>
      <c r="AN728" s="14">
        <v>0</v>
      </c>
      <c r="AO728" s="14">
        <v>0</v>
      </c>
      <c r="AP728" s="14">
        <v>0</v>
      </c>
      <c r="AQ728" s="14">
        <v>0</v>
      </c>
      <c r="AR728" s="14">
        <v>0</v>
      </c>
      <c r="AS728" s="14">
        <v>0</v>
      </c>
      <c r="AT728" s="14">
        <v>0</v>
      </c>
      <c r="AV728" s="14">
        <v>0</v>
      </c>
      <c r="AW728" s="14">
        <v>0</v>
      </c>
      <c r="AX728" s="14">
        <v>0</v>
      </c>
      <c r="AY728" s="14">
        <v>0</v>
      </c>
      <c r="AZ728" s="14">
        <v>0</v>
      </c>
      <c r="BA728" s="14">
        <v>0</v>
      </c>
      <c r="BG728" s="37">
        <f t="shared" si="38"/>
        <v>0</v>
      </c>
      <c r="BI728" s="5" t="s">
        <v>105</v>
      </c>
      <c r="BJ728" s="6" t="s">
        <v>5234</v>
      </c>
      <c r="BK728" s="30" t="s">
        <v>105</v>
      </c>
    </row>
    <row r="729" spans="1:63" x14ac:dyDescent="0.25">
      <c r="A729" s="5" t="s">
        <v>957</v>
      </c>
      <c r="B729" s="6" t="s">
        <v>1177</v>
      </c>
      <c r="C729" s="6" t="s">
        <v>105</v>
      </c>
      <c r="D729" s="6" t="s">
        <v>5234</v>
      </c>
      <c r="E729" s="6" t="s">
        <v>105</v>
      </c>
      <c r="F729" s="6" t="s">
        <v>1182</v>
      </c>
      <c r="G729" s="7">
        <v>6810018</v>
      </c>
      <c r="H729" s="7" t="s">
        <v>1239</v>
      </c>
      <c r="I729" s="7"/>
      <c r="J729" s="8"/>
      <c r="K729" s="10">
        <v>1685.8030000000001</v>
      </c>
      <c r="L729" s="11">
        <v>0</v>
      </c>
      <c r="M729" s="11">
        <v>2768.2640000000001</v>
      </c>
      <c r="N729" s="11">
        <v>2558.5479999999998</v>
      </c>
      <c r="O729" s="11">
        <v>910.49099999999999</v>
      </c>
      <c r="P729" s="11">
        <v>2347.9879999999998</v>
      </c>
      <c r="Q729" s="11">
        <v>0</v>
      </c>
      <c r="R729" s="11">
        <v>1233.74</v>
      </c>
      <c r="S729" s="11">
        <v>2029.2700000000002</v>
      </c>
      <c r="T729" s="11"/>
      <c r="U729" s="11"/>
      <c r="V729" s="11"/>
      <c r="W729" s="12">
        <v>13534.103999999999</v>
      </c>
      <c r="X729" s="11">
        <v>1503.7893333333332</v>
      </c>
      <c r="Y729" s="11">
        <v>2815.476464828972</v>
      </c>
      <c r="Z729" s="11">
        <f t="shared" si="36"/>
        <v>0</v>
      </c>
      <c r="AA729" s="25">
        <f t="shared" si="37"/>
        <v>0</v>
      </c>
      <c r="AB729" s="33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  <c r="AL729" s="14">
        <v>0</v>
      </c>
      <c r="AM729" s="14">
        <v>0</v>
      </c>
      <c r="AN729" s="14">
        <v>0</v>
      </c>
      <c r="AO729" s="14">
        <v>0</v>
      </c>
      <c r="AP729" s="14">
        <v>0</v>
      </c>
      <c r="AQ729" s="14">
        <v>0</v>
      </c>
      <c r="AR729" s="14">
        <v>0</v>
      </c>
      <c r="AS729" s="14">
        <v>0</v>
      </c>
      <c r="AT729" s="14">
        <v>0</v>
      </c>
      <c r="AV729" s="14">
        <v>0</v>
      </c>
      <c r="AW729" s="14">
        <v>0</v>
      </c>
      <c r="AX729" s="14">
        <v>0</v>
      </c>
      <c r="AY729" s="14">
        <v>0</v>
      </c>
      <c r="AZ729" s="14">
        <v>0</v>
      </c>
      <c r="BA729" s="14">
        <v>0</v>
      </c>
      <c r="BG729" s="37">
        <f t="shared" si="38"/>
        <v>0</v>
      </c>
      <c r="BI729" s="5" t="s">
        <v>105</v>
      </c>
      <c r="BJ729" s="6" t="s">
        <v>5234</v>
      </c>
      <c r="BK729" s="30" t="s">
        <v>105</v>
      </c>
    </row>
    <row r="730" spans="1:63" x14ac:dyDescent="0.25">
      <c r="A730" s="5" t="s">
        <v>957</v>
      </c>
      <c r="B730" s="6" t="s">
        <v>1177</v>
      </c>
      <c r="C730" s="6" t="s">
        <v>105</v>
      </c>
      <c r="D730" s="6" t="s">
        <v>5234</v>
      </c>
      <c r="E730" s="6" t="s">
        <v>105</v>
      </c>
      <c r="F730" s="6" t="s">
        <v>1182</v>
      </c>
      <c r="G730" s="7">
        <v>4830094</v>
      </c>
      <c r="H730" s="7" t="s">
        <v>1240</v>
      </c>
      <c r="I730" s="7"/>
      <c r="J730" s="8"/>
      <c r="K730" s="10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34342.099000000002</v>
      </c>
      <c r="S730" s="11">
        <v>12609.444000000001</v>
      </c>
      <c r="T730" s="11"/>
      <c r="U730" s="11"/>
      <c r="V730" s="11"/>
      <c r="W730" s="12">
        <v>46951.543000000005</v>
      </c>
      <c r="X730" s="11">
        <v>5216.8381111111121</v>
      </c>
      <c r="Y730" s="11">
        <v>9767.2490401954583</v>
      </c>
      <c r="Z730" s="11">
        <f t="shared" si="36"/>
        <v>20559.199999999997</v>
      </c>
      <c r="AA730" s="25">
        <f t="shared" si="37"/>
        <v>2.1049120295174304</v>
      </c>
      <c r="AB730" s="33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13209.350999999999</v>
      </c>
      <c r="AL730" s="14">
        <v>0</v>
      </c>
      <c r="AM730" s="14">
        <v>0</v>
      </c>
      <c r="AN730" s="14">
        <v>0</v>
      </c>
      <c r="AO730" s="14">
        <v>0</v>
      </c>
      <c r="AP730" s="14">
        <v>0</v>
      </c>
      <c r="AQ730" s="14">
        <v>0</v>
      </c>
      <c r="AR730" s="14">
        <v>0</v>
      </c>
      <c r="AS730" s="14">
        <v>0</v>
      </c>
      <c r="AT730" s="14">
        <v>0</v>
      </c>
      <c r="AV730" s="14">
        <v>0</v>
      </c>
      <c r="AW730" s="14">
        <v>0</v>
      </c>
      <c r="AX730" s="14">
        <v>0</v>
      </c>
      <c r="AY730" s="14">
        <v>0</v>
      </c>
      <c r="AZ730" s="14">
        <v>7349.8490000000002</v>
      </c>
      <c r="BA730" s="14">
        <v>0</v>
      </c>
      <c r="BG730" s="37">
        <f t="shared" si="38"/>
        <v>20559.199999999997</v>
      </c>
      <c r="BI730" s="5" t="s">
        <v>105</v>
      </c>
      <c r="BJ730" s="6" t="s">
        <v>5234</v>
      </c>
      <c r="BK730" s="30" t="s">
        <v>105</v>
      </c>
    </row>
    <row r="731" spans="1:63" x14ac:dyDescent="0.25">
      <c r="A731" s="5" t="s">
        <v>957</v>
      </c>
      <c r="B731" s="6" t="s">
        <v>1178</v>
      </c>
      <c r="C731" s="6" t="s">
        <v>105</v>
      </c>
      <c r="D731" s="6" t="s">
        <v>5234</v>
      </c>
      <c r="E731" s="6" t="s">
        <v>105</v>
      </c>
      <c r="F731" s="6" t="s">
        <v>1182</v>
      </c>
      <c r="G731" s="7">
        <v>4811909</v>
      </c>
      <c r="H731" s="7" t="s">
        <v>1241</v>
      </c>
      <c r="I731" s="7"/>
      <c r="J731" s="8"/>
      <c r="K731" s="10">
        <v>1158.748</v>
      </c>
      <c r="L731" s="11">
        <v>1011.202</v>
      </c>
      <c r="M731" s="11">
        <v>0</v>
      </c>
      <c r="N731" s="11">
        <v>1539.683</v>
      </c>
      <c r="O731" s="11">
        <v>0</v>
      </c>
      <c r="P731" s="11">
        <v>896.88400000000001</v>
      </c>
      <c r="Q731" s="11">
        <v>292.50700000000001</v>
      </c>
      <c r="R731" s="11">
        <v>0</v>
      </c>
      <c r="S731" s="11">
        <v>0</v>
      </c>
      <c r="T731" s="11"/>
      <c r="U731" s="11"/>
      <c r="V731" s="11"/>
      <c r="W731" s="12">
        <v>4899.0239999999994</v>
      </c>
      <c r="X731" s="11">
        <v>544.3359999999999</v>
      </c>
      <c r="Y731" s="11">
        <v>1019.1355683857822</v>
      </c>
      <c r="Z731" s="11">
        <f t="shared" si="36"/>
        <v>1283.518</v>
      </c>
      <c r="AA731" s="25">
        <f t="shared" si="37"/>
        <v>1.2594183147125122</v>
      </c>
      <c r="AB731" s="33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  <c r="AL731" s="14">
        <v>0</v>
      </c>
      <c r="AM731" s="14">
        <v>0</v>
      </c>
      <c r="AN731" s="14">
        <v>0</v>
      </c>
      <c r="AO731" s="14">
        <v>0</v>
      </c>
      <c r="AP731" s="14">
        <v>0</v>
      </c>
      <c r="AQ731" s="14">
        <v>0</v>
      </c>
      <c r="AR731" s="14">
        <v>0</v>
      </c>
      <c r="AS731" s="14">
        <v>0</v>
      </c>
      <c r="AT731" s="14">
        <v>0</v>
      </c>
      <c r="AV731" s="14">
        <v>0</v>
      </c>
      <c r="AW731" s="14">
        <v>0</v>
      </c>
      <c r="AX731" s="14">
        <v>0</v>
      </c>
      <c r="AY731" s="14">
        <v>1283.518</v>
      </c>
      <c r="AZ731" s="14">
        <v>0</v>
      </c>
      <c r="BA731" s="14">
        <v>0</v>
      </c>
      <c r="BG731" s="37">
        <f t="shared" si="38"/>
        <v>1283.518</v>
      </c>
      <c r="BI731" s="5" t="s">
        <v>105</v>
      </c>
      <c r="BJ731" s="6" t="s">
        <v>5234</v>
      </c>
      <c r="BK731" s="30" t="s">
        <v>105</v>
      </c>
    </row>
    <row r="732" spans="1:63" x14ac:dyDescent="0.25">
      <c r="A732" s="5" t="s">
        <v>957</v>
      </c>
      <c r="B732" s="6" t="s">
        <v>1178</v>
      </c>
      <c r="C732" s="6" t="s">
        <v>105</v>
      </c>
      <c r="D732" s="6" t="s">
        <v>5234</v>
      </c>
      <c r="E732" s="6" t="s">
        <v>105</v>
      </c>
      <c r="F732" s="6" t="s">
        <v>1182</v>
      </c>
      <c r="G732" s="7">
        <v>4811916</v>
      </c>
      <c r="H732" s="7" t="s">
        <v>1242</v>
      </c>
      <c r="I732" s="7"/>
      <c r="J732" s="8"/>
      <c r="K732" s="10">
        <v>1062.5260000000001</v>
      </c>
      <c r="L732" s="11">
        <v>0</v>
      </c>
      <c r="M732" s="11">
        <v>0</v>
      </c>
      <c r="N732" s="11">
        <v>0</v>
      </c>
      <c r="O732" s="11">
        <v>0</v>
      </c>
      <c r="P732" s="11">
        <v>896.88400000000001</v>
      </c>
      <c r="Q732" s="11">
        <v>285.89800000000002</v>
      </c>
      <c r="R732" s="11">
        <v>0</v>
      </c>
      <c r="S732" s="11">
        <v>0</v>
      </c>
      <c r="T732" s="11"/>
      <c r="U732" s="11"/>
      <c r="V732" s="11"/>
      <c r="W732" s="12">
        <v>2245.308</v>
      </c>
      <c r="X732" s="11">
        <v>249.47866666666667</v>
      </c>
      <c r="Y732" s="11">
        <v>467.08757597046764</v>
      </c>
      <c r="Z732" s="11">
        <f t="shared" si="36"/>
        <v>992.34</v>
      </c>
      <c r="AA732" s="25">
        <f t="shared" si="37"/>
        <v>2.1245266435062327</v>
      </c>
      <c r="AB732" s="33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  <c r="AL732" s="14">
        <v>0</v>
      </c>
      <c r="AM732" s="14">
        <v>0</v>
      </c>
      <c r="AN732" s="14">
        <v>0</v>
      </c>
      <c r="AO732" s="14">
        <v>0</v>
      </c>
      <c r="AP732" s="14">
        <v>0</v>
      </c>
      <c r="AQ732" s="14">
        <v>0</v>
      </c>
      <c r="AR732" s="14">
        <v>0</v>
      </c>
      <c r="AS732" s="14">
        <v>0</v>
      </c>
      <c r="AT732" s="14">
        <v>0</v>
      </c>
      <c r="AV732" s="14">
        <v>0</v>
      </c>
      <c r="AW732" s="14">
        <v>0</v>
      </c>
      <c r="AX732" s="14">
        <v>0</v>
      </c>
      <c r="AY732" s="14">
        <v>992.34</v>
      </c>
      <c r="AZ732" s="14">
        <v>0</v>
      </c>
      <c r="BA732" s="14">
        <v>0</v>
      </c>
      <c r="BG732" s="37">
        <f t="shared" si="38"/>
        <v>992.34</v>
      </c>
      <c r="BI732" s="5" t="s">
        <v>105</v>
      </c>
      <c r="BJ732" s="6" t="s">
        <v>5234</v>
      </c>
      <c r="BK732" s="30" t="s">
        <v>105</v>
      </c>
    </row>
    <row r="733" spans="1:63" x14ac:dyDescent="0.25">
      <c r="A733" s="5" t="s">
        <v>957</v>
      </c>
      <c r="B733" s="6" t="s">
        <v>1178</v>
      </c>
      <c r="C733" s="6" t="s">
        <v>105</v>
      </c>
      <c r="D733" s="6" t="s">
        <v>5234</v>
      </c>
      <c r="E733" s="6" t="s">
        <v>105</v>
      </c>
      <c r="F733" s="6" t="s">
        <v>1182</v>
      </c>
      <c r="G733" s="7">
        <v>4811923</v>
      </c>
      <c r="H733" s="7" t="s">
        <v>1243</v>
      </c>
      <c r="I733" s="7"/>
      <c r="J733" s="8"/>
      <c r="K733" s="10">
        <v>1022.408</v>
      </c>
      <c r="L733" s="11">
        <v>0</v>
      </c>
      <c r="M733" s="11">
        <v>2519.1179999999999</v>
      </c>
      <c r="N733" s="11">
        <v>3531.5149999999999</v>
      </c>
      <c r="O733" s="11">
        <v>0</v>
      </c>
      <c r="P733" s="11">
        <v>3527.3829999999998</v>
      </c>
      <c r="Q733" s="11">
        <v>1846.2380000000001</v>
      </c>
      <c r="R733" s="11">
        <v>2014.9349999999999</v>
      </c>
      <c r="S733" s="11">
        <v>2601.9699999999993</v>
      </c>
      <c r="T733" s="11"/>
      <c r="U733" s="11"/>
      <c r="V733" s="11"/>
      <c r="W733" s="12">
        <v>17063.566999999995</v>
      </c>
      <c r="X733" s="11">
        <v>1895.9518888888883</v>
      </c>
      <c r="Y733" s="11">
        <v>3549.7046050874369</v>
      </c>
      <c r="Z733" s="11">
        <f t="shared" si="36"/>
        <v>3799.3389999999999</v>
      </c>
      <c r="AA733" s="25">
        <f t="shared" si="37"/>
        <v>1.0703253996275597</v>
      </c>
      <c r="AB733" s="33">
        <v>0</v>
      </c>
      <c r="AC733" s="14">
        <v>2832.35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  <c r="AL733" s="14">
        <v>0</v>
      </c>
      <c r="AM733" s="14">
        <v>0</v>
      </c>
      <c r="AN733" s="14">
        <v>0</v>
      </c>
      <c r="AO733" s="14">
        <v>0</v>
      </c>
      <c r="AP733" s="14">
        <v>0</v>
      </c>
      <c r="AQ733" s="14">
        <v>0</v>
      </c>
      <c r="AR733" s="14">
        <v>0</v>
      </c>
      <c r="AS733" s="14">
        <v>0</v>
      </c>
      <c r="AT733" s="14">
        <v>0</v>
      </c>
      <c r="AV733" s="14">
        <v>0</v>
      </c>
      <c r="AW733" s="14">
        <v>0</v>
      </c>
      <c r="AX733" s="14">
        <v>0</v>
      </c>
      <c r="AY733" s="14">
        <v>0</v>
      </c>
      <c r="AZ733" s="14">
        <v>966.98900000000003</v>
      </c>
      <c r="BA733" s="14">
        <v>0</v>
      </c>
      <c r="BG733" s="37">
        <f t="shared" si="38"/>
        <v>3799.3389999999999</v>
      </c>
      <c r="BI733" s="5" t="s">
        <v>105</v>
      </c>
      <c r="BJ733" s="6" t="s">
        <v>5234</v>
      </c>
      <c r="BK733" s="30" t="s">
        <v>105</v>
      </c>
    </row>
    <row r="734" spans="1:63" x14ac:dyDescent="0.25">
      <c r="A734" s="5" t="s">
        <v>957</v>
      </c>
      <c r="B734" s="6" t="s">
        <v>1179</v>
      </c>
      <c r="C734" s="6" t="s">
        <v>105</v>
      </c>
      <c r="D734" s="6" t="s">
        <v>5234</v>
      </c>
      <c r="E734" s="6" t="s">
        <v>105</v>
      </c>
      <c r="F734" s="6" t="s">
        <v>1182</v>
      </c>
      <c r="G734" s="7">
        <v>4810917</v>
      </c>
      <c r="H734" s="7" t="s">
        <v>1244</v>
      </c>
      <c r="I734" s="7"/>
      <c r="J734" s="8"/>
      <c r="K734" s="10">
        <v>2667.848</v>
      </c>
      <c r="L734" s="11">
        <v>171.59</v>
      </c>
      <c r="M734" s="11">
        <v>988.18799999999999</v>
      </c>
      <c r="N734" s="11">
        <v>1099.856</v>
      </c>
      <c r="O734" s="11">
        <v>467.92700000000002</v>
      </c>
      <c r="P734" s="11">
        <v>1473.2529999999999</v>
      </c>
      <c r="Q734" s="11">
        <v>1545.537</v>
      </c>
      <c r="R734" s="11">
        <v>712.76700000000005</v>
      </c>
      <c r="S734" s="11">
        <v>1898.953</v>
      </c>
      <c r="T734" s="11"/>
      <c r="U734" s="11"/>
      <c r="V734" s="11"/>
      <c r="W734" s="12">
        <v>11025.918999999998</v>
      </c>
      <c r="X734" s="11">
        <v>1225.1021111111108</v>
      </c>
      <c r="Y734" s="11">
        <v>2293.7030369805489</v>
      </c>
      <c r="Z734" s="11">
        <f t="shared" si="36"/>
        <v>455.40199999999999</v>
      </c>
      <c r="AA734" s="25">
        <f t="shared" si="37"/>
        <v>0.19854444653807288</v>
      </c>
      <c r="AB734" s="33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  <c r="AL734" s="14">
        <v>0</v>
      </c>
      <c r="AM734" s="14">
        <v>0</v>
      </c>
      <c r="AN734" s="14">
        <v>0</v>
      </c>
      <c r="AO734" s="14">
        <v>0</v>
      </c>
      <c r="AP734" s="14">
        <v>0</v>
      </c>
      <c r="AQ734" s="14">
        <v>0</v>
      </c>
      <c r="AR734" s="14">
        <v>0</v>
      </c>
      <c r="AS734" s="14">
        <v>0</v>
      </c>
      <c r="AT734" s="14">
        <v>0</v>
      </c>
      <c r="AV734" s="14">
        <v>0</v>
      </c>
      <c r="AW734" s="14">
        <v>0</v>
      </c>
      <c r="AX734" s="14">
        <v>0</v>
      </c>
      <c r="AY734" s="14">
        <v>0</v>
      </c>
      <c r="AZ734" s="14">
        <v>0</v>
      </c>
      <c r="BA734" s="14">
        <v>455.40199999999999</v>
      </c>
      <c r="BG734" s="37">
        <f t="shared" si="38"/>
        <v>455.40199999999999</v>
      </c>
      <c r="BI734" s="5" t="s">
        <v>105</v>
      </c>
      <c r="BJ734" s="6" t="s">
        <v>5234</v>
      </c>
      <c r="BK734" s="30" t="s">
        <v>105</v>
      </c>
    </row>
    <row r="735" spans="1:63" x14ac:dyDescent="0.25">
      <c r="A735" s="5" t="s">
        <v>957</v>
      </c>
      <c r="B735" s="6" t="s">
        <v>1179</v>
      </c>
      <c r="C735" s="6" t="s">
        <v>105</v>
      </c>
      <c r="D735" s="6" t="s">
        <v>5234</v>
      </c>
      <c r="E735" s="6" t="s">
        <v>105</v>
      </c>
      <c r="F735" s="6" t="s">
        <v>1182</v>
      </c>
      <c r="G735" s="7">
        <v>4813187</v>
      </c>
      <c r="H735" s="7" t="s">
        <v>1245</v>
      </c>
      <c r="I735" s="7"/>
      <c r="J735" s="8"/>
      <c r="K735" s="10">
        <v>523.77800000000002</v>
      </c>
      <c r="L735" s="11">
        <v>0</v>
      </c>
      <c r="M735" s="11">
        <v>751.47900000000004</v>
      </c>
      <c r="N735" s="11">
        <v>579.88900000000001</v>
      </c>
      <c r="O735" s="11">
        <v>171.59</v>
      </c>
      <c r="P735" s="11">
        <v>807.59</v>
      </c>
      <c r="Q735" s="11">
        <v>343.18</v>
      </c>
      <c r="R735" s="11">
        <v>653.39800000000002</v>
      </c>
      <c r="S735" s="11">
        <v>408.29899999999998</v>
      </c>
      <c r="T735" s="11"/>
      <c r="U735" s="11"/>
      <c r="V735" s="11"/>
      <c r="W735" s="12">
        <v>4239.2029999999995</v>
      </c>
      <c r="X735" s="11">
        <v>471.02255555555553</v>
      </c>
      <c r="Y735" s="11">
        <v>881.87413633975132</v>
      </c>
      <c r="Z735" s="11">
        <f t="shared" si="36"/>
        <v>1718.355</v>
      </c>
      <c r="AA735" s="25">
        <f t="shared" si="37"/>
        <v>1.9485263590245328</v>
      </c>
      <c r="AB735" s="33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  <c r="AL735" s="14">
        <v>0</v>
      </c>
      <c r="AM735" s="14">
        <v>0</v>
      </c>
      <c r="AN735" s="14">
        <v>0</v>
      </c>
      <c r="AO735" s="14">
        <v>0</v>
      </c>
      <c r="AP735" s="14">
        <v>0</v>
      </c>
      <c r="AQ735" s="14">
        <v>0</v>
      </c>
      <c r="AR735" s="14">
        <v>0</v>
      </c>
      <c r="AS735" s="14">
        <v>0</v>
      </c>
      <c r="AT735" s="14">
        <v>0</v>
      </c>
      <c r="AV735" s="14">
        <v>0</v>
      </c>
      <c r="AW735" s="14">
        <v>1718.355</v>
      </c>
      <c r="AX735" s="14">
        <v>0</v>
      </c>
      <c r="AY735" s="14">
        <v>0</v>
      </c>
      <c r="AZ735" s="14">
        <v>0</v>
      </c>
      <c r="BA735" s="14">
        <v>0</v>
      </c>
      <c r="BG735" s="37">
        <f t="shared" si="38"/>
        <v>1718.355</v>
      </c>
      <c r="BI735" s="5" t="s">
        <v>105</v>
      </c>
      <c r="BJ735" s="6" t="s">
        <v>5234</v>
      </c>
      <c r="BK735" s="30" t="s">
        <v>105</v>
      </c>
    </row>
    <row r="736" spans="1:63" x14ac:dyDescent="0.25">
      <c r="A736" s="5" t="s">
        <v>957</v>
      </c>
      <c r="B736" s="6" t="s">
        <v>1180</v>
      </c>
      <c r="C736" s="6" t="s">
        <v>105</v>
      </c>
      <c r="D736" s="6" t="s">
        <v>5234</v>
      </c>
      <c r="E736" s="6" t="s">
        <v>105</v>
      </c>
      <c r="F736" s="6" t="s">
        <v>1182</v>
      </c>
      <c r="G736" s="7">
        <v>5090077</v>
      </c>
      <c r="H736" s="7" t="s">
        <v>1246</v>
      </c>
      <c r="I736" s="7"/>
      <c r="J736" s="8"/>
      <c r="K736" s="10">
        <v>5251.3310000000001</v>
      </c>
      <c r="L736" s="11">
        <v>3458.6480000000001</v>
      </c>
      <c r="M736" s="11">
        <v>1470.7950000000001</v>
      </c>
      <c r="N736" s="11">
        <v>540.01700000000005</v>
      </c>
      <c r="O736" s="11">
        <v>3146.0459999999998</v>
      </c>
      <c r="P736" s="11">
        <v>3163.0320000000002</v>
      </c>
      <c r="Q736" s="11">
        <v>1732.6859999999999</v>
      </c>
      <c r="R736" s="11">
        <v>2618.3209999999999</v>
      </c>
      <c r="S736" s="11">
        <v>3986.5450000000001</v>
      </c>
      <c r="T736" s="11"/>
      <c r="U736" s="11"/>
      <c r="V736" s="11"/>
      <c r="W736" s="12">
        <v>25367.421000000002</v>
      </c>
      <c r="X736" s="11">
        <v>2818.6023333333337</v>
      </c>
      <c r="Y736" s="11">
        <v>5277.1411242966842</v>
      </c>
      <c r="Z736" s="11">
        <f t="shared" si="36"/>
        <v>703.72799999999995</v>
      </c>
      <c r="AA736" s="25">
        <f t="shared" si="37"/>
        <v>0.1333540232153238</v>
      </c>
      <c r="AB736" s="33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  <c r="AL736" s="14">
        <v>0</v>
      </c>
      <c r="AM736" s="14">
        <v>0</v>
      </c>
      <c r="AN736" s="14">
        <v>0</v>
      </c>
      <c r="AO736" s="14">
        <v>0</v>
      </c>
      <c r="AP736" s="14">
        <v>0</v>
      </c>
      <c r="AQ736" s="14">
        <v>0</v>
      </c>
      <c r="AR736" s="14">
        <v>0</v>
      </c>
      <c r="AS736" s="14">
        <v>0</v>
      </c>
      <c r="AT736" s="14">
        <v>0</v>
      </c>
      <c r="AV736" s="14">
        <v>0</v>
      </c>
      <c r="AW736" s="14">
        <v>0</v>
      </c>
      <c r="AX736" s="14">
        <v>0</v>
      </c>
      <c r="AY736" s="14">
        <v>0</v>
      </c>
      <c r="AZ736" s="14">
        <v>703.72799999999995</v>
      </c>
      <c r="BA736" s="14">
        <v>0</v>
      </c>
      <c r="BG736" s="37">
        <f t="shared" si="38"/>
        <v>703.72799999999995</v>
      </c>
      <c r="BI736" s="5" t="s">
        <v>105</v>
      </c>
      <c r="BJ736" s="6" t="s">
        <v>5234</v>
      </c>
      <c r="BK736" s="30" t="s">
        <v>105</v>
      </c>
    </row>
    <row r="737" spans="1:63" x14ac:dyDescent="0.25">
      <c r="A737" s="5" t="s">
        <v>957</v>
      </c>
      <c r="B737" s="6" t="s">
        <v>1180</v>
      </c>
      <c r="C737" s="6" t="s">
        <v>105</v>
      </c>
      <c r="D737" s="6" t="s">
        <v>5234</v>
      </c>
      <c r="E737" s="6" t="s">
        <v>105</v>
      </c>
      <c r="F737" s="6" t="s">
        <v>1182</v>
      </c>
      <c r="G737" s="7">
        <v>5090091</v>
      </c>
      <c r="H737" s="7" t="s">
        <v>1247</v>
      </c>
      <c r="I737" s="7"/>
      <c r="J737" s="8"/>
      <c r="K737" s="10">
        <v>0</v>
      </c>
      <c r="L737" s="11">
        <v>0</v>
      </c>
      <c r="M737" s="11">
        <v>1361.366</v>
      </c>
      <c r="N737" s="11">
        <v>0</v>
      </c>
      <c r="O737" s="11">
        <v>1552.2619999999999</v>
      </c>
      <c r="P737" s="11">
        <v>0</v>
      </c>
      <c r="Q737" s="11">
        <v>0</v>
      </c>
      <c r="R737" s="11">
        <v>0</v>
      </c>
      <c r="S737" s="11">
        <v>0</v>
      </c>
      <c r="T737" s="11"/>
      <c r="U737" s="11"/>
      <c r="V737" s="11"/>
      <c r="W737" s="12">
        <v>2913.6279999999997</v>
      </c>
      <c r="X737" s="11">
        <v>323.73644444444443</v>
      </c>
      <c r="Y737" s="11">
        <v>606.11704042371105</v>
      </c>
      <c r="Z737" s="11">
        <f t="shared" si="36"/>
        <v>0</v>
      </c>
      <c r="AA737" s="25">
        <f t="shared" si="37"/>
        <v>0</v>
      </c>
      <c r="AB737" s="33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  <c r="AL737" s="14">
        <v>0</v>
      </c>
      <c r="AM737" s="14">
        <v>0</v>
      </c>
      <c r="AN737" s="14">
        <v>0</v>
      </c>
      <c r="AO737" s="14">
        <v>0</v>
      </c>
      <c r="AP737" s="14">
        <v>0</v>
      </c>
      <c r="AQ737" s="14">
        <v>0</v>
      </c>
      <c r="AR737" s="14">
        <v>0</v>
      </c>
      <c r="AS737" s="14">
        <v>0</v>
      </c>
      <c r="AT737" s="14">
        <v>0</v>
      </c>
      <c r="AV737" s="14">
        <v>0</v>
      </c>
      <c r="AW737" s="14">
        <v>0</v>
      </c>
      <c r="AX737" s="14">
        <v>0</v>
      </c>
      <c r="AY737" s="14">
        <v>0</v>
      </c>
      <c r="AZ737" s="14">
        <v>0</v>
      </c>
      <c r="BA737" s="14">
        <v>0</v>
      </c>
      <c r="BG737" s="37">
        <f t="shared" si="38"/>
        <v>0</v>
      </c>
      <c r="BI737" s="5" t="s">
        <v>105</v>
      </c>
      <c r="BJ737" s="6" t="s">
        <v>5234</v>
      </c>
      <c r="BK737" s="30" t="s">
        <v>105</v>
      </c>
    </row>
    <row r="738" spans="1:63" x14ac:dyDescent="0.25">
      <c r="A738" s="5" t="s">
        <v>957</v>
      </c>
      <c r="B738" s="6" t="s">
        <v>1180</v>
      </c>
      <c r="C738" s="6" t="s">
        <v>105</v>
      </c>
      <c r="D738" s="6" t="s">
        <v>5234</v>
      </c>
      <c r="E738" s="6" t="s">
        <v>105</v>
      </c>
      <c r="F738" s="6" t="s">
        <v>1182</v>
      </c>
      <c r="G738" s="7">
        <v>5090105</v>
      </c>
      <c r="H738" s="7" t="s">
        <v>1248</v>
      </c>
      <c r="I738" s="7"/>
      <c r="J738" s="8"/>
      <c r="K738" s="10">
        <v>0</v>
      </c>
      <c r="L738" s="11">
        <v>0</v>
      </c>
      <c r="M738" s="11">
        <v>690.72299999999996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/>
      <c r="U738" s="11"/>
      <c r="V738" s="11"/>
      <c r="W738" s="12">
        <v>690.72299999999996</v>
      </c>
      <c r="X738" s="11">
        <v>76.747</v>
      </c>
      <c r="Y738" s="11">
        <v>143.68992215635865</v>
      </c>
      <c r="Z738" s="11">
        <f t="shared" si="36"/>
        <v>0</v>
      </c>
      <c r="AA738" s="25">
        <f t="shared" si="37"/>
        <v>0</v>
      </c>
      <c r="AB738" s="33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  <c r="AL738" s="14">
        <v>0</v>
      </c>
      <c r="AM738" s="14">
        <v>0</v>
      </c>
      <c r="AN738" s="14">
        <v>0</v>
      </c>
      <c r="AO738" s="14">
        <v>0</v>
      </c>
      <c r="AP738" s="14">
        <v>0</v>
      </c>
      <c r="AQ738" s="14">
        <v>0</v>
      </c>
      <c r="AR738" s="14">
        <v>0</v>
      </c>
      <c r="AS738" s="14">
        <v>0</v>
      </c>
      <c r="AT738" s="14">
        <v>0</v>
      </c>
      <c r="AV738" s="14">
        <v>0</v>
      </c>
      <c r="AW738" s="14">
        <v>0</v>
      </c>
      <c r="AX738" s="14">
        <v>0</v>
      </c>
      <c r="AY738" s="14">
        <v>0</v>
      </c>
      <c r="AZ738" s="14">
        <v>0</v>
      </c>
      <c r="BA738" s="14">
        <v>0</v>
      </c>
      <c r="BG738" s="37">
        <f t="shared" si="38"/>
        <v>0</v>
      </c>
      <c r="BI738" s="5" t="s">
        <v>105</v>
      </c>
      <c r="BJ738" s="6" t="s">
        <v>5234</v>
      </c>
      <c r="BK738" s="30" t="s">
        <v>105</v>
      </c>
    </row>
    <row r="739" spans="1:63" x14ac:dyDescent="0.25">
      <c r="A739" s="5" t="s">
        <v>957</v>
      </c>
      <c r="B739" s="6" t="s">
        <v>1180</v>
      </c>
      <c r="C739" s="6" t="s">
        <v>105</v>
      </c>
      <c r="D739" s="6" t="s">
        <v>5234</v>
      </c>
      <c r="E739" s="6" t="s">
        <v>105</v>
      </c>
      <c r="F739" s="6" t="s">
        <v>1182</v>
      </c>
      <c r="G739" s="7">
        <v>5090129</v>
      </c>
      <c r="H739" s="7" t="s">
        <v>1249</v>
      </c>
      <c r="I739" s="7"/>
      <c r="J739" s="8"/>
      <c r="K739" s="10">
        <v>1170.029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/>
      <c r="U739" s="11"/>
      <c r="V739" s="11"/>
      <c r="W739" s="12">
        <v>1170.029</v>
      </c>
      <c r="X739" s="11">
        <v>130.00322222222223</v>
      </c>
      <c r="Y739" s="11">
        <v>243.39912805955814</v>
      </c>
      <c r="Z739" s="11">
        <f t="shared" si="36"/>
        <v>0</v>
      </c>
      <c r="AA739" s="25">
        <f t="shared" si="37"/>
        <v>0</v>
      </c>
      <c r="AB739" s="33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  <c r="AL739" s="14">
        <v>0</v>
      </c>
      <c r="AM739" s="14">
        <v>0</v>
      </c>
      <c r="AN739" s="14">
        <v>0</v>
      </c>
      <c r="AO739" s="14">
        <v>0</v>
      </c>
      <c r="AP739" s="14">
        <v>0</v>
      </c>
      <c r="AQ739" s="14">
        <v>0</v>
      </c>
      <c r="AR739" s="14">
        <v>0</v>
      </c>
      <c r="AS739" s="14">
        <v>0</v>
      </c>
      <c r="AT739" s="14">
        <v>0</v>
      </c>
      <c r="AV739" s="14">
        <v>0</v>
      </c>
      <c r="AW739" s="14">
        <v>0</v>
      </c>
      <c r="AX739" s="14">
        <v>0</v>
      </c>
      <c r="AY739" s="14">
        <v>0</v>
      </c>
      <c r="AZ739" s="14">
        <v>0</v>
      </c>
      <c r="BA739" s="14">
        <v>0</v>
      </c>
      <c r="BG739" s="37">
        <f t="shared" si="38"/>
        <v>0</v>
      </c>
      <c r="BI739" s="5" t="s">
        <v>105</v>
      </c>
      <c r="BJ739" s="6" t="s">
        <v>5234</v>
      </c>
      <c r="BK739" s="30" t="s">
        <v>105</v>
      </c>
    </row>
    <row r="740" spans="1:63" x14ac:dyDescent="0.25">
      <c r="A740" s="5" t="s">
        <v>957</v>
      </c>
      <c r="B740" s="6" t="s">
        <v>1180</v>
      </c>
      <c r="C740" s="6" t="s">
        <v>105</v>
      </c>
      <c r="D740" s="6" t="s">
        <v>5234</v>
      </c>
      <c r="E740" s="6" t="s">
        <v>105</v>
      </c>
      <c r="F740" s="6" t="s">
        <v>1182</v>
      </c>
      <c r="G740" s="7">
        <v>5090202</v>
      </c>
      <c r="H740" s="7" t="s">
        <v>1250</v>
      </c>
      <c r="I740" s="7"/>
      <c r="J740" s="8"/>
      <c r="K740" s="10">
        <v>539.92600000000004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/>
      <c r="U740" s="11"/>
      <c r="V740" s="11"/>
      <c r="W740" s="12">
        <v>539.92600000000004</v>
      </c>
      <c r="X740" s="11">
        <v>59.991777777777784</v>
      </c>
      <c r="Y740" s="11">
        <v>112.31988063260395</v>
      </c>
      <c r="Z740" s="11">
        <f t="shared" si="36"/>
        <v>0</v>
      </c>
      <c r="AA740" s="25">
        <f t="shared" si="37"/>
        <v>0</v>
      </c>
      <c r="AB740" s="33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  <c r="AL740" s="14">
        <v>0</v>
      </c>
      <c r="AM740" s="14">
        <v>0</v>
      </c>
      <c r="AN740" s="14">
        <v>0</v>
      </c>
      <c r="AO740" s="14">
        <v>0</v>
      </c>
      <c r="AP740" s="14">
        <v>0</v>
      </c>
      <c r="AQ740" s="14">
        <v>0</v>
      </c>
      <c r="AR740" s="14">
        <v>0</v>
      </c>
      <c r="AS740" s="14">
        <v>0</v>
      </c>
      <c r="AT740" s="14">
        <v>0</v>
      </c>
      <c r="AV740" s="14">
        <v>0</v>
      </c>
      <c r="AW740" s="14">
        <v>0</v>
      </c>
      <c r="AX740" s="14">
        <v>0</v>
      </c>
      <c r="AY740" s="14">
        <v>0</v>
      </c>
      <c r="AZ740" s="14">
        <v>0</v>
      </c>
      <c r="BA740" s="14">
        <v>0</v>
      </c>
      <c r="BG740" s="37">
        <f t="shared" si="38"/>
        <v>0</v>
      </c>
      <c r="BI740" s="5" t="s">
        <v>105</v>
      </c>
      <c r="BJ740" s="6" t="s">
        <v>5234</v>
      </c>
      <c r="BK740" s="30" t="s">
        <v>105</v>
      </c>
    </row>
    <row r="741" spans="1:63" x14ac:dyDescent="0.25">
      <c r="A741" s="5" t="s">
        <v>957</v>
      </c>
      <c r="B741" s="6" t="s">
        <v>1180</v>
      </c>
      <c r="C741" s="6" t="s">
        <v>105</v>
      </c>
      <c r="D741" s="6" t="s">
        <v>5234</v>
      </c>
      <c r="E741" s="6" t="s">
        <v>105</v>
      </c>
      <c r="F741" s="6" t="s">
        <v>1182</v>
      </c>
      <c r="G741" s="7">
        <v>5090271</v>
      </c>
      <c r="H741" s="7" t="s">
        <v>1251</v>
      </c>
      <c r="I741" s="7"/>
      <c r="J741" s="8"/>
      <c r="K741" s="10">
        <v>1047.712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/>
      <c r="U741" s="11"/>
      <c r="V741" s="11"/>
      <c r="W741" s="12">
        <v>1047.712</v>
      </c>
      <c r="X741" s="11">
        <v>116.41244444444445</v>
      </c>
      <c r="Y741" s="11">
        <v>217.9537321361571</v>
      </c>
      <c r="Z741" s="11">
        <f t="shared" si="36"/>
        <v>0</v>
      </c>
      <c r="AA741" s="25">
        <f t="shared" si="37"/>
        <v>0</v>
      </c>
      <c r="AB741" s="33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  <c r="AL741" s="14">
        <v>0</v>
      </c>
      <c r="AM741" s="14">
        <v>0</v>
      </c>
      <c r="AN741" s="14">
        <v>0</v>
      </c>
      <c r="AO741" s="14">
        <v>0</v>
      </c>
      <c r="AP741" s="14">
        <v>0</v>
      </c>
      <c r="AQ741" s="14">
        <v>0</v>
      </c>
      <c r="AR741" s="14">
        <v>0</v>
      </c>
      <c r="AS741" s="14">
        <v>0</v>
      </c>
      <c r="AT741" s="14">
        <v>0</v>
      </c>
      <c r="AV741" s="14">
        <v>0</v>
      </c>
      <c r="AW741" s="14">
        <v>0</v>
      </c>
      <c r="AX741" s="14">
        <v>0</v>
      </c>
      <c r="AY741" s="14">
        <v>0</v>
      </c>
      <c r="AZ741" s="14">
        <v>0</v>
      </c>
      <c r="BA741" s="14">
        <v>0</v>
      </c>
      <c r="BG741" s="37">
        <f t="shared" si="38"/>
        <v>0</v>
      </c>
      <c r="BI741" s="5" t="s">
        <v>105</v>
      </c>
      <c r="BJ741" s="6" t="s">
        <v>5234</v>
      </c>
      <c r="BK741" s="30" t="s">
        <v>105</v>
      </c>
    </row>
    <row r="742" spans="1:63" x14ac:dyDescent="0.25">
      <c r="A742" s="5" t="s">
        <v>957</v>
      </c>
      <c r="B742" s="6" t="s">
        <v>1180</v>
      </c>
      <c r="C742" s="6" t="s">
        <v>105</v>
      </c>
      <c r="D742" s="6" t="s">
        <v>5234</v>
      </c>
      <c r="E742" s="6" t="s">
        <v>105</v>
      </c>
      <c r="F742" s="6" t="s">
        <v>1182</v>
      </c>
      <c r="G742" s="7">
        <v>5090295</v>
      </c>
      <c r="H742" s="7" t="s">
        <v>1252</v>
      </c>
      <c r="I742" s="7"/>
      <c r="J742" s="8"/>
      <c r="K742" s="10">
        <v>1944.3910000000001</v>
      </c>
      <c r="L742" s="11">
        <v>0</v>
      </c>
      <c r="M742" s="11">
        <v>0</v>
      </c>
      <c r="N742" s="11">
        <v>1246.2360000000001</v>
      </c>
      <c r="O742" s="11">
        <v>0</v>
      </c>
      <c r="P742" s="11">
        <v>0</v>
      </c>
      <c r="Q742" s="11">
        <v>0</v>
      </c>
      <c r="R742" s="11">
        <v>1189.529</v>
      </c>
      <c r="S742" s="11">
        <v>0</v>
      </c>
      <c r="T742" s="11"/>
      <c r="U742" s="11"/>
      <c r="V742" s="11"/>
      <c r="W742" s="12">
        <v>4380.1560000000009</v>
      </c>
      <c r="X742" s="11">
        <v>486.68400000000008</v>
      </c>
      <c r="Y742" s="11">
        <v>911.19634741091204</v>
      </c>
      <c r="Z742" s="11">
        <f t="shared" si="36"/>
        <v>1171.9489999999998</v>
      </c>
      <c r="AA742" s="25">
        <f t="shared" si="37"/>
        <v>1.2861651644346408</v>
      </c>
      <c r="AB742" s="33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  <c r="AL742" s="14">
        <v>0</v>
      </c>
      <c r="AM742" s="14">
        <v>1171.9489999999998</v>
      </c>
      <c r="AN742" s="14">
        <v>0</v>
      </c>
      <c r="AO742" s="14">
        <v>0</v>
      </c>
      <c r="AP742" s="14">
        <v>0</v>
      </c>
      <c r="AQ742" s="14">
        <v>0</v>
      </c>
      <c r="AR742" s="14">
        <v>0</v>
      </c>
      <c r="AS742" s="14">
        <v>0</v>
      </c>
      <c r="AT742" s="14">
        <v>0</v>
      </c>
      <c r="AV742" s="14">
        <v>0</v>
      </c>
      <c r="AW742" s="14">
        <v>0</v>
      </c>
      <c r="AX742" s="14">
        <v>0</v>
      </c>
      <c r="AY742" s="14">
        <v>0</v>
      </c>
      <c r="AZ742" s="14">
        <v>0</v>
      </c>
      <c r="BA742" s="14">
        <v>0</v>
      </c>
      <c r="BG742" s="37">
        <f t="shared" si="38"/>
        <v>1171.9489999999998</v>
      </c>
      <c r="BI742" s="5" t="s">
        <v>105</v>
      </c>
      <c r="BJ742" s="6" t="s">
        <v>5234</v>
      </c>
      <c r="BK742" s="30" t="s">
        <v>105</v>
      </c>
    </row>
    <row r="743" spans="1:63" x14ac:dyDescent="0.25">
      <c r="A743" s="5" t="s">
        <v>957</v>
      </c>
      <c r="B743" s="6" t="s">
        <v>1180</v>
      </c>
      <c r="C743" s="6" t="s">
        <v>105</v>
      </c>
      <c r="D743" s="6" t="s">
        <v>5234</v>
      </c>
      <c r="E743" s="6" t="s">
        <v>105</v>
      </c>
      <c r="F743" s="6" t="s">
        <v>1182</v>
      </c>
      <c r="G743" s="7">
        <v>5090309</v>
      </c>
      <c r="H743" s="7" t="s">
        <v>1253</v>
      </c>
      <c r="I743" s="7"/>
      <c r="J743" s="8"/>
      <c r="K743" s="10">
        <v>933.53099999999995</v>
      </c>
      <c r="L743" s="11">
        <v>0</v>
      </c>
      <c r="M743" s="11">
        <v>695.84900000000005</v>
      </c>
      <c r="N743" s="11">
        <v>0</v>
      </c>
      <c r="O743" s="11">
        <v>521.07600000000002</v>
      </c>
      <c r="P743" s="11">
        <v>0</v>
      </c>
      <c r="Q743" s="11">
        <v>754.77099999999996</v>
      </c>
      <c r="R743" s="11">
        <v>344.08800000000002</v>
      </c>
      <c r="S743" s="11">
        <v>762.54700000000003</v>
      </c>
      <c r="T743" s="11"/>
      <c r="U743" s="11"/>
      <c r="V743" s="11"/>
      <c r="W743" s="12">
        <v>4011.8620000000001</v>
      </c>
      <c r="X743" s="11">
        <v>445.76244444444444</v>
      </c>
      <c r="Y743" s="11">
        <v>834.58077765189989</v>
      </c>
      <c r="Z743" s="11">
        <f t="shared" si="36"/>
        <v>0</v>
      </c>
      <c r="AA743" s="25">
        <f t="shared" si="37"/>
        <v>0</v>
      </c>
      <c r="AB743" s="33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  <c r="AL743" s="14">
        <v>0</v>
      </c>
      <c r="AM743" s="14">
        <v>0</v>
      </c>
      <c r="AN743" s="14">
        <v>0</v>
      </c>
      <c r="AO743" s="14">
        <v>0</v>
      </c>
      <c r="AP743" s="14">
        <v>0</v>
      </c>
      <c r="AQ743" s="14">
        <v>0</v>
      </c>
      <c r="AR743" s="14">
        <v>0</v>
      </c>
      <c r="AS743" s="14">
        <v>0</v>
      </c>
      <c r="AT743" s="14">
        <v>0</v>
      </c>
      <c r="AV743" s="14">
        <v>0</v>
      </c>
      <c r="AW743" s="14">
        <v>0</v>
      </c>
      <c r="AX743" s="14">
        <v>0</v>
      </c>
      <c r="AY743" s="14">
        <v>0</v>
      </c>
      <c r="AZ743" s="14">
        <v>0</v>
      </c>
      <c r="BA743" s="14">
        <v>0</v>
      </c>
      <c r="BG743" s="37">
        <f t="shared" si="38"/>
        <v>0</v>
      </c>
      <c r="BI743" s="5" t="s">
        <v>105</v>
      </c>
      <c r="BJ743" s="6" t="s">
        <v>5234</v>
      </c>
      <c r="BK743" s="30" t="s">
        <v>105</v>
      </c>
    </row>
    <row r="744" spans="1:63" x14ac:dyDescent="0.25">
      <c r="A744" s="5" t="s">
        <v>957</v>
      </c>
      <c r="B744" s="6" t="s">
        <v>1180</v>
      </c>
      <c r="C744" s="6" t="s">
        <v>105</v>
      </c>
      <c r="D744" s="6" t="s">
        <v>5234</v>
      </c>
      <c r="E744" s="6" t="s">
        <v>105</v>
      </c>
      <c r="F744" s="6" t="s">
        <v>1182</v>
      </c>
      <c r="G744" s="7">
        <v>5090323</v>
      </c>
      <c r="H744" s="7" t="s">
        <v>1254</v>
      </c>
      <c r="I744" s="7"/>
      <c r="J744" s="8"/>
      <c r="K744" s="10">
        <v>-9.6000000016647396E-4</v>
      </c>
      <c r="L744" s="11">
        <v>1488.8979999999999</v>
      </c>
      <c r="M744" s="11">
        <v>0</v>
      </c>
      <c r="N744" s="11">
        <v>1171.9490000000001</v>
      </c>
      <c r="O744" s="11">
        <v>369.96499999999997</v>
      </c>
      <c r="P744" s="11">
        <v>1021.894</v>
      </c>
      <c r="Q744" s="11">
        <v>0</v>
      </c>
      <c r="R744" s="11">
        <v>352.92</v>
      </c>
      <c r="S744" s="11">
        <v>0</v>
      </c>
      <c r="T744" s="11"/>
      <c r="U744" s="11"/>
      <c r="V744" s="11"/>
      <c r="W744" s="12">
        <v>4405.6250399999999</v>
      </c>
      <c r="X744" s="11">
        <v>489.51389333333333</v>
      </c>
      <c r="Y744" s="11">
        <v>916.49462816165737</v>
      </c>
      <c r="Z744" s="11">
        <f t="shared" si="36"/>
        <v>1409.9590000000001</v>
      </c>
      <c r="AA744" s="25">
        <f t="shared" si="37"/>
        <v>1.5384258201580012</v>
      </c>
      <c r="AB744" s="33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  <c r="AL744" s="14">
        <v>0</v>
      </c>
      <c r="AM744" s="14">
        <v>1409.9590000000001</v>
      </c>
      <c r="AN744" s="14">
        <v>0</v>
      </c>
      <c r="AO744" s="14">
        <v>0</v>
      </c>
      <c r="AP744" s="14">
        <v>0</v>
      </c>
      <c r="AQ744" s="14">
        <v>0</v>
      </c>
      <c r="AR744" s="14">
        <v>0</v>
      </c>
      <c r="AS744" s="14">
        <v>0</v>
      </c>
      <c r="AT744" s="14">
        <v>0</v>
      </c>
      <c r="AV744" s="14">
        <v>0</v>
      </c>
      <c r="AW744" s="14">
        <v>0</v>
      </c>
      <c r="AX744" s="14">
        <v>0</v>
      </c>
      <c r="AY744" s="14">
        <v>0</v>
      </c>
      <c r="AZ744" s="14">
        <v>0</v>
      </c>
      <c r="BA744" s="14">
        <v>0</v>
      </c>
      <c r="BG744" s="37">
        <f t="shared" si="38"/>
        <v>1409.9590000000001</v>
      </c>
      <c r="BI744" s="5" t="s">
        <v>105</v>
      </c>
      <c r="BJ744" s="6" t="s">
        <v>5234</v>
      </c>
      <c r="BK744" s="30" t="s">
        <v>105</v>
      </c>
    </row>
    <row r="745" spans="1:63" x14ac:dyDescent="0.25">
      <c r="A745" s="5" t="s">
        <v>957</v>
      </c>
      <c r="B745" s="6" t="s">
        <v>1180</v>
      </c>
      <c r="C745" s="6" t="s">
        <v>105</v>
      </c>
      <c r="D745" s="6" t="s">
        <v>5234</v>
      </c>
      <c r="E745" s="6" t="s">
        <v>105</v>
      </c>
      <c r="F745" s="6" t="s">
        <v>1182</v>
      </c>
      <c r="G745" s="7">
        <v>5090330</v>
      </c>
      <c r="H745" s="7" t="s">
        <v>1255</v>
      </c>
      <c r="I745" s="7"/>
      <c r="J745" s="8"/>
      <c r="K745" s="10">
        <v>0</v>
      </c>
      <c r="L745" s="11">
        <v>1906.913</v>
      </c>
      <c r="M745" s="11">
        <v>-992.14308000000005</v>
      </c>
      <c r="N745" s="11">
        <v>922.92700000000002</v>
      </c>
      <c r="O745" s="11">
        <v>771.81600000000003</v>
      </c>
      <c r="P745" s="11">
        <v>0</v>
      </c>
      <c r="Q745" s="11">
        <v>344.08800000000002</v>
      </c>
      <c r="R745" s="11">
        <v>0</v>
      </c>
      <c r="S745" s="11">
        <v>586.61500000000001</v>
      </c>
      <c r="T745" s="11"/>
      <c r="U745" s="11"/>
      <c r="V745" s="11"/>
      <c r="W745" s="12">
        <v>3540.2159200000006</v>
      </c>
      <c r="X745" s="11">
        <v>393.35732444444449</v>
      </c>
      <c r="Y745" s="11">
        <v>736.46505178125199</v>
      </c>
      <c r="Z745" s="11">
        <f t="shared" si="36"/>
        <v>0</v>
      </c>
      <c r="AA745" s="25">
        <f t="shared" si="37"/>
        <v>0</v>
      </c>
      <c r="AB745" s="33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  <c r="AL745" s="14">
        <v>0</v>
      </c>
      <c r="AM745" s="14">
        <v>0</v>
      </c>
      <c r="AN745" s="14">
        <v>0</v>
      </c>
      <c r="AO745" s="14">
        <v>0</v>
      </c>
      <c r="AP745" s="14">
        <v>0</v>
      </c>
      <c r="AQ745" s="14">
        <v>0</v>
      </c>
      <c r="AR745" s="14">
        <v>0</v>
      </c>
      <c r="AS745" s="14">
        <v>0</v>
      </c>
      <c r="AT745" s="14">
        <v>0</v>
      </c>
      <c r="AV745" s="14">
        <v>0</v>
      </c>
      <c r="AW745" s="14">
        <v>0</v>
      </c>
      <c r="AX745" s="14">
        <v>0</v>
      </c>
      <c r="AY745" s="14">
        <v>0</v>
      </c>
      <c r="AZ745" s="14">
        <v>0</v>
      </c>
      <c r="BA745" s="14">
        <v>0</v>
      </c>
      <c r="BG745" s="37">
        <f t="shared" si="38"/>
        <v>0</v>
      </c>
      <c r="BI745" s="5" t="s">
        <v>105</v>
      </c>
      <c r="BJ745" s="6" t="s">
        <v>5234</v>
      </c>
      <c r="BK745" s="30" t="s">
        <v>105</v>
      </c>
    </row>
    <row r="746" spans="1:63" x14ac:dyDescent="0.25">
      <c r="A746" s="5" t="s">
        <v>957</v>
      </c>
      <c r="B746" s="6" t="s">
        <v>1180</v>
      </c>
      <c r="C746" s="6" t="s">
        <v>105</v>
      </c>
      <c r="D746" s="6" t="s">
        <v>5234</v>
      </c>
      <c r="E746" s="6" t="s">
        <v>105</v>
      </c>
      <c r="F746" s="6" t="s">
        <v>1182</v>
      </c>
      <c r="G746" s="7">
        <v>5090392</v>
      </c>
      <c r="H746" s="7" t="s">
        <v>1256</v>
      </c>
      <c r="I746" s="7"/>
      <c r="J746" s="8"/>
      <c r="K746" s="10">
        <v>619.43299999999999</v>
      </c>
      <c r="L746" s="11">
        <v>0</v>
      </c>
      <c r="M746" s="11">
        <v>0</v>
      </c>
      <c r="N746" s="11">
        <v>0</v>
      </c>
      <c r="O746" s="11">
        <v>0</v>
      </c>
      <c r="P746" s="11">
        <v>1171.9490000000001</v>
      </c>
      <c r="Q746" s="11">
        <v>0</v>
      </c>
      <c r="R746" s="11">
        <v>0</v>
      </c>
      <c r="S746" s="11">
        <v>604.71599999999989</v>
      </c>
      <c r="T746" s="11"/>
      <c r="U746" s="11"/>
      <c r="V746" s="11"/>
      <c r="W746" s="12">
        <v>2396.098</v>
      </c>
      <c r="X746" s="11">
        <v>266.2331111111111</v>
      </c>
      <c r="Y746" s="11">
        <v>498.45616129621664</v>
      </c>
      <c r="Z746" s="11">
        <f t="shared" si="36"/>
        <v>0</v>
      </c>
      <c r="AA746" s="25">
        <f t="shared" si="37"/>
        <v>0</v>
      </c>
      <c r="AB746" s="33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  <c r="AL746" s="14">
        <v>0</v>
      </c>
      <c r="AM746" s="14">
        <v>0</v>
      </c>
      <c r="AN746" s="14">
        <v>0</v>
      </c>
      <c r="AO746" s="14">
        <v>0</v>
      </c>
      <c r="AP746" s="14">
        <v>0</v>
      </c>
      <c r="AQ746" s="14">
        <v>0</v>
      </c>
      <c r="AR746" s="14">
        <v>0</v>
      </c>
      <c r="AS746" s="14">
        <v>0</v>
      </c>
      <c r="AT746" s="14">
        <v>0</v>
      </c>
      <c r="AV746" s="14">
        <v>0</v>
      </c>
      <c r="AW746" s="14">
        <v>0</v>
      </c>
      <c r="AX746" s="14">
        <v>0</v>
      </c>
      <c r="AY746" s="14">
        <v>0</v>
      </c>
      <c r="AZ746" s="14">
        <v>0</v>
      </c>
      <c r="BA746" s="14">
        <v>0</v>
      </c>
      <c r="BG746" s="37">
        <f t="shared" si="38"/>
        <v>0</v>
      </c>
      <c r="BI746" s="5" t="s">
        <v>105</v>
      </c>
      <c r="BJ746" s="6" t="s">
        <v>5234</v>
      </c>
      <c r="BK746" s="30" t="s">
        <v>105</v>
      </c>
    </row>
    <row r="747" spans="1:63" x14ac:dyDescent="0.25">
      <c r="A747" s="5" t="s">
        <v>957</v>
      </c>
      <c r="B747" s="6" t="s">
        <v>1180</v>
      </c>
      <c r="C747" s="6" t="s">
        <v>105</v>
      </c>
      <c r="D747" s="6" t="s">
        <v>5234</v>
      </c>
      <c r="E747" s="6" t="s">
        <v>105</v>
      </c>
      <c r="F747" s="6" t="s">
        <v>1182</v>
      </c>
      <c r="G747" s="7">
        <v>5090451</v>
      </c>
      <c r="H747" s="7" t="s">
        <v>1257</v>
      </c>
      <c r="I747" s="7"/>
      <c r="J747" s="8"/>
      <c r="K747" s="10">
        <v>0</v>
      </c>
      <c r="L747" s="11">
        <v>2228.7179999999998</v>
      </c>
      <c r="M747" s="11">
        <v>-1144.4911200000001</v>
      </c>
      <c r="N747" s="11">
        <v>956.58</v>
      </c>
      <c r="O747" s="11">
        <v>699.28300000000002</v>
      </c>
      <c r="P747" s="11">
        <v>0</v>
      </c>
      <c r="Q747" s="11">
        <v>768.33699999999999</v>
      </c>
      <c r="R747" s="11">
        <v>520.02</v>
      </c>
      <c r="S747" s="11">
        <v>604.71599999999989</v>
      </c>
      <c r="T747" s="11"/>
      <c r="U747" s="11"/>
      <c r="V747" s="11"/>
      <c r="W747" s="12">
        <v>4633.1628799999999</v>
      </c>
      <c r="X747" s="11">
        <v>514.79587555555554</v>
      </c>
      <c r="Y747" s="11">
        <v>963.82893513742908</v>
      </c>
      <c r="Z747" s="11">
        <f t="shared" si="36"/>
        <v>0</v>
      </c>
      <c r="AA747" s="25">
        <f t="shared" si="37"/>
        <v>0</v>
      </c>
      <c r="AB747" s="33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  <c r="AL747" s="14">
        <v>0</v>
      </c>
      <c r="AM747" s="14">
        <v>0</v>
      </c>
      <c r="AN747" s="14">
        <v>0</v>
      </c>
      <c r="AO747" s="14">
        <v>0</v>
      </c>
      <c r="AP747" s="14">
        <v>0</v>
      </c>
      <c r="AQ747" s="14">
        <v>0</v>
      </c>
      <c r="AR747" s="14">
        <v>0</v>
      </c>
      <c r="AS747" s="14">
        <v>0</v>
      </c>
      <c r="AT747" s="14">
        <v>0</v>
      </c>
      <c r="AV747" s="14">
        <v>0</v>
      </c>
      <c r="AW747" s="14">
        <v>0</v>
      </c>
      <c r="AX747" s="14">
        <v>0</v>
      </c>
      <c r="AY747" s="14">
        <v>0</v>
      </c>
      <c r="AZ747" s="14">
        <v>0</v>
      </c>
      <c r="BA747" s="14">
        <v>0</v>
      </c>
      <c r="BG747" s="37">
        <f t="shared" si="38"/>
        <v>0</v>
      </c>
      <c r="BI747" s="5" t="s">
        <v>105</v>
      </c>
      <c r="BJ747" s="6" t="s">
        <v>5234</v>
      </c>
      <c r="BK747" s="30" t="s">
        <v>105</v>
      </c>
    </row>
    <row r="748" spans="1:63" x14ac:dyDescent="0.25">
      <c r="A748" s="5" t="s">
        <v>957</v>
      </c>
      <c r="B748" s="6" t="s">
        <v>1180</v>
      </c>
      <c r="C748" s="6" t="s">
        <v>105</v>
      </c>
      <c r="D748" s="6" t="s">
        <v>5234</v>
      </c>
      <c r="E748" s="6" t="s">
        <v>105</v>
      </c>
      <c r="F748" s="6" t="s">
        <v>1182</v>
      </c>
      <c r="G748" s="7">
        <v>5090468</v>
      </c>
      <c r="H748" s="7" t="s">
        <v>1258</v>
      </c>
      <c r="I748" s="7"/>
      <c r="J748" s="8"/>
      <c r="K748" s="10">
        <v>575.346</v>
      </c>
      <c r="L748" s="11">
        <v>437.64600000000002</v>
      </c>
      <c r="M748" s="11">
        <v>676.65499999999997</v>
      </c>
      <c r="N748" s="11">
        <v>0</v>
      </c>
      <c r="O748" s="11">
        <v>0</v>
      </c>
      <c r="P748" s="11">
        <v>0</v>
      </c>
      <c r="Q748" s="11">
        <v>401.851</v>
      </c>
      <c r="R748" s="11">
        <v>0</v>
      </c>
      <c r="S748" s="11">
        <v>168.15600000000001</v>
      </c>
      <c r="T748" s="11"/>
      <c r="U748" s="11"/>
      <c r="V748" s="11"/>
      <c r="W748" s="12">
        <v>2259.654</v>
      </c>
      <c r="X748" s="11">
        <v>251.07266666666666</v>
      </c>
      <c r="Y748" s="11">
        <v>470.07194976901661</v>
      </c>
      <c r="Z748" s="11">
        <f t="shared" si="36"/>
        <v>0</v>
      </c>
      <c r="AA748" s="25">
        <f t="shared" si="37"/>
        <v>0</v>
      </c>
      <c r="AB748" s="33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  <c r="AL748" s="14">
        <v>0</v>
      </c>
      <c r="AM748" s="14">
        <v>0</v>
      </c>
      <c r="AN748" s="14">
        <v>0</v>
      </c>
      <c r="AO748" s="14">
        <v>0</v>
      </c>
      <c r="AP748" s="14">
        <v>0</v>
      </c>
      <c r="AQ748" s="14">
        <v>0</v>
      </c>
      <c r="AR748" s="14">
        <v>0</v>
      </c>
      <c r="AS748" s="14">
        <v>0</v>
      </c>
      <c r="AT748" s="14">
        <v>0</v>
      </c>
      <c r="AV748" s="14">
        <v>0</v>
      </c>
      <c r="AW748" s="14">
        <v>0</v>
      </c>
      <c r="AX748" s="14">
        <v>0</v>
      </c>
      <c r="AY748" s="14">
        <v>0</v>
      </c>
      <c r="AZ748" s="14">
        <v>0</v>
      </c>
      <c r="BA748" s="14">
        <v>0</v>
      </c>
      <c r="BG748" s="37">
        <f t="shared" si="38"/>
        <v>0</v>
      </c>
      <c r="BI748" s="5" t="s">
        <v>105</v>
      </c>
      <c r="BJ748" s="6" t="s">
        <v>5234</v>
      </c>
      <c r="BK748" s="30" t="s">
        <v>105</v>
      </c>
    </row>
    <row r="749" spans="1:63" x14ac:dyDescent="0.25">
      <c r="A749" s="5" t="s">
        <v>957</v>
      </c>
      <c r="B749" s="6" t="s">
        <v>1180</v>
      </c>
      <c r="C749" s="6" t="s">
        <v>105</v>
      </c>
      <c r="D749" s="6" t="s">
        <v>5234</v>
      </c>
      <c r="E749" s="6" t="s">
        <v>105</v>
      </c>
      <c r="F749" s="6" t="s">
        <v>1182</v>
      </c>
      <c r="G749" s="7">
        <v>5090503</v>
      </c>
      <c r="H749" s="7" t="s">
        <v>1259</v>
      </c>
      <c r="I749" s="7"/>
      <c r="J749" s="8"/>
      <c r="K749" s="10">
        <v>713.428</v>
      </c>
      <c r="L749" s="11">
        <v>1471.38</v>
      </c>
      <c r="M749" s="11">
        <v>335.40848</v>
      </c>
      <c r="N749" s="11">
        <v>1069.248</v>
      </c>
      <c r="O749" s="11">
        <v>1573.402</v>
      </c>
      <c r="P749" s="11">
        <v>0</v>
      </c>
      <c r="Q749" s="11">
        <v>1477.0340000000001</v>
      </c>
      <c r="R749" s="11">
        <v>1478.874</v>
      </c>
      <c r="S749" s="11">
        <v>668.73599999999999</v>
      </c>
      <c r="T749" s="11"/>
      <c r="U749" s="11"/>
      <c r="V749" s="11"/>
      <c r="W749" s="12">
        <v>8787.5104800000008</v>
      </c>
      <c r="X749" s="11">
        <v>976.39005333333341</v>
      </c>
      <c r="Y749" s="11">
        <v>1828.0507480124245</v>
      </c>
      <c r="Z749" s="11">
        <f t="shared" si="36"/>
        <v>0</v>
      </c>
      <c r="AA749" s="25">
        <f t="shared" si="37"/>
        <v>0</v>
      </c>
      <c r="AB749" s="33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  <c r="AL749" s="14">
        <v>0</v>
      </c>
      <c r="AM749" s="14">
        <v>0</v>
      </c>
      <c r="AN749" s="14">
        <v>0</v>
      </c>
      <c r="AO749" s="14">
        <v>0</v>
      </c>
      <c r="AP749" s="14">
        <v>0</v>
      </c>
      <c r="AQ749" s="14">
        <v>0</v>
      </c>
      <c r="AR749" s="14">
        <v>0</v>
      </c>
      <c r="AS749" s="14">
        <v>0</v>
      </c>
      <c r="AT749" s="14">
        <v>0</v>
      </c>
      <c r="AV749" s="14">
        <v>0</v>
      </c>
      <c r="AW749" s="14">
        <v>0</v>
      </c>
      <c r="AX749" s="14">
        <v>0</v>
      </c>
      <c r="AY749" s="14">
        <v>0</v>
      </c>
      <c r="AZ749" s="14">
        <v>0</v>
      </c>
      <c r="BA749" s="14">
        <v>0</v>
      </c>
      <c r="BG749" s="37">
        <f t="shared" si="38"/>
        <v>0</v>
      </c>
      <c r="BI749" s="5" t="s">
        <v>105</v>
      </c>
      <c r="BJ749" s="6" t="s">
        <v>5234</v>
      </c>
      <c r="BK749" s="30" t="s">
        <v>105</v>
      </c>
    </row>
    <row r="750" spans="1:63" x14ac:dyDescent="0.25">
      <c r="A750" s="5" t="s">
        <v>957</v>
      </c>
      <c r="B750" s="6" t="s">
        <v>1180</v>
      </c>
      <c r="C750" s="6" t="s">
        <v>105</v>
      </c>
      <c r="D750" s="6" t="s">
        <v>5234</v>
      </c>
      <c r="E750" s="6" t="s">
        <v>105</v>
      </c>
      <c r="F750" s="6" t="s">
        <v>1182</v>
      </c>
      <c r="G750" s="7">
        <v>5090648</v>
      </c>
      <c r="H750" s="7" t="s">
        <v>1260</v>
      </c>
      <c r="I750" s="7"/>
      <c r="J750" s="8"/>
      <c r="K750" s="10">
        <v>0</v>
      </c>
      <c r="L750" s="11">
        <v>486.08699999999999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/>
      <c r="U750" s="11"/>
      <c r="V750" s="11"/>
      <c r="W750" s="12">
        <v>486.08699999999999</v>
      </c>
      <c r="X750" s="11">
        <v>54.009666666666668</v>
      </c>
      <c r="Y750" s="11">
        <v>101.11984571415445</v>
      </c>
      <c r="Z750" s="11">
        <f t="shared" si="36"/>
        <v>0</v>
      </c>
      <c r="AA750" s="25">
        <f t="shared" si="37"/>
        <v>0</v>
      </c>
      <c r="AB750" s="33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  <c r="AL750" s="14">
        <v>0</v>
      </c>
      <c r="AM750" s="14">
        <v>0</v>
      </c>
      <c r="AN750" s="14">
        <v>0</v>
      </c>
      <c r="AO750" s="14">
        <v>0</v>
      </c>
      <c r="AP750" s="14">
        <v>0</v>
      </c>
      <c r="AQ750" s="14">
        <v>0</v>
      </c>
      <c r="AR750" s="14">
        <v>0</v>
      </c>
      <c r="AS750" s="14">
        <v>0</v>
      </c>
      <c r="AT750" s="14">
        <v>0</v>
      </c>
      <c r="AV750" s="14">
        <v>0</v>
      </c>
      <c r="AW750" s="14">
        <v>0</v>
      </c>
      <c r="AX750" s="14">
        <v>0</v>
      </c>
      <c r="AY750" s="14">
        <v>0</v>
      </c>
      <c r="AZ750" s="14">
        <v>0</v>
      </c>
      <c r="BA750" s="14">
        <v>0</v>
      </c>
      <c r="BG750" s="37">
        <f t="shared" si="38"/>
        <v>0</v>
      </c>
      <c r="BI750" s="5" t="s">
        <v>105</v>
      </c>
      <c r="BJ750" s="6" t="s">
        <v>5234</v>
      </c>
      <c r="BK750" s="30" t="s">
        <v>105</v>
      </c>
    </row>
    <row r="751" spans="1:63" x14ac:dyDescent="0.25">
      <c r="A751" s="5" t="s">
        <v>957</v>
      </c>
      <c r="B751" s="6" t="s">
        <v>1180</v>
      </c>
      <c r="C751" s="6" t="s">
        <v>105</v>
      </c>
      <c r="D751" s="6" t="s">
        <v>5234</v>
      </c>
      <c r="E751" s="6" t="s">
        <v>105</v>
      </c>
      <c r="F751" s="6" t="s">
        <v>1182</v>
      </c>
      <c r="G751" s="7">
        <v>5090655</v>
      </c>
      <c r="H751" s="7" t="s">
        <v>1261</v>
      </c>
      <c r="I751" s="7"/>
      <c r="J751" s="8"/>
      <c r="K751" s="10">
        <v>0</v>
      </c>
      <c r="L751" s="11">
        <v>722.58799999999997</v>
      </c>
      <c r="M751" s="11">
        <v>0</v>
      </c>
      <c r="N751" s="11">
        <v>691.53200000000004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/>
      <c r="U751" s="11"/>
      <c r="V751" s="11"/>
      <c r="W751" s="12">
        <v>1414.12</v>
      </c>
      <c r="X751" s="11">
        <v>157.12444444444444</v>
      </c>
      <c r="Y751" s="11">
        <v>294.17696054677475</v>
      </c>
      <c r="Z751" s="11">
        <f t="shared" si="36"/>
        <v>0</v>
      </c>
      <c r="AA751" s="25">
        <f t="shared" si="37"/>
        <v>0</v>
      </c>
      <c r="AB751" s="33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4">
        <v>0</v>
      </c>
      <c r="AQ751" s="14">
        <v>0</v>
      </c>
      <c r="AR751" s="14">
        <v>0</v>
      </c>
      <c r="AS751" s="14">
        <v>0</v>
      </c>
      <c r="AT751" s="14">
        <v>0</v>
      </c>
      <c r="AV751" s="14">
        <v>0</v>
      </c>
      <c r="AW751" s="14">
        <v>0</v>
      </c>
      <c r="AX751" s="14">
        <v>0</v>
      </c>
      <c r="AY751" s="14">
        <v>0</v>
      </c>
      <c r="AZ751" s="14">
        <v>0</v>
      </c>
      <c r="BA751" s="14">
        <v>0</v>
      </c>
      <c r="BG751" s="37">
        <f t="shared" si="38"/>
        <v>0</v>
      </c>
      <c r="BI751" s="5" t="s">
        <v>105</v>
      </c>
      <c r="BJ751" s="6" t="s">
        <v>5234</v>
      </c>
      <c r="BK751" s="30" t="s">
        <v>105</v>
      </c>
    </row>
    <row r="752" spans="1:63" x14ac:dyDescent="0.25">
      <c r="A752" s="5" t="s">
        <v>957</v>
      </c>
      <c r="B752" s="6" t="s">
        <v>1180</v>
      </c>
      <c r="C752" s="6" t="s">
        <v>105</v>
      </c>
      <c r="D752" s="6" t="s">
        <v>5234</v>
      </c>
      <c r="E752" s="6" t="s">
        <v>105</v>
      </c>
      <c r="F752" s="6" t="s">
        <v>1182</v>
      </c>
      <c r="G752" s="7">
        <v>5090143</v>
      </c>
      <c r="H752" s="7" t="s">
        <v>1262</v>
      </c>
      <c r="I752" s="7"/>
      <c r="J752" s="8"/>
      <c r="K752" s="10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344.08800000000002</v>
      </c>
      <c r="R752" s="11">
        <v>233.69499999999999</v>
      </c>
      <c r="S752" s="11">
        <v>0</v>
      </c>
      <c r="T752" s="11"/>
      <c r="U752" s="11"/>
      <c r="V752" s="11"/>
      <c r="W752" s="12">
        <v>577.78300000000002</v>
      </c>
      <c r="X752" s="11">
        <v>64.198111111111118</v>
      </c>
      <c r="Y752" s="11">
        <v>120.19520747574263</v>
      </c>
      <c r="Z752" s="11">
        <f t="shared" si="36"/>
        <v>520.02</v>
      </c>
      <c r="AA752" s="25">
        <f t="shared" si="37"/>
        <v>4.3264620189199183</v>
      </c>
      <c r="AB752" s="33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  <c r="AL752" s="14">
        <v>0</v>
      </c>
      <c r="AM752" s="14">
        <v>520.02</v>
      </c>
      <c r="AN752" s="14">
        <v>0</v>
      </c>
      <c r="AO752" s="14">
        <v>0</v>
      </c>
      <c r="AP752" s="14">
        <v>0</v>
      </c>
      <c r="AQ752" s="14">
        <v>0</v>
      </c>
      <c r="AR752" s="14">
        <v>0</v>
      </c>
      <c r="AS752" s="14">
        <v>0</v>
      </c>
      <c r="AT752" s="14">
        <v>0</v>
      </c>
      <c r="AV752" s="14">
        <v>0</v>
      </c>
      <c r="AW752" s="14">
        <v>0</v>
      </c>
      <c r="AX752" s="14">
        <v>0</v>
      </c>
      <c r="AY752" s="14">
        <v>0</v>
      </c>
      <c r="AZ752" s="14">
        <v>0</v>
      </c>
      <c r="BA752" s="14">
        <v>0</v>
      </c>
      <c r="BG752" s="37">
        <f t="shared" si="38"/>
        <v>520.02</v>
      </c>
      <c r="BI752" s="5" t="s">
        <v>105</v>
      </c>
      <c r="BJ752" s="6" t="s">
        <v>5234</v>
      </c>
      <c r="BK752" s="30" t="s">
        <v>105</v>
      </c>
    </row>
    <row r="753" spans="1:63" x14ac:dyDescent="0.25">
      <c r="A753" s="5" t="s">
        <v>957</v>
      </c>
      <c r="B753" s="6" t="s">
        <v>1263</v>
      </c>
      <c r="C753" s="6" t="s">
        <v>836</v>
      </c>
      <c r="D753" s="6" t="s">
        <v>134</v>
      </c>
      <c r="E753" s="6" t="s">
        <v>135</v>
      </c>
      <c r="F753" s="6" t="s">
        <v>1273</v>
      </c>
      <c r="G753" s="7">
        <v>5010019</v>
      </c>
      <c r="H753" s="7" t="s">
        <v>1274</v>
      </c>
      <c r="I753" s="7"/>
      <c r="J753" s="8"/>
      <c r="K753" s="10">
        <v>44861.75</v>
      </c>
      <c r="L753" s="11">
        <v>50315.19</v>
      </c>
      <c r="M753" s="11">
        <v>36251.294000000002</v>
      </c>
      <c r="N753" s="11">
        <v>25966.163</v>
      </c>
      <c r="O753" s="11">
        <v>29845.37</v>
      </c>
      <c r="P753" s="11">
        <v>29972.178</v>
      </c>
      <c r="Q753" s="11">
        <v>32166.914000000001</v>
      </c>
      <c r="R753" s="11">
        <v>40927.764000000003</v>
      </c>
      <c r="S753" s="11">
        <v>32948.1</v>
      </c>
      <c r="T753" s="11"/>
      <c r="U753" s="11"/>
      <c r="V753" s="11"/>
      <c r="W753" s="12">
        <v>323254.723</v>
      </c>
      <c r="X753" s="11">
        <v>35917.191444444441</v>
      </c>
      <c r="Y753" s="11">
        <v>49803.703946140718</v>
      </c>
      <c r="Z753" s="11">
        <f t="shared" si="36"/>
        <v>16612.440000000002</v>
      </c>
      <c r="AA753" s="25">
        <f t="shared" si="37"/>
        <v>0.33355832365330124</v>
      </c>
      <c r="AB753" s="33">
        <v>0</v>
      </c>
      <c r="AC753" s="14">
        <v>0</v>
      </c>
      <c r="AD753" s="14">
        <v>0</v>
      </c>
      <c r="AE753" s="14">
        <v>0</v>
      </c>
      <c r="AF753" s="14">
        <v>910.803</v>
      </c>
      <c r="AG753" s="14">
        <v>0</v>
      </c>
      <c r="AH753" s="14">
        <v>0</v>
      </c>
      <c r="AI753" s="14">
        <v>0</v>
      </c>
      <c r="AJ753" s="14">
        <v>2073.8530000000001</v>
      </c>
      <c r="AK753" s="14">
        <v>0</v>
      </c>
      <c r="AL753" s="14">
        <v>0</v>
      </c>
      <c r="AM753" s="14">
        <v>0</v>
      </c>
      <c r="AN753" s="14">
        <v>0</v>
      </c>
      <c r="AO753" s="14">
        <v>0</v>
      </c>
      <c r="AP753" s="14">
        <v>0</v>
      </c>
      <c r="AQ753" s="14">
        <v>0</v>
      </c>
      <c r="AR753" s="14">
        <v>0</v>
      </c>
      <c r="AS753" s="14">
        <v>0</v>
      </c>
      <c r="AT753" s="14">
        <v>5826.5950000000003</v>
      </c>
      <c r="AV753" s="14">
        <v>0</v>
      </c>
      <c r="AW753" s="14">
        <v>0</v>
      </c>
      <c r="AX753" s="14">
        <v>0</v>
      </c>
      <c r="AY753" s="14">
        <v>0</v>
      </c>
      <c r="AZ753" s="14">
        <v>7801.1890000000003</v>
      </c>
      <c r="BA753" s="14">
        <v>0</v>
      </c>
      <c r="BG753" s="37">
        <f t="shared" si="38"/>
        <v>16612.440000000002</v>
      </c>
      <c r="BI753" s="5" t="s">
        <v>836</v>
      </c>
      <c r="BJ753" s="6" t="s">
        <v>134</v>
      </c>
      <c r="BK753" s="30" t="s">
        <v>135</v>
      </c>
    </row>
    <row r="754" spans="1:63" x14ac:dyDescent="0.25">
      <c r="A754" s="5" t="s">
        <v>957</v>
      </c>
      <c r="B754" s="6" t="s">
        <v>1263</v>
      </c>
      <c r="C754" s="6" t="s">
        <v>1264</v>
      </c>
      <c r="D754" s="6" t="s">
        <v>1265</v>
      </c>
      <c r="E754" s="6" t="s">
        <v>1266</v>
      </c>
      <c r="F754" s="6" t="s">
        <v>1273</v>
      </c>
      <c r="G754" s="7">
        <v>5010026</v>
      </c>
      <c r="H754" s="7" t="s">
        <v>1275</v>
      </c>
      <c r="I754" s="7"/>
      <c r="J754" s="8"/>
      <c r="K754" s="10">
        <v>51216.773999999998</v>
      </c>
      <c r="L754" s="11">
        <v>83082.39</v>
      </c>
      <c r="M754" s="11">
        <v>62537.182999999997</v>
      </c>
      <c r="N754" s="11">
        <v>21557.777999999998</v>
      </c>
      <c r="O754" s="11">
        <v>33267.379999999997</v>
      </c>
      <c r="P754" s="11">
        <v>22344.362000000001</v>
      </c>
      <c r="Q754" s="11">
        <v>27876.278999999999</v>
      </c>
      <c r="R754" s="11">
        <v>30884.294000000002</v>
      </c>
      <c r="S754" s="11">
        <v>44616.426000000007</v>
      </c>
      <c r="T754" s="11"/>
      <c r="U754" s="11"/>
      <c r="V754" s="11"/>
      <c r="W754" s="12">
        <v>377382.86599999992</v>
      </c>
      <c r="X754" s="11">
        <v>41931.429555555544</v>
      </c>
      <c r="Y754" s="11">
        <v>58143.201615680919</v>
      </c>
      <c r="Z754" s="11">
        <f t="shared" si="36"/>
        <v>14467.895</v>
      </c>
      <c r="AA754" s="25">
        <f t="shared" si="37"/>
        <v>0.24883210070939893</v>
      </c>
      <c r="AB754" s="33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5378.5940000000001</v>
      </c>
      <c r="AK754" s="14">
        <v>0</v>
      </c>
      <c r="AL754" s="14">
        <v>0</v>
      </c>
      <c r="AM754" s="14">
        <v>0</v>
      </c>
      <c r="AN754" s="14">
        <v>0</v>
      </c>
      <c r="AO754" s="14">
        <v>0</v>
      </c>
      <c r="AP754" s="14">
        <v>4190.616</v>
      </c>
      <c r="AQ754" s="14">
        <v>0</v>
      </c>
      <c r="AR754" s="14">
        <v>0</v>
      </c>
      <c r="AS754" s="14">
        <v>0</v>
      </c>
      <c r="AT754" s="14">
        <v>0</v>
      </c>
      <c r="AV754" s="14">
        <v>0</v>
      </c>
      <c r="AW754" s="14">
        <v>4898.6850000000004</v>
      </c>
      <c r="AX754" s="14">
        <v>0</v>
      </c>
      <c r="AY754" s="14">
        <v>0</v>
      </c>
      <c r="AZ754" s="14">
        <v>0</v>
      </c>
      <c r="BA754" s="14">
        <v>0</v>
      </c>
      <c r="BG754" s="37">
        <f t="shared" si="38"/>
        <v>14467.895</v>
      </c>
      <c r="BI754" s="5" t="s">
        <v>1264</v>
      </c>
      <c r="BJ754" s="6" t="s">
        <v>1265</v>
      </c>
      <c r="BK754" s="30" t="s">
        <v>1266</v>
      </c>
    </row>
    <row r="755" spans="1:63" x14ac:dyDescent="0.25">
      <c r="A755" s="5" t="s">
        <v>957</v>
      </c>
      <c r="B755" s="6" t="s">
        <v>1263</v>
      </c>
      <c r="C755" s="6" t="s">
        <v>1264</v>
      </c>
      <c r="D755" s="6" t="s">
        <v>1267</v>
      </c>
      <c r="E755" s="6" t="s">
        <v>1268</v>
      </c>
      <c r="F755" s="6" t="s">
        <v>1273</v>
      </c>
      <c r="G755" s="7">
        <v>5010040</v>
      </c>
      <c r="H755" s="7" t="s">
        <v>1276</v>
      </c>
      <c r="I755" s="7"/>
      <c r="J755" s="8"/>
      <c r="K755" s="10">
        <v>90034.134000000005</v>
      </c>
      <c r="L755" s="11">
        <v>17046.224999999999</v>
      </c>
      <c r="M755" s="11">
        <v>55427.455999999998</v>
      </c>
      <c r="N755" s="11">
        <v>20865.455999999998</v>
      </c>
      <c r="O755" s="11">
        <v>26193.107</v>
      </c>
      <c r="P755" s="11">
        <v>19030.508999999998</v>
      </c>
      <c r="Q755" s="11">
        <v>20256.713</v>
      </c>
      <c r="R755" s="11">
        <v>19450.509999999998</v>
      </c>
      <c r="S755" s="11">
        <v>20858.324999999993</v>
      </c>
      <c r="T755" s="11"/>
      <c r="U755" s="11"/>
      <c r="V755" s="11"/>
      <c r="W755" s="12">
        <v>289162.435</v>
      </c>
      <c r="X755" s="11">
        <v>32129.159444444445</v>
      </c>
      <c r="Y755" s="11">
        <v>44551.121083187267</v>
      </c>
      <c r="Z755" s="11">
        <f t="shared" si="36"/>
        <v>15024.969000000001</v>
      </c>
      <c r="AA755" s="25">
        <f t="shared" si="37"/>
        <v>0.33725232125909699</v>
      </c>
      <c r="AB755" s="33">
        <v>0</v>
      </c>
      <c r="AC755" s="14">
        <v>953.85599999999999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9208.1</v>
      </c>
      <c r="AK755" s="14">
        <v>0</v>
      </c>
      <c r="AL755" s="14">
        <v>0</v>
      </c>
      <c r="AM755" s="14">
        <v>0</v>
      </c>
      <c r="AN755" s="14">
        <v>0</v>
      </c>
      <c r="AO755" s="14">
        <v>0</v>
      </c>
      <c r="AP755" s="14">
        <v>0</v>
      </c>
      <c r="AQ755" s="14">
        <v>2022.402</v>
      </c>
      <c r="AR755" s="14">
        <v>0</v>
      </c>
      <c r="AS755" s="14">
        <v>0</v>
      </c>
      <c r="AT755" s="14">
        <v>0</v>
      </c>
      <c r="AV755" s="14">
        <v>0</v>
      </c>
      <c r="AW755" s="14">
        <v>2840.6109999999999</v>
      </c>
      <c r="AX755" s="14">
        <v>0</v>
      </c>
      <c r="AY755" s="14">
        <v>0</v>
      </c>
      <c r="AZ755" s="14">
        <v>0</v>
      </c>
      <c r="BA755" s="14">
        <v>0</v>
      </c>
      <c r="BG755" s="37">
        <f t="shared" si="38"/>
        <v>15024.969000000001</v>
      </c>
      <c r="BI755" s="5" t="s">
        <v>1264</v>
      </c>
      <c r="BJ755" s="6" t="s">
        <v>1267</v>
      </c>
      <c r="BK755" s="30" t="s">
        <v>1268</v>
      </c>
    </row>
    <row r="756" spans="1:63" x14ac:dyDescent="0.25">
      <c r="A756" s="5" t="s">
        <v>957</v>
      </c>
      <c r="B756" s="6" t="s">
        <v>1263</v>
      </c>
      <c r="C756" s="6" t="s">
        <v>836</v>
      </c>
      <c r="D756" s="6" t="s">
        <v>106</v>
      </c>
      <c r="E756" s="6" t="s">
        <v>107</v>
      </c>
      <c r="F756" s="6" t="s">
        <v>1273</v>
      </c>
      <c r="G756" s="7">
        <v>5010341</v>
      </c>
      <c r="H756" s="7" t="s">
        <v>1277</v>
      </c>
      <c r="I756" s="7"/>
      <c r="J756" s="8"/>
      <c r="K756" s="10">
        <v>3763.0140000000001</v>
      </c>
      <c r="L756" s="11">
        <v>32648.909</v>
      </c>
      <c r="M756" s="11">
        <v>17962.261999999999</v>
      </c>
      <c r="N756" s="11">
        <v>8473.5969999999998</v>
      </c>
      <c r="O756" s="11">
        <v>18490.026999999998</v>
      </c>
      <c r="P756" s="11">
        <v>14479.912</v>
      </c>
      <c r="Q756" s="11">
        <v>12295.425999999999</v>
      </c>
      <c r="R756" s="11">
        <v>15772.022999999999</v>
      </c>
      <c r="S756" s="11">
        <v>24354.689999999995</v>
      </c>
      <c r="T756" s="11"/>
      <c r="U756" s="11"/>
      <c r="V756" s="11"/>
      <c r="W756" s="12">
        <v>148239.85999999999</v>
      </c>
      <c r="X756" s="11">
        <v>16471.095555555556</v>
      </c>
      <c r="Y756" s="11">
        <v>22839.245879966144</v>
      </c>
      <c r="Z756" s="11">
        <f t="shared" si="36"/>
        <v>12218.994999999999</v>
      </c>
      <c r="AA756" s="25">
        <f t="shared" si="37"/>
        <v>0.53499993231904874</v>
      </c>
      <c r="AB756" s="33">
        <v>0</v>
      </c>
      <c r="AC756" s="14">
        <v>0</v>
      </c>
      <c r="AD756" s="14">
        <v>725.51400000000001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4175.4719999999998</v>
      </c>
      <c r="AL756" s="14">
        <v>0</v>
      </c>
      <c r="AM756" s="14">
        <v>0</v>
      </c>
      <c r="AN756" s="14">
        <v>0</v>
      </c>
      <c r="AO756" s="14">
        <v>0</v>
      </c>
      <c r="AP756" s="14">
        <v>0</v>
      </c>
      <c r="AQ756" s="14">
        <v>0</v>
      </c>
      <c r="AR756" s="14">
        <v>0</v>
      </c>
      <c r="AS756" s="14">
        <v>937.78599999999994</v>
      </c>
      <c r="AT756" s="14">
        <v>0</v>
      </c>
      <c r="AV756" s="14">
        <v>0</v>
      </c>
      <c r="AW756" s="14">
        <v>0</v>
      </c>
      <c r="AX756" s="14">
        <v>0</v>
      </c>
      <c r="AY756" s="14">
        <v>0</v>
      </c>
      <c r="AZ756" s="14">
        <v>6380.223</v>
      </c>
      <c r="BA756" s="14">
        <v>0</v>
      </c>
      <c r="BG756" s="37">
        <f t="shared" si="38"/>
        <v>12218.994999999999</v>
      </c>
      <c r="BI756" s="5" t="s">
        <v>836</v>
      </c>
      <c r="BJ756" s="6" t="s">
        <v>106</v>
      </c>
      <c r="BK756" s="30" t="s">
        <v>107</v>
      </c>
    </row>
    <row r="757" spans="1:63" x14ac:dyDescent="0.25">
      <c r="A757" s="5" t="s">
        <v>957</v>
      </c>
      <c r="B757" s="6" t="s">
        <v>1263</v>
      </c>
      <c r="C757" s="6" t="s">
        <v>1264</v>
      </c>
      <c r="D757" s="6" t="s">
        <v>1269</v>
      </c>
      <c r="E757" s="6" t="s">
        <v>1270</v>
      </c>
      <c r="F757" s="6" t="s">
        <v>1273</v>
      </c>
      <c r="G757" s="7">
        <v>5010455</v>
      </c>
      <c r="H757" s="7" t="s">
        <v>1278</v>
      </c>
      <c r="I757" s="7"/>
      <c r="J757" s="8"/>
      <c r="K757" s="10">
        <v>0</v>
      </c>
      <c r="L757" s="11">
        <v>0</v>
      </c>
      <c r="M757" s="11">
        <v>2787.748</v>
      </c>
      <c r="N757" s="11">
        <v>12530.04</v>
      </c>
      <c r="O757" s="11">
        <v>8130.7150000000001</v>
      </c>
      <c r="P757" s="11">
        <v>10345.424999999999</v>
      </c>
      <c r="Q757" s="11">
        <v>8365.8220000000001</v>
      </c>
      <c r="R757" s="11">
        <v>7422.7120000000004</v>
      </c>
      <c r="S757" s="11">
        <v>7289.3530000000001</v>
      </c>
      <c r="T757" s="11"/>
      <c r="U757" s="11"/>
      <c r="V757" s="11"/>
      <c r="W757" s="12">
        <v>56871.815000000002</v>
      </c>
      <c r="X757" s="11">
        <v>6319.0905555555555</v>
      </c>
      <c r="Y757" s="11">
        <v>8762.2139310233215</v>
      </c>
      <c r="Z757" s="11">
        <f t="shared" si="36"/>
        <v>7752.9569999999994</v>
      </c>
      <c r="AA757" s="25">
        <f t="shared" si="37"/>
        <v>0.88481713195223788</v>
      </c>
      <c r="AB757" s="33">
        <v>0</v>
      </c>
      <c r="AC757" s="14">
        <v>0</v>
      </c>
      <c r="AD757" s="14">
        <v>0</v>
      </c>
      <c r="AE757" s="14">
        <v>0</v>
      </c>
      <c r="AF757" s="14">
        <v>3052.6370000000002</v>
      </c>
      <c r="AG757" s="14">
        <v>0</v>
      </c>
      <c r="AH757" s="14">
        <v>0</v>
      </c>
      <c r="AI757" s="14">
        <v>1910.434</v>
      </c>
      <c r="AJ757" s="14">
        <v>0</v>
      </c>
      <c r="AK757" s="14">
        <v>0</v>
      </c>
      <c r="AL757" s="14">
        <v>0</v>
      </c>
      <c r="AM757" s="14">
        <v>0</v>
      </c>
      <c r="AN757" s="14">
        <v>0</v>
      </c>
      <c r="AO757" s="14">
        <v>0</v>
      </c>
      <c r="AP757" s="14">
        <v>0</v>
      </c>
      <c r="AQ757" s="14">
        <v>0</v>
      </c>
      <c r="AR757" s="14">
        <v>0</v>
      </c>
      <c r="AS757" s="14">
        <v>0</v>
      </c>
      <c r="AT757" s="14">
        <v>361.19499999999999</v>
      </c>
      <c r="AV757" s="14">
        <v>0</v>
      </c>
      <c r="AW757" s="14">
        <v>0</v>
      </c>
      <c r="AX757" s="14">
        <v>2428.6909999999998</v>
      </c>
      <c r="AY757" s="14">
        <v>0</v>
      </c>
      <c r="AZ757" s="14">
        <v>0</v>
      </c>
      <c r="BA757" s="14">
        <v>0</v>
      </c>
      <c r="BG757" s="37">
        <f t="shared" si="38"/>
        <v>7752.9569999999994</v>
      </c>
      <c r="BI757" s="5" t="s">
        <v>1264</v>
      </c>
      <c r="BJ757" s="6" t="s">
        <v>1269</v>
      </c>
      <c r="BK757" s="30" t="s">
        <v>1270</v>
      </c>
    </row>
    <row r="758" spans="1:63" x14ac:dyDescent="0.25">
      <c r="A758" s="5" t="s">
        <v>957</v>
      </c>
      <c r="B758" s="6" t="s">
        <v>1263</v>
      </c>
      <c r="C758" s="6" t="s">
        <v>511</v>
      </c>
      <c r="D758" s="6" t="s">
        <v>519</v>
      </c>
      <c r="E758" s="6" t="s">
        <v>520</v>
      </c>
      <c r="F758" s="6" t="s">
        <v>1273</v>
      </c>
      <c r="G758" s="7">
        <v>5010327</v>
      </c>
      <c r="H758" s="7" t="s">
        <v>1279</v>
      </c>
      <c r="I758" s="7"/>
      <c r="J758" s="8"/>
      <c r="K758" s="10">
        <v>37307.758000000002</v>
      </c>
      <c r="L758" s="11">
        <v>3590.5680000000002</v>
      </c>
      <c r="M758" s="11">
        <v>32119.740399999999</v>
      </c>
      <c r="N758" s="11">
        <v>26711.888999999999</v>
      </c>
      <c r="O758" s="11">
        <v>34973.014000000003</v>
      </c>
      <c r="P758" s="11">
        <v>20917.245999999999</v>
      </c>
      <c r="Q758" s="11">
        <v>40775.879000000001</v>
      </c>
      <c r="R758" s="11">
        <v>44744.262999999999</v>
      </c>
      <c r="S758" s="11">
        <v>38395.796000000002</v>
      </c>
      <c r="T758" s="11"/>
      <c r="U758" s="11"/>
      <c r="V758" s="11"/>
      <c r="W758" s="12">
        <v>279536.15340000001</v>
      </c>
      <c r="X758" s="11">
        <v>31059.5726</v>
      </c>
      <c r="Y758" s="11">
        <v>43068.004380485349</v>
      </c>
      <c r="Z758" s="11">
        <f t="shared" si="36"/>
        <v>75845.016000000003</v>
      </c>
      <c r="AA758" s="25">
        <f t="shared" si="37"/>
        <v>1.7610524817900857</v>
      </c>
      <c r="AB758" s="33">
        <v>0</v>
      </c>
      <c r="AC758" s="14">
        <v>0</v>
      </c>
      <c r="AD758" s="14">
        <v>0</v>
      </c>
      <c r="AE758" s="14">
        <v>0</v>
      </c>
      <c r="AF758" s="14">
        <v>5639.0130000000008</v>
      </c>
      <c r="AG758" s="14">
        <v>0</v>
      </c>
      <c r="AH758" s="14">
        <v>0</v>
      </c>
      <c r="AI758" s="14">
        <v>0</v>
      </c>
      <c r="AJ758" s="14">
        <v>0</v>
      </c>
      <c r="AK758" s="14">
        <v>14100.285</v>
      </c>
      <c r="AL758" s="14">
        <v>0</v>
      </c>
      <c r="AM758" s="14">
        <v>0</v>
      </c>
      <c r="AN758" s="14">
        <v>0</v>
      </c>
      <c r="AO758" s="14">
        <v>0</v>
      </c>
      <c r="AP758" s="14">
        <v>0</v>
      </c>
      <c r="AQ758" s="14">
        <v>0</v>
      </c>
      <c r="AR758" s="14">
        <v>0</v>
      </c>
      <c r="AS758" s="14">
        <v>0</v>
      </c>
      <c r="AT758" s="14">
        <v>23139.302</v>
      </c>
      <c r="AV758" s="14">
        <v>14674.672</v>
      </c>
      <c r="AW758" s="14">
        <v>0</v>
      </c>
      <c r="AX758" s="14">
        <v>0</v>
      </c>
      <c r="AY758" s="14">
        <v>0</v>
      </c>
      <c r="AZ758" s="14">
        <v>0</v>
      </c>
      <c r="BA758" s="14">
        <v>18291.743999999999</v>
      </c>
      <c r="BG758" s="37">
        <f t="shared" si="38"/>
        <v>75845.016000000003</v>
      </c>
      <c r="BI758" s="5" t="s">
        <v>511</v>
      </c>
      <c r="BJ758" s="6" t="s">
        <v>519</v>
      </c>
      <c r="BK758" s="30" t="s">
        <v>520</v>
      </c>
    </row>
    <row r="759" spans="1:63" x14ac:dyDescent="0.25">
      <c r="A759" s="5" t="s">
        <v>957</v>
      </c>
      <c r="B759" s="6" t="s">
        <v>1263</v>
      </c>
      <c r="C759" s="6" t="s">
        <v>511</v>
      </c>
      <c r="D759" s="6" t="s">
        <v>519</v>
      </c>
      <c r="E759" s="6" t="s">
        <v>520</v>
      </c>
      <c r="F759" s="6" t="s">
        <v>1273</v>
      </c>
      <c r="G759" s="7">
        <v>5010033</v>
      </c>
      <c r="H759" s="7" t="s">
        <v>1280</v>
      </c>
      <c r="I759" s="7"/>
      <c r="J759" s="8"/>
      <c r="K759" s="10">
        <v>30597.867999999999</v>
      </c>
      <c r="L759" s="11">
        <v>95137.826000000001</v>
      </c>
      <c r="M759" s="11">
        <v>50687.387000000002</v>
      </c>
      <c r="N759" s="11">
        <v>22706.618999999999</v>
      </c>
      <c r="O759" s="11">
        <v>11973.387000000001</v>
      </c>
      <c r="P759" s="11">
        <v>21646.278999999999</v>
      </c>
      <c r="Q759" s="11">
        <v>24914.213</v>
      </c>
      <c r="R759" s="11">
        <v>25251.588</v>
      </c>
      <c r="S759" s="11">
        <v>28043.108</v>
      </c>
      <c r="T759" s="11"/>
      <c r="U759" s="11"/>
      <c r="V759" s="11"/>
      <c r="W759" s="12">
        <v>310958.27500000002</v>
      </c>
      <c r="X759" s="11">
        <v>34550.919444444444</v>
      </c>
      <c r="Y759" s="11">
        <v>47909.195955359974</v>
      </c>
      <c r="Z759" s="11">
        <f t="shared" si="36"/>
        <v>8187.5439999999999</v>
      </c>
      <c r="AA759" s="25">
        <f t="shared" si="37"/>
        <v>0.17089712813441604</v>
      </c>
      <c r="AB759" s="33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  <c r="AL759" s="14">
        <v>0</v>
      </c>
      <c r="AM759" s="14">
        <v>8187.5439999999999</v>
      </c>
      <c r="AN759" s="14">
        <v>0</v>
      </c>
      <c r="AO759" s="14">
        <v>0</v>
      </c>
      <c r="AP759" s="14">
        <v>0</v>
      </c>
      <c r="AQ759" s="14">
        <v>0</v>
      </c>
      <c r="AR759" s="14">
        <v>0</v>
      </c>
      <c r="AS759" s="14">
        <v>0</v>
      </c>
      <c r="AT759" s="14">
        <v>0</v>
      </c>
      <c r="AV759" s="14">
        <v>0</v>
      </c>
      <c r="AW759" s="14">
        <v>0</v>
      </c>
      <c r="AX759" s="14">
        <v>0</v>
      </c>
      <c r="AY759" s="14">
        <v>0</v>
      </c>
      <c r="AZ759" s="14">
        <v>0</v>
      </c>
      <c r="BA759" s="14">
        <v>0</v>
      </c>
      <c r="BG759" s="37">
        <f t="shared" si="38"/>
        <v>8187.5439999999999</v>
      </c>
      <c r="BI759" s="5" t="s">
        <v>511</v>
      </c>
      <c r="BJ759" s="6" t="s">
        <v>519</v>
      </c>
      <c r="BK759" s="30" t="s">
        <v>520</v>
      </c>
    </row>
    <row r="760" spans="1:63" x14ac:dyDescent="0.25">
      <c r="A760" s="5" t="s">
        <v>957</v>
      </c>
      <c r="B760" s="6" t="s">
        <v>1263</v>
      </c>
      <c r="C760" s="6" t="s">
        <v>511</v>
      </c>
      <c r="D760" s="6" t="s">
        <v>530</v>
      </c>
      <c r="E760" s="6" t="s">
        <v>531</v>
      </c>
      <c r="F760" s="6" t="s">
        <v>1273</v>
      </c>
      <c r="G760" s="7">
        <v>5010251</v>
      </c>
      <c r="H760" s="7" t="s">
        <v>1281</v>
      </c>
      <c r="I760" s="7"/>
      <c r="J760" s="8"/>
      <c r="K760" s="10">
        <v>50193.345000000001</v>
      </c>
      <c r="L760" s="11">
        <v>27133.530999999999</v>
      </c>
      <c r="M760" s="11">
        <v>43768.800000000003</v>
      </c>
      <c r="N760" s="11">
        <v>22642.052079999998</v>
      </c>
      <c r="O760" s="11">
        <v>12617.922</v>
      </c>
      <c r="P760" s="11">
        <v>22980.952000000001</v>
      </c>
      <c r="Q760" s="11">
        <v>33236.023999999998</v>
      </c>
      <c r="R760" s="11">
        <v>38769.612000000001</v>
      </c>
      <c r="S760" s="11">
        <v>15126.783999999998</v>
      </c>
      <c r="T760" s="11"/>
      <c r="U760" s="11"/>
      <c r="V760" s="11"/>
      <c r="W760" s="12">
        <v>266469.02207999997</v>
      </c>
      <c r="X760" s="11">
        <v>29607.669119999995</v>
      </c>
      <c r="Y760" s="11">
        <v>41054.757571136717</v>
      </c>
      <c r="Z760" s="11">
        <f t="shared" si="36"/>
        <v>24871.628000000001</v>
      </c>
      <c r="AA760" s="25">
        <f t="shared" si="37"/>
        <v>0.60581597533256015</v>
      </c>
      <c r="AB760" s="33">
        <v>0</v>
      </c>
      <c r="AC760" s="14">
        <v>0</v>
      </c>
      <c r="AD760" s="14">
        <v>0</v>
      </c>
      <c r="AE760" s="14">
        <v>0</v>
      </c>
      <c r="AF760" s="14">
        <v>14810.896000000001</v>
      </c>
      <c r="AG760" s="14">
        <v>0</v>
      </c>
      <c r="AH760" s="14">
        <v>0</v>
      </c>
      <c r="AI760" s="14">
        <v>0</v>
      </c>
      <c r="AJ760" s="14">
        <v>3611.9520000000002</v>
      </c>
      <c r="AK760" s="14">
        <v>0</v>
      </c>
      <c r="AL760" s="14">
        <v>0</v>
      </c>
      <c r="AM760" s="14">
        <v>0</v>
      </c>
      <c r="AN760" s="14">
        <v>0</v>
      </c>
      <c r="AO760" s="14">
        <v>0</v>
      </c>
      <c r="AP760" s="14">
        <v>0</v>
      </c>
      <c r="AQ760" s="14">
        <v>4215.3829999999998</v>
      </c>
      <c r="AR760" s="14">
        <v>0</v>
      </c>
      <c r="AS760" s="14">
        <v>0</v>
      </c>
      <c r="AT760" s="14">
        <v>0</v>
      </c>
      <c r="AV760" s="14">
        <v>0</v>
      </c>
      <c r="AW760" s="14">
        <v>0</v>
      </c>
      <c r="AX760" s="14">
        <v>0</v>
      </c>
      <c r="AY760" s="14">
        <v>0</v>
      </c>
      <c r="AZ760" s="14">
        <v>0</v>
      </c>
      <c r="BA760" s="14">
        <v>2233.3969999999999</v>
      </c>
      <c r="BG760" s="37">
        <f t="shared" si="38"/>
        <v>24871.628000000001</v>
      </c>
      <c r="BI760" s="5" t="s">
        <v>511</v>
      </c>
      <c r="BJ760" s="6" t="s">
        <v>530</v>
      </c>
      <c r="BK760" s="30" t="s">
        <v>531</v>
      </c>
    </row>
    <row r="761" spans="1:63" x14ac:dyDescent="0.25">
      <c r="A761" s="5" t="s">
        <v>957</v>
      </c>
      <c r="B761" s="6" t="s">
        <v>1263</v>
      </c>
      <c r="C761" s="6" t="s">
        <v>511</v>
      </c>
      <c r="D761" s="6" t="s">
        <v>512</v>
      </c>
      <c r="E761" s="6" t="s">
        <v>513</v>
      </c>
      <c r="F761" s="6" t="s">
        <v>1273</v>
      </c>
      <c r="G761" s="7">
        <v>5010220</v>
      </c>
      <c r="H761" s="7" t="s">
        <v>1282</v>
      </c>
      <c r="I761" s="7"/>
      <c r="J761" s="8"/>
      <c r="K761" s="10">
        <v>141557.76000000001</v>
      </c>
      <c r="L761" s="11">
        <v>0</v>
      </c>
      <c r="M761" s="11">
        <v>59188.319000000003</v>
      </c>
      <c r="N761" s="11">
        <v>3511.1880000000001</v>
      </c>
      <c r="O761" s="11">
        <v>7984.9480000000003</v>
      </c>
      <c r="P761" s="11">
        <v>9386.6689999999999</v>
      </c>
      <c r="Q761" s="11">
        <v>15211.347</v>
      </c>
      <c r="R761" s="11">
        <v>12011.567999999999</v>
      </c>
      <c r="S761" s="11">
        <v>18110.09</v>
      </c>
      <c r="T761" s="11"/>
      <c r="U761" s="11"/>
      <c r="V761" s="11"/>
      <c r="W761" s="12">
        <v>266961.88900000002</v>
      </c>
      <c r="X761" s="11">
        <v>29662.432111111113</v>
      </c>
      <c r="Y761" s="11">
        <v>41130.693346925917</v>
      </c>
      <c r="Z761" s="11">
        <f t="shared" si="36"/>
        <v>16323.295</v>
      </c>
      <c r="AA761" s="25">
        <f t="shared" si="37"/>
        <v>0.39686408547304475</v>
      </c>
      <c r="AB761" s="33">
        <v>0</v>
      </c>
      <c r="AC761" s="14">
        <v>5410.165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  <c r="AL761" s="14">
        <v>0</v>
      </c>
      <c r="AM761" s="14">
        <v>1219.4059999999999</v>
      </c>
      <c r="AN761" s="14">
        <v>0</v>
      </c>
      <c r="AO761" s="14">
        <v>0</v>
      </c>
      <c r="AP761" s="14">
        <v>6121.1059999999998</v>
      </c>
      <c r="AQ761" s="14">
        <v>0</v>
      </c>
      <c r="AR761" s="14">
        <v>0</v>
      </c>
      <c r="AS761" s="14">
        <v>0</v>
      </c>
      <c r="AT761" s="14">
        <v>0</v>
      </c>
      <c r="AV761" s="14">
        <v>0</v>
      </c>
      <c r="AW761" s="14">
        <v>0</v>
      </c>
      <c r="AX761" s="14">
        <v>3572.6179999999999</v>
      </c>
      <c r="AY761" s="14">
        <v>0</v>
      </c>
      <c r="AZ761" s="14">
        <v>0</v>
      </c>
      <c r="BA761" s="14">
        <v>0</v>
      </c>
      <c r="BG761" s="37">
        <f t="shared" si="38"/>
        <v>16323.295</v>
      </c>
      <c r="BI761" s="5" t="s">
        <v>511</v>
      </c>
      <c r="BJ761" s="6" t="s">
        <v>512</v>
      </c>
      <c r="BK761" s="30" t="s">
        <v>513</v>
      </c>
    </row>
    <row r="762" spans="1:63" x14ac:dyDescent="0.25">
      <c r="A762" s="5" t="s">
        <v>957</v>
      </c>
      <c r="B762" s="6" t="s">
        <v>1263</v>
      </c>
      <c r="C762" s="6" t="s">
        <v>1264</v>
      </c>
      <c r="D762" s="6" t="s">
        <v>1271</v>
      </c>
      <c r="E762" s="6" t="s">
        <v>1272</v>
      </c>
      <c r="F762" s="6" t="s">
        <v>1273</v>
      </c>
      <c r="G762" s="7">
        <v>5040508</v>
      </c>
      <c r="H762" s="7" t="s">
        <v>1283</v>
      </c>
      <c r="I762" s="7"/>
      <c r="J762" s="8"/>
      <c r="K762" s="10">
        <v>0</v>
      </c>
      <c r="L762" s="11">
        <v>0</v>
      </c>
      <c r="M762" s="11">
        <v>0</v>
      </c>
      <c r="N762" s="11">
        <v>838.12300000000005</v>
      </c>
      <c r="O762" s="11">
        <v>15303.882</v>
      </c>
      <c r="P762" s="11">
        <v>15601.143</v>
      </c>
      <c r="Q762" s="11">
        <v>11723.851000000001</v>
      </c>
      <c r="R762" s="11">
        <v>18646.173999999999</v>
      </c>
      <c r="S762" s="11">
        <v>45178.981999999982</v>
      </c>
      <c r="T762" s="11"/>
      <c r="U762" s="11"/>
      <c r="V762" s="11"/>
      <c r="W762" s="12">
        <v>107292.15499999998</v>
      </c>
      <c r="X762" s="11">
        <v>11921.350555555553</v>
      </c>
      <c r="Y762" s="11">
        <v>16530.452126954508</v>
      </c>
      <c r="Z762" s="11">
        <f t="shared" si="36"/>
        <v>13514.820999999998</v>
      </c>
      <c r="AA762" s="25">
        <f t="shared" si="37"/>
        <v>0.81757116479365799</v>
      </c>
      <c r="AB762" s="33">
        <v>0</v>
      </c>
      <c r="AC762" s="14">
        <v>0</v>
      </c>
      <c r="AD762" s="14">
        <v>359.05700000000002</v>
      </c>
      <c r="AE762" s="14">
        <v>0</v>
      </c>
      <c r="AF762" s="14">
        <v>487.76299999999998</v>
      </c>
      <c r="AG762" s="14">
        <v>0</v>
      </c>
      <c r="AH762" s="14">
        <v>0</v>
      </c>
      <c r="AI762" s="14">
        <v>1558.375</v>
      </c>
      <c r="AJ762" s="14">
        <v>359.05700000000002</v>
      </c>
      <c r="AK762" s="14">
        <v>0</v>
      </c>
      <c r="AL762" s="14">
        <v>3134.0909999999999</v>
      </c>
      <c r="AM762" s="14">
        <v>0</v>
      </c>
      <c r="AN762" s="14">
        <v>0</v>
      </c>
      <c r="AO762" s="14">
        <v>0</v>
      </c>
      <c r="AP762" s="14">
        <v>476.928</v>
      </c>
      <c r="AQ762" s="14">
        <v>359.05700000000002</v>
      </c>
      <c r="AR762" s="14">
        <v>0</v>
      </c>
      <c r="AS762" s="14">
        <v>0</v>
      </c>
      <c r="AT762" s="14">
        <v>0</v>
      </c>
      <c r="AV762" s="14">
        <v>0</v>
      </c>
      <c r="AW762" s="14">
        <v>2427.02</v>
      </c>
      <c r="AX762" s="14">
        <v>4353.473</v>
      </c>
      <c r="AY762" s="14">
        <v>0</v>
      </c>
      <c r="AZ762" s="14">
        <v>0</v>
      </c>
      <c r="BA762" s="14">
        <v>0</v>
      </c>
      <c r="BG762" s="37">
        <f t="shared" si="38"/>
        <v>13514.820999999998</v>
      </c>
      <c r="BI762" s="5" t="s">
        <v>1264</v>
      </c>
      <c r="BJ762" s="6" t="s">
        <v>1271</v>
      </c>
      <c r="BK762" s="30" t="s">
        <v>1272</v>
      </c>
    </row>
    <row r="763" spans="1:63" x14ac:dyDescent="0.25">
      <c r="A763" s="5" t="s">
        <v>957</v>
      </c>
      <c r="B763" s="6" t="s">
        <v>1263</v>
      </c>
      <c r="C763" s="6" t="s">
        <v>1264</v>
      </c>
      <c r="D763" s="6" t="s">
        <v>837</v>
      </c>
      <c r="E763" s="6" t="s">
        <v>838</v>
      </c>
      <c r="F763" s="6" t="s">
        <v>1273</v>
      </c>
      <c r="G763" s="7">
        <v>5010479</v>
      </c>
      <c r="H763" s="7" t="s">
        <v>1284</v>
      </c>
      <c r="I763" s="7"/>
      <c r="J763" s="8"/>
      <c r="K763" s="10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3169.8739999999998</v>
      </c>
      <c r="S763" s="11">
        <v>2150.337</v>
      </c>
      <c r="T763" s="11"/>
      <c r="U763" s="11"/>
      <c r="V763" s="11"/>
      <c r="W763" s="12">
        <v>5320.2109999999993</v>
      </c>
      <c r="X763" s="11">
        <v>591.13455555555549</v>
      </c>
      <c r="Y763" s="11">
        <v>819.68241984511155</v>
      </c>
      <c r="Z763" s="11">
        <f t="shared" si="36"/>
        <v>15542.846</v>
      </c>
      <c r="AA763" s="25">
        <f t="shared" si="37"/>
        <v>18.962034104546245</v>
      </c>
      <c r="AB763" s="33">
        <v>0</v>
      </c>
      <c r="AC763" s="14">
        <v>1537.847</v>
      </c>
      <c r="AD763" s="14">
        <v>1910.7779999999998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  <c r="AL763" s="14">
        <v>0</v>
      </c>
      <c r="AM763" s="14">
        <v>3015.7020000000002</v>
      </c>
      <c r="AN763" s="14">
        <v>0</v>
      </c>
      <c r="AO763" s="14">
        <v>0</v>
      </c>
      <c r="AP763" s="14">
        <v>0</v>
      </c>
      <c r="AQ763" s="14">
        <v>2758.9709999999995</v>
      </c>
      <c r="AR763" s="14">
        <v>0</v>
      </c>
      <c r="AS763" s="14">
        <v>0</v>
      </c>
      <c r="AT763" s="14">
        <v>0</v>
      </c>
      <c r="AV763" s="14">
        <v>0</v>
      </c>
      <c r="AW763" s="14">
        <v>0</v>
      </c>
      <c r="AX763" s="14">
        <v>3700.7860000000001</v>
      </c>
      <c r="AY763" s="14">
        <v>0</v>
      </c>
      <c r="AZ763" s="14">
        <v>0</v>
      </c>
      <c r="BA763" s="14">
        <v>2618.7620000000002</v>
      </c>
      <c r="BG763" s="37">
        <f t="shared" si="38"/>
        <v>15542.846</v>
      </c>
      <c r="BI763" s="5" t="s">
        <v>1264</v>
      </c>
      <c r="BJ763" s="6" t="s">
        <v>837</v>
      </c>
      <c r="BK763" s="30" t="s">
        <v>838</v>
      </c>
    </row>
    <row r="764" spans="1:63" x14ac:dyDescent="0.25">
      <c r="A764" s="5" t="s">
        <v>957</v>
      </c>
      <c r="B764" s="6" t="s">
        <v>1263</v>
      </c>
      <c r="C764" s="6" t="s">
        <v>152</v>
      </c>
      <c r="D764" s="6" t="s">
        <v>164</v>
      </c>
      <c r="E764" s="6" t="s">
        <v>165</v>
      </c>
      <c r="F764" s="6" t="s">
        <v>1273</v>
      </c>
      <c r="G764" s="7">
        <v>5010486</v>
      </c>
      <c r="H764" s="7" t="s">
        <v>1285</v>
      </c>
      <c r="I764" s="7"/>
      <c r="J764" s="8"/>
      <c r="K764" s="10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3435.2289999999998</v>
      </c>
      <c r="S764" s="11">
        <v>8164.7900000000009</v>
      </c>
      <c r="T764" s="11"/>
      <c r="U764" s="11"/>
      <c r="V764" s="11"/>
      <c r="W764" s="12">
        <v>11600.019</v>
      </c>
      <c r="X764" s="11">
        <v>1288.8910000000001</v>
      </c>
      <c r="Y764" s="11">
        <v>1787.2095005572658</v>
      </c>
      <c r="Z764" s="11">
        <f t="shared" si="36"/>
        <v>8445.4699999999993</v>
      </c>
      <c r="AA764" s="25">
        <f t="shared" si="37"/>
        <v>4.7255064374750901</v>
      </c>
      <c r="AB764" s="33">
        <v>0</v>
      </c>
      <c r="AC764" s="14">
        <v>0</v>
      </c>
      <c r="AD764" s="14">
        <v>1032.7829999999999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1595.3110000000001</v>
      </c>
      <c r="AL764" s="14">
        <v>0</v>
      </c>
      <c r="AM764" s="14">
        <v>0</v>
      </c>
      <c r="AN764" s="14">
        <v>0</v>
      </c>
      <c r="AO764" s="14">
        <v>0</v>
      </c>
      <c r="AP764" s="14">
        <v>0</v>
      </c>
      <c r="AQ764" s="14">
        <v>0</v>
      </c>
      <c r="AR764" s="14">
        <v>2171.902</v>
      </c>
      <c r="AS764" s="14">
        <v>0</v>
      </c>
      <c r="AT764" s="14">
        <v>0</v>
      </c>
      <c r="AV764" s="14">
        <v>1745.499</v>
      </c>
      <c r="AW764" s="14">
        <v>0</v>
      </c>
      <c r="AX764" s="14">
        <v>0</v>
      </c>
      <c r="AY764" s="14">
        <v>1899.9749999999999</v>
      </c>
      <c r="AZ764" s="14">
        <v>0</v>
      </c>
      <c r="BA764" s="14">
        <v>0</v>
      </c>
      <c r="BG764" s="37">
        <f t="shared" si="38"/>
        <v>8445.4699999999993</v>
      </c>
      <c r="BI764" s="5" t="s">
        <v>152</v>
      </c>
      <c r="BJ764" s="6" t="s">
        <v>164</v>
      </c>
      <c r="BK764" s="30" t="s">
        <v>165</v>
      </c>
    </row>
    <row r="765" spans="1:63" x14ac:dyDescent="0.25">
      <c r="A765" s="5" t="s">
        <v>957</v>
      </c>
      <c r="B765" s="6" t="s">
        <v>1286</v>
      </c>
      <c r="C765" s="6" t="s">
        <v>836</v>
      </c>
      <c r="D765" s="6" t="s">
        <v>1265</v>
      </c>
      <c r="E765" s="6" t="s">
        <v>1266</v>
      </c>
      <c r="F765" s="6" t="s">
        <v>1287</v>
      </c>
      <c r="G765" s="7">
        <v>6811453</v>
      </c>
      <c r="H765" s="7" t="s">
        <v>1288</v>
      </c>
      <c r="I765" s="7"/>
      <c r="J765" s="8"/>
      <c r="K765" s="10">
        <v>219683.27499999999</v>
      </c>
      <c r="L765" s="11">
        <v>86958.803</v>
      </c>
      <c r="M765" s="11">
        <v>73564.87</v>
      </c>
      <c r="N765" s="11">
        <v>132654.057</v>
      </c>
      <c r="O765" s="11">
        <v>49264.383000000002</v>
      </c>
      <c r="P765" s="11">
        <v>84254.528999999995</v>
      </c>
      <c r="Q765" s="11">
        <v>54145.216999999997</v>
      </c>
      <c r="R765" s="11">
        <v>31873.813999999998</v>
      </c>
      <c r="S765" s="11">
        <v>78455.226999999999</v>
      </c>
      <c r="T765" s="11"/>
      <c r="U765" s="11"/>
      <c r="V765" s="11"/>
      <c r="W765" s="12">
        <v>810854.17499999993</v>
      </c>
      <c r="X765" s="11">
        <v>90094.908333333326</v>
      </c>
      <c r="Y765" s="11">
        <v>92097.775805043668</v>
      </c>
      <c r="Z765" s="11">
        <f t="shared" si="36"/>
        <v>92566.879000000001</v>
      </c>
      <c r="AA765" s="25">
        <f t="shared" si="37"/>
        <v>1.0050935344622149</v>
      </c>
      <c r="AB765" s="33">
        <v>0</v>
      </c>
      <c r="AC765" s="14">
        <v>1979.9639999999999</v>
      </c>
      <c r="AD765" s="14">
        <v>0</v>
      </c>
      <c r="AE765" s="14">
        <v>3611.9520000000002</v>
      </c>
      <c r="AF765" s="14">
        <v>9029.8799999999992</v>
      </c>
      <c r="AG765" s="14">
        <v>0</v>
      </c>
      <c r="AH765" s="14">
        <v>6413.6</v>
      </c>
      <c r="AI765" s="14">
        <v>10514.189</v>
      </c>
      <c r="AJ765" s="14">
        <v>8603.7559999999994</v>
      </c>
      <c r="AK765" s="14">
        <v>0</v>
      </c>
      <c r="AL765" s="14">
        <v>23127.522000000001</v>
      </c>
      <c r="AM765" s="14">
        <v>8080.741</v>
      </c>
      <c r="AN765" s="14">
        <v>0</v>
      </c>
      <c r="AO765" s="14">
        <v>718.11400000000003</v>
      </c>
      <c r="AP765" s="14">
        <v>0</v>
      </c>
      <c r="AQ765" s="14">
        <v>4390.1939999999995</v>
      </c>
      <c r="AR765" s="14">
        <v>0</v>
      </c>
      <c r="AS765" s="14">
        <v>0</v>
      </c>
      <c r="AT765" s="14">
        <v>2314.2669999999998</v>
      </c>
      <c r="AV765" s="14">
        <v>2384.64</v>
      </c>
      <c r="AW765" s="14">
        <v>3306.096</v>
      </c>
      <c r="AX765" s="14">
        <v>6634.0940000000001</v>
      </c>
      <c r="AY765" s="14">
        <v>0</v>
      </c>
      <c r="AZ765" s="14">
        <v>1457.87</v>
      </c>
      <c r="BA765" s="14">
        <v>0</v>
      </c>
      <c r="BG765" s="37">
        <f t="shared" si="38"/>
        <v>92566.879000000001</v>
      </c>
      <c r="BI765" s="5" t="s">
        <v>836</v>
      </c>
      <c r="BJ765" s="6" t="s">
        <v>1265</v>
      </c>
      <c r="BK765" s="30" t="s">
        <v>1266</v>
      </c>
    </row>
    <row r="766" spans="1:63" x14ac:dyDescent="0.25">
      <c r="A766" s="5" t="s">
        <v>957</v>
      </c>
      <c r="B766" s="6" t="s">
        <v>1286</v>
      </c>
      <c r="C766" s="6" t="s">
        <v>836</v>
      </c>
      <c r="D766" s="6" t="s">
        <v>1269</v>
      </c>
      <c r="E766" s="6" t="s">
        <v>1270</v>
      </c>
      <c r="F766" s="6" t="s">
        <v>1287</v>
      </c>
      <c r="G766" s="7">
        <v>6812300</v>
      </c>
      <c r="H766" s="7" t="s">
        <v>1289</v>
      </c>
      <c r="I766" s="7"/>
      <c r="J766" s="8"/>
      <c r="K766" s="10">
        <v>69250.820000000007</v>
      </c>
      <c r="L766" s="11">
        <v>33720.883999999998</v>
      </c>
      <c r="M766" s="11">
        <v>55170.333399999996</v>
      </c>
      <c r="N766" s="11">
        <v>19105.436000000002</v>
      </c>
      <c r="O766" s="11">
        <v>21252.326000000001</v>
      </c>
      <c r="P766" s="11">
        <v>48485.95</v>
      </c>
      <c r="Q766" s="11">
        <v>22346.875</v>
      </c>
      <c r="R766" s="11">
        <v>29873.643</v>
      </c>
      <c r="S766" s="11">
        <v>55269.767</v>
      </c>
      <c r="T766" s="11"/>
      <c r="U766" s="11"/>
      <c r="V766" s="11"/>
      <c r="W766" s="12">
        <v>354476.0344</v>
      </c>
      <c r="X766" s="11">
        <v>39386.226044444447</v>
      </c>
      <c r="Y766" s="11">
        <v>40261.807056037112</v>
      </c>
      <c r="Z766" s="11">
        <f t="shared" si="36"/>
        <v>60247.456999999995</v>
      </c>
      <c r="AA766" s="25">
        <f t="shared" si="37"/>
        <v>1.4963922736042745</v>
      </c>
      <c r="AB766" s="33">
        <v>0</v>
      </c>
      <c r="AC766" s="14">
        <v>3576.96</v>
      </c>
      <c r="AD766" s="14">
        <v>0</v>
      </c>
      <c r="AE766" s="14">
        <v>5591.9160000000002</v>
      </c>
      <c r="AF766" s="14">
        <v>0</v>
      </c>
      <c r="AG766" s="14">
        <v>0</v>
      </c>
      <c r="AH766" s="14">
        <v>6612.192</v>
      </c>
      <c r="AI766" s="14">
        <v>3901.9969999999998</v>
      </c>
      <c r="AJ766" s="14">
        <v>0</v>
      </c>
      <c r="AK766" s="14">
        <v>0</v>
      </c>
      <c r="AL766" s="14">
        <v>14505.266</v>
      </c>
      <c r="AM766" s="14">
        <v>0</v>
      </c>
      <c r="AN766" s="14">
        <v>0</v>
      </c>
      <c r="AO766" s="14">
        <v>6939.1080000000002</v>
      </c>
      <c r="AP766" s="14">
        <v>0</v>
      </c>
      <c r="AQ766" s="14">
        <v>5881.9609999999993</v>
      </c>
      <c r="AR766" s="14">
        <v>0</v>
      </c>
      <c r="AS766" s="14">
        <v>1979.9639999999999</v>
      </c>
      <c r="AT766" s="14">
        <v>1979.9639999999999</v>
      </c>
      <c r="AV766" s="14">
        <v>2339.0210000000002</v>
      </c>
      <c r="AW766" s="14">
        <v>4959.1440000000002</v>
      </c>
      <c r="AX766" s="14">
        <v>0</v>
      </c>
      <c r="AY766" s="14">
        <v>0</v>
      </c>
      <c r="AZ766" s="14">
        <v>1979.9639999999999</v>
      </c>
      <c r="BA766" s="14">
        <v>0</v>
      </c>
      <c r="BG766" s="37">
        <f t="shared" si="38"/>
        <v>60247.456999999995</v>
      </c>
      <c r="BI766" s="5" t="s">
        <v>836</v>
      </c>
      <c r="BJ766" s="6" t="s">
        <v>1269</v>
      </c>
      <c r="BK766" s="30" t="s">
        <v>1270</v>
      </c>
    </row>
    <row r="767" spans="1:63" x14ac:dyDescent="0.25">
      <c r="A767" s="5" t="s">
        <v>957</v>
      </c>
      <c r="B767" s="6" t="s">
        <v>1286</v>
      </c>
      <c r="C767" s="6" t="s">
        <v>836</v>
      </c>
      <c r="D767" s="6" t="s">
        <v>1271</v>
      </c>
      <c r="E767" s="6" t="s">
        <v>1272</v>
      </c>
      <c r="F767" s="6" t="s">
        <v>1287</v>
      </c>
      <c r="G767" s="7">
        <v>6812663</v>
      </c>
      <c r="H767" s="7" t="s">
        <v>1290</v>
      </c>
      <c r="I767" s="7"/>
      <c r="J767" s="8"/>
      <c r="K767" s="10">
        <v>125213.9326</v>
      </c>
      <c r="L767" s="11">
        <v>54367.196000000004</v>
      </c>
      <c r="M767" s="11">
        <v>39438.555760000003</v>
      </c>
      <c r="N767" s="11">
        <v>61017.142999999996</v>
      </c>
      <c r="O767" s="11">
        <v>15661.965</v>
      </c>
      <c r="P767" s="11">
        <v>50273.427000000003</v>
      </c>
      <c r="Q767" s="11">
        <v>18460.742999999999</v>
      </c>
      <c r="R767" s="11">
        <v>28000.472000000002</v>
      </c>
      <c r="S767" s="11">
        <v>42276.675000000003</v>
      </c>
      <c r="T767" s="11"/>
      <c r="U767" s="11"/>
      <c r="V767" s="11"/>
      <c r="W767" s="12">
        <v>434710.10936000006</v>
      </c>
      <c r="X767" s="11">
        <v>48301.123262222231</v>
      </c>
      <c r="Y767" s="11">
        <v>49374.888144373559</v>
      </c>
      <c r="Z767" s="11">
        <f t="shared" si="36"/>
        <v>45511.672999999995</v>
      </c>
      <c r="AA767" s="25">
        <f t="shared" si="37"/>
        <v>0.92175749070909463</v>
      </c>
      <c r="AB767" s="33">
        <v>0</v>
      </c>
      <c r="AC767" s="14">
        <v>791.98599999999999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11306.174999999999</v>
      </c>
      <c r="AJ767" s="14">
        <v>11196.487999999999</v>
      </c>
      <c r="AK767" s="14">
        <v>0</v>
      </c>
      <c r="AL767" s="14">
        <v>12167.236999999999</v>
      </c>
      <c r="AM767" s="14">
        <v>3306.096</v>
      </c>
      <c r="AN767" s="14">
        <v>0</v>
      </c>
      <c r="AO767" s="14">
        <v>0</v>
      </c>
      <c r="AP767" s="14">
        <v>0</v>
      </c>
      <c r="AQ767" s="14">
        <v>1950.998</v>
      </c>
      <c r="AR767" s="14">
        <v>0</v>
      </c>
      <c r="AS767" s="14">
        <v>910.49199999999996</v>
      </c>
      <c r="AT767" s="14">
        <v>0</v>
      </c>
      <c r="AV767" s="14">
        <v>0</v>
      </c>
      <c r="AW767" s="14">
        <v>0</v>
      </c>
      <c r="AX767" s="14">
        <v>2330.8240000000001</v>
      </c>
      <c r="AY767" s="14">
        <v>0</v>
      </c>
      <c r="AZ767" s="14">
        <v>1551.377</v>
      </c>
      <c r="BA767" s="14">
        <v>0</v>
      </c>
      <c r="BG767" s="37">
        <f t="shared" si="38"/>
        <v>45511.672999999995</v>
      </c>
      <c r="BI767" s="5" t="s">
        <v>836</v>
      </c>
      <c r="BJ767" s="6" t="s">
        <v>1271</v>
      </c>
      <c r="BK767" s="30" t="s">
        <v>1272</v>
      </c>
    </row>
    <row r="768" spans="1:63" x14ac:dyDescent="0.25">
      <c r="A768" s="5" t="s">
        <v>957</v>
      </c>
      <c r="B768" s="6" t="s">
        <v>1291</v>
      </c>
      <c r="C768" s="6" t="s">
        <v>836</v>
      </c>
      <c r="D768" s="6" t="s">
        <v>1269</v>
      </c>
      <c r="E768" s="6" t="s">
        <v>1270</v>
      </c>
      <c r="F768" s="6" t="s">
        <v>1292</v>
      </c>
      <c r="G768" s="7">
        <v>10010</v>
      </c>
      <c r="H768" s="7" t="s">
        <v>1293</v>
      </c>
      <c r="I768" s="7"/>
      <c r="J768" s="8" t="s">
        <v>379</v>
      </c>
      <c r="K768" s="10">
        <v>7873.9905600000056</v>
      </c>
      <c r="L768" s="11">
        <v>14956.047359999999</v>
      </c>
      <c r="M768" s="11">
        <v>28530.51551999999</v>
      </c>
      <c r="N768" s="11">
        <v>14657.60448</v>
      </c>
      <c r="O768" s="11">
        <v>46180.132560000005</v>
      </c>
      <c r="P768" s="11">
        <v>40193.400960000006</v>
      </c>
      <c r="Q768" s="11">
        <v>23332.741199999989</v>
      </c>
      <c r="R768" s="11">
        <v>53351.410320000039</v>
      </c>
      <c r="S768" s="11">
        <v>26419.556159999989</v>
      </c>
      <c r="T768" s="11"/>
      <c r="U768" s="11"/>
      <c r="V768" s="11"/>
      <c r="W768" s="12">
        <v>255495.39912000002</v>
      </c>
      <c r="X768" s="11">
        <v>28388.377680000001</v>
      </c>
      <c r="Y768" s="11">
        <v>64472.353311124301</v>
      </c>
      <c r="Z768" s="11">
        <f t="shared" si="36"/>
        <v>0</v>
      </c>
      <c r="AA768" s="25">
        <f t="shared" si="37"/>
        <v>0</v>
      </c>
      <c r="AB768" s="33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  <c r="AL768" s="14">
        <v>0</v>
      </c>
      <c r="AM768" s="14">
        <v>0</v>
      </c>
      <c r="AN768" s="14">
        <v>0</v>
      </c>
      <c r="AO768" s="14">
        <v>0</v>
      </c>
      <c r="AP768" s="14">
        <v>0</v>
      </c>
      <c r="AQ768" s="14">
        <v>0</v>
      </c>
      <c r="AR768" s="14">
        <v>0</v>
      </c>
      <c r="AS768" s="14">
        <v>0</v>
      </c>
      <c r="AT768" s="14">
        <v>0</v>
      </c>
      <c r="AV768" s="14">
        <v>0</v>
      </c>
      <c r="AW768" s="14">
        <v>0</v>
      </c>
      <c r="AX768" s="14">
        <v>0</v>
      </c>
      <c r="AY768" s="14">
        <v>0</v>
      </c>
      <c r="AZ768" s="14">
        <v>0</v>
      </c>
      <c r="BA768" s="14">
        <v>0</v>
      </c>
      <c r="BG768" s="37">
        <f t="shared" si="38"/>
        <v>0</v>
      </c>
      <c r="BI768" s="5" t="s">
        <v>836</v>
      </c>
      <c r="BJ768" s="6" t="s">
        <v>1269</v>
      </c>
      <c r="BK768" s="30" t="s">
        <v>1270</v>
      </c>
    </row>
    <row r="769" spans="1:63" x14ac:dyDescent="0.25">
      <c r="A769" s="5" t="s">
        <v>957</v>
      </c>
      <c r="B769" s="6" t="s">
        <v>1291</v>
      </c>
      <c r="C769" s="6" t="s">
        <v>836</v>
      </c>
      <c r="D769" s="6" t="s">
        <v>1267</v>
      </c>
      <c r="E769" s="6" t="s">
        <v>1268</v>
      </c>
      <c r="F769" s="6" t="s">
        <v>1292</v>
      </c>
      <c r="G769" s="7">
        <v>10011</v>
      </c>
      <c r="H769" s="7" t="s">
        <v>1294</v>
      </c>
      <c r="I769" s="7"/>
      <c r="J769" s="8" t="s">
        <v>70</v>
      </c>
      <c r="K769" s="10">
        <v>8387.0035200000038</v>
      </c>
      <c r="L769" s="11">
        <v>8743.1961599999977</v>
      </c>
      <c r="M769" s="11">
        <v>14160.497760000015</v>
      </c>
      <c r="N769" s="11">
        <v>8704.2643200000002</v>
      </c>
      <c r="O769" s="11">
        <v>13502.563919999997</v>
      </c>
      <c r="P769" s="11">
        <v>23753.295359999982</v>
      </c>
      <c r="Q769" s="11">
        <v>15318.601199999997</v>
      </c>
      <c r="R769" s="11">
        <v>20219.766479999991</v>
      </c>
      <c r="S769" s="11">
        <v>10286.580959999994</v>
      </c>
      <c r="T769" s="11"/>
      <c r="U769" s="11"/>
      <c r="V769" s="11"/>
      <c r="W769" s="12">
        <v>123075.76968</v>
      </c>
      <c r="X769" s="11">
        <v>13675.085520000001</v>
      </c>
      <c r="Y769" s="11">
        <v>31057.250088173409</v>
      </c>
      <c r="Z769" s="11">
        <f t="shared" si="36"/>
        <v>0</v>
      </c>
      <c r="AA769" s="25">
        <f t="shared" si="37"/>
        <v>0</v>
      </c>
      <c r="AB769" s="33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  <c r="AL769" s="14">
        <v>0</v>
      </c>
      <c r="AM769" s="14">
        <v>0</v>
      </c>
      <c r="AN769" s="14">
        <v>0</v>
      </c>
      <c r="AO769" s="14">
        <v>0</v>
      </c>
      <c r="AP769" s="14">
        <v>0</v>
      </c>
      <c r="AQ769" s="14">
        <v>0</v>
      </c>
      <c r="AR769" s="14">
        <v>0</v>
      </c>
      <c r="AS769" s="14">
        <v>0</v>
      </c>
      <c r="AT769" s="14">
        <v>0</v>
      </c>
      <c r="AV769" s="14">
        <v>0</v>
      </c>
      <c r="AW769" s="14">
        <v>0</v>
      </c>
      <c r="AX769" s="14">
        <v>0</v>
      </c>
      <c r="AY769" s="14">
        <v>0</v>
      </c>
      <c r="AZ769" s="14">
        <v>0</v>
      </c>
      <c r="BA769" s="14">
        <v>0</v>
      </c>
      <c r="BG769" s="37">
        <f t="shared" si="38"/>
        <v>0</v>
      </c>
      <c r="BI769" s="5" t="s">
        <v>836</v>
      </c>
      <c r="BJ769" s="6" t="s">
        <v>1267</v>
      </c>
      <c r="BK769" s="30" t="s">
        <v>1268</v>
      </c>
    </row>
    <row r="770" spans="1:63" x14ac:dyDescent="0.25">
      <c r="A770" s="5" t="s">
        <v>957</v>
      </c>
      <c r="B770" s="6" t="s">
        <v>1291</v>
      </c>
      <c r="C770" s="6" t="s">
        <v>836</v>
      </c>
      <c r="D770" s="6" t="s">
        <v>1271</v>
      </c>
      <c r="E770" s="6" t="s">
        <v>1272</v>
      </c>
      <c r="F770" s="6" t="s">
        <v>1292</v>
      </c>
      <c r="G770" s="7">
        <v>10012</v>
      </c>
      <c r="H770" s="7" t="s">
        <v>1295</v>
      </c>
      <c r="I770" s="7"/>
      <c r="J770" s="8" t="s">
        <v>58</v>
      </c>
      <c r="K770" s="10">
        <v>6494.2430400000021</v>
      </c>
      <c r="L770" s="11">
        <v>17018.69184</v>
      </c>
      <c r="M770" s="11">
        <v>10909.831680000005</v>
      </c>
      <c r="N770" s="11">
        <v>7621.7414399999989</v>
      </c>
      <c r="O770" s="11">
        <v>18599.768639999984</v>
      </c>
      <c r="P770" s="11">
        <v>14677.230240000006</v>
      </c>
      <c r="Q770" s="11">
        <v>23010.328799999996</v>
      </c>
      <c r="R770" s="11">
        <v>24843.954959999995</v>
      </c>
      <c r="S770" s="11">
        <v>14299.011000000002</v>
      </c>
      <c r="T770" s="11"/>
      <c r="U770" s="11"/>
      <c r="V770" s="11"/>
      <c r="W770" s="12">
        <v>137474.80163999999</v>
      </c>
      <c r="X770" s="11">
        <v>15274.977959999998</v>
      </c>
      <c r="Y770" s="11">
        <v>34690.738123812247</v>
      </c>
      <c r="Z770" s="11">
        <f t="shared" si="36"/>
        <v>0</v>
      </c>
      <c r="AA770" s="25">
        <f t="shared" si="37"/>
        <v>0</v>
      </c>
      <c r="AB770" s="33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  <c r="AL770" s="14">
        <v>0</v>
      </c>
      <c r="AM770" s="14">
        <v>0</v>
      </c>
      <c r="AN770" s="14">
        <v>0</v>
      </c>
      <c r="AO770" s="14">
        <v>0</v>
      </c>
      <c r="AP770" s="14">
        <v>0</v>
      </c>
      <c r="AQ770" s="14">
        <v>0</v>
      </c>
      <c r="AR770" s="14">
        <v>0</v>
      </c>
      <c r="AS770" s="14">
        <v>0</v>
      </c>
      <c r="AT770" s="14">
        <v>0</v>
      </c>
      <c r="AV770" s="14">
        <v>0</v>
      </c>
      <c r="AW770" s="14">
        <v>0</v>
      </c>
      <c r="AX770" s="14">
        <v>0</v>
      </c>
      <c r="AY770" s="14">
        <v>0</v>
      </c>
      <c r="AZ770" s="14">
        <v>0</v>
      </c>
      <c r="BA770" s="14">
        <v>0</v>
      </c>
      <c r="BG770" s="37">
        <f t="shared" si="38"/>
        <v>0</v>
      </c>
      <c r="BI770" s="5" t="s">
        <v>836</v>
      </c>
      <c r="BJ770" s="6" t="s">
        <v>1271</v>
      </c>
      <c r="BK770" s="30" t="s">
        <v>1272</v>
      </c>
    </row>
    <row r="771" spans="1:63" x14ac:dyDescent="0.25">
      <c r="A771" s="5" t="s">
        <v>957</v>
      </c>
      <c r="B771" s="6" t="s">
        <v>1291</v>
      </c>
      <c r="C771" s="6" t="s">
        <v>836</v>
      </c>
      <c r="D771" s="6" t="s">
        <v>127</v>
      </c>
      <c r="E771" s="6" t="s">
        <v>128</v>
      </c>
      <c r="F771" s="6" t="s">
        <v>1292</v>
      </c>
      <c r="G771" s="7">
        <v>10018</v>
      </c>
      <c r="H771" s="7" t="s">
        <v>1296</v>
      </c>
      <c r="I771" s="7"/>
      <c r="J771" s="8" t="s">
        <v>133</v>
      </c>
      <c r="K771" s="10">
        <v>5757.2208000000019</v>
      </c>
      <c r="L771" s="11">
        <v>7607.5588799999978</v>
      </c>
      <c r="M771" s="11">
        <v>11384.928000000005</v>
      </c>
      <c r="N771" s="11">
        <v>6811.8191999999963</v>
      </c>
      <c r="O771" s="11">
        <v>9911.1967199999981</v>
      </c>
      <c r="P771" s="11">
        <v>11972.888639999992</v>
      </c>
      <c r="Q771" s="11">
        <v>15896.09448</v>
      </c>
      <c r="R771" s="11">
        <v>19787.414399999994</v>
      </c>
      <c r="S771" s="11">
        <v>10593.117359999998</v>
      </c>
      <c r="T771" s="11"/>
      <c r="U771" s="11"/>
      <c r="V771" s="11"/>
      <c r="W771" s="12">
        <v>99722.238479999985</v>
      </c>
      <c r="X771" s="11">
        <v>11080.248719999998</v>
      </c>
      <c r="Y771" s="11">
        <v>25164.161133246296</v>
      </c>
      <c r="Z771" s="11">
        <f t="shared" si="36"/>
        <v>0</v>
      </c>
      <c r="AA771" s="25">
        <f t="shared" si="37"/>
        <v>0</v>
      </c>
      <c r="AB771" s="33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  <c r="AL771" s="14">
        <v>0</v>
      </c>
      <c r="AM771" s="14">
        <v>0</v>
      </c>
      <c r="AN771" s="14">
        <v>0</v>
      </c>
      <c r="AO771" s="14">
        <v>0</v>
      </c>
      <c r="AP771" s="14">
        <v>0</v>
      </c>
      <c r="AQ771" s="14">
        <v>0</v>
      </c>
      <c r="AR771" s="14">
        <v>0</v>
      </c>
      <c r="AS771" s="14">
        <v>0</v>
      </c>
      <c r="AT771" s="14">
        <v>0</v>
      </c>
      <c r="AV771" s="14">
        <v>0</v>
      </c>
      <c r="AW771" s="14">
        <v>0</v>
      </c>
      <c r="AX771" s="14">
        <v>0</v>
      </c>
      <c r="AY771" s="14">
        <v>0</v>
      </c>
      <c r="AZ771" s="14">
        <v>0</v>
      </c>
      <c r="BA771" s="14">
        <v>0</v>
      </c>
      <c r="BG771" s="37">
        <f t="shared" si="38"/>
        <v>0</v>
      </c>
      <c r="BI771" s="5" t="s">
        <v>836</v>
      </c>
      <c r="BJ771" s="6" t="s">
        <v>127</v>
      </c>
      <c r="BK771" s="30" t="s">
        <v>128</v>
      </c>
    </row>
    <row r="772" spans="1:63" x14ac:dyDescent="0.25">
      <c r="A772" s="5" t="s">
        <v>957</v>
      </c>
      <c r="B772" s="6" t="s">
        <v>1291</v>
      </c>
      <c r="C772" s="6" t="s">
        <v>836</v>
      </c>
      <c r="D772" s="6" t="s">
        <v>106</v>
      </c>
      <c r="E772" s="6" t="s">
        <v>107</v>
      </c>
      <c r="F772" s="6" t="s">
        <v>1292</v>
      </c>
      <c r="G772" s="7">
        <v>10019</v>
      </c>
      <c r="H772" s="7" t="s">
        <v>1297</v>
      </c>
      <c r="I772" s="7"/>
      <c r="J772" s="8" t="s">
        <v>112</v>
      </c>
      <c r="K772" s="10">
        <v>32556.820320000003</v>
      </c>
      <c r="L772" s="11">
        <v>18042.978960000008</v>
      </c>
      <c r="M772" s="11">
        <v>20075.024879999997</v>
      </c>
      <c r="N772" s="11">
        <v>13833.634680000005</v>
      </c>
      <c r="O772" s="11">
        <v>14198.441399999989</v>
      </c>
      <c r="P772" s="11">
        <v>19377.779039999998</v>
      </c>
      <c r="Q772" s="11">
        <v>14569.302600000003</v>
      </c>
      <c r="R772" s="11">
        <v>23989.464359999994</v>
      </c>
      <c r="S772" s="11">
        <v>14068.095120000002</v>
      </c>
      <c r="T772" s="11"/>
      <c r="U772" s="11"/>
      <c r="V772" s="11"/>
      <c r="W772" s="12">
        <v>170711.54135999997</v>
      </c>
      <c r="X772" s="11">
        <v>18967.949039999996</v>
      </c>
      <c r="Y772" s="11">
        <v>43077.780839721476</v>
      </c>
      <c r="Z772" s="11">
        <f t="shared" si="36"/>
        <v>0</v>
      </c>
      <c r="AA772" s="25">
        <f t="shared" si="37"/>
        <v>0</v>
      </c>
      <c r="AB772" s="33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  <c r="AL772" s="14">
        <v>0</v>
      </c>
      <c r="AM772" s="14">
        <v>0</v>
      </c>
      <c r="AN772" s="14">
        <v>0</v>
      </c>
      <c r="AO772" s="14">
        <v>0</v>
      </c>
      <c r="AP772" s="14">
        <v>0</v>
      </c>
      <c r="AQ772" s="14">
        <v>0</v>
      </c>
      <c r="AR772" s="14">
        <v>0</v>
      </c>
      <c r="AS772" s="14">
        <v>0</v>
      </c>
      <c r="AT772" s="14">
        <v>0</v>
      </c>
      <c r="AV772" s="14">
        <v>0</v>
      </c>
      <c r="AW772" s="14">
        <v>0</v>
      </c>
      <c r="AX772" s="14">
        <v>0</v>
      </c>
      <c r="AY772" s="14">
        <v>0</v>
      </c>
      <c r="AZ772" s="14">
        <v>0</v>
      </c>
      <c r="BA772" s="14">
        <v>0</v>
      </c>
      <c r="BG772" s="37">
        <f t="shared" si="38"/>
        <v>0</v>
      </c>
      <c r="BI772" s="5" t="s">
        <v>836</v>
      </c>
      <c r="BJ772" s="6" t="s">
        <v>106</v>
      </c>
      <c r="BK772" s="30" t="s">
        <v>107</v>
      </c>
    </row>
    <row r="773" spans="1:63" x14ac:dyDescent="0.25">
      <c r="A773" s="5" t="s">
        <v>957</v>
      </c>
      <c r="B773" s="6" t="s">
        <v>1291</v>
      </c>
      <c r="C773" s="6" t="s">
        <v>836</v>
      </c>
      <c r="D773" s="6" t="s">
        <v>113</v>
      </c>
      <c r="E773" s="6" t="s">
        <v>113</v>
      </c>
      <c r="F773" s="6" t="s">
        <v>1292</v>
      </c>
      <c r="G773" s="7">
        <v>10022</v>
      </c>
      <c r="H773" s="7" t="s">
        <v>1298</v>
      </c>
      <c r="I773" s="7"/>
      <c r="J773" s="8" t="s">
        <v>118</v>
      </c>
      <c r="K773" s="10">
        <v>747.61919999999986</v>
      </c>
      <c r="L773" s="11">
        <v>1559.1225600000002</v>
      </c>
      <c r="M773" s="11">
        <v>2616.3907200000008</v>
      </c>
      <c r="N773" s="11">
        <v>747.61919999999975</v>
      </c>
      <c r="O773" s="11">
        <v>1766.5754399999998</v>
      </c>
      <c r="P773" s="11">
        <v>2617.88112</v>
      </c>
      <c r="Q773" s="11">
        <v>1391.1782400000002</v>
      </c>
      <c r="R773" s="11">
        <v>2773.4011200000009</v>
      </c>
      <c r="S773" s="11">
        <v>1350.7257599999998</v>
      </c>
      <c r="T773" s="11"/>
      <c r="U773" s="11"/>
      <c r="V773" s="11"/>
      <c r="W773" s="12">
        <v>15570.513360000001</v>
      </c>
      <c r="X773" s="11">
        <v>1730.0570400000001</v>
      </c>
      <c r="Y773" s="11">
        <v>3929.102606305677</v>
      </c>
      <c r="Z773" s="11">
        <f t="shared" ref="Z773:Z836" si="39">+BG773</f>
        <v>0</v>
      </c>
      <c r="AA773" s="25">
        <f t="shared" ref="AA773:AA836" si="40">+IFERROR(Z773/Y773,0)</f>
        <v>0</v>
      </c>
      <c r="AB773" s="33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  <c r="AL773" s="14">
        <v>0</v>
      </c>
      <c r="AM773" s="14">
        <v>0</v>
      </c>
      <c r="AN773" s="14">
        <v>0</v>
      </c>
      <c r="AO773" s="14">
        <v>0</v>
      </c>
      <c r="AP773" s="14">
        <v>0</v>
      </c>
      <c r="AQ773" s="14">
        <v>0</v>
      </c>
      <c r="AR773" s="14">
        <v>0</v>
      </c>
      <c r="AS773" s="14">
        <v>0</v>
      </c>
      <c r="AT773" s="14">
        <v>0</v>
      </c>
      <c r="AV773" s="14">
        <v>0</v>
      </c>
      <c r="AW773" s="14">
        <v>0</v>
      </c>
      <c r="AX773" s="14">
        <v>0</v>
      </c>
      <c r="AY773" s="14">
        <v>0</v>
      </c>
      <c r="AZ773" s="14">
        <v>0</v>
      </c>
      <c r="BA773" s="14">
        <v>0</v>
      </c>
      <c r="BG773" s="37">
        <f t="shared" ref="BG773:BG836" si="41">+SUM(AB773:BF773)</f>
        <v>0</v>
      </c>
      <c r="BI773" s="5" t="s">
        <v>836</v>
      </c>
      <c r="BJ773" s="6" t="s">
        <v>113</v>
      </c>
      <c r="BK773" s="30" t="s">
        <v>113</v>
      </c>
    </row>
    <row r="774" spans="1:63" x14ac:dyDescent="0.25">
      <c r="A774" s="5" t="s">
        <v>957</v>
      </c>
      <c r="B774" s="6" t="s">
        <v>1291</v>
      </c>
      <c r="C774" s="6" t="s">
        <v>5233</v>
      </c>
      <c r="D774" s="6" t="s">
        <v>237</v>
      </c>
      <c r="E774" s="6" t="s">
        <v>238</v>
      </c>
      <c r="F774" s="6" t="s">
        <v>1292</v>
      </c>
      <c r="G774" s="7">
        <v>10015</v>
      </c>
      <c r="H774" s="7" t="s">
        <v>1299</v>
      </c>
      <c r="I774" s="7"/>
      <c r="J774" s="8" t="s">
        <v>288</v>
      </c>
      <c r="K774" s="10">
        <v>1906.4289599999997</v>
      </c>
      <c r="L774" s="11">
        <v>6868.11312</v>
      </c>
      <c r="M774" s="11">
        <v>3618.6047999999996</v>
      </c>
      <c r="N774" s="11">
        <v>2668.5849600000006</v>
      </c>
      <c r="O774" s="11">
        <v>16291.646639999997</v>
      </c>
      <c r="P774" s="11">
        <v>21332.989439999994</v>
      </c>
      <c r="Q774" s="11">
        <v>15312.479759999997</v>
      </c>
      <c r="R774" s="11">
        <v>16070.888159999997</v>
      </c>
      <c r="S774" s="11">
        <v>21628.995839999985</v>
      </c>
      <c r="T774" s="11"/>
      <c r="U774" s="11"/>
      <c r="V774" s="11"/>
      <c r="W774" s="12">
        <v>105698.73167999998</v>
      </c>
      <c r="X774" s="11">
        <v>11744.303519999998</v>
      </c>
      <c r="Y774" s="11">
        <v>26672.284498594869</v>
      </c>
      <c r="Z774" s="11">
        <f t="shared" si="39"/>
        <v>0</v>
      </c>
      <c r="AA774" s="25">
        <f t="shared" si="40"/>
        <v>0</v>
      </c>
      <c r="AB774" s="33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  <c r="AL774" s="14">
        <v>0</v>
      </c>
      <c r="AM774" s="14">
        <v>0</v>
      </c>
      <c r="AN774" s="14">
        <v>0</v>
      </c>
      <c r="AO774" s="14">
        <v>0</v>
      </c>
      <c r="AP774" s="14">
        <v>0</v>
      </c>
      <c r="AQ774" s="14">
        <v>0</v>
      </c>
      <c r="AR774" s="14">
        <v>0</v>
      </c>
      <c r="AS774" s="14">
        <v>0</v>
      </c>
      <c r="AT774" s="14">
        <v>0</v>
      </c>
      <c r="AV774" s="14">
        <v>0</v>
      </c>
      <c r="AW774" s="14">
        <v>0</v>
      </c>
      <c r="AX774" s="14">
        <v>0</v>
      </c>
      <c r="AY774" s="14">
        <v>0</v>
      </c>
      <c r="AZ774" s="14">
        <v>0</v>
      </c>
      <c r="BA774" s="14">
        <v>0</v>
      </c>
      <c r="BG774" s="37">
        <f t="shared" si="41"/>
        <v>0</v>
      </c>
      <c r="BI774" s="5" t="s">
        <v>5233</v>
      </c>
      <c r="BJ774" s="6" t="s">
        <v>237</v>
      </c>
      <c r="BK774" s="30" t="s">
        <v>238</v>
      </c>
    </row>
    <row r="775" spans="1:63" x14ac:dyDescent="0.25">
      <c r="A775" s="5" t="s">
        <v>957</v>
      </c>
      <c r="B775" s="6" t="s">
        <v>1291</v>
      </c>
      <c r="C775" s="6" t="s">
        <v>5233</v>
      </c>
      <c r="D775" s="6" t="s">
        <v>223</v>
      </c>
      <c r="E775" s="6" t="s">
        <v>224</v>
      </c>
      <c r="F775" s="6" t="s">
        <v>1292</v>
      </c>
      <c r="G775" s="7">
        <v>10020</v>
      </c>
      <c r="H775" s="7" t="s">
        <v>1300</v>
      </c>
      <c r="I775" s="7"/>
      <c r="J775" s="8" t="s">
        <v>278</v>
      </c>
      <c r="K775" s="10">
        <v>4132.5465599999989</v>
      </c>
      <c r="L775" s="11">
        <v>5539.7131199999985</v>
      </c>
      <c r="M775" s="11">
        <v>5284.09872</v>
      </c>
      <c r="N775" s="11">
        <v>2355.4929600000005</v>
      </c>
      <c r="O775" s="11">
        <v>5797.8612000000012</v>
      </c>
      <c r="P775" s="11">
        <v>9149.0644800000027</v>
      </c>
      <c r="Q775" s="11">
        <v>2683.2600000000007</v>
      </c>
      <c r="R775" s="11">
        <v>8205.9912000000004</v>
      </c>
      <c r="S775" s="11">
        <v>4806.035640000001</v>
      </c>
      <c r="T775" s="11"/>
      <c r="U775" s="11"/>
      <c r="V775" s="11"/>
      <c r="W775" s="12">
        <v>47954.063880000002</v>
      </c>
      <c r="X775" s="11">
        <v>5328.2293200000004</v>
      </c>
      <c r="Y775" s="11">
        <v>12100.849407951502</v>
      </c>
      <c r="Z775" s="11">
        <f t="shared" si="39"/>
        <v>0</v>
      </c>
      <c r="AA775" s="25">
        <f t="shared" si="40"/>
        <v>0</v>
      </c>
      <c r="AB775" s="33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  <c r="AL775" s="14">
        <v>0</v>
      </c>
      <c r="AM775" s="14">
        <v>0</v>
      </c>
      <c r="AN775" s="14">
        <v>0</v>
      </c>
      <c r="AO775" s="14">
        <v>0</v>
      </c>
      <c r="AP775" s="14">
        <v>0</v>
      </c>
      <c r="AQ775" s="14">
        <v>0</v>
      </c>
      <c r="AR775" s="14">
        <v>0</v>
      </c>
      <c r="AS775" s="14">
        <v>0</v>
      </c>
      <c r="AT775" s="14">
        <v>0</v>
      </c>
      <c r="AV775" s="14">
        <v>0</v>
      </c>
      <c r="AW775" s="14">
        <v>0</v>
      </c>
      <c r="AX775" s="14">
        <v>0</v>
      </c>
      <c r="AY775" s="14">
        <v>0</v>
      </c>
      <c r="AZ775" s="14">
        <v>0</v>
      </c>
      <c r="BA775" s="14">
        <v>0</v>
      </c>
      <c r="BG775" s="37">
        <f t="shared" si="41"/>
        <v>0</v>
      </c>
      <c r="BI775" s="5" t="s">
        <v>5233</v>
      </c>
      <c r="BJ775" s="6" t="s">
        <v>223</v>
      </c>
      <c r="BK775" s="30" t="s">
        <v>224</v>
      </c>
    </row>
    <row r="776" spans="1:63" x14ac:dyDescent="0.25">
      <c r="A776" s="5" t="s">
        <v>957</v>
      </c>
      <c r="B776" s="6" t="s">
        <v>1291</v>
      </c>
      <c r="C776" s="6" t="s">
        <v>5233</v>
      </c>
      <c r="D776" s="6" t="s">
        <v>223</v>
      </c>
      <c r="E776" s="6" t="s">
        <v>224</v>
      </c>
      <c r="F776" s="6" t="s">
        <v>1292</v>
      </c>
      <c r="G776" s="7">
        <v>10028</v>
      </c>
      <c r="H776" s="7" t="s">
        <v>1301</v>
      </c>
      <c r="I776" s="7"/>
      <c r="J776" s="8" t="s">
        <v>229</v>
      </c>
      <c r="K776" s="10">
        <v>1196.1907199999998</v>
      </c>
      <c r="L776" s="11">
        <v>3965.1681599999993</v>
      </c>
      <c r="M776" s="11">
        <v>4011.2020799999987</v>
      </c>
      <c r="N776" s="11">
        <v>3063.3033600000017</v>
      </c>
      <c r="O776" s="11">
        <v>4341.9888000000001</v>
      </c>
      <c r="P776" s="11">
        <v>7247.1239999999998</v>
      </c>
      <c r="Q776" s="11">
        <v>8595.8668799999978</v>
      </c>
      <c r="R776" s="11">
        <v>6716.4919200000013</v>
      </c>
      <c r="S776" s="11">
        <v>3796.7410799999998</v>
      </c>
      <c r="T776" s="11"/>
      <c r="U776" s="11"/>
      <c r="V776" s="11"/>
      <c r="W776" s="12">
        <v>42934.076999999997</v>
      </c>
      <c r="X776" s="11">
        <v>4770.4529999999995</v>
      </c>
      <c r="Y776" s="11">
        <v>10834.093259467754</v>
      </c>
      <c r="Z776" s="11">
        <f t="shared" si="39"/>
        <v>0</v>
      </c>
      <c r="AA776" s="25">
        <f t="shared" si="40"/>
        <v>0</v>
      </c>
      <c r="AB776" s="33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  <c r="AL776" s="14">
        <v>0</v>
      </c>
      <c r="AM776" s="14">
        <v>0</v>
      </c>
      <c r="AN776" s="14">
        <v>0</v>
      </c>
      <c r="AO776" s="14">
        <v>0</v>
      </c>
      <c r="AP776" s="14">
        <v>0</v>
      </c>
      <c r="AQ776" s="14">
        <v>0</v>
      </c>
      <c r="AR776" s="14">
        <v>0</v>
      </c>
      <c r="AS776" s="14">
        <v>0</v>
      </c>
      <c r="AT776" s="14">
        <v>0</v>
      </c>
      <c r="AV776" s="14">
        <v>0</v>
      </c>
      <c r="AW776" s="14">
        <v>0</v>
      </c>
      <c r="AX776" s="14">
        <v>0</v>
      </c>
      <c r="AY776" s="14">
        <v>0</v>
      </c>
      <c r="AZ776" s="14">
        <v>0</v>
      </c>
      <c r="BA776" s="14">
        <v>0</v>
      </c>
      <c r="BG776" s="37">
        <f t="shared" si="41"/>
        <v>0</v>
      </c>
      <c r="BI776" s="5" t="s">
        <v>5233</v>
      </c>
      <c r="BJ776" s="6" t="s">
        <v>223</v>
      </c>
      <c r="BK776" s="30" t="s">
        <v>224</v>
      </c>
    </row>
    <row r="777" spans="1:63" x14ac:dyDescent="0.25">
      <c r="A777" s="5" t="s">
        <v>957</v>
      </c>
      <c r="B777" s="6" t="s">
        <v>1291</v>
      </c>
      <c r="C777" s="6" t="s">
        <v>152</v>
      </c>
      <c r="D777" s="6" t="s">
        <v>845</v>
      </c>
      <c r="E777" s="6" t="s">
        <v>152</v>
      </c>
      <c r="F777" s="6" t="s">
        <v>1292</v>
      </c>
      <c r="G777" s="7">
        <v>10021</v>
      </c>
      <c r="H777" s="7" t="s">
        <v>1302</v>
      </c>
      <c r="I777" s="7"/>
      <c r="J777" s="8" t="s">
        <v>210</v>
      </c>
      <c r="K777" s="10">
        <v>1682.1431999999995</v>
      </c>
      <c r="L777" s="11">
        <v>2941.9415999999997</v>
      </c>
      <c r="M777" s="11">
        <v>2018.0188800000001</v>
      </c>
      <c r="N777" s="11">
        <v>1245.66336</v>
      </c>
      <c r="O777" s="11">
        <v>1951.8343200000002</v>
      </c>
      <c r="P777" s="11">
        <v>573.08256000000017</v>
      </c>
      <c r="Q777" s="11">
        <v>906.8047200000002</v>
      </c>
      <c r="R777" s="11">
        <v>1053.5054400000001</v>
      </c>
      <c r="S777" s="11">
        <v>1374.9782400000001</v>
      </c>
      <c r="T777" s="11"/>
      <c r="U777" s="11"/>
      <c r="V777" s="11"/>
      <c r="W777" s="12">
        <v>13747.972320000001</v>
      </c>
      <c r="X777" s="11">
        <v>1527.5524800000001</v>
      </c>
      <c r="Y777" s="11">
        <v>3469.1980042673622</v>
      </c>
      <c r="Z777" s="11">
        <f t="shared" si="39"/>
        <v>0</v>
      </c>
      <c r="AA777" s="25">
        <f t="shared" si="40"/>
        <v>0</v>
      </c>
      <c r="AB777" s="33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  <c r="AL777" s="14">
        <v>0</v>
      </c>
      <c r="AM777" s="14">
        <v>0</v>
      </c>
      <c r="AN777" s="14">
        <v>0</v>
      </c>
      <c r="AO777" s="14">
        <v>0</v>
      </c>
      <c r="AP777" s="14">
        <v>0</v>
      </c>
      <c r="AQ777" s="14">
        <v>0</v>
      </c>
      <c r="AR777" s="14">
        <v>0</v>
      </c>
      <c r="AS777" s="14">
        <v>0</v>
      </c>
      <c r="AT777" s="14">
        <v>0</v>
      </c>
      <c r="AV777" s="14">
        <v>0</v>
      </c>
      <c r="AW777" s="14">
        <v>0</v>
      </c>
      <c r="AX777" s="14">
        <v>0</v>
      </c>
      <c r="AY777" s="14">
        <v>0</v>
      </c>
      <c r="AZ777" s="14">
        <v>0</v>
      </c>
      <c r="BA777" s="14">
        <v>0</v>
      </c>
      <c r="BG777" s="37">
        <f t="shared" si="41"/>
        <v>0</v>
      </c>
      <c r="BI777" s="5" t="s">
        <v>152</v>
      </c>
      <c r="BJ777" s="6" t="s">
        <v>845</v>
      </c>
      <c r="BK777" s="30" t="s">
        <v>152</v>
      </c>
    </row>
    <row r="778" spans="1:63" x14ac:dyDescent="0.25">
      <c r="A778" s="5" t="s">
        <v>957</v>
      </c>
      <c r="B778" s="6" t="s">
        <v>1291</v>
      </c>
      <c r="C778" s="6" t="s">
        <v>152</v>
      </c>
      <c r="D778" s="6" t="s">
        <v>164</v>
      </c>
      <c r="E778" s="6" t="s">
        <v>165</v>
      </c>
      <c r="F778" s="6" t="s">
        <v>1292</v>
      </c>
      <c r="G778" s="7">
        <v>10017</v>
      </c>
      <c r="H778" s="7" t="s">
        <v>1303</v>
      </c>
      <c r="I778" s="7"/>
      <c r="J778" s="8" t="s">
        <v>170</v>
      </c>
      <c r="K778" s="10">
        <v>5868.8107200000022</v>
      </c>
      <c r="L778" s="11">
        <v>5881.3516800000007</v>
      </c>
      <c r="M778" s="11">
        <v>10757.62944000001</v>
      </c>
      <c r="N778" s="11">
        <v>5310.2649600000004</v>
      </c>
      <c r="O778" s="11">
        <v>14341.125600000005</v>
      </c>
      <c r="P778" s="11">
        <v>17853.155999999988</v>
      </c>
      <c r="Q778" s="11">
        <v>13404.096000000001</v>
      </c>
      <c r="R778" s="11">
        <v>23418.886319999987</v>
      </c>
      <c r="S778" s="11">
        <v>16009.71372</v>
      </c>
      <c r="T778" s="11"/>
      <c r="U778" s="11"/>
      <c r="V778" s="11"/>
      <c r="W778" s="12">
        <v>112845.03444</v>
      </c>
      <c r="X778" s="11">
        <v>12538.337160000001</v>
      </c>
      <c r="Y778" s="11">
        <v>28475.600558288716</v>
      </c>
      <c r="Z778" s="11">
        <f t="shared" si="39"/>
        <v>0</v>
      </c>
      <c r="AA778" s="25">
        <f t="shared" si="40"/>
        <v>0</v>
      </c>
      <c r="AB778" s="33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  <c r="AL778" s="14">
        <v>0</v>
      </c>
      <c r="AM778" s="14">
        <v>0</v>
      </c>
      <c r="AN778" s="14">
        <v>0</v>
      </c>
      <c r="AO778" s="14">
        <v>0</v>
      </c>
      <c r="AP778" s="14">
        <v>0</v>
      </c>
      <c r="AQ778" s="14">
        <v>0</v>
      </c>
      <c r="AR778" s="14">
        <v>0</v>
      </c>
      <c r="AS778" s="14">
        <v>0</v>
      </c>
      <c r="AT778" s="14">
        <v>0</v>
      </c>
      <c r="AV778" s="14">
        <v>0</v>
      </c>
      <c r="AW778" s="14">
        <v>0</v>
      </c>
      <c r="AX778" s="14">
        <v>0</v>
      </c>
      <c r="AY778" s="14">
        <v>0</v>
      </c>
      <c r="AZ778" s="14">
        <v>0</v>
      </c>
      <c r="BA778" s="14">
        <v>0</v>
      </c>
      <c r="BG778" s="37">
        <f t="shared" si="41"/>
        <v>0</v>
      </c>
      <c r="BI778" s="5" t="s">
        <v>152</v>
      </c>
      <c r="BJ778" s="6" t="s">
        <v>164</v>
      </c>
      <c r="BK778" s="30" t="s">
        <v>165</v>
      </c>
    </row>
    <row r="779" spans="1:63" x14ac:dyDescent="0.25">
      <c r="A779" s="5" t="s">
        <v>957</v>
      </c>
      <c r="B779" s="6" t="s">
        <v>1291</v>
      </c>
      <c r="C779" s="6" t="s">
        <v>105</v>
      </c>
      <c r="D779" s="6" t="s">
        <v>145</v>
      </c>
      <c r="E779" s="6" t="s">
        <v>146</v>
      </c>
      <c r="F779" s="6" t="s">
        <v>1292</v>
      </c>
      <c r="G779" s="7">
        <v>10025</v>
      </c>
      <c r="H779" s="7" t="s">
        <v>1304</v>
      </c>
      <c r="I779" s="7"/>
      <c r="J779" s="8" t="s">
        <v>151</v>
      </c>
      <c r="K779" s="10">
        <v>1345.7145599999997</v>
      </c>
      <c r="L779" s="11">
        <v>3524.1350399999992</v>
      </c>
      <c r="M779" s="11">
        <v>2294.0971200000004</v>
      </c>
      <c r="N779" s="11">
        <v>644.31072000000006</v>
      </c>
      <c r="O779" s="11">
        <v>4224.3832800000009</v>
      </c>
      <c r="P779" s="11">
        <v>1697.7686400000002</v>
      </c>
      <c r="Q779" s="11">
        <v>3064.21704</v>
      </c>
      <c r="R779" s="11">
        <v>2911.6259999999997</v>
      </c>
      <c r="S779" s="11">
        <v>2111.4734399999998</v>
      </c>
      <c r="T779" s="11"/>
      <c r="U779" s="11"/>
      <c r="V779" s="11"/>
      <c r="W779" s="12">
        <v>21817.725839999999</v>
      </c>
      <c r="X779" s="11">
        <v>2424.1917599999997</v>
      </c>
      <c r="Y779" s="11">
        <v>5505.5399574575558</v>
      </c>
      <c r="Z779" s="11">
        <f t="shared" si="39"/>
        <v>0</v>
      </c>
      <c r="AA779" s="25">
        <f t="shared" si="40"/>
        <v>0</v>
      </c>
      <c r="AB779" s="33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  <c r="AL779" s="14">
        <v>0</v>
      </c>
      <c r="AM779" s="14">
        <v>0</v>
      </c>
      <c r="AN779" s="14">
        <v>0</v>
      </c>
      <c r="AO779" s="14">
        <v>0</v>
      </c>
      <c r="AP779" s="14">
        <v>0</v>
      </c>
      <c r="AQ779" s="14">
        <v>0</v>
      </c>
      <c r="AR779" s="14">
        <v>0</v>
      </c>
      <c r="AS779" s="14">
        <v>0</v>
      </c>
      <c r="AT779" s="14">
        <v>0</v>
      </c>
      <c r="AV779" s="14">
        <v>0</v>
      </c>
      <c r="AW779" s="14">
        <v>0</v>
      </c>
      <c r="AX779" s="14">
        <v>0</v>
      </c>
      <c r="AY779" s="14">
        <v>0</v>
      </c>
      <c r="AZ779" s="14">
        <v>0</v>
      </c>
      <c r="BA779" s="14">
        <v>0</v>
      </c>
      <c r="BG779" s="37">
        <f t="shared" si="41"/>
        <v>0</v>
      </c>
      <c r="BI779" s="5" t="s">
        <v>105</v>
      </c>
      <c r="BJ779" s="6" t="s">
        <v>145</v>
      </c>
      <c r="BK779" s="30" t="s">
        <v>146</v>
      </c>
    </row>
    <row r="780" spans="1:63" x14ac:dyDescent="0.25">
      <c r="A780" s="5" t="s">
        <v>957</v>
      </c>
      <c r="B780" s="6" t="s">
        <v>1291</v>
      </c>
      <c r="C780" s="6" t="s">
        <v>105</v>
      </c>
      <c r="D780" s="6" t="s">
        <v>211</v>
      </c>
      <c r="E780" s="6" t="s">
        <v>212</v>
      </c>
      <c r="F780" s="6" t="s">
        <v>1292</v>
      </c>
      <c r="G780" s="7">
        <v>10027</v>
      </c>
      <c r="H780" s="7" t="s">
        <v>1305</v>
      </c>
      <c r="I780" s="7"/>
      <c r="J780" s="8" t="s">
        <v>222</v>
      </c>
      <c r="K780" s="10">
        <v>2691.4291199999989</v>
      </c>
      <c r="L780" s="11">
        <v>3694.6713599999989</v>
      </c>
      <c r="M780" s="11">
        <v>1979.7955200000004</v>
      </c>
      <c r="N780" s="11">
        <v>1724.0558400000004</v>
      </c>
      <c r="O780" s="11">
        <v>3350.1189600000016</v>
      </c>
      <c r="P780" s="11">
        <v>3344.392800000001</v>
      </c>
      <c r="Q780" s="11">
        <v>60917.719680000038</v>
      </c>
      <c r="R780" s="11">
        <v>4832.6976000000013</v>
      </c>
      <c r="S780" s="11">
        <v>4497.2344799999983</v>
      </c>
      <c r="T780" s="11"/>
      <c r="U780" s="11"/>
      <c r="V780" s="11"/>
      <c r="W780" s="12">
        <v>87032.11536000004</v>
      </c>
      <c r="X780" s="11">
        <v>9670.235040000005</v>
      </c>
      <c r="Y780" s="11">
        <v>21961.903463745046</v>
      </c>
      <c r="Z780" s="11">
        <f t="shared" si="39"/>
        <v>0</v>
      </c>
      <c r="AA780" s="25">
        <f t="shared" si="40"/>
        <v>0</v>
      </c>
      <c r="AB780" s="33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  <c r="AL780" s="14">
        <v>0</v>
      </c>
      <c r="AM780" s="14">
        <v>0</v>
      </c>
      <c r="AN780" s="14">
        <v>0</v>
      </c>
      <c r="AO780" s="14">
        <v>0</v>
      </c>
      <c r="AP780" s="14">
        <v>0</v>
      </c>
      <c r="AQ780" s="14">
        <v>0</v>
      </c>
      <c r="AR780" s="14">
        <v>0</v>
      </c>
      <c r="AS780" s="14">
        <v>0</v>
      </c>
      <c r="AT780" s="14">
        <v>0</v>
      </c>
      <c r="AV780" s="14">
        <v>0</v>
      </c>
      <c r="AW780" s="14">
        <v>0</v>
      </c>
      <c r="AX780" s="14">
        <v>0</v>
      </c>
      <c r="AY780" s="14">
        <v>0</v>
      </c>
      <c r="AZ780" s="14">
        <v>0</v>
      </c>
      <c r="BA780" s="14">
        <v>0</v>
      </c>
      <c r="BG780" s="37">
        <f t="shared" si="41"/>
        <v>0</v>
      </c>
      <c r="BI780" s="5" t="s">
        <v>105</v>
      </c>
      <c r="BJ780" s="6" t="s">
        <v>211</v>
      </c>
      <c r="BK780" s="30" t="s">
        <v>212</v>
      </c>
    </row>
    <row r="781" spans="1:63" x14ac:dyDescent="0.25">
      <c r="A781" s="5" t="s">
        <v>957</v>
      </c>
      <c r="B781" s="6" t="s">
        <v>1291</v>
      </c>
      <c r="C781" s="6" t="s">
        <v>836</v>
      </c>
      <c r="D781" s="6" t="s">
        <v>5235</v>
      </c>
      <c r="E781" s="6" t="s">
        <v>836</v>
      </c>
      <c r="F781" s="6" t="s">
        <v>1292</v>
      </c>
      <c r="G781" s="7">
        <v>10029</v>
      </c>
      <c r="H781" s="7" t="s">
        <v>1306</v>
      </c>
      <c r="I781" s="7"/>
      <c r="J781" s="8" t="s">
        <v>24</v>
      </c>
      <c r="K781" s="10">
        <v>1270.9526399999997</v>
      </c>
      <c r="L781" s="11">
        <v>3118.2451199999991</v>
      </c>
      <c r="M781" s="11">
        <v>1158.8097599999996</v>
      </c>
      <c r="N781" s="11">
        <v>1107.01728</v>
      </c>
      <c r="O781" s="11">
        <v>4588.0732800000014</v>
      </c>
      <c r="P781" s="11">
        <v>3735.499679999999</v>
      </c>
      <c r="Q781" s="11">
        <v>2769.1632000000004</v>
      </c>
      <c r="R781" s="11">
        <v>3513.7281600000006</v>
      </c>
      <c r="S781" s="11">
        <v>2175.1113600000003</v>
      </c>
      <c r="T781" s="11"/>
      <c r="U781" s="11"/>
      <c r="V781" s="11"/>
      <c r="W781" s="12">
        <v>23436.600479999997</v>
      </c>
      <c r="X781" s="11">
        <v>2604.0667199999998</v>
      </c>
      <c r="Y781" s="11">
        <v>5914.0508665228017</v>
      </c>
      <c r="Z781" s="11">
        <f t="shared" si="39"/>
        <v>0</v>
      </c>
      <c r="AA781" s="25">
        <f t="shared" si="40"/>
        <v>0</v>
      </c>
      <c r="AB781" s="33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  <c r="AL781" s="14">
        <v>0</v>
      </c>
      <c r="AM781" s="14">
        <v>0</v>
      </c>
      <c r="AN781" s="14">
        <v>0</v>
      </c>
      <c r="AO781" s="14">
        <v>0</v>
      </c>
      <c r="AP781" s="14">
        <v>0</v>
      </c>
      <c r="AQ781" s="14">
        <v>0</v>
      </c>
      <c r="AR781" s="14">
        <v>0</v>
      </c>
      <c r="AS781" s="14">
        <v>0</v>
      </c>
      <c r="AT781" s="14">
        <v>0</v>
      </c>
      <c r="AV781" s="14">
        <v>0</v>
      </c>
      <c r="AW781" s="14">
        <v>0</v>
      </c>
      <c r="AX781" s="14">
        <v>0</v>
      </c>
      <c r="AY781" s="14">
        <v>0</v>
      </c>
      <c r="AZ781" s="14">
        <v>0</v>
      </c>
      <c r="BA781" s="14">
        <v>0</v>
      </c>
      <c r="BG781" s="37">
        <f t="shared" si="41"/>
        <v>0</v>
      </c>
      <c r="BI781" s="5" t="s">
        <v>836</v>
      </c>
      <c r="BJ781" s="6" t="s">
        <v>5235</v>
      </c>
      <c r="BK781" s="30" t="s">
        <v>836</v>
      </c>
    </row>
    <row r="782" spans="1:63" x14ac:dyDescent="0.25">
      <c r="A782" s="5" t="s">
        <v>957</v>
      </c>
      <c r="B782" s="6" t="s">
        <v>1291</v>
      </c>
      <c r="C782" s="6" t="s">
        <v>511</v>
      </c>
      <c r="D782" s="6" t="s">
        <v>530</v>
      </c>
      <c r="E782" s="6" t="s">
        <v>531</v>
      </c>
      <c r="F782" s="6" t="s">
        <v>1292</v>
      </c>
      <c r="G782" s="7">
        <v>10024</v>
      </c>
      <c r="H782" s="7" t="s">
        <v>1307</v>
      </c>
      <c r="I782" s="7"/>
      <c r="J782" s="8" t="s">
        <v>917</v>
      </c>
      <c r="K782" s="10">
        <v>411.19056000000006</v>
      </c>
      <c r="L782" s="11">
        <v>3193.00704</v>
      </c>
      <c r="M782" s="11">
        <v>897.1430399999997</v>
      </c>
      <c r="N782" s="11">
        <v>523.33344000000011</v>
      </c>
      <c r="O782" s="11">
        <v>1302.048</v>
      </c>
      <c r="P782" s="11">
        <v>1911.4531200000001</v>
      </c>
      <c r="Q782" s="11">
        <v>1254.366</v>
      </c>
      <c r="R782" s="11">
        <v>1312.76376</v>
      </c>
      <c r="S782" s="11">
        <v>998.16192000000001</v>
      </c>
      <c r="T782" s="11"/>
      <c r="U782" s="11"/>
      <c r="V782" s="11"/>
      <c r="W782" s="12">
        <v>11803.46688</v>
      </c>
      <c r="X782" s="11">
        <v>1311.49632</v>
      </c>
      <c r="Y782" s="11">
        <v>2978.5165979685294</v>
      </c>
      <c r="Z782" s="11">
        <f t="shared" si="39"/>
        <v>0</v>
      </c>
      <c r="AA782" s="25">
        <f t="shared" si="40"/>
        <v>0</v>
      </c>
      <c r="AB782" s="33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  <c r="AL782" s="14">
        <v>0</v>
      </c>
      <c r="AM782" s="14">
        <v>0</v>
      </c>
      <c r="AN782" s="14">
        <v>0</v>
      </c>
      <c r="AO782" s="14">
        <v>0</v>
      </c>
      <c r="AP782" s="14">
        <v>0</v>
      </c>
      <c r="AQ782" s="14">
        <v>0</v>
      </c>
      <c r="AR782" s="14">
        <v>0</v>
      </c>
      <c r="AS782" s="14">
        <v>0</v>
      </c>
      <c r="AT782" s="14">
        <v>0</v>
      </c>
      <c r="AV782" s="14">
        <v>0</v>
      </c>
      <c r="AW782" s="14">
        <v>0</v>
      </c>
      <c r="AX782" s="14">
        <v>0</v>
      </c>
      <c r="AY782" s="14">
        <v>0</v>
      </c>
      <c r="AZ782" s="14">
        <v>0</v>
      </c>
      <c r="BA782" s="14">
        <v>0</v>
      </c>
      <c r="BG782" s="37">
        <f t="shared" si="41"/>
        <v>0</v>
      </c>
      <c r="BI782" s="5" t="s">
        <v>511</v>
      </c>
      <c r="BJ782" s="6" t="s">
        <v>530</v>
      </c>
      <c r="BK782" s="30" t="s">
        <v>531</v>
      </c>
    </row>
    <row r="783" spans="1:63" x14ac:dyDescent="0.25">
      <c r="A783" s="5" t="s">
        <v>957</v>
      </c>
      <c r="B783" s="6" t="s">
        <v>1291</v>
      </c>
      <c r="C783" s="6" t="s">
        <v>511</v>
      </c>
      <c r="D783" s="6" t="s">
        <v>530</v>
      </c>
      <c r="E783" s="6" t="s">
        <v>531</v>
      </c>
      <c r="F783" s="6" t="s">
        <v>1292</v>
      </c>
      <c r="G783" s="7">
        <v>10016</v>
      </c>
      <c r="H783" s="7" t="s">
        <v>1308</v>
      </c>
      <c r="I783" s="7"/>
      <c r="J783" s="8" t="s">
        <v>536</v>
      </c>
      <c r="K783" s="10">
        <v>0</v>
      </c>
      <c r="L783" s="11">
        <v>4606.7659199999989</v>
      </c>
      <c r="M783" s="11">
        <v>3948.7046399999967</v>
      </c>
      <c r="N783" s="11">
        <v>1994.2891199999997</v>
      </c>
      <c r="O783" s="11">
        <v>4468.080960000003</v>
      </c>
      <c r="P783" s="11">
        <v>2271.8966400000004</v>
      </c>
      <c r="Q783" s="11">
        <v>4404.5056800000011</v>
      </c>
      <c r="R783" s="11">
        <v>4389.4612800000004</v>
      </c>
      <c r="S783" s="11">
        <v>33937.740720000002</v>
      </c>
      <c r="T783" s="11"/>
      <c r="U783" s="11"/>
      <c r="V783" s="11"/>
      <c r="W783" s="12">
        <v>60021.444960000001</v>
      </c>
      <c r="X783" s="11">
        <v>6669.0494399999998</v>
      </c>
      <c r="Y783" s="11">
        <v>15145.962780675378</v>
      </c>
      <c r="Z783" s="11">
        <f t="shared" si="39"/>
        <v>0</v>
      </c>
      <c r="AA783" s="25">
        <f t="shared" si="40"/>
        <v>0</v>
      </c>
      <c r="AB783" s="33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  <c r="AL783" s="14">
        <v>0</v>
      </c>
      <c r="AM783" s="14">
        <v>0</v>
      </c>
      <c r="AN783" s="14">
        <v>0</v>
      </c>
      <c r="AO783" s="14">
        <v>0</v>
      </c>
      <c r="AP783" s="14">
        <v>0</v>
      </c>
      <c r="AQ783" s="14">
        <v>0</v>
      </c>
      <c r="AR783" s="14">
        <v>0</v>
      </c>
      <c r="AS783" s="14">
        <v>0</v>
      </c>
      <c r="AT783" s="14">
        <v>0</v>
      </c>
      <c r="AV783" s="14">
        <v>0</v>
      </c>
      <c r="AW783" s="14">
        <v>0</v>
      </c>
      <c r="AX783" s="14">
        <v>0</v>
      </c>
      <c r="AY783" s="14">
        <v>0</v>
      </c>
      <c r="AZ783" s="14">
        <v>0</v>
      </c>
      <c r="BA783" s="14">
        <v>0</v>
      </c>
      <c r="BG783" s="37">
        <f t="shared" si="41"/>
        <v>0</v>
      </c>
      <c r="BI783" s="5" t="s">
        <v>511</v>
      </c>
      <c r="BJ783" s="6" t="s">
        <v>530</v>
      </c>
      <c r="BK783" s="30" t="s">
        <v>531</v>
      </c>
    </row>
    <row r="784" spans="1:63" x14ac:dyDescent="0.25">
      <c r="A784" s="5" t="s">
        <v>957</v>
      </c>
      <c r="B784" s="6" t="s">
        <v>1291</v>
      </c>
      <c r="C784" s="6" t="s">
        <v>511</v>
      </c>
      <c r="D784" s="6" t="s">
        <v>512</v>
      </c>
      <c r="E784" s="6" t="s">
        <v>513</v>
      </c>
      <c r="F784" s="6" t="s">
        <v>1292</v>
      </c>
      <c r="G784" s="7">
        <v>10026</v>
      </c>
      <c r="H784" s="7" t="s">
        <v>1309</v>
      </c>
      <c r="I784" s="7"/>
      <c r="J784" s="8" t="s">
        <v>517</v>
      </c>
      <c r="K784" s="10">
        <v>2531.8612799999992</v>
      </c>
      <c r="L784" s="11">
        <v>7449.9523200000003</v>
      </c>
      <c r="M784" s="11">
        <v>2502.5587199999986</v>
      </c>
      <c r="N784" s="11">
        <v>1842.1084800000001</v>
      </c>
      <c r="O784" s="11">
        <v>2867.8795200000013</v>
      </c>
      <c r="P784" s="11">
        <v>3687.0076799999993</v>
      </c>
      <c r="Q784" s="11">
        <v>1887.4749599999998</v>
      </c>
      <c r="R784" s="11">
        <v>3215.285280000001</v>
      </c>
      <c r="S784" s="11">
        <v>3742.346880000001</v>
      </c>
      <c r="T784" s="11"/>
      <c r="U784" s="11"/>
      <c r="V784" s="11"/>
      <c r="W784" s="12">
        <v>29726.475119999999</v>
      </c>
      <c r="X784" s="11">
        <v>3302.9416799999999</v>
      </c>
      <c r="Y784" s="11">
        <v>7501.2536947126619</v>
      </c>
      <c r="Z784" s="11">
        <f t="shared" si="39"/>
        <v>0</v>
      </c>
      <c r="AA784" s="25">
        <f t="shared" si="40"/>
        <v>0</v>
      </c>
      <c r="AB784" s="33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  <c r="AL784" s="14">
        <v>0</v>
      </c>
      <c r="AM784" s="14">
        <v>0</v>
      </c>
      <c r="AN784" s="14">
        <v>0</v>
      </c>
      <c r="AO784" s="14">
        <v>0</v>
      </c>
      <c r="AP784" s="14">
        <v>0</v>
      </c>
      <c r="AQ784" s="14">
        <v>0</v>
      </c>
      <c r="AR784" s="14">
        <v>0</v>
      </c>
      <c r="AS784" s="14">
        <v>0</v>
      </c>
      <c r="AT784" s="14">
        <v>0</v>
      </c>
      <c r="AV784" s="14">
        <v>0</v>
      </c>
      <c r="AW784" s="14">
        <v>0</v>
      </c>
      <c r="AX784" s="14">
        <v>0</v>
      </c>
      <c r="AY784" s="14">
        <v>0</v>
      </c>
      <c r="AZ784" s="14">
        <v>0</v>
      </c>
      <c r="BA784" s="14">
        <v>0</v>
      </c>
      <c r="BG784" s="37">
        <f t="shared" si="41"/>
        <v>0</v>
      </c>
      <c r="BI784" s="5" t="s">
        <v>511</v>
      </c>
      <c r="BJ784" s="6" t="s">
        <v>512</v>
      </c>
      <c r="BK784" s="30" t="s">
        <v>513</v>
      </c>
    </row>
    <row r="785" spans="1:63" x14ac:dyDescent="0.25">
      <c r="A785" s="5" t="s">
        <v>957</v>
      </c>
      <c r="B785" s="6" t="s">
        <v>1291</v>
      </c>
      <c r="C785" s="6" t="s">
        <v>511</v>
      </c>
      <c r="D785" s="6" t="s">
        <v>557</v>
      </c>
      <c r="E785" s="6" t="s">
        <v>558</v>
      </c>
      <c r="F785" s="6" t="s">
        <v>1292</v>
      </c>
      <c r="G785" s="7">
        <v>10014</v>
      </c>
      <c r="H785" s="7" t="s">
        <v>1310</v>
      </c>
      <c r="I785" s="7"/>
      <c r="J785" s="8" t="s">
        <v>1315</v>
      </c>
      <c r="K785" s="10">
        <v>2429.7623999999996</v>
      </c>
      <c r="L785" s="11">
        <v>6250.1241600000012</v>
      </c>
      <c r="M785" s="11">
        <v>4167.0288</v>
      </c>
      <c r="N785" s="11">
        <v>2158.5182399999999</v>
      </c>
      <c r="O785" s="11">
        <v>4147.9776000000011</v>
      </c>
      <c r="P785" s="11">
        <v>2374.8335999999999</v>
      </c>
      <c r="Q785" s="11">
        <v>1809.3110400000005</v>
      </c>
      <c r="R785" s="11">
        <v>2847.2126400000002</v>
      </c>
      <c r="S785" s="11">
        <v>4968.01512</v>
      </c>
      <c r="T785" s="11"/>
      <c r="U785" s="11"/>
      <c r="V785" s="11"/>
      <c r="W785" s="12">
        <v>31152.783600000002</v>
      </c>
      <c r="X785" s="11">
        <v>3461.4204000000004</v>
      </c>
      <c r="Y785" s="11">
        <v>7861.1719733585423</v>
      </c>
      <c r="Z785" s="11">
        <f t="shared" si="39"/>
        <v>0</v>
      </c>
      <c r="AA785" s="25">
        <f t="shared" si="40"/>
        <v>0</v>
      </c>
      <c r="AB785" s="33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  <c r="AL785" s="14">
        <v>0</v>
      </c>
      <c r="AM785" s="14">
        <v>0</v>
      </c>
      <c r="AN785" s="14">
        <v>0</v>
      </c>
      <c r="AO785" s="14">
        <v>0</v>
      </c>
      <c r="AP785" s="14">
        <v>0</v>
      </c>
      <c r="AQ785" s="14">
        <v>0</v>
      </c>
      <c r="AR785" s="14">
        <v>0</v>
      </c>
      <c r="AS785" s="14">
        <v>0</v>
      </c>
      <c r="AT785" s="14">
        <v>0</v>
      </c>
      <c r="AV785" s="14">
        <v>0</v>
      </c>
      <c r="AW785" s="14">
        <v>0</v>
      </c>
      <c r="AX785" s="14">
        <v>0</v>
      </c>
      <c r="AY785" s="14">
        <v>0</v>
      </c>
      <c r="AZ785" s="14">
        <v>0</v>
      </c>
      <c r="BA785" s="14">
        <v>0</v>
      </c>
      <c r="BG785" s="37">
        <f t="shared" si="41"/>
        <v>0</v>
      </c>
      <c r="BI785" s="5" t="s">
        <v>511</v>
      </c>
      <c r="BJ785" s="6" t="s">
        <v>557</v>
      </c>
      <c r="BK785" s="30" t="s">
        <v>558</v>
      </c>
    </row>
    <row r="786" spans="1:63" x14ac:dyDescent="0.25">
      <c r="A786" s="5" t="s">
        <v>957</v>
      </c>
      <c r="B786" s="6" t="s">
        <v>1291</v>
      </c>
      <c r="C786" s="6" t="s">
        <v>511</v>
      </c>
      <c r="D786" s="6" t="s">
        <v>846</v>
      </c>
      <c r="E786" s="6" t="s">
        <v>511</v>
      </c>
      <c r="F786" s="6" t="s">
        <v>1292</v>
      </c>
      <c r="G786" s="7">
        <v>10013</v>
      </c>
      <c r="H786" s="7" t="s">
        <v>1311</v>
      </c>
      <c r="I786" s="7"/>
      <c r="J786" s="8" t="s">
        <v>1316</v>
      </c>
      <c r="K786" s="10">
        <v>7326.668160000002</v>
      </c>
      <c r="L786" s="11">
        <v>7508.1729600000008</v>
      </c>
      <c r="M786" s="11">
        <v>5194.5407999999979</v>
      </c>
      <c r="N786" s="11">
        <v>4590.9115199999997</v>
      </c>
      <c r="O786" s="11">
        <v>4598.9445599999999</v>
      </c>
      <c r="P786" s="11">
        <v>4593.4084799999991</v>
      </c>
      <c r="Q786" s="11">
        <v>6842.186639999999</v>
      </c>
      <c r="R786" s="11">
        <v>6579.3535199999978</v>
      </c>
      <c r="S786" s="11">
        <v>7764.7939199999992</v>
      </c>
      <c r="T786" s="11"/>
      <c r="U786" s="11"/>
      <c r="V786" s="11"/>
      <c r="W786" s="12">
        <v>54998.980559999996</v>
      </c>
      <c r="X786" s="11">
        <v>6110.99784</v>
      </c>
      <c r="Y786" s="11">
        <v>13878.581448547129</v>
      </c>
      <c r="Z786" s="11">
        <f t="shared" si="39"/>
        <v>0</v>
      </c>
      <c r="AA786" s="25">
        <f t="shared" si="40"/>
        <v>0</v>
      </c>
      <c r="AB786" s="33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  <c r="AL786" s="14">
        <v>0</v>
      </c>
      <c r="AM786" s="14">
        <v>0</v>
      </c>
      <c r="AN786" s="14">
        <v>0</v>
      </c>
      <c r="AO786" s="14">
        <v>0</v>
      </c>
      <c r="AP786" s="14">
        <v>0</v>
      </c>
      <c r="AQ786" s="14">
        <v>0</v>
      </c>
      <c r="AR786" s="14">
        <v>0</v>
      </c>
      <c r="AS786" s="14">
        <v>0</v>
      </c>
      <c r="AT786" s="14">
        <v>0</v>
      </c>
      <c r="AV786" s="14">
        <v>0</v>
      </c>
      <c r="AW786" s="14">
        <v>0</v>
      </c>
      <c r="AX786" s="14">
        <v>0</v>
      </c>
      <c r="AY786" s="14">
        <v>0</v>
      </c>
      <c r="AZ786" s="14">
        <v>0</v>
      </c>
      <c r="BA786" s="14">
        <v>0</v>
      </c>
      <c r="BG786" s="37">
        <f t="shared" si="41"/>
        <v>0</v>
      </c>
      <c r="BI786" s="5" t="s">
        <v>511</v>
      </c>
      <c r="BJ786" s="6" t="s">
        <v>846</v>
      </c>
      <c r="BK786" s="30" t="s">
        <v>511</v>
      </c>
    </row>
    <row r="787" spans="1:63" x14ac:dyDescent="0.25">
      <c r="A787" s="5" t="s">
        <v>957</v>
      </c>
      <c r="B787" s="6" t="s">
        <v>1291</v>
      </c>
      <c r="C787" s="6" t="s">
        <v>511</v>
      </c>
      <c r="D787" s="6" t="s">
        <v>557</v>
      </c>
      <c r="E787" s="6" t="s">
        <v>558</v>
      </c>
      <c r="F787" s="6" t="s">
        <v>1292</v>
      </c>
      <c r="G787" s="7">
        <v>20090</v>
      </c>
      <c r="H787" s="7" t="s">
        <v>1312</v>
      </c>
      <c r="I787" s="7"/>
      <c r="J787" s="8" t="s">
        <v>1317</v>
      </c>
      <c r="K787" s="10">
        <v>795.32063999999991</v>
      </c>
      <c r="L787" s="11">
        <v>4038.9926399999972</v>
      </c>
      <c r="M787" s="11">
        <v>1011.3292799999998</v>
      </c>
      <c r="N787" s="11">
        <v>1260.1396799999998</v>
      </c>
      <c r="O787" s="11">
        <v>1848.4783199999997</v>
      </c>
      <c r="P787" s="11">
        <v>1043.7983999999999</v>
      </c>
      <c r="Q787" s="11">
        <v>1058.7844799999998</v>
      </c>
      <c r="R787" s="11">
        <v>2212.380000000001</v>
      </c>
      <c r="S787" s="11">
        <v>1091.7547199999999</v>
      </c>
      <c r="T787" s="11"/>
      <c r="U787" s="11"/>
      <c r="V787" s="11"/>
      <c r="W787" s="12">
        <v>14360.978159999999</v>
      </c>
      <c r="X787" s="11">
        <v>1595.6642399999998</v>
      </c>
      <c r="Y787" s="11">
        <v>3623.8854437844238</v>
      </c>
      <c r="Z787" s="11">
        <f t="shared" si="39"/>
        <v>0</v>
      </c>
      <c r="AA787" s="25">
        <f t="shared" si="40"/>
        <v>0</v>
      </c>
      <c r="AB787" s="33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  <c r="AL787" s="14">
        <v>0</v>
      </c>
      <c r="AM787" s="14">
        <v>0</v>
      </c>
      <c r="AN787" s="14">
        <v>0</v>
      </c>
      <c r="AO787" s="14">
        <v>0</v>
      </c>
      <c r="AP787" s="14">
        <v>0</v>
      </c>
      <c r="AQ787" s="14">
        <v>0</v>
      </c>
      <c r="AR787" s="14">
        <v>0</v>
      </c>
      <c r="AS787" s="14">
        <v>0</v>
      </c>
      <c r="AT787" s="14">
        <v>0</v>
      </c>
      <c r="AV787" s="14">
        <v>0</v>
      </c>
      <c r="AW787" s="14">
        <v>0</v>
      </c>
      <c r="AX787" s="14">
        <v>0</v>
      </c>
      <c r="AY787" s="14">
        <v>0</v>
      </c>
      <c r="AZ787" s="14">
        <v>0</v>
      </c>
      <c r="BA787" s="14">
        <v>0</v>
      </c>
      <c r="BG787" s="37">
        <f t="shared" si="41"/>
        <v>0</v>
      </c>
      <c r="BI787" s="5" t="s">
        <v>511</v>
      </c>
      <c r="BJ787" s="6" t="s">
        <v>557</v>
      </c>
      <c r="BK787" s="30" t="s">
        <v>558</v>
      </c>
    </row>
    <row r="788" spans="1:63" x14ac:dyDescent="0.25">
      <c r="A788" s="5" t="s">
        <v>957</v>
      </c>
      <c r="B788" s="6" t="s">
        <v>1291</v>
      </c>
      <c r="C788" s="6" t="s">
        <v>511</v>
      </c>
      <c r="D788" s="6" t="s">
        <v>846</v>
      </c>
      <c r="E788" s="6" t="s">
        <v>511</v>
      </c>
      <c r="F788" s="6" t="s">
        <v>1292</v>
      </c>
      <c r="G788" s="7">
        <v>10023</v>
      </c>
      <c r="H788" s="7" t="s">
        <v>1313</v>
      </c>
      <c r="I788" s="7"/>
      <c r="J788" s="8" t="s">
        <v>915</v>
      </c>
      <c r="K788" s="10">
        <v>74.761920000000003</v>
      </c>
      <c r="L788" s="11">
        <v>1600.0372799999998</v>
      </c>
      <c r="M788" s="11">
        <v>338.19551999999999</v>
      </c>
      <c r="N788" s="11">
        <v>485.95248000000009</v>
      </c>
      <c r="O788" s="11">
        <v>209.3364</v>
      </c>
      <c r="P788" s="11">
        <v>186.90480000000002</v>
      </c>
      <c r="Q788" s="11">
        <v>209.33640000000003</v>
      </c>
      <c r="R788" s="11">
        <v>448.57800000000003</v>
      </c>
      <c r="S788" s="11">
        <v>336.42864000000003</v>
      </c>
      <c r="T788" s="11"/>
      <c r="U788" s="11"/>
      <c r="V788" s="11"/>
      <c r="W788" s="12">
        <v>3889.5314400000002</v>
      </c>
      <c r="X788" s="11">
        <v>432.17016000000001</v>
      </c>
      <c r="Y788" s="11">
        <v>981.49417202079155</v>
      </c>
      <c r="Z788" s="11">
        <f t="shared" si="39"/>
        <v>0</v>
      </c>
      <c r="AA788" s="25">
        <f t="shared" si="40"/>
        <v>0</v>
      </c>
      <c r="AB788" s="33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  <c r="AL788" s="14">
        <v>0</v>
      </c>
      <c r="AM788" s="14">
        <v>0</v>
      </c>
      <c r="AN788" s="14">
        <v>0</v>
      </c>
      <c r="AO788" s="14">
        <v>0</v>
      </c>
      <c r="AP788" s="14">
        <v>0</v>
      </c>
      <c r="AQ788" s="14">
        <v>0</v>
      </c>
      <c r="AR788" s="14">
        <v>0</v>
      </c>
      <c r="AS788" s="14">
        <v>0</v>
      </c>
      <c r="AT788" s="14">
        <v>0</v>
      </c>
      <c r="AV788" s="14">
        <v>0</v>
      </c>
      <c r="AW788" s="14">
        <v>0</v>
      </c>
      <c r="AX788" s="14">
        <v>0</v>
      </c>
      <c r="AY788" s="14">
        <v>0</v>
      </c>
      <c r="AZ788" s="14">
        <v>0</v>
      </c>
      <c r="BA788" s="14">
        <v>0</v>
      </c>
      <c r="BG788" s="37">
        <f t="shared" si="41"/>
        <v>0</v>
      </c>
      <c r="BI788" s="5" t="s">
        <v>511</v>
      </c>
      <c r="BJ788" s="6" t="s">
        <v>846</v>
      </c>
      <c r="BK788" s="30" t="s">
        <v>511</v>
      </c>
    </row>
    <row r="789" spans="1:63" x14ac:dyDescent="0.25">
      <c r="A789" s="5" t="s">
        <v>957</v>
      </c>
      <c r="B789" s="6" t="s">
        <v>1291</v>
      </c>
      <c r="C789" s="6" t="s">
        <v>836</v>
      </c>
      <c r="D789" s="6" t="s">
        <v>5235</v>
      </c>
      <c r="E789" s="6" t="s">
        <v>836</v>
      </c>
      <c r="F789" s="6" t="s">
        <v>1292</v>
      </c>
      <c r="G789" s="7">
        <v>10050</v>
      </c>
      <c r="H789" s="7" t="s">
        <v>1314</v>
      </c>
      <c r="I789" s="7"/>
      <c r="J789" s="8"/>
      <c r="K789" s="10">
        <v>822.38112000000001</v>
      </c>
      <c r="L789" s="11">
        <v>1495.2384</v>
      </c>
      <c r="M789" s="11">
        <v>382.64400000000001</v>
      </c>
      <c r="N789" s="11">
        <v>0</v>
      </c>
      <c r="O789" s="11">
        <v>1076.76</v>
      </c>
      <c r="P789" s="11">
        <v>37.380960000000002</v>
      </c>
      <c r="Q789" s="11">
        <v>59.810400000000001</v>
      </c>
      <c r="R789" s="11">
        <v>1702.944</v>
      </c>
      <c r="S789" s="11">
        <v>789.00912000000005</v>
      </c>
      <c r="T789" s="11"/>
      <c r="U789" s="11"/>
      <c r="V789" s="11"/>
      <c r="W789" s="12">
        <v>6366.1680000000006</v>
      </c>
      <c r="X789" s="11">
        <v>707.35200000000009</v>
      </c>
      <c r="Y789" s="11">
        <v>1606.4548870455355</v>
      </c>
      <c r="Z789" s="11">
        <f t="shared" si="39"/>
        <v>0</v>
      </c>
      <c r="AA789" s="25">
        <f t="shared" si="40"/>
        <v>0</v>
      </c>
      <c r="AB789" s="33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  <c r="AL789" s="14">
        <v>0</v>
      </c>
      <c r="AM789" s="14">
        <v>0</v>
      </c>
      <c r="AN789" s="14">
        <v>0</v>
      </c>
      <c r="AO789" s="14">
        <v>0</v>
      </c>
      <c r="AP789" s="14">
        <v>0</v>
      </c>
      <c r="AQ789" s="14">
        <v>0</v>
      </c>
      <c r="AR789" s="14">
        <v>0</v>
      </c>
      <c r="AS789" s="14">
        <v>0</v>
      </c>
      <c r="AT789" s="14">
        <v>0</v>
      </c>
      <c r="AV789" s="14">
        <v>0</v>
      </c>
      <c r="AW789" s="14">
        <v>0</v>
      </c>
      <c r="AX789" s="14">
        <v>0</v>
      </c>
      <c r="AY789" s="14">
        <v>0</v>
      </c>
      <c r="AZ789" s="14">
        <v>0</v>
      </c>
      <c r="BA789" s="14">
        <v>0</v>
      </c>
      <c r="BG789" s="37">
        <f t="shared" si="41"/>
        <v>0</v>
      </c>
      <c r="BI789" s="5" t="s">
        <v>836</v>
      </c>
      <c r="BJ789" s="6" t="s">
        <v>5235</v>
      </c>
      <c r="BK789" s="30" t="s">
        <v>836</v>
      </c>
    </row>
    <row r="790" spans="1:63" x14ac:dyDescent="0.25">
      <c r="A790" s="5" t="s">
        <v>957</v>
      </c>
      <c r="B790" s="6" t="s">
        <v>1318</v>
      </c>
      <c r="C790" s="6" t="s">
        <v>511</v>
      </c>
      <c r="D790" s="6" t="s">
        <v>846</v>
      </c>
      <c r="E790" s="6" t="s">
        <v>511</v>
      </c>
      <c r="F790" s="6" t="s">
        <v>1324</v>
      </c>
      <c r="G790" s="7">
        <v>5292516</v>
      </c>
      <c r="H790" s="7" t="s">
        <v>1325</v>
      </c>
      <c r="I790" s="7"/>
      <c r="J790" s="8" t="s">
        <v>544</v>
      </c>
      <c r="K790" s="10">
        <v>359.05700000000002</v>
      </c>
      <c r="L790" s="11">
        <v>180.59800000000001</v>
      </c>
      <c r="M790" s="11">
        <v>1776.6869999999999</v>
      </c>
      <c r="N790" s="11">
        <v>0</v>
      </c>
      <c r="O790" s="11">
        <v>0</v>
      </c>
      <c r="P790" s="11">
        <v>0</v>
      </c>
      <c r="Q790" s="11">
        <v>539.65499999999997</v>
      </c>
      <c r="R790" s="11">
        <v>1016.583</v>
      </c>
      <c r="S790" s="11">
        <v>541.79300000000001</v>
      </c>
      <c r="T790" s="11"/>
      <c r="U790" s="11"/>
      <c r="V790" s="11"/>
      <c r="W790" s="12">
        <v>4414.3729999999996</v>
      </c>
      <c r="X790" s="11">
        <v>490.48588888888884</v>
      </c>
      <c r="Y790" s="11">
        <v>688.21706163647411</v>
      </c>
      <c r="Z790" s="11">
        <f t="shared" si="39"/>
        <v>238.464</v>
      </c>
      <c r="AA790" s="25">
        <f t="shared" si="40"/>
        <v>0.34649533307554065</v>
      </c>
      <c r="AB790" s="33">
        <v>0</v>
      </c>
      <c r="AC790" s="14">
        <v>238.464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  <c r="AL790" s="14">
        <v>0</v>
      </c>
      <c r="AM790" s="14">
        <v>0</v>
      </c>
      <c r="AN790" s="14">
        <v>0</v>
      </c>
      <c r="AO790" s="14">
        <v>0</v>
      </c>
      <c r="AP790" s="14">
        <v>0</v>
      </c>
      <c r="AQ790" s="14">
        <v>0</v>
      </c>
      <c r="AR790" s="14">
        <v>0</v>
      </c>
      <c r="AS790" s="14">
        <v>0</v>
      </c>
      <c r="AT790" s="14">
        <v>0</v>
      </c>
      <c r="AV790" s="14">
        <v>0</v>
      </c>
      <c r="AW790" s="14">
        <v>0</v>
      </c>
      <c r="AX790" s="14">
        <v>0</v>
      </c>
      <c r="AY790" s="14">
        <v>0</v>
      </c>
      <c r="AZ790" s="14">
        <v>0</v>
      </c>
      <c r="BA790" s="14">
        <v>0</v>
      </c>
      <c r="BG790" s="37">
        <f t="shared" si="41"/>
        <v>238.464</v>
      </c>
      <c r="BI790" s="5" t="s">
        <v>511</v>
      </c>
      <c r="BJ790" s="6" t="s">
        <v>846</v>
      </c>
      <c r="BK790" s="30" t="s">
        <v>511</v>
      </c>
    </row>
    <row r="791" spans="1:63" x14ac:dyDescent="0.25">
      <c r="A791" s="5" t="s">
        <v>957</v>
      </c>
      <c r="B791" s="6" t="s">
        <v>1318</v>
      </c>
      <c r="C791" s="6" t="s">
        <v>511</v>
      </c>
      <c r="D791" s="6" t="s">
        <v>846</v>
      </c>
      <c r="E791" s="6" t="s">
        <v>511</v>
      </c>
      <c r="F791" s="6" t="s">
        <v>1324</v>
      </c>
      <c r="G791" s="7">
        <v>5297867</v>
      </c>
      <c r="H791" s="7" t="s">
        <v>1326</v>
      </c>
      <c r="I791" s="7"/>
      <c r="J791" s="8" t="s">
        <v>544</v>
      </c>
      <c r="K791" s="10">
        <v>0</v>
      </c>
      <c r="L791" s="11">
        <v>1424.6279999999999</v>
      </c>
      <c r="M791" s="11">
        <v>1283.883</v>
      </c>
      <c r="N791" s="11">
        <v>1179.1659999999999</v>
      </c>
      <c r="O791" s="11">
        <v>1785.8230000000001</v>
      </c>
      <c r="P791" s="11">
        <v>2250.893</v>
      </c>
      <c r="Q791" s="11">
        <v>5923.5609999999997</v>
      </c>
      <c r="R791" s="11">
        <v>2215.9009999999998</v>
      </c>
      <c r="S791" s="11">
        <v>3467.74</v>
      </c>
      <c r="T791" s="11"/>
      <c r="U791" s="11"/>
      <c r="V791" s="11"/>
      <c r="W791" s="12">
        <v>19531.595000000001</v>
      </c>
      <c r="X791" s="11">
        <v>2170.1772222222226</v>
      </c>
      <c r="Y791" s="11">
        <v>3045.0478289835614</v>
      </c>
      <c r="Z791" s="11">
        <f t="shared" si="39"/>
        <v>4182.0640000000003</v>
      </c>
      <c r="AA791" s="25">
        <f t="shared" si="40"/>
        <v>1.373398460344045</v>
      </c>
      <c r="AB791" s="33">
        <v>0</v>
      </c>
      <c r="AC791" s="14">
        <v>1074.4490000000001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1255.047</v>
      </c>
      <c r="AK791" s="14">
        <v>0</v>
      </c>
      <c r="AL791" s="14">
        <v>0</v>
      </c>
      <c r="AM791" s="14">
        <v>0</v>
      </c>
      <c r="AN791" s="14">
        <v>0</v>
      </c>
      <c r="AO791" s="14">
        <v>0</v>
      </c>
      <c r="AP791" s="14">
        <v>0</v>
      </c>
      <c r="AQ791" s="14">
        <v>180.59800000000001</v>
      </c>
      <c r="AR791" s="14">
        <v>0</v>
      </c>
      <c r="AS791" s="14">
        <v>0</v>
      </c>
      <c r="AT791" s="14">
        <v>0</v>
      </c>
      <c r="AV791" s="14">
        <v>0</v>
      </c>
      <c r="AW791" s="14">
        <v>0</v>
      </c>
      <c r="AX791" s="14">
        <v>1671.97</v>
      </c>
      <c r="AY791" s="14">
        <v>0</v>
      </c>
      <c r="AZ791" s="14">
        <v>0</v>
      </c>
      <c r="BA791" s="14">
        <v>0</v>
      </c>
      <c r="BG791" s="37">
        <f t="shared" si="41"/>
        <v>4182.0640000000003</v>
      </c>
      <c r="BI791" s="5" t="s">
        <v>511</v>
      </c>
      <c r="BJ791" s="6" t="s">
        <v>846</v>
      </c>
      <c r="BK791" s="30" t="s">
        <v>511</v>
      </c>
    </row>
    <row r="792" spans="1:63" x14ac:dyDescent="0.25">
      <c r="A792" s="5" t="s">
        <v>957</v>
      </c>
      <c r="B792" s="6" t="s">
        <v>1318</v>
      </c>
      <c r="C792" s="6" t="s">
        <v>511</v>
      </c>
      <c r="D792" s="6" t="s">
        <v>846</v>
      </c>
      <c r="E792" s="6" t="s">
        <v>511</v>
      </c>
      <c r="F792" s="6" t="s">
        <v>1324</v>
      </c>
      <c r="G792" s="7">
        <v>5291050</v>
      </c>
      <c r="H792" s="7" t="s">
        <v>1327</v>
      </c>
      <c r="I792" s="7"/>
      <c r="J792" s="8" t="s">
        <v>544</v>
      </c>
      <c r="K792" s="10">
        <v>343.18099999999998</v>
      </c>
      <c r="L792" s="11">
        <v>1079.309</v>
      </c>
      <c r="M792" s="11">
        <v>1894.558</v>
      </c>
      <c r="N792" s="11">
        <v>343.18099999999998</v>
      </c>
      <c r="O792" s="11">
        <v>1408.7529999999999</v>
      </c>
      <c r="P792" s="11">
        <v>715.39200000000005</v>
      </c>
      <c r="Q792" s="11">
        <v>3736.11</v>
      </c>
      <c r="R792" s="11">
        <v>2155.8960000000002</v>
      </c>
      <c r="S792" s="11">
        <v>778.11899999999991</v>
      </c>
      <c r="T792" s="11"/>
      <c r="U792" s="11"/>
      <c r="V792" s="11"/>
      <c r="W792" s="12">
        <v>12454.499000000002</v>
      </c>
      <c r="X792" s="11">
        <v>1383.8332222222225</v>
      </c>
      <c r="Y792" s="11">
        <v>1941.7024129892075</v>
      </c>
      <c r="Z792" s="11">
        <f t="shared" si="39"/>
        <v>238.464</v>
      </c>
      <c r="AA792" s="25">
        <f t="shared" si="40"/>
        <v>0.12281181627255126</v>
      </c>
      <c r="AB792" s="33">
        <v>0</v>
      </c>
      <c r="AC792" s="14">
        <v>238.464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  <c r="AL792" s="14">
        <v>0</v>
      </c>
      <c r="AM792" s="14">
        <v>0</v>
      </c>
      <c r="AN792" s="14">
        <v>0</v>
      </c>
      <c r="AO792" s="14">
        <v>0</v>
      </c>
      <c r="AP792" s="14">
        <v>0</v>
      </c>
      <c r="AQ792" s="14">
        <v>0</v>
      </c>
      <c r="AR792" s="14">
        <v>0</v>
      </c>
      <c r="AS792" s="14">
        <v>0</v>
      </c>
      <c r="AT792" s="14">
        <v>0</v>
      </c>
      <c r="AV792" s="14">
        <v>0</v>
      </c>
      <c r="AW792" s="14">
        <v>0</v>
      </c>
      <c r="AX792" s="14">
        <v>0</v>
      </c>
      <c r="AY792" s="14">
        <v>0</v>
      </c>
      <c r="AZ792" s="14">
        <v>0</v>
      </c>
      <c r="BA792" s="14">
        <v>0</v>
      </c>
      <c r="BG792" s="37">
        <f t="shared" si="41"/>
        <v>238.464</v>
      </c>
      <c r="BI792" s="5" t="s">
        <v>511</v>
      </c>
      <c r="BJ792" s="6" t="s">
        <v>846</v>
      </c>
      <c r="BK792" s="30" t="s">
        <v>511</v>
      </c>
    </row>
    <row r="793" spans="1:63" x14ac:dyDescent="0.25">
      <c r="A793" s="5" t="s">
        <v>957</v>
      </c>
      <c r="B793" s="6" t="s">
        <v>1318</v>
      </c>
      <c r="C793" s="6" t="s">
        <v>511</v>
      </c>
      <c r="D793" s="6" t="s">
        <v>846</v>
      </c>
      <c r="E793" s="6" t="s">
        <v>511</v>
      </c>
      <c r="F793" s="6" t="s">
        <v>1324</v>
      </c>
      <c r="G793" s="7">
        <v>5137811</v>
      </c>
      <c r="H793" s="7" t="s">
        <v>1328</v>
      </c>
      <c r="I793" s="7"/>
      <c r="J793" s="8" t="s">
        <v>544</v>
      </c>
      <c r="K793" s="10">
        <v>0</v>
      </c>
      <c r="L793" s="11">
        <v>1197.18</v>
      </c>
      <c r="M793" s="11">
        <v>303.49700000000001</v>
      </c>
      <c r="N793" s="11">
        <v>0</v>
      </c>
      <c r="O793" s="11">
        <v>0</v>
      </c>
      <c r="P793" s="11">
        <v>0</v>
      </c>
      <c r="Q793" s="11">
        <v>0</v>
      </c>
      <c r="R793" s="11">
        <v>597.52099999999996</v>
      </c>
      <c r="S793" s="11">
        <v>541.96100000000001</v>
      </c>
      <c r="T793" s="11"/>
      <c r="U793" s="11"/>
      <c r="V793" s="11"/>
      <c r="W793" s="12">
        <v>2640.1590000000006</v>
      </c>
      <c r="X793" s="11">
        <v>293.35100000000006</v>
      </c>
      <c r="Y793" s="11">
        <v>411.610543384778</v>
      </c>
      <c r="Z793" s="11">
        <f t="shared" si="39"/>
        <v>359.05700000000002</v>
      </c>
      <c r="AA793" s="25">
        <f t="shared" si="40"/>
        <v>0.87232216416854425</v>
      </c>
      <c r="AB793" s="33">
        <v>0</v>
      </c>
      <c r="AC793" s="14">
        <v>359.05700000000002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  <c r="AL793" s="14">
        <v>0</v>
      </c>
      <c r="AM793" s="14">
        <v>0</v>
      </c>
      <c r="AN793" s="14">
        <v>0</v>
      </c>
      <c r="AO793" s="14">
        <v>0</v>
      </c>
      <c r="AP793" s="14">
        <v>0</v>
      </c>
      <c r="AQ793" s="14">
        <v>0</v>
      </c>
      <c r="AR793" s="14">
        <v>0</v>
      </c>
      <c r="AS793" s="14">
        <v>0</v>
      </c>
      <c r="AT793" s="14">
        <v>0</v>
      </c>
      <c r="AV793" s="14">
        <v>0</v>
      </c>
      <c r="AW793" s="14">
        <v>0</v>
      </c>
      <c r="AX793" s="14">
        <v>0</v>
      </c>
      <c r="AY793" s="14">
        <v>0</v>
      </c>
      <c r="AZ793" s="14">
        <v>0</v>
      </c>
      <c r="BA793" s="14">
        <v>0</v>
      </c>
      <c r="BG793" s="37">
        <f t="shared" si="41"/>
        <v>359.05700000000002</v>
      </c>
      <c r="BI793" s="5" t="s">
        <v>511</v>
      </c>
      <c r="BJ793" s="6" t="s">
        <v>846</v>
      </c>
      <c r="BK793" s="30" t="s">
        <v>511</v>
      </c>
    </row>
    <row r="794" spans="1:63" x14ac:dyDescent="0.25">
      <c r="A794" s="5" t="s">
        <v>957</v>
      </c>
      <c r="B794" s="6" t="s">
        <v>1318</v>
      </c>
      <c r="C794" s="6" t="s">
        <v>511</v>
      </c>
      <c r="D794" s="6" t="s">
        <v>846</v>
      </c>
      <c r="E794" s="6" t="s">
        <v>511</v>
      </c>
      <c r="F794" s="6" t="s">
        <v>1324</v>
      </c>
      <c r="G794" s="7">
        <v>5270943</v>
      </c>
      <c r="H794" s="7" t="s">
        <v>1329</v>
      </c>
      <c r="I794" s="7"/>
      <c r="J794" s="8" t="s">
        <v>544</v>
      </c>
      <c r="K794" s="10">
        <v>780.25699999999995</v>
      </c>
      <c r="L794" s="11">
        <v>359.05700000000002</v>
      </c>
      <c r="M794" s="11">
        <v>4238.1260000000002</v>
      </c>
      <c r="N794" s="11">
        <v>959.27300000000002</v>
      </c>
      <c r="O794" s="11">
        <v>2349.078</v>
      </c>
      <c r="P794" s="11">
        <v>4313.9960000000001</v>
      </c>
      <c r="Q794" s="11">
        <v>4021.4360000000001</v>
      </c>
      <c r="R794" s="11">
        <v>1979.7429999999999</v>
      </c>
      <c r="S794" s="11">
        <v>1315.635</v>
      </c>
      <c r="T794" s="11"/>
      <c r="U794" s="11"/>
      <c r="V794" s="11"/>
      <c r="W794" s="12">
        <v>20316.600999999999</v>
      </c>
      <c r="X794" s="11">
        <v>2257.4001111111111</v>
      </c>
      <c r="Y794" s="11">
        <v>3167.4331649501869</v>
      </c>
      <c r="Z794" s="11">
        <f t="shared" si="39"/>
        <v>1137.1759999999999</v>
      </c>
      <c r="AA794" s="25">
        <f t="shared" si="40"/>
        <v>0.35902130866836585</v>
      </c>
      <c r="AB794" s="33">
        <v>0</v>
      </c>
      <c r="AC794" s="14">
        <v>238.464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180.59800000000001</v>
      </c>
      <c r="AK794" s="14">
        <v>0</v>
      </c>
      <c r="AL794" s="14">
        <v>0</v>
      </c>
      <c r="AM794" s="14">
        <v>0</v>
      </c>
      <c r="AN794" s="14">
        <v>0</v>
      </c>
      <c r="AO794" s="14">
        <v>0</v>
      </c>
      <c r="AP794" s="14">
        <v>0</v>
      </c>
      <c r="AQ794" s="14">
        <v>718.11400000000003</v>
      </c>
      <c r="AR794" s="14">
        <v>0</v>
      </c>
      <c r="AS794" s="14">
        <v>0</v>
      </c>
      <c r="AT794" s="14">
        <v>0</v>
      </c>
      <c r="AV794" s="14">
        <v>0</v>
      </c>
      <c r="AW794" s="14">
        <v>0</v>
      </c>
      <c r="AX794" s="14">
        <v>0</v>
      </c>
      <c r="AY794" s="14">
        <v>0</v>
      </c>
      <c r="AZ794" s="14">
        <v>0</v>
      </c>
      <c r="BA794" s="14">
        <v>0</v>
      </c>
      <c r="BG794" s="37">
        <f t="shared" si="41"/>
        <v>1137.1759999999999</v>
      </c>
      <c r="BI794" s="5" t="s">
        <v>511</v>
      </c>
      <c r="BJ794" s="6" t="s">
        <v>846</v>
      </c>
      <c r="BK794" s="30" t="s">
        <v>511</v>
      </c>
    </row>
    <row r="795" spans="1:63" x14ac:dyDescent="0.25">
      <c r="A795" s="5" t="s">
        <v>957</v>
      </c>
      <c r="B795" s="6" t="s">
        <v>1318</v>
      </c>
      <c r="C795" s="6" t="s">
        <v>511</v>
      </c>
      <c r="D795" s="6" t="s">
        <v>846</v>
      </c>
      <c r="E795" s="6" t="s">
        <v>511</v>
      </c>
      <c r="F795" s="6" t="s">
        <v>1324</v>
      </c>
      <c r="G795" s="7">
        <v>5137828</v>
      </c>
      <c r="H795" s="7" t="s">
        <v>1330</v>
      </c>
      <c r="I795" s="7"/>
      <c r="J795" s="8" t="s">
        <v>544</v>
      </c>
      <c r="K795" s="10">
        <v>1141.452</v>
      </c>
      <c r="L795" s="11">
        <v>956.57799999999997</v>
      </c>
      <c r="M795" s="11">
        <v>3197.5680000000002</v>
      </c>
      <c r="N795" s="11">
        <v>1857.9849999999999</v>
      </c>
      <c r="O795" s="11">
        <v>2179.8719999999998</v>
      </c>
      <c r="P795" s="11">
        <v>3988.8290000000002</v>
      </c>
      <c r="Q795" s="11">
        <v>4683.3819999999996</v>
      </c>
      <c r="R795" s="11">
        <v>2762.7220000000002</v>
      </c>
      <c r="S795" s="11">
        <v>476.928</v>
      </c>
      <c r="T795" s="11"/>
      <c r="U795" s="11"/>
      <c r="V795" s="11"/>
      <c r="W795" s="12">
        <v>21245.315999999999</v>
      </c>
      <c r="X795" s="11">
        <v>2360.5906666666665</v>
      </c>
      <c r="Y795" s="11">
        <v>3312.2232650159758</v>
      </c>
      <c r="Z795" s="11">
        <f t="shared" si="39"/>
        <v>2823.0640000000003</v>
      </c>
      <c r="AA795" s="25">
        <f t="shared" si="40"/>
        <v>0.85231694065357155</v>
      </c>
      <c r="AB795" s="33">
        <v>0</v>
      </c>
      <c r="AC795" s="14">
        <v>845.45900000000006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238.464</v>
      </c>
      <c r="AK795" s="14">
        <v>0</v>
      </c>
      <c r="AL795" s="14">
        <v>0</v>
      </c>
      <c r="AM795" s="14">
        <v>0</v>
      </c>
      <c r="AN795" s="14">
        <v>0</v>
      </c>
      <c r="AO795" s="14">
        <v>0</v>
      </c>
      <c r="AP795" s="14">
        <v>0</v>
      </c>
      <c r="AQ795" s="14">
        <v>1197.18</v>
      </c>
      <c r="AR795" s="14">
        <v>0</v>
      </c>
      <c r="AS795" s="14">
        <v>0</v>
      </c>
      <c r="AT795" s="14">
        <v>0</v>
      </c>
      <c r="AV795" s="14">
        <v>0</v>
      </c>
      <c r="AW795" s="14">
        <v>0</v>
      </c>
      <c r="AX795" s="14">
        <v>541.96100000000001</v>
      </c>
      <c r="AY795" s="14">
        <v>0</v>
      </c>
      <c r="AZ795" s="14">
        <v>0</v>
      </c>
      <c r="BA795" s="14">
        <v>0</v>
      </c>
      <c r="BG795" s="37">
        <f t="shared" si="41"/>
        <v>2823.0640000000003</v>
      </c>
      <c r="BI795" s="5" t="s">
        <v>511</v>
      </c>
      <c r="BJ795" s="6" t="s">
        <v>846</v>
      </c>
      <c r="BK795" s="30" t="s">
        <v>511</v>
      </c>
    </row>
    <row r="796" spans="1:63" x14ac:dyDescent="0.25">
      <c r="A796" s="5" t="s">
        <v>957</v>
      </c>
      <c r="B796" s="6" t="s">
        <v>1318</v>
      </c>
      <c r="C796" s="6" t="s">
        <v>511</v>
      </c>
      <c r="D796" s="6" t="s">
        <v>846</v>
      </c>
      <c r="E796" s="6" t="s">
        <v>511</v>
      </c>
      <c r="F796" s="6" t="s">
        <v>1324</v>
      </c>
      <c r="G796" s="7">
        <v>5290369</v>
      </c>
      <c r="H796" s="7" t="s">
        <v>1331</v>
      </c>
      <c r="I796" s="7"/>
      <c r="J796" s="8" t="s">
        <v>544</v>
      </c>
      <c r="K796" s="10">
        <v>0</v>
      </c>
      <c r="L796" s="11">
        <v>1065.5709999999999</v>
      </c>
      <c r="M796" s="11">
        <v>238.464</v>
      </c>
      <c r="N796" s="11">
        <v>476.928</v>
      </c>
      <c r="O796" s="11">
        <v>0</v>
      </c>
      <c r="P796" s="11">
        <v>0</v>
      </c>
      <c r="Q796" s="11">
        <v>343.18099999999998</v>
      </c>
      <c r="R796" s="11">
        <v>419.06200000000001</v>
      </c>
      <c r="S796" s="11">
        <v>180.59800000000001</v>
      </c>
      <c r="T796" s="11"/>
      <c r="U796" s="11"/>
      <c r="V796" s="11"/>
      <c r="W796" s="12">
        <v>2723.8039999999996</v>
      </c>
      <c r="X796" s="11">
        <v>302.64488888888883</v>
      </c>
      <c r="Y796" s="11">
        <v>424.65110794979819</v>
      </c>
      <c r="Z796" s="11">
        <f t="shared" si="39"/>
        <v>597.52099999999996</v>
      </c>
      <c r="AA796" s="25">
        <f t="shared" si="40"/>
        <v>1.4070868739394371</v>
      </c>
      <c r="AB796" s="33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  <c r="AL796" s="14">
        <v>0</v>
      </c>
      <c r="AM796" s="14">
        <v>0</v>
      </c>
      <c r="AN796" s="14">
        <v>0</v>
      </c>
      <c r="AO796" s="14">
        <v>0</v>
      </c>
      <c r="AP796" s="14">
        <v>0</v>
      </c>
      <c r="AQ796" s="14">
        <v>0</v>
      </c>
      <c r="AR796" s="14">
        <v>0</v>
      </c>
      <c r="AS796" s="14">
        <v>0</v>
      </c>
      <c r="AT796" s="14">
        <v>0</v>
      </c>
      <c r="AV796" s="14">
        <v>0</v>
      </c>
      <c r="AW796" s="14">
        <v>0</v>
      </c>
      <c r="AX796" s="14">
        <v>597.52099999999996</v>
      </c>
      <c r="AY796" s="14">
        <v>0</v>
      </c>
      <c r="AZ796" s="14">
        <v>0</v>
      </c>
      <c r="BA796" s="14">
        <v>0</v>
      </c>
      <c r="BG796" s="37">
        <f t="shared" si="41"/>
        <v>597.52099999999996</v>
      </c>
      <c r="BI796" s="5" t="s">
        <v>511</v>
      </c>
      <c r="BJ796" s="6" t="s">
        <v>846</v>
      </c>
      <c r="BK796" s="30" t="s">
        <v>511</v>
      </c>
    </row>
    <row r="797" spans="1:63" x14ac:dyDescent="0.25">
      <c r="A797" s="5" t="s">
        <v>957</v>
      </c>
      <c r="B797" s="6" t="s">
        <v>1318</v>
      </c>
      <c r="C797" s="6" t="s">
        <v>511</v>
      </c>
      <c r="D797" s="6" t="s">
        <v>846</v>
      </c>
      <c r="E797" s="6" t="s">
        <v>511</v>
      </c>
      <c r="F797" s="6" t="s">
        <v>1324</v>
      </c>
      <c r="G797" s="7">
        <v>5292509</v>
      </c>
      <c r="H797" s="7" t="s">
        <v>1332</v>
      </c>
      <c r="I797" s="7"/>
      <c r="J797" s="8" t="s">
        <v>544</v>
      </c>
      <c r="K797" s="10">
        <v>419.06200000000001</v>
      </c>
      <c r="L797" s="11">
        <v>359.05700000000002</v>
      </c>
      <c r="M797" s="11">
        <v>238.464</v>
      </c>
      <c r="N797" s="11">
        <v>238.464</v>
      </c>
      <c r="O797" s="11">
        <v>0</v>
      </c>
      <c r="P797" s="11">
        <v>303.49700000000001</v>
      </c>
      <c r="Q797" s="11">
        <v>0</v>
      </c>
      <c r="R797" s="11">
        <v>361.19600000000003</v>
      </c>
      <c r="S797" s="11">
        <v>541.96100000000001</v>
      </c>
      <c r="T797" s="11"/>
      <c r="U797" s="11"/>
      <c r="V797" s="11"/>
      <c r="W797" s="12">
        <v>2461.701</v>
      </c>
      <c r="X797" s="11">
        <v>273.52233333333334</v>
      </c>
      <c r="Y797" s="11">
        <v>383.7882817894116</v>
      </c>
      <c r="Z797" s="11">
        <f t="shared" si="39"/>
        <v>0</v>
      </c>
      <c r="AA797" s="25">
        <f t="shared" si="40"/>
        <v>0</v>
      </c>
      <c r="AB797" s="33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  <c r="AL797" s="14">
        <v>0</v>
      </c>
      <c r="AM797" s="14">
        <v>0</v>
      </c>
      <c r="AN797" s="14">
        <v>0</v>
      </c>
      <c r="AO797" s="14">
        <v>0</v>
      </c>
      <c r="AP797" s="14">
        <v>0</v>
      </c>
      <c r="AQ797" s="14">
        <v>0</v>
      </c>
      <c r="AR797" s="14">
        <v>0</v>
      </c>
      <c r="AS797" s="14">
        <v>0</v>
      </c>
      <c r="AT797" s="14">
        <v>0</v>
      </c>
      <c r="AV797" s="14">
        <v>0</v>
      </c>
      <c r="AW797" s="14">
        <v>0</v>
      </c>
      <c r="AX797" s="14">
        <v>0</v>
      </c>
      <c r="AY797" s="14">
        <v>0</v>
      </c>
      <c r="AZ797" s="14">
        <v>0</v>
      </c>
      <c r="BA797" s="14">
        <v>0</v>
      </c>
      <c r="BG797" s="37">
        <f t="shared" si="41"/>
        <v>0</v>
      </c>
      <c r="BI797" s="5" t="s">
        <v>511</v>
      </c>
      <c r="BJ797" s="6" t="s">
        <v>846</v>
      </c>
      <c r="BK797" s="30" t="s">
        <v>511</v>
      </c>
    </row>
    <row r="798" spans="1:63" x14ac:dyDescent="0.25">
      <c r="A798" s="5" t="s">
        <v>957</v>
      </c>
      <c r="B798" s="6" t="s">
        <v>1318</v>
      </c>
      <c r="C798" s="6" t="s">
        <v>511</v>
      </c>
      <c r="D798" s="6" t="s">
        <v>846</v>
      </c>
      <c r="E798" s="6" t="s">
        <v>511</v>
      </c>
      <c r="F798" s="6" t="s">
        <v>1324</v>
      </c>
      <c r="G798" s="7">
        <v>5274572</v>
      </c>
      <c r="H798" s="7" t="s">
        <v>1333</v>
      </c>
      <c r="I798" s="7"/>
      <c r="J798" s="8" t="s">
        <v>544</v>
      </c>
      <c r="K798" s="10">
        <v>180.59800000000001</v>
      </c>
      <c r="L798" s="11">
        <v>523.779</v>
      </c>
      <c r="M798" s="11">
        <v>1656.0940000000001</v>
      </c>
      <c r="N798" s="11">
        <v>702.23800000000006</v>
      </c>
      <c r="O798" s="11">
        <v>1262.0450000000001</v>
      </c>
      <c r="P798" s="11">
        <v>0</v>
      </c>
      <c r="Q798" s="11">
        <v>4197.7460000000001</v>
      </c>
      <c r="R798" s="11">
        <v>1972.577</v>
      </c>
      <c r="S798" s="11">
        <v>956.57799999999997</v>
      </c>
      <c r="T798" s="11"/>
      <c r="U798" s="11"/>
      <c r="V798" s="11"/>
      <c r="W798" s="12">
        <v>11451.654999999999</v>
      </c>
      <c r="X798" s="11">
        <v>1272.4061111111109</v>
      </c>
      <c r="Y798" s="11">
        <v>1785.3553279196472</v>
      </c>
      <c r="Z798" s="11">
        <f t="shared" si="39"/>
        <v>1792.5630000000001</v>
      </c>
      <c r="AA798" s="25">
        <f t="shared" si="40"/>
        <v>1.0040371078897508</v>
      </c>
      <c r="AB798" s="33">
        <v>0</v>
      </c>
      <c r="AC798" s="14">
        <v>597.52099999999996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359.05700000000002</v>
      </c>
      <c r="AK798" s="14">
        <v>0</v>
      </c>
      <c r="AL798" s="14">
        <v>0</v>
      </c>
      <c r="AM798" s="14">
        <v>0</v>
      </c>
      <c r="AN798" s="14">
        <v>0</v>
      </c>
      <c r="AO798" s="14">
        <v>0</v>
      </c>
      <c r="AP798" s="14">
        <v>0</v>
      </c>
      <c r="AQ798" s="14">
        <v>359.05700000000002</v>
      </c>
      <c r="AR798" s="14">
        <v>0</v>
      </c>
      <c r="AS798" s="14">
        <v>0</v>
      </c>
      <c r="AT798" s="14">
        <v>0</v>
      </c>
      <c r="AV798" s="14">
        <v>0</v>
      </c>
      <c r="AW798" s="14">
        <v>0</v>
      </c>
      <c r="AX798" s="14">
        <v>476.928</v>
      </c>
      <c r="AY798" s="14">
        <v>0</v>
      </c>
      <c r="AZ798" s="14">
        <v>0</v>
      </c>
      <c r="BA798" s="14">
        <v>0</v>
      </c>
      <c r="BG798" s="37">
        <f t="shared" si="41"/>
        <v>1792.5630000000001</v>
      </c>
      <c r="BI798" s="5" t="s">
        <v>511</v>
      </c>
      <c r="BJ798" s="6" t="s">
        <v>846</v>
      </c>
      <c r="BK798" s="30" t="s">
        <v>511</v>
      </c>
    </row>
    <row r="799" spans="1:63" x14ac:dyDescent="0.25">
      <c r="A799" s="5" t="s">
        <v>957</v>
      </c>
      <c r="B799" s="6" t="s">
        <v>1318</v>
      </c>
      <c r="C799" s="6" t="s">
        <v>511</v>
      </c>
      <c r="D799" s="6" t="s">
        <v>846</v>
      </c>
      <c r="E799" s="6" t="s">
        <v>511</v>
      </c>
      <c r="F799" s="6" t="s">
        <v>1324</v>
      </c>
      <c r="G799" s="7">
        <v>5290158</v>
      </c>
      <c r="H799" s="7" t="s">
        <v>1334</v>
      </c>
      <c r="I799" s="7"/>
      <c r="J799" s="8" t="s">
        <v>915</v>
      </c>
      <c r="K799" s="10">
        <v>180.59800000000001</v>
      </c>
      <c r="L799" s="11">
        <v>702.23800000000006</v>
      </c>
      <c r="M799" s="11">
        <v>1512.9939999999999</v>
      </c>
      <c r="N799" s="11">
        <v>0</v>
      </c>
      <c r="O799" s="11">
        <v>359.05700000000002</v>
      </c>
      <c r="P799" s="11">
        <v>597.52099999999996</v>
      </c>
      <c r="Q799" s="11">
        <v>0</v>
      </c>
      <c r="R799" s="11">
        <v>1016.583</v>
      </c>
      <c r="S799" s="11">
        <v>539.65499999999997</v>
      </c>
      <c r="T799" s="11"/>
      <c r="U799" s="11"/>
      <c r="V799" s="11"/>
      <c r="W799" s="12">
        <v>4908.6459999999988</v>
      </c>
      <c r="X799" s="11">
        <v>545.40511111111095</v>
      </c>
      <c r="Y799" s="11">
        <v>765.27604865597709</v>
      </c>
      <c r="Z799" s="11">
        <f t="shared" si="39"/>
        <v>238.464</v>
      </c>
      <c r="AA799" s="25">
        <f t="shared" si="40"/>
        <v>0.3116052049698988</v>
      </c>
      <c r="AB799" s="33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  <c r="AL799" s="14">
        <v>0</v>
      </c>
      <c r="AM799" s="14">
        <v>0</v>
      </c>
      <c r="AN799" s="14">
        <v>0</v>
      </c>
      <c r="AO799" s="14">
        <v>0</v>
      </c>
      <c r="AP799" s="14">
        <v>0</v>
      </c>
      <c r="AQ799" s="14">
        <v>238.464</v>
      </c>
      <c r="AR799" s="14">
        <v>0</v>
      </c>
      <c r="AS799" s="14">
        <v>0</v>
      </c>
      <c r="AT799" s="14">
        <v>0</v>
      </c>
      <c r="AV799" s="14">
        <v>0</v>
      </c>
      <c r="AW799" s="14">
        <v>0</v>
      </c>
      <c r="AX799" s="14">
        <v>0</v>
      </c>
      <c r="AY799" s="14">
        <v>0</v>
      </c>
      <c r="AZ799" s="14">
        <v>0</v>
      </c>
      <c r="BA799" s="14">
        <v>0</v>
      </c>
      <c r="BG799" s="37">
        <f t="shared" si="41"/>
        <v>238.464</v>
      </c>
      <c r="BI799" s="5" t="s">
        <v>511</v>
      </c>
      <c r="BJ799" s="6" t="s">
        <v>846</v>
      </c>
      <c r="BK799" s="30" t="s">
        <v>511</v>
      </c>
    </row>
    <row r="800" spans="1:63" x14ac:dyDescent="0.25">
      <c r="A800" s="5" t="s">
        <v>957</v>
      </c>
      <c r="B800" s="6" t="s">
        <v>1318</v>
      </c>
      <c r="C800" s="6" t="s">
        <v>511</v>
      </c>
      <c r="D800" s="6" t="s">
        <v>846</v>
      </c>
      <c r="E800" s="6" t="s">
        <v>511</v>
      </c>
      <c r="F800" s="6" t="s">
        <v>1324</v>
      </c>
      <c r="G800" s="7">
        <v>5292796</v>
      </c>
      <c r="H800" s="7" t="s">
        <v>1335</v>
      </c>
      <c r="I800" s="7"/>
      <c r="J800" s="8" t="s">
        <v>915</v>
      </c>
      <c r="K800" s="10">
        <v>0</v>
      </c>
      <c r="L800" s="11">
        <v>1063.433</v>
      </c>
      <c r="M800" s="11">
        <v>238.464</v>
      </c>
      <c r="N800" s="11">
        <v>0</v>
      </c>
      <c r="O800" s="11">
        <v>0</v>
      </c>
      <c r="P800" s="11">
        <v>0</v>
      </c>
      <c r="Q800" s="11">
        <v>0</v>
      </c>
      <c r="R800" s="11">
        <v>2452.2269999999999</v>
      </c>
      <c r="S800" s="11">
        <v>3109.2670000000003</v>
      </c>
      <c r="T800" s="11"/>
      <c r="U800" s="11"/>
      <c r="V800" s="11"/>
      <c r="W800" s="12">
        <v>6863.3909999999996</v>
      </c>
      <c r="X800" s="11">
        <v>762.59899999999993</v>
      </c>
      <c r="Y800" s="11">
        <v>1070.0280168626941</v>
      </c>
      <c r="Z800" s="11">
        <f t="shared" si="39"/>
        <v>2387.3620000000001</v>
      </c>
      <c r="AA800" s="25">
        <f t="shared" si="40"/>
        <v>2.2311210196156446</v>
      </c>
      <c r="AB800" s="33">
        <v>1551.377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359.05700000000002</v>
      </c>
      <c r="AK800" s="14">
        <v>0</v>
      </c>
      <c r="AL800" s="14">
        <v>0</v>
      </c>
      <c r="AM800" s="14">
        <v>0</v>
      </c>
      <c r="AN800" s="14">
        <v>0</v>
      </c>
      <c r="AO800" s="14">
        <v>0</v>
      </c>
      <c r="AP800" s="14">
        <v>0</v>
      </c>
      <c r="AQ800" s="14">
        <v>238.464</v>
      </c>
      <c r="AR800" s="14">
        <v>0</v>
      </c>
      <c r="AS800" s="14">
        <v>0</v>
      </c>
      <c r="AT800" s="14">
        <v>0</v>
      </c>
      <c r="AV800" s="14">
        <v>0</v>
      </c>
      <c r="AW800" s="14">
        <v>0</v>
      </c>
      <c r="AX800" s="14">
        <v>0</v>
      </c>
      <c r="AY800" s="14">
        <v>238.464</v>
      </c>
      <c r="AZ800" s="14">
        <v>0</v>
      </c>
      <c r="BA800" s="14">
        <v>0</v>
      </c>
      <c r="BG800" s="37">
        <f t="shared" si="41"/>
        <v>2387.3620000000001</v>
      </c>
      <c r="BI800" s="5" t="s">
        <v>511</v>
      </c>
      <c r="BJ800" s="6" t="s">
        <v>846</v>
      </c>
      <c r="BK800" s="30" t="s">
        <v>511</v>
      </c>
    </row>
    <row r="801" spans="1:63" x14ac:dyDescent="0.25">
      <c r="A801" s="5" t="s">
        <v>957</v>
      </c>
      <c r="B801" s="6" t="s">
        <v>1318</v>
      </c>
      <c r="C801" s="6" t="s">
        <v>511</v>
      </c>
      <c r="D801" s="6" t="s">
        <v>846</v>
      </c>
      <c r="E801" s="6" t="s">
        <v>511</v>
      </c>
      <c r="F801" s="6" t="s">
        <v>1324</v>
      </c>
      <c r="G801" s="7">
        <v>5137174</v>
      </c>
      <c r="H801" s="7" t="s">
        <v>1336</v>
      </c>
      <c r="I801" s="7"/>
      <c r="J801" s="8" t="s">
        <v>915</v>
      </c>
      <c r="K801" s="10">
        <v>419.06200000000001</v>
      </c>
      <c r="L801" s="11">
        <v>1137.1759999999999</v>
      </c>
      <c r="M801" s="11">
        <v>0</v>
      </c>
      <c r="N801" s="11">
        <v>238.464</v>
      </c>
      <c r="O801" s="11">
        <v>0</v>
      </c>
      <c r="P801" s="11">
        <v>0</v>
      </c>
      <c r="Q801" s="11">
        <v>238.464</v>
      </c>
      <c r="R801" s="11">
        <v>1734.6969999999999</v>
      </c>
      <c r="S801" s="11">
        <v>361.19499999999999</v>
      </c>
      <c r="T801" s="11"/>
      <c r="U801" s="11"/>
      <c r="V801" s="11"/>
      <c r="W801" s="12">
        <v>4129.0579999999991</v>
      </c>
      <c r="X801" s="11">
        <v>458.78422222222213</v>
      </c>
      <c r="Y801" s="11">
        <v>643.7353989086505</v>
      </c>
      <c r="Z801" s="11">
        <f t="shared" si="39"/>
        <v>0</v>
      </c>
      <c r="AA801" s="25">
        <f t="shared" si="40"/>
        <v>0</v>
      </c>
      <c r="AB801" s="33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  <c r="AL801" s="14">
        <v>0</v>
      </c>
      <c r="AM801" s="14">
        <v>0</v>
      </c>
      <c r="AN801" s="14">
        <v>0</v>
      </c>
      <c r="AO801" s="14">
        <v>0</v>
      </c>
      <c r="AP801" s="14">
        <v>0</v>
      </c>
      <c r="AQ801" s="14">
        <v>0</v>
      </c>
      <c r="AR801" s="14">
        <v>0</v>
      </c>
      <c r="AS801" s="14">
        <v>0</v>
      </c>
      <c r="AT801" s="14">
        <v>0</v>
      </c>
      <c r="AV801" s="14">
        <v>0</v>
      </c>
      <c r="AW801" s="14">
        <v>0</v>
      </c>
      <c r="AX801" s="14">
        <v>0</v>
      </c>
      <c r="AY801" s="14">
        <v>0</v>
      </c>
      <c r="AZ801" s="14">
        <v>0</v>
      </c>
      <c r="BA801" s="14">
        <v>0</v>
      </c>
      <c r="BG801" s="37">
        <f t="shared" si="41"/>
        <v>0</v>
      </c>
      <c r="BI801" s="5" t="s">
        <v>511</v>
      </c>
      <c r="BJ801" s="6" t="s">
        <v>846</v>
      </c>
      <c r="BK801" s="30" t="s">
        <v>511</v>
      </c>
    </row>
    <row r="802" spans="1:63" x14ac:dyDescent="0.25">
      <c r="A802" s="5" t="s">
        <v>957</v>
      </c>
      <c r="B802" s="6" t="s">
        <v>1318</v>
      </c>
      <c r="C802" s="6" t="s">
        <v>511</v>
      </c>
      <c r="D802" s="6" t="s">
        <v>846</v>
      </c>
      <c r="E802" s="6" t="s">
        <v>511</v>
      </c>
      <c r="F802" s="6" t="s">
        <v>1324</v>
      </c>
      <c r="G802" s="7">
        <v>5133604</v>
      </c>
      <c r="H802" s="7" t="s">
        <v>1337</v>
      </c>
      <c r="I802" s="7"/>
      <c r="J802" s="8" t="s">
        <v>915</v>
      </c>
      <c r="K802" s="10">
        <v>1317.7729999999999</v>
      </c>
      <c r="L802" s="11">
        <v>539.65499999999997</v>
      </c>
      <c r="M802" s="11">
        <v>3620.2979999999998</v>
      </c>
      <c r="N802" s="11">
        <v>953.85599999999999</v>
      </c>
      <c r="O802" s="11">
        <v>1744.002</v>
      </c>
      <c r="P802" s="11">
        <v>3685.3310000000001</v>
      </c>
      <c r="Q802" s="11">
        <v>2635.1309999999999</v>
      </c>
      <c r="R802" s="11">
        <v>3177.5070000000001</v>
      </c>
      <c r="S802" s="11">
        <v>2402.933</v>
      </c>
      <c r="T802" s="11"/>
      <c r="U802" s="11"/>
      <c r="V802" s="11"/>
      <c r="W802" s="12">
        <v>20076.486000000001</v>
      </c>
      <c r="X802" s="11">
        <v>2230.7206666666666</v>
      </c>
      <c r="Y802" s="11">
        <v>3129.9983492346046</v>
      </c>
      <c r="Z802" s="11">
        <f t="shared" si="39"/>
        <v>1018.721</v>
      </c>
      <c r="AA802" s="25">
        <f t="shared" si="40"/>
        <v>0.32547013970442296</v>
      </c>
      <c r="AB802" s="33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361.19499999999999</v>
      </c>
      <c r="AK802" s="14">
        <v>0</v>
      </c>
      <c r="AL802" s="14">
        <v>0</v>
      </c>
      <c r="AM802" s="14">
        <v>0</v>
      </c>
      <c r="AN802" s="14">
        <v>0</v>
      </c>
      <c r="AO802" s="14">
        <v>0</v>
      </c>
      <c r="AP802" s="14">
        <v>0</v>
      </c>
      <c r="AQ802" s="14">
        <v>657.52600000000007</v>
      </c>
      <c r="AR802" s="14">
        <v>0</v>
      </c>
      <c r="AS802" s="14">
        <v>0</v>
      </c>
      <c r="AT802" s="14">
        <v>0</v>
      </c>
      <c r="AV802" s="14">
        <v>0</v>
      </c>
      <c r="AW802" s="14">
        <v>0</v>
      </c>
      <c r="AX802" s="14">
        <v>0</v>
      </c>
      <c r="AY802" s="14">
        <v>0</v>
      </c>
      <c r="AZ802" s="14">
        <v>0</v>
      </c>
      <c r="BA802" s="14">
        <v>0</v>
      </c>
      <c r="BG802" s="37">
        <f t="shared" si="41"/>
        <v>1018.721</v>
      </c>
      <c r="BI802" s="5" t="s">
        <v>511</v>
      </c>
      <c r="BJ802" s="6" t="s">
        <v>846</v>
      </c>
      <c r="BK802" s="30" t="s">
        <v>511</v>
      </c>
    </row>
    <row r="803" spans="1:63" x14ac:dyDescent="0.25">
      <c r="A803" s="5" t="s">
        <v>957</v>
      </c>
      <c r="B803" s="6" t="s">
        <v>1318</v>
      </c>
      <c r="C803" s="6" t="s">
        <v>511</v>
      </c>
      <c r="D803" s="6" t="s">
        <v>846</v>
      </c>
      <c r="E803" s="6" t="s">
        <v>511</v>
      </c>
      <c r="F803" s="6" t="s">
        <v>1324</v>
      </c>
      <c r="G803" s="7">
        <v>5134395</v>
      </c>
      <c r="H803" s="7" t="s">
        <v>1338</v>
      </c>
      <c r="I803" s="7"/>
      <c r="J803" s="8" t="s">
        <v>915</v>
      </c>
      <c r="K803" s="10">
        <v>238.464</v>
      </c>
      <c r="L803" s="11">
        <v>720.25199999999995</v>
      </c>
      <c r="M803" s="11">
        <v>2839.873</v>
      </c>
      <c r="N803" s="11">
        <v>1437.951</v>
      </c>
      <c r="O803" s="11">
        <v>1259.9069999999999</v>
      </c>
      <c r="P803" s="11">
        <v>2722.002</v>
      </c>
      <c r="Q803" s="11">
        <v>2697.6889999999999</v>
      </c>
      <c r="R803" s="11">
        <v>1857.0119999999999</v>
      </c>
      <c r="S803" s="11">
        <v>2286.1320000000001</v>
      </c>
      <c r="T803" s="11"/>
      <c r="U803" s="11"/>
      <c r="V803" s="11"/>
      <c r="W803" s="12">
        <v>16059.282000000001</v>
      </c>
      <c r="X803" s="11">
        <v>1784.3646666666668</v>
      </c>
      <c r="Y803" s="11">
        <v>2503.7014022221324</v>
      </c>
      <c r="Z803" s="11">
        <f t="shared" si="39"/>
        <v>2599.1030000000001</v>
      </c>
      <c r="AA803" s="25">
        <f t="shared" si="40"/>
        <v>1.0381042234881503</v>
      </c>
      <c r="AB803" s="33">
        <v>303.49700000000001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606.995</v>
      </c>
      <c r="AK803" s="14">
        <v>0</v>
      </c>
      <c r="AL803" s="14">
        <v>0</v>
      </c>
      <c r="AM803" s="14">
        <v>0</v>
      </c>
      <c r="AN803" s="14">
        <v>0</v>
      </c>
      <c r="AO803" s="14">
        <v>0</v>
      </c>
      <c r="AP803" s="14">
        <v>0</v>
      </c>
      <c r="AQ803" s="14">
        <v>1450.1469999999999</v>
      </c>
      <c r="AR803" s="14">
        <v>0</v>
      </c>
      <c r="AS803" s="14">
        <v>0</v>
      </c>
      <c r="AT803" s="14">
        <v>0</v>
      </c>
      <c r="AV803" s="14">
        <v>0</v>
      </c>
      <c r="AW803" s="14">
        <v>0</v>
      </c>
      <c r="AX803" s="14">
        <v>0</v>
      </c>
      <c r="AY803" s="14">
        <v>238.464</v>
      </c>
      <c r="AZ803" s="14">
        <v>0</v>
      </c>
      <c r="BA803" s="14">
        <v>0</v>
      </c>
      <c r="BG803" s="37">
        <f t="shared" si="41"/>
        <v>2599.1030000000001</v>
      </c>
      <c r="BI803" s="5" t="s">
        <v>511</v>
      </c>
      <c r="BJ803" s="6" t="s">
        <v>846</v>
      </c>
      <c r="BK803" s="30" t="s">
        <v>511</v>
      </c>
    </row>
    <row r="804" spans="1:63" x14ac:dyDescent="0.25">
      <c r="A804" s="5" t="s">
        <v>957</v>
      </c>
      <c r="B804" s="6" t="s">
        <v>1318</v>
      </c>
      <c r="C804" s="6" t="s">
        <v>511</v>
      </c>
      <c r="D804" s="6" t="s">
        <v>846</v>
      </c>
      <c r="E804" s="6" t="s">
        <v>511</v>
      </c>
      <c r="F804" s="6" t="s">
        <v>1324</v>
      </c>
      <c r="G804" s="7">
        <v>5279418</v>
      </c>
      <c r="H804" s="7" t="s">
        <v>1339</v>
      </c>
      <c r="I804" s="7"/>
      <c r="J804" s="8" t="s">
        <v>915</v>
      </c>
      <c r="K804" s="10">
        <v>419.06200000000001</v>
      </c>
      <c r="L804" s="11">
        <v>359.05700000000002</v>
      </c>
      <c r="M804" s="11">
        <v>238.464</v>
      </c>
      <c r="N804" s="11">
        <v>238.464</v>
      </c>
      <c r="O804" s="11">
        <v>0</v>
      </c>
      <c r="P804" s="11">
        <v>0</v>
      </c>
      <c r="Q804" s="11">
        <v>1081.616</v>
      </c>
      <c r="R804" s="11">
        <v>722.55899999999997</v>
      </c>
      <c r="S804" s="11">
        <v>419.06200000000001</v>
      </c>
      <c r="T804" s="11"/>
      <c r="U804" s="11"/>
      <c r="V804" s="11"/>
      <c r="W804" s="12">
        <v>3478.2839999999997</v>
      </c>
      <c r="X804" s="11">
        <v>386.47599999999994</v>
      </c>
      <c r="Y804" s="11">
        <v>542.27732772404181</v>
      </c>
      <c r="Z804" s="11">
        <f t="shared" si="39"/>
        <v>0</v>
      </c>
      <c r="AA804" s="25">
        <f t="shared" si="40"/>
        <v>0</v>
      </c>
      <c r="AB804" s="33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  <c r="AL804" s="14">
        <v>0</v>
      </c>
      <c r="AM804" s="14">
        <v>0</v>
      </c>
      <c r="AN804" s="14">
        <v>0</v>
      </c>
      <c r="AO804" s="14">
        <v>0</v>
      </c>
      <c r="AP804" s="14">
        <v>0</v>
      </c>
      <c r="AQ804" s="14">
        <v>0</v>
      </c>
      <c r="AR804" s="14">
        <v>0</v>
      </c>
      <c r="AS804" s="14">
        <v>0</v>
      </c>
      <c r="AT804" s="14">
        <v>0</v>
      </c>
      <c r="AV804" s="14">
        <v>0</v>
      </c>
      <c r="AW804" s="14">
        <v>0</v>
      </c>
      <c r="AX804" s="14">
        <v>0</v>
      </c>
      <c r="AY804" s="14">
        <v>0</v>
      </c>
      <c r="AZ804" s="14">
        <v>0</v>
      </c>
      <c r="BA804" s="14">
        <v>0</v>
      </c>
      <c r="BG804" s="37">
        <f t="shared" si="41"/>
        <v>0</v>
      </c>
      <c r="BI804" s="5" t="s">
        <v>511</v>
      </c>
      <c r="BJ804" s="6" t="s">
        <v>846</v>
      </c>
      <c r="BK804" s="30" t="s">
        <v>511</v>
      </c>
    </row>
    <row r="805" spans="1:63" x14ac:dyDescent="0.25">
      <c r="A805" s="5" t="s">
        <v>957</v>
      </c>
      <c r="B805" s="6" t="s">
        <v>1318</v>
      </c>
      <c r="C805" s="6" t="s">
        <v>511</v>
      </c>
      <c r="D805" s="6" t="s">
        <v>846</v>
      </c>
      <c r="E805" s="6" t="s">
        <v>511</v>
      </c>
      <c r="F805" s="6" t="s">
        <v>1324</v>
      </c>
      <c r="G805" s="7">
        <v>5136030</v>
      </c>
      <c r="H805" s="7" t="s">
        <v>1340</v>
      </c>
      <c r="I805" s="7"/>
      <c r="J805" s="8" t="s">
        <v>915</v>
      </c>
      <c r="K805" s="10">
        <v>657.52599999999995</v>
      </c>
      <c r="L805" s="11">
        <v>1016.583</v>
      </c>
      <c r="M805" s="11">
        <v>2666.442</v>
      </c>
      <c r="N805" s="11">
        <v>1616.41</v>
      </c>
      <c r="O805" s="11">
        <v>2364.1370000000002</v>
      </c>
      <c r="P805" s="11">
        <v>3690.7489999999998</v>
      </c>
      <c r="Q805" s="11">
        <v>2833.1210000000001</v>
      </c>
      <c r="R805" s="11">
        <v>1921.877</v>
      </c>
      <c r="S805" s="11">
        <v>1385.114</v>
      </c>
      <c r="T805" s="11"/>
      <c r="U805" s="11"/>
      <c r="V805" s="11"/>
      <c r="W805" s="12">
        <v>18151.959000000003</v>
      </c>
      <c r="X805" s="11">
        <v>2016.8843333333336</v>
      </c>
      <c r="Y805" s="11">
        <v>2829.9574788822224</v>
      </c>
      <c r="Z805" s="11">
        <f t="shared" si="39"/>
        <v>2223.2359999999999</v>
      </c>
      <c r="AA805" s="25">
        <f t="shared" si="40"/>
        <v>0.78560756357305217</v>
      </c>
      <c r="AB805" s="33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541.96100000000001</v>
      </c>
      <c r="AK805" s="14">
        <v>0</v>
      </c>
      <c r="AL805" s="14">
        <v>0</v>
      </c>
      <c r="AM805" s="14">
        <v>0</v>
      </c>
      <c r="AN805" s="14">
        <v>0</v>
      </c>
      <c r="AO805" s="14">
        <v>0</v>
      </c>
      <c r="AP805" s="14">
        <v>0</v>
      </c>
      <c r="AQ805" s="14">
        <v>1377.778</v>
      </c>
      <c r="AR805" s="14">
        <v>0</v>
      </c>
      <c r="AS805" s="14">
        <v>0</v>
      </c>
      <c r="AT805" s="14">
        <v>0</v>
      </c>
      <c r="AV805" s="14">
        <v>0</v>
      </c>
      <c r="AW805" s="14">
        <v>0</v>
      </c>
      <c r="AX805" s="14">
        <v>0</v>
      </c>
      <c r="AY805" s="14">
        <v>303.49700000000001</v>
      </c>
      <c r="AZ805" s="14">
        <v>0</v>
      </c>
      <c r="BA805" s="14">
        <v>0</v>
      </c>
      <c r="BG805" s="37">
        <f t="shared" si="41"/>
        <v>2223.2359999999999</v>
      </c>
      <c r="BI805" s="5" t="s">
        <v>511</v>
      </c>
      <c r="BJ805" s="6" t="s">
        <v>846</v>
      </c>
      <c r="BK805" s="30" t="s">
        <v>511</v>
      </c>
    </row>
    <row r="806" spans="1:63" x14ac:dyDescent="0.25">
      <c r="A806" s="5" t="s">
        <v>957</v>
      </c>
      <c r="B806" s="6" t="s">
        <v>1318</v>
      </c>
      <c r="C806" s="6" t="s">
        <v>511</v>
      </c>
      <c r="D806" s="6" t="s">
        <v>846</v>
      </c>
      <c r="E806" s="6" t="s">
        <v>511</v>
      </c>
      <c r="F806" s="6" t="s">
        <v>1324</v>
      </c>
      <c r="G806" s="7">
        <v>5137150</v>
      </c>
      <c r="H806" s="7" t="s">
        <v>1341</v>
      </c>
      <c r="I806" s="7"/>
      <c r="J806" s="8" t="s">
        <v>915</v>
      </c>
      <c r="K806" s="10">
        <v>-359.0564</v>
      </c>
      <c r="L806" s="11">
        <v>1801.8679999999999</v>
      </c>
      <c r="M806" s="11">
        <v>-303.49728000000005</v>
      </c>
      <c r="N806" s="11">
        <v>238.46399999999997</v>
      </c>
      <c r="O806" s="11">
        <v>359.05700000000002</v>
      </c>
      <c r="P806" s="11">
        <v>0</v>
      </c>
      <c r="Q806" s="11">
        <v>0</v>
      </c>
      <c r="R806" s="11">
        <v>657.52599999999995</v>
      </c>
      <c r="S806" s="11">
        <v>0</v>
      </c>
      <c r="T806" s="11"/>
      <c r="U806" s="11"/>
      <c r="V806" s="11"/>
      <c r="W806" s="12">
        <v>2394.36132</v>
      </c>
      <c r="X806" s="11">
        <v>266.04014666666666</v>
      </c>
      <c r="Y806" s="11">
        <v>373.28977685991413</v>
      </c>
      <c r="Z806" s="11">
        <f t="shared" si="39"/>
        <v>0</v>
      </c>
      <c r="AA806" s="25">
        <f t="shared" si="40"/>
        <v>0</v>
      </c>
      <c r="AB806" s="33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  <c r="AL806" s="14">
        <v>0</v>
      </c>
      <c r="AM806" s="14">
        <v>0</v>
      </c>
      <c r="AN806" s="14">
        <v>0</v>
      </c>
      <c r="AO806" s="14">
        <v>0</v>
      </c>
      <c r="AP806" s="14">
        <v>0</v>
      </c>
      <c r="AQ806" s="14">
        <v>0</v>
      </c>
      <c r="AR806" s="14">
        <v>0</v>
      </c>
      <c r="AS806" s="14">
        <v>0</v>
      </c>
      <c r="AT806" s="14">
        <v>0</v>
      </c>
      <c r="AV806" s="14">
        <v>0</v>
      </c>
      <c r="AW806" s="14">
        <v>0</v>
      </c>
      <c r="AX806" s="14">
        <v>0</v>
      </c>
      <c r="AY806" s="14">
        <v>0</v>
      </c>
      <c r="AZ806" s="14">
        <v>0</v>
      </c>
      <c r="BA806" s="14">
        <v>0</v>
      </c>
      <c r="BG806" s="37">
        <f t="shared" si="41"/>
        <v>0</v>
      </c>
      <c r="BI806" s="5" t="s">
        <v>511</v>
      </c>
      <c r="BJ806" s="6" t="s">
        <v>846</v>
      </c>
      <c r="BK806" s="30" t="s">
        <v>511</v>
      </c>
    </row>
    <row r="807" spans="1:63" x14ac:dyDescent="0.25">
      <c r="A807" s="5" t="s">
        <v>957</v>
      </c>
      <c r="B807" s="6" t="s">
        <v>1318</v>
      </c>
      <c r="C807" s="6" t="s">
        <v>511</v>
      </c>
      <c r="D807" s="6" t="s">
        <v>846</v>
      </c>
      <c r="E807" s="6" t="s">
        <v>511</v>
      </c>
      <c r="F807" s="6" t="s">
        <v>1324</v>
      </c>
      <c r="G807" s="7">
        <v>5133590</v>
      </c>
      <c r="H807" s="7" t="s">
        <v>1342</v>
      </c>
      <c r="I807" s="7"/>
      <c r="J807" s="8" t="s">
        <v>915</v>
      </c>
      <c r="K807" s="10">
        <v>238.464</v>
      </c>
      <c r="L807" s="11">
        <v>720.25199999999995</v>
      </c>
      <c r="M807" s="11">
        <v>303.49700000000001</v>
      </c>
      <c r="N807" s="11">
        <v>238.464</v>
      </c>
      <c r="O807" s="11">
        <v>180.59800000000001</v>
      </c>
      <c r="P807" s="11">
        <v>0</v>
      </c>
      <c r="Q807" s="11">
        <v>0</v>
      </c>
      <c r="R807" s="11">
        <v>484.09500000000003</v>
      </c>
      <c r="S807" s="11">
        <v>0</v>
      </c>
      <c r="T807" s="11"/>
      <c r="U807" s="11"/>
      <c r="V807" s="11"/>
      <c r="W807" s="12">
        <v>2165.37</v>
      </c>
      <c r="X807" s="11">
        <v>240.59666666666666</v>
      </c>
      <c r="Y807" s="11">
        <v>337.58918395789664</v>
      </c>
      <c r="Z807" s="11">
        <f t="shared" si="39"/>
        <v>0</v>
      </c>
      <c r="AA807" s="25">
        <f t="shared" si="40"/>
        <v>0</v>
      </c>
      <c r="AB807" s="33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  <c r="AL807" s="14">
        <v>0</v>
      </c>
      <c r="AM807" s="14">
        <v>0</v>
      </c>
      <c r="AN807" s="14">
        <v>0</v>
      </c>
      <c r="AO807" s="14">
        <v>0</v>
      </c>
      <c r="AP807" s="14">
        <v>0</v>
      </c>
      <c r="AQ807" s="14">
        <v>0</v>
      </c>
      <c r="AR807" s="14">
        <v>0</v>
      </c>
      <c r="AS807" s="14">
        <v>0</v>
      </c>
      <c r="AT807" s="14">
        <v>0</v>
      </c>
      <c r="AV807" s="14">
        <v>0</v>
      </c>
      <c r="AW807" s="14">
        <v>0</v>
      </c>
      <c r="AX807" s="14">
        <v>0</v>
      </c>
      <c r="AY807" s="14">
        <v>0</v>
      </c>
      <c r="AZ807" s="14">
        <v>0</v>
      </c>
      <c r="BA807" s="14">
        <v>0</v>
      </c>
      <c r="BG807" s="37">
        <f t="shared" si="41"/>
        <v>0</v>
      </c>
      <c r="BI807" s="5" t="s">
        <v>511</v>
      </c>
      <c r="BJ807" s="6" t="s">
        <v>846</v>
      </c>
      <c r="BK807" s="30" t="s">
        <v>511</v>
      </c>
    </row>
    <row r="808" spans="1:63" x14ac:dyDescent="0.25">
      <c r="A808" s="5" t="s">
        <v>957</v>
      </c>
      <c r="B808" s="6" t="s">
        <v>1318</v>
      </c>
      <c r="C808" s="6" t="s">
        <v>511</v>
      </c>
      <c r="D808" s="6" t="s">
        <v>846</v>
      </c>
      <c r="E808" s="6" t="s">
        <v>511</v>
      </c>
      <c r="F808" s="6" t="s">
        <v>1324</v>
      </c>
      <c r="G808" s="7">
        <v>5292163</v>
      </c>
      <c r="H808" s="7" t="s">
        <v>1343</v>
      </c>
      <c r="I808" s="7"/>
      <c r="J808" s="8" t="s">
        <v>915</v>
      </c>
      <c r="K808" s="10">
        <v>180.59800000000001</v>
      </c>
      <c r="L808" s="11">
        <v>898.71199999999999</v>
      </c>
      <c r="M808" s="11">
        <v>606.995</v>
      </c>
      <c r="N808" s="11">
        <v>238.464</v>
      </c>
      <c r="O808" s="11">
        <v>487.76299999999998</v>
      </c>
      <c r="P808" s="11">
        <v>850.87599999999998</v>
      </c>
      <c r="Q808" s="11">
        <v>0</v>
      </c>
      <c r="R808" s="11">
        <v>180.59800000000001</v>
      </c>
      <c r="S808" s="11">
        <v>0</v>
      </c>
      <c r="T808" s="11"/>
      <c r="U808" s="11"/>
      <c r="V808" s="11"/>
      <c r="W808" s="12">
        <v>3444.0059999999994</v>
      </c>
      <c r="X808" s="11">
        <v>382.66733333333326</v>
      </c>
      <c r="Y808" s="11">
        <v>536.93326086816546</v>
      </c>
      <c r="Z808" s="11">
        <f t="shared" si="39"/>
        <v>597.52099999999996</v>
      </c>
      <c r="AA808" s="25">
        <f t="shared" si="40"/>
        <v>1.1128403538157989</v>
      </c>
      <c r="AB808" s="33">
        <v>597.52099999999996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  <c r="AL808" s="14">
        <v>0</v>
      </c>
      <c r="AM808" s="14">
        <v>0</v>
      </c>
      <c r="AN808" s="14">
        <v>0</v>
      </c>
      <c r="AO808" s="14">
        <v>0</v>
      </c>
      <c r="AP808" s="14">
        <v>0</v>
      </c>
      <c r="AQ808" s="14">
        <v>0</v>
      </c>
      <c r="AR808" s="14">
        <v>0</v>
      </c>
      <c r="AS808" s="14">
        <v>0</v>
      </c>
      <c r="AT808" s="14">
        <v>0</v>
      </c>
      <c r="AV808" s="14">
        <v>0</v>
      </c>
      <c r="AW808" s="14">
        <v>0</v>
      </c>
      <c r="AX808" s="14">
        <v>0</v>
      </c>
      <c r="AY808" s="14">
        <v>0</v>
      </c>
      <c r="AZ808" s="14">
        <v>0</v>
      </c>
      <c r="BA808" s="14">
        <v>0</v>
      </c>
      <c r="BG808" s="37">
        <f t="shared" si="41"/>
        <v>597.52099999999996</v>
      </c>
      <c r="BI808" s="5" t="s">
        <v>511</v>
      </c>
      <c r="BJ808" s="6" t="s">
        <v>846</v>
      </c>
      <c r="BK808" s="30" t="s">
        <v>511</v>
      </c>
    </row>
    <row r="809" spans="1:63" x14ac:dyDescent="0.25">
      <c r="A809" s="5" t="s">
        <v>957</v>
      </c>
      <c r="B809" s="6" t="s">
        <v>1318</v>
      </c>
      <c r="C809" s="6" t="s">
        <v>511</v>
      </c>
      <c r="D809" s="6" t="s">
        <v>846</v>
      </c>
      <c r="E809" s="6" t="s">
        <v>511</v>
      </c>
      <c r="F809" s="6" t="s">
        <v>1324</v>
      </c>
      <c r="G809" s="7">
        <v>5294905</v>
      </c>
      <c r="H809" s="7" t="s">
        <v>1344</v>
      </c>
      <c r="I809" s="7"/>
      <c r="J809" s="8" t="s">
        <v>915</v>
      </c>
      <c r="K809" s="10">
        <v>180.59800000000001</v>
      </c>
      <c r="L809" s="11">
        <v>1404.4760000000001</v>
      </c>
      <c r="M809" s="11">
        <v>1640.2180000000001</v>
      </c>
      <c r="N809" s="11">
        <v>359.05700000000002</v>
      </c>
      <c r="O809" s="11">
        <v>1424.6289999999999</v>
      </c>
      <c r="P809" s="11">
        <v>537.12699999999995</v>
      </c>
      <c r="Q809" s="11">
        <v>1857.4280000000001</v>
      </c>
      <c r="R809" s="11">
        <v>657.52599999999995</v>
      </c>
      <c r="S809" s="11">
        <v>1197.18</v>
      </c>
      <c r="T809" s="11"/>
      <c r="U809" s="11"/>
      <c r="V809" s="11"/>
      <c r="W809" s="12">
        <v>9258.2389999999996</v>
      </c>
      <c r="X809" s="11">
        <v>1028.6932222222222</v>
      </c>
      <c r="Y809" s="11">
        <v>1443.3936689328718</v>
      </c>
      <c r="Z809" s="11">
        <f t="shared" si="39"/>
        <v>1016.5830000000001</v>
      </c>
      <c r="AA809" s="25">
        <f t="shared" si="40"/>
        <v>0.70430058124862016</v>
      </c>
      <c r="AB809" s="33">
        <v>238.464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238.464</v>
      </c>
      <c r="AK809" s="14">
        <v>0</v>
      </c>
      <c r="AL809" s="14">
        <v>0</v>
      </c>
      <c r="AM809" s="14">
        <v>0</v>
      </c>
      <c r="AN809" s="14">
        <v>0</v>
      </c>
      <c r="AO809" s="14">
        <v>0</v>
      </c>
      <c r="AP809" s="14">
        <v>0</v>
      </c>
      <c r="AQ809" s="14">
        <v>180.59800000000001</v>
      </c>
      <c r="AR809" s="14">
        <v>0</v>
      </c>
      <c r="AS809" s="14">
        <v>0</v>
      </c>
      <c r="AT809" s="14">
        <v>0</v>
      </c>
      <c r="AV809" s="14">
        <v>0</v>
      </c>
      <c r="AW809" s="14">
        <v>0</v>
      </c>
      <c r="AX809" s="14">
        <v>0</v>
      </c>
      <c r="AY809" s="14">
        <v>359.05700000000002</v>
      </c>
      <c r="AZ809" s="14">
        <v>0</v>
      </c>
      <c r="BA809" s="14">
        <v>0</v>
      </c>
      <c r="BG809" s="37">
        <f t="shared" si="41"/>
        <v>1016.5830000000001</v>
      </c>
      <c r="BI809" s="5" t="s">
        <v>511</v>
      </c>
      <c r="BJ809" s="6" t="s">
        <v>846</v>
      </c>
      <c r="BK809" s="30" t="s">
        <v>511</v>
      </c>
    </row>
    <row r="810" spans="1:63" x14ac:dyDescent="0.25">
      <c r="A810" s="5" t="s">
        <v>957</v>
      </c>
      <c r="B810" s="6" t="s">
        <v>1318</v>
      </c>
      <c r="C810" s="6" t="s">
        <v>511</v>
      </c>
      <c r="D810" s="6" t="s">
        <v>846</v>
      </c>
      <c r="E810" s="6" t="s">
        <v>511</v>
      </c>
      <c r="F810" s="6" t="s">
        <v>1324</v>
      </c>
      <c r="G810" s="7">
        <v>5132508</v>
      </c>
      <c r="H810" s="7" t="s">
        <v>1345</v>
      </c>
      <c r="I810" s="7"/>
      <c r="J810" s="8" t="s">
        <v>540</v>
      </c>
      <c r="K810" s="10">
        <v>180.59800000000001</v>
      </c>
      <c r="L810" s="11">
        <v>359.05700000000002</v>
      </c>
      <c r="M810" s="11">
        <v>0</v>
      </c>
      <c r="N810" s="11">
        <v>238.464</v>
      </c>
      <c r="O810" s="11">
        <v>0</v>
      </c>
      <c r="P810" s="11">
        <v>0</v>
      </c>
      <c r="Q810" s="11">
        <v>0</v>
      </c>
      <c r="R810" s="11">
        <v>359.05700000000002</v>
      </c>
      <c r="S810" s="11">
        <v>0</v>
      </c>
      <c r="T810" s="11"/>
      <c r="U810" s="11"/>
      <c r="V810" s="11"/>
      <c r="W810" s="12">
        <v>1137.1759999999999</v>
      </c>
      <c r="X810" s="11">
        <v>126.35288888888888</v>
      </c>
      <c r="Y810" s="11">
        <v>177.2899402210731</v>
      </c>
      <c r="Z810" s="11">
        <f t="shared" si="39"/>
        <v>238.464</v>
      </c>
      <c r="AA810" s="25">
        <f t="shared" si="40"/>
        <v>1.3450509357871372</v>
      </c>
      <c r="AB810" s="33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238.464</v>
      </c>
      <c r="AL810" s="14">
        <v>0</v>
      </c>
      <c r="AM810" s="14">
        <v>0</v>
      </c>
      <c r="AN810" s="14">
        <v>0</v>
      </c>
      <c r="AO810" s="14">
        <v>0</v>
      </c>
      <c r="AP810" s="14">
        <v>0</v>
      </c>
      <c r="AQ810" s="14">
        <v>0</v>
      </c>
      <c r="AR810" s="14">
        <v>0</v>
      </c>
      <c r="AS810" s="14">
        <v>0</v>
      </c>
      <c r="AT810" s="14">
        <v>0</v>
      </c>
      <c r="AV810" s="14">
        <v>0</v>
      </c>
      <c r="AW810" s="14">
        <v>0</v>
      </c>
      <c r="AX810" s="14">
        <v>0</v>
      </c>
      <c r="AY810" s="14">
        <v>0</v>
      </c>
      <c r="AZ810" s="14">
        <v>0</v>
      </c>
      <c r="BA810" s="14">
        <v>0</v>
      </c>
      <c r="BG810" s="37">
        <f t="shared" si="41"/>
        <v>238.464</v>
      </c>
      <c r="BI810" s="5" t="s">
        <v>511</v>
      </c>
      <c r="BJ810" s="6" t="s">
        <v>846</v>
      </c>
      <c r="BK810" s="30" t="s">
        <v>511</v>
      </c>
    </row>
    <row r="811" spans="1:63" x14ac:dyDescent="0.25">
      <c r="A811" s="5" t="s">
        <v>957</v>
      </c>
      <c r="B811" s="6" t="s">
        <v>1318</v>
      </c>
      <c r="C811" s="6" t="s">
        <v>511</v>
      </c>
      <c r="D811" s="6" t="s">
        <v>846</v>
      </c>
      <c r="E811" s="6" t="s">
        <v>511</v>
      </c>
      <c r="F811" s="6" t="s">
        <v>1324</v>
      </c>
      <c r="G811" s="7">
        <v>5134357</v>
      </c>
      <c r="H811" s="7" t="s">
        <v>1346</v>
      </c>
      <c r="I811" s="7"/>
      <c r="J811" s="8" t="s">
        <v>540</v>
      </c>
      <c r="K811" s="10">
        <v>1556.2370000000001</v>
      </c>
      <c r="L811" s="11">
        <v>606.995</v>
      </c>
      <c r="M811" s="11">
        <v>4537.9579999999996</v>
      </c>
      <c r="N811" s="11">
        <v>541.96100000000001</v>
      </c>
      <c r="O811" s="11">
        <v>1257.769</v>
      </c>
      <c r="P811" s="11">
        <v>476.928</v>
      </c>
      <c r="Q811" s="11">
        <v>1859.7339999999999</v>
      </c>
      <c r="R811" s="11">
        <v>1264.52</v>
      </c>
      <c r="S811" s="11">
        <v>722.55899999999997</v>
      </c>
      <c r="T811" s="11"/>
      <c r="U811" s="11"/>
      <c r="V811" s="11"/>
      <c r="W811" s="12">
        <v>12824.661</v>
      </c>
      <c r="X811" s="11">
        <v>1424.9623333333334</v>
      </c>
      <c r="Y811" s="11">
        <v>1999.4120365233946</v>
      </c>
      <c r="Z811" s="11">
        <f t="shared" si="39"/>
        <v>2281.1019999999999</v>
      </c>
      <c r="AA811" s="25">
        <f t="shared" si="40"/>
        <v>1.1408863997670093</v>
      </c>
      <c r="AB811" s="33">
        <v>0</v>
      </c>
      <c r="AC811" s="14">
        <v>780.42499999999995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  <c r="AL811" s="14">
        <v>0</v>
      </c>
      <c r="AM811" s="14">
        <v>0</v>
      </c>
      <c r="AN811" s="14">
        <v>0</v>
      </c>
      <c r="AO811" s="14">
        <v>0</v>
      </c>
      <c r="AP811" s="14">
        <v>0</v>
      </c>
      <c r="AQ811" s="14">
        <v>0</v>
      </c>
      <c r="AR811" s="14">
        <v>958.71599999999989</v>
      </c>
      <c r="AS811" s="14">
        <v>0</v>
      </c>
      <c r="AT811" s="14">
        <v>0</v>
      </c>
      <c r="AV811" s="14">
        <v>0</v>
      </c>
      <c r="AW811" s="14">
        <v>0</v>
      </c>
      <c r="AX811" s="14">
        <v>541.96100000000001</v>
      </c>
      <c r="AY811" s="14">
        <v>0</v>
      </c>
      <c r="AZ811" s="14">
        <v>0</v>
      </c>
      <c r="BA811" s="14">
        <v>0</v>
      </c>
      <c r="BG811" s="37">
        <f t="shared" si="41"/>
        <v>2281.1019999999999</v>
      </c>
      <c r="BI811" s="5" t="s">
        <v>511</v>
      </c>
      <c r="BJ811" s="6" t="s">
        <v>846</v>
      </c>
      <c r="BK811" s="30" t="s">
        <v>511</v>
      </c>
    </row>
    <row r="812" spans="1:63" x14ac:dyDescent="0.25">
      <c r="A812" s="5" t="s">
        <v>957</v>
      </c>
      <c r="B812" s="6" t="s">
        <v>1318</v>
      </c>
      <c r="C812" s="6" t="s">
        <v>511</v>
      </c>
      <c r="D812" s="6" t="s">
        <v>846</v>
      </c>
      <c r="E812" s="6" t="s">
        <v>511</v>
      </c>
      <c r="F812" s="6" t="s">
        <v>1324</v>
      </c>
      <c r="G812" s="7">
        <v>5338399</v>
      </c>
      <c r="H812" s="7" t="s">
        <v>1347</v>
      </c>
      <c r="I812" s="7"/>
      <c r="J812" s="8" t="s">
        <v>540</v>
      </c>
      <c r="K812" s="10">
        <v>0</v>
      </c>
      <c r="L812" s="11">
        <v>238.464</v>
      </c>
      <c r="M812" s="11">
        <v>238.464</v>
      </c>
      <c r="N812" s="11">
        <v>476.928</v>
      </c>
      <c r="O812" s="11">
        <v>0</v>
      </c>
      <c r="P812" s="11">
        <v>0</v>
      </c>
      <c r="Q812" s="11">
        <v>0</v>
      </c>
      <c r="R812" s="11">
        <v>419.06200000000001</v>
      </c>
      <c r="S812" s="11">
        <v>238.464</v>
      </c>
      <c r="T812" s="11"/>
      <c r="U812" s="11"/>
      <c r="V812" s="11"/>
      <c r="W812" s="12">
        <v>1611.3820000000001</v>
      </c>
      <c r="X812" s="11">
        <v>179.04244444444444</v>
      </c>
      <c r="Y812" s="11">
        <v>251.22040779379199</v>
      </c>
      <c r="Z812" s="11">
        <f t="shared" si="39"/>
        <v>359.05700000000002</v>
      </c>
      <c r="AA812" s="25">
        <f t="shared" si="40"/>
        <v>1.4292509241316216</v>
      </c>
      <c r="AB812" s="33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  <c r="AL812" s="14">
        <v>0</v>
      </c>
      <c r="AM812" s="14">
        <v>0</v>
      </c>
      <c r="AN812" s="14">
        <v>0</v>
      </c>
      <c r="AO812" s="14">
        <v>0</v>
      </c>
      <c r="AP812" s="14">
        <v>0</v>
      </c>
      <c r="AQ812" s="14">
        <v>0</v>
      </c>
      <c r="AR812" s="14">
        <v>359.05700000000002</v>
      </c>
      <c r="AS812" s="14">
        <v>0</v>
      </c>
      <c r="AT812" s="14">
        <v>0</v>
      </c>
      <c r="AV812" s="14">
        <v>0</v>
      </c>
      <c r="AW812" s="14">
        <v>0</v>
      </c>
      <c r="AX812" s="14">
        <v>0</v>
      </c>
      <c r="AY812" s="14">
        <v>0</v>
      </c>
      <c r="AZ812" s="14">
        <v>0</v>
      </c>
      <c r="BA812" s="14">
        <v>0</v>
      </c>
      <c r="BG812" s="37">
        <f t="shared" si="41"/>
        <v>359.05700000000002</v>
      </c>
      <c r="BI812" s="5" t="s">
        <v>511</v>
      </c>
      <c r="BJ812" s="6" t="s">
        <v>846</v>
      </c>
      <c r="BK812" s="30" t="s">
        <v>511</v>
      </c>
    </row>
    <row r="813" spans="1:63" x14ac:dyDescent="0.25">
      <c r="A813" s="5" t="s">
        <v>957</v>
      </c>
      <c r="B813" s="6" t="s">
        <v>1318</v>
      </c>
      <c r="C813" s="6" t="s">
        <v>511</v>
      </c>
      <c r="D813" s="6" t="s">
        <v>846</v>
      </c>
      <c r="E813" s="6" t="s">
        <v>511</v>
      </c>
      <c r="F813" s="6" t="s">
        <v>1324</v>
      </c>
      <c r="G813" s="7">
        <v>5338403</v>
      </c>
      <c r="H813" s="7" t="s">
        <v>1348</v>
      </c>
      <c r="I813" s="7"/>
      <c r="J813" s="8" t="s">
        <v>540</v>
      </c>
      <c r="K813" s="10">
        <v>419.06200000000001</v>
      </c>
      <c r="L813" s="11">
        <v>901.01800000000003</v>
      </c>
      <c r="M813" s="11">
        <v>0</v>
      </c>
      <c r="N813" s="11">
        <v>476.928</v>
      </c>
      <c r="O813" s="11">
        <v>0</v>
      </c>
      <c r="P813" s="11">
        <v>0</v>
      </c>
      <c r="Q813" s="11">
        <v>0</v>
      </c>
      <c r="R813" s="11">
        <v>180.59800000000001</v>
      </c>
      <c r="S813" s="11">
        <v>778.11899999999991</v>
      </c>
      <c r="T813" s="11"/>
      <c r="U813" s="11"/>
      <c r="V813" s="11"/>
      <c r="W813" s="12">
        <v>2755.7249999999995</v>
      </c>
      <c r="X813" s="11">
        <v>306.19166666666661</v>
      </c>
      <c r="Y813" s="11">
        <v>429.62770979665112</v>
      </c>
      <c r="Z813" s="11">
        <f t="shared" si="39"/>
        <v>238.464</v>
      </c>
      <c r="AA813" s="25">
        <f t="shared" si="40"/>
        <v>0.5550479975159619</v>
      </c>
      <c r="AB813" s="33">
        <v>0</v>
      </c>
      <c r="AC813" s="14">
        <v>238.464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  <c r="AL813" s="14">
        <v>0</v>
      </c>
      <c r="AM813" s="14">
        <v>0</v>
      </c>
      <c r="AN813" s="14">
        <v>0</v>
      </c>
      <c r="AO813" s="14">
        <v>0</v>
      </c>
      <c r="AP813" s="14">
        <v>0</v>
      </c>
      <c r="AQ813" s="14">
        <v>0</v>
      </c>
      <c r="AR813" s="14">
        <v>0</v>
      </c>
      <c r="AS813" s="14">
        <v>0</v>
      </c>
      <c r="AT813" s="14">
        <v>0</v>
      </c>
      <c r="AV813" s="14">
        <v>0</v>
      </c>
      <c r="AW813" s="14">
        <v>0</v>
      </c>
      <c r="AX813" s="14">
        <v>0</v>
      </c>
      <c r="AY813" s="14">
        <v>0</v>
      </c>
      <c r="AZ813" s="14">
        <v>0</v>
      </c>
      <c r="BA813" s="14">
        <v>0</v>
      </c>
      <c r="BG813" s="37">
        <f t="shared" si="41"/>
        <v>238.464</v>
      </c>
      <c r="BI813" s="5" t="s">
        <v>511</v>
      </c>
      <c r="BJ813" s="6" t="s">
        <v>846</v>
      </c>
      <c r="BK813" s="30" t="s">
        <v>511</v>
      </c>
    </row>
    <row r="814" spans="1:63" x14ac:dyDescent="0.25">
      <c r="A814" s="5" t="s">
        <v>957</v>
      </c>
      <c r="B814" s="6" t="s">
        <v>1318</v>
      </c>
      <c r="C814" s="6" t="s">
        <v>511</v>
      </c>
      <c r="D814" s="6" t="s">
        <v>846</v>
      </c>
      <c r="E814" s="6" t="s">
        <v>511</v>
      </c>
      <c r="F814" s="6" t="s">
        <v>1324</v>
      </c>
      <c r="G814" s="7">
        <v>5130427</v>
      </c>
      <c r="H814" s="7" t="s">
        <v>1349</v>
      </c>
      <c r="I814" s="7"/>
      <c r="J814" s="8" t="s">
        <v>540</v>
      </c>
      <c r="K814" s="10">
        <v>238.464</v>
      </c>
      <c r="L814" s="11">
        <v>1320.08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778.11900000000003</v>
      </c>
      <c r="S814" s="11">
        <v>541.96100000000001</v>
      </c>
      <c r="T814" s="11"/>
      <c r="U814" s="11"/>
      <c r="V814" s="11"/>
      <c r="W814" s="12">
        <v>2878.6239999999998</v>
      </c>
      <c r="X814" s="11">
        <v>319.84711111111108</v>
      </c>
      <c r="Y814" s="11">
        <v>448.7881180036743</v>
      </c>
      <c r="Z814" s="11">
        <f t="shared" si="39"/>
        <v>0</v>
      </c>
      <c r="AA814" s="25">
        <f t="shared" si="40"/>
        <v>0</v>
      </c>
      <c r="AB814" s="33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  <c r="AL814" s="14">
        <v>0</v>
      </c>
      <c r="AM814" s="14">
        <v>0</v>
      </c>
      <c r="AN814" s="14">
        <v>0</v>
      </c>
      <c r="AO814" s="14">
        <v>0</v>
      </c>
      <c r="AP814" s="14">
        <v>0</v>
      </c>
      <c r="AQ814" s="14">
        <v>0</v>
      </c>
      <c r="AR814" s="14">
        <v>0</v>
      </c>
      <c r="AS814" s="14">
        <v>0</v>
      </c>
      <c r="AT814" s="14">
        <v>0</v>
      </c>
      <c r="AV814" s="14">
        <v>0</v>
      </c>
      <c r="AW814" s="14">
        <v>0</v>
      </c>
      <c r="AX814" s="14">
        <v>0</v>
      </c>
      <c r="AY814" s="14">
        <v>0</v>
      </c>
      <c r="AZ814" s="14">
        <v>0</v>
      </c>
      <c r="BA814" s="14">
        <v>0</v>
      </c>
      <c r="BG814" s="37">
        <f t="shared" si="41"/>
        <v>0</v>
      </c>
      <c r="BI814" s="5" t="s">
        <v>511</v>
      </c>
      <c r="BJ814" s="6" t="s">
        <v>846</v>
      </c>
      <c r="BK814" s="30" t="s">
        <v>511</v>
      </c>
    </row>
    <row r="815" spans="1:63" x14ac:dyDescent="0.25">
      <c r="A815" s="5" t="s">
        <v>957</v>
      </c>
      <c r="B815" s="6" t="s">
        <v>1318</v>
      </c>
      <c r="C815" s="6" t="s">
        <v>511</v>
      </c>
      <c r="D815" s="6" t="s">
        <v>846</v>
      </c>
      <c r="E815" s="6" t="s">
        <v>511</v>
      </c>
      <c r="F815" s="6" t="s">
        <v>1324</v>
      </c>
      <c r="G815" s="7">
        <v>5336474</v>
      </c>
      <c r="H815" s="7" t="s">
        <v>1350</v>
      </c>
      <c r="I815" s="7"/>
      <c r="J815" s="8" t="s">
        <v>540</v>
      </c>
      <c r="K815" s="10">
        <v>1197.18</v>
      </c>
      <c r="L815" s="11">
        <v>662.55399999999997</v>
      </c>
      <c r="M815" s="11">
        <v>6651.2160000000003</v>
      </c>
      <c r="N815" s="11">
        <v>1024.306</v>
      </c>
      <c r="O815" s="11">
        <v>0</v>
      </c>
      <c r="P815" s="11">
        <v>238.464</v>
      </c>
      <c r="Q815" s="11">
        <v>2704.4160000000002</v>
      </c>
      <c r="R815" s="11">
        <v>1377.778</v>
      </c>
      <c r="S815" s="11">
        <v>1558.375</v>
      </c>
      <c r="T815" s="11"/>
      <c r="U815" s="11"/>
      <c r="V815" s="11"/>
      <c r="W815" s="12">
        <v>15414.289000000002</v>
      </c>
      <c r="X815" s="11">
        <v>1712.6987777777781</v>
      </c>
      <c r="Y815" s="11">
        <v>2403.144610298094</v>
      </c>
      <c r="Z815" s="11">
        <f t="shared" si="39"/>
        <v>961.02299999999991</v>
      </c>
      <c r="AA815" s="25">
        <f t="shared" si="40"/>
        <v>0.39990227632651348</v>
      </c>
      <c r="AB815" s="33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  <c r="AL815" s="14">
        <v>0</v>
      </c>
      <c r="AM815" s="14">
        <v>0</v>
      </c>
      <c r="AN815" s="14">
        <v>0</v>
      </c>
      <c r="AO815" s="14">
        <v>0</v>
      </c>
      <c r="AP815" s="14">
        <v>0</v>
      </c>
      <c r="AQ815" s="14">
        <v>0</v>
      </c>
      <c r="AR815" s="14">
        <v>722.55899999999997</v>
      </c>
      <c r="AS815" s="14">
        <v>0</v>
      </c>
      <c r="AT815" s="14">
        <v>0</v>
      </c>
      <c r="AV815" s="14">
        <v>0</v>
      </c>
      <c r="AW815" s="14">
        <v>0</v>
      </c>
      <c r="AX815" s="14">
        <v>0</v>
      </c>
      <c r="AY815" s="14">
        <v>238.464</v>
      </c>
      <c r="AZ815" s="14">
        <v>0</v>
      </c>
      <c r="BA815" s="14">
        <v>0</v>
      </c>
      <c r="BG815" s="37">
        <f t="shared" si="41"/>
        <v>961.02299999999991</v>
      </c>
      <c r="BI815" s="5" t="s">
        <v>511</v>
      </c>
      <c r="BJ815" s="6" t="s">
        <v>846</v>
      </c>
      <c r="BK815" s="30" t="s">
        <v>511</v>
      </c>
    </row>
    <row r="816" spans="1:63" x14ac:dyDescent="0.25">
      <c r="A816" s="5" t="s">
        <v>957</v>
      </c>
      <c r="B816" s="6" t="s">
        <v>1318</v>
      </c>
      <c r="C816" s="6" t="s">
        <v>511</v>
      </c>
      <c r="D816" s="6" t="s">
        <v>846</v>
      </c>
      <c r="E816" s="6" t="s">
        <v>511</v>
      </c>
      <c r="F816" s="6" t="s">
        <v>1324</v>
      </c>
      <c r="G816" s="7">
        <v>5299360</v>
      </c>
      <c r="H816" s="7" t="s">
        <v>1351</v>
      </c>
      <c r="I816" s="7"/>
      <c r="J816" s="8" t="s">
        <v>363</v>
      </c>
      <c r="K816" s="10">
        <v>0</v>
      </c>
      <c r="L816" s="11">
        <v>0</v>
      </c>
      <c r="M816" s="11">
        <v>1578.8510000000001</v>
      </c>
      <c r="N816" s="11">
        <v>238.464</v>
      </c>
      <c r="O816" s="11">
        <v>0</v>
      </c>
      <c r="P816" s="11">
        <v>1260.4639999999999</v>
      </c>
      <c r="Q816" s="11">
        <v>662.94299999999998</v>
      </c>
      <c r="R816" s="11">
        <v>3059.0529999999999</v>
      </c>
      <c r="S816" s="11">
        <v>1018.721</v>
      </c>
      <c r="T816" s="11"/>
      <c r="U816" s="11"/>
      <c r="V816" s="11"/>
      <c r="W816" s="12">
        <v>7818.4959999999992</v>
      </c>
      <c r="X816" s="11">
        <v>868.72177777777767</v>
      </c>
      <c r="Y816" s="11">
        <v>1218.9324154385065</v>
      </c>
      <c r="Z816" s="11">
        <f t="shared" si="39"/>
        <v>1556.2380000000001</v>
      </c>
      <c r="AA816" s="25">
        <f t="shared" si="40"/>
        <v>1.2767221383969423</v>
      </c>
      <c r="AB816" s="33">
        <v>0</v>
      </c>
      <c r="AC816" s="14">
        <v>0</v>
      </c>
      <c r="AD816" s="14">
        <v>1016.5830000000001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  <c r="AL816" s="14">
        <v>0</v>
      </c>
      <c r="AM816" s="14">
        <v>0</v>
      </c>
      <c r="AN816" s="14">
        <v>0</v>
      </c>
      <c r="AO816" s="14">
        <v>0</v>
      </c>
      <c r="AP816" s="14">
        <v>0</v>
      </c>
      <c r="AQ816" s="14">
        <v>539.65499999999997</v>
      </c>
      <c r="AR816" s="14">
        <v>0</v>
      </c>
      <c r="AS816" s="14">
        <v>0</v>
      </c>
      <c r="AT816" s="14">
        <v>0</v>
      </c>
      <c r="AV816" s="14">
        <v>0</v>
      </c>
      <c r="AW816" s="14">
        <v>0</v>
      </c>
      <c r="AX816" s="14">
        <v>0</v>
      </c>
      <c r="AY816" s="14">
        <v>0</v>
      </c>
      <c r="AZ816" s="14">
        <v>0</v>
      </c>
      <c r="BA816" s="14">
        <v>0</v>
      </c>
      <c r="BG816" s="37">
        <f t="shared" si="41"/>
        <v>1556.2380000000001</v>
      </c>
      <c r="BI816" s="5" t="s">
        <v>511</v>
      </c>
      <c r="BJ816" s="6" t="s">
        <v>846</v>
      </c>
      <c r="BK816" s="30" t="s">
        <v>511</v>
      </c>
    </row>
    <row r="817" spans="1:63" x14ac:dyDescent="0.25">
      <c r="A817" s="5" t="s">
        <v>957</v>
      </c>
      <c r="B817" s="6" t="s">
        <v>1318</v>
      </c>
      <c r="C817" s="6" t="s">
        <v>511</v>
      </c>
      <c r="D817" s="6" t="s">
        <v>846</v>
      </c>
      <c r="E817" s="6" t="s">
        <v>511</v>
      </c>
      <c r="F817" s="6" t="s">
        <v>1324</v>
      </c>
      <c r="G817" s="7">
        <v>5270905</v>
      </c>
      <c r="H817" s="7" t="s">
        <v>1352</v>
      </c>
      <c r="I817" s="7"/>
      <c r="J817" s="8" t="s">
        <v>363</v>
      </c>
      <c r="K817" s="10">
        <v>180.59800000000001</v>
      </c>
      <c r="L817" s="11">
        <v>0</v>
      </c>
      <c r="M817" s="11">
        <v>1016.583</v>
      </c>
      <c r="N817" s="11">
        <v>0</v>
      </c>
      <c r="O817" s="11">
        <v>0</v>
      </c>
      <c r="P817" s="11">
        <v>597.52099999999996</v>
      </c>
      <c r="Q817" s="11">
        <v>1016.583</v>
      </c>
      <c r="R817" s="11">
        <v>359.05700000000002</v>
      </c>
      <c r="S817" s="11">
        <v>0</v>
      </c>
      <c r="T817" s="11"/>
      <c r="U817" s="11"/>
      <c r="V817" s="11"/>
      <c r="W817" s="12">
        <v>3170.3419999999996</v>
      </c>
      <c r="X817" s="11">
        <v>352.26022222222218</v>
      </c>
      <c r="Y817" s="11">
        <v>494.26803209033369</v>
      </c>
      <c r="Z817" s="11">
        <f t="shared" si="39"/>
        <v>0</v>
      </c>
      <c r="AA817" s="25">
        <f t="shared" si="40"/>
        <v>0</v>
      </c>
      <c r="AB817" s="33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  <c r="AL817" s="14">
        <v>0</v>
      </c>
      <c r="AM817" s="14">
        <v>0</v>
      </c>
      <c r="AN817" s="14">
        <v>0</v>
      </c>
      <c r="AO817" s="14">
        <v>0</v>
      </c>
      <c r="AP817" s="14">
        <v>0</v>
      </c>
      <c r="AQ817" s="14">
        <v>0</v>
      </c>
      <c r="AR817" s="14">
        <v>0</v>
      </c>
      <c r="AS817" s="14">
        <v>0</v>
      </c>
      <c r="AT817" s="14">
        <v>0</v>
      </c>
      <c r="AV817" s="14">
        <v>0</v>
      </c>
      <c r="AW817" s="14">
        <v>0</v>
      </c>
      <c r="AX817" s="14">
        <v>0</v>
      </c>
      <c r="AY817" s="14">
        <v>0</v>
      </c>
      <c r="AZ817" s="14">
        <v>0</v>
      </c>
      <c r="BA817" s="14">
        <v>0</v>
      </c>
      <c r="BG817" s="37">
        <f t="shared" si="41"/>
        <v>0</v>
      </c>
      <c r="BI817" s="5" t="s">
        <v>511</v>
      </c>
      <c r="BJ817" s="6" t="s">
        <v>846</v>
      </c>
      <c r="BK817" s="30" t="s">
        <v>511</v>
      </c>
    </row>
    <row r="818" spans="1:63" x14ac:dyDescent="0.25">
      <c r="A818" s="5" t="s">
        <v>957</v>
      </c>
      <c r="B818" s="6" t="s">
        <v>1318</v>
      </c>
      <c r="C818" s="6" t="s">
        <v>511</v>
      </c>
      <c r="D818" s="6" t="s">
        <v>846</v>
      </c>
      <c r="E818" s="6" t="s">
        <v>511</v>
      </c>
      <c r="F818" s="6" t="s">
        <v>1324</v>
      </c>
      <c r="G818" s="7">
        <v>5295786</v>
      </c>
      <c r="H818" s="7" t="s">
        <v>1353</v>
      </c>
      <c r="I818" s="7"/>
      <c r="J818" s="8" t="s">
        <v>363</v>
      </c>
      <c r="K818" s="10">
        <v>0</v>
      </c>
      <c r="L818" s="11">
        <v>238.464</v>
      </c>
      <c r="M818" s="11">
        <v>1656.0940000000001</v>
      </c>
      <c r="N818" s="11">
        <v>0</v>
      </c>
      <c r="O818" s="11">
        <v>958.71699999999998</v>
      </c>
      <c r="P818" s="11">
        <v>238.464</v>
      </c>
      <c r="Q818" s="11">
        <v>722.39200000000005</v>
      </c>
      <c r="R818" s="11">
        <v>900.85</v>
      </c>
      <c r="S818" s="11">
        <v>539.65499999999997</v>
      </c>
      <c r="T818" s="11"/>
      <c r="U818" s="11"/>
      <c r="V818" s="11"/>
      <c r="W818" s="12">
        <v>5254.6360000000004</v>
      </c>
      <c r="X818" s="11">
        <v>583.84844444444445</v>
      </c>
      <c r="Y818" s="11">
        <v>819.21716807556504</v>
      </c>
      <c r="Z818" s="11">
        <f t="shared" si="39"/>
        <v>0</v>
      </c>
      <c r="AA818" s="25">
        <f t="shared" si="40"/>
        <v>0</v>
      </c>
      <c r="AB818" s="33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  <c r="AL818" s="14">
        <v>0</v>
      </c>
      <c r="AM818" s="14">
        <v>0</v>
      </c>
      <c r="AN818" s="14">
        <v>0</v>
      </c>
      <c r="AO818" s="14">
        <v>0</v>
      </c>
      <c r="AP818" s="14">
        <v>0</v>
      </c>
      <c r="AQ818" s="14">
        <v>0</v>
      </c>
      <c r="AR818" s="14">
        <v>0</v>
      </c>
      <c r="AS818" s="14">
        <v>0</v>
      </c>
      <c r="AT818" s="14">
        <v>0</v>
      </c>
      <c r="AV818" s="14">
        <v>0</v>
      </c>
      <c r="AW818" s="14">
        <v>0</v>
      </c>
      <c r="AX818" s="14">
        <v>0</v>
      </c>
      <c r="AY818" s="14">
        <v>0</v>
      </c>
      <c r="AZ818" s="14">
        <v>0</v>
      </c>
      <c r="BA818" s="14">
        <v>0</v>
      </c>
      <c r="BG818" s="37">
        <f t="shared" si="41"/>
        <v>0</v>
      </c>
      <c r="BI818" s="5" t="s">
        <v>511</v>
      </c>
      <c r="BJ818" s="6" t="s">
        <v>846</v>
      </c>
      <c r="BK818" s="30" t="s">
        <v>511</v>
      </c>
    </row>
    <row r="819" spans="1:63" x14ac:dyDescent="0.25">
      <c r="A819" s="5" t="s">
        <v>957</v>
      </c>
      <c r="B819" s="6" t="s">
        <v>1318</v>
      </c>
      <c r="C819" s="6" t="s">
        <v>511</v>
      </c>
      <c r="D819" s="6" t="s">
        <v>846</v>
      </c>
      <c r="E819" s="6" t="s">
        <v>511</v>
      </c>
      <c r="F819" s="6" t="s">
        <v>1324</v>
      </c>
      <c r="G819" s="7">
        <v>5270884</v>
      </c>
      <c r="H819" s="7" t="s">
        <v>1354</v>
      </c>
      <c r="I819" s="7"/>
      <c r="J819" s="8" t="s">
        <v>363</v>
      </c>
      <c r="K819" s="10">
        <v>958.71699999999998</v>
      </c>
      <c r="L819" s="11">
        <v>599.65899999999999</v>
      </c>
      <c r="M819" s="11">
        <v>359.05700000000002</v>
      </c>
      <c r="N819" s="11">
        <v>778.11900000000003</v>
      </c>
      <c r="O819" s="11">
        <v>0</v>
      </c>
      <c r="P819" s="11">
        <v>1385.1130000000001</v>
      </c>
      <c r="Q819" s="11">
        <v>1387.251</v>
      </c>
      <c r="R819" s="11">
        <v>539.65499999999997</v>
      </c>
      <c r="S819" s="11">
        <v>778.11899999999991</v>
      </c>
      <c r="T819" s="11"/>
      <c r="U819" s="11"/>
      <c r="V819" s="11"/>
      <c r="W819" s="12">
        <v>6785.69</v>
      </c>
      <c r="X819" s="11">
        <v>753.96555555555551</v>
      </c>
      <c r="Y819" s="11">
        <v>1057.9141438605225</v>
      </c>
      <c r="Z819" s="11">
        <f t="shared" si="39"/>
        <v>835.9849999999999</v>
      </c>
      <c r="AA819" s="25">
        <f t="shared" si="40"/>
        <v>0.79022008057226412</v>
      </c>
      <c r="AB819" s="33">
        <v>0</v>
      </c>
      <c r="AC819" s="14">
        <v>0</v>
      </c>
      <c r="AD819" s="14">
        <v>238.464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  <c r="AL819" s="14">
        <v>0</v>
      </c>
      <c r="AM819" s="14">
        <v>0</v>
      </c>
      <c r="AN819" s="14">
        <v>0</v>
      </c>
      <c r="AO819" s="14">
        <v>0</v>
      </c>
      <c r="AP819" s="14">
        <v>0</v>
      </c>
      <c r="AQ819" s="14">
        <v>597.52099999999996</v>
      </c>
      <c r="AR819" s="14">
        <v>0</v>
      </c>
      <c r="AS819" s="14">
        <v>0</v>
      </c>
      <c r="AT819" s="14">
        <v>0</v>
      </c>
      <c r="AV819" s="14">
        <v>0</v>
      </c>
      <c r="AW819" s="14">
        <v>0</v>
      </c>
      <c r="AX819" s="14">
        <v>0</v>
      </c>
      <c r="AY819" s="14">
        <v>0</v>
      </c>
      <c r="AZ819" s="14">
        <v>0</v>
      </c>
      <c r="BA819" s="14">
        <v>0</v>
      </c>
      <c r="BG819" s="37">
        <f t="shared" si="41"/>
        <v>835.9849999999999</v>
      </c>
      <c r="BI819" s="5" t="s">
        <v>511</v>
      </c>
      <c r="BJ819" s="6" t="s">
        <v>846</v>
      </c>
      <c r="BK819" s="30" t="s">
        <v>511</v>
      </c>
    </row>
    <row r="820" spans="1:63" x14ac:dyDescent="0.25">
      <c r="A820" s="5" t="s">
        <v>957</v>
      </c>
      <c r="B820" s="6" t="s">
        <v>1318</v>
      </c>
      <c r="C820" s="6" t="s">
        <v>511</v>
      </c>
      <c r="D820" s="6" t="s">
        <v>846</v>
      </c>
      <c r="E820" s="6" t="s">
        <v>511</v>
      </c>
      <c r="F820" s="6" t="s">
        <v>1324</v>
      </c>
      <c r="G820" s="7">
        <v>5270860</v>
      </c>
      <c r="H820" s="7" t="s">
        <v>1355</v>
      </c>
      <c r="I820" s="7"/>
      <c r="J820" s="8" t="s">
        <v>363</v>
      </c>
      <c r="K820" s="10">
        <v>359.05700000000002</v>
      </c>
      <c r="L820" s="11">
        <v>180.59800000000001</v>
      </c>
      <c r="M820" s="11">
        <v>1094.7560000000001</v>
      </c>
      <c r="N820" s="11">
        <v>0</v>
      </c>
      <c r="O820" s="11">
        <v>0</v>
      </c>
      <c r="P820" s="11">
        <v>0</v>
      </c>
      <c r="Q820" s="11">
        <v>0</v>
      </c>
      <c r="R820" s="11">
        <v>359.05700000000002</v>
      </c>
      <c r="S820" s="11">
        <v>0</v>
      </c>
      <c r="T820" s="11"/>
      <c r="U820" s="11"/>
      <c r="V820" s="11"/>
      <c r="W820" s="12">
        <v>1993.4680000000001</v>
      </c>
      <c r="X820" s="11">
        <v>221.49644444444445</v>
      </c>
      <c r="Y820" s="11">
        <v>310.78902698669526</v>
      </c>
      <c r="Z820" s="11">
        <f t="shared" si="39"/>
        <v>597.52099999999996</v>
      </c>
      <c r="AA820" s="25">
        <f t="shared" si="40"/>
        <v>1.9225936185500512</v>
      </c>
      <c r="AB820" s="33">
        <v>0</v>
      </c>
      <c r="AC820" s="14">
        <v>0</v>
      </c>
      <c r="AD820" s="14">
        <v>359.05700000000002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  <c r="AL820" s="14">
        <v>0</v>
      </c>
      <c r="AM820" s="14">
        <v>0</v>
      </c>
      <c r="AN820" s="14">
        <v>0</v>
      </c>
      <c r="AO820" s="14">
        <v>0</v>
      </c>
      <c r="AP820" s="14">
        <v>0</v>
      </c>
      <c r="AQ820" s="14">
        <v>0</v>
      </c>
      <c r="AR820" s="14">
        <v>0</v>
      </c>
      <c r="AS820" s="14">
        <v>0</v>
      </c>
      <c r="AT820" s="14">
        <v>0</v>
      </c>
      <c r="AV820" s="14">
        <v>0</v>
      </c>
      <c r="AW820" s="14">
        <v>0</v>
      </c>
      <c r="AX820" s="14">
        <v>238.464</v>
      </c>
      <c r="AY820" s="14">
        <v>0</v>
      </c>
      <c r="AZ820" s="14">
        <v>0</v>
      </c>
      <c r="BA820" s="14">
        <v>0</v>
      </c>
      <c r="BG820" s="37">
        <f t="shared" si="41"/>
        <v>597.52099999999996</v>
      </c>
      <c r="BI820" s="5" t="s">
        <v>511</v>
      </c>
      <c r="BJ820" s="6" t="s">
        <v>846</v>
      </c>
      <c r="BK820" s="30" t="s">
        <v>511</v>
      </c>
    </row>
    <row r="821" spans="1:63" x14ac:dyDescent="0.25">
      <c r="A821" s="5" t="s">
        <v>957</v>
      </c>
      <c r="B821" s="6" t="s">
        <v>1318</v>
      </c>
      <c r="C821" s="6" t="s">
        <v>511</v>
      </c>
      <c r="D821" s="6" t="s">
        <v>846</v>
      </c>
      <c r="E821" s="6" t="s">
        <v>511</v>
      </c>
      <c r="F821" s="6" t="s">
        <v>1324</v>
      </c>
      <c r="G821" s="7">
        <v>5294611</v>
      </c>
      <c r="H821" s="7" t="s">
        <v>1356</v>
      </c>
      <c r="I821" s="7"/>
      <c r="J821" s="8" t="s">
        <v>363</v>
      </c>
      <c r="K821" s="10">
        <v>1063.433</v>
      </c>
      <c r="L821" s="11">
        <v>940.702</v>
      </c>
      <c r="M821" s="11">
        <v>835.98500000000001</v>
      </c>
      <c r="N821" s="11">
        <v>0</v>
      </c>
      <c r="O821" s="11">
        <v>0</v>
      </c>
      <c r="P821" s="11">
        <v>0</v>
      </c>
      <c r="Q821" s="11">
        <v>419.06200000000001</v>
      </c>
      <c r="R821" s="11">
        <v>476.928</v>
      </c>
      <c r="S821" s="11">
        <v>0</v>
      </c>
      <c r="T821" s="11"/>
      <c r="U821" s="11"/>
      <c r="V821" s="11"/>
      <c r="W821" s="12">
        <v>3736.1099999999997</v>
      </c>
      <c r="X821" s="11">
        <v>415.12333333333328</v>
      </c>
      <c r="Y821" s="11">
        <v>582.47335378107994</v>
      </c>
      <c r="Z821" s="11">
        <f t="shared" si="39"/>
        <v>597.52099999999996</v>
      </c>
      <c r="AA821" s="25">
        <f t="shared" si="40"/>
        <v>1.0258340508132078</v>
      </c>
      <c r="AB821" s="33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  <c r="AL821" s="14">
        <v>0</v>
      </c>
      <c r="AM821" s="14">
        <v>0</v>
      </c>
      <c r="AN821" s="14">
        <v>0</v>
      </c>
      <c r="AO821" s="14">
        <v>0</v>
      </c>
      <c r="AP821" s="14">
        <v>0</v>
      </c>
      <c r="AQ821" s="14">
        <v>0</v>
      </c>
      <c r="AR821" s="14">
        <v>0</v>
      </c>
      <c r="AS821" s="14">
        <v>0</v>
      </c>
      <c r="AT821" s="14">
        <v>0</v>
      </c>
      <c r="AV821" s="14">
        <v>0</v>
      </c>
      <c r="AW821" s="14">
        <v>0</v>
      </c>
      <c r="AX821" s="14">
        <v>597.52099999999996</v>
      </c>
      <c r="AY821" s="14">
        <v>0</v>
      </c>
      <c r="AZ821" s="14">
        <v>0</v>
      </c>
      <c r="BA821" s="14">
        <v>0</v>
      </c>
      <c r="BG821" s="37">
        <f t="shared" si="41"/>
        <v>597.52099999999996</v>
      </c>
      <c r="BI821" s="5" t="s">
        <v>511</v>
      </c>
      <c r="BJ821" s="6" t="s">
        <v>846</v>
      </c>
      <c r="BK821" s="30" t="s">
        <v>511</v>
      </c>
    </row>
    <row r="822" spans="1:63" x14ac:dyDescent="0.25">
      <c r="A822" s="5" t="s">
        <v>957</v>
      </c>
      <c r="B822" s="6" t="s">
        <v>1319</v>
      </c>
      <c r="C822" s="6" t="s">
        <v>511</v>
      </c>
      <c r="D822" s="6" t="s">
        <v>846</v>
      </c>
      <c r="E822" s="6" t="s">
        <v>511</v>
      </c>
      <c r="F822" s="6" t="s">
        <v>1324</v>
      </c>
      <c r="G822" s="7">
        <v>5300178</v>
      </c>
      <c r="H822" s="7" t="s">
        <v>1357</v>
      </c>
      <c r="I822" s="7"/>
      <c r="J822" s="8" t="s">
        <v>159</v>
      </c>
      <c r="K822" s="10">
        <v>0</v>
      </c>
      <c r="L822" s="11">
        <v>179.52799999999999</v>
      </c>
      <c r="M822" s="11">
        <v>941.77</v>
      </c>
      <c r="N822" s="11">
        <v>589.58199999999999</v>
      </c>
      <c r="O822" s="11">
        <v>417.99200000000002</v>
      </c>
      <c r="P822" s="11">
        <v>410.05399999999997</v>
      </c>
      <c r="Q822" s="11">
        <v>770.18</v>
      </c>
      <c r="R822" s="11">
        <v>778.11800000000005</v>
      </c>
      <c r="S822" s="11">
        <v>837.05399999999986</v>
      </c>
      <c r="T822" s="11"/>
      <c r="U822" s="11"/>
      <c r="V822" s="11"/>
      <c r="W822" s="12">
        <v>4924.2780000000002</v>
      </c>
      <c r="X822" s="11">
        <v>547.14200000000005</v>
      </c>
      <c r="Y822" s="11">
        <v>767.7131352156091</v>
      </c>
      <c r="Z822" s="11">
        <f t="shared" si="39"/>
        <v>1010.7720000000002</v>
      </c>
      <c r="AA822" s="25">
        <f t="shared" si="40"/>
        <v>1.3166011543050242</v>
      </c>
      <c r="AB822" s="33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  <c r="AL822" s="14">
        <v>0</v>
      </c>
      <c r="AM822" s="14">
        <v>0</v>
      </c>
      <c r="AN822" s="14">
        <v>0</v>
      </c>
      <c r="AO822" s="14">
        <v>0</v>
      </c>
      <c r="AP822" s="14">
        <v>0</v>
      </c>
      <c r="AQ822" s="14">
        <v>0</v>
      </c>
      <c r="AR822" s="14">
        <v>772.30800000000011</v>
      </c>
      <c r="AS822" s="14">
        <v>0</v>
      </c>
      <c r="AT822" s="14">
        <v>0</v>
      </c>
      <c r="AV822" s="14">
        <v>0</v>
      </c>
      <c r="AW822" s="14">
        <v>0</v>
      </c>
      <c r="AX822" s="14">
        <v>0</v>
      </c>
      <c r="AY822" s="14">
        <v>238.464</v>
      </c>
      <c r="AZ822" s="14">
        <v>0</v>
      </c>
      <c r="BA822" s="14">
        <v>0</v>
      </c>
      <c r="BG822" s="37">
        <f t="shared" si="41"/>
        <v>1010.7720000000002</v>
      </c>
      <c r="BI822" s="5" t="s">
        <v>511</v>
      </c>
      <c r="BJ822" s="6" t="s">
        <v>846</v>
      </c>
      <c r="BK822" s="30" t="s">
        <v>511</v>
      </c>
    </row>
    <row r="823" spans="1:63" x14ac:dyDescent="0.25">
      <c r="A823" s="5" t="s">
        <v>957</v>
      </c>
      <c r="B823" s="6" t="s">
        <v>1318</v>
      </c>
      <c r="C823" s="6" t="s">
        <v>511</v>
      </c>
      <c r="D823" s="6" t="s">
        <v>846</v>
      </c>
      <c r="E823" s="6" t="s">
        <v>511</v>
      </c>
      <c r="F823" s="6" t="s">
        <v>1324</v>
      </c>
      <c r="G823" s="7">
        <v>5276103</v>
      </c>
      <c r="H823" s="7" t="s">
        <v>1358</v>
      </c>
      <c r="I823" s="7"/>
      <c r="J823" s="8" t="s">
        <v>159</v>
      </c>
      <c r="K823" s="10">
        <v>179.52799999999999</v>
      </c>
      <c r="L823" s="11">
        <v>303.49700000000001</v>
      </c>
      <c r="M823" s="11">
        <v>726.226</v>
      </c>
      <c r="N823" s="11">
        <v>1094.7560000000001</v>
      </c>
      <c r="O823" s="11">
        <v>417.99200000000002</v>
      </c>
      <c r="P823" s="11">
        <v>419.06200000000001</v>
      </c>
      <c r="Q823" s="11">
        <v>419.06200000000001</v>
      </c>
      <c r="R823" s="11">
        <v>959.95299999999997</v>
      </c>
      <c r="S823" s="11">
        <v>656.4559999999999</v>
      </c>
      <c r="T823" s="11"/>
      <c r="U823" s="11"/>
      <c r="V823" s="11"/>
      <c r="W823" s="12">
        <v>5176.5320000000002</v>
      </c>
      <c r="X823" s="11">
        <v>575.17022222222226</v>
      </c>
      <c r="Y823" s="11">
        <v>807.04046588432402</v>
      </c>
      <c r="Z823" s="11">
        <f t="shared" si="39"/>
        <v>303.49700000000001</v>
      </c>
      <c r="AA823" s="25">
        <f t="shared" si="40"/>
        <v>0.37606168814278679</v>
      </c>
      <c r="AB823" s="33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303.49700000000001</v>
      </c>
      <c r="AL823" s="14">
        <v>0</v>
      </c>
      <c r="AM823" s="14">
        <v>0</v>
      </c>
      <c r="AN823" s="14">
        <v>0</v>
      </c>
      <c r="AO823" s="14">
        <v>0</v>
      </c>
      <c r="AP823" s="14">
        <v>0</v>
      </c>
      <c r="AQ823" s="14">
        <v>0</v>
      </c>
      <c r="AR823" s="14">
        <v>0</v>
      </c>
      <c r="AS823" s="14">
        <v>0</v>
      </c>
      <c r="AT823" s="14">
        <v>0</v>
      </c>
      <c r="AV823" s="14">
        <v>0</v>
      </c>
      <c r="AW823" s="14">
        <v>0</v>
      </c>
      <c r="AX823" s="14">
        <v>0</v>
      </c>
      <c r="AY823" s="14">
        <v>0</v>
      </c>
      <c r="AZ823" s="14">
        <v>0</v>
      </c>
      <c r="BA823" s="14">
        <v>0</v>
      </c>
      <c r="BG823" s="37">
        <f t="shared" si="41"/>
        <v>303.49700000000001</v>
      </c>
      <c r="BI823" s="5" t="s">
        <v>511</v>
      </c>
      <c r="BJ823" s="6" t="s">
        <v>846</v>
      </c>
      <c r="BK823" s="30" t="s">
        <v>511</v>
      </c>
    </row>
    <row r="824" spans="1:63" x14ac:dyDescent="0.25">
      <c r="A824" s="5" t="s">
        <v>957</v>
      </c>
      <c r="B824" s="6" t="s">
        <v>1318</v>
      </c>
      <c r="C824" s="6" t="s">
        <v>511</v>
      </c>
      <c r="D824" s="6" t="s">
        <v>846</v>
      </c>
      <c r="E824" s="6" t="s">
        <v>511</v>
      </c>
      <c r="F824" s="6" t="s">
        <v>1324</v>
      </c>
      <c r="G824" s="7">
        <v>5299533</v>
      </c>
      <c r="H824" s="7" t="s">
        <v>1359</v>
      </c>
      <c r="I824" s="7"/>
      <c r="J824" s="8" t="s">
        <v>159</v>
      </c>
      <c r="K824" s="10">
        <v>0</v>
      </c>
      <c r="L824" s="11">
        <v>303.49700000000001</v>
      </c>
      <c r="M824" s="11">
        <v>726.226</v>
      </c>
      <c r="N824" s="11">
        <v>1094.7560000000001</v>
      </c>
      <c r="O824" s="11">
        <v>180.59800000000001</v>
      </c>
      <c r="P824" s="11">
        <v>238.464</v>
      </c>
      <c r="Q824" s="11">
        <v>0</v>
      </c>
      <c r="R824" s="11">
        <v>179.52799999999999</v>
      </c>
      <c r="S824" s="11">
        <v>180.59800000000001</v>
      </c>
      <c r="T824" s="11"/>
      <c r="U824" s="11"/>
      <c r="V824" s="11"/>
      <c r="W824" s="12">
        <v>2903.6669999999999</v>
      </c>
      <c r="X824" s="11">
        <v>322.62966666666665</v>
      </c>
      <c r="Y824" s="11">
        <v>452.69241423658491</v>
      </c>
      <c r="Z824" s="11">
        <f t="shared" si="39"/>
        <v>238.464</v>
      </c>
      <c r="AA824" s="25">
        <f t="shared" si="40"/>
        <v>0.52676827024403061</v>
      </c>
      <c r="AB824" s="33">
        <v>0</v>
      </c>
      <c r="AC824" s="14">
        <v>0</v>
      </c>
      <c r="AD824" s="14">
        <v>238.464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  <c r="AL824" s="14">
        <v>0</v>
      </c>
      <c r="AM824" s="14">
        <v>0</v>
      </c>
      <c r="AN824" s="14">
        <v>0</v>
      </c>
      <c r="AO824" s="14">
        <v>0</v>
      </c>
      <c r="AP824" s="14">
        <v>0</v>
      </c>
      <c r="AQ824" s="14">
        <v>0</v>
      </c>
      <c r="AR824" s="14">
        <v>0</v>
      </c>
      <c r="AS824" s="14">
        <v>0</v>
      </c>
      <c r="AT824" s="14">
        <v>0</v>
      </c>
      <c r="AV824" s="14">
        <v>0</v>
      </c>
      <c r="AW824" s="14">
        <v>0</v>
      </c>
      <c r="AX824" s="14">
        <v>0</v>
      </c>
      <c r="AY824" s="14">
        <v>0</v>
      </c>
      <c r="AZ824" s="14">
        <v>0</v>
      </c>
      <c r="BA824" s="14">
        <v>0</v>
      </c>
      <c r="BG824" s="37">
        <f t="shared" si="41"/>
        <v>238.464</v>
      </c>
      <c r="BI824" s="5" t="s">
        <v>511</v>
      </c>
      <c r="BJ824" s="6" t="s">
        <v>846</v>
      </c>
      <c r="BK824" s="30" t="s">
        <v>511</v>
      </c>
    </row>
    <row r="825" spans="1:63" x14ac:dyDescent="0.25">
      <c r="A825" s="5" t="s">
        <v>957</v>
      </c>
      <c r="B825" s="6" t="s">
        <v>1318</v>
      </c>
      <c r="C825" s="6" t="s">
        <v>511</v>
      </c>
      <c r="D825" s="6" t="s">
        <v>846</v>
      </c>
      <c r="E825" s="6" t="s">
        <v>511</v>
      </c>
      <c r="F825" s="6" t="s">
        <v>1324</v>
      </c>
      <c r="G825" s="7">
        <v>5276082</v>
      </c>
      <c r="H825" s="7" t="s">
        <v>1360</v>
      </c>
      <c r="I825" s="7"/>
      <c r="J825" s="8" t="s">
        <v>159</v>
      </c>
      <c r="K825" s="10">
        <v>0</v>
      </c>
      <c r="L825" s="11">
        <v>541.96100000000001</v>
      </c>
      <c r="M825" s="11">
        <v>847.88800000000003</v>
      </c>
      <c r="N825" s="11">
        <v>1094.7560000000001</v>
      </c>
      <c r="O825" s="11">
        <v>238.464</v>
      </c>
      <c r="P825" s="11">
        <v>657.52599999999995</v>
      </c>
      <c r="Q825" s="11">
        <v>0</v>
      </c>
      <c r="R825" s="11">
        <v>598.59</v>
      </c>
      <c r="S825" s="11">
        <v>0</v>
      </c>
      <c r="T825" s="11"/>
      <c r="U825" s="11"/>
      <c r="V825" s="11"/>
      <c r="W825" s="12">
        <v>3979.1850000000004</v>
      </c>
      <c r="X825" s="11">
        <v>442.13166666666672</v>
      </c>
      <c r="Y825" s="11">
        <v>620.36964443374711</v>
      </c>
      <c r="Z825" s="11">
        <f t="shared" si="39"/>
        <v>303.49700000000001</v>
      </c>
      <c r="AA825" s="25">
        <f t="shared" si="40"/>
        <v>0.48921961724452528</v>
      </c>
      <c r="AB825" s="33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  <c r="AL825" s="14">
        <v>0</v>
      </c>
      <c r="AM825" s="14">
        <v>0</v>
      </c>
      <c r="AN825" s="14">
        <v>0</v>
      </c>
      <c r="AO825" s="14">
        <v>0</v>
      </c>
      <c r="AP825" s="14">
        <v>0</v>
      </c>
      <c r="AQ825" s="14">
        <v>0</v>
      </c>
      <c r="AR825" s="14">
        <v>303.49700000000001</v>
      </c>
      <c r="AS825" s="14">
        <v>0</v>
      </c>
      <c r="AT825" s="14">
        <v>0</v>
      </c>
      <c r="AV825" s="14">
        <v>0</v>
      </c>
      <c r="AW825" s="14">
        <v>0</v>
      </c>
      <c r="AX825" s="14">
        <v>0</v>
      </c>
      <c r="AY825" s="14">
        <v>0</v>
      </c>
      <c r="AZ825" s="14">
        <v>0</v>
      </c>
      <c r="BA825" s="14">
        <v>0</v>
      </c>
      <c r="BG825" s="37">
        <f t="shared" si="41"/>
        <v>303.49700000000001</v>
      </c>
      <c r="BI825" s="5" t="s">
        <v>511</v>
      </c>
      <c r="BJ825" s="6" t="s">
        <v>846</v>
      </c>
      <c r="BK825" s="30" t="s">
        <v>511</v>
      </c>
    </row>
    <row r="826" spans="1:63" x14ac:dyDescent="0.25">
      <c r="A826" s="5" t="s">
        <v>957</v>
      </c>
      <c r="B826" s="6" t="s">
        <v>1318</v>
      </c>
      <c r="C826" s="6" t="s">
        <v>511</v>
      </c>
      <c r="D826" s="6" t="s">
        <v>846</v>
      </c>
      <c r="E826" s="6" t="s">
        <v>511</v>
      </c>
      <c r="F826" s="6" t="s">
        <v>1324</v>
      </c>
      <c r="G826" s="7">
        <v>5276068</v>
      </c>
      <c r="H826" s="7" t="s">
        <v>1361</v>
      </c>
      <c r="I826" s="7"/>
      <c r="J826" s="8" t="s">
        <v>159</v>
      </c>
      <c r="K826" s="10">
        <v>0</v>
      </c>
      <c r="L826" s="11">
        <v>483.02499999999998</v>
      </c>
      <c r="M826" s="11">
        <v>847.88800000000003</v>
      </c>
      <c r="N826" s="11">
        <v>1571.684</v>
      </c>
      <c r="O826" s="11">
        <v>417.99200000000002</v>
      </c>
      <c r="P826" s="11">
        <v>484.09500000000003</v>
      </c>
      <c r="Q826" s="11">
        <v>419.06200000000001</v>
      </c>
      <c r="R826" s="11">
        <v>2035.471</v>
      </c>
      <c r="S826" s="11">
        <v>0</v>
      </c>
      <c r="T826" s="11"/>
      <c r="U826" s="11"/>
      <c r="V826" s="11"/>
      <c r="W826" s="12">
        <v>6259.2170000000006</v>
      </c>
      <c r="X826" s="11">
        <v>695.46855555555567</v>
      </c>
      <c r="Y826" s="11">
        <v>975.83505786327237</v>
      </c>
      <c r="Z826" s="11">
        <f t="shared" si="39"/>
        <v>484.09500000000003</v>
      </c>
      <c r="AA826" s="25">
        <f t="shared" si="40"/>
        <v>0.49608281245807451</v>
      </c>
      <c r="AB826" s="33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484.09500000000003</v>
      </c>
      <c r="AL826" s="14">
        <v>0</v>
      </c>
      <c r="AM826" s="14">
        <v>0</v>
      </c>
      <c r="AN826" s="14">
        <v>0</v>
      </c>
      <c r="AO826" s="14">
        <v>0</v>
      </c>
      <c r="AP826" s="14">
        <v>0</v>
      </c>
      <c r="AQ826" s="14">
        <v>0</v>
      </c>
      <c r="AR826" s="14">
        <v>0</v>
      </c>
      <c r="AS826" s="14">
        <v>0</v>
      </c>
      <c r="AT826" s="14">
        <v>0</v>
      </c>
      <c r="AV826" s="14">
        <v>0</v>
      </c>
      <c r="AW826" s="14">
        <v>0</v>
      </c>
      <c r="AX826" s="14">
        <v>0</v>
      </c>
      <c r="AY826" s="14">
        <v>0</v>
      </c>
      <c r="AZ826" s="14">
        <v>0</v>
      </c>
      <c r="BA826" s="14">
        <v>0</v>
      </c>
      <c r="BG826" s="37">
        <f t="shared" si="41"/>
        <v>484.09500000000003</v>
      </c>
      <c r="BI826" s="5" t="s">
        <v>511</v>
      </c>
      <c r="BJ826" s="6" t="s">
        <v>846</v>
      </c>
      <c r="BK826" s="30" t="s">
        <v>511</v>
      </c>
    </row>
    <row r="827" spans="1:63" x14ac:dyDescent="0.25">
      <c r="A827" s="5" t="s">
        <v>957</v>
      </c>
      <c r="B827" s="6" t="s">
        <v>1318</v>
      </c>
      <c r="C827" s="6" t="s">
        <v>511</v>
      </c>
      <c r="D827" s="6" t="s">
        <v>846</v>
      </c>
      <c r="E827" s="6" t="s">
        <v>511</v>
      </c>
      <c r="F827" s="6" t="s">
        <v>1324</v>
      </c>
      <c r="G827" s="7">
        <v>5299519</v>
      </c>
      <c r="H827" s="7" t="s">
        <v>1362</v>
      </c>
      <c r="I827" s="7"/>
      <c r="J827" s="8" t="s">
        <v>159</v>
      </c>
      <c r="K827" s="10">
        <v>0</v>
      </c>
      <c r="L827" s="11">
        <v>303.49700000000001</v>
      </c>
      <c r="M827" s="11">
        <v>906.82399999999996</v>
      </c>
      <c r="N827" s="11">
        <v>1094.7560000000001</v>
      </c>
      <c r="O827" s="11">
        <v>0</v>
      </c>
      <c r="P827" s="11">
        <v>419.06200000000001</v>
      </c>
      <c r="Q827" s="11">
        <v>238.464</v>
      </c>
      <c r="R827" s="11">
        <v>359.05599999999998</v>
      </c>
      <c r="S827" s="11">
        <v>0</v>
      </c>
      <c r="T827" s="11"/>
      <c r="U827" s="11"/>
      <c r="V827" s="11"/>
      <c r="W827" s="12">
        <v>3321.6590000000001</v>
      </c>
      <c r="X827" s="11">
        <v>369.07322222222223</v>
      </c>
      <c r="Y827" s="11">
        <v>517.858911500761</v>
      </c>
      <c r="Z827" s="11">
        <f t="shared" si="39"/>
        <v>0</v>
      </c>
      <c r="AA827" s="25">
        <f t="shared" si="40"/>
        <v>0</v>
      </c>
      <c r="AB827" s="33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  <c r="AL827" s="14">
        <v>0</v>
      </c>
      <c r="AM827" s="14">
        <v>0</v>
      </c>
      <c r="AN827" s="14">
        <v>0</v>
      </c>
      <c r="AO827" s="14">
        <v>0</v>
      </c>
      <c r="AP827" s="14">
        <v>0</v>
      </c>
      <c r="AQ827" s="14">
        <v>0</v>
      </c>
      <c r="AR827" s="14">
        <v>0</v>
      </c>
      <c r="AS827" s="14">
        <v>0</v>
      </c>
      <c r="AT827" s="14">
        <v>0</v>
      </c>
      <c r="AV827" s="14">
        <v>0</v>
      </c>
      <c r="AW827" s="14">
        <v>0</v>
      </c>
      <c r="AX827" s="14">
        <v>0</v>
      </c>
      <c r="AY827" s="14">
        <v>0</v>
      </c>
      <c r="AZ827" s="14">
        <v>0</v>
      </c>
      <c r="BA827" s="14">
        <v>0</v>
      </c>
      <c r="BG827" s="37">
        <f t="shared" si="41"/>
        <v>0</v>
      </c>
      <c r="BI827" s="5" t="s">
        <v>511</v>
      </c>
      <c r="BJ827" s="6" t="s">
        <v>846</v>
      </c>
      <c r="BK827" s="30" t="s">
        <v>511</v>
      </c>
    </row>
    <row r="828" spans="1:63" x14ac:dyDescent="0.25">
      <c r="A828" s="5" t="s">
        <v>957</v>
      </c>
      <c r="B828" s="6" t="s">
        <v>1318</v>
      </c>
      <c r="C828" s="6" t="s">
        <v>511</v>
      </c>
      <c r="D828" s="6" t="s">
        <v>846</v>
      </c>
      <c r="E828" s="6" t="s">
        <v>511</v>
      </c>
      <c r="F828" s="6" t="s">
        <v>1324</v>
      </c>
      <c r="G828" s="7">
        <v>5296695</v>
      </c>
      <c r="H828" s="7" t="s">
        <v>1363</v>
      </c>
      <c r="I828" s="7"/>
      <c r="J828" s="8" t="s">
        <v>159</v>
      </c>
      <c r="K828" s="10">
        <v>180.59800000000001</v>
      </c>
      <c r="L828" s="11">
        <v>0</v>
      </c>
      <c r="M828" s="11">
        <v>238.464</v>
      </c>
      <c r="N828" s="11">
        <v>361.19600000000003</v>
      </c>
      <c r="O828" s="11">
        <v>238.464</v>
      </c>
      <c r="P828" s="11">
        <v>351.11799999999999</v>
      </c>
      <c r="Q828" s="11">
        <v>419.06200000000001</v>
      </c>
      <c r="R828" s="11">
        <v>238.464</v>
      </c>
      <c r="S828" s="11">
        <v>360.12599999999998</v>
      </c>
      <c r="T828" s="11"/>
      <c r="U828" s="11"/>
      <c r="V828" s="11"/>
      <c r="W828" s="12">
        <v>2387.4920000000002</v>
      </c>
      <c r="X828" s="11">
        <v>265.27688888888889</v>
      </c>
      <c r="Y828" s="11">
        <v>372.21882449004397</v>
      </c>
      <c r="Z828" s="11">
        <f t="shared" si="39"/>
        <v>1010.7719999999999</v>
      </c>
      <c r="AA828" s="25">
        <f t="shared" si="40"/>
        <v>2.7155316536846348</v>
      </c>
      <c r="AB828" s="33">
        <v>0</v>
      </c>
      <c r="AC828" s="14">
        <v>0</v>
      </c>
      <c r="AD828" s="14">
        <v>238.464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  <c r="AL828" s="14">
        <v>0</v>
      </c>
      <c r="AM828" s="14">
        <v>0</v>
      </c>
      <c r="AN828" s="14">
        <v>0</v>
      </c>
      <c r="AO828" s="14">
        <v>0</v>
      </c>
      <c r="AP828" s="14">
        <v>0</v>
      </c>
      <c r="AQ828" s="14">
        <v>0</v>
      </c>
      <c r="AR828" s="14">
        <v>772.30799999999999</v>
      </c>
      <c r="AS828" s="14">
        <v>0</v>
      </c>
      <c r="AT828" s="14">
        <v>0</v>
      </c>
      <c r="AV828" s="14">
        <v>0</v>
      </c>
      <c r="AW828" s="14">
        <v>0</v>
      </c>
      <c r="AX828" s="14">
        <v>0</v>
      </c>
      <c r="AY828" s="14">
        <v>0</v>
      </c>
      <c r="AZ828" s="14">
        <v>0</v>
      </c>
      <c r="BA828" s="14">
        <v>0</v>
      </c>
      <c r="BG828" s="37">
        <f t="shared" si="41"/>
        <v>1010.7719999999999</v>
      </c>
      <c r="BI828" s="5" t="s">
        <v>511</v>
      </c>
      <c r="BJ828" s="6" t="s">
        <v>846</v>
      </c>
      <c r="BK828" s="30" t="s">
        <v>511</v>
      </c>
    </row>
    <row r="829" spans="1:63" x14ac:dyDescent="0.25">
      <c r="A829" s="5" t="s">
        <v>957</v>
      </c>
      <c r="B829" s="6" t="s">
        <v>1318</v>
      </c>
      <c r="C829" s="6" t="s">
        <v>511</v>
      </c>
      <c r="D829" s="6" t="s">
        <v>846</v>
      </c>
      <c r="E829" s="6" t="s">
        <v>511</v>
      </c>
      <c r="F829" s="6" t="s">
        <v>1324</v>
      </c>
      <c r="G829" s="7">
        <v>5298295</v>
      </c>
      <c r="H829" s="7" t="s">
        <v>1364</v>
      </c>
      <c r="I829" s="7"/>
      <c r="J829" s="8" t="s">
        <v>159</v>
      </c>
      <c r="K829" s="10">
        <v>0</v>
      </c>
      <c r="L829" s="11">
        <v>352.18799999999999</v>
      </c>
      <c r="M829" s="11">
        <v>1066.51</v>
      </c>
      <c r="N829" s="11">
        <v>180.59800000000001</v>
      </c>
      <c r="O829" s="11">
        <v>531.71600000000001</v>
      </c>
      <c r="P829" s="11">
        <v>476.928</v>
      </c>
      <c r="Q829" s="11">
        <v>238.464</v>
      </c>
      <c r="R829" s="11">
        <v>1198.249</v>
      </c>
      <c r="S829" s="11">
        <v>419.06200000000001</v>
      </c>
      <c r="T829" s="11"/>
      <c r="U829" s="11"/>
      <c r="V829" s="11"/>
      <c r="W829" s="12">
        <v>4463.7149999999992</v>
      </c>
      <c r="X829" s="11">
        <v>495.96833333333325</v>
      </c>
      <c r="Y829" s="11">
        <v>695.90966175324422</v>
      </c>
      <c r="Z829" s="11">
        <f t="shared" si="39"/>
        <v>1191.3699999999999</v>
      </c>
      <c r="AA829" s="25">
        <f t="shared" si="40"/>
        <v>1.7119607119672899</v>
      </c>
      <c r="AB829" s="33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  <c r="AL829" s="14">
        <v>0</v>
      </c>
      <c r="AM829" s="14">
        <v>0</v>
      </c>
      <c r="AN829" s="14">
        <v>0</v>
      </c>
      <c r="AO829" s="14">
        <v>0</v>
      </c>
      <c r="AP829" s="14">
        <v>0</v>
      </c>
      <c r="AQ829" s="14">
        <v>952.90599999999995</v>
      </c>
      <c r="AR829" s="14">
        <v>0</v>
      </c>
      <c r="AS829" s="14">
        <v>0</v>
      </c>
      <c r="AT829" s="14">
        <v>0</v>
      </c>
      <c r="AV829" s="14">
        <v>0</v>
      </c>
      <c r="AW829" s="14">
        <v>0</v>
      </c>
      <c r="AX829" s="14">
        <v>238.464</v>
      </c>
      <c r="AY829" s="14">
        <v>0</v>
      </c>
      <c r="AZ829" s="14">
        <v>0</v>
      </c>
      <c r="BA829" s="14">
        <v>0</v>
      </c>
      <c r="BG829" s="37">
        <f t="shared" si="41"/>
        <v>1191.3699999999999</v>
      </c>
      <c r="BI829" s="5" t="s">
        <v>511</v>
      </c>
      <c r="BJ829" s="6" t="s">
        <v>846</v>
      </c>
      <c r="BK829" s="30" t="s">
        <v>511</v>
      </c>
    </row>
    <row r="830" spans="1:63" x14ac:dyDescent="0.25">
      <c r="A830" s="5" t="s">
        <v>957</v>
      </c>
      <c r="B830" s="6" t="s">
        <v>1318</v>
      </c>
      <c r="C830" s="6" t="s">
        <v>511</v>
      </c>
      <c r="D830" s="6" t="s">
        <v>846</v>
      </c>
      <c r="E830" s="6" t="s">
        <v>511</v>
      </c>
      <c r="F830" s="6" t="s">
        <v>1324</v>
      </c>
      <c r="G830" s="7">
        <v>5290570</v>
      </c>
      <c r="H830" s="7" t="s">
        <v>1365</v>
      </c>
      <c r="I830" s="7"/>
      <c r="J830" s="8" t="s">
        <v>159</v>
      </c>
      <c r="K830" s="10">
        <v>179.52799999999999</v>
      </c>
      <c r="L830" s="11">
        <v>410.05399999999997</v>
      </c>
      <c r="M830" s="11">
        <v>950.77800000000002</v>
      </c>
      <c r="N830" s="11">
        <v>950.77800000000002</v>
      </c>
      <c r="O830" s="11">
        <v>351.11799999999999</v>
      </c>
      <c r="P830" s="11">
        <v>950.77800000000002</v>
      </c>
      <c r="Q830" s="11">
        <v>476.928</v>
      </c>
      <c r="R830" s="11">
        <v>1017.652</v>
      </c>
      <c r="S830" s="11">
        <v>598.58999999999992</v>
      </c>
      <c r="T830" s="11"/>
      <c r="U830" s="11"/>
      <c r="V830" s="11"/>
      <c r="W830" s="12">
        <v>5886.2039999999997</v>
      </c>
      <c r="X830" s="11">
        <v>654.02266666666662</v>
      </c>
      <c r="Y830" s="11">
        <v>917.68095289475104</v>
      </c>
      <c r="Z830" s="11">
        <f t="shared" si="39"/>
        <v>1191.3699999999999</v>
      </c>
      <c r="AA830" s="25">
        <f t="shared" si="40"/>
        <v>1.298239868923855</v>
      </c>
      <c r="AB830" s="33">
        <v>0</v>
      </c>
      <c r="AC830" s="14">
        <v>0</v>
      </c>
      <c r="AD830" s="14">
        <v>419.06200000000001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  <c r="AL830" s="14">
        <v>0</v>
      </c>
      <c r="AM830" s="14">
        <v>0</v>
      </c>
      <c r="AN830" s="14">
        <v>0</v>
      </c>
      <c r="AO830" s="14">
        <v>0</v>
      </c>
      <c r="AP830" s="14">
        <v>0</v>
      </c>
      <c r="AQ830" s="14">
        <v>0</v>
      </c>
      <c r="AR830" s="14">
        <v>772.30799999999999</v>
      </c>
      <c r="AS830" s="14">
        <v>0</v>
      </c>
      <c r="AT830" s="14">
        <v>0</v>
      </c>
      <c r="AV830" s="14">
        <v>0</v>
      </c>
      <c r="AW830" s="14">
        <v>0</v>
      </c>
      <c r="AX830" s="14">
        <v>0</v>
      </c>
      <c r="AY830" s="14">
        <v>0</v>
      </c>
      <c r="AZ830" s="14">
        <v>0</v>
      </c>
      <c r="BA830" s="14">
        <v>0</v>
      </c>
      <c r="BG830" s="37">
        <f t="shared" si="41"/>
        <v>1191.3699999999999</v>
      </c>
      <c r="BI830" s="5" t="s">
        <v>511</v>
      </c>
      <c r="BJ830" s="6" t="s">
        <v>846</v>
      </c>
      <c r="BK830" s="30" t="s">
        <v>511</v>
      </c>
    </row>
    <row r="831" spans="1:63" x14ac:dyDescent="0.25">
      <c r="A831" s="5" t="s">
        <v>957</v>
      </c>
      <c r="B831" s="6" t="s">
        <v>1318</v>
      </c>
      <c r="C831" s="6" t="s">
        <v>511</v>
      </c>
      <c r="D831" s="6" t="s">
        <v>846</v>
      </c>
      <c r="E831" s="6" t="s">
        <v>511</v>
      </c>
      <c r="F831" s="6" t="s">
        <v>1324</v>
      </c>
      <c r="G831" s="7">
        <v>5276099</v>
      </c>
      <c r="H831" s="7" t="s">
        <v>1366</v>
      </c>
      <c r="I831" s="7"/>
      <c r="J831" s="8" t="s">
        <v>159</v>
      </c>
      <c r="K831" s="10">
        <v>0</v>
      </c>
      <c r="L831" s="11">
        <v>721.48900000000003</v>
      </c>
      <c r="M831" s="11">
        <v>906.82399999999996</v>
      </c>
      <c r="N831" s="11">
        <v>1274.2840000000001</v>
      </c>
      <c r="O831" s="11">
        <v>0</v>
      </c>
      <c r="P831" s="11">
        <v>179.52799999999999</v>
      </c>
      <c r="Q831" s="11">
        <v>419.06200000000001</v>
      </c>
      <c r="R831" s="11">
        <v>1321.1489999999999</v>
      </c>
      <c r="S831" s="11">
        <v>0</v>
      </c>
      <c r="T831" s="11"/>
      <c r="U831" s="11"/>
      <c r="V831" s="11"/>
      <c r="W831" s="12">
        <v>4822.3359999999993</v>
      </c>
      <c r="X831" s="11">
        <v>535.81511111111104</v>
      </c>
      <c r="Y831" s="11">
        <v>751.82000074388543</v>
      </c>
      <c r="Z831" s="11">
        <f t="shared" si="39"/>
        <v>476.928</v>
      </c>
      <c r="AA831" s="25">
        <f t="shared" si="40"/>
        <v>0.63436460792224925</v>
      </c>
      <c r="AB831" s="33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238.464</v>
      </c>
      <c r="AL831" s="14">
        <v>0</v>
      </c>
      <c r="AM831" s="14">
        <v>0</v>
      </c>
      <c r="AN831" s="14">
        <v>0</v>
      </c>
      <c r="AO831" s="14">
        <v>0</v>
      </c>
      <c r="AP831" s="14">
        <v>0</v>
      </c>
      <c r="AQ831" s="14">
        <v>0</v>
      </c>
      <c r="AR831" s="14">
        <v>238.464</v>
      </c>
      <c r="AS831" s="14">
        <v>0</v>
      </c>
      <c r="AT831" s="14">
        <v>0</v>
      </c>
      <c r="AV831" s="14">
        <v>0</v>
      </c>
      <c r="AW831" s="14">
        <v>0</v>
      </c>
      <c r="AX831" s="14">
        <v>0</v>
      </c>
      <c r="AY831" s="14">
        <v>0</v>
      </c>
      <c r="AZ831" s="14">
        <v>0</v>
      </c>
      <c r="BA831" s="14">
        <v>0</v>
      </c>
      <c r="BG831" s="37">
        <f t="shared" si="41"/>
        <v>476.928</v>
      </c>
      <c r="BI831" s="5" t="s">
        <v>511</v>
      </c>
      <c r="BJ831" s="6" t="s">
        <v>846</v>
      </c>
      <c r="BK831" s="30" t="s">
        <v>511</v>
      </c>
    </row>
    <row r="832" spans="1:63" x14ac:dyDescent="0.25">
      <c r="A832" s="5" t="s">
        <v>957</v>
      </c>
      <c r="B832" s="6" t="s">
        <v>1318</v>
      </c>
      <c r="C832" s="6" t="s">
        <v>511</v>
      </c>
      <c r="D832" s="6" t="s">
        <v>846</v>
      </c>
      <c r="E832" s="6" t="s">
        <v>511</v>
      </c>
      <c r="F832" s="6" t="s">
        <v>1324</v>
      </c>
      <c r="G832" s="7">
        <v>5293764</v>
      </c>
      <c r="H832" s="7" t="s">
        <v>1367</v>
      </c>
      <c r="I832" s="7"/>
      <c r="J832" s="8" t="s">
        <v>159</v>
      </c>
      <c r="K832" s="10">
        <v>179.52799999999999</v>
      </c>
      <c r="L832" s="11">
        <v>303.49700000000001</v>
      </c>
      <c r="M832" s="11">
        <v>487.762</v>
      </c>
      <c r="N832" s="11">
        <v>1693.346</v>
      </c>
      <c r="O832" s="11">
        <v>180.59800000000001</v>
      </c>
      <c r="P832" s="11">
        <v>419.06200000000001</v>
      </c>
      <c r="Q832" s="11">
        <v>351.11799999999999</v>
      </c>
      <c r="R832" s="11">
        <v>902.08699999999999</v>
      </c>
      <c r="S832" s="11">
        <v>0</v>
      </c>
      <c r="T832" s="11"/>
      <c r="U832" s="11"/>
      <c r="V832" s="11"/>
      <c r="W832" s="12">
        <v>4516.9979999999996</v>
      </c>
      <c r="X832" s="11">
        <v>501.88866666666661</v>
      </c>
      <c r="Y832" s="11">
        <v>704.21667833185597</v>
      </c>
      <c r="Z832" s="11">
        <f t="shared" si="39"/>
        <v>180.59800000000001</v>
      </c>
      <c r="AA832" s="25">
        <f t="shared" si="40"/>
        <v>0.25645231866390811</v>
      </c>
      <c r="AB832" s="33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  <c r="AL832" s="14">
        <v>0</v>
      </c>
      <c r="AM832" s="14">
        <v>0</v>
      </c>
      <c r="AN832" s="14">
        <v>0</v>
      </c>
      <c r="AO832" s="14">
        <v>0</v>
      </c>
      <c r="AP832" s="14">
        <v>0</v>
      </c>
      <c r="AQ832" s="14">
        <v>0</v>
      </c>
      <c r="AR832" s="14">
        <v>180.59800000000001</v>
      </c>
      <c r="AS832" s="14">
        <v>0</v>
      </c>
      <c r="AT832" s="14">
        <v>0</v>
      </c>
      <c r="AV832" s="14">
        <v>0</v>
      </c>
      <c r="AW832" s="14">
        <v>0</v>
      </c>
      <c r="AX832" s="14">
        <v>0</v>
      </c>
      <c r="AY832" s="14">
        <v>0</v>
      </c>
      <c r="AZ832" s="14">
        <v>0</v>
      </c>
      <c r="BA832" s="14">
        <v>0</v>
      </c>
      <c r="BG832" s="37">
        <f t="shared" si="41"/>
        <v>180.59800000000001</v>
      </c>
      <c r="BI832" s="5" t="s">
        <v>511</v>
      </c>
      <c r="BJ832" s="6" t="s">
        <v>846</v>
      </c>
      <c r="BK832" s="30" t="s">
        <v>511</v>
      </c>
    </row>
    <row r="833" spans="1:63" x14ac:dyDescent="0.25">
      <c r="A833" s="5" t="s">
        <v>957</v>
      </c>
      <c r="B833" s="6" t="s">
        <v>1318</v>
      </c>
      <c r="C833" s="6" t="s">
        <v>511</v>
      </c>
      <c r="D833" s="6" t="s">
        <v>846</v>
      </c>
      <c r="E833" s="6" t="s">
        <v>511</v>
      </c>
      <c r="F833" s="6" t="s">
        <v>1324</v>
      </c>
      <c r="G833" s="7">
        <v>5296688</v>
      </c>
      <c r="H833" s="7" t="s">
        <v>1368</v>
      </c>
      <c r="I833" s="7"/>
      <c r="J833" s="8" t="s">
        <v>159</v>
      </c>
      <c r="K833" s="10">
        <v>0</v>
      </c>
      <c r="L833" s="11">
        <v>713.55100000000004</v>
      </c>
      <c r="M833" s="11">
        <v>667.29</v>
      </c>
      <c r="N833" s="11">
        <v>1504.81</v>
      </c>
      <c r="O833" s="11">
        <v>352.18799999999999</v>
      </c>
      <c r="P833" s="11">
        <v>419.06200000000001</v>
      </c>
      <c r="Q833" s="11">
        <v>417.99200000000002</v>
      </c>
      <c r="R833" s="11">
        <v>722.55899999999997</v>
      </c>
      <c r="S833" s="11">
        <v>238.464</v>
      </c>
      <c r="T833" s="11"/>
      <c r="U833" s="11"/>
      <c r="V833" s="11"/>
      <c r="W833" s="12">
        <v>5035.9160000000002</v>
      </c>
      <c r="X833" s="11">
        <v>559.54622222222224</v>
      </c>
      <c r="Y833" s="11">
        <v>785.11791191367536</v>
      </c>
      <c r="Z833" s="11">
        <f t="shared" si="39"/>
        <v>303.49700000000001</v>
      </c>
      <c r="AA833" s="25">
        <f t="shared" si="40"/>
        <v>0.38656231808575764</v>
      </c>
      <c r="AB833" s="33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303.49700000000001</v>
      </c>
      <c r="AL833" s="14">
        <v>0</v>
      </c>
      <c r="AM833" s="14">
        <v>0</v>
      </c>
      <c r="AN833" s="14">
        <v>0</v>
      </c>
      <c r="AO833" s="14">
        <v>0</v>
      </c>
      <c r="AP833" s="14">
        <v>0</v>
      </c>
      <c r="AQ833" s="14">
        <v>0</v>
      </c>
      <c r="AR833" s="14">
        <v>0</v>
      </c>
      <c r="AS833" s="14">
        <v>0</v>
      </c>
      <c r="AT833" s="14">
        <v>0</v>
      </c>
      <c r="AV833" s="14">
        <v>0</v>
      </c>
      <c r="AW833" s="14">
        <v>0</v>
      </c>
      <c r="AX833" s="14">
        <v>0</v>
      </c>
      <c r="AY833" s="14">
        <v>0</v>
      </c>
      <c r="AZ833" s="14">
        <v>0</v>
      </c>
      <c r="BA833" s="14">
        <v>0</v>
      </c>
      <c r="BG833" s="37">
        <f t="shared" si="41"/>
        <v>303.49700000000001</v>
      </c>
      <c r="BI833" s="5" t="s">
        <v>511</v>
      </c>
      <c r="BJ833" s="6" t="s">
        <v>846</v>
      </c>
      <c r="BK833" s="30" t="s">
        <v>511</v>
      </c>
    </row>
    <row r="834" spans="1:63" x14ac:dyDescent="0.25">
      <c r="A834" s="5" t="s">
        <v>957</v>
      </c>
      <c r="B834" s="6" t="s">
        <v>1318</v>
      </c>
      <c r="C834" s="6" t="s">
        <v>511</v>
      </c>
      <c r="D834" s="6" t="s">
        <v>846</v>
      </c>
      <c r="E834" s="6" t="s">
        <v>511</v>
      </c>
      <c r="F834" s="6" t="s">
        <v>1324</v>
      </c>
      <c r="G834" s="7">
        <v>5297469</v>
      </c>
      <c r="H834" s="7" t="s">
        <v>1369</v>
      </c>
      <c r="I834" s="7"/>
      <c r="J834" s="8" t="s">
        <v>159</v>
      </c>
      <c r="K834" s="10">
        <v>238.464</v>
      </c>
      <c r="L834" s="11">
        <v>483.02499999999998</v>
      </c>
      <c r="M834" s="11">
        <v>1335.65</v>
      </c>
      <c r="N834" s="11">
        <v>787.59199999999998</v>
      </c>
      <c r="O834" s="11">
        <v>417.99200000000002</v>
      </c>
      <c r="P834" s="11">
        <v>598.59</v>
      </c>
      <c r="Q834" s="11">
        <v>0</v>
      </c>
      <c r="R834" s="11">
        <v>722.55899999999997</v>
      </c>
      <c r="S834" s="11">
        <v>597.52</v>
      </c>
      <c r="T834" s="11"/>
      <c r="U834" s="11"/>
      <c r="V834" s="11"/>
      <c r="W834" s="12">
        <v>5181.3919999999998</v>
      </c>
      <c r="X834" s="11">
        <v>575.71022222222223</v>
      </c>
      <c r="Y834" s="11">
        <v>807.79815784183495</v>
      </c>
      <c r="Z834" s="11">
        <f t="shared" si="39"/>
        <v>0</v>
      </c>
      <c r="AA834" s="25">
        <f t="shared" si="40"/>
        <v>0</v>
      </c>
      <c r="AB834" s="33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  <c r="AL834" s="14">
        <v>0</v>
      </c>
      <c r="AM834" s="14">
        <v>0</v>
      </c>
      <c r="AN834" s="14">
        <v>0</v>
      </c>
      <c r="AO834" s="14">
        <v>0</v>
      </c>
      <c r="AP834" s="14">
        <v>0</v>
      </c>
      <c r="AQ834" s="14">
        <v>0</v>
      </c>
      <c r="AR834" s="14">
        <v>0</v>
      </c>
      <c r="AS834" s="14">
        <v>0</v>
      </c>
      <c r="AT834" s="14">
        <v>0</v>
      </c>
      <c r="AV834" s="14">
        <v>0</v>
      </c>
      <c r="AW834" s="14">
        <v>0</v>
      </c>
      <c r="AX834" s="14">
        <v>0</v>
      </c>
      <c r="AY834" s="14">
        <v>0</v>
      </c>
      <c r="AZ834" s="14">
        <v>0</v>
      </c>
      <c r="BA834" s="14">
        <v>0</v>
      </c>
      <c r="BG834" s="37">
        <f t="shared" si="41"/>
        <v>0</v>
      </c>
      <c r="BI834" s="5" t="s">
        <v>511</v>
      </c>
      <c r="BJ834" s="6" t="s">
        <v>846</v>
      </c>
      <c r="BK834" s="30" t="s">
        <v>511</v>
      </c>
    </row>
    <row r="835" spans="1:63" x14ac:dyDescent="0.25">
      <c r="A835" s="5" t="s">
        <v>957</v>
      </c>
      <c r="B835" s="6" t="s">
        <v>1318</v>
      </c>
      <c r="C835" s="6" t="s">
        <v>511</v>
      </c>
      <c r="D835" s="6" t="s">
        <v>846</v>
      </c>
      <c r="E835" s="6" t="s">
        <v>511</v>
      </c>
      <c r="F835" s="6" t="s">
        <v>1324</v>
      </c>
      <c r="G835" s="7">
        <v>5276110</v>
      </c>
      <c r="H835" s="7" t="s">
        <v>1370</v>
      </c>
      <c r="I835" s="7"/>
      <c r="J835" s="8" t="s">
        <v>159</v>
      </c>
      <c r="K835" s="10">
        <v>779.18700000000001</v>
      </c>
      <c r="L835" s="11">
        <v>303.49700000000001</v>
      </c>
      <c r="M835" s="11">
        <v>667.29</v>
      </c>
      <c r="N835" s="11">
        <v>1094.7560000000001</v>
      </c>
      <c r="O835" s="11">
        <v>417.99200000000002</v>
      </c>
      <c r="P835" s="11">
        <v>419.06200000000001</v>
      </c>
      <c r="Q835" s="11">
        <v>598.59</v>
      </c>
      <c r="R835" s="11">
        <v>722.55899999999997</v>
      </c>
      <c r="S835" s="11">
        <v>179.52799999999999</v>
      </c>
      <c r="T835" s="11"/>
      <c r="U835" s="11"/>
      <c r="V835" s="11"/>
      <c r="W835" s="12">
        <v>5182.4610000000002</v>
      </c>
      <c r="X835" s="11">
        <v>575.82900000000006</v>
      </c>
      <c r="Y835" s="11">
        <v>807.96481889174834</v>
      </c>
      <c r="Z835" s="11">
        <f t="shared" si="39"/>
        <v>483.02499999999998</v>
      </c>
      <c r="AA835" s="25">
        <f t="shared" si="40"/>
        <v>0.597829247890453</v>
      </c>
      <c r="AB835" s="33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  <c r="AL835" s="14">
        <v>0</v>
      </c>
      <c r="AM835" s="14">
        <v>0</v>
      </c>
      <c r="AN835" s="14">
        <v>0</v>
      </c>
      <c r="AO835" s="14">
        <v>0</v>
      </c>
      <c r="AP835" s="14">
        <v>0</v>
      </c>
      <c r="AQ835" s="14">
        <v>0</v>
      </c>
      <c r="AR835" s="14">
        <v>483.02499999999998</v>
      </c>
      <c r="AS835" s="14">
        <v>0</v>
      </c>
      <c r="AT835" s="14">
        <v>0</v>
      </c>
      <c r="AV835" s="14">
        <v>0</v>
      </c>
      <c r="AW835" s="14">
        <v>0</v>
      </c>
      <c r="AX835" s="14">
        <v>0</v>
      </c>
      <c r="AY835" s="14">
        <v>0</v>
      </c>
      <c r="AZ835" s="14">
        <v>0</v>
      </c>
      <c r="BA835" s="14">
        <v>0</v>
      </c>
      <c r="BG835" s="37">
        <f t="shared" si="41"/>
        <v>483.02499999999998</v>
      </c>
      <c r="BI835" s="5" t="s">
        <v>511</v>
      </c>
      <c r="BJ835" s="6" t="s">
        <v>846</v>
      </c>
      <c r="BK835" s="30" t="s">
        <v>511</v>
      </c>
    </row>
    <row r="836" spans="1:63" x14ac:dyDescent="0.25">
      <c r="A836" s="5" t="s">
        <v>957</v>
      </c>
      <c r="B836" s="6" t="s">
        <v>1318</v>
      </c>
      <c r="C836" s="6" t="s">
        <v>511</v>
      </c>
      <c r="D836" s="6" t="s">
        <v>846</v>
      </c>
      <c r="E836" s="6" t="s">
        <v>511</v>
      </c>
      <c r="F836" s="6" t="s">
        <v>1324</v>
      </c>
      <c r="G836" s="7">
        <v>5276497</v>
      </c>
      <c r="H836" s="7" t="s">
        <v>1371</v>
      </c>
      <c r="I836" s="7"/>
      <c r="J836" s="8" t="s">
        <v>540</v>
      </c>
      <c r="K836" s="10">
        <v>0</v>
      </c>
      <c r="L836" s="11">
        <v>778.11900000000003</v>
      </c>
      <c r="M836" s="11">
        <v>702.23800000000006</v>
      </c>
      <c r="N836" s="11">
        <v>940.702</v>
      </c>
      <c r="O836" s="11">
        <v>2162.895</v>
      </c>
      <c r="P836" s="11">
        <v>953.85599999999999</v>
      </c>
      <c r="Q836" s="11">
        <v>718.11400000000003</v>
      </c>
      <c r="R836" s="11">
        <v>1139.3150000000001</v>
      </c>
      <c r="S836" s="11">
        <v>599.65899999999999</v>
      </c>
      <c r="T836" s="11"/>
      <c r="U836" s="11"/>
      <c r="V836" s="11"/>
      <c r="W836" s="12">
        <v>7994.8979999999992</v>
      </c>
      <c r="X836" s="11">
        <v>888.32199999999989</v>
      </c>
      <c r="Y836" s="11">
        <v>1246.4341390370328</v>
      </c>
      <c r="Z836" s="11">
        <f t="shared" si="39"/>
        <v>0</v>
      </c>
      <c r="AA836" s="25">
        <f t="shared" si="40"/>
        <v>0</v>
      </c>
      <c r="AB836" s="33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  <c r="AL836" s="14">
        <v>0</v>
      </c>
      <c r="AM836" s="14">
        <v>0</v>
      </c>
      <c r="AN836" s="14">
        <v>0</v>
      </c>
      <c r="AO836" s="14">
        <v>0</v>
      </c>
      <c r="AP836" s="14">
        <v>0</v>
      </c>
      <c r="AQ836" s="14">
        <v>0</v>
      </c>
      <c r="AR836" s="14">
        <v>0</v>
      </c>
      <c r="AS836" s="14">
        <v>0</v>
      </c>
      <c r="AT836" s="14">
        <v>0</v>
      </c>
      <c r="AV836" s="14">
        <v>0</v>
      </c>
      <c r="AW836" s="14">
        <v>0</v>
      </c>
      <c r="AX836" s="14">
        <v>0</v>
      </c>
      <c r="AY836" s="14">
        <v>0</v>
      </c>
      <c r="AZ836" s="14">
        <v>0</v>
      </c>
      <c r="BA836" s="14">
        <v>0</v>
      </c>
      <c r="BG836" s="37">
        <f t="shared" si="41"/>
        <v>0</v>
      </c>
      <c r="BI836" s="5" t="s">
        <v>511</v>
      </c>
      <c r="BJ836" s="6" t="s">
        <v>846</v>
      </c>
      <c r="BK836" s="30" t="s">
        <v>511</v>
      </c>
    </row>
    <row r="837" spans="1:63" x14ac:dyDescent="0.25">
      <c r="A837" s="5" t="s">
        <v>957</v>
      </c>
      <c r="B837" s="6" t="s">
        <v>1318</v>
      </c>
      <c r="C837" s="6" t="s">
        <v>511</v>
      </c>
      <c r="D837" s="6" t="s">
        <v>846</v>
      </c>
      <c r="E837" s="6" t="s">
        <v>511</v>
      </c>
      <c r="F837" s="6" t="s">
        <v>1324</v>
      </c>
      <c r="G837" s="7">
        <v>5294424</v>
      </c>
      <c r="H837" s="7" t="s">
        <v>1372</v>
      </c>
      <c r="I837" s="7"/>
      <c r="J837" s="8" t="s">
        <v>540</v>
      </c>
      <c r="K837" s="10">
        <v>539.65499999999997</v>
      </c>
      <c r="L837" s="11">
        <v>238.464</v>
      </c>
      <c r="M837" s="11">
        <v>1820.816</v>
      </c>
      <c r="N837" s="11">
        <v>343.18099999999998</v>
      </c>
      <c r="O837" s="11">
        <v>523.779</v>
      </c>
      <c r="P837" s="11">
        <v>0</v>
      </c>
      <c r="Q837" s="11">
        <v>1852.568</v>
      </c>
      <c r="R837" s="11">
        <v>1139.3140000000001</v>
      </c>
      <c r="S837" s="11">
        <v>1134.454</v>
      </c>
      <c r="T837" s="11"/>
      <c r="U837" s="11"/>
      <c r="V837" s="11"/>
      <c r="W837" s="12">
        <v>7592.2309999999998</v>
      </c>
      <c r="X837" s="11">
        <v>843.58122222222221</v>
      </c>
      <c r="Y837" s="11">
        <v>1183.6568658981355</v>
      </c>
      <c r="Z837" s="11">
        <f t="shared" ref="Z837:Z900" si="42">+BG837</f>
        <v>1792.5630000000001</v>
      </c>
      <c r="AA837" s="25">
        <f t="shared" ref="AA837:AA900" si="43">+IFERROR(Z837/Y837,0)</f>
        <v>1.5144279154244915</v>
      </c>
      <c r="AB837" s="33">
        <v>0</v>
      </c>
      <c r="AC837" s="14">
        <v>0</v>
      </c>
      <c r="AD837" s="14">
        <v>597.52099999999996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476.928</v>
      </c>
      <c r="AK837" s="14">
        <v>0</v>
      </c>
      <c r="AL837" s="14">
        <v>0</v>
      </c>
      <c r="AM837" s="14">
        <v>0</v>
      </c>
      <c r="AN837" s="14">
        <v>0</v>
      </c>
      <c r="AO837" s="14">
        <v>0</v>
      </c>
      <c r="AP837" s="14">
        <v>0</v>
      </c>
      <c r="AQ837" s="14">
        <v>0</v>
      </c>
      <c r="AR837" s="14">
        <v>0</v>
      </c>
      <c r="AS837" s="14">
        <v>0</v>
      </c>
      <c r="AT837" s="14">
        <v>0</v>
      </c>
      <c r="AV837" s="14">
        <v>0</v>
      </c>
      <c r="AW837" s="14">
        <v>0</v>
      </c>
      <c r="AX837" s="14">
        <v>718.11400000000003</v>
      </c>
      <c r="AY837" s="14">
        <v>0</v>
      </c>
      <c r="AZ837" s="14">
        <v>0</v>
      </c>
      <c r="BA837" s="14">
        <v>0</v>
      </c>
      <c r="BG837" s="37">
        <f t="shared" ref="BG837:BG900" si="44">+SUM(AB837:BF837)</f>
        <v>1792.5630000000001</v>
      </c>
      <c r="BI837" s="5" t="s">
        <v>511</v>
      </c>
      <c r="BJ837" s="6" t="s">
        <v>846</v>
      </c>
      <c r="BK837" s="30" t="s">
        <v>511</v>
      </c>
    </row>
    <row r="838" spans="1:63" x14ac:dyDescent="0.25">
      <c r="A838" s="5" t="s">
        <v>957</v>
      </c>
      <c r="B838" s="6" t="s">
        <v>1318</v>
      </c>
      <c r="C838" s="6" t="s">
        <v>511</v>
      </c>
      <c r="D838" s="6" t="s">
        <v>846</v>
      </c>
      <c r="E838" s="6" t="s">
        <v>511</v>
      </c>
      <c r="F838" s="6" t="s">
        <v>1324</v>
      </c>
      <c r="G838" s="7">
        <v>5297601</v>
      </c>
      <c r="H838" s="7" t="s">
        <v>1373</v>
      </c>
      <c r="I838" s="7"/>
      <c r="J838" s="8" t="s">
        <v>540</v>
      </c>
      <c r="K838" s="10">
        <v>343.18099999999998</v>
      </c>
      <c r="L838" s="11">
        <v>835.98500000000001</v>
      </c>
      <c r="M838" s="11">
        <v>1417.63</v>
      </c>
      <c r="N838" s="11">
        <v>1268.0070000000001</v>
      </c>
      <c r="O838" s="11">
        <v>1621.1020000000001</v>
      </c>
      <c r="P838" s="11">
        <v>1312.913</v>
      </c>
      <c r="Q838" s="11">
        <v>1614.104</v>
      </c>
      <c r="R838" s="11">
        <v>1141.452</v>
      </c>
      <c r="S838" s="11">
        <v>1554.0989999999999</v>
      </c>
      <c r="T838" s="11"/>
      <c r="U838" s="11"/>
      <c r="V838" s="11"/>
      <c r="W838" s="12">
        <v>11108.473</v>
      </c>
      <c r="X838" s="11">
        <v>1234.2747777777777</v>
      </c>
      <c r="Y838" s="11">
        <v>1731.8519860755102</v>
      </c>
      <c r="Z838" s="11">
        <f t="shared" si="42"/>
        <v>2331.634</v>
      </c>
      <c r="AA838" s="25">
        <f t="shared" si="43"/>
        <v>1.3463240616096963</v>
      </c>
      <c r="AB838" s="33">
        <v>0</v>
      </c>
      <c r="AC838" s="14">
        <v>0</v>
      </c>
      <c r="AD838" s="14">
        <v>953.85599999999999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657.52600000000007</v>
      </c>
      <c r="AK838" s="14">
        <v>0</v>
      </c>
      <c r="AL838" s="14">
        <v>0</v>
      </c>
      <c r="AM838" s="14">
        <v>0</v>
      </c>
      <c r="AN838" s="14">
        <v>0</v>
      </c>
      <c r="AO838" s="14">
        <v>0</v>
      </c>
      <c r="AP838" s="14">
        <v>0</v>
      </c>
      <c r="AQ838" s="14">
        <v>0</v>
      </c>
      <c r="AR838" s="14">
        <v>0</v>
      </c>
      <c r="AS838" s="14">
        <v>720.25199999999995</v>
      </c>
      <c r="AT838" s="14">
        <v>0</v>
      </c>
      <c r="AV838" s="14">
        <v>0</v>
      </c>
      <c r="AW838" s="14">
        <v>0</v>
      </c>
      <c r="AX838" s="14">
        <v>0</v>
      </c>
      <c r="AY838" s="14">
        <v>0</v>
      </c>
      <c r="AZ838" s="14">
        <v>0</v>
      </c>
      <c r="BA838" s="14">
        <v>0</v>
      </c>
      <c r="BG838" s="37">
        <f t="shared" si="44"/>
        <v>2331.634</v>
      </c>
      <c r="BI838" s="5" t="s">
        <v>511</v>
      </c>
      <c r="BJ838" s="6" t="s">
        <v>846</v>
      </c>
      <c r="BK838" s="30" t="s">
        <v>511</v>
      </c>
    </row>
    <row r="839" spans="1:63" x14ac:dyDescent="0.25">
      <c r="A839" s="5" t="s">
        <v>957</v>
      </c>
      <c r="B839" s="6" t="s">
        <v>1318</v>
      </c>
      <c r="C839" s="6" t="s">
        <v>511</v>
      </c>
      <c r="D839" s="6" t="s">
        <v>846</v>
      </c>
      <c r="E839" s="6" t="s">
        <v>511</v>
      </c>
      <c r="F839" s="6" t="s">
        <v>1324</v>
      </c>
      <c r="G839" s="7">
        <v>5290075</v>
      </c>
      <c r="H839" s="7" t="s">
        <v>1374</v>
      </c>
      <c r="I839" s="7"/>
      <c r="J839" s="8" t="s">
        <v>540</v>
      </c>
      <c r="K839" s="10">
        <v>3874.5210000000002</v>
      </c>
      <c r="L839" s="11">
        <v>476.928</v>
      </c>
      <c r="M839" s="11">
        <v>1401.7539999999999</v>
      </c>
      <c r="N839" s="11">
        <v>1676.2460000000001</v>
      </c>
      <c r="O839" s="11">
        <v>900.851</v>
      </c>
      <c r="P839" s="11">
        <v>1192.32</v>
      </c>
      <c r="Q839" s="11">
        <v>2514.953</v>
      </c>
      <c r="R839" s="11">
        <v>1741.1110000000001</v>
      </c>
      <c r="S839" s="11">
        <v>1316.413</v>
      </c>
      <c r="T839" s="11"/>
      <c r="U839" s="11"/>
      <c r="V839" s="11"/>
      <c r="W839" s="12">
        <v>15095.097000000002</v>
      </c>
      <c r="X839" s="11">
        <v>1677.2330000000002</v>
      </c>
      <c r="Y839" s="11">
        <v>2353.3813980960731</v>
      </c>
      <c r="Z839" s="11">
        <f t="shared" si="42"/>
        <v>2030.443</v>
      </c>
      <c r="AA839" s="25">
        <f t="shared" si="43"/>
        <v>0.86277685446254659</v>
      </c>
      <c r="AB839" s="33">
        <v>0</v>
      </c>
      <c r="AC839" s="14">
        <v>0</v>
      </c>
      <c r="AD839" s="14">
        <v>715.39200000000005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  <c r="AL839" s="14">
        <v>0</v>
      </c>
      <c r="AM839" s="14">
        <v>0</v>
      </c>
      <c r="AN839" s="14">
        <v>0</v>
      </c>
      <c r="AO839" s="14">
        <v>0</v>
      </c>
      <c r="AP839" s="14">
        <v>0</v>
      </c>
      <c r="AQ839" s="14">
        <v>0</v>
      </c>
      <c r="AR839" s="14">
        <v>0</v>
      </c>
      <c r="AS839" s="14">
        <v>1076.587</v>
      </c>
      <c r="AT839" s="14">
        <v>0</v>
      </c>
      <c r="AV839" s="14">
        <v>0</v>
      </c>
      <c r="AW839" s="14">
        <v>0</v>
      </c>
      <c r="AX839" s="14">
        <v>238.464</v>
      </c>
      <c r="AY839" s="14">
        <v>0</v>
      </c>
      <c r="AZ839" s="14">
        <v>0</v>
      </c>
      <c r="BA839" s="14">
        <v>0</v>
      </c>
      <c r="BG839" s="37">
        <f t="shared" si="44"/>
        <v>2030.443</v>
      </c>
      <c r="BI839" s="5" t="s">
        <v>511</v>
      </c>
      <c r="BJ839" s="6" t="s">
        <v>846</v>
      </c>
      <c r="BK839" s="30" t="s">
        <v>511</v>
      </c>
    </row>
    <row r="840" spans="1:63" x14ac:dyDescent="0.25">
      <c r="A840" s="5" t="s">
        <v>957</v>
      </c>
      <c r="B840" s="6" t="s">
        <v>1318</v>
      </c>
      <c r="C840" s="6" t="s">
        <v>511</v>
      </c>
      <c r="D840" s="6" t="s">
        <v>846</v>
      </c>
      <c r="E840" s="6" t="s">
        <v>511</v>
      </c>
      <c r="F840" s="6" t="s">
        <v>1324</v>
      </c>
      <c r="G840" s="7">
        <v>5270877</v>
      </c>
      <c r="H840" s="7" t="s">
        <v>1375</v>
      </c>
      <c r="I840" s="7"/>
      <c r="J840" s="8" t="s">
        <v>363</v>
      </c>
      <c r="K840" s="10">
        <v>1674.1079999999999</v>
      </c>
      <c r="L840" s="11">
        <v>5578.5159999999996</v>
      </c>
      <c r="M840" s="11">
        <v>3465.6750000000002</v>
      </c>
      <c r="N840" s="11">
        <v>7913.4809999999998</v>
      </c>
      <c r="O840" s="11">
        <v>359.05700000000002</v>
      </c>
      <c r="P840" s="11">
        <v>238.464</v>
      </c>
      <c r="Q840" s="11">
        <v>1506.4839999999999</v>
      </c>
      <c r="R840" s="11">
        <v>0</v>
      </c>
      <c r="S840" s="11">
        <v>0</v>
      </c>
      <c r="T840" s="11"/>
      <c r="U840" s="11"/>
      <c r="V840" s="11"/>
      <c r="W840" s="12">
        <v>20735.785</v>
      </c>
      <c r="X840" s="11">
        <v>2303.9761111111111</v>
      </c>
      <c r="Y840" s="11">
        <v>3232.7854994187569</v>
      </c>
      <c r="Z840" s="11">
        <f t="shared" si="42"/>
        <v>238.464</v>
      </c>
      <c r="AA840" s="25">
        <f t="shared" si="43"/>
        <v>7.376425068810627E-2</v>
      </c>
      <c r="AB840" s="33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  <c r="AL840" s="14">
        <v>0</v>
      </c>
      <c r="AM840" s="14">
        <v>0</v>
      </c>
      <c r="AN840" s="14">
        <v>0</v>
      </c>
      <c r="AO840" s="14">
        <v>0</v>
      </c>
      <c r="AP840" s="14">
        <v>0</v>
      </c>
      <c r="AQ840" s="14">
        <v>0</v>
      </c>
      <c r="AR840" s="14">
        <v>0</v>
      </c>
      <c r="AS840" s="14">
        <v>0</v>
      </c>
      <c r="AT840" s="14">
        <v>0</v>
      </c>
      <c r="AV840" s="14">
        <v>0</v>
      </c>
      <c r="AW840" s="14">
        <v>0</v>
      </c>
      <c r="AX840" s="14">
        <v>238.464</v>
      </c>
      <c r="AY840" s="14">
        <v>0</v>
      </c>
      <c r="AZ840" s="14">
        <v>0</v>
      </c>
      <c r="BA840" s="14">
        <v>0</v>
      </c>
      <c r="BG840" s="37">
        <f t="shared" si="44"/>
        <v>238.464</v>
      </c>
      <c r="BI840" s="5" t="s">
        <v>511</v>
      </c>
      <c r="BJ840" s="6" t="s">
        <v>846</v>
      </c>
      <c r="BK840" s="30" t="s">
        <v>511</v>
      </c>
    </row>
    <row r="841" spans="1:63" x14ac:dyDescent="0.25">
      <c r="A841" s="5" t="s">
        <v>957</v>
      </c>
      <c r="B841" s="6" t="s">
        <v>1318</v>
      </c>
      <c r="C841" s="6" t="s">
        <v>511</v>
      </c>
      <c r="D841" s="6" t="s">
        <v>846</v>
      </c>
      <c r="E841" s="6" t="s">
        <v>511</v>
      </c>
      <c r="F841" s="6" t="s">
        <v>1324</v>
      </c>
      <c r="G841" s="7">
        <v>5270912</v>
      </c>
      <c r="H841" s="7" t="s">
        <v>1376</v>
      </c>
      <c r="I841" s="7"/>
      <c r="J841" s="8" t="s">
        <v>363</v>
      </c>
      <c r="K841" s="10">
        <v>0</v>
      </c>
      <c r="L841" s="11">
        <v>238.464</v>
      </c>
      <c r="M841" s="11">
        <v>1027.4169999999999</v>
      </c>
      <c r="N841" s="11">
        <v>838.12300000000005</v>
      </c>
      <c r="O841" s="11">
        <v>0</v>
      </c>
      <c r="P841" s="11">
        <v>0</v>
      </c>
      <c r="Q841" s="11">
        <v>238.464</v>
      </c>
      <c r="R841" s="11">
        <v>0</v>
      </c>
      <c r="S841" s="11">
        <v>0</v>
      </c>
      <c r="T841" s="11"/>
      <c r="U841" s="11"/>
      <c r="V841" s="11"/>
      <c r="W841" s="12">
        <v>2342.4679999999998</v>
      </c>
      <c r="X841" s="11">
        <v>260.27422222222219</v>
      </c>
      <c r="Y841" s="11">
        <v>365.19941652811582</v>
      </c>
      <c r="Z841" s="11">
        <f t="shared" si="42"/>
        <v>359.05700000000002</v>
      </c>
      <c r="AA841" s="25">
        <f t="shared" si="43"/>
        <v>0.98318065076195726</v>
      </c>
      <c r="AB841" s="33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  <c r="AL841" s="14">
        <v>0</v>
      </c>
      <c r="AM841" s="14">
        <v>0</v>
      </c>
      <c r="AN841" s="14">
        <v>0</v>
      </c>
      <c r="AO841" s="14">
        <v>0</v>
      </c>
      <c r="AP841" s="14">
        <v>0</v>
      </c>
      <c r="AQ841" s="14">
        <v>359.05700000000002</v>
      </c>
      <c r="AR841" s="14">
        <v>0</v>
      </c>
      <c r="AS841" s="14">
        <v>0</v>
      </c>
      <c r="AT841" s="14">
        <v>0</v>
      </c>
      <c r="AV841" s="14">
        <v>0</v>
      </c>
      <c r="AW841" s="14">
        <v>0</v>
      </c>
      <c r="AX841" s="14">
        <v>0</v>
      </c>
      <c r="AY841" s="14">
        <v>0</v>
      </c>
      <c r="AZ841" s="14">
        <v>0</v>
      </c>
      <c r="BA841" s="14">
        <v>0</v>
      </c>
      <c r="BG841" s="37">
        <f t="shared" si="44"/>
        <v>359.05700000000002</v>
      </c>
      <c r="BI841" s="5" t="s">
        <v>511</v>
      </c>
      <c r="BJ841" s="6" t="s">
        <v>846</v>
      </c>
      <c r="BK841" s="30" t="s">
        <v>511</v>
      </c>
    </row>
    <row r="842" spans="1:63" x14ac:dyDescent="0.25">
      <c r="A842" s="5" t="s">
        <v>957</v>
      </c>
      <c r="B842" s="6" t="s">
        <v>1318</v>
      </c>
      <c r="C842" s="6" t="s">
        <v>511</v>
      </c>
      <c r="D842" s="6" t="s">
        <v>846</v>
      </c>
      <c r="E842" s="6" t="s">
        <v>511</v>
      </c>
      <c r="F842" s="6" t="s">
        <v>1324</v>
      </c>
      <c r="G842" s="7">
        <v>5274105</v>
      </c>
      <c r="H842" s="7" t="s">
        <v>1377</v>
      </c>
      <c r="I842" s="7"/>
      <c r="J842" s="8" t="s">
        <v>159</v>
      </c>
      <c r="K842" s="10">
        <v>179.52799999999999</v>
      </c>
      <c r="L842" s="11">
        <v>722.55899999999997</v>
      </c>
      <c r="M842" s="11">
        <v>597.52</v>
      </c>
      <c r="N842" s="11">
        <v>606.99400000000003</v>
      </c>
      <c r="O842" s="11">
        <v>0</v>
      </c>
      <c r="P842" s="11">
        <v>484.09500000000003</v>
      </c>
      <c r="Q842" s="11">
        <v>419.06200000000001</v>
      </c>
      <c r="R842" s="11">
        <v>721.48900000000003</v>
      </c>
      <c r="S842" s="11">
        <v>419.06200000000001</v>
      </c>
      <c r="T842" s="11"/>
      <c r="U842" s="11"/>
      <c r="V842" s="11"/>
      <c r="W842" s="12">
        <v>4150.3090000000002</v>
      </c>
      <c r="X842" s="11">
        <v>461.14544444444448</v>
      </c>
      <c r="Y842" s="11">
        <v>647.04850833026876</v>
      </c>
      <c r="Z842" s="11">
        <f t="shared" si="42"/>
        <v>902.08699999999999</v>
      </c>
      <c r="AA842" s="25">
        <f t="shared" si="43"/>
        <v>1.3941566797331268</v>
      </c>
      <c r="AB842" s="33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417.99199999999996</v>
      </c>
      <c r="AL842" s="14">
        <v>0</v>
      </c>
      <c r="AM842" s="14">
        <v>0</v>
      </c>
      <c r="AN842" s="14">
        <v>0</v>
      </c>
      <c r="AO842" s="14">
        <v>0</v>
      </c>
      <c r="AP842" s="14">
        <v>0</v>
      </c>
      <c r="AQ842" s="14">
        <v>0</v>
      </c>
      <c r="AR842" s="14">
        <v>180.59800000000001</v>
      </c>
      <c r="AS842" s="14">
        <v>0</v>
      </c>
      <c r="AT842" s="14">
        <v>0</v>
      </c>
      <c r="AV842" s="14">
        <v>0</v>
      </c>
      <c r="AW842" s="14">
        <v>0</v>
      </c>
      <c r="AX842" s="14">
        <v>0</v>
      </c>
      <c r="AY842" s="14">
        <v>303.49700000000001</v>
      </c>
      <c r="AZ842" s="14">
        <v>0</v>
      </c>
      <c r="BA842" s="14">
        <v>0</v>
      </c>
      <c r="BG842" s="37">
        <f t="shared" si="44"/>
        <v>902.08699999999999</v>
      </c>
      <c r="BI842" s="5" t="s">
        <v>511</v>
      </c>
      <c r="BJ842" s="6" t="s">
        <v>846</v>
      </c>
      <c r="BK842" s="30" t="s">
        <v>511</v>
      </c>
    </row>
    <row r="843" spans="1:63" x14ac:dyDescent="0.25">
      <c r="A843" s="5" t="s">
        <v>957</v>
      </c>
      <c r="B843" s="6" t="s">
        <v>1318</v>
      </c>
      <c r="C843" s="6" t="s">
        <v>511</v>
      </c>
      <c r="D843" s="6" t="s">
        <v>846</v>
      </c>
      <c r="E843" s="6" t="s">
        <v>511</v>
      </c>
      <c r="F843" s="6" t="s">
        <v>1324</v>
      </c>
      <c r="G843" s="7">
        <v>5276075</v>
      </c>
      <c r="H843" s="7" t="s">
        <v>1378</v>
      </c>
      <c r="I843" s="7"/>
      <c r="J843" s="8" t="s">
        <v>159</v>
      </c>
      <c r="K843" s="10">
        <v>0</v>
      </c>
      <c r="L843" s="11">
        <v>483.02499999999998</v>
      </c>
      <c r="M843" s="11">
        <v>726.226</v>
      </c>
      <c r="N843" s="11">
        <v>1094.7560000000001</v>
      </c>
      <c r="O843" s="11">
        <v>482.34500000000003</v>
      </c>
      <c r="P843" s="11">
        <v>424.47899999999998</v>
      </c>
      <c r="Q843" s="11">
        <v>417.99200000000002</v>
      </c>
      <c r="R843" s="11">
        <v>722.55899999999997</v>
      </c>
      <c r="S843" s="11">
        <v>0</v>
      </c>
      <c r="T843" s="11"/>
      <c r="U843" s="11"/>
      <c r="V843" s="11"/>
      <c r="W843" s="12">
        <v>4351.3819999999996</v>
      </c>
      <c r="X843" s="11">
        <v>483.48688888888887</v>
      </c>
      <c r="Y843" s="11">
        <v>678.39653198718008</v>
      </c>
      <c r="Z843" s="11">
        <f t="shared" si="42"/>
        <v>417.99199999999996</v>
      </c>
      <c r="AA843" s="25">
        <f t="shared" si="43"/>
        <v>0.61614701769716429</v>
      </c>
      <c r="AB843" s="33">
        <v>0</v>
      </c>
      <c r="AC843" s="14">
        <v>0</v>
      </c>
      <c r="AD843" s="14">
        <v>179.52799999999999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  <c r="AL843" s="14">
        <v>0</v>
      </c>
      <c r="AM843" s="14">
        <v>0</v>
      </c>
      <c r="AN843" s="14">
        <v>0</v>
      </c>
      <c r="AO843" s="14">
        <v>0</v>
      </c>
      <c r="AP843" s="14">
        <v>0</v>
      </c>
      <c r="AQ843" s="14">
        <v>0</v>
      </c>
      <c r="AR843" s="14">
        <v>238.464</v>
      </c>
      <c r="AS843" s="14">
        <v>0</v>
      </c>
      <c r="AT843" s="14">
        <v>0</v>
      </c>
      <c r="AV843" s="14">
        <v>0</v>
      </c>
      <c r="AW843" s="14">
        <v>0</v>
      </c>
      <c r="AX843" s="14">
        <v>0</v>
      </c>
      <c r="AY843" s="14">
        <v>0</v>
      </c>
      <c r="AZ843" s="14">
        <v>0</v>
      </c>
      <c r="BA843" s="14">
        <v>0</v>
      </c>
      <c r="BG843" s="37">
        <f t="shared" si="44"/>
        <v>417.99199999999996</v>
      </c>
      <c r="BI843" s="5" t="s">
        <v>511</v>
      </c>
      <c r="BJ843" s="6" t="s">
        <v>846</v>
      </c>
      <c r="BK843" s="30" t="s">
        <v>511</v>
      </c>
    </row>
    <row r="844" spans="1:63" x14ac:dyDescent="0.25">
      <c r="A844" s="5" t="s">
        <v>957</v>
      </c>
      <c r="B844" s="6" t="s">
        <v>1318</v>
      </c>
      <c r="C844" s="6" t="s">
        <v>511</v>
      </c>
      <c r="D844" s="6" t="s">
        <v>846</v>
      </c>
      <c r="E844" s="6" t="s">
        <v>511</v>
      </c>
      <c r="F844" s="6" t="s">
        <v>1324</v>
      </c>
      <c r="G844" s="7">
        <v>5277133</v>
      </c>
      <c r="H844" s="7" t="s">
        <v>1379</v>
      </c>
      <c r="I844" s="7"/>
      <c r="J844" s="8" t="s">
        <v>363</v>
      </c>
      <c r="K844" s="10">
        <v>359.05700000000002</v>
      </c>
      <c r="L844" s="11">
        <v>238.464</v>
      </c>
      <c r="M844" s="11">
        <v>1215.7380000000001</v>
      </c>
      <c r="N844" s="11">
        <v>419.06200000000001</v>
      </c>
      <c r="O844" s="11">
        <v>0</v>
      </c>
      <c r="P844" s="11">
        <v>303.49700000000001</v>
      </c>
      <c r="Q844" s="11">
        <v>180.59800000000001</v>
      </c>
      <c r="R844" s="11">
        <v>1081.616</v>
      </c>
      <c r="S844" s="11">
        <v>0</v>
      </c>
      <c r="T844" s="11"/>
      <c r="U844" s="11"/>
      <c r="V844" s="11"/>
      <c r="W844" s="12">
        <v>3798.0319999999997</v>
      </c>
      <c r="X844" s="11">
        <v>422.00355555555552</v>
      </c>
      <c r="Y844" s="11">
        <v>592.12722238046069</v>
      </c>
      <c r="Z844" s="11">
        <f t="shared" si="42"/>
        <v>0</v>
      </c>
      <c r="AA844" s="25">
        <f t="shared" si="43"/>
        <v>0</v>
      </c>
      <c r="AB844" s="33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  <c r="AL844" s="14">
        <v>0</v>
      </c>
      <c r="AM844" s="14">
        <v>0</v>
      </c>
      <c r="AN844" s="14">
        <v>0</v>
      </c>
      <c r="AO844" s="14">
        <v>0</v>
      </c>
      <c r="AP844" s="14">
        <v>0</v>
      </c>
      <c r="AQ844" s="14">
        <v>0</v>
      </c>
      <c r="AR844" s="14">
        <v>0</v>
      </c>
      <c r="AS844" s="14">
        <v>0</v>
      </c>
      <c r="AT844" s="14">
        <v>0</v>
      </c>
      <c r="AV844" s="14">
        <v>0</v>
      </c>
      <c r="AW844" s="14">
        <v>0</v>
      </c>
      <c r="AX844" s="14">
        <v>0</v>
      </c>
      <c r="AY844" s="14">
        <v>0</v>
      </c>
      <c r="AZ844" s="14">
        <v>0</v>
      </c>
      <c r="BA844" s="14">
        <v>0</v>
      </c>
      <c r="BG844" s="37">
        <f t="shared" si="44"/>
        <v>0</v>
      </c>
      <c r="BI844" s="5" t="s">
        <v>511</v>
      </c>
      <c r="BJ844" s="6" t="s">
        <v>846</v>
      </c>
      <c r="BK844" s="30" t="s">
        <v>511</v>
      </c>
    </row>
    <row r="845" spans="1:63" x14ac:dyDescent="0.25">
      <c r="A845" s="5" t="s">
        <v>957</v>
      </c>
      <c r="B845" s="6" t="s">
        <v>1318</v>
      </c>
      <c r="C845" s="6" t="s">
        <v>511</v>
      </c>
      <c r="D845" s="6" t="s">
        <v>846</v>
      </c>
      <c r="E845" s="6" t="s">
        <v>511</v>
      </c>
      <c r="F845" s="6" t="s">
        <v>1324</v>
      </c>
      <c r="G845" s="7">
        <v>5290587</v>
      </c>
      <c r="H845" s="7" t="s">
        <v>1380</v>
      </c>
      <c r="I845" s="7"/>
      <c r="J845" s="8" t="s">
        <v>159</v>
      </c>
      <c r="K845" s="10">
        <v>0</v>
      </c>
      <c r="L845" s="11">
        <v>303.49700000000001</v>
      </c>
      <c r="M845" s="11">
        <v>487.762</v>
      </c>
      <c r="N845" s="11">
        <v>1151.385</v>
      </c>
      <c r="O845" s="11">
        <v>238.464</v>
      </c>
      <c r="P845" s="11">
        <v>0</v>
      </c>
      <c r="Q845" s="11">
        <v>360.12599999999998</v>
      </c>
      <c r="R845" s="11">
        <v>903.15700000000004</v>
      </c>
      <c r="S845" s="11">
        <v>476.928</v>
      </c>
      <c r="T845" s="11"/>
      <c r="U845" s="11"/>
      <c r="V845" s="11"/>
      <c r="W845" s="12">
        <v>3921.3190000000004</v>
      </c>
      <c r="X845" s="11">
        <v>435.70211111111115</v>
      </c>
      <c r="Y845" s="11">
        <v>611.34812122112862</v>
      </c>
      <c r="Z845" s="11">
        <f t="shared" si="42"/>
        <v>606.99400000000003</v>
      </c>
      <c r="AA845" s="25">
        <f t="shared" si="43"/>
        <v>0.99287783658771778</v>
      </c>
      <c r="AB845" s="33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303.49700000000001</v>
      </c>
      <c r="AL845" s="14">
        <v>0</v>
      </c>
      <c r="AM845" s="14">
        <v>0</v>
      </c>
      <c r="AN845" s="14">
        <v>0</v>
      </c>
      <c r="AO845" s="14">
        <v>0</v>
      </c>
      <c r="AP845" s="14">
        <v>0</v>
      </c>
      <c r="AQ845" s="14">
        <v>0</v>
      </c>
      <c r="AR845" s="14">
        <v>303.49700000000001</v>
      </c>
      <c r="AS845" s="14">
        <v>0</v>
      </c>
      <c r="AT845" s="14">
        <v>0</v>
      </c>
      <c r="AV845" s="14">
        <v>0</v>
      </c>
      <c r="AW845" s="14">
        <v>0</v>
      </c>
      <c r="AX845" s="14">
        <v>0</v>
      </c>
      <c r="AY845" s="14">
        <v>0</v>
      </c>
      <c r="AZ845" s="14">
        <v>0</v>
      </c>
      <c r="BA845" s="14">
        <v>0</v>
      </c>
      <c r="BG845" s="37">
        <f t="shared" si="44"/>
        <v>606.99400000000003</v>
      </c>
      <c r="BI845" s="5" t="s">
        <v>511</v>
      </c>
      <c r="BJ845" s="6" t="s">
        <v>846</v>
      </c>
      <c r="BK845" s="30" t="s">
        <v>511</v>
      </c>
    </row>
    <row r="846" spans="1:63" x14ac:dyDescent="0.25">
      <c r="A846" s="5" t="s">
        <v>957</v>
      </c>
      <c r="B846" s="6" t="s">
        <v>1318</v>
      </c>
      <c r="C846" s="6" t="s">
        <v>511</v>
      </c>
      <c r="D846" s="6" t="s">
        <v>846</v>
      </c>
      <c r="E846" s="6" t="s">
        <v>511</v>
      </c>
      <c r="F846" s="6" t="s">
        <v>1324</v>
      </c>
      <c r="G846" s="7">
        <v>5291607</v>
      </c>
      <c r="H846" s="7" t="s">
        <v>1381</v>
      </c>
      <c r="I846" s="7"/>
      <c r="J846" s="8" t="s">
        <v>159</v>
      </c>
      <c r="K846" s="10">
        <v>180.59800000000001</v>
      </c>
      <c r="L846" s="11">
        <v>303.49700000000001</v>
      </c>
      <c r="M846" s="11">
        <v>598.59</v>
      </c>
      <c r="N846" s="11">
        <v>845.45799999999997</v>
      </c>
      <c r="O846" s="11">
        <v>238.464</v>
      </c>
      <c r="P846" s="11">
        <v>1024.9860000000001</v>
      </c>
      <c r="Q846" s="11">
        <v>657.52599999999995</v>
      </c>
      <c r="R846" s="11">
        <v>779.18799999999999</v>
      </c>
      <c r="S846" s="11">
        <v>598.58999999999992</v>
      </c>
      <c r="T846" s="11"/>
      <c r="U846" s="11"/>
      <c r="V846" s="11"/>
      <c r="W846" s="12">
        <v>5226.8969999999999</v>
      </c>
      <c r="X846" s="11">
        <v>580.76633333333336</v>
      </c>
      <c r="Y846" s="11">
        <v>814.89255548103927</v>
      </c>
      <c r="Z846" s="11">
        <f t="shared" si="42"/>
        <v>657.52600000000007</v>
      </c>
      <c r="AA846" s="25">
        <f t="shared" si="43"/>
        <v>0.80688674301590091</v>
      </c>
      <c r="AB846" s="33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238.464</v>
      </c>
      <c r="AL846" s="14">
        <v>0</v>
      </c>
      <c r="AM846" s="14">
        <v>0</v>
      </c>
      <c r="AN846" s="14">
        <v>0</v>
      </c>
      <c r="AO846" s="14">
        <v>0</v>
      </c>
      <c r="AP846" s="14">
        <v>0</v>
      </c>
      <c r="AQ846" s="14">
        <v>0</v>
      </c>
      <c r="AR846" s="14">
        <v>238.464</v>
      </c>
      <c r="AS846" s="14">
        <v>0</v>
      </c>
      <c r="AT846" s="14">
        <v>0</v>
      </c>
      <c r="AV846" s="14">
        <v>0</v>
      </c>
      <c r="AW846" s="14">
        <v>0</v>
      </c>
      <c r="AX846" s="14">
        <v>0</v>
      </c>
      <c r="AY846" s="14">
        <v>180.59800000000001</v>
      </c>
      <c r="AZ846" s="14">
        <v>0</v>
      </c>
      <c r="BA846" s="14">
        <v>0</v>
      </c>
      <c r="BG846" s="37">
        <f t="shared" si="44"/>
        <v>657.52600000000007</v>
      </c>
      <c r="BI846" s="5" t="s">
        <v>511</v>
      </c>
      <c r="BJ846" s="6" t="s">
        <v>846</v>
      </c>
      <c r="BK846" s="30" t="s">
        <v>511</v>
      </c>
    </row>
    <row r="847" spans="1:63" x14ac:dyDescent="0.25">
      <c r="A847" s="5" t="s">
        <v>957</v>
      </c>
      <c r="B847" s="6" t="s">
        <v>1318</v>
      </c>
      <c r="C847" s="6" t="s">
        <v>511</v>
      </c>
      <c r="D847" s="6" t="s">
        <v>846</v>
      </c>
      <c r="E847" s="6" t="s">
        <v>511</v>
      </c>
      <c r="F847" s="6" t="s">
        <v>1324</v>
      </c>
      <c r="G847" s="7">
        <v>5292800</v>
      </c>
      <c r="H847" s="7" t="s">
        <v>1382</v>
      </c>
      <c r="I847" s="7"/>
      <c r="J847" s="8" t="s">
        <v>363</v>
      </c>
      <c r="K847" s="10">
        <v>0</v>
      </c>
      <c r="L847" s="11">
        <v>0</v>
      </c>
      <c r="M847" s="11">
        <v>0</v>
      </c>
      <c r="N847" s="11">
        <v>1558.376</v>
      </c>
      <c r="O847" s="11">
        <v>539.65499999999997</v>
      </c>
      <c r="P847" s="11">
        <v>476.928</v>
      </c>
      <c r="Q847" s="11">
        <v>599.65899999999999</v>
      </c>
      <c r="R847" s="11">
        <v>476.928</v>
      </c>
      <c r="S847" s="11">
        <v>238.464</v>
      </c>
      <c r="T847" s="11"/>
      <c r="U847" s="11"/>
      <c r="V847" s="11"/>
      <c r="W847" s="12">
        <v>3890.0099999999998</v>
      </c>
      <c r="X847" s="11">
        <v>432.2233333333333</v>
      </c>
      <c r="Y847" s="11">
        <v>606.46693243559184</v>
      </c>
      <c r="Z847" s="11">
        <f t="shared" si="42"/>
        <v>238.464</v>
      </c>
      <c r="AA847" s="25">
        <f t="shared" si="43"/>
        <v>0.39320198224546299</v>
      </c>
      <c r="AB847" s="33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  <c r="AL847" s="14">
        <v>0</v>
      </c>
      <c r="AM847" s="14">
        <v>0</v>
      </c>
      <c r="AN847" s="14">
        <v>0</v>
      </c>
      <c r="AO847" s="14">
        <v>0</v>
      </c>
      <c r="AP847" s="14">
        <v>0</v>
      </c>
      <c r="AQ847" s="14">
        <v>238.464</v>
      </c>
      <c r="AR847" s="14">
        <v>0</v>
      </c>
      <c r="AS847" s="14">
        <v>0</v>
      </c>
      <c r="AT847" s="14">
        <v>0</v>
      </c>
      <c r="AV847" s="14">
        <v>0</v>
      </c>
      <c r="AW847" s="14">
        <v>0</v>
      </c>
      <c r="AX847" s="14">
        <v>0</v>
      </c>
      <c r="AY847" s="14">
        <v>0</v>
      </c>
      <c r="AZ847" s="14">
        <v>0</v>
      </c>
      <c r="BA847" s="14">
        <v>0</v>
      </c>
      <c r="BG847" s="37">
        <f t="shared" si="44"/>
        <v>238.464</v>
      </c>
      <c r="BI847" s="5" t="s">
        <v>511</v>
      </c>
      <c r="BJ847" s="6" t="s">
        <v>846</v>
      </c>
      <c r="BK847" s="30" t="s">
        <v>511</v>
      </c>
    </row>
    <row r="848" spans="1:63" x14ac:dyDescent="0.25">
      <c r="A848" s="5" t="s">
        <v>957</v>
      </c>
      <c r="B848" s="6" t="s">
        <v>1318</v>
      </c>
      <c r="C848" s="6" t="s">
        <v>511</v>
      </c>
      <c r="D848" s="6" t="s">
        <v>846</v>
      </c>
      <c r="E848" s="6" t="s">
        <v>511</v>
      </c>
      <c r="F848" s="6" t="s">
        <v>1324</v>
      </c>
      <c r="G848" s="7">
        <v>5292817</v>
      </c>
      <c r="H848" s="7" t="s">
        <v>1383</v>
      </c>
      <c r="I848" s="7"/>
      <c r="J848" s="8" t="s">
        <v>363</v>
      </c>
      <c r="K848" s="10">
        <v>419.06200000000001</v>
      </c>
      <c r="L848" s="11">
        <v>419.06200000000001</v>
      </c>
      <c r="M848" s="11">
        <v>1333.22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/>
      <c r="U848" s="11"/>
      <c r="V848" s="11"/>
      <c r="W848" s="12">
        <v>2171.3440000000001</v>
      </c>
      <c r="X848" s="11">
        <v>241.26044444444446</v>
      </c>
      <c r="Y848" s="11">
        <v>338.52055263159423</v>
      </c>
      <c r="Z848" s="11">
        <f t="shared" si="42"/>
        <v>0</v>
      </c>
      <c r="AA848" s="25">
        <f t="shared" si="43"/>
        <v>0</v>
      </c>
      <c r="AB848" s="33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  <c r="AL848" s="14">
        <v>0</v>
      </c>
      <c r="AM848" s="14">
        <v>0</v>
      </c>
      <c r="AN848" s="14">
        <v>0</v>
      </c>
      <c r="AO848" s="14">
        <v>0</v>
      </c>
      <c r="AP848" s="14">
        <v>0</v>
      </c>
      <c r="AQ848" s="14">
        <v>0</v>
      </c>
      <c r="AR848" s="14">
        <v>0</v>
      </c>
      <c r="AS848" s="14">
        <v>0</v>
      </c>
      <c r="AT848" s="14">
        <v>0</v>
      </c>
      <c r="AV848" s="14">
        <v>0</v>
      </c>
      <c r="AW848" s="14">
        <v>0</v>
      </c>
      <c r="AX848" s="14">
        <v>0</v>
      </c>
      <c r="AY848" s="14">
        <v>0</v>
      </c>
      <c r="AZ848" s="14">
        <v>0</v>
      </c>
      <c r="BA848" s="14">
        <v>0</v>
      </c>
      <c r="BG848" s="37">
        <f t="shared" si="44"/>
        <v>0</v>
      </c>
      <c r="BI848" s="5" t="s">
        <v>511</v>
      </c>
      <c r="BJ848" s="6" t="s">
        <v>846</v>
      </c>
      <c r="BK848" s="30" t="s">
        <v>511</v>
      </c>
    </row>
    <row r="849" spans="1:63" x14ac:dyDescent="0.25">
      <c r="A849" s="5" t="s">
        <v>957</v>
      </c>
      <c r="B849" s="6" t="s">
        <v>1318</v>
      </c>
      <c r="C849" s="6" t="s">
        <v>511</v>
      </c>
      <c r="D849" s="6" t="s">
        <v>846</v>
      </c>
      <c r="E849" s="6" t="s">
        <v>511</v>
      </c>
      <c r="F849" s="6" t="s">
        <v>1324</v>
      </c>
      <c r="G849" s="7">
        <v>5293494</v>
      </c>
      <c r="H849" s="7" t="s">
        <v>1384</v>
      </c>
      <c r="I849" s="7"/>
      <c r="J849" s="8" t="s">
        <v>363</v>
      </c>
      <c r="K849" s="10">
        <v>1197.18</v>
      </c>
      <c r="L849" s="11">
        <v>0</v>
      </c>
      <c r="M849" s="11">
        <v>0</v>
      </c>
      <c r="N849" s="11">
        <v>657.52599999999995</v>
      </c>
      <c r="O849" s="11">
        <v>359.05700000000002</v>
      </c>
      <c r="P849" s="11">
        <v>0</v>
      </c>
      <c r="Q849" s="11">
        <v>0</v>
      </c>
      <c r="R849" s="11">
        <v>303.49700000000001</v>
      </c>
      <c r="S849" s="11">
        <v>0</v>
      </c>
      <c r="T849" s="11"/>
      <c r="U849" s="11"/>
      <c r="V849" s="11"/>
      <c r="W849" s="12">
        <v>2517.2599999999998</v>
      </c>
      <c r="X849" s="11">
        <v>279.69555555555553</v>
      </c>
      <c r="Y849" s="11">
        <v>392.45013517775476</v>
      </c>
      <c r="Z849" s="11">
        <f t="shared" si="42"/>
        <v>0</v>
      </c>
      <c r="AA849" s="25">
        <f t="shared" si="43"/>
        <v>0</v>
      </c>
      <c r="AB849" s="33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  <c r="AL849" s="14">
        <v>0</v>
      </c>
      <c r="AM849" s="14">
        <v>0</v>
      </c>
      <c r="AN849" s="14">
        <v>0</v>
      </c>
      <c r="AO849" s="14">
        <v>0</v>
      </c>
      <c r="AP849" s="14">
        <v>0</v>
      </c>
      <c r="AQ849" s="14">
        <v>0</v>
      </c>
      <c r="AR849" s="14">
        <v>0</v>
      </c>
      <c r="AS849" s="14">
        <v>0</v>
      </c>
      <c r="AT849" s="14">
        <v>0</v>
      </c>
      <c r="AV849" s="14">
        <v>0</v>
      </c>
      <c r="AW849" s="14">
        <v>0</v>
      </c>
      <c r="AX849" s="14">
        <v>0</v>
      </c>
      <c r="AY849" s="14">
        <v>0</v>
      </c>
      <c r="AZ849" s="14">
        <v>0</v>
      </c>
      <c r="BA849" s="14">
        <v>0</v>
      </c>
      <c r="BG849" s="37">
        <f t="shared" si="44"/>
        <v>0</v>
      </c>
      <c r="BI849" s="5" t="s">
        <v>511</v>
      </c>
      <c r="BJ849" s="6" t="s">
        <v>846</v>
      </c>
      <c r="BK849" s="30" t="s">
        <v>511</v>
      </c>
    </row>
    <row r="850" spans="1:63" x14ac:dyDescent="0.25">
      <c r="A850" s="5" t="s">
        <v>957</v>
      </c>
      <c r="B850" s="6" t="s">
        <v>1318</v>
      </c>
      <c r="C850" s="6" t="s">
        <v>511</v>
      </c>
      <c r="D850" s="6" t="s">
        <v>846</v>
      </c>
      <c r="E850" s="6" t="s">
        <v>511</v>
      </c>
      <c r="F850" s="6" t="s">
        <v>1324</v>
      </c>
      <c r="G850" s="7">
        <v>5294389</v>
      </c>
      <c r="H850" s="7" t="s">
        <v>1385</v>
      </c>
      <c r="I850" s="7"/>
      <c r="J850" s="8" t="s">
        <v>363</v>
      </c>
      <c r="K850" s="10">
        <v>343.18099999999998</v>
      </c>
      <c r="L850" s="11">
        <v>0</v>
      </c>
      <c r="M850" s="11">
        <v>0</v>
      </c>
      <c r="N850" s="11">
        <v>1179.1659999999999</v>
      </c>
      <c r="O850" s="11">
        <v>1121.3</v>
      </c>
      <c r="P850" s="11">
        <v>238.464</v>
      </c>
      <c r="Q850" s="11">
        <v>1972.577</v>
      </c>
      <c r="R850" s="11">
        <v>657.52599999999995</v>
      </c>
      <c r="S850" s="11">
        <v>0</v>
      </c>
      <c r="T850" s="11"/>
      <c r="U850" s="11"/>
      <c r="V850" s="11"/>
      <c r="W850" s="12">
        <v>5512.2139999999999</v>
      </c>
      <c r="X850" s="11">
        <v>612.46822222222227</v>
      </c>
      <c r="Y850" s="11">
        <v>859.37453001625283</v>
      </c>
      <c r="Z850" s="11">
        <f t="shared" si="42"/>
        <v>359.05700000000002</v>
      </c>
      <c r="AA850" s="25">
        <f t="shared" si="43"/>
        <v>0.41781201031546672</v>
      </c>
      <c r="AB850" s="33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  <c r="AL850" s="14">
        <v>0</v>
      </c>
      <c r="AM850" s="14">
        <v>0</v>
      </c>
      <c r="AN850" s="14">
        <v>0</v>
      </c>
      <c r="AO850" s="14">
        <v>0</v>
      </c>
      <c r="AP850" s="14">
        <v>0</v>
      </c>
      <c r="AQ850" s="14">
        <v>0</v>
      </c>
      <c r="AR850" s="14">
        <v>0</v>
      </c>
      <c r="AS850" s="14">
        <v>0</v>
      </c>
      <c r="AT850" s="14">
        <v>0</v>
      </c>
      <c r="AV850" s="14">
        <v>0</v>
      </c>
      <c r="AW850" s="14">
        <v>0</v>
      </c>
      <c r="AX850" s="14">
        <v>359.05700000000002</v>
      </c>
      <c r="AY850" s="14">
        <v>0</v>
      </c>
      <c r="AZ850" s="14">
        <v>0</v>
      </c>
      <c r="BA850" s="14">
        <v>0</v>
      </c>
      <c r="BG850" s="37">
        <f t="shared" si="44"/>
        <v>359.05700000000002</v>
      </c>
      <c r="BI850" s="5" t="s">
        <v>511</v>
      </c>
      <c r="BJ850" s="6" t="s">
        <v>846</v>
      </c>
      <c r="BK850" s="30" t="s">
        <v>511</v>
      </c>
    </row>
    <row r="851" spans="1:63" x14ac:dyDescent="0.25">
      <c r="A851" s="5" t="s">
        <v>957</v>
      </c>
      <c r="B851" s="6" t="s">
        <v>1318</v>
      </c>
      <c r="C851" s="6" t="s">
        <v>511</v>
      </c>
      <c r="D851" s="6" t="s">
        <v>846</v>
      </c>
      <c r="E851" s="6" t="s">
        <v>511</v>
      </c>
      <c r="F851" s="6" t="s">
        <v>1324</v>
      </c>
      <c r="G851" s="7">
        <v>5294396</v>
      </c>
      <c r="H851" s="7" t="s">
        <v>1386</v>
      </c>
      <c r="I851" s="7"/>
      <c r="J851" s="8" t="s">
        <v>363</v>
      </c>
      <c r="K851" s="10">
        <v>0</v>
      </c>
      <c r="L851" s="11">
        <v>343.18099999999998</v>
      </c>
      <c r="M851" s="11">
        <v>0</v>
      </c>
      <c r="N851" s="11">
        <v>0</v>
      </c>
      <c r="O851" s="11">
        <v>0</v>
      </c>
      <c r="P851" s="11">
        <v>0</v>
      </c>
      <c r="Q851" s="11">
        <v>1076.588</v>
      </c>
      <c r="R851" s="11">
        <v>539.65499999999997</v>
      </c>
      <c r="S851" s="11">
        <v>359.05700000000002</v>
      </c>
      <c r="T851" s="11"/>
      <c r="U851" s="11"/>
      <c r="V851" s="11"/>
      <c r="W851" s="12">
        <v>2318.4809999999998</v>
      </c>
      <c r="X851" s="11">
        <v>257.60899999999998</v>
      </c>
      <c r="Y851" s="11">
        <v>361.45975459708416</v>
      </c>
      <c r="Z851" s="11">
        <f t="shared" si="42"/>
        <v>238.464</v>
      </c>
      <c r="AA851" s="25">
        <f t="shared" si="43"/>
        <v>0.65972489873959439</v>
      </c>
      <c r="AB851" s="33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  <c r="AL851" s="14">
        <v>0</v>
      </c>
      <c r="AM851" s="14">
        <v>0</v>
      </c>
      <c r="AN851" s="14">
        <v>0</v>
      </c>
      <c r="AO851" s="14">
        <v>0</v>
      </c>
      <c r="AP851" s="14">
        <v>0</v>
      </c>
      <c r="AQ851" s="14">
        <v>0</v>
      </c>
      <c r="AR851" s="14">
        <v>0</v>
      </c>
      <c r="AS851" s="14">
        <v>0</v>
      </c>
      <c r="AT851" s="14">
        <v>0</v>
      </c>
      <c r="AV851" s="14">
        <v>0</v>
      </c>
      <c r="AW851" s="14">
        <v>0</v>
      </c>
      <c r="AX851" s="14">
        <v>238.464</v>
      </c>
      <c r="AY851" s="14">
        <v>0</v>
      </c>
      <c r="AZ851" s="14">
        <v>0</v>
      </c>
      <c r="BA851" s="14">
        <v>0</v>
      </c>
      <c r="BG851" s="37">
        <f t="shared" si="44"/>
        <v>238.464</v>
      </c>
      <c r="BI851" s="5" t="s">
        <v>511</v>
      </c>
      <c r="BJ851" s="6" t="s">
        <v>846</v>
      </c>
      <c r="BK851" s="30" t="s">
        <v>511</v>
      </c>
    </row>
    <row r="852" spans="1:63" x14ac:dyDescent="0.25">
      <c r="A852" s="5" t="s">
        <v>957</v>
      </c>
      <c r="B852" s="6" t="s">
        <v>1318</v>
      </c>
      <c r="C852" s="6" t="s">
        <v>511</v>
      </c>
      <c r="D852" s="6" t="s">
        <v>846</v>
      </c>
      <c r="E852" s="6" t="s">
        <v>511</v>
      </c>
      <c r="F852" s="6" t="s">
        <v>1324</v>
      </c>
      <c r="G852" s="7">
        <v>5295087</v>
      </c>
      <c r="H852" s="7" t="s">
        <v>1387</v>
      </c>
      <c r="I852" s="7"/>
      <c r="J852" s="8" t="s">
        <v>363</v>
      </c>
      <c r="K852" s="10">
        <v>882.83600000000001</v>
      </c>
      <c r="L852" s="11">
        <v>940.702</v>
      </c>
      <c r="M852" s="11">
        <v>238.464</v>
      </c>
      <c r="N852" s="11">
        <v>0</v>
      </c>
      <c r="O852" s="11">
        <v>0</v>
      </c>
      <c r="P852" s="11">
        <v>180.59800000000001</v>
      </c>
      <c r="Q852" s="11">
        <v>361.19499999999999</v>
      </c>
      <c r="R852" s="11">
        <v>0</v>
      </c>
      <c r="S852" s="11">
        <v>0</v>
      </c>
      <c r="T852" s="11"/>
      <c r="U852" s="11"/>
      <c r="V852" s="11"/>
      <c r="W852" s="12">
        <v>2603.7950000000001</v>
      </c>
      <c r="X852" s="11">
        <v>289.31055555555554</v>
      </c>
      <c r="Y852" s="11">
        <v>405.94126142121274</v>
      </c>
      <c r="Z852" s="11">
        <f t="shared" si="42"/>
        <v>419.06200000000001</v>
      </c>
      <c r="AA852" s="25">
        <f t="shared" si="43"/>
        <v>1.0323217662891699</v>
      </c>
      <c r="AB852" s="33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  <c r="AL852" s="14">
        <v>0</v>
      </c>
      <c r="AM852" s="14">
        <v>0</v>
      </c>
      <c r="AN852" s="14">
        <v>0</v>
      </c>
      <c r="AO852" s="14">
        <v>0</v>
      </c>
      <c r="AP852" s="14">
        <v>0</v>
      </c>
      <c r="AQ852" s="14">
        <v>419.06200000000001</v>
      </c>
      <c r="AR852" s="14">
        <v>0</v>
      </c>
      <c r="AS852" s="14">
        <v>0</v>
      </c>
      <c r="AT852" s="14">
        <v>0</v>
      </c>
      <c r="AV852" s="14">
        <v>0</v>
      </c>
      <c r="AW852" s="14">
        <v>0</v>
      </c>
      <c r="AX852" s="14">
        <v>0</v>
      </c>
      <c r="AY852" s="14">
        <v>0</v>
      </c>
      <c r="AZ852" s="14">
        <v>0</v>
      </c>
      <c r="BA852" s="14">
        <v>0</v>
      </c>
      <c r="BG852" s="37">
        <f t="shared" si="44"/>
        <v>419.06200000000001</v>
      </c>
      <c r="BI852" s="5" t="s">
        <v>511</v>
      </c>
      <c r="BJ852" s="6" t="s">
        <v>846</v>
      </c>
      <c r="BK852" s="30" t="s">
        <v>511</v>
      </c>
    </row>
    <row r="853" spans="1:63" x14ac:dyDescent="0.25">
      <c r="A853" s="5" t="s">
        <v>957</v>
      </c>
      <c r="B853" s="6" t="s">
        <v>1318</v>
      </c>
      <c r="C853" s="6" t="s">
        <v>511</v>
      </c>
      <c r="D853" s="6" t="s">
        <v>846</v>
      </c>
      <c r="E853" s="6" t="s">
        <v>511</v>
      </c>
      <c r="F853" s="6" t="s">
        <v>1324</v>
      </c>
      <c r="G853" s="7">
        <v>5295094</v>
      </c>
      <c r="H853" s="7" t="s">
        <v>1388</v>
      </c>
      <c r="I853" s="7"/>
      <c r="J853" s="8" t="s">
        <v>363</v>
      </c>
      <c r="K853" s="10">
        <v>5497.7610000000004</v>
      </c>
      <c r="L853" s="11">
        <v>702.23800000000006</v>
      </c>
      <c r="M853" s="11">
        <v>5318.6549999999997</v>
      </c>
      <c r="N853" s="11">
        <v>359.05700000000002</v>
      </c>
      <c r="O853" s="11">
        <v>0</v>
      </c>
      <c r="P853" s="11">
        <v>0</v>
      </c>
      <c r="Q853" s="11">
        <v>419.06200000000001</v>
      </c>
      <c r="R853" s="11">
        <v>778.11900000000003</v>
      </c>
      <c r="S853" s="11">
        <v>0</v>
      </c>
      <c r="T853" s="11"/>
      <c r="U853" s="11"/>
      <c r="V853" s="11"/>
      <c r="W853" s="12">
        <v>13074.892000000002</v>
      </c>
      <c r="X853" s="11">
        <v>1452.7657777777779</v>
      </c>
      <c r="Y853" s="11">
        <v>2038.4239740172031</v>
      </c>
      <c r="Z853" s="11">
        <f t="shared" si="42"/>
        <v>0</v>
      </c>
      <c r="AA853" s="25">
        <f t="shared" si="43"/>
        <v>0</v>
      </c>
      <c r="AB853" s="33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  <c r="AL853" s="14">
        <v>0</v>
      </c>
      <c r="AM853" s="14">
        <v>0</v>
      </c>
      <c r="AN853" s="14">
        <v>0</v>
      </c>
      <c r="AO853" s="14">
        <v>0</v>
      </c>
      <c r="AP853" s="14">
        <v>0</v>
      </c>
      <c r="AQ853" s="14">
        <v>0</v>
      </c>
      <c r="AR853" s="14">
        <v>0</v>
      </c>
      <c r="AS853" s="14">
        <v>0</v>
      </c>
      <c r="AT853" s="14">
        <v>0</v>
      </c>
      <c r="AV853" s="14">
        <v>0</v>
      </c>
      <c r="AW853" s="14">
        <v>0</v>
      </c>
      <c r="AX853" s="14">
        <v>0</v>
      </c>
      <c r="AY853" s="14">
        <v>0</v>
      </c>
      <c r="AZ853" s="14">
        <v>0</v>
      </c>
      <c r="BA853" s="14">
        <v>0</v>
      </c>
      <c r="BG853" s="37">
        <f t="shared" si="44"/>
        <v>0</v>
      </c>
      <c r="BI853" s="5" t="s">
        <v>511</v>
      </c>
      <c r="BJ853" s="6" t="s">
        <v>846</v>
      </c>
      <c r="BK853" s="30" t="s">
        <v>511</v>
      </c>
    </row>
    <row r="854" spans="1:63" x14ac:dyDescent="0.25">
      <c r="A854" s="5" t="s">
        <v>957</v>
      </c>
      <c r="B854" s="6" t="s">
        <v>1318</v>
      </c>
      <c r="C854" s="6" t="s">
        <v>511</v>
      </c>
      <c r="D854" s="6" t="s">
        <v>846</v>
      </c>
      <c r="E854" s="6" t="s">
        <v>511</v>
      </c>
      <c r="F854" s="6" t="s">
        <v>1324</v>
      </c>
      <c r="G854" s="7">
        <v>5295793</v>
      </c>
      <c r="H854" s="7" t="s">
        <v>1389</v>
      </c>
      <c r="I854" s="7"/>
      <c r="J854" s="8" t="s">
        <v>363</v>
      </c>
      <c r="K854" s="10">
        <v>0</v>
      </c>
      <c r="L854" s="11">
        <v>343.18099999999998</v>
      </c>
      <c r="M854" s="11">
        <v>1121.3</v>
      </c>
      <c r="N854" s="11">
        <v>361.19499999999999</v>
      </c>
      <c r="O854" s="11">
        <v>0</v>
      </c>
      <c r="P854" s="11">
        <v>180.59800000000001</v>
      </c>
      <c r="Q854" s="11">
        <v>0</v>
      </c>
      <c r="R854" s="11">
        <v>539.65499999999997</v>
      </c>
      <c r="S854" s="11">
        <v>0</v>
      </c>
      <c r="T854" s="11"/>
      <c r="U854" s="11"/>
      <c r="V854" s="11"/>
      <c r="W854" s="12">
        <v>2545.9290000000001</v>
      </c>
      <c r="X854" s="11">
        <v>282.88100000000003</v>
      </c>
      <c r="Y854" s="11">
        <v>396.91973820859431</v>
      </c>
      <c r="Z854" s="11">
        <f t="shared" si="42"/>
        <v>539.65499999999997</v>
      </c>
      <c r="AA854" s="25">
        <f t="shared" si="43"/>
        <v>1.3596073665562927</v>
      </c>
      <c r="AB854" s="33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  <c r="AL854" s="14">
        <v>0</v>
      </c>
      <c r="AM854" s="14">
        <v>0</v>
      </c>
      <c r="AN854" s="14">
        <v>0</v>
      </c>
      <c r="AO854" s="14">
        <v>0</v>
      </c>
      <c r="AP854" s="14">
        <v>0</v>
      </c>
      <c r="AQ854" s="14">
        <v>539.65499999999997</v>
      </c>
      <c r="AR854" s="14">
        <v>0</v>
      </c>
      <c r="AS854" s="14">
        <v>0</v>
      </c>
      <c r="AT854" s="14">
        <v>0</v>
      </c>
      <c r="AV854" s="14">
        <v>0</v>
      </c>
      <c r="AW854" s="14">
        <v>0</v>
      </c>
      <c r="AX854" s="14">
        <v>0</v>
      </c>
      <c r="AY854" s="14">
        <v>0</v>
      </c>
      <c r="AZ854" s="14">
        <v>0</v>
      </c>
      <c r="BA854" s="14">
        <v>0</v>
      </c>
      <c r="BG854" s="37">
        <f t="shared" si="44"/>
        <v>539.65499999999997</v>
      </c>
      <c r="BI854" s="5" t="s">
        <v>511</v>
      </c>
      <c r="BJ854" s="6" t="s">
        <v>846</v>
      </c>
      <c r="BK854" s="30" t="s">
        <v>511</v>
      </c>
    </row>
    <row r="855" spans="1:63" x14ac:dyDescent="0.25">
      <c r="A855" s="5" t="s">
        <v>957</v>
      </c>
      <c r="B855" s="6" t="s">
        <v>1318</v>
      </c>
      <c r="C855" s="6" t="s">
        <v>511</v>
      </c>
      <c r="D855" s="6" t="s">
        <v>846</v>
      </c>
      <c r="E855" s="6" t="s">
        <v>511</v>
      </c>
      <c r="F855" s="6" t="s">
        <v>1324</v>
      </c>
      <c r="G855" s="7">
        <v>5296640</v>
      </c>
      <c r="H855" s="7" t="s">
        <v>1390</v>
      </c>
      <c r="I855" s="7"/>
      <c r="J855" s="8" t="s">
        <v>159</v>
      </c>
      <c r="K855" s="10">
        <v>351.11799999999999</v>
      </c>
      <c r="L855" s="11">
        <v>0</v>
      </c>
      <c r="M855" s="11">
        <v>351.11799999999999</v>
      </c>
      <c r="N855" s="11">
        <v>0</v>
      </c>
      <c r="O855" s="11">
        <v>410.05399999999997</v>
      </c>
      <c r="P855" s="11">
        <v>598.59</v>
      </c>
      <c r="Q855" s="11">
        <v>837.05399999999997</v>
      </c>
      <c r="R855" s="11">
        <v>180.59800000000001</v>
      </c>
      <c r="S855" s="11">
        <v>598.58999999999992</v>
      </c>
      <c r="T855" s="11"/>
      <c r="U855" s="11"/>
      <c r="V855" s="11"/>
      <c r="W855" s="12">
        <v>3327.1220000000003</v>
      </c>
      <c r="X855" s="11">
        <v>369.68022222222226</v>
      </c>
      <c r="Y855" s="11">
        <v>518.71061338633353</v>
      </c>
      <c r="Z855" s="11">
        <f t="shared" si="42"/>
        <v>1010.7719999999999</v>
      </c>
      <c r="AA855" s="25">
        <f t="shared" si="43"/>
        <v>1.9486240958157937</v>
      </c>
      <c r="AB855" s="33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238.464</v>
      </c>
      <c r="AL855" s="14">
        <v>0</v>
      </c>
      <c r="AM855" s="14">
        <v>0</v>
      </c>
      <c r="AN855" s="14">
        <v>0</v>
      </c>
      <c r="AO855" s="14">
        <v>0</v>
      </c>
      <c r="AP855" s="14">
        <v>0</v>
      </c>
      <c r="AQ855" s="14">
        <v>0</v>
      </c>
      <c r="AR855" s="14">
        <v>772.30799999999999</v>
      </c>
      <c r="AS855" s="14">
        <v>0</v>
      </c>
      <c r="AT855" s="14">
        <v>0</v>
      </c>
      <c r="AV855" s="14">
        <v>0</v>
      </c>
      <c r="AW855" s="14">
        <v>0</v>
      </c>
      <c r="AX855" s="14">
        <v>0</v>
      </c>
      <c r="AY855" s="14">
        <v>0</v>
      </c>
      <c r="AZ855" s="14">
        <v>0</v>
      </c>
      <c r="BA855" s="14">
        <v>0</v>
      </c>
      <c r="BG855" s="37">
        <f t="shared" si="44"/>
        <v>1010.7719999999999</v>
      </c>
      <c r="BI855" s="5" t="s">
        <v>511</v>
      </c>
      <c r="BJ855" s="6" t="s">
        <v>846</v>
      </c>
      <c r="BK855" s="30" t="s">
        <v>511</v>
      </c>
    </row>
    <row r="856" spans="1:63" x14ac:dyDescent="0.25">
      <c r="A856" s="5" t="s">
        <v>957</v>
      </c>
      <c r="B856" s="6" t="s">
        <v>1318</v>
      </c>
      <c r="C856" s="6" t="s">
        <v>511</v>
      </c>
      <c r="D856" s="6" t="s">
        <v>846</v>
      </c>
      <c r="E856" s="6" t="s">
        <v>511</v>
      </c>
      <c r="F856" s="6" t="s">
        <v>1324</v>
      </c>
      <c r="G856" s="7">
        <v>5296657</v>
      </c>
      <c r="H856" s="7" t="s">
        <v>1391</v>
      </c>
      <c r="I856" s="7"/>
      <c r="J856" s="8" t="s">
        <v>159</v>
      </c>
      <c r="K856" s="10">
        <v>351.11799999999999</v>
      </c>
      <c r="L856" s="11">
        <v>0</v>
      </c>
      <c r="M856" s="11">
        <v>598.59</v>
      </c>
      <c r="N856" s="11">
        <v>238.464</v>
      </c>
      <c r="O856" s="11">
        <v>352.18799999999999</v>
      </c>
      <c r="P856" s="11">
        <v>895.99</v>
      </c>
      <c r="Q856" s="11">
        <v>238.464</v>
      </c>
      <c r="R856" s="11">
        <v>360.12599999999998</v>
      </c>
      <c r="S856" s="11">
        <v>238.464</v>
      </c>
      <c r="T856" s="11"/>
      <c r="U856" s="11"/>
      <c r="V856" s="11"/>
      <c r="W856" s="12">
        <v>3273.4040000000005</v>
      </c>
      <c r="X856" s="11">
        <v>363.71155555555561</v>
      </c>
      <c r="Y856" s="11">
        <v>510.3357787004137</v>
      </c>
      <c r="Z856" s="11">
        <f t="shared" si="42"/>
        <v>1191.3699999999999</v>
      </c>
      <c r="AA856" s="25">
        <f t="shared" si="43"/>
        <v>2.3344826087519506</v>
      </c>
      <c r="AB856" s="33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  <c r="AL856" s="14">
        <v>0</v>
      </c>
      <c r="AM856" s="14">
        <v>0</v>
      </c>
      <c r="AN856" s="14">
        <v>0</v>
      </c>
      <c r="AO856" s="14">
        <v>0</v>
      </c>
      <c r="AP856" s="14">
        <v>0</v>
      </c>
      <c r="AQ856" s="14">
        <v>0</v>
      </c>
      <c r="AR856" s="14">
        <v>952.90599999999995</v>
      </c>
      <c r="AS856" s="14">
        <v>0</v>
      </c>
      <c r="AT856" s="14">
        <v>0</v>
      </c>
      <c r="AV856" s="14">
        <v>0</v>
      </c>
      <c r="AW856" s="14">
        <v>0</v>
      </c>
      <c r="AX856" s="14">
        <v>0</v>
      </c>
      <c r="AY856" s="14">
        <v>238.464</v>
      </c>
      <c r="AZ856" s="14">
        <v>0</v>
      </c>
      <c r="BA856" s="14">
        <v>0</v>
      </c>
      <c r="BG856" s="37">
        <f t="shared" si="44"/>
        <v>1191.3699999999999</v>
      </c>
      <c r="BI856" s="5" t="s">
        <v>511</v>
      </c>
      <c r="BJ856" s="6" t="s">
        <v>846</v>
      </c>
      <c r="BK856" s="30" t="s">
        <v>511</v>
      </c>
    </row>
    <row r="857" spans="1:63" x14ac:dyDescent="0.25">
      <c r="A857" s="5" t="s">
        <v>957</v>
      </c>
      <c r="B857" s="6" t="s">
        <v>1318</v>
      </c>
      <c r="C857" s="6" t="s">
        <v>511</v>
      </c>
      <c r="D857" s="6" t="s">
        <v>846</v>
      </c>
      <c r="E857" s="6" t="s">
        <v>511</v>
      </c>
      <c r="F857" s="6" t="s">
        <v>1324</v>
      </c>
      <c r="G857" s="7">
        <v>5296671</v>
      </c>
      <c r="H857" s="7" t="s">
        <v>1392</v>
      </c>
      <c r="I857" s="7"/>
      <c r="J857" s="8" t="s">
        <v>159</v>
      </c>
      <c r="K857" s="10">
        <v>179.52799999999999</v>
      </c>
      <c r="L857" s="11">
        <v>0</v>
      </c>
      <c r="M857" s="11">
        <v>531.71600000000001</v>
      </c>
      <c r="N857" s="11">
        <v>771.25</v>
      </c>
      <c r="O857" s="11">
        <v>0</v>
      </c>
      <c r="P857" s="11">
        <v>589.58199999999999</v>
      </c>
      <c r="Q857" s="11">
        <v>837.05399999999997</v>
      </c>
      <c r="R857" s="11">
        <v>180.59800000000001</v>
      </c>
      <c r="S857" s="11">
        <v>360.12599999999998</v>
      </c>
      <c r="T857" s="11"/>
      <c r="U857" s="11"/>
      <c r="V857" s="11"/>
      <c r="W857" s="12">
        <v>3449.8540000000003</v>
      </c>
      <c r="X857" s="11">
        <v>383.31711111111116</v>
      </c>
      <c r="Y857" s="11">
        <v>537.84498567629817</v>
      </c>
      <c r="Z857" s="11">
        <f t="shared" si="42"/>
        <v>1010.7719999999999</v>
      </c>
      <c r="AA857" s="25">
        <f t="shared" si="43"/>
        <v>1.8792998483178809</v>
      </c>
      <c r="AB857" s="33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238.464</v>
      </c>
      <c r="AL857" s="14">
        <v>0</v>
      </c>
      <c r="AM857" s="14">
        <v>0</v>
      </c>
      <c r="AN857" s="14">
        <v>0</v>
      </c>
      <c r="AO857" s="14">
        <v>0</v>
      </c>
      <c r="AP857" s="14">
        <v>0</v>
      </c>
      <c r="AQ857" s="14">
        <v>0</v>
      </c>
      <c r="AR857" s="14">
        <v>772.30799999999999</v>
      </c>
      <c r="AS857" s="14">
        <v>0</v>
      </c>
      <c r="AT857" s="14">
        <v>0</v>
      </c>
      <c r="AV857" s="14">
        <v>0</v>
      </c>
      <c r="AW857" s="14">
        <v>0</v>
      </c>
      <c r="AX857" s="14">
        <v>0</v>
      </c>
      <c r="AY857" s="14">
        <v>0</v>
      </c>
      <c r="AZ857" s="14">
        <v>0</v>
      </c>
      <c r="BA857" s="14">
        <v>0</v>
      </c>
      <c r="BG857" s="37">
        <f t="shared" si="44"/>
        <v>1010.7719999999999</v>
      </c>
      <c r="BI857" s="5" t="s">
        <v>511</v>
      </c>
      <c r="BJ857" s="6" t="s">
        <v>846</v>
      </c>
      <c r="BK857" s="30" t="s">
        <v>511</v>
      </c>
    </row>
    <row r="858" spans="1:63" x14ac:dyDescent="0.25">
      <c r="A858" s="5" t="s">
        <v>957</v>
      </c>
      <c r="B858" s="6" t="s">
        <v>1318</v>
      </c>
      <c r="C858" s="6" t="s">
        <v>511</v>
      </c>
      <c r="D858" s="6" t="s">
        <v>846</v>
      </c>
      <c r="E858" s="6" t="s">
        <v>511</v>
      </c>
      <c r="F858" s="6" t="s">
        <v>1324</v>
      </c>
      <c r="G858" s="7">
        <v>5297421</v>
      </c>
      <c r="H858" s="7" t="s">
        <v>1393</v>
      </c>
      <c r="I858" s="7"/>
      <c r="J858" s="8" t="s">
        <v>363</v>
      </c>
      <c r="K858" s="10">
        <v>0</v>
      </c>
      <c r="L858" s="11">
        <v>0</v>
      </c>
      <c r="M858" s="11">
        <v>238.464</v>
      </c>
      <c r="N858" s="11">
        <v>599.65899999999999</v>
      </c>
      <c r="O858" s="11">
        <v>0</v>
      </c>
      <c r="P858" s="11">
        <v>884.97400000000005</v>
      </c>
      <c r="Q858" s="11">
        <v>361.19600000000003</v>
      </c>
      <c r="R858" s="11">
        <v>1016.583</v>
      </c>
      <c r="S858" s="11">
        <v>0</v>
      </c>
      <c r="T858" s="11"/>
      <c r="U858" s="11"/>
      <c r="V858" s="11"/>
      <c r="W858" s="12">
        <v>3100.8760000000002</v>
      </c>
      <c r="X858" s="11">
        <v>344.54177777777778</v>
      </c>
      <c r="Y858" s="11">
        <v>483.43802601616665</v>
      </c>
      <c r="Z858" s="11">
        <f t="shared" si="42"/>
        <v>597.52099999999996</v>
      </c>
      <c r="AA858" s="25">
        <f t="shared" si="43"/>
        <v>1.2359826241306435</v>
      </c>
      <c r="AB858" s="33">
        <v>0</v>
      </c>
      <c r="AC858" s="14">
        <v>0</v>
      </c>
      <c r="AD858" s="14">
        <v>238.464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  <c r="AL858" s="14">
        <v>0</v>
      </c>
      <c r="AM858" s="14">
        <v>0</v>
      </c>
      <c r="AN858" s="14">
        <v>0</v>
      </c>
      <c r="AO858" s="14">
        <v>0</v>
      </c>
      <c r="AP858" s="14">
        <v>0</v>
      </c>
      <c r="AQ858" s="14">
        <v>359.05700000000002</v>
      </c>
      <c r="AR858" s="14">
        <v>0</v>
      </c>
      <c r="AS858" s="14">
        <v>0</v>
      </c>
      <c r="AT858" s="14">
        <v>0</v>
      </c>
      <c r="AV858" s="14">
        <v>0</v>
      </c>
      <c r="AW858" s="14">
        <v>0</v>
      </c>
      <c r="AX858" s="14">
        <v>0</v>
      </c>
      <c r="AY858" s="14">
        <v>0</v>
      </c>
      <c r="AZ858" s="14">
        <v>0</v>
      </c>
      <c r="BA858" s="14">
        <v>0</v>
      </c>
      <c r="BG858" s="37">
        <f t="shared" si="44"/>
        <v>597.52099999999996</v>
      </c>
      <c r="BI858" s="5" t="s">
        <v>511</v>
      </c>
      <c r="BJ858" s="6" t="s">
        <v>846</v>
      </c>
      <c r="BK858" s="30" t="s">
        <v>511</v>
      </c>
    </row>
    <row r="859" spans="1:63" x14ac:dyDescent="0.25">
      <c r="A859" s="5" t="s">
        <v>957</v>
      </c>
      <c r="B859" s="6" t="s">
        <v>1318</v>
      </c>
      <c r="C859" s="6" t="s">
        <v>511</v>
      </c>
      <c r="D859" s="6" t="s">
        <v>846</v>
      </c>
      <c r="E859" s="6" t="s">
        <v>511</v>
      </c>
      <c r="F859" s="6" t="s">
        <v>1324</v>
      </c>
      <c r="G859" s="7">
        <v>5297663</v>
      </c>
      <c r="H859" s="7" t="s">
        <v>1394</v>
      </c>
      <c r="I859" s="7"/>
      <c r="J859" s="8" t="s">
        <v>159</v>
      </c>
      <c r="K859" s="10">
        <v>0</v>
      </c>
      <c r="L859" s="11">
        <v>171.59</v>
      </c>
      <c r="M859" s="11">
        <v>770.18</v>
      </c>
      <c r="N859" s="11">
        <v>179.52799999999999</v>
      </c>
      <c r="O859" s="11">
        <v>238.464</v>
      </c>
      <c r="P859" s="11">
        <v>0</v>
      </c>
      <c r="Q859" s="11">
        <v>417.99200000000002</v>
      </c>
      <c r="R859" s="11">
        <v>180.59800000000001</v>
      </c>
      <c r="S859" s="11">
        <v>238.464</v>
      </c>
      <c r="T859" s="11"/>
      <c r="U859" s="11"/>
      <c r="V859" s="11"/>
      <c r="W859" s="12">
        <v>2196.8159999999998</v>
      </c>
      <c r="X859" s="11">
        <v>244.09066666666664</v>
      </c>
      <c r="Y859" s="11">
        <v>342.49173154964302</v>
      </c>
      <c r="Z859" s="11">
        <f t="shared" si="42"/>
        <v>772.30799999999999</v>
      </c>
      <c r="AA859" s="25">
        <f t="shared" si="43"/>
        <v>2.2549683068423407</v>
      </c>
      <c r="AB859" s="33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  <c r="AL859" s="14">
        <v>0</v>
      </c>
      <c r="AM859" s="14">
        <v>0</v>
      </c>
      <c r="AN859" s="14">
        <v>0</v>
      </c>
      <c r="AO859" s="14">
        <v>0</v>
      </c>
      <c r="AP859" s="14">
        <v>0</v>
      </c>
      <c r="AQ859" s="14">
        <v>772.30799999999999</v>
      </c>
      <c r="AR859" s="14">
        <v>0</v>
      </c>
      <c r="AS859" s="14">
        <v>0</v>
      </c>
      <c r="AT859" s="14">
        <v>0</v>
      </c>
      <c r="AV859" s="14">
        <v>0</v>
      </c>
      <c r="AW859" s="14">
        <v>0</v>
      </c>
      <c r="AX859" s="14">
        <v>0</v>
      </c>
      <c r="AY859" s="14">
        <v>0</v>
      </c>
      <c r="AZ859" s="14">
        <v>0</v>
      </c>
      <c r="BA859" s="14">
        <v>0</v>
      </c>
      <c r="BG859" s="37">
        <f t="shared" si="44"/>
        <v>772.30799999999999</v>
      </c>
      <c r="BI859" s="5" t="s">
        <v>511</v>
      </c>
      <c r="BJ859" s="6" t="s">
        <v>846</v>
      </c>
      <c r="BK859" s="30" t="s">
        <v>511</v>
      </c>
    </row>
    <row r="860" spans="1:63" x14ac:dyDescent="0.25">
      <c r="A860" s="5" t="s">
        <v>957</v>
      </c>
      <c r="B860" s="6" t="s">
        <v>1318</v>
      </c>
      <c r="C860" s="6" t="s">
        <v>511</v>
      </c>
      <c r="D860" s="6" t="s">
        <v>846</v>
      </c>
      <c r="E860" s="6" t="s">
        <v>511</v>
      </c>
      <c r="F860" s="6" t="s">
        <v>1324</v>
      </c>
      <c r="G860" s="7">
        <v>5298842</v>
      </c>
      <c r="H860" s="7" t="s">
        <v>1395</v>
      </c>
      <c r="I860" s="7"/>
      <c r="J860" s="8" t="s">
        <v>363</v>
      </c>
      <c r="K860" s="10">
        <v>523.779</v>
      </c>
      <c r="L860" s="11">
        <v>702.23800000000006</v>
      </c>
      <c r="M860" s="11">
        <v>2658.9389999999999</v>
      </c>
      <c r="N860" s="11">
        <v>343.18099999999998</v>
      </c>
      <c r="O860" s="11">
        <v>343.18099999999998</v>
      </c>
      <c r="P860" s="11">
        <v>704.37699999999995</v>
      </c>
      <c r="Q860" s="11">
        <v>1197.181</v>
      </c>
      <c r="R860" s="11">
        <v>597.52099999999996</v>
      </c>
      <c r="S860" s="11">
        <v>718.11400000000003</v>
      </c>
      <c r="T860" s="11"/>
      <c r="U860" s="11"/>
      <c r="V860" s="11"/>
      <c r="W860" s="12">
        <v>7788.5110000000004</v>
      </c>
      <c r="X860" s="11">
        <v>865.3901111111112</v>
      </c>
      <c r="Y860" s="11">
        <v>1214.2576431450984</v>
      </c>
      <c r="Z860" s="11">
        <f t="shared" si="42"/>
        <v>597.52099999999996</v>
      </c>
      <c r="AA860" s="25">
        <f t="shared" si="43"/>
        <v>0.49208749343536051</v>
      </c>
      <c r="AB860" s="33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  <c r="AL860" s="14">
        <v>0</v>
      </c>
      <c r="AM860" s="14">
        <v>0</v>
      </c>
      <c r="AN860" s="14">
        <v>0</v>
      </c>
      <c r="AO860" s="14">
        <v>0</v>
      </c>
      <c r="AP860" s="14">
        <v>0</v>
      </c>
      <c r="AQ860" s="14">
        <v>597.52099999999996</v>
      </c>
      <c r="AR860" s="14">
        <v>0</v>
      </c>
      <c r="AS860" s="14">
        <v>0</v>
      </c>
      <c r="AT860" s="14">
        <v>0</v>
      </c>
      <c r="AV860" s="14">
        <v>0</v>
      </c>
      <c r="AW860" s="14">
        <v>0</v>
      </c>
      <c r="AX860" s="14">
        <v>0</v>
      </c>
      <c r="AY860" s="14">
        <v>0</v>
      </c>
      <c r="AZ860" s="14">
        <v>0</v>
      </c>
      <c r="BA860" s="14">
        <v>0</v>
      </c>
      <c r="BG860" s="37">
        <f t="shared" si="44"/>
        <v>597.52099999999996</v>
      </c>
      <c r="BI860" s="5" t="s">
        <v>511</v>
      </c>
      <c r="BJ860" s="6" t="s">
        <v>846</v>
      </c>
      <c r="BK860" s="30" t="s">
        <v>511</v>
      </c>
    </row>
    <row r="861" spans="1:63" x14ac:dyDescent="0.25">
      <c r="A861" s="5" t="s">
        <v>957</v>
      </c>
      <c r="B861" s="6" t="s">
        <v>1318</v>
      </c>
      <c r="C861" s="6" t="s">
        <v>511</v>
      </c>
      <c r="D861" s="6" t="s">
        <v>846</v>
      </c>
      <c r="E861" s="6" t="s">
        <v>511</v>
      </c>
      <c r="F861" s="6" t="s">
        <v>1324</v>
      </c>
      <c r="G861" s="7">
        <v>5299654</v>
      </c>
      <c r="H861" s="7" t="s">
        <v>1396</v>
      </c>
      <c r="I861" s="7"/>
      <c r="J861" s="8" t="s">
        <v>363</v>
      </c>
      <c r="K861" s="10">
        <v>359.05700000000002</v>
      </c>
      <c r="L861" s="11">
        <v>419.06200000000001</v>
      </c>
      <c r="M861" s="11">
        <v>1582.518</v>
      </c>
      <c r="N861" s="11">
        <v>0</v>
      </c>
      <c r="O861" s="11">
        <v>0</v>
      </c>
      <c r="P861" s="11">
        <v>180.59800000000001</v>
      </c>
      <c r="Q861" s="11">
        <v>419.06200000000001</v>
      </c>
      <c r="R861" s="11">
        <v>419.06200000000001</v>
      </c>
      <c r="S861" s="11">
        <v>0</v>
      </c>
      <c r="T861" s="11"/>
      <c r="U861" s="11"/>
      <c r="V861" s="11"/>
      <c r="W861" s="12">
        <v>3379.3589999999999</v>
      </c>
      <c r="X861" s="11">
        <v>375.48433333333332</v>
      </c>
      <c r="Y861" s="11">
        <v>526.85455470001591</v>
      </c>
      <c r="Z861" s="11">
        <f t="shared" si="42"/>
        <v>718.11400000000003</v>
      </c>
      <c r="AA861" s="25">
        <f t="shared" si="43"/>
        <v>1.363021337850794</v>
      </c>
      <c r="AB861" s="33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359.05700000000002</v>
      </c>
      <c r="AK861" s="14">
        <v>0</v>
      </c>
      <c r="AL861" s="14">
        <v>0</v>
      </c>
      <c r="AM861" s="14">
        <v>0</v>
      </c>
      <c r="AN861" s="14">
        <v>0</v>
      </c>
      <c r="AO861" s="14">
        <v>0</v>
      </c>
      <c r="AP861" s="14">
        <v>0</v>
      </c>
      <c r="AQ861" s="14">
        <v>0</v>
      </c>
      <c r="AR861" s="14">
        <v>0</v>
      </c>
      <c r="AS861" s="14">
        <v>0</v>
      </c>
      <c r="AT861" s="14">
        <v>0</v>
      </c>
      <c r="AV861" s="14">
        <v>0</v>
      </c>
      <c r="AW861" s="14">
        <v>0</v>
      </c>
      <c r="AX861" s="14">
        <v>359.05700000000002</v>
      </c>
      <c r="AY861" s="14">
        <v>0</v>
      </c>
      <c r="AZ861" s="14">
        <v>0</v>
      </c>
      <c r="BA861" s="14">
        <v>0</v>
      </c>
      <c r="BG861" s="37">
        <f t="shared" si="44"/>
        <v>718.11400000000003</v>
      </c>
      <c r="BI861" s="5" t="s">
        <v>511</v>
      </c>
      <c r="BJ861" s="6" t="s">
        <v>846</v>
      </c>
      <c r="BK861" s="30" t="s">
        <v>511</v>
      </c>
    </row>
    <row r="862" spans="1:63" x14ac:dyDescent="0.25">
      <c r="A862" s="5" t="s">
        <v>957</v>
      </c>
      <c r="B862" s="6" t="s">
        <v>1318</v>
      </c>
      <c r="C862" s="6" t="s">
        <v>511</v>
      </c>
      <c r="D862" s="6" t="s">
        <v>846</v>
      </c>
      <c r="E862" s="6" t="s">
        <v>511</v>
      </c>
      <c r="F862" s="6" t="s">
        <v>1324</v>
      </c>
      <c r="G862" s="7">
        <v>5300026</v>
      </c>
      <c r="H862" s="7" t="s">
        <v>1397</v>
      </c>
      <c r="I862" s="7"/>
      <c r="J862" s="8" t="s">
        <v>363</v>
      </c>
      <c r="K862" s="10">
        <v>958.71600000000001</v>
      </c>
      <c r="L862" s="11">
        <v>0</v>
      </c>
      <c r="M862" s="11">
        <v>2023.3209999999999</v>
      </c>
      <c r="N862" s="11">
        <v>0</v>
      </c>
      <c r="O862" s="11">
        <v>180.59800000000001</v>
      </c>
      <c r="P862" s="11">
        <v>180.59800000000001</v>
      </c>
      <c r="Q862" s="11">
        <v>1018.721</v>
      </c>
      <c r="R862" s="11">
        <v>778.11900000000003</v>
      </c>
      <c r="S862" s="11">
        <v>419.06200000000001</v>
      </c>
      <c r="T862" s="11"/>
      <c r="U862" s="11"/>
      <c r="V862" s="11"/>
      <c r="W862" s="12">
        <v>5559.1349999999993</v>
      </c>
      <c r="X862" s="11">
        <v>617.68166666666662</v>
      </c>
      <c r="Y862" s="11">
        <v>866.68968728752202</v>
      </c>
      <c r="Z862" s="11">
        <f t="shared" si="42"/>
        <v>0</v>
      </c>
      <c r="AA862" s="25">
        <f t="shared" si="43"/>
        <v>0</v>
      </c>
      <c r="AB862" s="33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  <c r="AL862" s="14">
        <v>0</v>
      </c>
      <c r="AM862" s="14">
        <v>0</v>
      </c>
      <c r="AN862" s="14">
        <v>0</v>
      </c>
      <c r="AO862" s="14">
        <v>0</v>
      </c>
      <c r="AP862" s="14">
        <v>0</v>
      </c>
      <c r="AQ862" s="14">
        <v>0</v>
      </c>
      <c r="AR862" s="14">
        <v>0</v>
      </c>
      <c r="AS862" s="14">
        <v>0</v>
      </c>
      <c r="AT862" s="14">
        <v>0</v>
      </c>
      <c r="AV862" s="14">
        <v>0</v>
      </c>
      <c r="AW862" s="14">
        <v>0</v>
      </c>
      <c r="AX862" s="14">
        <v>0</v>
      </c>
      <c r="AY862" s="14">
        <v>0</v>
      </c>
      <c r="AZ862" s="14">
        <v>0</v>
      </c>
      <c r="BA862" s="14">
        <v>0</v>
      </c>
      <c r="BG862" s="37">
        <f t="shared" si="44"/>
        <v>0</v>
      </c>
      <c r="BI862" s="5" t="s">
        <v>511</v>
      </c>
      <c r="BJ862" s="6" t="s">
        <v>846</v>
      </c>
      <c r="BK862" s="30" t="s">
        <v>511</v>
      </c>
    </row>
    <row r="863" spans="1:63" x14ac:dyDescent="0.25">
      <c r="A863" s="5" t="s">
        <v>957</v>
      </c>
      <c r="B863" s="6" t="s">
        <v>1318</v>
      </c>
      <c r="C863" s="6" t="s">
        <v>511</v>
      </c>
      <c r="D863" s="6" t="s">
        <v>846</v>
      </c>
      <c r="E863" s="6" t="s">
        <v>511</v>
      </c>
      <c r="F863" s="6" t="s">
        <v>1324</v>
      </c>
      <c r="G863" s="7">
        <v>5300389</v>
      </c>
      <c r="H863" s="7" t="s">
        <v>1398</v>
      </c>
      <c r="I863" s="7"/>
      <c r="J863" s="8" t="s">
        <v>159</v>
      </c>
      <c r="K863" s="10">
        <v>180.59800000000001</v>
      </c>
      <c r="L863" s="11">
        <v>303.49700000000001</v>
      </c>
      <c r="M863" s="11">
        <v>667.29</v>
      </c>
      <c r="N863" s="11">
        <v>1094.7560000000001</v>
      </c>
      <c r="O863" s="11">
        <v>0</v>
      </c>
      <c r="P863" s="11">
        <v>238.464</v>
      </c>
      <c r="Q863" s="11">
        <v>419.06200000000001</v>
      </c>
      <c r="R863" s="11">
        <v>179.52799999999999</v>
      </c>
      <c r="S863" s="11">
        <v>0</v>
      </c>
      <c r="T863" s="11"/>
      <c r="U863" s="11"/>
      <c r="V863" s="11"/>
      <c r="W863" s="12">
        <v>3083.1949999999997</v>
      </c>
      <c r="X863" s="11">
        <v>342.57722222222219</v>
      </c>
      <c r="Y863" s="11">
        <v>480.6814927855595</v>
      </c>
      <c r="Z863" s="11">
        <f t="shared" si="42"/>
        <v>238.464</v>
      </c>
      <c r="AA863" s="25">
        <f t="shared" si="43"/>
        <v>0.49609565497955005</v>
      </c>
      <c r="AB863" s="33">
        <v>0</v>
      </c>
      <c r="AC863" s="14">
        <v>0</v>
      </c>
      <c r="AD863" s="14">
        <v>238.464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  <c r="AL863" s="14">
        <v>0</v>
      </c>
      <c r="AM863" s="14">
        <v>0</v>
      </c>
      <c r="AN863" s="14">
        <v>0</v>
      </c>
      <c r="AO863" s="14">
        <v>0</v>
      </c>
      <c r="AP863" s="14">
        <v>0</v>
      </c>
      <c r="AQ863" s="14">
        <v>0</v>
      </c>
      <c r="AR863" s="14">
        <v>0</v>
      </c>
      <c r="AS863" s="14">
        <v>0</v>
      </c>
      <c r="AT863" s="14">
        <v>0</v>
      </c>
      <c r="AV863" s="14">
        <v>0</v>
      </c>
      <c r="AW863" s="14">
        <v>0</v>
      </c>
      <c r="AX863" s="14">
        <v>0</v>
      </c>
      <c r="AY863" s="14">
        <v>0</v>
      </c>
      <c r="AZ863" s="14">
        <v>0</v>
      </c>
      <c r="BA863" s="14">
        <v>0</v>
      </c>
      <c r="BG863" s="37">
        <f t="shared" si="44"/>
        <v>238.464</v>
      </c>
      <c r="BI863" s="5" t="s">
        <v>511</v>
      </c>
      <c r="BJ863" s="6" t="s">
        <v>846</v>
      </c>
      <c r="BK863" s="30" t="s">
        <v>511</v>
      </c>
    </row>
    <row r="864" spans="1:63" x14ac:dyDescent="0.25">
      <c r="A864" s="5" t="s">
        <v>957</v>
      </c>
      <c r="B864" s="6" t="s">
        <v>1318</v>
      </c>
      <c r="C864" s="6" t="s">
        <v>511</v>
      </c>
      <c r="D864" s="6" t="s">
        <v>846</v>
      </c>
      <c r="E864" s="6" t="s">
        <v>511</v>
      </c>
      <c r="F864" s="6" t="s">
        <v>1324</v>
      </c>
      <c r="G864" s="7">
        <v>5300673</v>
      </c>
      <c r="H864" s="7" t="s">
        <v>1399</v>
      </c>
      <c r="I864" s="7"/>
      <c r="J864" s="8" t="s">
        <v>363</v>
      </c>
      <c r="K864" s="10">
        <v>180.59800000000001</v>
      </c>
      <c r="L864" s="11">
        <v>0</v>
      </c>
      <c r="M864" s="11">
        <v>662.55399999999997</v>
      </c>
      <c r="N864" s="11">
        <v>1141.6199999999999</v>
      </c>
      <c r="O864" s="11">
        <v>0</v>
      </c>
      <c r="P864" s="11">
        <v>0</v>
      </c>
      <c r="Q864" s="11">
        <v>0</v>
      </c>
      <c r="R864" s="11">
        <v>180.59800000000001</v>
      </c>
      <c r="S864" s="11">
        <v>0</v>
      </c>
      <c r="T864" s="11"/>
      <c r="U864" s="11"/>
      <c r="V864" s="11"/>
      <c r="W864" s="12">
        <v>2165.37</v>
      </c>
      <c r="X864" s="11">
        <v>240.59666666666666</v>
      </c>
      <c r="Y864" s="11">
        <v>337.58918395789664</v>
      </c>
      <c r="Z864" s="11">
        <f t="shared" si="42"/>
        <v>0</v>
      </c>
      <c r="AA864" s="25">
        <f t="shared" si="43"/>
        <v>0</v>
      </c>
      <c r="AB864" s="33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  <c r="AL864" s="14">
        <v>0</v>
      </c>
      <c r="AM864" s="14">
        <v>0</v>
      </c>
      <c r="AN864" s="14">
        <v>0</v>
      </c>
      <c r="AO864" s="14">
        <v>0</v>
      </c>
      <c r="AP864" s="14">
        <v>0</v>
      </c>
      <c r="AQ864" s="14">
        <v>0</v>
      </c>
      <c r="AR864" s="14">
        <v>0</v>
      </c>
      <c r="AS864" s="14">
        <v>0</v>
      </c>
      <c r="AT864" s="14">
        <v>0</v>
      </c>
      <c r="AV864" s="14">
        <v>0</v>
      </c>
      <c r="AW864" s="14">
        <v>0</v>
      </c>
      <c r="AX864" s="14">
        <v>0</v>
      </c>
      <c r="AY864" s="14">
        <v>0</v>
      </c>
      <c r="AZ864" s="14">
        <v>0</v>
      </c>
      <c r="BA864" s="14">
        <v>0</v>
      </c>
      <c r="BG864" s="37">
        <f t="shared" si="44"/>
        <v>0</v>
      </c>
      <c r="BI864" s="5" t="s">
        <v>511</v>
      </c>
      <c r="BJ864" s="6" t="s">
        <v>846</v>
      </c>
      <c r="BK864" s="30" t="s">
        <v>511</v>
      </c>
    </row>
    <row r="865" spans="1:63" x14ac:dyDescent="0.25">
      <c r="A865" s="5" t="s">
        <v>957</v>
      </c>
      <c r="B865" s="6" t="s">
        <v>1318</v>
      </c>
      <c r="C865" s="6" t="s">
        <v>511</v>
      </c>
      <c r="D865" s="6" t="s">
        <v>846</v>
      </c>
      <c r="E865" s="6" t="s">
        <v>511</v>
      </c>
      <c r="F865" s="6" t="s">
        <v>1324</v>
      </c>
      <c r="G865" s="7">
        <v>5299924</v>
      </c>
      <c r="H865" s="7" t="s">
        <v>1400</v>
      </c>
      <c r="I865" s="7"/>
      <c r="J865" s="8" t="s">
        <v>544</v>
      </c>
      <c r="K865" s="10">
        <v>0</v>
      </c>
      <c r="L865" s="11">
        <v>1424.6279999999999</v>
      </c>
      <c r="M865" s="11">
        <v>581.64499999999998</v>
      </c>
      <c r="N865" s="11">
        <v>359.05700000000002</v>
      </c>
      <c r="O865" s="11">
        <v>0</v>
      </c>
      <c r="P865" s="11">
        <v>0</v>
      </c>
      <c r="Q865" s="11">
        <v>0</v>
      </c>
      <c r="R865" s="11">
        <v>238.464</v>
      </c>
      <c r="S865" s="11">
        <v>361.19499999999999</v>
      </c>
      <c r="T865" s="11"/>
      <c r="U865" s="11"/>
      <c r="V865" s="11"/>
      <c r="W865" s="12">
        <v>2964.989</v>
      </c>
      <c r="X865" s="11">
        <v>329.44322222222223</v>
      </c>
      <c r="Y865" s="11">
        <v>462.25274061898892</v>
      </c>
      <c r="Z865" s="11">
        <f t="shared" si="42"/>
        <v>0</v>
      </c>
      <c r="AA865" s="25">
        <f t="shared" si="43"/>
        <v>0</v>
      </c>
      <c r="AB865" s="33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  <c r="AL865" s="14">
        <v>0</v>
      </c>
      <c r="AM865" s="14">
        <v>0</v>
      </c>
      <c r="AN865" s="14">
        <v>0</v>
      </c>
      <c r="AO865" s="14">
        <v>0</v>
      </c>
      <c r="AP865" s="14">
        <v>0</v>
      </c>
      <c r="AQ865" s="14">
        <v>0</v>
      </c>
      <c r="AR865" s="14">
        <v>0</v>
      </c>
      <c r="AS865" s="14">
        <v>0</v>
      </c>
      <c r="AT865" s="14">
        <v>0</v>
      </c>
      <c r="AV865" s="14">
        <v>0</v>
      </c>
      <c r="AW865" s="14">
        <v>0</v>
      </c>
      <c r="AX865" s="14">
        <v>0</v>
      </c>
      <c r="AY865" s="14">
        <v>0</v>
      </c>
      <c r="AZ865" s="14">
        <v>0</v>
      </c>
      <c r="BA865" s="14">
        <v>0</v>
      </c>
      <c r="BG865" s="37">
        <f t="shared" si="44"/>
        <v>0</v>
      </c>
      <c r="BI865" s="5" t="s">
        <v>511</v>
      </c>
      <c r="BJ865" s="6" t="s">
        <v>846</v>
      </c>
      <c r="BK865" s="30" t="s">
        <v>511</v>
      </c>
    </row>
    <row r="866" spans="1:63" x14ac:dyDescent="0.25">
      <c r="A866" s="5" t="s">
        <v>957</v>
      </c>
      <c r="B866" s="6" t="s">
        <v>1318</v>
      </c>
      <c r="C866" s="6" t="s">
        <v>511</v>
      </c>
      <c r="D866" s="6" t="s">
        <v>846</v>
      </c>
      <c r="E866" s="6" t="s">
        <v>511</v>
      </c>
      <c r="F866" s="6" t="s">
        <v>1324</v>
      </c>
      <c r="G866" s="7">
        <v>5273708</v>
      </c>
      <c r="H866" s="7" t="s">
        <v>1401</v>
      </c>
      <c r="I866" s="7"/>
      <c r="J866" s="8" t="s">
        <v>540</v>
      </c>
      <c r="K866" s="10">
        <v>238.464</v>
      </c>
      <c r="L866" s="11">
        <v>662.55399999999997</v>
      </c>
      <c r="M866" s="11">
        <v>238.464</v>
      </c>
      <c r="N866" s="11">
        <v>964.69</v>
      </c>
      <c r="O866" s="11">
        <v>0</v>
      </c>
      <c r="P866" s="11">
        <v>0</v>
      </c>
      <c r="Q866" s="11">
        <v>238.464</v>
      </c>
      <c r="R866" s="11">
        <v>541.96100000000001</v>
      </c>
      <c r="S866" s="11">
        <v>599.65899999999999</v>
      </c>
      <c r="T866" s="11"/>
      <c r="U866" s="11"/>
      <c r="V866" s="11"/>
      <c r="W866" s="12">
        <v>3484.2559999999999</v>
      </c>
      <c r="X866" s="11">
        <v>387.13955555555555</v>
      </c>
      <c r="Y866" s="11">
        <v>543.20838459034951</v>
      </c>
      <c r="Z866" s="11">
        <f t="shared" si="42"/>
        <v>0</v>
      </c>
      <c r="AA866" s="25">
        <f t="shared" si="43"/>
        <v>0</v>
      </c>
      <c r="AB866" s="33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  <c r="AL866" s="14">
        <v>0</v>
      </c>
      <c r="AM866" s="14">
        <v>0</v>
      </c>
      <c r="AN866" s="14">
        <v>0</v>
      </c>
      <c r="AO866" s="14">
        <v>0</v>
      </c>
      <c r="AP866" s="14">
        <v>0</v>
      </c>
      <c r="AQ866" s="14">
        <v>0</v>
      </c>
      <c r="AR866" s="14">
        <v>0</v>
      </c>
      <c r="AS866" s="14">
        <v>0</v>
      </c>
      <c r="AT866" s="14">
        <v>0</v>
      </c>
      <c r="AV866" s="14">
        <v>0</v>
      </c>
      <c r="AW866" s="14">
        <v>0</v>
      </c>
      <c r="AX866" s="14">
        <v>0</v>
      </c>
      <c r="AY866" s="14">
        <v>0</v>
      </c>
      <c r="AZ866" s="14">
        <v>0</v>
      </c>
      <c r="BA866" s="14">
        <v>0</v>
      </c>
      <c r="BG866" s="37">
        <f t="shared" si="44"/>
        <v>0</v>
      </c>
      <c r="BI866" s="5" t="s">
        <v>511</v>
      </c>
      <c r="BJ866" s="6" t="s">
        <v>846</v>
      </c>
      <c r="BK866" s="30" t="s">
        <v>511</v>
      </c>
    </row>
    <row r="867" spans="1:63" x14ac:dyDescent="0.25">
      <c r="A867" s="5" t="s">
        <v>957</v>
      </c>
      <c r="B867" s="6" t="s">
        <v>1318</v>
      </c>
      <c r="C867" s="6" t="s">
        <v>511</v>
      </c>
      <c r="D867" s="6" t="s">
        <v>846</v>
      </c>
      <c r="E867" s="6" t="s">
        <v>511</v>
      </c>
      <c r="F867" s="6" t="s">
        <v>1324</v>
      </c>
      <c r="G867" s="7">
        <v>5336533</v>
      </c>
      <c r="H867" s="7" t="s">
        <v>1402</v>
      </c>
      <c r="I867" s="7"/>
      <c r="J867" s="8" t="s">
        <v>540</v>
      </c>
      <c r="K867" s="10">
        <v>238.464</v>
      </c>
      <c r="L867" s="11">
        <v>662.55399999999997</v>
      </c>
      <c r="M867" s="11">
        <v>419.06200000000001</v>
      </c>
      <c r="N867" s="11">
        <v>476.928</v>
      </c>
      <c r="O867" s="11">
        <v>0</v>
      </c>
      <c r="P867" s="11">
        <v>0</v>
      </c>
      <c r="Q867" s="11">
        <v>0</v>
      </c>
      <c r="R867" s="11">
        <v>180.59800000000001</v>
      </c>
      <c r="S867" s="11">
        <v>0</v>
      </c>
      <c r="T867" s="11"/>
      <c r="U867" s="11"/>
      <c r="V867" s="11"/>
      <c r="W867" s="12">
        <v>1977.6059999999998</v>
      </c>
      <c r="X867" s="11">
        <v>219.73399999999998</v>
      </c>
      <c r="Y867" s="11">
        <v>308.3160825772224</v>
      </c>
      <c r="Z867" s="11">
        <f t="shared" si="42"/>
        <v>0</v>
      </c>
      <c r="AA867" s="25">
        <f t="shared" si="43"/>
        <v>0</v>
      </c>
      <c r="AB867" s="33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  <c r="AL867" s="14">
        <v>0</v>
      </c>
      <c r="AM867" s="14">
        <v>0</v>
      </c>
      <c r="AN867" s="14">
        <v>0</v>
      </c>
      <c r="AO867" s="14">
        <v>0</v>
      </c>
      <c r="AP867" s="14">
        <v>0</v>
      </c>
      <c r="AQ867" s="14">
        <v>0</v>
      </c>
      <c r="AR867" s="14">
        <v>0</v>
      </c>
      <c r="AS867" s="14">
        <v>0</v>
      </c>
      <c r="AT867" s="14">
        <v>0</v>
      </c>
      <c r="AV867" s="14">
        <v>0</v>
      </c>
      <c r="AW867" s="14">
        <v>0</v>
      </c>
      <c r="AX867" s="14">
        <v>0</v>
      </c>
      <c r="AY867" s="14">
        <v>0</v>
      </c>
      <c r="AZ867" s="14">
        <v>0</v>
      </c>
      <c r="BA867" s="14">
        <v>0</v>
      </c>
      <c r="BG867" s="37">
        <f t="shared" si="44"/>
        <v>0</v>
      </c>
      <c r="BI867" s="5" t="s">
        <v>511</v>
      </c>
      <c r="BJ867" s="6" t="s">
        <v>846</v>
      </c>
      <c r="BK867" s="30" t="s">
        <v>511</v>
      </c>
    </row>
    <row r="868" spans="1:63" x14ac:dyDescent="0.25">
      <c r="A868" s="5" t="s">
        <v>957</v>
      </c>
      <c r="B868" s="6" t="s">
        <v>1318</v>
      </c>
      <c r="C868" s="6" t="s">
        <v>511</v>
      </c>
      <c r="D868" s="6" t="s">
        <v>846</v>
      </c>
      <c r="E868" s="6" t="s">
        <v>511</v>
      </c>
      <c r="F868" s="6" t="s">
        <v>1324</v>
      </c>
      <c r="G868" s="7">
        <v>5292097</v>
      </c>
      <c r="H868" s="7" t="s">
        <v>1403</v>
      </c>
      <c r="I868" s="7"/>
      <c r="J868" s="8" t="s">
        <v>540</v>
      </c>
      <c r="K868" s="10">
        <v>238.464</v>
      </c>
      <c r="L868" s="11">
        <v>843.15200000000004</v>
      </c>
      <c r="M868" s="11">
        <v>0</v>
      </c>
      <c r="N868" s="11">
        <v>476.928</v>
      </c>
      <c r="O868" s="11">
        <v>0</v>
      </c>
      <c r="P868" s="11">
        <v>0</v>
      </c>
      <c r="Q868" s="11">
        <v>0</v>
      </c>
      <c r="R868" s="11">
        <v>0</v>
      </c>
      <c r="S868" s="11">
        <v>238.464</v>
      </c>
      <c r="T868" s="11"/>
      <c r="U868" s="11"/>
      <c r="V868" s="11"/>
      <c r="W868" s="12">
        <v>1797.0079999999998</v>
      </c>
      <c r="X868" s="11">
        <v>199.66755555555554</v>
      </c>
      <c r="Y868" s="11">
        <v>280.1601870746394</v>
      </c>
      <c r="Z868" s="11">
        <f t="shared" si="42"/>
        <v>0</v>
      </c>
      <c r="AA868" s="25">
        <f t="shared" si="43"/>
        <v>0</v>
      </c>
      <c r="AB868" s="33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  <c r="AL868" s="14">
        <v>0</v>
      </c>
      <c r="AM868" s="14">
        <v>0</v>
      </c>
      <c r="AN868" s="14">
        <v>0</v>
      </c>
      <c r="AO868" s="14">
        <v>0</v>
      </c>
      <c r="AP868" s="14">
        <v>0</v>
      </c>
      <c r="AQ868" s="14">
        <v>0</v>
      </c>
      <c r="AR868" s="14">
        <v>0</v>
      </c>
      <c r="AS868" s="14">
        <v>0</v>
      </c>
      <c r="AT868" s="14">
        <v>0</v>
      </c>
      <c r="AV868" s="14">
        <v>0</v>
      </c>
      <c r="AW868" s="14">
        <v>0</v>
      </c>
      <c r="AX868" s="14">
        <v>0</v>
      </c>
      <c r="AY868" s="14">
        <v>0</v>
      </c>
      <c r="AZ868" s="14">
        <v>0</v>
      </c>
      <c r="BA868" s="14">
        <v>0</v>
      </c>
      <c r="BG868" s="37">
        <f t="shared" si="44"/>
        <v>0</v>
      </c>
      <c r="BI868" s="5" t="s">
        <v>511</v>
      </c>
      <c r="BJ868" s="6" t="s">
        <v>846</v>
      </c>
      <c r="BK868" s="30" t="s">
        <v>511</v>
      </c>
    </row>
    <row r="869" spans="1:63" x14ac:dyDescent="0.25">
      <c r="A869" s="5" t="s">
        <v>957</v>
      </c>
      <c r="B869" s="6" t="s">
        <v>1318</v>
      </c>
      <c r="C869" s="6" t="s">
        <v>511</v>
      </c>
      <c r="D869" s="6" t="s">
        <v>846</v>
      </c>
      <c r="E869" s="6" t="s">
        <v>511</v>
      </c>
      <c r="F869" s="6" t="s">
        <v>1324</v>
      </c>
      <c r="G869" s="7">
        <v>5139660</v>
      </c>
      <c r="H869" s="7" t="s">
        <v>1404</v>
      </c>
      <c r="I869" s="7"/>
      <c r="J869" s="8" t="s">
        <v>544</v>
      </c>
      <c r="K869" s="10">
        <v>238.464</v>
      </c>
      <c r="L869" s="11">
        <v>958.71600000000001</v>
      </c>
      <c r="M869" s="11">
        <v>0</v>
      </c>
      <c r="N869" s="11">
        <v>476.928</v>
      </c>
      <c r="O869" s="11">
        <v>0</v>
      </c>
      <c r="P869" s="11">
        <v>0</v>
      </c>
      <c r="Q869" s="11">
        <v>0</v>
      </c>
      <c r="R869" s="11">
        <v>476.928</v>
      </c>
      <c r="S869" s="11">
        <v>0</v>
      </c>
      <c r="T869" s="11"/>
      <c r="U869" s="11"/>
      <c r="V869" s="11"/>
      <c r="W869" s="12">
        <v>2151.0360000000001</v>
      </c>
      <c r="X869" s="11">
        <v>239.00400000000002</v>
      </c>
      <c r="Y869" s="11">
        <v>335.35446039432441</v>
      </c>
      <c r="Z869" s="11">
        <f t="shared" si="42"/>
        <v>0</v>
      </c>
      <c r="AA869" s="25">
        <f t="shared" si="43"/>
        <v>0</v>
      </c>
      <c r="AB869" s="33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  <c r="AL869" s="14">
        <v>0</v>
      </c>
      <c r="AM869" s="14">
        <v>0</v>
      </c>
      <c r="AN869" s="14">
        <v>0</v>
      </c>
      <c r="AO869" s="14">
        <v>0</v>
      </c>
      <c r="AP869" s="14">
        <v>0</v>
      </c>
      <c r="AQ869" s="14">
        <v>0</v>
      </c>
      <c r="AR869" s="14">
        <v>0</v>
      </c>
      <c r="AS869" s="14">
        <v>0</v>
      </c>
      <c r="AT869" s="14">
        <v>0</v>
      </c>
      <c r="AV869" s="14">
        <v>0</v>
      </c>
      <c r="AW869" s="14">
        <v>0</v>
      </c>
      <c r="AX869" s="14">
        <v>0</v>
      </c>
      <c r="AY869" s="14">
        <v>0</v>
      </c>
      <c r="AZ869" s="14">
        <v>0</v>
      </c>
      <c r="BA869" s="14">
        <v>0</v>
      </c>
      <c r="BG869" s="37">
        <f t="shared" si="44"/>
        <v>0</v>
      </c>
      <c r="BI869" s="5" t="s">
        <v>511</v>
      </c>
      <c r="BJ869" s="6" t="s">
        <v>846</v>
      </c>
      <c r="BK869" s="30" t="s">
        <v>511</v>
      </c>
    </row>
    <row r="870" spans="1:63" x14ac:dyDescent="0.25">
      <c r="A870" s="5" t="s">
        <v>957</v>
      </c>
      <c r="B870" s="6" t="s">
        <v>1318</v>
      </c>
      <c r="C870" s="6" t="s">
        <v>511</v>
      </c>
      <c r="D870" s="6" t="s">
        <v>846</v>
      </c>
      <c r="E870" s="6" t="s">
        <v>511</v>
      </c>
      <c r="F870" s="6" t="s">
        <v>1324</v>
      </c>
      <c r="G870" s="7">
        <v>5139435</v>
      </c>
      <c r="H870" s="7" t="s">
        <v>1405</v>
      </c>
      <c r="I870" s="7"/>
      <c r="J870" s="8" t="s">
        <v>544</v>
      </c>
      <c r="K870" s="10">
        <v>0</v>
      </c>
      <c r="L870" s="11">
        <v>1944.1310000000001</v>
      </c>
      <c r="M870" s="11">
        <v>924.82600000000002</v>
      </c>
      <c r="N870" s="11">
        <v>0</v>
      </c>
      <c r="O870" s="11">
        <v>1978.021</v>
      </c>
      <c r="P870" s="11">
        <v>356.33519999999993</v>
      </c>
      <c r="Q870" s="11">
        <v>1838.83</v>
      </c>
      <c r="R870" s="11">
        <v>1315.0509999999999</v>
      </c>
      <c r="S870" s="11">
        <v>1795.2840000000001</v>
      </c>
      <c r="T870" s="11"/>
      <c r="U870" s="11"/>
      <c r="V870" s="11"/>
      <c r="W870" s="12">
        <v>10152.4782</v>
      </c>
      <c r="X870" s="11">
        <v>1128.0531333333333</v>
      </c>
      <c r="Y870" s="11">
        <v>1582.8088643919216</v>
      </c>
      <c r="Z870" s="11">
        <f t="shared" si="42"/>
        <v>778.11899999999991</v>
      </c>
      <c r="AA870" s="25">
        <f t="shared" si="43"/>
        <v>0.49160642039930397</v>
      </c>
      <c r="AB870" s="33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180.59800000000001</v>
      </c>
      <c r="AK870" s="14">
        <v>0</v>
      </c>
      <c r="AL870" s="14">
        <v>0</v>
      </c>
      <c r="AM870" s="14">
        <v>0</v>
      </c>
      <c r="AN870" s="14">
        <v>0</v>
      </c>
      <c r="AO870" s="14">
        <v>0</v>
      </c>
      <c r="AP870" s="14">
        <v>0</v>
      </c>
      <c r="AQ870" s="14">
        <v>359.05700000000002</v>
      </c>
      <c r="AR870" s="14">
        <v>0</v>
      </c>
      <c r="AS870" s="14">
        <v>0</v>
      </c>
      <c r="AT870" s="14">
        <v>0</v>
      </c>
      <c r="AV870" s="14">
        <v>0</v>
      </c>
      <c r="AW870" s="14">
        <v>0</v>
      </c>
      <c r="AX870" s="14">
        <v>238.464</v>
      </c>
      <c r="AY870" s="14">
        <v>0</v>
      </c>
      <c r="AZ870" s="14">
        <v>0</v>
      </c>
      <c r="BA870" s="14">
        <v>0</v>
      </c>
      <c r="BG870" s="37">
        <f t="shared" si="44"/>
        <v>778.11899999999991</v>
      </c>
      <c r="BI870" s="5" t="s">
        <v>511</v>
      </c>
      <c r="BJ870" s="6" t="s">
        <v>846</v>
      </c>
      <c r="BK870" s="30" t="s">
        <v>511</v>
      </c>
    </row>
    <row r="871" spans="1:63" x14ac:dyDescent="0.25">
      <c r="A871" s="5" t="s">
        <v>957</v>
      </c>
      <c r="B871" s="6" t="s">
        <v>1318</v>
      </c>
      <c r="C871" s="6" t="s">
        <v>511</v>
      </c>
      <c r="D871" s="6" t="s">
        <v>846</v>
      </c>
      <c r="E871" s="6" t="s">
        <v>511</v>
      </c>
      <c r="F871" s="6" t="s">
        <v>1324</v>
      </c>
      <c r="G871" s="7">
        <v>5299609</v>
      </c>
      <c r="H871" s="7" t="s">
        <v>1406</v>
      </c>
      <c r="I871" s="7"/>
      <c r="J871" s="8" t="s">
        <v>915</v>
      </c>
      <c r="K871" s="10">
        <v>180.59800000000001</v>
      </c>
      <c r="L871" s="11">
        <v>702.23800000000006</v>
      </c>
      <c r="M871" s="11">
        <v>238.464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/>
      <c r="U871" s="11"/>
      <c r="V871" s="11"/>
      <c r="W871" s="12">
        <v>1121.3</v>
      </c>
      <c r="X871" s="11">
        <v>124.58888888888889</v>
      </c>
      <c r="Y871" s="11">
        <v>174.81481315987082</v>
      </c>
      <c r="Z871" s="11">
        <f t="shared" si="42"/>
        <v>0</v>
      </c>
      <c r="AA871" s="25">
        <f t="shared" si="43"/>
        <v>0</v>
      </c>
      <c r="AB871" s="33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  <c r="AL871" s="14">
        <v>0</v>
      </c>
      <c r="AM871" s="14">
        <v>0</v>
      </c>
      <c r="AN871" s="14">
        <v>0</v>
      </c>
      <c r="AO871" s="14">
        <v>0</v>
      </c>
      <c r="AP871" s="14">
        <v>0</v>
      </c>
      <c r="AQ871" s="14">
        <v>0</v>
      </c>
      <c r="AR871" s="14">
        <v>0</v>
      </c>
      <c r="AS871" s="14">
        <v>0</v>
      </c>
      <c r="AT871" s="14">
        <v>0</v>
      </c>
      <c r="AV871" s="14">
        <v>0</v>
      </c>
      <c r="AW871" s="14">
        <v>0</v>
      </c>
      <c r="AX871" s="14">
        <v>0</v>
      </c>
      <c r="AY871" s="14">
        <v>0</v>
      </c>
      <c r="AZ871" s="14">
        <v>0</v>
      </c>
      <c r="BA871" s="14">
        <v>0</v>
      </c>
      <c r="BG871" s="37">
        <f t="shared" si="44"/>
        <v>0</v>
      </c>
      <c r="BI871" s="5" t="s">
        <v>511</v>
      </c>
      <c r="BJ871" s="6" t="s">
        <v>846</v>
      </c>
      <c r="BK871" s="30" t="s">
        <v>511</v>
      </c>
    </row>
    <row r="872" spans="1:63" x14ac:dyDescent="0.25">
      <c r="A872" s="5" t="s">
        <v>957</v>
      </c>
      <c r="B872" s="6" t="s">
        <v>1318</v>
      </c>
      <c r="C872" s="6" t="s">
        <v>511</v>
      </c>
      <c r="D872" s="6" t="s">
        <v>846</v>
      </c>
      <c r="E872" s="6" t="s">
        <v>511</v>
      </c>
      <c r="F872" s="6" t="s">
        <v>1324</v>
      </c>
      <c r="G872" s="7">
        <v>5294974</v>
      </c>
      <c r="H872" s="7" t="s">
        <v>1407</v>
      </c>
      <c r="I872" s="7"/>
      <c r="J872" s="8" t="s">
        <v>915</v>
      </c>
      <c r="K872" s="10">
        <v>-702.23720000000003</v>
      </c>
      <c r="L872" s="11">
        <v>1226.0170000000001</v>
      </c>
      <c r="M872" s="11">
        <v>476.928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597.52099999999996</v>
      </c>
      <c r="T872" s="11"/>
      <c r="U872" s="11"/>
      <c r="V872" s="11"/>
      <c r="W872" s="12">
        <v>1598.2287999999999</v>
      </c>
      <c r="X872" s="11">
        <v>177.58097777777778</v>
      </c>
      <c r="Y872" s="11">
        <v>249.16977531322976</v>
      </c>
      <c r="Z872" s="11">
        <f t="shared" si="42"/>
        <v>0</v>
      </c>
      <c r="AA872" s="25">
        <f t="shared" si="43"/>
        <v>0</v>
      </c>
      <c r="AB872" s="33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  <c r="AL872" s="14">
        <v>0</v>
      </c>
      <c r="AM872" s="14">
        <v>0</v>
      </c>
      <c r="AN872" s="14">
        <v>0</v>
      </c>
      <c r="AO872" s="14">
        <v>0</v>
      </c>
      <c r="AP872" s="14">
        <v>0</v>
      </c>
      <c r="AQ872" s="14">
        <v>0</v>
      </c>
      <c r="AR872" s="14">
        <v>0</v>
      </c>
      <c r="AS872" s="14">
        <v>0</v>
      </c>
      <c r="AT872" s="14">
        <v>0</v>
      </c>
      <c r="AV872" s="14">
        <v>0</v>
      </c>
      <c r="AW872" s="14">
        <v>0</v>
      </c>
      <c r="AX872" s="14">
        <v>0</v>
      </c>
      <c r="AY872" s="14">
        <v>0</v>
      </c>
      <c r="AZ872" s="14">
        <v>0</v>
      </c>
      <c r="BA872" s="14">
        <v>0</v>
      </c>
      <c r="BG872" s="37">
        <f t="shared" si="44"/>
        <v>0</v>
      </c>
      <c r="BI872" s="5" t="s">
        <v>511</v>
      </c>
      <c r="BJ872" s="6" t="s">
        <v>846</v>
      </c>
      <c r="BK872" s="30" t="s">
        <v>511</v>
      </c>
    </row>
    <row r="873" spans="1:63" x14ac:dyDescent="0.25">
      <c r="A873" s="5" t="s">
        <v>957</v>
      </c>
      <c r="B873" s="6" t="s">
        <v>1318</v>
      </c>
      <c r="C873" s="6" t="s">
        <v>511</v>
      </c>
      <c r="D873" s="6" t="s">
        <v>846</v>
      </c>
      <c r="E873" s="6" t="s">
        <v>511</v>
      </c>
      <c r="F873" s="6" t="s">
        <v>1324</v>
      </c>
      <c r="G873" s="7">
        <v>5293968</v>
      </c>
      <c r="H873" s="7" t="s">
        <v>1408</v>
      </c>
      <c r="I873" s="7"/>
      <c r="J873" s="8" t="s">
        <v>915</v>
      </c>
      <c r="K873" s="10">
        <v>180.59800000000001</v>
      </c>
      <c r="L873" s="11">
        <v>940.702</v>
      </c>
      <c r="M873" s="11">
        <v>581.64499999999998</v>
      </c>
      <c r="N873" s="11">
        <v>0</v>
      </c>
      <c r="O873" s="11">
        <v>0</v>
      </c>
      <c r="P873" s="11">
        <v>359.05700000000002</v>
      </c>
      <c r="Q873" s="11">
        <v>0</v>
      </c>
      <c r="R873" s="11">
        <v>238.464</v>
      </c>
      <c r="S873" s="11">
        <v>0</v>
      </c>
      <c r="T873" s="11"/>
      <c r="U873" s="11"/>
      <c r="V873" s="11"/>
      <c r="W873" s="12">
        <v>2300.4659999999999</v>
      </c>
      <c r="X873" s="11">
        <v>255.60733333333332</v>
      </c>
      <c r="Y873" s="11">
        <v>358.65114953236014</v>
      </c>
      <c r="Z873" s="11">
        <f t="shared" si="42"/>
        <v>0</v>
      </c>
      <c r="AA873" s="25">
        <f t="shared" si="43"/>
        <v>0</v>
      </c>
      <c r="AB873" s="33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  <c r="AL873" s="14">
        <v>0</v>
      </c>
      <c r="AM873" s="14">
        <v>0</v>
      </c>
      <c r="AN873" s="14">
        <v>0</v>
      </c>
      <c r="AO873" s="14">
        <v>0</v>
      </c>
      <c r="AP873" s="14">
        <v>0</v>
      </c>
      <c r="AQ873" s="14">
        <v>0</v>
      </c>
      <c r="AR873" s="14">
        <v>0</v>
      </c>
      <c r="AS873" s="14">
        <v>0</v>
      </c>
      <c r="AT873" s="14">
        <v>0</v>
      </c>
      <c r="AV873" s="14">
        <v>0</v>
      </c>
      <c r="AW873" s="14">
        <v>0</v>
      </c>
      <c r="AX873" s="14">
        <v>0</v>
      </c>
      <c r="AY873" s="14">
        <v>0</v>
      </c>
      <c r="AZ873" s="14">
        <v>0</v>
      </c>
      <c r="BA873" s="14">
        <v>0</v>
      </c>
      <c r="BG873" s="37">
        <f t="shared" si="44"/>
        <v>0</v>
      </c>
      <c r="BI873" s="5" t="s">
        <v>511</v>
      </c>
      <c r="BJ873" s="6" t="s">
        <v>846</v>
      </c>
      <c r="BK873" s="30" t="s">
        <v>511</v>
      </c>
    </row>
    <row r="874" spans="1:63" x14ac:dyDescent="0.25">
      <c r="A874" s="5" t="s">
        <v>957</v>
      </c>
      <c r="B874" s="6" t="s">
        <v>1318</v>
      </c>
      <c r="C874" s="6" t="s">
        <v>511</v>
      </c>
      <c r="D874" s="6" t="s">
        <v>846</v>
      </c>
      <c r="E874" s="6" t="s">
        <v>511</v>
      </c>
      <c r="F874" s="6" t="s">
        <v>1324</v>
      </c>
      <c r="G874" s="7">
        <v>5296899</v>
      </c>
      <c r="H874" s="7" t="s">
        <v>1409</v>
      </c>
      <c r="I874" s="7"/>
      <c r="J874" s="8" t="s">
        <v>544</v>
      </c>
      <c r="K874" s="10">
        <v>0</v>
      </c>
      <c r="L874" s="11">
        <v>702.23800000000006</v>
      </c>
      <c r="M874" s="11">
        <v>1538.223</v>
      </c>
      <c r="N874" s="11">
        <v>0</v>
      </c>
      <c r="O874" s="11">
        <v>343.18099999999998</v>
      </c>
      <c r="P874" s="11">
        <v>0</v>
      </c>
      <c r="Q874" s="11">
        <v>718.11400000000003</v>
      </c>
      <c r="R874" s="11">
        <v>1016.583</v>
      </c>
      <c r="S874" s="11">
        <v>238.464</v>
      </c>
      <c r="T874" s="11"/>
      <c r="U874" s="11"/>
      <c r="V874" s="11"/>
      <c r="W874" s="12">
        <v>4556.8029999999999</v>
      </c>
      <c r="X874" s="11">
        <v>506.31144444444442</v>
      </c>
      <c r="Y874" s="11">
        <v>710.42242490978219</v>
      </c>
      <c r="Z874" s="11">
        <f t="shared" si="42"/>
        <v>1016.583</v>
      </c>
      <c r="AA874" s="25">
        <f t="shared" si="43"/>
        <v>1.4309556741949661</v>
      </c>
      <c r="AB874" s="33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  <c r="AL874" s="14">
        <v>0</v>
      </c>
      <c r="AM874" s="14">
        <v>0</v>
      </c>
      <c r="AN874" s="14">
        <v>0</v>
      </c>
      <c r="AO874" s="14">
        <v>0</v>
      </c>
      <c r="AP874" s="14">
        <v>0</v>
      </c>
      <c r="AQ874" s="14">
        <v>419.06200000000001</v>
      </c>
      <c r="AR874" s="14">
        <v>0</v>
      </c>
      <c r="AS874" s="14">
        <v>0</v>
      </c>
      <c r="AT874" s="14">
        <v>0</v>
      </c>
      <c r="AV874" s="14">
        <v>0</v>
      </c>
      <c r="AW874" s="14">
        <v>0</v>
      </c>
      <c r="AX874" s="14">
        <v>597.52099999999996</v>
      </c>
      <c r="AY874" s="14">
        <v>0</v>
      </c>
      <c r="AZ874" s="14">
        <v>0</v>
      </c>
      <c r="BA874" s="14">
        <v>0</v>
      </c>
      <c r="BG874" s="37">
        <f t="shared" si="44"/>
        <v>1016.583</v>
      </c>
      <c r="BI874" s="5" t="s">
        <v>511</v>
      </c>
      <c r="BJ874" s="6" t="s">
        <v>846</v>
      </c>
      <c r="BK874" s="30" t="s">
        <v>511</v>
      </c>
    </row>
    <row r="875" spans="1:63" x14ac:dyDescent="0.25">
      <c r="A875" s="5" t="s">
        <v>957</v>
      </c>
      <c r="B875" s="6" t="s">
        <v>1318</v>
      </c>
      <c r="C875" s="6" t="s">
        <v>511</v>
      </c>
      <c r="D875" s="6" t="s">
        <v>846</v>
      </c>
      <c r="E875" s="6" t="s">
        <v>511</v>
      </c>
      <c r="F875" s="6" t="s">
        <v>1324</v>
      </c>
      <c r="G875" s="7">
        <v>5273476</v>
      </c>
      <c r="H875" s="7" t="s">
        <v>1410</v>
      </c>
      <c r="I875" s="7"/>
      <c r="J875" s="8" t="s">
        <v>915</v>
      </c>
      <c r="K875" s="10">
        <v>238.464</v>
      </c>
      <c r="L875" s="11">
        <v>359.05700000000002</v>
      </c>
      <c r="M875" s="11">
        <v>0</v>
      </c>
      <c r="N875" s="11">
        <v>238.464</v>
      </c>
      <c r="O875" s="11">
        <v>424.47899999999998</v>
      </c>
      <c r="P875" s="11">
        <v>0</v>
      </c>
      <c r="Q875" s="11">
        <v>0</v>
      </c>
      <c r="R875" s="11">
        <v>0</v>
      </c>
      <c r="S875" s="11">
        <v>180.59800000000001</v>
      </c>
      <c r="T875" s="11"/>
      <c r="U875" s="11"/>
      <c r="V875" s="11"/>
      <c r="W875" s="12">
        <v>1441.0619999999999</v>
      </c>
      <c r="X875" s="11">
        <v>160.11799999999999</v>
      </c>
      <c r="Y875" s="11">
        <v>224.66689046801906</v>
      </c>
      <c r="Z875" s="11">
        <f t="shared" si="42"/>
        <v>0</v>
      </c>
      <c r="AA875" s="25">
        <f t="shared" si="43"/>
        <v>0</v>
      </c>
      <c r="AB875" s="33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  <c r="AL875" s="14">
        <v>0</v>
      </c>
      <c r="AM875" s="14">
        <v>0</v>
      </c>
      <c r="AN875" s="14">
        <v>0</v>
      </c>
      <c r="AO875" s="14">
        <v>0</v>
      </c>
      <c r="AP875" s="14">
        <v>0</v>
      </c>
      <c r="AQ875" s="14">
        <v>0</v>
      </c>
      <c r="AR875" s="14">
        <v>0</v>
      </c>
      <c r="AS875" s="14">
        <v>0</v>
      </c>
      <c r="AT875" s="14">
        <v>0</v>
      </c>
      <c r="AV875" s="14">
        <v>0</v>
      </c>
      <c r="AW875" s="14">
        <v>0</v>
      </c>
      <c r="AX875" s="14">
        <v>0</v>
      </c>
      <c r="AY875" s="14">
        <v>0</v>
      </c>
      <c r="AZ875" s="14">
        <v>0</v>
      </c>
      <c r="BA875" s="14">
        <v>0</v>
      </c>
      <c r="BG875" s="37">
        <f t="shared" si="44"/>
        <v>0</v>
      </c>
      <c r="BI875" s="5" t="s">
        <v>511</v>
      </c>
      <c r="BJ875" s="6" t="s">
        <v>846</v>
      </c>
      <c r="BK875" s="30" t="s">
        <v>511</v>
      </c>
    </row>
    <row r="876" spans="1:63" x14ac:dyDescent="0.25">
      <c r="A876" s="5" t="s">
        <v>957</v>
      </c>
      <c r="B876" s="6" t="s">
        <v>1318</v>
      </c>
      <c r="C876" s="6" t="s">
        <v>511</v>
      </c>
      <c r="D876" s="6" t="s">
        <v>846</v>
      </c>
      <c r="E876" s="6" t="s">
        <v>511</v>
      </c>
      <c r="F876" s="6" t="s">
        <v>1324</v>
      </c>
      <c r="G876" s="7">
        <v>5333927</v>
      </c>
      <c r="H876" s="7" t="s">
        <v>1411</v>
      </c>
      <c r="I876" s="7"/>
      <c r="J876" s="8" t="s">
        <v>540</v>
      </c>
      <c r="K876" s="10">
        <v>419.06200000000001</v>
      </c>
      <c r="L876" s="11">
        <v>359.05700000000002</v>
      </c>
      <c r="M876" s="11">
        <v>419.06200000000001</v>
      </c>
      <c r="N876" s="11">
        <v>238.464</v>
      </c>
      <c r="O876" s="11">
        <v>0</v>
      </c>
      <c r="P876" s="11">
        <v>0</v>
      </c>
      <c r="Q876" s="11">
        <v>359.05700000000002</v>
      </c>
      <c r="R876" s="11">
        <v>238.464</v>
      </c>
      <c r="S876" s="11">
        <v>0</v>
      </c>
      <c r="T876" s="11"/>
      <c r="U876" s="11"/>
      <c r="V876" s="11"/>
      <c r="W876" s="12">
        <v>2033.1659999999999</v>
      </c>
      <c r="X876" s="11">
        <v>225.90733333333333</v>
      </c>
      <c r="Y876" s="11">
        <v>316.9780918692606</v>
      </c>
      <c r="Z876" s="11">
        <f t="shared" si="42"/>
        <v>0</v>
      </c>
      <c r="AA876" s="25">
        <f t="shared" si="43"/>
        <v>0</v>
      </c>
      <c r="AB876" s="33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  <c r="AL876" s="14">
        <v>0</v>
      </c>
      <c r="AM876" s="14">
        <v>0</v>
      </c>
      <c r="AN876" s="14">
        <v>0</v>
      </c>
      <c r="AO876" s="14">
        <v>0</v>
      </c>
      <c r="AP876" s="14">
        <v>0</v>
      </c>
      <c r="AQ876" s="14">
        <v>0</v>
      </c>
      <c r="AR876" s="14">
        <v>0</v>
      </c>
      <c r="AS876" s="14">
        <v>0</v>
      </c>
      <c r="AT876" s="14">
        <v>0</v>
      </c>
      <c r="AV876" s="14">
        <v>0</v>
      </c>
      <c r="AW876" s="14">
        <v>0</v>
      </c>
      <c r="AX876" s="14">
        <v>0</v>
      </c>
      <c r="AY876" s="14">
        <v>0</v>
      </c>
      <c r="AZ876" s="14">
        <v>0</v>
      </c>
      <c r="BA876" s="14">
        <v>0</v>
      </c>
      <c r="BG876" s="37">
        <f t="shared" si="44"/>
        <v>0</v>
      </c>
      <c r="BI876" s="5" t="s">
        <v>511</v>
      </c>
      <c r="BJ876" s="6" t="s">
        <v>846</v>
      </c>
      <c r="BK876" s="30" t="s">
        <v>511</v>
      </c>
    </row>
    <row r="877" spans="1:63" x14ac:dyDescent="0.25">
      <c r="A877" s="5" t="s">
        <v>957</v>
      </c>
      <c r="B877" s="6" t="s">
        <v>1318</v>
      </c>
      <c r="C877" s="6" t="s">
        <v>511</v>
      </c>
      <c r="D877" s="6" t="s">
        <v>846</v>
      </c>
      <c r="E877" s="6" t="s">
        <v>511</v>
      </c>
      <c r="F877" s="6" t="s">
        <v>1324</v>
      </c>
      <c r="G877" s="7">
        <v>5139653</v>
      </c>
      <c r="H877" s="7" t="s">
        <v>1412</v>
      </c>
      <c r="I877" s="7"/>
      <c r="J877" s="8" t="s">
        <v>544</v>
      </c>
      <c r="K877" s="10">
        <v>0</v>
      </c>
      <c r="L877" s="11">
        <v>835.98500000000001</v>
      </c>
      <c r="M877" s="11">
        <v>0</v>
      </c>
      <c r="N877" s="11">
        <v>238.464</v>
      </c>
      <c r="O877" s="11">
        <v>0</v>
      </c>
      <c r="P877" s="11">
        <v>0</v>
      </c>
      <c r="Q877" s="11">
        <v>180.59800000000001</v>
      </c>
      <c r="R877" s="11">
        <v>238.464</v>
      </c>
      <c r="S877" s="11">
        <v>541.96100000000001</v>
      </c>
      <c r="T877" s="11"/>
      <c r="U877" s="11"/>
      <c r="V877" s="11"/>
      <c r="W877" s="12">
        <v>2035.472</v>
      </c>
      <c r="X877" s="11">
        <v>226.16355555555555</v>
      </c>
      <c r="Y877" s="11">
        <v>317.33760578984089</v>
      </c>
      <c r="Z877" s="11">
        <f t="shared" si="42"/>
        <v>238.464</v>
      </c>
      <c r="AA877" s="25">
        <f t="shared" si="43"/>
        <v>0.75145206760627192</v>
      </c>
      <c r="AB877" s="33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  <c r="AL877" s="14">
        <v>0</v>
      </c>
      <c r="AM877" s="14">
        <v>0</v>
      </c>
      <c r="AN877" s="14">
        <v>0</v>
      </c>
      <c r="AO877" s="14">
        <v>0</v>
      </c>
      <c r="AP877" s="14">
        <v>0</v>
      </c>
      <c r="AQ877" s="14">
        <v>0</v>
      </c>
      <c r="AR877" s="14">
        <v>0</v>
      </c>
      <c r="AS877" s="14">
        <v>0</v>
      </c>
      <c r="AT877" s="14">
        <v>0</v>
      </c>
      <c r="AV877" s="14">
        <v>0</v>
      </c>
      <c r="AW877" s="14">
        <v>0</v>
      </c>
      <c r="AX877" s="14">
        <v>238.464</v>
      </c>
      <c r="AY877" s="14">
        <v>0</v>
      </c>
      <c r="AZ877" s="14">
        <v>0</v>
      </c>
      <c r="BA877" s="14">
        <v>0</v>
      </c>
      <c r="BG877" s="37">
        <f t="shared" si="44"/>
        <v>238.464</v>
      </c>
      <c r="BI877" s="5" t="s">
        <v>511</v>
      </c>
      <c r="BJ877" s="6" t="s">
        <v>846</v>
      </c>
      <c r="BK877" s="30" t="s">
        <v>511</v>
      </c>
    </row>
    <row r="878" spans="1:63" x14ac:dyDescent="0.25">
      <c r="A878" s="5" t="s">
        <v>957</v>
      </c>
      <c r="B878" s="6" t="s">
        <v>1318</v>
      </c>
      <c r="C878" s="6" t="s">
        <v>511</v>
      </c>
      <c r="D878" s="6" t="s">
        <v>846</v>
      </c>
      <c r="E878" s="6" t="s">
        <v>511</v>
      </c>
      <c r="F878" s="6" t="s">
        <v>1324</v>
      </c>
      <c r="G878" s="7">
        <v>5296363</v>
      </c>
      <c r="H878" s="7" t="s">
        <v>1413</v>
      </c>
      <c r="I878" s="7"/>
      <c r="J878" s="8" t="s">
        <v>540</v>
      </c>
      <c r="K878" s="10">
        <v>419.06200000000001</v>
      </c>
      <c r="L878" s="11">
        <v>702.23800000000006</v>
      </c>
      <c r="M878" s="11">
        <v>487.762</v>
      </c>
      <c r="N878" s="11">
        <v>238.464</v>
      </c>
      <c r="O878" s="11">
        <v>0</v>
      </c>
      <c r="P878" s="11">
        <v>0</v>
      </c>
      <c r="Q878" s="11">
        <v>359.05700000000002</v>
      </c>
      <c r="R878" s="11">
        <v>0</v>
      </c>
      <c r="S878" s="11">
        <v>238.464</v>
      </c>
      <c r="T878" s="11"/>
      <c r="U878" s="11"/>
      <c r="V878" s="11"/>
      <c r="W878" s="12">
        <v>2445.047</v>
      </c>
      <c r="X878" s="11">
        <v>271.67188888888887</v>
      </c>
      <c r="Y878" s="11">
        <v>381.19186165352949</v>
      </c>
      <c r="Z878" s="11">
        <f t="shared" si="42"/>
        <v>238.464</v>
      </c>
      <c r="AA878" s="25">
        <f t="shared" si="43"/>
        <v>0.6255747406715183</v>
      </c>
      <c r="AB878" s="33">
        <v>0</v>
      </c>
      <c r="AC878" s="14">
        <v>238.464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  <c r="AL878" s="14">
        <v>0</v>
      </c>
      <c r="AM878" s="14">
        <v>0</v>
      </c>
      <c r="AN878" s="14">
        <v>0</v>
      </c>
      <c r="AO878" s="14">
        <v>0</v>
      </c>
      <c r="AP878" s="14">
        <v>0</v>
      </c>
      <c r="AQ878" s="14">
        <v>0</v>
      </c>
      <c r="AR878" s="14">
        <v>0</v>
      </c>
      <c r="AS878" s="14">
        <v>0</v>
      </c>
      <c r="AT878" s="14">
        <v>0</v>
      </c>
      <c r="AV878" s="14">
        <v>0</v>
      </c>
      <c r="AW878" s="14">
        <v>0</v>
      </c>
      <c r="AX878" s="14">
        <v>0</v>
      </c>
      <c r="AY878" s="14">
        <v>0</v>
      </c>
      <c r="AZ878" s="14">
        <v>0</v>
      </c>
      <c r="BA878" s="14">
        <v>0</v>
      </c>
      <c r="BG878" s="37">
        <f t="shared" si="44"/>
        <v>238.464</v>
      </c>
      <c r="BI878" s="5" t="s">
        <v>511</v>
      </c>
      <c r="BJ878" s="6" t="s">
        <v>846</v>
      </c>
      <c r="BK878" s="30" t="s">
        <v>511</v>
      </c>
    </row>
    <row r="879" spans="1:63" x14ac:dyDescent="0.25">
      <c r="A879" s="5" t="s">
        <v>957</v>
      </c>
      <c r="B879" s="6" t="s">
        <v>1318</v>
      </c>
      <c r="C879" s="6" t="s">
        <v>511</v>
      </c>
      <c r="D879" s="6" t="s">
        <v>846</v>
      </c>
      <c r="E879" s="6" t="s">
        <v>511</v>
      </c>
      <c r="F879" s="6" t="s">
        <v>1324</v>
      </c>
      <c r="G879" s="7">
        <v>5298451</v>
      </c>
      <c r="H879" s="7" t="s">
        <v>1414</v>
      </c>
      <c r="I879" s="7"/>
      <c r="J879" s="8" t="s">
        <v>915</v>
      </c>
      <c r="K879" s="10">
        <v>180.59800000000001</v>
      </c>
      <c r="L879" s="11">
        <v>702.23800000000006</v>
      </c>
      <c r="M879" s="11">
        <v>835.98500000000001</v>
      </c>
      <c r="N879" s="11">
        <v>0</v>
      </c>
      <c r="O879" s="11">
        <v>180.59800000000001</v>
      </c>
      <c r="P879" s="11">
        <v>0</v>
      </c>
      <c r="Q879" s="11">
        <v>0</v>
      </c>
      <c r="R879" s="11">
        <v>597.52099999999996</v>
      </c>
      <c r="S879" s="11">
        <v>599.65899999999999</v>
      </c>
      <c r="T879" s="11"/>
      <c r="U879" s="11"/>
      <c r="V879" s="11"/>
      <c r="W879" s="12">
        <v>3096.5989999999997</v>
      </c>
      <c r="X879" s="11">
        <v>344.06655555555551</v>
      </c>
      <c r="Y879" s="11">
        <v>482.77122591281795</v>
      </c>
      <c r="Z879" s="11">
        <f t="shared" si="42"/>
        <v>0</v>
      </c>
      <c r="AA879" s="25">
        <f t="shared" si="43"/>
        <v>0</v>
      </c>
      <c r="AB879" s="33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  <c r="AL879" s="14">
        <v>0</v>
      </c>
      <c r="AM879" s="14">
        <v>0</v>
      </c>
      <c r="AN879" s="14">
        <v>0</v>
      </c>
      <c r="AO879" s="14">
        <v>0</v>
      </c>
      <c r="AP879" s="14">
        <v>0</v>
      </c>
      <c r="AQ879" s="14">
        <v>0</v>
      </c>
      <c r="AR879" s="14">
        <v>0</v>
      </c>
      <c r="AS879" s="14">
        <v>0</v>
      </c>
      <c r="AT879" s="14">
        <v>0</v>
      </c>
      <c r="AV879" s="14">
        <v>0</v>
      </c>
      <c r="AW879" s="14">
        <v>0</v>
      </c>
      <c r="AX879" s="14">
        <v>0</v>
      </c>
      <c r="AY879" s="14">
        <v>0</v>
      </c>
      <c r="AZ879" s="14">
        <v>0</v>
      </c>
      <c r="BA879" s="14">
        <v>0</v>
      </c>
      <c r="BG879" s="37">
        <f t="shared" si="44"/>
        <v>0</v>
      </c>
      <c r="BI879" s="5" t="s">
        <v>511</v>
      </c>
      <c r="BJ879" s="6" t="s">
        <v>846</v>
      </c>
      <c r="BK879" s="30" t="s">
        <v>511</v>
      </c>
    </row>
    <row r="880" spans="1:63" x14ac:dyDescent="0.25">
      <c r="A880" s="5" t="s">
        <v>957</v>
      </c>
      <c r="B880" s="6" t="s">
        <v>1318</v>
      </c>
      <c r="C880" s="6" t="s">
        <v>511</v>
      </c>
      <c r="D880" s="6" t="s">
        <v>846</v>
      </c>
      <c r="E880" s="6" t="s">
        <v>511</v>
      </c>
      <c r="F880" s="6" t="s">
        <v>1324</v>
      </c>
      <c r="G880" s="7">
        <v>5295139</v>
      </c>
      <c r="H880" s="7" t="s">
        <v>1415</v>
      </c>
      <c r="I880" s="7"/>
      <c r="J880" s="8" t="s">
        <v>544</v>
      </c>
      <c r="K880" s="10">
        <v>419.06200000000001</v>
      </c>
      <c r="L880" s="11">
        <v>359.05700000000002</v>
      </c>
      <c r="M880" s="11">
        <v>0</v>
      </c>
      <c r="N880" s="11">
        <v>238.464</v>
      </c>
      <c r="O880" s="11">
        <v>180.59800000000001</v>
      </c>
      <c r="P880" s="11">
        <v>0</v>
      </c>
      <c r="Q880" s="11">
        <v>783.53599999999994</v>
      </c>
      <c r="R880" s="11">
        <v>0</v>
      </c>
      <c r="S880" s="11">
        <v>1146.6490000000001</v>
      </c>
      <c r="T880" s="11"/>
      <c r="U880" s="11"/>
      <c r="V880" s="11"/>
      <c r="W880" s="12">
        <v>3127.366</v>
      </c>
      <c r="X880" s="11">
        <v>347.48511111111111</v>
      </c>
      <c r="Y880" s="11">
        <v>487.56791489568593</v>
      </c>
      <c r="Z880" s="11">
        <f t="shared" si="42"/>
        <v>0</v>
      </c>
      <c r="AA880" s="25">
        <f t="shared" si="43"/>
        <v>0</v>
      </c>
      <c r="AB880" s="33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4">
        <v>0</v>
      </c>
      <c r="AQ880" s="14">
        <v>0</v>
      </c>
      <c r="AR880" s="14">
        <v>0</v>
      </c>
      <c r="AS880" s="14">
        <v>0</v>
      </c>
      <c r="AT880" s="14">
        <v>0</v>
      </c>
      <c r="AV880" s="14">
        <v>0</v>
      </c>
      <c r="AW880" s="14">
        <v>0</v>
      </c>
      <c r="AX880" s="14">
        <v>0</v>
      </c>
      <c r="AY880" s="14">
        <v>0</v>
      </c>
      <c r="AZ880" s="14">
        <v>0</v>
      </c>
      <c r="BA880" s="14">
        <v>0</v>
      </c>
      <c r="BG880" s="37">
        <f t="shared" si="44"/>
        <v>0</v>
      </c>
      <c r="BI880" s="5" t="s">
        <v>511</v>
      </c>
      <c r="BJ880" s="6" t="s">
        <v>846</v>
      </c>
      <c r="BK880" s="30" t="s">
        <v>511</v>
      </c>
    </row>
    <row r="881" spans="1:63" x14ac:dyDescent="0.25">
      <c r="A881" s="5" t="s">
        <v>957</v>
      </c>
      <c r="B881" s="6" t="s">
        <v>1318</v>
      </c>
      <c r="C881" s="6" t="s">
        <v>511</v>
      </c>
      <c r="D881" s="6" t="s">
        <v>846</v>
      </c>
      <c r="E881" s="6" t="s">
        <v>511</v>
      </c>
      <c r="F881" s="6" t="s">
        <v>1324</v>
      </c>
      <c r="G881" s="7">
        <v>5277801</v>
      </c>
      <c r="H881" s="7" t="s">
        <v>1416</v>
      </c>
      <c r="I881" s="7"/>
      <c r="J881" s="8" t="s">
        <v>544</v>
      </c>
      <c r="K881" s="10">
        <v>419.06200000000001</v>
      </c>
      <c r="L881" s="11">
        <v>359.05700000000002</v>
      </c>
      <c r="M881" s="11">
        <v>541.96100000000001</v>
      </c>
      <c r="N881" s="11">
        <v>720.80899999999997</v>
      </c>
      <c r="O881" s="11">
        <v>0</v>
      </c>
      <c r="P881" s="11">
        <v>0</v>
      </c>
      <c r="Q881" s="11">
        <v>0</v>
      </c>
      <c r="R881" s="11">
        <v>597.52099999999996</v>
      </c>
      <c r="S881" s="11">
        <v>845.45800000000008</v>
      </c>
      <c r="T881" s="11"/>
      <c r="U881" s="11"/>
      <c r="V881" s="11"/>
      <c r="W881" s="12">
        <v>3483.8679999999999</v>
      </c>
      <c r="X881" s="11">
        <v>387.09644444444444</v>
      </c>
      <c r="Y881" s="11">
        <v>543.14789395670459</v>
      </c>
      <c r="Z881" s="11">
        <f t="shared" si="42"/>
        <v>662.55400000000009</v>
      </c>
      <c r="AA881" s="25">
        <f t="shared" si="43"/>
        <v>1.2198408709153783</v>
      </c>
      <c r="AB881" s="33">
        <v>0</v>
      </c>
      <c r="AC881" s="14">
        <v>662.55400000000009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  <c r="AL881" s="14">
        <v>0</v>
      </c>
      <c r="AM881" s="14">
        <v>0</v>
      </c>
      <c r="AN881" s="14">
        <v>0</v>
      </c>
      <c r="AO881" s="14">
        <v>0</v>
      </c>
      <c r="AP881" s="14">
        <v>0</v>
      </c>
      <c r="AQ881" s="14">
        <v>0</v>
      </c>
      <c r="AR881" s="14">
        <v>0</v>
      </c>
      <c r="AS881" s="14">
        <v>0</v>
      </c>
      <c r="AT881" s="14">
        <v>0</v>
      </c>
      <c r="AV881" s="14">
        <v>0</v>
      </c>
      <c r="AW881" s="14">
        <v>0</v>
      </c>
      <c r="AX881" s="14">
        <v>0</v>
      </c>
      <c r="AY881" s="14">
        <v>0</v>
      </c>
      <c r="AZ881" s="14">
        <v>0</v>
      </c>
      <c r="BA881" s="14">
        <v>0</v>
      </c>
      <c r="BG881" s="37">
        <f t="shared" si="44"/>
        <v>662.55400000000009</v>
      </c>
      <c r="BI881" s="5" t="s">
        <v>511</v>
      </c>
      <c r="BJ881" s="6" t="s">
        <v>846</v>
      </c>
      <c r="BK881" s="30" t="s">
        <v>511</v>
      </c>
    </row>
    <row r="882" spans="1:63" x14ac:dyDescent="0.25">
      <c r="A882" s="5" t="s">
        <v>957</v>
      </c>
      <c r="B882" s="6" t="s">
        <v>1318</v>
      </c>
      <c r="C882" s="6" t="s">
        <v>511</v>
      </c>
      <c r="D882" s="6" t="s">
        <v>846</v>
      </c>
      <c r="E882" s="6" t="s">
        <v>511</v>
      </c>
      <c r="F882" s="6" t="s">
        <v>1324</v>
      </c>
      <c r="G882" s="7">
        <v>5293847</v>
      </c>
      <c r="H882" s="7" t="s">
        <v>1417</v>
      </c>
      <c r="I882" s="7"/>
      <c r="J882" s="8" t="s">
        <v>915</v>
      </c>
      <c r="K882" s="10">
        <v>180.59800000000001</v>
      </c>
      <c r="L882" s="11">
        <v>702.23800000000006</v>
      </c>
      <c r="M882" s="11">
        <v>238.464</v>
      </c>
      <c r="N882" s="11">
        <v>0</v>
      </c>
      <c r="O882" s="11">
        <v>1063.433</v>
      </c>
      <c r="P882" s="11">
        <v>0</v>
      </c>
      <c r="Q882" s="11">
        <v>0</v>
      </c>
      <c r="R882" s="11">
        <v>835.98500000000001</v>
      </c>
      <c r="S882" s="11">
        <v>0</v>
      </c>
      <c r="T882" s="11"/>
      <c r="U882" s="11"/>
      <c r="V882" s="11"/>
      <c r="W882" s="12">
        <v>3020.7180000000003</v>
      </c>
      <c r="X882" s="11">
        <v>335.63533333333339</v>
      </c>
      <c r="Y882" s="11">
        <v>470.94109763547561</v>
      </c>
      <c r="Z882" s="11">
        <f t="shared" si="42"/>
        <v>0</v>
      </c>
      <c r="AA882" s="25">
        <f t="shared" si="43"/>
        <v>0</v>
      </c>
      <c r="AB882" s="33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  <c r="AL882" s="14">
        <v>0</v>
      </c>
      <c r="AM882" s="14">
        <v>0</v>
      </c>
      <c r="AN882" s="14">
        <v>0</v>
      </c>
      <c r="AO882" s="14">
        <v>0</v>
      </c>
      <c r="AP882" s="14">
        <v>0</v>
      </c>
      <c r="AQ882" s="14">
        <v>0</v>
      </c>
      <c r="AR882" s="14">
        <v>0</v>
      </c>
      <c r="AS882" s="14">
        <v>0</v>
      </c>
      <c r="AT882" s="14">
        <v>0</v>
      </c>
      <c r="AV882" s="14">
        <v>0</v>
      </c>
      <c r="AW882" s="14">
        <v>0</v>
      </c>
      <c r="AX882" s="14">
        <v>0</v>
      </c>
      <c r="AY882" s="14">
        <v>0</v>
      </c>
      <c r="AZ882" s="14">
        <v>0</v>
      </c>
      <c r="BA882" s="14">
        <v>0</v>
      </c>
      <c r="BG882" s="37">
        <f t="shared" si="44"/>
        <v>0</v>
      </c>
      <c r="BI882" s="5" t="s">
        <v>511</v>
      </c>
      <c r="BJ882" s="6" t="s">
        <v>846</v>
      </c>
      <c r="BK882" s="30" t="s">
        <v>511</v>
      </c>
    </row>
    <row r="883" spans="1:63" x14ac:dyDescent="0.25">
      <c r="A883" s="5" t="s">
        <v>957</v>
      </c>
      <c r="B883" s="6" t="s">
        <v>1318</v>
      </c>
      <c r="C883" s="6" t="s">
        <v>511</v>
      </c>
      <c r="D883" s="6" t="s">
        <v>846</v>
      </c>
      <c r="E883" s="6" t="s">
        <v>511</v>
      </c>
      <c r="F883" s="6" t="s">
        <v>1324</v>
      </c>
      <c r="G883" s="7">
        <v>5279740</v>
      </c>
      <c r="H883" s="7" t="s">
        <v>1418</v>
      </c>
      <c r="I883" s="7"/>
      <c r="J883" s="8" t="s">
        <v>915</v>
      </c>
      <c r="K883" s="10">
        <v>238.464</v>
      </c>
      <c r="L883" s="11">
        <v>720.25199999999995</v>
      </c>
      <c r="M883" s="11">
        <v>0</v>
      </c>
      <c r="N883" s="11">
        <v>476.928</v>
      </c>
      <c r="O883" s="11">
        <v>0</v>
      </c>
      <c r="P883" s="11">
        <v>0</v>
      </c>
      <c r="Q883" s="11">
        <v>0</v>
      </c>
      <c r="R883" s="11">
        <v>597.52099999999996</v>
      </c>
      <c r="S883" s="11">
        <v>180.59800000000001</v>
      </c>
      <c r="T883" s="11"/>
      <c r="U883" s="11"/>
      <c r="V883" s="11"/>
      <c r="W883" s="12">
        <v>2213.7629999999999</v>
      </c>
      <c r="X883" s="11">
        <v>245.97366666666665</v>
      </c>
      <c r="Y883" s="11">
        <v>345.13383146814863</v>
      </c>
      <c r="Z883" s="11">
        <f t="shared" si="42"/>
        <v>0</v>
      </c>
      <c r="AA883" s="25">
        <f t="shared" si="43"/>
        <v>0</v>
      </c>
      <c r="AB883" s="33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  <c r="AL883" s="14">
        <v>0</v>
      </c>
      <c r="AM883" s="14">
        <v>0</v>
      </c>
      <c r="AN883" s="14">
        <v>0</v>
      </c>
      <c r="AO883" s="14">
        <v>0</v>
      </c>
      <c r="AP883" s="14">
        <v>0</v>
      </c>
      <c r="AQ883" s="14">
        <v>0</v>
      </c>
      <c r="AR883" s="14">
        <v>0</v>
      </c>
      <c r="AS883" s="14">
        <v>0</v>
      </c>
      <c r="AT883" s="14">
        <v>0</v>
      </c>
      <c r="AV883" s="14">
        <v>0</v>
      </c>
      <c r="AW883" s="14">
        <v>0</v>
      </c>
      <c r="AX883" s="14">
        <v>0</v>
      </c>
      <c r="AY883" s="14">
        <v>0</v>
      </c>
      <c r="AZ883" s="14">
        <v>0</v>
      </c>
      <c r="BA883" s="14">
        <v>0</v>
      </c>
      <c r="BG883" s="37">
        <f t="shared" si="44"/>
        <v>0</v>
      </c>
      <c r="BI883" s="5" t="s">
        <v>511</v>
      </c>
      <c r="BJ883" s="6" t="s">
        <v>846</v>
      </c>
      <c r="BK883" s="30" t="s">
        <v>511</v>
      </c>
    </row>
    <row r="884" spans="1:63" x14ac:dyDescent="0.25">
      <c r="A884" s="5" t="s">
        <v>957</v>
      </c>
      <c r="B884" s="6" t="s">
        <v>1318</v>
      </c>
      <c r="C884" s="6" t="s">
        <v>511</v>
      </c>
      <c r="D884" s="6" t="s">
        <v>846</v>
      </c>
      <c r="E884" s="6" t="s">
        <v>511</v>
      </c>
      <c r="F884" s="6" t="s">
        <v>1324</v>
      </c>
      <c r="G884" s="7">
        <v>5295205</v>
      </c>
      <c r="H884" s="7" t="s">
        <v>1419</v>
      </c>
      <c r="I884" s="7"/>
      <c r="J884" s="8" t="s">
        <v>915</v>
      </c>
      <c r="K884" s="10">
        <v>180.59800000000001</v>
      </c>
      <c r="L884" s="11">
        <v>1063.433</v>
      </c>
      <c r="M884" s="11">
        <v>238.464</v>
      </c>
      <c r="N884" s="11">
        <v>0</v>
      </c>
      <c r="O884" s="11">
        <v>0</v>
      </c>
      <c r="P884" s="11">
        <v>0</v>
      </c>
      <c r="Q884" s="11">
        <v>0</v>
      </c>
      <c r="R884" s="11">
        <v>476.928</v>
      </c>
      <c r="S884" s="11">
        <v>0</v>
      </c>
      <c r="T884" s="11"/>
      <c r="U884" s="11"/>
      <c r="V884" s="11"/>
      <c r="W884" s="12">
        <v>1959.4229999999998</v>
      </c>
      <c r="X884" s="11">
        <v>217.71366666666665</v>
      </c>
      <c r="Y884" s="11">
        <v>305.48128569174492</v>
      </c>
      <c r="Z884" s="11">
        <f t="shared" si="42"/>
        <v>0</v>
      </c>
      <c r="AA884" s="25">
        <f t="shared" si="43"/>
        <v>0</v>
      </c>
      <c r="AB884" s="33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  <c r="AL884" s="14">
        <v>0</v>
      </c>
      <c r="AM884" s="14">
        <v>0</v>
      </c>
      <c r="AN884" s="14">
        <v>0</v>
      </c>
      <c r="AO884" s="14">
        <v>0</v>
      </c>
      <c r="AP884" s="14">
        <v>0</v>
      </c>
      <c r="AQ884" s="14">
        <v>0</v>
      </c>
      <c r="AR884" s="14">
        <v>0</v>
      </c>
      <c r="AS884" s="14">
        <v>0</v>
      </c>
      <c r="AT884" s="14">
        <v>0</v>
      </c>
      <c r="AV884" s="14">
        <v>0</v>
      </c>
      <c r="AW884" s="14">
        <v>0</v>
      </c>
      <c r="AX884" s="14">
        <v>0</v>
      </c>
      <c r="AY884" s="14">
        <v>0</v>
      </c>
      <c r="AZ884" s="14">
        <v>0</v>
      </c>
      <c r="BA884" s="14">
        <v>0</v>
      </c>
      <c r="BG884" s="37">
        <f t="shared" si="44"/>
        <v>0</v>
      </c>
      <c r="BI884" s="5" t="s">
        <v>511</v>
      </c>
      <c r="BJ884" s="6" t="s">
        <v>846</v>
      </c>
      <c r="BK884" s="30" t="s">
        <v>511</v>
      </c>
    </row>
    <row r="885" spans="1:63" x14ac:dyDescent="0.25">
      <c r="A885" s="5" t="s">
        <v>957</v>
      </c>
      <c r="B885" s="6" t="s">
        <v>1318</v>
      </c>
      <c r="C885" s="6" t="s">
        <v>511</v>
      </c>
      <c r="D885" s="6" t="s">
        <v>846</v>
      </c>
      <c r="E885" s="6" t="s">
        <v>511</v>
      </c>
      <c r="F885" s="6" t="s">
        <v>1324</v>
      </c>
      <c r="G885" s="7">
        <v>5298714</v>
      </c>
      <c r="H885" s="7" t="s">
        <v>1420</v>
      </c>
      <c r="I885" s="7"/>
      <c r="J885" s="8" t="s">
        <v>915</v>
      </c>
      <c r="K885" s="10">
        <v>180.59800000000001</v>
      </c>
      <c r="L885" s="11">
        <v>702.23800000000006</v>
      </c>
      <c r="M885" s="11">
        <v>238.464</v>
      </c>
      <c r="N885" s="11">
        <v>0</v>
      </c>
      <c r="O885" s="11">
        <v>180.59800000000001</v>
      </c>
      <c r="P885" s="11">
        <v>359.05700000000002</v>
      </c>
      <c r="Q885" s="11">
        <v>0</v>
      </c>
      <c r="R885" s="11">
        <v>238.464</v>
      </c>
      <c r="S885" s="11">
        <v>0</v>
      </c>
      <c r="T885" s="11"/>
      <c r="U885" s="11"/>
      <c r="V885" s="11"/>
      <c r="W885" s="12">
        <v>1899.4189999999999</v>
      </c>
      <c r="X885" s="11">
        <v>211.04655555555553</v>
      </c>
      <c r="Y885" s="11">
        <v>296.12644037929959</v>
      </c>
      <c r="Z885" s="11">
        <f t="shared" si="42"/>
        <v>0</v>
      </c>
      <c r="AA885" s="25">
        <f t="shared" si="43"/>
        <v>0</v>
      </c>
      <c r="AB885" s="33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  <c r="AL885" s="14">
        <v>0</v>
      </c>
      <c r="AM885" s="14">
        <v>0</v>
      </c>
      <c r="AN885" s="14">
        <v>0</v>
      </c>
      <c r="AO885" s="14">
        <v>0</v>
      </c>
      <c r="AP885" s="14">
        <v>0</v>
      </c>
      <c r="AQ885" s="14">
        <v>0</v>
      </c>
      <c r="AR885" s="14">
        <v>0</v>
      </c>
      <c r="AS885" s="14">
        <v>0</v>
      </c>
      <c r="AT885" s="14">
        <v>0</v>
      </c>
      <c r="AV885" s="14">
        <v>0</v>
      </c>
      <c r="AW885" s="14">
        <v>0</v>
      </c>
      <c r="AX885" s="14">
        <v>0</v>
      </c>
      <c r="AY885" s="14">
        <v>0</v>
      </c>
      <c r="AZ885" s="14">
        <v>0</v>
      </c>
      <c r="BA885" s="14">
        <v>0</v>
      </c>
      <c r="BG885" s="37">
        <f t="shared" si="44"/>
        <v>0</v>
      </c>
      <c r="BI885" s="5" t="s">
        <v>511</v>
      </c>
      <c r="BJ885" s="6" t="s">
        <v>846</v>
      </c>
      <c r="BK885" s="30" t="s">
        <v>511</v>
      </c>
    </row>
    <row r="886" spans="1:63" x14ac:dyDescent="0.25">
      <c r="A886" s="5" t="s">
        <v>957</v>
      </c>
      <c r="B886" s="6" t="s">
        <v>1318</v>
      </c>
      <c r="C886" s="6" t="s">
        <v>511</v>
      </c>
      <c r="D886" s="6" t="s">
        <v>846</v>
      </c>
      <c r="E886" s="6" t="s">
        <v>511</v>
      </c>
      <c r="F886" s="6" t="s">
        <v>1324</v>
      </c>
      <c r="G886" s="7">
        <v>5295731</v>
      </c>
      <c r="H886" s="7" t="s">
        <v>1421</v>
      </c>
      <c r="I886" s="7"/>
      <c r="J886" s="8" t="s">
        <v>915</v>
      </c>
      <c r="K886" s="10">
        <v>539.65499999999997</v>
      </c>
      <c r="L886" s="11">
        <v>1403.0070000000001</v>
      </c>
      <c r="M886" s="11">
        <v>1312.913</v>
      </c>
      <c r="N886" s="11">
        <v>2302.6039999999998</v>
      </c>
      <c r="O886" s="11">
        <v>1210.1410000000001</v>
      </c>
      <c r="P886" s="11">
        <v>1192.32</v>
      </c>
      <c r="Q886" s="11">
        <v>3201.3150000000001</v>
      </c>
      <c r="R886" s="11">
        <v>3172.4789999999998</v>
      </c>
      <c r="S886" s="11">
        <v>1554.0990000000002</v>
      </c>
      <c r="T886" s="11"/>
      <c r="U886" s="11"/>
      <c r="V886" s="11"/>
      <c r="W886" s="12">
        <v>15888.532999999999</v>
      </c>
      <c r="X886" s="11">
        <v>1765.3925555555554</v>
      </c>
      <c r="Y886" s="11">
        <v>2477.0810022112205</v>
      </c>
      <c r="Z886" s="11">
        <f t="shared" si="42"/>
        <v>476.928</v>
      </c>
      <c r="AA886" s="25">
        <f t="shared" si="43"/>
        <v>0.19253629557299895</v>
      </c>
      <c r="AB886" s="33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238.464</v>
      </c>
      <c r="AK886" s="14">
        <v>0</v>
      </c>
      <c r="AL886" s="14">
        <v>0</v>
      </c>
      <c r="AM886" s="14">
        <v>0</v>
      </c>
      <c r="AN886" s="14">
        <v>0</v>
      </c>
      <c r="AO886" s="14">
        <v>0</v>
      </c>
      <c r="AP886" s="14">
        <v>0</v>
      </c>
      <c r="AQ886" s="14">
        <v>0</v>
      </c>
      <c r="AR886" s="14">
        <v>0</v>
      </c>
      <c r="AS886" s="14">
        <v>0</v>
      </c>
      <c r="AT886" s="14">
        <v>0</v>
      </c>
      <c r="AV886" s="14">
        <v>0</v>
      </c>
      <c r="AW886" s="14">
        <v>0</v>
      </c>
      <c r="AX886" s="14">
        <v>0</v>
      </c>
      <c r="AY886" s="14">
        <v>238.464</v>
      </c>
      <c r="AZ886" s="14">
        <v>0</v>
      </c>
      <c r="BA886" s="14">
        <v>0</v>
      </c>
      <c r="BG886" s="37">
        <f t="shared" si="44"/>
        <v>476.928</v>
      </c>
      <c r="BI886" s="5" t="s">
        <v>511</v>
      </c>
      <c r="BJ886" s="6" t="s">
        <v>846</v>
      </c>
      <c r="BK886" s="30" t="s">
        <v>511</v>
      </c>
    </row>
    <row r="887" spans="1:63" x14ac:dyDescent="0.25">
      <c r="A887" s="5" t="s">
        <v>957</v>
      </c>
      <c r="B887" s="6" t="s">
        <v>1318</v>
      </c>
      <c r="C887" s="6" t="s">
        <v>511</v>
      </c>
      <c r="D887" s="6" t="s">
        <v>846</v>
      </c>
      <c r="E887" s="6" t="s">
        <v>511</v>
      </c>
      <c r="F887" s="6" t="s">
        <v>1324</v>
      </c>
      <c r="G887" s="7">
        <v>5133697</v>
      </c>
      <c r="H887" s="7" t="s">
        <v>1422</v>
      </c>
      <c r="I887" s="7"/>
      <c r="J887" s="8" t="s">
        <v>915</v>
      </c>
      <c r="K887" s="10">
        <v>238.464</v>
      </c>
      <c r="L887" s="11">
        <v>359.05700000000002</v>
      </c>
      <c r="M887" s="11">
        <v>238.464</v>
      </c>
      <c r="N887" s="11">
        <v>0</v>
      </c>
      <c r="O887" s="11">
        <v>359.05700000000002</v>
      </c>
      <c r="P887" s="11">
        <v>0</v>
      </c>
      <c r="Q887" s="11">
        <v>0</v>
      </c>
      <c r="R887" s="11">
        <v>0</v>
      </c>
      <c r="S887" s="11">
        <v>0</v>
      </c>
      <c r="T887" s="11"/>
      <c r="U887" s="11"/>
      <c r="V887" s="11"/>
      <c r="W887" s="12">
        <v>1195.0419999999999</v>
      </c>
      <c r="X887" s="11">
        <v>132.78244444444442</v>
      </c>
      <c r="Y887" s="11">
        <v>186.31146343369153</v>
      </c>
      <c r="Z887" s="11">
        <f t="shared" si="42"/>
        <v>0</v>
      </c>
      <c r="AA887" s="25">
        <f t="shared" si="43"/>
        <v>0</v>
      </c>
      <c r="AB887" s="33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  <c r="AL887" s="14">
        <v>0</v>
      </c>
      <c r="AM887" s="14">
        <v>0</v>
      </c>
      <c r="AN887" s="14">
        <v>0</v>
      </c>
      <c r="AO887" s="14">
        <v>0</v>
      </c>
      <c r="AP887" s="14">
        <v>0</v>
      </c>
      <c r="AQ887" s="14">
        <v>0</v>
      </c>
      <c r="AR887" s="14">
        <v>0</v>
      </c>
      <c r="AS887" s="14">
        <v>0</v>
      </c>
      <c r="AT887" s="14">
        <v>0</v>
      </c>
      <c r="AV887" s="14">
        <v>0</v>
      </c>
      <c r="AW887" s="14">
        <v>0</v>
      </c>
      <c r="AX887" s="14">
        <v>0</v>
      </c>
      <c r="AY887" s="14">
        <v>0</v>
      </c>
      <c r="AZ887" s="14">
        <v>0</v>
      </c>
      <c r="BA887" s="14">
        <v>0</v>
      </c>
      <c r="BG887" s="37">
        <f t="shared" si="44"/>
        <v>0</v>
      </c>
      <c r="BI887" s="5" t="s">
        <v>511</v>
      </c>
      <c r="BJ887" s="6" t="s">
        <v>846</v>
      </c>
      <c r="BK887" s="30" t="s">
        <v>511</v>
      </c>
    </row>
    <row r="888" spans="1:63" x14ac:dyDescent="0.25">
      <c r="A888" s="5" t="s">
        <v>957</v>
      </c>
      <c r="B888" s="6" t="s">
        <v>1318</v>
      </c>
      <c r="C888" s="6" t="s">
        <v>511</v>
      </c>
      <c r="D888" s="6" t="s">
        <v>846</v>
      </c>
      <c r="E888" s="6" t="s">
        <v>511</v>
      </c>
      <c r="F888" s="6" t="s">
        <v>1324</v>
      </c>
      <c r="G888" s="7">
        <v>5133628</v>
      </c>
      <c r="H888" s="7" t="s">
        <v>1423</v>
      </c>
      <c r="I888" s="7"/>
      <c r="J888" s="8" t="s">
        <v>915</v>
      </c>
      <c r="K888" s="10">
        <v>238.464</v>
      </c>
      <c r="L888" s="11">
        <v>359.05700000000002</v>
      </c>
      <c r="M888" s="11">
        <v>303.49700000000001</v>
      </c>
      <c r="N888" s="11">
        <v>238.464</v>
      </c>
      <c r="O888" s="11">
        <v>0</v>
      </c>
      <c r="P888" s="11">
        <v>0</v>
      </c>
      <c r="Q888" s="11">
        <v>835.98500000000001</v>
      </c>
      <c r="R888" s="11">
        <v>0</v>
      </c>
      <c r="S888" s="11">
        <v>0</v>
      </c>
      <c r="T888" s="11"/>
      <c r="U888" s="11"/>
      <c r="V888" s="11"/>
      <c r="W888" s="12">
        <v>1975.4670000000001</v>
      </c>
      <c r="X888" s="11">
        <v>219.49633333333335</v>
      </c>
      <c r="Y888" s="11">
        <v>307.98260457370066</v>
      </c>
      <c r="Z888" s="11">
        <f t="shared" si="42"/>
        <v>597.52099999999996</v>
      </c>
      <c r="AA888" s="25">
        <f t="shared" si="43"/>
        <v>1.940112821719489</v>
      </c>
      <c r="AB888" s="33">
        <v>359.05700000000002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  <c r="AL888" s="14">
        <v>0</v>
      </c>
      <c r="AM888" s="14">
        <v>0</v>
      </c>
      <c r="AN888" s="14">
        <v>0</v>
      </c>
      <c r="AO888" s="14">
        <v>0</v>
      </c>
      <c r="AP888" s="14">
        <v>0</v>
      </c>
      <c r="AQ888" s="14">
        <v>0</v>
      </c>
      <c r="AR888" s="14">
        <v>0</v>
      </c>
      <c r="AS888" s="14">
        <v>0</v>
      </c>
      <c r="AT888" s="14">
        <v>0</v>
      </c>
      <c r="AV888" s="14">
        <v>0</v>
      </c>
      <c r="AW888" s="14">
        <v>0</v>
      </c>
      <c r="AX888" s="14">
        <v>0</v>
      </c>
      <c r="AY888" s="14">
        <v>238.464</v>
      </c>
      <c r="AZ888" s="14">
        <v>0</v>
      </c>
      <c r="BA888" s="14">
        <v>0</v>
      </c>
      <c r="BG888" s="37">
        <f t="shared" si="44"/>
        <v>597.52099999999996</v>
      </c>
      <c r="BI888" s="5" t="s">
        <v>511</v>
      </c>
      <c r="BJ888" s="6" t="s">
        <v>846</v>
      </c>
      <c r="BK888" s="30" t="s">
        <v>511</v>
      </c>
    </row>
    <row r="889" spans="1:63" x14ac:dyDescent="0.25">
      <c r="A889" s="5" t="s">
        <v>957</v>
      </c>
      <c r="B889" s="6" t="s">
        <v>1318</v>
      </c>
      <c r="C889" s="6" t="s">
        <v>511</v>
      </c>
      <c r="D889" s="6" t="s">
        <v>846</v>
      </c>
      <c r="E889" s="6" t="s">
        <v>511</v>
      </c>
      <c r="F889" s="6" t="s">
        <v>1324</v>
      </c>
      <c r="G889" s="7">
        <v>5133659</v>
      </c>
      <c r="H889" s="7" t="s">
        <v>1424</v>
      </c>
      <c r="I889" s="7"/>
      <c r="J889" s="8" t="s">
        <v>915</v>
      </c>
      <c r="K889" s="10">
        <v>0</v>
      </c>
      <c r="L889" s="11">
        <v>359.05700000000002</v>
      </c>
      <c r="M889" s="11">
        <v>0</v>
      </c>
      <c r="N889" s="11">
        <v>238.464</v>
      </c>
      <c r="O889" s="11">
        <v>0</v>
      </c>
      <c r="P889" s="11">
        <v>0</v>
      </c>
      <c r="Q889" s="11">
        <v>0</v>
      </c>
      <c r="R889" s="11">
        <v>597.52099999999996</v>
      </c>
      <c r="S889" s="11">
        <v>0</v>
      </c>
      <c r="T889" s="11"/>
      <c r="U889" s="11"/>
      <c r="V889" s="11"/>
      <c r="W889" s="12">
        <v>1195.0419999999999</v>
      </c>
      <c r="X889" s="11">
        <v>132.78244444444442</v>
      </c>
      <c r="Y889" s="11">
        <v>186.31146343369153</v>
      </c>
      <c r="Z889" s="11">
        <f t="shared" si="42"/>
        <v>238.464</v>
      </c>
      <c r="AA889" s="25">
        <f t="shared" si="43"/>
        <v>1.2799212437342569</v>
      </c>
      <c r="AB889" s="33">
        <v>238.464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  <c r="AL889" s="14">
        <v>0</v>
      </c>
      <c r="AM889" s="14">
        <v>0</v>
      </c>
      <c r="AN889" s="14">
        <v>0</v>
      </c>
      <c r="AO889" s="14">
        <v>0</v>
      </c>
      <c r="AP889" s="14">
        <v>0</v>
      </c>
      <c r="AQ889" s="14">
        <v>0</v>
      </c>
      <c r="AR889" s="14">
        <v>0</v>
      </c>
      <c r="AS889" s="14">
        <v>0</v>
      </c>
      <c r="AT889" s="14">
        <v>0</v>
      </c>
      <c r="AV889" s="14">
        <v>0</v>
      </c>
      <c r="AW889" s="14">
        <v>0</v>
      </c>
      <c r="AX889" s="14">
        <v>0</v>
      </c>
      <c r="AY889" s="14">
        <v>0</v>
      </c>
      <c r="AZ889" s="14">
        <v>0</v>
      </c>
      <c r="BA889" s="14">
        <v>0</v>
      </c>
      <c r="BG889" s="37">
        <f t="shared" si="44"/>
        <v>238.464</v>
      </c>
      <c r="BI889" s="5" t="s">
        <v>511</v>
      </c>
      <c r="BJ889" s="6" t="s">
        <v>846</v>
      </c>
      <c r="BK889" s="30" t="s">
        <v>511</v>
      </c>
    </row>
    <row r="890" spans="1:63" x14ac:dyDescent="0.25">
      <c r="A890" s="5" t="s">
        <v>957</v>
      </c>
      <c r="B890" s="6" t="s">
        <v>1318</v>
      </c>
      <c r="C890" s="6" t="s">
        <v>511</v>
      </c>
      <c r="D890" s="6" t="s">
        <v>846</v>
      </c>
      <c r="E890" s="6" t="s">
        <v>511</v>
      </c>
      <c r="F890" s="6" t="s">
        <v>1324</v>
      </c>
      <c r="G890" s="7">
        <v>5299810</v>
      </c>
      <c r="H890" s="7" t="s">
        <v>1425</v>
      </c>
      <c r="I890" s="7"/>
      <c r="J890" s="8" t="s">
        <v>915</v>
      </c>
      <c r="K890" s="10">
        <v>180.59800000000001</v>
      </c>
      <c r="L890" s="11">
        <v>702.23800000000006</v>
      </c>
      <c r="M890" s="11">
        <v>238.464</v>
      </c>
      <c r="N890" s="11">
        <v>0</v>
      </c>
      <c r="O890" s="11">
        <v>0</v>
      </c>
      <c r="P890" s="11">
        <v>0</v>
      </c>
      <c r="Q890" s="11">
        <v>0</v>
      </c>
      <c r="R890" s="11">
        <v>597.52099999999996</v>
      </c>
      <c r="S890" s="11">
        <v>0</v>
      </c>
      <c r="T890" s="11"/>
      <c r="U890" s="11"/>
      <c r="V890" s="11"/>
      <c r="W890" s="12">
        <v>1718.8209999999999</v>
      </c>
      <c r="X890" s="11">
        <v>190.98011111111111</v>
      </c>
      <c r="Y890" s="11">
        <v>267.97054487671659</v>
      </c>
      <c r="Z890" s="11">
        <f t="shared" si="42"/>
        <v>0</v>
      </c>
      <c r="AA890" s="25">
        <f t="shared" si="43"/>
        <v>0</v>
      </c>
      <c r="AB890" s="33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  <c r="AL890" s="14">
        <v>0</v>
      </c>
      <c r="AM890" s="14">
        <v>0</v>
      </c>
      <c r="AN890" s="14">
        <v>0</v>
      </c>
      <c r="AO890" s="14">
        <v>0</v>
      </c>
      <c r="AP890" s="14">
        <v>0</v>
      </c>
      <c r="AQ890" s="14">
        <v>0</v>
      </c>
      <c r="AR890" s="14">
        <v>0</v>
      </c>
      <c r="AS890" s="14">
        <v>0</v>
      </c>
      <c r="AT890" s="14">
        <v>0</v>
      </c>
      <c r="AV890" s="14">
        <v>0</v>
      </c>
      <c r="AW890" s="14">
        <v>0</v>
      </c>
      <c r="AX890" s="14">
        <v>0</v>
      </c>
      <c r="AY890" s="14">
        <v>0</v>
      </c>
      <c r="AZ890" s="14">
        <v>0</v>
      </c>
      <c r="BA890" s="14">
        <v>0</v>
      </c>
      <c r="BG890" s="37">
        <f t="shared" si="44"/>
        <v>0</v>
      </c>
      <c r="BI890" s="5" t="s">
        <v>511</v>
      </c>
      <c r="BJ890" s="6" t="s">
        <v>846</v>
      </c>
      <c r="BK890" s="30" t="s">
        <v>511</v>
      </c>
    </row>
    <row r="891" spans="1:63" x14ac:dyDescent="0.25">
      <c r="A891" s="5" t="s">
        <v>957</v>
      </c>
      <c r="B891" s="6" t="s">
        <v>1318</v>
      </c>
      <c r="C891" s="6" t="s">
        <v>511</v>
      </c>
      <c r="D891" s="6" t="s">
        <v>846</v>
      </c>
      <c r="E891" s="6" t="s">
        <v>511</v>
      </c>
      <c r="F891" s="6" t="s">
        <v>1324</v>
      </c>
      <c r="G891" s="7">
        <v>5133206</v>
      </c>
      <c r="H891" s="7" t="s">
        <v>1426</v>
      </c>
      <c r="I891" s="7"/>
      <c r="J891" s="8" t="s">
        <v>540</v>
      </c>
      <c r="K891" s="10">
        <v>198.72</v>
      </c>
      <c r="L891" s="11">
        <v>817.86300000000006</v>
      </c>
      <c r="M891" s="11">
        <v>238.464</v>
      </c>
      <c r="N891" s="11">
        <v>238.464</v>
      </c>
      <c r="O891" s="11">
        <v>0</v>
      </c>
      <c r="P891" s="11">
        <v>0</v>
      </c>
      <c r="Q891" s="11">
        <v>0</v>
      </c>
      <c r="R891" s="11">
        <v>238.464</v>
      </c>
      <c r="S891" s="11">
        <v>419.06200000000001</v>
      </c>
      <c r="T891" s="11"/>
      <c r="U891" s="11"/>
      <c r="V891" s="11"/>
      <c r="W891" s="12">
        <v>2151.0369999999998</v>
      </c>
      <c r="X891" s="11">
        <v>239.00411111111109</v>
      </c>
      <c r="Y891" s="11">
        <v>335.35461629801932</v>
      </c>
      <c r="Z891" s="11">
        <f t="shared" si="42"/>
        <v>0</v>
      </c>
      <c r="AA891" s="25">
        <f t="shared" si="43"/>
        <v>0</v>
      </c>
      <c r="AB891" s="33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  <c r="AL891" s="14">
        <v>0</v>
      </c>
      <c r="AM891" s="14">
        <v>0</v>
      </c>
      <c r="AN891" s="14">
        <v>0</v>
      </c>
      <c r="AO891" s="14">
        <v>0</v>
      </c>
      <c r="AP891" s="14">
        <v>0</v>
      </c>
      <c r="AQ891" s="14">
        <v>0</v>
      </c>
      <c r="AR891" s="14">
        <v>0</v>
      </c>
      <c r="AS891" s="14">
        <v>0</v>
      </c>
      <c r="AT891" s="14">
        <v>0</v>
      </c>
      <c r="AV891" s="14">
        <v>0</v>
      </c>
      <c r="AW891" s="14">
        <v>0</v>
      </c>
      <c r="AX891" s="14">
        <v>0</v>
      </c>
      <c r="AY891" s="14">
        <v>0</v>
      </c>
      <c r="AZ891" s="14">
        <v>0</v>
      </c>
      <c r="BA891" s="14">
        <v>0</v>
      </c>
      <c r="BG891" s="37">
        <f t="shared" si="44"/>
        <v>0</v>
      </c>
      <c r="BI891" s="5" t="s">
        <v>511</v>
      </c>
      <c r="BJ891" s="6" t="s">
        <v>846</v>
      </c>
      <c r="BK891" s="30" t="s">
        <v>511</v>
      </c>
    </row>
    <row r="892" spans="1:63" x14ac:dyDescent="0.25">
      <c r="A892" s="5" t="s">
        <v>957</v>
      </c>
      <c r="B892" s="6" t="s">
        <v>1318</v>
      </c>
      <c r="C892" s="6" t="s">
        <v>511</v>
      </c>
      <c r="D892" s="6" t="s">
        <v>846</v>
      </c>
      <c r="E892" s="6" t="s">
        <v>511</v>
      </c>
      <c r="F892" s="6" t="s">
        <v>1324</v>
      </c>
      <c r="G892" s="7">
        <v>5295191</v>
      </c>
      <c r="H892" s="7" t="s">
        <v>1427</v>
      </c>
      <c r="I892" s="7"/>
      <c r="J892" s="8" t="s">
        <v>540</v>
      </c>
      <c r="K892" s="10">
        <v>958.71699999999998</v>
      </c>
      <c r="L892" s="11">
        <v>1005.735</v>
      </c>
      <c r="M892" s="11">
        <v>5284.1030000000001</v>
      </c>
      <c r="N892" s="11">
        <v>3569.2089999999998</v>
      </c>
      <c r="O892" s="11">
        <v>722.39</v>
      </c>
      <c r="P892" s="11">
        <v>845.45899999999995</v>
      </c>
      <c r="Q892" s="11">
        <v>3542.37</v>
      </c>
      <c r="R892" s="11">
        <v>238.464</v>
      </c>
      <c r="S892" s="11">
        <v>843.15200000000004</v>
      </c>
      <c r="T892" s="11"/>
      <c r="U892" s="11"/>
      <c r="V892" s="11"/>
      <c r="W892" s="12">
        <v>17009.599000000002</v>
      </c>
      <c r="X892" s="11">
        <v>1889.9554444444448</v>
      </c>
      <c r="Y892" s="11">
        <v>2651.859333906471</v>
      </c>
      <c r="Z892" s="11">
        <f t="shared" si="42"/>
        <v>1621.271</v>
      </c>
      <c r="AA892" s="25">
        <f t="shared" si="43"/>
        <v>0.61137141750716295</v>
      </c>
      <c r="AB892" s="33">
        <v>0</v>
      </c>
      <c r="AC892" s="14">
        <v>303.49700000000001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419.06200000000001</v>
      </c>
      <c r="AL892" s="14">
        <v>0</v>
      </c>
      <c r="AM892" s="14">
        <v>0</v>
      </c>
      <c r="AN892" s="14">
        <v>0</v>
      </c>
      <c r="AO892" s="14">
        <v>0</v>
      </c>
      <c r="AP892" s="14">
        <v>0</v>
      </c>
      <c r="AQ892" s="14">
        <v>0</v>
      </c>
      <c r="AR892" s="14">
        <v>180.59800000000001</v>
      </c>
      <c r="AS892" s="14">
        <v>0</v>
      </c>
      <c r="AT892" s="14">
        <v>0</v>
      </c>
      <c r="AV892" s="14">
        <v>0</v>
      </c>
      <c r="AW892" s="14">
        <v>0</v>
      </c>
      <c r="AX892" s="14">
        <v>718.11400000000003</v>
      </c>
      <c r="AY892" s="14">
        <v>0</v>
      </c>
      <c r="AZ892" s="14">
        <v>0</v>
      </c>
      <c r="BA892" s="14">
        <v>0</v>
      </c>
      <c r="BG892" s="37">
        <f t="shared" si="44"/>
        <v>1621.271</v>
      </c>
      <c r="BI892" s="5" t="s">
        <v>511</v>
      </c>
      <c r="BJ892" s="6" t="s">
        <v>846</v>
      </c>
      <c r="BK892" s="30" t="s">
        <v>511</v>
      </c>
    </row>
    <row r="893" spans="1:63" x14ac:dyDescent="0.25">
      <c r="A893" s="5" t="s">
        <v>957</v>
      </c>
      <c r="B893" s="6" t="s">
        <v>1318</v>
      </c>
      <c r="C893" s="6" t="s">
        <v>511</v>
      </c>
      <c r="D893" s="6" t="s">
        <v>846</v>
      </c>
      <c r="E893" s="6" t="s">
        <v>511</v>
      </c>
      <c r="F893" s="6" t="s">
        <v>1324</v>
      </c>
      <c r="G893" s="7">
        <v>5136054</v>
      </c>
      <c r="H893" s="7" t="s">
        <v>1428</v>
      </c>
      <c r="I893" s="7"/>
      <c r="J893" s="8" t="s">
        <v>540</v>
      </c>
      <c r="K893" s="10">
        <v>835.98500000000001</v>
      </c>
      <c r="L893" s="11">
        <v>359.05700000000002</v>
      </c>
      <c r="M893" s="11">
        <v>0</v>
      </c>
      <c r="N893" s="11">
        <v>238.464</v>
      </c>
      <c r="O893" s="11">
        <v>0</v>
      </c>
      <c r="P893" s="11">
        <v>0</v>
      </c>
      <c r="Q893" s="11">
        <v>0</v>
      </c>
      <c r="R893" s="11">
        <v>0</v>
      </c>
      <c r="S893" s="11">
        <v>238.464</v>
      </c>
      <c r="T893" s="11"/>
      <c r="U893" s="11"/>
      <c r="V893" s="11"/>
      <c r="W893" s="12">
        <v>1671.9699999999998</v>
      </c>
      <c r="X893" s="11">
        <v>185.77444444444441</v>
      </c>
      <c r="Y893" s="11">
        <v>260.66630086409452</v>
      </c>
      <c r="Z893" s="11">
        <f t="shared" si="42"/>
        <v>0</v>
      </c>
      <c r="AA893" s="25">
        <f t="shared" si="43"/>
        <v>0</v>
      </c>
      <c r="AB893" s="33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  <c r="AL893" s="14">
        <v>0</v>
      </c>
      <c r="AM893" s="14">
        <v>0</v>
      </c>
      <c r="AN893" s="14">
        <v>0</v>
      </c>
      <c r="AO893" s="14">
        <v>0</v>
      </c>
      <c r="AP893" s="14">
        <v>0</v>
      </c>
      <c r="AQ893" s="14">
        <v>0</v>
      </c>
      <c r="AR893" s="14">
        <v>0</v>
      </c>
      <c r="AS893" s="14">
        <v>0</v>
      </c>
      <c r="AT893" s="14">
        <v>0</v>
      </c>
      <c r="AV893" s="14">
        <v>0</v>
      </c>
      <c r="AW893" s="14">
        <v>0</v>
      </c>
      <c r="AX893" s="14">
        <v>0</v>
      </c>
      <c r="AY893" s="14">
        <v>0</v>
      </c>
      <c r="AZ893" s="14">
        <v>0</v>
      </c>
      <c r="BA893" s="14">
        <v>0</v>
      </c>
      <c r="BG893" s="37">
        <f t="shared" si="44"/>
        <v>0</v>
      </c>
      <c r="BI893" s="5" t="s">
        <v>511</v>
      </c>
      <c r="BJ893" s="6" t="s">
        <v>846</v>
      </c>
      <c r="BK893" s="30" t="s">
        <v>511</v>
      </c>
    </row>
    <row r="894" spans="1:63" x14ac:dyDescent="0.25">
      <c r="A894" s="5" t="s">
        <v>957</v>
      </c>
      <c r="B894" s="6" t="s">
        <v>1318</v>
      </c>
      <c r="C894" s="6" t="s">
        <v>511</v>
      </c>
      <c r="D894" s="6" t="s">
        <v>846</v>
      </c>
      <c r="E894" s="6" t="s">
        <v>511</v>
      </c>
      <c r="F894" s="6" t="s">
        <v>1324</v>
      </c>
      <c r="G894" s="7">
        <v>5299595</v>
      </c>
      <c r="H894" s="7" t="s">
        <v>1429</v>
      </c>
      <c r="I894" s="7"/>
      <c r="J894" s="8" t="s">
        <v>544</v>
      </c>
      <c r="K894" s="10">
        <v>0</v>
      </c>
      <c r="L894" s="11">
        <v>1783.6849999999999</v>
      </c>
      <c r="M894" s="11">
        <v>238.464</v>
      </c>
      <c r="N894" s="11">
        <v>0</v>
      </c>
      <c r="O894" s="11">
        <v>0</v>
      </c>
      <c r="P894" s="11">
        <v>0</v>
      </c>
      <c r="Q894" s="11">
        <v>958.71600000000001</v>
      </c>
      <c r="R894" s="11">
        <v>597.52099999999996</v>
      </c>
      <c r="S894" s="11">
        <v>0</v>
      </c>
      <c r="T894" s="11"/>
      <c r="U894" s="11"/>
      <c r="V894" s="11"/>
      <c r="W894" s="12">
        <v>3578.3859999999995</v>
      </c>
      <c r="X894" s="11">
        <v>397.5984444444444</v>
      </c>
      <c r="Y894" s="11">
        <v>557.88359939703696</v>
      </c>
      <c r="Z894" s="11">
        <f t="shared" si="42"/>
        <v>0</v>
      </c>
      <c r="AA894" s="25">
        <f t="shared" si="43"/>
        <v>0</v>
      </c>
      <c r="AB894" s="33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  <c r="AL894" s="14">
        <v>0</v>
      </c>
      <c r="AM894" s="14">
        <v>0</v>
      </c>
      <c r="AN894" s="14">
        <v>0</v>
      </c>
      <c r="AO894" s="14">
        <v>0</v>
      </c>
      <c r="AP894" s="14">
        <v>0</v>
      </c>
      <c r="AQ894" s="14">
        <v>0</v>
      </c>
      <c r="AR894" s="14">
        <v>0</v>
      </c>
      <c r="AS894" s="14">
        <v>0</v>
      </c>
      <c r="AT894" s="14">
        <v>0</v>
      </c>
      <c r="AV894" s="14">
        <v>0</v>
      </c>
      <c r="AW894" s="14">
        <v>0</v>
      </c>
      <c r="AX894" s="14">
        <v>0</v>
      </c>
      <c r="AY894" s="14">
        <v>0</v>
      </c>
      <c r="AZ894" s="14">
        <v>0</v>
      </c>
      <c r="BA894" s="14">
        <v>0</v>
      </c>
      <c r="BG894" s="37">
        <f t="shared" si="44"/>
        <v>0</v>
      </c>
      <c r="BI894" s="5" t="s">
        <v>511</v>
      </c>
      <c r="BJ894" s="6" t="s">
        <v>846</v>
      </c>
      <c r="BK894" s="30" t="s">
        <v>511</v>
      </c>
    </row>
    <row r="895" spans="1:63" x14ac:dyDescent="0.25">
      <c r="A895" s="5" t="s">
        <v>957</v>
      </c>
      <c r="B895" s="6" t="s">
        <v>1318</v>
      </c>
      <c r="C895" s="6" t="s">
        <v>511</v>
      </c>
      <c r="D895" s="6" t="s">
        <v>846</v>
      </c>
      <c r="E895" s="6" t="s">
        <v>511</v>
      </c>
      <c r="F895" s="6" t="s">
        <v>1324</v>
      </c>
      <c r="G895" s="7">
        <v>5298150</v>
      </c>
      <c r="H895" s="7" t="s">
        <v>1430</v>
      </c>
      <c r="I895" s="7"/>
      <c r="J895" s="8" t="s">
        <v>544</v>
      </c>
      <c r="K895" s="10">
        <v>0</v>
      </c>
      <c r="L895" s="11">
        <v>702.23800000000006</v>
      </c>
      <c r="M895" s="11">
        <v>940.702</v>
      </c>
      <c r="N895" s="11">
        <v>0</v>
      </c>
      <c r="O895" s="11">
        <v>0</v>
      </c>
      <c r="P895" s="11">
        <v>0</v>
      </c>
      <c r="Q895" s="11">
        <v>539.65499999999997</v>
      </c>
      <c r="R895" s="11">
        <v>0</v>
      </c>
      <c r="S895" s="11">
        <v>238.464</v>
      </c>
      <c r="T895" s="11"/>
      <c r="U895" s="11"/>
      <c r="V895" s="11"/>
      <c r="W895" s="12">
        <v>2421.0590000000002</v>
      </c>
      <c r="X895" s="11">
        <v>269.00655555555556</v>
      </c>
      <c r="Y895" s="11">
        <v>377.45204381880291</v>
      </c>
      <c r="Z895" s="11">
        <f t="shared" si="42"/>
        <v>0</v>
      </c>
      <c r="AA895" s="25">
        <f t="shared" si="43"/>
        <v>0</v>
      </c>
      <c r="AB895" s="33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  <c r="AL895" s="14">
        <v>0</v>
      </c>
      <c r="AM895" s="14">
        <v>0</v>
      </c>
      <c r="AN895" s="14">
        <v>0</v>
      </c>
      <c r="AO895" s="14">
        <v>0</v>
      </c>
      <c r="AP895" s="14">
        <v>0</v>
      </c>
      <c r="AQ895" s="14">
        <v>0</v>
      </c>
      <c r="AR895" s="14">
        <v>0</v>
      </c>
      <c r="AS895" s="14">
        <v>0</v>
      </c>
      <c r="AT895" s="14">
        <v>0</v>
      </c>
      <c r="AV895" s="14">
        <v>0</v>
      </c>
      <c r="AW895" s="14">
        <v>0</v>
      </c>
      <c r="AX895" s="14">
        <v>0</v>
      </c>
      <c r="AY895" s="14">
        <v>0</v>
      </c>
      <c r="AZ895" s="14">
        <v>0</v>
      </c>
      <c r="BA895" s="14">
        <v>0</v>
      </c>
      <c r="BG895" s="37">
        <f t="shared" si="44"/>
        <v>0</v>
      </c>
      <c r="BI895" s="5" t="s">
        <v>511</v>
      </c>
      <c r="BJ895" s="6" t="s">
        <v>846</v>
      </c>
      <c r="BK895" s="30" t="s">
        <v>511</v>
      </c>
    </row>
    <row r="896" spans="1:63" x14ac:dyDescent="0.25">
      <c r="A896" s="5" t="s">
        <v>957</v>
      </c>
      <c r="B896" s="6" t="s">
        <v>1318</v>
      </c>
      <c r="C896" s="6" t="s">
        <v>511</v>
      </c>
      <c r="D896" s="6" t="s">
        <v>846</v>
      </c>
      <c r="E896" s="6" t="s">
        <v>511</v>
      </c>
      <c r="F896" s="6" t="s">
        <v>1324</v>
      </c>
      <c r="G896" s="7">
        <v>5137804</v>
      </c>
      <c r="H896" s="7" t="s">
        <v>1431</v>
      </c>
      <c r="I896" s="7"/>
      <c r="J896" s="8" t="s">
        <v>544</v>
      </c>
      <c r="K896" s="10">
        <v>180.59800000000001</v>
      </c>
      <c r="L896" s="11">
        <v>835.98500000000001</v>
      </c>
      <c r="M896" s="11">
        <v>0</v>
      </c>
      <c r="N896" s="11">
        <v>238.464</v>
      </c>
      <c r="O896" s="11">
        <v>0</v>
      </c>
      <c r="P896" s="11">
        <v>0</v>
      </c>
      <c r="Q896" s="11">
        <v>0</v>
      </c>
      <c r="R896" s="11">
        <v>0</v>
      </c>
      <c r="S896" s="11">
        <v>238.464</v>
      </c>
      <c r="T896" s="11"/>
      <c r="U896" s="11"/>
      <c r="V896" s="11"/>
      <c r="W896" s="12">
        <v>1493.511</v>
      </c>
      <c r="X896" s="11">
        <v>165.94566666666665</v>
      </c>
      <c r="Y896" s="11">
        <v>232.84388336503329</v>
      </c>
      <c r="Z896" s="11">
        <f t="shared" si="42"/>
        <v>0</v>
      </c>
      <c r="AA896" s="25">
        <f t="shared" si="43"/>
        <v>0</v>
      </c>
      <c r="AB896" s="33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  <c r="AL896" s="14">
        <v>0</v>
      </c>
      <c r="AM896" s="14">
        <v>0</v>
      </c>
      <c r="AN896" s="14">
        <v>0</v>
      </c>
      <c r="AO896" s="14">
        <v>0</v>
      </c>
      <c r="AP896" s="14">
        <v>0</v>
      </c>
      <c r="AQ896" s="14">
        <v>0</v>
      </c>
      <c r="AR896" s="14">
        <v>0</v>
      </c>
      <c r="AS896" s="14">
        <v>0</v>
      </c>
      <c r="AT896" s="14">
        <v>0</v>
      </c>
      <c r="AV896" s="14">
        <v>0</v>
      </c>
      <c r="AW896" s="14">
        <v>0</v>
      </c>
      <c r="AX896" s="14">
        <v>0</v>
      </c>
      <c r="AY896" s="14">
        <v>0</v>
      </c>
      <c r="AZ896" s="14">
        <v>0</v>
      </c>
      <c r="BA896" s="14">
        <v>0</v>
      </c>
      <c r="BG896" s="37">
        <f t="shared" si="44"/>
        <v>0</v>
      </c>
      <c r="BI896" s="5" t="s">
        <v>511</v>
      </c>
      <c r="BJ896" s="6" t="s">
        <v>846</v>
      </c>
      <c r="BK896" s="30" t="s">
        <v>511</v>
      </c>
    </row>
    <row r="897" spans="1:63" x14ac:dyDescent="0.25">
      <c r="A897" s="5" t="s">
        <v>957</v>
      </c>
      <c r="B897" s="6" t="s">
        <v>1318</v>
      </c>
      <c r="C897" s="6" t="s">
        <v>511</v>
      </c>
      <c r="D897" s="6" t="s">
        <v>846</v>
      </c>
      <c r="E897" s="6" t="s">
        <v>511</v>
      </c>
      <c r="F897" s="6" t="s">
        <v>1324</v>
      </c>
      <c r="G897" s="7">
        <v>5273469</v>
      </c>
      <c r="H897" s="7" t="s">
        <v>1432</v>
      </c>
      <c r="I897" s="7"/>
      <c r="J897" s="8" t="s">
        <v>544</v>
      </c>
      <c r="K897" s="10">
        <v>379.31799999999998</v>
      </c>
      <c r="L897" s="11">
        <v>398.80099999999999</v>
      </c>
      <c r="M897" s="11">
        <v>1219.4059999999999</v>
      </c>
      <c r="N897" s="11">
        <v>0</v>
      </c>
      <c r="O897" s="11">
        <v>0</v>
      </c>
      <c r="P897" s="11">
        <v>303.49700000000001</v>
      </c>
      <c r="Q897" s="11">
        <v>0</v>
      </c>
      <c r="R897" s="11">
        <v>0</v>
      </c>
      <c r="S897" s="11">
        <v>657.52600000000007</v>
      </c>
      <c r="T897" s="11"/>
      <c r="U897" s="11"/>
      <c r="V897" s="11"/>
      <c r="W897" s="12">
        <v>2958.5479999999998</v>
      </c>
      <c r="X897" s="11">
        <v>328.72755555555551</v>
      </c>
      <c r="Y897" s="11">
        <v>461.24856491974447</v>
      </c>
      <c r="Z897" s="11">
        <f t="shared" si="42"/>
        <v>303.49700000000001</v>
      </c>
      <c r="AA897" s="25">
        <f t="shared" si="43"/>
        <v>0.65799012307562921</v>
      </c>
      <c r="AB897" s="33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303.49700000000001</v>
      </c>
      <c r="AK897" s="14">
        <v>0</v>
      </c>
      <c r="AL897" s="14">
        <v>0</v>
      </c>
      <c r="AM897" s="14">
        <v>0</v>
      </c>
      <c r="AN897" s="14">
        <v>0</v>
      </c>
      <c r="AO897" s="14">
        <v>0</v>
      </c>
      <c r="AP897" s="14">
        <v>0</v>
      </c>
      <c r="AQ897" s="14">
        <v>0</v>
      </c>
      <c r="AR897" s="14">
        <v>0</v>
      </c>
      <c r="AS897" s="14">
        <v>0</v>
      </c>
      <c r="AT897" s="14">
        <v>0</v>
      </c>
      <c r="AV897" s="14">
        <v>0</v>
      </c>
      <c r="AW897" s="14">
        <v>0</v>
      </c>
      <c r="AX897" s="14">
        <v>0</v>
      </c>
      <c r="AY897" s="14">
        <v>0</v>
      </c>
      <c r="AZ897" s="14">
        <v>0</v>
      </c>
      <c r="BA897" s="14">
        <v>0</v>
      </c>
      <c r="BG897" s="37">
        <f t="shared" si="44"/>
        <v>303.49700000000001</v>
      </c>
      <c r="BI897" s="5" t="s">
        <v>511</v>
      </c>
      <c r="BJ897" s="6" t="s">
        <v>846</v>
      </c>
      <c r="BK897" s="30" t="s">
        <v>511</v>
      </c>
    </row>
    <row r="898" spans="1:63" x14ac:dyDescent="0.25">
      <c r="A898" s="5" t="s">
        <v>957</v>
      </c>
      <c r="B898" s="6" t="s">
        <v>1318</v>
      </c>
      <c r="C898" s="6" t="s">
        <v>511</v>
      </c>
      <c r="D898" s="6" t="s">
        <v>846</v>
      </c>
      <c r="E898" s="6" t="s">
        <v>511</v>
      </c>
      <c r="F898" s="6" t="s">
        <v>1324</v>
      </c>
      <c r="G898" s="7">
        <v>5272910</v>
      </c>
      <c r="H898" s="7" t="s">
        <v>1433</v>
      </c>
      <c r="I898" s="7"/>
      <c r="J898" s="8" t="s">
        <v>544</v>
      </c>
      <c r="K898" s="10">
        <v>419.06200000000001</v>
      </c>
      <c r="L898" s="11">
        <v>359.05700000000002</v>
      </c>
      <c r="M898" s="11">
        <v>303.49700000000001</v>
      </c>
      <c r="N898" s="11">
        <v>482.34500000000003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/>
      <c r="U898" s="11"/>
      <c r="V898" s="11"/>
      <c r="W898" s="12">
        <v>1563.961</v>
      </c>
      <c r="X898" s="11">
        <v>173.77344444444444</v>
      </c>
      <c r="Y898" s="11">
        <v>243.82729867504213</v>
      </c>
      <c r="Z898" s="11">
        <f t="shared" si="42"/>
        <v>0</v>
      </c>
      <c r="AA898" s="25">
        <f t="shared" si="43"/>
        <v>0</v>
      </c>
      <c r="AB898" s="33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  <c r="AL898" s="14">
        <v>0</v>
      </c>
      <c r="AM898" s="14">
        <v>0</v>
      </c>
      <c r="AN898" s="14">
        <v>0</v>
      </c>
      <c r="AO898" s="14">
        <v>0</v>
      </c>
      <c r="AP898" s="14">
        <v>0</v>
      </c>
      <c r="AQ898" s="14">
        <v>0</v>
      </c>
      <c r="AR898" s="14">
        <v>0</v>
      </c>
      <c r="AS898" s="14">
        <v>0</v>
      </c>
      <c r="AT898" s="14">
        <v>0</v>
      </c>
      <c r="AV898" s="14">
        <v>0</v>
      </c>
      <c r="AW898" s="14">
        <v>0</v>
      </c>
      <c r="AX898" s="14">
        <v>0</v>
      </c>
      <c r="AY898" s="14">
        <v>0</v>
      </c>
      <c r="AZ898" s="14">
        <v>0</v>
      </c>
      <c r="BA898" s="14">
        <v>0</v>
      </c>
      <c r="BG898" s="37">
        <f t="shared" si="44"/>
        <v>0</v>
      </c>
      <c r="BI898" s="5" t="s">
        <v>511</v>
      </c>
      <c r="BJ898" s="6" t="s">
        <v>846</v>
      </c>
      <c r="BK898" s="30" t="s">
        <v>511</v>
      </c>
    </row>
    <row r="899" spans="1:63" x14ac:dyDescent="0.25">
      <c r="A899" s="5" t="s">
        <v>957</v>
      </c>
      <c r="B899" s="6" t="s">
        <v>1318</v>
      </c>
      <c r="C899" s="6" t="s">
        <v>511</v>
      </c>
      <c r="D899" s="6" t="s">
        <v>846</v>
      </c>
      <c r="E899" s="6" t="s">
        <v>511</v>
      </c>
      <c r="F899" s="6" t="s">
        <v>1324</v>
      </c>
      <c r="G899" s="7">
        <v>5133635</v>
      </c>
      <c r="H899" s="7" t="s">
        <v>1434</v>
      </c>
      <c r="I899" s="7"/>
      <c r="J899" s="8" t="s">
        <v>915</v>
      </c>
      <c r="K899" s="10">
        <v>419.06200000000001</v>
      </c>
      <c r="L899" s="11">
        <v>359.05700000000002</v>
      </c>
      <c r="M899" s="11">
        <v>303.49700000000001</v>
      </c>
      <c r="N899" s="11">
        <v>238.464</v>
      </c>
      <c r="O899" s="11">
        <v>0</v>
      </c>
      <c r="P899" s="11">
        <v>0</v>
      </c>
      <c r="Q899" s="11">
        <v>0</v>
      </c>
      <c r="R899" s="11">
        <v>180.59800000000001</v>
      </c>
      <c r="S899" s="11">
        <v>0</v>
      </c>
      <c r="T899" s="11"/>
      <c r="U899" s="11"/>
      <c r="V899" s="11"/>
      <c r="W899" s="12">
        <v>1500.6779999999999</v>
      </c>
      <c r="X899" s="11">
        <v>166.74199999999999</v>
      </c>
      <c r="Y899" s="11">
        <v>233.96124514681944</v>
      </c>
      <c r="Z899" s="11">
        <f t="shared" si="42"/>
        <v>0</v>
      </c>
      <c r="AA899" s="25">
        <f t="shared" si="43"/>
        <v>0</v>
      </c>
      <c r="AB899" s="33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  <c r="AL899" s="14">
        <v>0</v>
      </c>
      <c r="AM899" s="14">
        <v>0</v>
      </c>
      <c r="AN899" s="14">
        <v>0</v>
      </c>
      <c r="AO899" s="14">
        <v>0</v>
      </c>
      <c r="AP899" s="14">
        <v>0</v>
      </c>
      <c r="AQ899" s="14">
        <v>0</v>
      </c>
      <c r="AR899" s="14">
        <v>0</v>
      </c>
      <c r="AS899" s="14">
        <v>0</v>
      </c>
      <c r="AT899" s="14">
        <v>0</v>
      </c>
      <c r="AV899" s="14">
        <v>0</v>
      </c>
      <c r="AW899" s="14">
        <v>0</v>
      </c>
      <c r="AX899" s="14">
        <v>0</v>
      </c>
      <c r="AY899" s="14">
        <v>0</v>
      </c>
      <c r="AZ899" s="14">
        <v>0</v>
      </c>
      <c r="BA899" s="14">
        <v>0</v>
      </c>
      <c r="BG899" s="37">
        <f t="shared" si="44"/>
        <v>0</v>
      </c>
      <c r="BI899" s="5" t="s">
        <v>511</v>
      </c>
      <c r="BJ899" s="6" t="s">
        <v>846</v>
      </c>
      <c r="BK899" s="30" t="s">
        <v>511</v>
      </c>
    </row>
    <row r="900" spans="1:63" x14ac:dyDescent="0.25">
      <c r="A900" s="5" t="s">
        <v>957</v>
      </c>
      <c r="B900" s="6" t="s">
        <v>1318</v>
      </c>
      <c r="C900" s="6" t="s">
        <v>511</v>
      </c>
      <c r="D900" s="6" t="s">
        <v>846</v>
      </c>
      <c r="E900" s="6" t="s">
        <v>511</v>
      </c>
      <c r="F900" s="6" t="s">
        <v>1324</v>
      </c>
      <c r="G900" s="7">
        <v>5273265</v>
      </c>
      <c r="H900" s="7" t="s">
        <v>1435</v>
      </c>
      <c r="I900" s="7"/>
      <c r="J900" s="8" t="s">
        <v>915</v>
      </c>
      <c r="K900" s="10">
        <v>780.25699999999995</v>
      </c>
      <c r="L900" s="11">
        <v>597.52099999999996</v>
      </c>
      <c r="M900" s="11">
        <v>238.464</v>
      </c>
      <c r="N900" s="11">
        <v>238.464</v>
      </c>
      <c r="O900" s="11">
        <v>359.05700000000002</v>
      </c>
      <c r="P900" s="11">
        <v>0</v>
      </c>
      <c r="Q900" s="11">
        <v>0</v>
      </c>
      <c r="R900" s="11">
        <v>419.06200000000001</v>
      </c>
      <c r="S900" s="11">
        <v>0</v>
      </c>
      <c r="T900" s="11"/>
      <c r="U900" s="11"/>
      <c r="V900" s="11"/>
      <c r="W900" s="12">
        <v>2632.8249999999998</v>
      </c>
      <c r="X900" s="11">
        <v>292.5361111111111</v>
      </c>
      <c r="Y900" s="11">
        <v>410.46714568593325</v>
      </c>
      <c r="Z900" s="11">
        <f t="shared" si="42"/>
        <v>0</v>
      </c>
      <c r="AA900" s="25">
        <f t="shared" si="43"/>
        <v>0</v>
      </c>
      <c r="AB900" s="33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  <c r="AL900" s="14">
        <v>0</v>
      </c>
      <c r="AM900" s="14">
        <v>0</v>
      </c>
      <c r="AN900" s="14">
        <v>0</v>
      </c>
      <c r="AO900" s="14">
        <v>0</v>
      </c>
      <c r="AP900" s="14">
        <v>0</v>
      </c>
      <c r="AQ900" s="14">
        <v>0</v>
      </c>
      <c r="AR900" s="14">
        <v>0</v>
      </c>
      <c r="AS900" s="14">
        <v>0</v>
      </c>
      <c r="AT900" s="14">
        <v>0</v>
      </c>
      <c r="AV900" s="14">
        <v>0</v>
      </c>
      <c r="AW900" s="14">
        <v>0</v>
      </c>
      <c r="AX900" s="14">
        <v>0</v>
      </c>
      <c r="AY900" s="14">
        <v>0</v>
      </c>
      <c r="AZ900" s="14">
        <v>0</v>
      </c>
      <c r="BA900" s="14">
        <v>0</v>
      </c>
      <c r="BG900" s="37">
        <f t="shared" si="44"/>
        <v>0</v>
      </c>
      <c r="BI900" s="5" t="s">
        <v>511</v>
      </c>
      <c r="BJ900" s="6" t="s">
        <v>846</v>
      </c>
      <c r="BK900" s="30" t="s">
        <v>511</v>
      </c>
    </row>
    <row r="901" spans="1:63" x14ac:dyDescent="0.25">
      <c r="A901" s="5" t="s">
        <v>957</v>
      </c>
      <c r="B901" s="6" t="s">
        <v>1318</v>
      </c>
      <c r="C901" s="6" t="s">
        <v>511</v>
      </c>
      <c r="D901" s="6" t="s">
        <v>846</v>
      </c>
      <c r="E901" s="6" t="s">
        <v>511</v>
      </c>
      <c r="F901" s="6" t="s">
        <v>1324</v>
      </c>
      <c r="G901" s="7">
        <v>5139622</v>
      </c>
      <c r="H901" s="7" t="s">
        <v>1436</v>
      </c>
      <c r="I901" s="7"/>
      <c r="J901" s="8" t="s">
        <v>915</v>
      </c>
      <c r="K901" s="10">
        <v>419.06200000000001</v>
      </c>
      <c r="L901" s="11">
        <v>359.05700000000002</v>
      </c>
      <c r="M901" s="11">
        <v>0</v>
      </c>
      <c r="N901" s="11">
        <v>476.928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/>
      <c r="U901" s="11"/>
      <c r="V901" s="11"/>
      <c r="W901" s="12">
        <v>1255.047</v>
      </c>
      <c r="X901" s="11">
        <v>139.44966666666667</v>
      </c>
      <c r="Y901" s="11">
        <v>195.66646464983182</v>
      </c>
      <c r="Z901" s="11">
        <f t="shared" ref="Z901:Z964" si="45">+BG901</f>
        <v>0</v>
      </c>
      <c r="AA901" s="25">
        <f t="shared" ref="AA901:AA964" si="46">+IFERROR(Z901/Y901,0)</f>
        <v>0</v>
      </c>
      <c r="AB901" s="33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  <c r="AL901" s="14">
        <v>0</v>
      </c>
      <c r="AM901" s="14">
        <v>0</v>
      </c>
      <c r="AN901" s="14">
        <v>0</v>
      </c>
      <c r="AO901" s="14">
        <v>0</v>
      </c>
      <c r="AP901" s="14">
        <v>0</v>
      </c>
      <c r="AQ901" s="14">
        <v>0</v>
      </c>
      <c r="AR901" s="14">
        <v>0</v>
      </c>
      <c r="AS901" s="14">
        <v>0</v>
      </c>
      <c r="AT901" s="14">
        <v>0</v>
      </c>
      <c r="AV901" s="14">
        <v>0</v>
      </c>
      <c r="AW901" s="14">
        <v>0</v>
      </c>
      <c r="AX901" s="14">
        <v>0</v>
      </c>
      <c r="AY901" s="14">
        <v>0</v>
      </c>
      <c r="AZ901" s="14">
        <v>0</v>
      </c>
      <c r="BA901" s="14">
        <v>0</v>
      </c>
      <c r="BG901" s="37">
        <f t="shared" ref="BG901:BG964" si="47">+SUM(AB901:BF901)</f>
        <v>0</v>
      </c>
      <c r="BI901" s="5" t="s">
        <v>511</v>
      </c>
      <c r="BJ901" s="6" t="s">
        <v>846</v>
      </c>
      <c r="BK901" s="30" t="s">
        <v>511</v>
      </c>
    </row>
    <row r="902" spans="1:63" x14ac:dyDescent="0.25">
      <c r="A902" s="5" t="s">
        <v>957</v>
      </c>
      <c r="B902" s="6" t="s">
        <v>1318</v>
      </c>
      <c r="C902" s="6" t="s">
        <v>511</v>
      </c>
      <c r="D902" s="6" t="s">
        <v>846</v>
      </c>
      <c r="E902" s="6" t="s">
        <v>511</v>
      </c>
      <c r="F902" s="6" t="s">
        <v>1324</v>
      </c>
      <c r="G902" s="7">
        <v>5273881</v>
      </c>
      <c r="H902" s="7" t="s">
        <v>1437</v>
      </c>
      <c r="I902" s="7"/>
      <c r="J902" s="8" t="s">
        <v>915</v>
      </c>
      <c r="K902" s="10">
        <v>419.06200000000001</v>
      </c>
      <c r="L902" s="11">
        <v>359.05700000000002</v>
      </c>
      <c r="M902" s="11">
        <v>0</v>
      </c>
      <c r="N902" s="11">
        <v>238.464</v>
      </c>
      <c r="O902" s="11">
        <v>0</v>
      </c>
      <c r="P902" s="11">
        <v>0</v>
      </c>
      <c r="Q902" s="11">
        <v>846.81899999999996</v>
      </c>
      <c r="R902" s="11">
        <v>476.928</v>
      </c>
      <c r="S902" s="11">
        <v>180.59800000000001</v>
      </c>
      <c r="T902" s="11"/>
      <c r="U902" s="11"/>
      <c r="V902" s="11"/>
      <c r="W902" s="12">
        <v>2520.9279999999999</v>
      </c>
      <c r="X902" s="11">
        <v>280.1031111111111</v>
      </c>
      <c r="Y902" s="11">
        <v>393.02198993087205</v>
      </c>
      <c r="Z902" s="11">
        <f t="shared" si="45"/>
        <v>662.55400000000009</v>
      </c>
      <c r="AA902" s="25">
        <f t="shared" si="46"/>
        <v>1.6857937137729508</v>
      </c>
      <c r="AB902" s="33">
        <v>0</v>
      </c>
      <c r="AC902" s="14">
        <v>662.55400000000009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  <c r="AL902" s="14">
        <v>0</v>
      </c>
      <c r="AM902" s="14">
        <v>0</v>
      </c>
      <c r="AN902" s="14">
        <v>0</v>
      </c>
      <c r="AO902" s="14">
        <v>0</v>
      </c>
      <c r="AP902" s="14">
        <v>0</v>
      </c>
      <c r="AQ902" s="14">
        <v>0</v>
      </c>
      <c r="AR902" s="14">
        <v>0</v>
      </c>
      <c r="AS902" s="14">
        <v>0</v>
      </c>
      <c r="AT902" s="14">
        <v>0</v>
      </c>
      <c r="AV902" s="14">
        <v>0</v>
      </c>
      <c r="AW902" s="14">
        <v>0</v>
      </c>
      <c r="AX902" s="14">
        <v>0</v>
      </c>
      <c r="AY902" s="14">
        <v>0</v>
      </c>
      <c r="AZ902" s="14">
        <v>0</v>
      </c>
      <c r="BA902" s="14">
        <v>0</v>
      </c>
      <c r="BG902" s="37">
        <f t="shared" si="47"/>
        <v>662.55400000000009</v>
      </c>
      <c r="BI902" s="5" t="s">
        <v>511</v>
      </c>
      <c r="BJ902" s="6" t="s">
        <v>846</v>
      </c>
      <c r="BK902" s="30" t="s">
        <v>511</v>
      </c>
    </row>
    <row r="903" spans="1:63" x14ac:dyDescent="0.25">
      <c r="A903" s="5" t="s">
        <v>957</v>
      </c>
      <c r="B903" s="6" t="s">
        <v>1318</v>
      </c>
      <c r="C903" s="6" t="s">
        <v>511</v>
      </c>
      <c r="D903" s="6" t="s">
        <v>846</v>
      </c>
      <c r="E903" s="6" t="s">
        <v>511</v>
      </c>
      <c r="F903" s="6" t="s">
        <v>1324</v>
      </c>
      <c r="G903" s="7">
        <v>5273106</v>
      </c>
      <c r="H903" s="7" t="s">
        <v>1438</v>
      </c>
      <c r="I903" s="7"/>
      <c r="J903" s="8" t="s">
        <v>540</v>
      </c>
      <c r="K903" s="10">
        <v>361.19499999999999</v>
      </c>
      <c r="L903" s="11">
        <v>3534.4250000000002</v>
      </c>
      <c r="M903" s="11">
        <v>8806.8389999999999</v>
      </c>
      <c r="N903" s="11">
        <v>2671.86</v>
      </c>
      <c r="O903" s="11">
        <v>602.93799999999999</v>
      </c>
      <c r="P903" s="11">
        <v>482.34500000000003</v>
      </c>
      <c r="Q903" s="11">
        <v>3174.6170000000002</v>
      </c>
      <c r="R903" s="11">
        <v>2703.0540000000001</v>
      </c>
      <c r="S903" s="11">
        <v>2524.4259999999999</v>
      </c>
      <c r="T903" s="11"/>
      <c r="U903" s="11"/>
      <c r="V903" s="11"/>
      <c r="W903" s="12">
        <v>24861.699000000004</v>
      </c>
      <c r="X903" s="11">
        <v>2762.4110000000005</v>
      </c>
      <c r="Y903" s="11">
        <v>3876.0307371104504</v>
      </c>
      <c r="Z903" s="11">
        <f t="shared" si="45"/>
        <v>1213.989</v>
      </c>
      <c r="AA903" s="25">
        <f t="shared" si="46"/>
        <v>0.31320417260287753</v>
      </c>
      <c r="AB903" s="33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303.49700000000001</v>
      </c>
      <c r="AL903" s="14">
        <v>0</v>
      </c>
      <c r="AM903" s="14">
        <v>0</v>
      </c>
      <c r="AN903" s="14">
        <v>0</v>
      </c>
      <c r="AO903" s="14">
        <v>0</v>
      </c>
      <c r="AP903" s="14">
        <v>0</v>
      </c>
      <c r="AQ903" s="14">
        <v>0</v>
      </c>
      <c r="AR903" s="14">
        <v>606.995</v>
      </c>
      <c r="AS903" s="14">
        <v>0</v>
      </c>
      <c r="AT903" s="14">
        <v>0</v>
      </c>
      <c r="AV903" s="14">
        <v>0</v>
      </c>
      <c r="AW903" s="14">
        <v>0</v>
      </c>
      <c r="AX903" s="14">
        <v>0</v>
      </c>
      <c r="AY903" s="14">
        <v>303.49700000000001</v>
      </c>
      <c r="AZ903" s="14">
        <v>0</v>
      </c>
      <c r="BA903" s="14">
        <v>0</v>
      </c>
      <c r="BG903" s="37">
        <f t="shared" si="47"/>
        <v>1213.989</v>
      </c>
      <c r="BI903" s="5" t="s">
        <v>511</v>
      </c>
      <c r="BJ903" s="6" t="s">
        <v>846</v>
      </c>
      <c r="BK903" s="30" t="s">
        <v>511</v>
      </c>
    </row>
    <row r="904" spans="1:63" x14ac:dyDescent="0.25">
      <c r="A904" s="5" t="s">
        <v>957</v>
      </c>
      <c r="B904" s="6" t="s">
        <v>1318</v>
      </c>
      <c r="C904" s="6" t="s">
        <v>511</v>
      </c>
      <c r="D904" s="6" t="s">
        <v>846</v>
      </c>
      <c r="E904" s="6" t="s">
        <v>511</v>
      </c>
      <c r="F904" s="6" t="s">
        <v>1324</v>
      </c>
      <c r="G904" s="7">
        <v>5298873</v>
      </c>
      <c r="H904" s="7" t="s">
        <v>1439</v>
      </c>
      <c r="I904" s="7"/>
      <c r="J904" s="8" t="s">
        <v>540</v>
      </c>
      <c r="K904" s="10">
        <v>720.25300000000004</v>
      </c>
      <c r="L904" s="11">
        <v>359.05700000000002</v>
      </c>
      <c r="M904" s="11">
        <v>0</v>
      </c>
      <c r="N904" s="11">
        <v>238.464</v>
      </c>
      <c r="O904" s="11">
        <v>0</v>
      </c>
      <c r="P904" s="11">
        <v>0</v>
      </c>
      <c r="Q904" s="11">
        <v>0</v>
      </c>
      <c r="R904" s="11">
        <v>238.464</v>
      </c>
      <c r="S904" s="11">
        <v>0</v>
      </c>
      <c r="T904" s="11"/>
      <c r="U904" s="11"/>
      <c r="V904" s="11"/>
      <c r="W904" s="12">
        <v>1556.2379999999998</v>
      </c>
      <c r="X904" s="11">
        <v>172.91533333333331</v>
      </c>
      <c r="Y904" s="11">
        <v>242.6232544388576</v>
      </c>
      <c r="Z904" s="11">
        <f t="shared" si="45"/>
        <v>0</v>
      </c>
      <c r="AA904" s="25">
        <f t="shared" si="46"/>
        <v>0</v>
      </c>
      <c r="AB904" s="33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  <c r="AL904" s="14">
        <v>0</v>
      </c>
      <c r="AM904" s="14">
        <v>0</v>
      </c>
      <c r="AN904" s="14">
        <v>0</v>
      </c>
      <c r="AO904" s="14">
        <v>0</v>
      </c>
      <c r="AP904" s="14">
        <v>0</v>
      </c>
      <c r="AQ904" s="14">
        <v>0</v>
      </c>
      <c r="AR904" s="14">
        <v>0</v>
      </c>
      <c r="AS904" s="14">
        <v>0</v>
      </c>
      <c r="AT904" s="14">
        <v>0</v>
      </c>
      <c r="AV904" s="14">
        <v>0</v>
      </c>
      <c r="AW904" s="14">
        <v>0</v>
      </c>
      <c r="AX904" s="14">
        <v>0</v>
      </c>
      <c r="AY904" s="14">
        <v>0</v>
      </c>
      <c r="AZ904" s="14">
        <v>0</v>
      </c>
      <c r="BA904" s="14">
        <v>0</v>
      </c>
      <c r="BG904" s="37">
        <f t="shared" si="47"/>
        <v>0</v>
      </c>
      <c r="BI904" s="5" t="s">
        <v>511</v>
      </c>
      <c r="BJ904" s="6" t="s">
        <v>846</v>
      </c>
      <c r="BK904" s="30" t="s">
        <v>511</v>
      </c>
    </row>
    <row r="905" spans="1:63" x14ac:dyDescent="0.25">
      <c r="A905" s="5" t="s">
        <v>957</v>
      </c>
      <c r="B905" s="6" t="s">
        <v>1318</v>
      </c>
      <c r="C905" s="6" t="s">
        <v>511</v>
      </c>
      <c r="D905" s="6" t="s">
        <v>846</v>
      </c>
      <c r="E905" s="6" t="s">
        <v>511</v>
      </c>
      <c r="F905" s="6" t="s">
        <v>1324</v>
      </c>
      <c r="G905" s="7">
        <v>5135266</v>
      </c>
      <c r="H905" s="7" t="s">
        <v>1440</v>
      </c>
      <c r="I905" s="7"/>
      <c r="J905" s="8" t="s">
        <v>540</v>
      </c>
      <c r="K905" s="10">
        <v>0</v>
      </c>
      <c r="L905" s="11">
        <v>359.05700000000002</v>
      </c>
      <c r="M905" s="11">
        <v>0</v>
      </c>
      <c r="N905" s="11">
        <v>238.464</v>
      </c>
      <c r="O905" s="11">
        <v>0</v>
      </c>
      <c r="P905" s="11">
        <v>0</v>
      </c>
      <c r="Q905" s="11">
        <v>0</v>
      </c>
      <c r="R905" s="11">
        <v>180.59800000000001</v>
      </c>
      <c r="S905" s="11">
        <v>0</v>
      </c>
      <c r="T905" s="11"/>
      <c r="U905" s="11"/>
      <c r="V905" s="11"/>
      <c r="W905" s="12">
        <v>778.11899999999991</v>
      </c>
      <c r="X905" s="11">
        <v>86.457666666666654</v>
      </c>
      <c r="Y905" s="11">
        <v>121.3116272194288</v>
      </c>
      <c r="Z905" s="11">
        <f t="shared" si="45"/>
        <v>0</v>
      </c>
      <c r="AA905" s="25">
        <f t="shared" si="46"/>
        <v>0</v>
      </c>
      <c r="AB905" s="33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4">
        <v>0</v>
      </c>
      <c r="AQ905" s="14">
        <v>0</v>
      </c>
      <c r="AR905" s="14">
        <v>0</v>
      </c>
      <c r="AS905" s="14">
        <v>0</v>
      </c>
      <c r="AT905" s="14">
        <v>0</v>
      </c>
      <c r="AV905" s="14">
        <v>0</v>
      </c>
      <c r="AW905" s="14">
        <v>0</v>
      </c>
      <c r="AX905" s="14">
        <v>0</v>
      </c>
      <c r="AY905" s="14">
        <v>0</v>
      </c>
      <c r="AZ905" s="14">
        <v>0</v>
      </c>
      <c r="BA905" s="14">
        <v>0</v>
      </c>
      <c r="BG905" s="37">
        <f t="shared" si="47"/>
        <v>0</v>
      </c>
      <c r="BI905" s="5" t="s">
        <v>511</v>
      </c>
      <c r="BJ905" s="6" t="s">
        <v>846</v>
      </c>
      <c r="BK905" s="30" t="s">
        <v>511</v>
      </c>
    </row>
    <row r="906" spans="1:63" x14ac:dyDescent="0.25">
      <c r="A906" s="5" t="s">
        <v>957</v>
      </c>
      <c r="B906" s="6" t="s">
        <v>1318</v>
      </c>
      <c r="C906" s="6" t="s">
        <v>511</v>
      </c>
      <c r="D906" s="6" t="s">
        <v>846</v>
      </c>
      <c r="E906" s="6" t="s">
        <v>511</v>
      </c>
      <c r="F906" s="6" t="s">
        <v>1324</v>
      </c>
      <c r="G906" s="7">
        <v>5274129</v>
      </c>
      <c r="H906" s="7" t="s">
        <v>1441</v>
      </c>
      <c r="I906" s="7"/>
      <c r="J906" s="8" t="s">
        <v>915</v>
      </c>
      <c r="K906" s="10">
        <v>180.59800000000001</v>
      </c>
      <c r="L906" s="11">
        <v>702.23800000000006</v>
      </c>
      <c r="M906" s="11">
        <v>1058.5730000000001</v>
      </c>
      <c r="N906" s="11">
        <v>2632.6309999999999</v>
      </c>
      <c r="O906" s="11">
        <v>1603.088</v>
      </c>
      <c r="P906" s="11">
        <v>2088.1149999999998</v>
      </c>
      <c r="Q906" s="11">
        <v>2517.0920000000001</v>
      </c>
      <c r="R906" s="11">
        <v>597.52099999999996</v>
      </c>
      <c r="S906" s="11">
        <v>0</v>
      </c>
      <c r="T906" s="11"/>
      <c r="U906" s="11"/>
      <c r="V906" s="11"/>
      <c r="W906" s="12">
        <v>11379.856</v>
      </c>
      <c r="X906" s="11">
        <v>1264.4284444444445</v>
      </c>
      <c r="Y906" s="11">
        <v>1774.161598525136</v>
      </c>
      <c r="Z906" s="11">
        <f t="shared" si="45"/>
        <v>0</v>
      </c>
      <c r="AA906" s="25">
        <f t="shared" si="46"/>
        <v>0</v>
      </c>
      <c r="AB906" s="33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  <c r="AL906" s="14">
        <v>0</v>
      </c>
      <c r="AM906" s="14">
        <v>0</v>
      </c>
      <c r="AN906" s="14">
        <v>0</v>
      </c>
      <c r="AO906" s="14">
        <v>0</v>
      </c>
      <c r="AP906" s="14">
        <v>0</v>
      </c>
      <c r="AQ906" s="14">
        <v>0</v>
      </c>
      <c r="AR906" s="14">
        <v>0</v>
      </c>
      <c r="AS906" s="14">
        <v>0</v>
      </c>
      <c r="AT906" s="14">
        <v>0</v>
      </c>
      <c r="AV906" s="14">
        <v>0</v>
      </c>
      <c r="AW906" s="14">
        <v>0</v>
      </c>
      <c r="AX906" s="14">
        <v>0</v>
      </c>
      <c r="AY906" s="14">
        <v>0</v>
      </c>
      <c r="AZ906" s="14">
        <v>0</v>
      </c>
      <c r="BA906" s="14">
        <v>0</v>
      </c>
      <c r="BG906" s="37">
        <f t="shared" si="47"/>
        <v>0</v>
      </c>
      <c r="BI906" s="5" t="s">
        <v>511</v>
      </c>
      <c r="BJ906" s="6" t="s">
        <v>846</v>
      </c>
      <c r="BK906" s="30" t="s">
        <v>511</v>
      </c>
    </row>
    <row r="907" spans="1:63" x14ac:dyDescent="0.25">
      <c r="A907" s="5" t="s">
        <v>957</v>
      </c>
      <c r="B907" s="6" t="s">
        <v>1318</v>
      </c>
      <c r="C907" s="6" t="s">
        <v>511</v>
      </c>
      <c r="D907" s="6" t="s">
        <v>846</v>
      </c>
      <c r="E907" s="6" t="s">
        <v>511</v>
      </c>
      <c r="F907" s="6" t="s">
        <v>1324</v>
      </c>
      <c r="G907" s="7">
        <v>5278976</v>
      </c>
      <c r="H907" s="7" t="s">
        <v>1442</v>
      </c>
      <c r="I907" s="7"/>
      <c r="J907" s="8" t="s">
        <v>915</v>
      </c>
      <c r="K907" s="10">
        <v>419.06200000000001</v>
      </c>
      <c r="L907" s="11">
        <v>359.05700000000002</v>
      </c>
      <c r="M907" s="11">
        <v>718.11400000000003</v>
      </c>
      <c r="N907" s="11">
        <v>238.464</v>
      </c>
      <c r="O907" s="11">
        <v>0</v>
      </c>
      <c r="P907" s="11">
        <v>0</v>
      </c>
      <c r="Q907" s="11">
        <v>180.59800000000001</v>
      </c>
      <c r="R907" s="11">
        <v>359.05700000000002</v>
      </c>
      <c r="S907" s="11">
        <v>180.59800000000001</v>
      </c>
      <c r="T907" s="11"/>
      <c r="U907" s="11"/>
      <c r="V907" s="11"/>
      <c r="W907" s="12">
        <v>2454.9499999999998</v>
      </c>
      <c r="X907" s="11">
        <v>272.77222222222218</v>
      </c>
      <c r="Y907" s="11">
        <v>382.7357759447292</v>
      </c>
      <c r="Z907" s="11">
        <f t="shared" si="45"/>
        <v>0</v>
      </c>
      <c r="AA907" s="25">
        <f t="shared" si="46"/>
        <v>0</v>
      </c>
      <c r="AB907" s="33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  <c r="AL907" s="14">
        <v>0</v>
      </c>
      <c r="AM907" s="14">
        <v>0</v>
      </c>
      <c r="AN907" s="14">
        <v>0</v>
      </c>
      <c r="AO907" s="14">
        <v>0</v>
      </c>
      <c r="AP907" s="14">
        <v>0</v>
      </c>
      <c r="AQ907" s="14">
        <v>0</v>
      </c>
      <c r="AR907" s="14">
        <v>0</v>
      </c>
      <c r="AS907" s="14">
        <v>0</v>
      </c>
      <c r="AT907" s="14">
        <v>0</v>
      </c>
      <c r="AV907" s="14">
        <v>0</v>
      </c>
      <c r="AW907" s="14">
        <v>0</v>
      </c>
      <c r="AX907" s="14">
        <v>0</v>
      </c>
      <c r="AY907" s="14">
        <v>0</v>
      </c>
      <c r="AZ907" s="14">
        <v>0</v>
      </c>
      <c r="BA907" s="14">
        <v>0</v>
      </c>
      <c r="BG907" s="37">
        <f t="shared" si="47"/>
        <v>0</v>
      </c>
      <c r="BI907" s="5" t="s">
        <v>511</v>
      </c>
      <c r="BJ907" s="6" t="s">
        <v>846</v>
      </c>
      <c r="BK907" s="30" t="s">
        <v>511</v>
      </c>
    </row>
    <row r="908" spans="1:63" x14ac:dyDescent="0.25">
      <c r="A908" s="5" t="s">
        <v>957</v>
      </c>
      <c r="B908" s="6" t="s">
        <v>1318</v>
      </c>
      <c r="C908" s="6" t="s">
        <v>511</v>
      </c>
      <c r="D908" s="6" t="s">
        <v>846</v>
      </c>
      <c r="E908" s="6" t="s">
        <v>511</v>
      </c>
      <c r="F908" s="6" t="s">
        <v>1324</v>
      </c>
      <c r="G908" s="7">
        <v>5290459</v>
      </c>
      <c r="H908" s="7" t="s">
        <v>1443</v>
      </c>
      <c r="I908" s="7"/>
      <c r="J908" s="8" t="s">
        <v>544</v>
      </c>
      <c r="K908" s="10">
        <v>419.06200000000001</v>
      </c>
      <c r="L908" s="11">
        <v>359.05700000000002</v>
      </c>
      <c r="M908" s="11">
        <v>238.464</v>
      </c>
      <c r="N908" s="11">
        <v>238.464</v>
      </c>
      <c r="O908" s="11">
        <v>0</v>
      </c>
      <c r="P908" s="11">
        <v>0</v>
      </c>
      <c r="Q908" s="11">
        <v>0</v>
      </c>
      <c r="R908" s="11">
        <v>597.52099999999996</v>
      </c>
      <c r="S908" s="11">
        <v>180.59800000000001</v>
      </c>
      <c r="T908" s="11"/>
      <c r="U908" s="11"/>
      <c r="V908" s="11"/>
      <c r="W908" s="12">
        <v>2033.1659999999999</v>
      </c>
      <c r="X908" s="11">
        <v>225.90733333333333</v>
      </c>
      <c r="Y908" s="11">
        <v>316.9780918692606</v>
      </c>
      <c r="Z908" s="11">
        <f t="shared" si="45"/>
        <v>0</v>
      </c>
      <c r="AA908" s="25">
        <f t="shared" si="46"/>
        <v>0</v>
      </c>
      <c r="AB908" s="33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  <c r="AL908" s="14">
        <v>0</v>
      </c>
      <c r="AM908" s="14">
        <v>0</v>
      </c>
      <c r="AN908" s="14">
        <v>0</v>
      </c>
      <c r="AO908" s="14">
        <v>0</v>
      </c>
      <c r="AP908" s="14">
        <v>0</v>
      </c>
      <c r="AQ908" s="14">
        <v>0</v>
      </c>
      <c r="AR908" s="14">
        <v>0</v>
      </c>
      <c r="AS908" s="14">
        <v>0</v>
      </c>
      <c r="AT908" s="14">
        <v>0</v>
      </c>
      <c r="AV908" s="14">
        <v>0</v>
      </c>
      <c r="AW908" s="14">
        <v>0</v>
      </c>
      <c r="AX908" s="14">
        <v>0</v>
      </c>
      <c r="AY908" s="14">
        <v>0</v>
      </c>
      <c r="AZ908" s="14">
        <v>0</v>
      </c>
      <c r="BA908" s="14">
        <v>0</v>
      </c>
      <c r="BG908" s="37">
        <f t="shared" si="47"/>
        <v>0</v>
      </c>
      <c r="BI908" s="5" t="s">
        <v>511</v>
      </c>
      <c r="BJ908" s="6" t="s">
        <v>846</v>
      </c>
      <c r="BK908" s="30" t="s">
        <v>511</v>
      </c>
    </row>
    <row r="909" spans="1:63" x14ac:dyDescent="0.25">
      <c r="A909" s="5" t="s">
        <v>957</v>
      </c>
      <c r="B909" s="6" t="s">
        <v>1318</v>
      </c>
      <c r="C909" s="6" t="s">
        <v>511</v>
      </c>
      <c r="D909" s="6" t="s">
        <v>846</v>
      </c>
      <c r="E909" s="6" t="s">
        <v>511</v>
      </c>
      <c r="F909" s="6" t="s">
        <v>1324</v>
      </c>
      <c r="G909" s="7">
        <v>5131523</v>
      </c>
      <c r="H909" s="7" t="s">
        <v>1444</v>
      </c>
      <c r="I909" s="7"/>
      <c r="J909" s="8" t="s">
        <v>540</v>
      </c>
      <c r="K909" s="10">
        <v>180.59800000000001</v>
      </c>
      <c r="L909" s="11">
        <v>359.05700000000002</v>
      </c>
      <c r="M909" s="11">
        <v>238.464</v>
      </c>
      <c r="N909" s="11">
        <v>238.464</v>
      </c>
      <c r="O909" s="11">
        <v>0</v>
      </c>
      <c r="P909" s="11">
        <v>0</v>
      </c>
      <c r="Q909" s="11">
        <v>0</v>
      </c>
      <c r="R909" s="11">
        <v>0</v>
      </c>
      <c r="S909" s="11">
        <v>597.52099999999996</v>
      </c>
      <c r="T909" s="11"/>
      <c r="U909" s="11"/>
      <c r="V909" s="11"/>
      <c r="W909" s="12">
        <v>1614.1039999999998</v>
      </c>
      <c r="X909" s="11">
        <v>179.34488888888887</v>
      </c>
      <c r="Y909" s="11">
        <v>251.64477765147609</v>
      </c>
      <c r="Z909" s="11">
        <f t="shared" si="45"/>
        <v>303.49700000000001</v>
      </c>
      <c r="AA909" s="25">
        <f t="shared" si="46"/>
        <v>1.2060532423221531</v>
      </c>
      <c r="AB909" s="33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  <c r="AL909" s="14">
        <v>0</v>
      </c>
      <c r="AM909" s="14">
        <v>0</v>
      </c>
      <c r="AN909" s="14">
        <v>0</v>
      </c>
      <c r="AO909" s="14">
        <v>0</v>
      </c>
      <c r="AP909" s="14">
        <v>0</v>
      </c>
      <c r="AQ909" s="14">
        <v>0</v>
      </c>
      <c r="AR909" s="14">
        <v>0</v>
      </c>
      <c r="AS909" s="14">
        <v>0</v>
      </c>
      <c r="AT909" s="14">
        <v>0</v>
      </c>
      <c r="AV909" s="14">
        <v>0</v>
      </c>
      <c r="AW909" s="14">
        <v>0</v>
      </c>
      <c r="AX909" s="14">
        <v>0</v>
      </c>
      <c r="AY909" s="14">
        <v>303.49700000000001</v>
      </c>
      <c r="AZ909" s="14">
        <v>0</v>
      </c>
      <c r="BA909" s="14">
        <v>0</v>
      </c>
      <c r="BG909" s="37">
        <f t="shared" si="47"/>
        <v>303.49700000000001</v>
      </c>
      <c r="BI909" s="5" t="s">
        <v>511</v>
      </c>
      <c r="BJ909" s="6" t="s">
        <v>846</v>
      </c>
      <c r="BK909" s="30" t="s">
        <v>511</v>
      </c>
    </row>
    <row r="910" spans="1:63" x14ac:dyDescent="0.25">
      <c r="A910" s="5" t="s">
        <v>957</v>
      </c>
      <c r="B910" s="6" t="s">
        <v>1318</v>
      </c>
      <c r="C910" s="6" t="s">
        <v>511</v>
      </c>
      <c r="D910" s="6" t="s">
        <v>846</v>
      </c>
      <c r="E910" s="6" t="s">
        <v>511</v>
      </c>
      <c r="F910" s="6" t="s">
        <v>1324</v>
      </c>
      <c r="G910" s="7">
        <v>5271122</v>
      </c>
      <c r="H910" s="7" t="s">
        <v>1445</v>
      </c>
      <c r="I910" s="7"/>
      <c r="J910" s="8" t="s">
        <v>540</v>
      </c>
      <c r="K910" s="10">
        <v>180.59800000000001</v>
      </c>
      <c r="L910" s="11">
        <v>662.55399999999997</v>
      </c>
      <c r="M910" s="11">
        <v>180.59800000000001</v>
      </c>
      <c r="N910" s="11">
        <v>238.464</v>
      </c>
      <c r="O910" s="11">
        <v>0</v>
      </c>
      <c r="P910" s="11">
        <v>0</v>
      </c>
      <c r="Q910" s="11">
        <v>359.05700000000002</v>
      </c>
      <c r="R910" s="11">
        <v>0</v>
      </c>
      <c r="S910" s="11">
        <v>541.96100000000001</v>
      </c>
      <c r="T910" s="11"/>
      <c r="U910" s="11"/>
      <c r="V910" s="11"/>
      <c r="W910" s="12">
        <v>2163.232</v>
      </c>
      <c r="X910" s="11">
        <v>240.3591111111111</v>
      </c>
      <c r="Y910" s="11">
        <v>337.25586185806981</v>
      </c>
      <c r="Z910" s="11">
        <f t="shared" si="45"/>
        <v>0</v>
      </c>
      <c r="AA910" s="25">
        <f t="shared" si="46"/>
        <v>0</v>
      </c>
      <c r="AB910" s="33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  <c r="AL910" s="14">
        <v>0</v>
      </c>
      <c r="AM910" s="14">
        <v>0</v>
      </c>
      <c r="AN910" s="14">
        <v>0</v>
      </c>
      <c r="AO910" s="14">
        <v>0</v>
      </c>
      <c r="AP910" s="14">
        <v>0</v>
      </c>
      <c r="AQ910" s="14">
        <v>0</v>
      </c>
      <c r="AR910" s="14">
        <v>0</v>
      </c>
      <c r="AS910" s="14">
        <v>0</v>
      </c>
      <c r="AT910" s="14">
        <v>0</v>
      </c>
      <c r="AV910" s="14">
        <v>0</v>
      </c>
      <c r="AW910" s="14">
        <v>0</v>
      </c>
      <c r="AX910" s="14">
        <v>0</v>
      </c>
      <c r="AY910" s="14">
        <v>0</v>
      </c>
      <c r="AZ910" s="14">
        <v>0</v>
      </c>
      <c r="BA910" s="14">
        <v>0</v>
      </c>
      <c r="BG910" s="37">
        <f t="shared" si="47"/>
        <v>0</v>
      </c>
      <c r="BI910" s="5" t="s">
        <v>511</v>
      </c>
      <c r="BJ910" s="6" t="s">
        <v>846</v>
      </c>
      <c r="BK910" s="30" t="s">
        <v>511</v>
      </c>
    </row>
    <row r="911" spans="1:63" x14ac:dyDescent="0.25">
      <c r="A911" s="5" t="s">
        <v>957</v>
      </c>
      <c r="B911" s="6" t="s">
        <v>1318</v>
      </c>
      <c r="C911" s="6" t="s">
        <v>511</v>
      </c>
      <c r="D911" s="6" t="s">
        <v>846</v>
      </c>
      <c r="E911" s="6" t="s">
        <v>511</v>
      </c>
      <c r="F911" s="6" t="s">
        <v>1324</v>
      </c>
      <c r="G911" s="7">
        <v>5133680</v>
      </c>
      <c r="H911" s="7" t="s">
        <v>1446</v>
      </c>
      <c r="I911" s="7"/>
      <c r="J911" s="8" t="s">
        <v>915</v>
      </c>
      <c r="K911" s="10">
        <v>419.06200000000001</v>
      </c>
      <c r="L911" s="11">
        <v>359.05700000000002</v>
      </c>
      <c r="M911" s="11">
        <v>238.464</v>
      </c>
      <c r="N911" s="11">
        <v>238.464</v>
      </c>
      <c r="O911" s="11">
        <v>180.59800000000001</v>
      </c>
      <c r="P911" s="11">
        <v>0</v>
      </c>
      <c r="Q911" s="11">
        <v>0</v>
      </c>
      <c r="R911" s="11">
        <v>0</v>
      </c>
      <c r="S911" s="11">
        <v>0</v>
      </c>
      <c r="T911" s="11"/>
      <c r="U911" s="11"/>
      <c r="V911" s="11"/>
      <c r="W911" s="12">
        <v>1435.645</v>
      </c>
      <c r="X911" s="11">
        <v>159.51611111111112</v>
      </c>
      <c r="Y911" s="11">
        <v>223.82236015241486</v>
      </c>
      <c r="Z911" s="11">
        <f t="shared" si="45"/>
        <v>0</v>
      </c>
      <c r="AA911" s="25">
        <f t="shared" si="46"/>
        <v>0</v>
      </c>
      <c r="AB911" s="33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  <c r="AL911" s="14">
        <v>0</v>
      </c>
      <c r="AM911" s="14">
        <v>0</v>
      </c>
      <c r="AN911" s="14">
        <v>0</v>
      </c>
      <c r="AO911" s="14">
        <v>0</v>
      </c>
      <c r="AP911" s="14">
        <v>0</v>
      </c>
      <c r="AQ911" s="14">
        <v>0</v>
      </c>
      <c r="AR911" s="14">
        <v>0</v>
      </c>
      <c r="AS911" s="14">
        <v>0</v>
      </c>
      <c r="AT911" s="14">
        <v>0</v>
      </c>
      <c r="AV911" s="14">
        <v>0</v>
      </c>
      <c r="AW911" s="14">
        <v>0</v>
      </c>
      <c r="AX911" s="14">
        <v>0</v>
      </c>
      <c r="AY911" s="14">
        <v>0</v>
      </c>
      <c r="AZ911" s="14">
        <v>0</v>
      </c>
      <c r="BA911" s="14">
        <v>0</v>
      </c>
      <c r="BG911" s="37">
        <f t="shared" si="47"/>
        <v>0</v>
      </c>
      <c r="BI911" s="5" t="s">
        <v>511</v>
      </c>
      <c r="BJ911" s="6" t="s">
        <v>846</v>
      </c>
      <c r="BK911" s="30" t="s">
        <v>511</v>
      </c>
    </row>
    <row r="912" spans="1:63" x14ac:dyDescent="0.25">
      <c r="A912" s="5" t="s">
        <v>957</v>
      </c>
      <c r="B912" s="6" t="s">
        <v>1318</v>
      </c>
      <c r="C912" s="6" t="s">
        <v>511</v>
      </c>
      <c r="D912" s="6" t="s">
        <v>846</v>
      </c>
      <c r="E912" s="6" t="s">
        <v>511</v>
      </c>
      <c r="F912" s="6" t="s">
        <v>1324</v>
      </c>
      <c r="G912" s="7">
        <v>5133642</v>
      </c>
      <c r="H912" s="7" t="s">
        <v>1447</v>
      </c>
      <c r="I912" s="7"/>
      <c r="J912" s="8" t="s">
        <v>915</v>
      </c>
      <c r="K912" s="10">
        <v>-359.0564</v>
      </c>
      <c r="L912" s="11">
        <v>898.71199999999999</v>
      </c>
      <c r="M912" s="11">
        <v>0</v>
      </c>
      <c r="N912" s="11">
        <v>476.928</v>
      </c>
      <c r="O912" s="11">
        <v>180.59800000000001</v>
      </c>
      <c r="P912" s="11">
        <v>541.96100000000001</v>
      </c>
      <c r="Q912" s="11">
        <v>0</v>
      </c>
      <c r="R912" s="11">
        <v>359.05700000000002</v>
      </c>
      <c r="S912" s="11">
        <v>0</v>
      </c>
      <c r="T912" s="11"/>
      <c r="U912" s="11"/>
      <c r="V912" s="11"/>
      <c r="W912" s="12">
        <v>2098.1995999999999</v>
      </c>
      <c r="X912" s="11">
        <v>233.13328888888887</v>
      </c>
      <c r="Y912" s="11">
        <v>327.1170704058822</v>
      </c>
      <c r="Z912" s="11">
        <f t="shared" si="45"/>
        <v>0</v>
      </c>
      <c r="AA912" s="25">
        <f t="shared" si="46"/>
        <v>0</v>
      </c>
      <c r="AB912" s="33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  <c r="AL912" s="14">
        <v>0</v>
      </c>
      <c r="AM912" s="14">
        <v>0</v>
      </c>
      <c r="AN912" s="14">
        <v>0</v>
      </c>
      <c r="AO912" s="14">
        <v>0</v>
      </c>
      <c r="AP912" s="14">
        <v>0</v>
      </c>
      <c r="AQ912" s="14">
        <v>0</v>
      </c>
      <c r="AR912" s="14">
        <v>0</v>
      </c>
      <c r="AS912" s="14">
        <v>0</v>
      </c>
      <c r="AT912" s="14">
        <v>0</v>
      </c>
      <c r="AV912" s="14">
        <v>0</v>
      </c>
      <c r="AW912" s="14">
        <v>0</v>
      </c>
      <c r="AX912" s="14">
        <v>0</v>
      </c>
      <c r="AY912" s="14">
        <v>0</v>
      </c>
      <c r="AZ912" s="14">
        <v>0</v>
      </c>
      <c r="BA912" s="14">
        <v>0</v>
      </c>
      <c r="BG912" s="37">
        <f t="shared" si="47"/>
        <v>0</v>
      </c>
      <c r="BI912" s="5" t="s">
        <v>511</v>
      </c>
      <c r="BJ912" s="6" t="s">
        <v>846</v>
      </c>
      <c r="BK912" s="30" t="s">
        <v>511</v>
      </c>
    </row>
    <row r="913" spans="1:63" x14ac:dyDescent="0.25">
      <c r="A913" s="5" t="s">
        <v>957</v>
      </c>
      <c r="B913" s="6" t="s">
        <v>1318</v>
      </c>
      <c r="C913" s="6" t="s">
        <v>511</v>
      </c>
      <c r="D913" s="6" t="s">
        <v>846</v>
      </c>
      <c r="E913" s="6" t="s">
        <v>511</v>
      </c>
      <c r="F913" s="6" t="s">
        <v>1324</v>
      </c>
      <c r="G913" s="7">
        <v>5273092</v>
      </c>
      <c r="H913" s="7" t="s">
        <v>1448</v>
      </c>
      <c r="I913" s="7"/>
      <c r="J913" s="8" t="s">
        <v>540</v>
      </c>
      <c r="K913" s="10">
        <v>238.464</v>
      </c>
      <c r="L913" s="11">
        <v>359.05700000000002</v>
      </c>
      <c r="M913" s="11">
        <v>238.464</v>
      </c>
      <c r="N913" s="11">
        <v>597.52099999999996</v>
      </c>
      <c r="O913" s="11">
        <v>0</v>
      </c>
      <c r="P913" s="11">
        <v>0</v>
      </c>
      <c r="Q913" s="11">
        <v>0</v>
      </c>
      <c r="R913" s="11">
        <v>597.52099999999996</v>
      </c>
      <c r="S913" s="11">
        <v>359.05700000000002</v>
      </c>
      <c r="T913" s="11"/>
      <c r="U913" s="11"/>
      <c r="V913" s="11"/>
      <c r="W913" s="12">
        <v>2390.0839999999998</v>
      </c>
      <c r="X913" s="11">
        <v>265.56488888888885</v>
      </c>
      <c r="Y913" s="11">
        <v>372.62292686738306</v>
      </c>
      <c r="Z913" s="11">
        <f t="shared" si="45"/>
        <v>0</v>
      </c>
      <c r="AA913" s="25">
        <f t="shared" si="46"/>
        <v>0</v>
      </c>
      <c r="AB913" s="33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  <c r="AL913" s="14">
        <v>0</v>
      </c>
      <c r="AM913" s="14">
        <v>0</v>
      </c>
      <c r="AN913" s="14">
        <v>0</v>
      </c>
      <c r="AO913" s="14">
        <v>0</v>
      </c>
      <c r="AP913" s="14">
        <v>0</v>
      </c>
      <c r="AQ913" s="14">
        <v>0</v>
      </c>
      <c r="AR913" s="14">
        <v>0</v>
      </c>
      <c r="AS913" s="14">
        <v>0</v>
      </c>
      <c r="AT913" s="14">
        <v>0</v>
      </c>
      <c r="AV913" s="14">
        <v>0</v>
      </c>
      <c r="AW913" s="14">
        <v>0</v>
      </c>
      <c r="AX913" s="14">
        <v>0</v>
      </c>
      <c r="AY913" s="14">
        <v>0</v>
      </c>
      <c r="AZ913" s="14">
        <v>0</v>
      </c>
      <c r="BA913" s="14">
        <v>0</v>
      </c>
      <c r="BG913" s="37">
        <f t="shared" si="47"/>
        <v>0</v>
      </c>
      <c r="BI913" s="5" t="s">
        <v>511</v>
      </c>
      <c r="BJ913" s="6" t="s">
        <v>846</v>
      </c>
      <c r="BK913" s="30" t="s">
        <v>511</v>
      </c>
    </row>
    <row r="914" spans="1:63" x14ac:dyDescent="0.25">
      <c r="A914" s="5" t="s">
        <v>957</v>
      </c>
      <c r="B914" s="6" t="s">
        <v>1318</v>
      </c>
      <c r="C914" s="6" t="s">
        <v>511</v>
      </c>
      <c r="D914" s="6" t="s">
        <v>846</v>
      </c>
      <c r="E914" s="6" t="s">
        <v>511</v>
      </c>
      <c r="F914" s="6" t="s">
        <v>1324</v>
      </c>
      <c r="G914" s="7">
        <v>5272138</v>
      </c>
      <c r="H914" s="7" t="s">
        <v>1449</v>
      </c>
      <c r="I914" s="7"/>
      <c r="J914" s="8" t="s">
        <v>544</v>
      </c>
      <c r="K914" s="10">
        <v>419.06200000000001</v>
      </c>
      <c r="L914" s="11">
        <v>359.05700000000002</v>
      </c>
      <c r="M914" s="11">
        <v>0</v>
      </c>
      <c r="N914" s="11">
        <v>238.464</v>
      </c>
      <c r="O914" s="11">
        <v>424.47899999999998</v>
      </c>
      <c r="P914" s="11">
        <v>0</v>
      </c>
      <c r="Q914" s="11">
        <v>0</v>
      </c>
      <c r="R914" s="11">
        <v>238.464</v>
      </c>
      <c r="S914" s="11">
        <v>0</v>
      </c>
      <c r="T914" s="11"/>
      <c r="U914" s="11"/>
      <c r="V914" s="11"/>
      <c r="W914" s="12">
        <v>1679.5260000000001</v>
      </c>
      <c r="X914" s="11">
        <v>186.614</v>
      </c>
      <c r="Y914" s="11">
        <v>261.84430918322056</v>
      </c>
      <c r="Z914" s="11">
        <f t="shared" si="45"/>
        <v>0</v>
      </c>
      <c r="AA914" s="25">
        <f t="shared" si="46"/>
        <v>0</v>
      </c>
      <c r="AB914" s="33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  <c r="AL914" s="14">
        <v>0</v>
      </c>
      <c r="AM914" s="14">
        <v>0</v>
      </c>
      <c r="AN914" s="14">
        <v>0</v>
      </c>
      <c r="AO914" s="14">
        <v>0</v>
      </c>
      <c r="AP914" s="14">
        <v>0</v>
      </c>
      <c r="AQ914" s="14">
        <v>0</v>
      </c>
      <c r="AR914" s="14">
        <v>0</v>
      </c>
      <c r="AS914" s="14">
        <v>0</v>
      </c>
      <c r="AT914" s="14">
        <v>0</v>
      </c>
      <c r="AV914" s="14">
        <v>0</v>
      </c>
      <c r="AW914" s="14">
        <v>0</v>
      </c>
      <c r="AX914" s="14">
        <v>0</v>
      </c>
      <c r="AY914" s="14">
        <v>0</v>
      </c>
      <c r="AZ914" s="14">
        <v>0</v>
      </c>
      <c r="BA914" s="14">
        <v>0</v>
      </c>
      <c r="BG914" s="37">
        <f t="shared" si="47"/>
        <v>0</v>
      </c>
      <c r="BI914" s="5" t="s">
        <v>511</v>
      </c>
      <c r="BJ914" s="6" t="s">
        <v>846</v>
      </c>
      <c r="BK914" s="30" t="s">
        <v>511</v>
      </c>
    </row>
    <row r="915" spans="1:63" x14ac:dyDescent="0.25">
      <c r="A915" s="5" t="s">
        <v>957</v>
      </c>
      <c r="B915" s="6" t="s">
        <v>1318</v>
      </c>
      <c r="C915" s="6" t="s">
        <v>511</v>
      </c>
      <c r="D915" s="6" t="s">
        <v>846</v>
      </c>
      <c r="E915" s="6" t="s">
        <v>511</v>
      </c>
      <c r="F915" s="6" t="s">
        <v>1324</v>
      </c>
      <c r="G915" s="7">
        <v>5298738</v>
      </c>
      <c r="H915" s="7" t="s">
        <v>1450</v>
      </c>
      <c r="I915" s="7"/>
      <c r="J915" s="8" t="s">
        <v>544</v>
      </c>
      <c r="K915" s="10">
        <v>180.59800000000001</v>
      </c>
      <c r="L915" s="11">
        <v>1241.893</v>
      </c>
      <c r="M915" s="11">
        <v>0</v>
      </c>
      <c r="N915" s="11">
        <v>476.928</v>
      </c>
      <c r="O915" s="11">
        <v>361.19499999999999</v>
      </c>
      <c r="P915" s="11">
        <v>180.59800000000001</v>
      </c>
      <c r="Q915" s="11">
        <v>0</v>
      </c>
      <c r="R915" s="11">
        <v>0</v>
      </c>
      <c r="S915" s="11">
        <v>0</v>
      </c>
      <c r="T915" s="11"/>
      <c r="U915" s="11"/>
      <c r="V915" s="11"/>
      <c r="W915" s="12">
        <v>2441.212</v>
      </c>
      <c r="X915" s="11">
        <v>271.24577777777779</v>
      </c>
      <c r="Y915" s="11">
        <v>380.59397098335381</v>
      </c>
      <c r="Z915" s="11">
        <f t="shared" si="45"/>
        <v>0</v>
      </c>
      <c r="AA915" s="25">
        <f t="shared" si="46"/>
        <v>0</v>
      </c>
      <c r="AB915" s="33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  <c r="AL915" s="14">
        <v>0</v>
      </c>
      <c r="AM915" s="14">
        <v>0</v>
      </c>
      <c r="AN915" s="14">
        <v>0</v>
      </c>
      <c r="AO915" s="14">
        <v>0</v>
      </c>
      <c r="AP915" s="14">
        <v>0</v>
      </c>
      <c r="AQ915" s="14">
        <v>0</v>
      </c>
      <c r="AR915" s="14">
        <v>0</v>
      </c>
      <c r="AS915" s="14">
        <v>0</v>
      </c>
      <c r="AT915" s="14">
        <v>0</v>
      </c>
      <c r="AV915" s="14">
        <v>0</v>
      </c>
      <c r="AW915" s="14">
        <v>0</v>
      </c>
      <c r="AX915" s="14">
        <v>0</v>
      </c>
      <c r="AY915" s="14">
        <v>0</v>
      </c>
      <c r="AZ915" s="14">
        <v>0</v>
      </c>
      <c r="BA915" s="14">
        <v>0</v>
      </c>
      <c r="BG915" s="37">
        <f t="shared" si="47"/>
        <v>0</v>
      </c>
      <c r="BI915" s="5" t="s">
        <v>511</v>
      </c>
      <c r="BJ915" s="6" t="s">
        <v>846</v>
      </c>
      <c r="BK915" s="30" t="s">
        <v>511</v>
      </c>
    </row>
    <row r="916" spans="1:63" x14ac:dyDescent="0.25">
      <c r="A916" s="5" t="s">
        <v>957</v>
      </c>
      <c r="B916" s="6" t="s">
        <v>1318</v>
      </c>
      <c r="C916" s="6" t="s">
        <v>511</v>
      </c>
      <c r="D916" s="6" t="s">
        <v>846</v>
      </c>
      <c r="E916" s="6" t="s">
        <v>511</v>
      </c>
      <c r="F916" s="6" t="s">
        <v>1324</v>
      </c>
      <c r="G916" s="7">
        <v>5132238</v>
      </c>
      <c r="H916" s="7" t="s">
        <v>1451</v>
      </c>
      <c r="I916" s="7"/>
      <c r="J916" s="8" t="s">
        <v>540</v>
      </c>
      <c r="K916" s="10">
        <v>180.59800000000001</v>
      </c>
      <c r="L916" s="11">
        <v>662.55399999999997</v>
      </c>
      <c r="M916" s="11">
        <v>606.99400000000003</v>
      </c>
      <c r="N916" s="11">
        <v>476.928</v>
      </c>
      <c r="O916" s="11">
        <v>0</v>
      </c>
      <c r="P916" s="11">
        <v>0</v>
      </c>
      <c r="Q916" s="11">
        <v>359.05700000000002</v>
      </c>
      <c r="R916" s="11">
        <v>303.49700000000001</v>
      </c>
      <c r="S916" s="11">
        <v>903.15599999999995</v>
      </c>
      <c r="T916" s="11"/>
      <c r="U916" s="11"/>
      <c r="V916" s="11"/>
      <c r="W916" s="12">
        <v>3492.7840000000001</v>
      </c>
      <c r="X916" s="11">
        <v>388.08711111111114</v>
      </c>
      <c r="Y916" s="11">
        <v>544.53793130097779</v>
      </c>
      <c r="Z916" s="11">
        <f t="shared" si="45"/>
        <v>0</v>
      </c>
      <c r="AA916" s="25">
        <f t="shared" si="46"/>
        <v>0</v>
      </c>
      <c r="AB916" s="33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  <c r="AL916" s="14">
        <v>0</v>
      </c>
      <c r="AM916" s="14">
        <v>0</v>
      </c>
      <c r="AN916" s="14">
        <v>0</v>
      </c>
      <c r="AO916" s="14">
        <v>0</v>
      </c>
      <c r="AP916" s="14">
        <v>0</v>
      </c>
      <c r="AQ916" s="14">
        <v>0</v>
      </c>
      <c r="AR916" s="14">
        <v>0</v>
      </c>
      <c r="AS916" s="14">
        <v>0</v>
      </c>
      <c r="AT916" s="14">
        <v>0</v>
      </c>
      <c r="AV916" s="14">
        <v>0</v>
      </c>
      <c r="AW916" s="14">
        <v>0</v>
      </c>
      <c r="AX916" s="14">
        <v>0</v>
      </c>
      <c r="AY916" s="14">
        <v>0</v>
      </c>
      <c r="AZ916" s="14">
        <v>0</v>
      </c>
      <c r="BA916" s="14">
        <v>0</v>
      </c>
      <c r="BG916" s="37">
        <f t="shared" si="47"/>
        <v>0</v>
      </c>
      <c r="BI916" s="5" t="s">
        <v>511</v>
      </c>
      <c r="BJ916" s="6" t="s">
        <v>846</v>
      </c>
      <c r="BK916" s="30" t="s">
        <v>511</v>
      </c>
    </row>
    <row r="917" spans="1:63" x14ac:dyDescent="0.25">
      <c r="A917" s="5" t="s">
        <v>957</v>
      </c>
      <c r="B917" s="6" t="s">
        <v>1318</v>
      </c>
      <c r="C917" s="6" t="s">
        <v>511</v>
      </c>
      <c r="D917" s="6" t="s">
        <v>846</v>
      </c>
      <c r="E917" s="6" t="s">
        <v>511</v>
      </c>
      <c r="F917" s="6" t="s">
        <v>1324</v>
      </c>
      <c r="G917" s="7">
        <v>5130766</v>
      </c>
      <c r="H917" s="7" t="s">
        <v>1452</v>
      </c>
      <c r="I917" s="7"/>
      <c r="J917" s="8" t="s">
        <v>540</v>
      </c>
      <c r="K917" s="10">
        <v>419.06200000000001</v>
      </c>
      <c r="L917" s="11">
        <v>359.05700000000002</v>
      </c>
      <c r="M917" s="11">
        <v>238.464</v>
      </c>
      <c r="N917" s="11">
        <v>238.464</v>
      </c>
      <c r="O917" s="11">
        <v>0</v>
      </c>
      <c r="P917" s="11">
        <v>0</v>
      </c>
      <c r="Q917" s="11">
        <v>0</v>
      </c>
      <c r="R917" s="11">
        <v>0</v>
      </c>
      <c r="S917" s="11">
        <v>238.464</v>
      </c>
      <c r="T917" s="11"/>
      <c r="U917" s="11"/>
      <c r="V917" s="11"/>
      <c r="W917" s="12">
        <v>1493.511</v>
      </c>
      <c r="X917" s="11">
        <v>165.94566666666665</v>
      </c>
      <c r="Y917" s="11">
        <v>232.84388336503329</v>
      </c>
      <c r="Z917" s="11">
        <f t="shared" si="45"/>
        <v>238.464</v>
      </c>
      <c r="AA917" s="25">
        <f t="shared" si="46"/>
        <v>1.0241368446263024</v>
      </c>
      <c r="AB917" s="33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  <c r="AL917" s="14">
        <v>0</v>
      </c>
      <c r="AM917" s="14">
        <v>0</v>
      </c>
      <c r="AN917" s="14">
        <v>0</v>
      </c>
      <c r="AO917" s="14">
        <v>0</v>
      </c>
      <c r="AP917" s="14">
        <v>0</v>
      </c>
      <c r="AQ917" s="14">
        <v>0</v>
      </c>
      <c r="AR917" s="14">
        <v>238.464</v>
      </c>
      <c r="AS917" s="14">
        <v>0</v>
      </c>
      <c r="AT917" s="14">
        <v>0</v>
      </c>
      <c r="AV917" s="14">
        <v>0</v>
      </c>
      <c r="AW917" s="14">
        <v>0</v>
      </c>
      <c r="AX917" s="14">
        <v>0</v>
      </c>
      <c r="AY917" s="14">
        <v>0</v>
      </c>
      <c r="AZ917" s="14">
        <v>0</v>
      </c>
      <c r="BA917" s="14">
        <v>0</v>
      </c>
      <c r="BG917" s="37">
        <f t="shared" si="47"/>
        <v>238.464</v>
      </c>
      <c r="BI917" s="5" t="s">
        <v>511</v>
      </c>
      <c r="BJ917" s="6" t="s">
        <v>846</v>
      </c>
      <c r="BK917" s="30" t="s">
        <v>511</v>
      </c>
    </row>
    <row r="918" spans="1:63" x14ac:dyDescent="0.25">
      <c r="A918" s="5" t="s">
        <v>957</v>
      </c>
      <c r="B918" s="6" t="s">
        <v>1318</v>
      </c>
      <c r="C918" s="6" t="s">
        <v>511</v>
      </c>
      <c r="D918" s="6" t="s">
        <v>846</v>
      </c>
      <c r="E918" s="6" t="s">
        <v>511</v>
      </c>
      <c r="F918" s="6" t="s">
        <v>1324</v>
      </c>
      <c r="G918" s="7">
        <v>5132456</v>
      </c>
      <c r="H918" s="7" t="s">
        <v>1453</v>
      </c>
      <c r="I918" s="7"/>
      <c r="J918" s="8" t="s">
        <v>540</v>
      </c>
      <c r="K918" s="10">
        <v>419.06200000000001</v>
      </c>
      <c r="L918" s="11">
        <v>359.05700000000002</v>
      </c>
      <c r="M918" s="11">
        <v>238.464</v>
      </c>
      <c r="N918" s="11">
        <v>0</v>
      </c>
      <c r="O918" s="11">
        <v>968.19</v>
      </c>
      <c r="P918" s="11">
        <v>0</v>
      </c>
      <c r="Q918" s="11">
        <v>1204.5150000000001</v>
      </c>
      <c r="R918" s="11">
        <v>901.01800000000003</v>
      </c>
      <c r="S918" s="11">
        <v>238.464</v>
      </c>
      <c r="T918" s="11"/>
      <c r="U918" s="11"/>
      <c r="V918" s="11"/>
      <c r="W918" s="12">
        <v>4328.7700000000004</v>
      </c>
      <c r="X918" s="11">
        <v>480.97444444444449</v>
      </c>
      <c r="Y918" s="11">
        <v>674.87123763671991</v>
      </c>
      <c r="Z918" s="11">
        <f t="shared" si="45"/>
        <v>238.464</v>
      </c>
      <c r="AA918" s="25">
        <f t="shared" si="46"/>
        <v>0.35334740421751992</v>
      </c>
      <c r="AB918" s="33">
        <v>0</v>
      </c>
      <c r="AC918" s="14">
        <v>238.464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  <c r="AL918" s="14">
        <v>0</v>
      </c>
      <c r="AM918" s="14">
        <v>0</v>
      </c>
      <c r="AN918" s="14">
        <v>0</v>
      </c>
      <c r="AO918" s="14">
        <v>0</v>
      </c>
      <c r="AP918" s="14">
        <v>0</v>
      </c>
      <c r="AQ918" s="14">
        <v>0</v>
      </c>
      <c r="AR918" s="14">
        <v>0</v>
      </c>
      <c r="AS918" s="14">
        <v>0</v>
      </c>
      <c r="AT918" s="14">
        <v>0</v>
      </c>
      <c r="AV918" s="14">
        <v>0</v>
      </c>
      <c r="AW918" s="14">
        <v>0</v>
      </c>
      <c r="AX918" s="14">
        <v>0</v>
      </c>
      <c r="AY918" s="14">
        <v>0</v>
      </c>
      <c r="AZ918" s="14">
        <v>0</v>
      </c>
      <c r="BA918" s="14">
        <v>0</v>
      </c>
      <c r="BG918" s="37">
        <f t="shared" si="47"/>
        <v>238.464</v>
      </c>
      <c r="BI918" s="5" t="s">
        <v>511</v>
      </c>
      <c r="BJ918" s="6" t="s">
        <v>846</v>
      </c>
      <c r="BK918" s="30" t="s">
        <v>511</v>
      </c>
    </row>
    <row r="919" spans="1:63" x14ac:dyDescent="0.25">
      <c r="A919" s="5" t="s">
        <v>957</v>
      </c>
      <c r="B919" s="6" t="s">
        <v>1318</v>
      </c>
      <c r="C919" s="6" t="s">
        <v>511</v>
      </c>
      <c r="D919" s="6" t="s">
        <v>846</v>
      </c>
      <c r="E919" s="6" t="s">
        <v>511</v>
      </c>
      <c r="F919" s="6" t="s">
        <v>1324</v>
      </c>
      <c r="G919" s="7">
        <v>5336502</v>
      </c>
      <c r="H919" s="7" t="s">
        <v>1454</v>
      </c>
      <c r="I919" s="7"/>
      <c r="J919" s="8" t="s">
        <v>540</v>
      </c>
      <c r="K919" s="10">
        <v>238.464</v>
      </c>
      <c r="L919" s="11">
        <v>662.55399999999997</v>
      </c>
      <c r="M919" s="11">
        <v>238.464</v>
      </c>
      <c r="N919" s="11">
        <v>0</v>
      </c>
      <c r="O919" s="11">
        <v>0</v>
      </c>
      <c r="P919" s="11">
        <v>0</v>
      </c>
      <c r="Q919" s="11">
        <v>0</v>
      </c>
      <c r="R919" s="11">
        <v>597.52099999999996</v>
      </c>
      <c r="S919" s="11">
        <v>238.464</v>
      </c>
      <c r="T919" s="11"/>
      <c r="U919" s="11"/>
      <c r="V919" s="11"/>
      <c r="W919" s="12">
        <v>1975.4669999999999</v>
      </c>
      <c r="X919" s="11">
        <v>219.49633333333333</v>
      </c>
      <c r="Y919" s="11">
        <v>307.98260457370066</v>
      </c>
      <c r="Z919" s="11">
        <f t="shared" si="45"/>
        <v>0</v>
      </c>
      <c r="AA919" s="25">
        <f t="shared" si="46"/>
        <v>0</v>
      </c>
      <c r="AB919" s="33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  <c r="AL919" s="14">
        <v>0</v>
      </c>
      <c r="AM919" s="14">
        <v>0</v>
      </c>
      <c r="AN919" s="14">
        <v>0</v>
      </c>
      <c r="AO919" s="14">
        <v>0</v>
      </c>
      <c r="AP919" s="14">
        <v>0</v>
      </c>
      <c r="AQ919" s="14">
        <v>0</v>
      </c>
      <c r="AR919" s="14">
        <v>0</v>
      </c>
      <c r="AS919" s="14">
        <v>0</v>
      </c>
      <c r="AT919" s="14">
        <v>0</v>
      </c>
      <c r="AV919" s="14">
        <v>0</v>
      </c>
      <c r="AW919" s="14">
        <v>0</v>
      </c>
      <c r="AX919" s="14">
        <v>0</v>
      </c>
      <c r="AY919" s="14">
        <v>0</v>
      </c>
      <c r="AZ919" s="14">
        <v>0</v>
      </c>
      <c r="BA919" s="14">
        <v>0</v>
      </c>
      <c r="BG919" s="37">
        <f t="shared" si="47"/>
        <v>0</v>
      </c>
      <c r="BI919" s="5" t="s">
        <v>511</v>
      </c>
      <c r="BJ919" s="6" t="s">
        <v>846</v>
      </c>
      <c r="BK919" s="30" t="s">
        <v>511</v>
      </c>
    </row>
    <row r="920" spans="1:63" x14ac:dyDescent="0.25">
      <c r="A920" s="5" t="s">
        <v>957</v>
      </c>
      <c r="B920" s="6" t="s">
        <v>1318</v>
      </c>
      <c r="C920" s="6" t="s">
        <v>511</v>
      </c>
      <c r="D920" s="6" t="s">
        <v>846</v>
      </c>
      <c r="E920" s="6" t="s">
        <v>511</v>
      </c>
      <c r="F920" s="6" t="s">
        <v>1324</v>
      </c>
      <c r="G920" s="7">
        <v>5137527</v>
      </c>
      <c r="H920" s="7" t="s">
        <v>1455</v>
      </c>
      <c r="I920" s="7"/>
      <c r="J920" s="8" t="s">
        <v>915</v>
      </c>
      <c r="K920" s="10">
        <v>419.06200000000001</v>
      </c>
      <c r="L920" s="11">
        <v>359.05700000000002</v>
      </c>
      <c r="M920" s="11">
        <v>303.49700000000001</v>
      </c>
      <c r="N920" s="11">
        <v>238.464</v>
      </c>
      <c r="O920" s="11">
        <v>0</v>
      </c>
      <c r="P920" s="11">
        <v>303.49700000000001</v>
      </c>
      <c r="Q920" s="11">
        <v>0</v>
      </c>
      <c r="R920" s="11">
        <v>0</v>
      </c>
      <c r="S920" s="11">
        <v>359.05700000000002</v>
      </c>
      <c r="T920" s="11"/>
      <c r="U920" s="11"/>
      <c r="V920" s="11"/>
      <c r="W920" s="12">
        <v>1982.634</v>
      </c>
      <c r="X920" s="11">
        <v>220.29266666666666</v>
      </c>
      <c r="Y920" s="11">
        <v>309.0999663554868</v>
      </c>
      <c r="Z920" s="11">
        <f t="shared" si="45"/>
        <v>243.881</v>
      </c>
      <c r="AA920" s="25">
        <f t="shared" si="46"/>
        <v>0.78900364459929972</v>
      </c>
      <c r="AB920" s="33">
        <v>243.881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  <c r="AL920" s="14">
        <v>0</v>
      </c>
      <c r="AM920" s="14">
        <v>0</v>
      </c>
      <c r="AN920" s="14">
        <v>0</v>
      </c>
      <c r="AO920" s="14">
        <v>0</v>
      </c>
      <c r="AP920" s="14">
        <v>0</v>
      </c>
      <c r="AQ920" s="14">
        <v>0</v>
      </c>
      <c r="AR920" s="14">
        <v>0</v>
      </c>
      <c r="AS920" s="14">
        <v>0</v>
      </c>
      <c r="AT920" s="14">
        <v>0</v>
      </c>
      <c r="AV920" s="14">
        <v>0</v>
      </c>
      <c r="AW920" s="14">
        <v>0</v>
      </c>
      <c r="AX920" s="14">
        <v>0</v>
      </c>
      <c r="AY920" s="14">
        <v>0</v>
      </c>
      <c r="AZ920" s="14">
        <v>0</v>
      </c>
      <c r="BA920" s="14">
        <v>0</v>
      </c>
      <c r="BG920" s="37">
        <f t="shared" si="47"/>
        <v>243.881</v>
      </c>
      <c r="BI920" s="5" t="s">
        <v>511</v>
      </c>
      <c r="BJ920" s="6" t="s">
        <v>846</v>
      </c>
      <c r="BK920" s="30" t="s">
        <v>511</v>
      </c>
    </row>
    <row r="921" spans="1:63" x14ac:dyDescent="0.25">
      <c r="A921" s="5" t="s">
        <v>957</v>
      </c>
      <c r="B921" s="6" t="s">
        <v>1318</v>
      </c>
      <c r="C921" s="6" t="s">
        <v>511</v>
      </c>
      <c r="D921" s="6" t="s">
        <v>846</v>
      </c>
      <c r="E921" s="6" t="s">
        <v>511</v>
      </c>
      <c r="F921" s="6" t="s">
        <v>1324</v>
      </c>
      <c r="G921" s="7">
        <v>5296242</v>
      </c>
      <c r="H921" s="7" t="s">
        <v>1456</v>
      </c>
      <c r="I921" s="7"/>
      <c r="J921" s="8" t="s">
        <v>915</v>
      </c>
      <c r="K921" s="10">
        <v>180.59800000000001</v>
      </c>
      <c r="L921" s="11">
        <v>702.23800000000006</v>
      </c>
      <c r="M921" s="11">
        <v>238.464</v>
      </c>
      <c r="N921" s="11">
        <v>0</v>
      </c>
      <c r="O921" s="11">
        <v>0</v>
      </c>
      <c r="P921" s="11">
        <v>0</v>
      </c>
      <c r="Q921" s="11">
        <v>0</v>
      </c>
      <c r="R921" s="11">
        <v>597.52099999999996</v>
      </c>
      <c r="S921" s="11">
        <v>0</v>
      </c>
      <c r="T921" s="11"/>
      <c r="U921" s="11"/>
      <c r="V921" s="11"/>
      <c r="W921" s="12">
        <v>1718.8209999999999</v>
      </c>
      <c r="X921" s="11">
        <v>190.98011111111111</v>
      </c>
      <c r="Y921" s="11">
        <v>267.97054487671659</v>
      </c>
      <c r="Z921" s="11">
        <f t="shared" si="45"/>
        <v>0</v>
      </c>
      <c r="AA921" s="25">
        <f t="shared" si="46"/>
        <v>0</v>
      </c>
      <c r="AB921" s="33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  <c r="AL921" s="14">
        <v>0</v>
      </c>
      <c r="AM921" s="14">
        <v>0</v>
      </c>
      <c r="AN921" s="14">
        <v>0</v>
      </c>
      <c r="AO921" s="14">
        <v>0</v>
      </c>
      <c r="AP921" s="14">
        <v>0</v>
      </c>
      <c r="AQ921" s="14">
        <v>0</v>
      </c>
      <c r="AR921" s="14">
        <v>0</v>
      </c>
      <c r="AS921" s="14">
        <v>0</v>
      </c>
      <c r="AT921" s="14">
        <v>0</v>
      </c>
      <c r="AV921" s="14">
        <v>0</v>
      </c>
      <c r="AW921" s="14">
        <v>0</v>
      </c>
      <c r="AX921" s="14">
        <v>0</v>
      </c>
      <c r="AY921" s="14">
        <v>0</v>
      </c>
      <c r="AZ921" s="14">
        <v>0</v>
      </c>
      <c r="BA921" s="14">
        <v>0</v>
      </c>
      <c r="BG921" s="37">
        <f t="shared" si="47"/>
        <v>0</v>
      </c>
      <c r="BI921" s="5" t="s">
        <v>511</v>
      </c>
      <c r="BJ921" s="6" t="s">
        <v>846</v>
      </c>
      <c r="BK921" s="30" t="s">
        <v>511</v>
      </c>
    </row>
    <row r="922" spans="1:63" x14ac:dyDescent="0.25">
      <c r="A922" s="5" t="s">
        <v>957</v>
      </c>
      <c r="B922" s="6" t="s">
        <v>1318</v>
      </c>
      <c r="C922" s="6" t="s">
        <v>511</v>
      </c>
      <c r="D922" s="6" t="s">
        <v>846</v>
      </c>
      <c r="E922" s="6" t="s">
        <v>511</v>
      </c>
      <c r="F922" s="6" t="s">
        <v>1324</v>
      </c>
      <c r="G922" s="7">
        <v>5290466</v>
      </c>
      <c r="H922" s="7" t="s">
        <v>1457</v>
      </c>
      <c r="I922" s="7"/>
      <c r="J922" s="8" t="s">
        <v>540</v>
      </c>
      <c r="K922" s="10">
        <v>0</v>
      </c>
      <c r="L922" s="11">
        <v>2163.232</v>
      </c>
      <c r="M922" s="11">
        <v>726.226</v>
      </c>
      <c r="N922" s="11">
        <v>476.928</v>
      </c>
      <c r="O922" s="11">
        <v>0</v>
      </c>
      <c r="P922" s="11">
        <v>0</v>
      </c>
      <c r="Q922" s="11">
        <v>835.98500000000001</v>
      </c>
      <c r="R922" s="11">
        <v>359.05700000000002</v>
      </c>
      <c r="S922" s="11">
        <v>780.25700000000006</v>
      </c>
      <c r="T922" s="11"/>
      <c r="U922" s="11"/>
      <c r="V922" s="11"/>
      <c r="W922" s="12">
        <v>5341.6849999999995</v>
      </c>
      <c r="X922" s="11">
        <v>593.52055555555546</v>
      </c>
      <c r="Y922" s="11">
        <v>832.78842881823289</v>
      </c>
      <c r="Z922" s="11">
        <f t="shared" si="45"/>
        <v>476.928</v>
      </c>
      <c r="AA922" s="25">
        <f t="shared" si="46"/>
        <v>0.57268807237966057</v>
      </c>
      <c r="AB922" s="33">
        <v>0</v>
      </c>
      <c r="AC922" s="14">
        <v>476.928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  <c r="AL922" s="14">
        <v>0</v>
      </c>
      <c r="AM922" s="14">
        <v>0</v>
      </c>
      <c r="AN922" s="14">
        <v>0</v>
      </c>
      <c r="AO922" s="14">
        <v>0</v>
      </c>
      <c r="AP922" s="14">
        <v>0</v>
      </c>
      <c r="AQ922" s="14">
        <v>0</v>
      </c>
      <c r="AR922" s="14">
        <v>0</v>
      </c>
      <c r="AS922" s="14">
        <v>0</v>
      </c>
      <c r="AT922" s="14">
        <v>0</v>
      </c>
      <c r="AV922" s="14">
        <v>0</v>
      </c>
      <c r="AW922" s="14">
        <v>0</v>
      </c>
      <c r="AX922" s="14">
        <v>0</v>
      </c>
      <c r="AY922" s="14">
        <v>0</v>
      </c>
      <c r="AZ922" s="14">
        <v>0</v>
      </c>
      <c r="BA922" s="14">
        <v>0</v>
      </c>
      <c r="BG922" s="37">
        <f t="shared" si="47"/>
        <v>476.928</v>
      </c>
      <c r="BI922" s="5" t="s">
        <v>511</v>
      </c>
      <c r="BJ922" s="6" t="s">
        <v>846</v>
      </c>
      <c r="BK922" s="30" t="s">
        <v>511</v>
      </c>
    </row>
    <row r="923" spans="1:63" x14ac:dyDescent="0.25">
      <c r="A923" s="5" t="s">
        <v>957</v>
      </c>
      <c r="B923" s="6" t="s">
        <v>1318</v>
      </c>
      <c r="C923" s="6" t="s">
        <v>511</v>
      </c>
      <c r="D923" s="6" t="s">
        <v>846</v>
      </c>
      <c r="E923" s="6" t="s">
        <v>511</v>
      </c>
      <c r="F923" s="6" t="s">
        <v>1324</v>
      </c>
      <c r="G923" s="7">
        <v>5274361</v>
      </c>
      <c r="H923" s="7" t="s">
        <v>1458</v>
      </c>
      <c r="I923" s="7"/>
      <c r="J923" s="8" t="s">
        <v>544</v>
      </c>
      <c r="K923" s="10">
        <v>238.464</v>
      </c>
      <c r="L923" s="11">
        <v>359.05700000000002</v>
      </c>
      <c r="M923" s="11">
        <v>487.762</v>
      </c>
      <c r="N923" s="11">
        <v>476.928</v>
      </c>
      <c r="O923" s="11">
        <v>0</v>
      </c>
      <c r="P923" s="11">
        <v>0</v>
      </c>
      <c r="Q923" s="11">
        <v>243.881</v>
      </c>
      <c r="R923" s="11">
        <v>238.464</v>
      </c>
      <c r="S923" s="11">
        <v>484.09500000000003</v>
      </c>
      <c r="T923" s="11"/>
      <c r="U923" s="11"/>
      <c r="V923" s="11"/>
      <c r="W923" s="12">
        <v>2528.6509999999998</v>
      </c>
      <c r="X923" s="11">
        <v>280.9612222222222</v>
      </c>
      <c r="Y923" s="11">
        <v>394.22603416705658</v>
      </c>
      <c r="Z923" s="11">
        <f t="shared" si="45"/>
        <v>0</v>
      </c>
      <c r="AA923" s="25">
        <f t="shared" si="46"/>
        <v>0</v>
      </c>
      <c r="AB923" s="33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  <c r="AL923" s="14">
        <v>0</v>
      </c>
      <c r="AM923" s="14">
        <v>0</v>
      </c>
      <c r="AN923" s="14">
        <v>0</v>
      </c>
      <c r="AO923" s="14">
        <v>0</v>
      </c>
      <c r="AP923" s="14">
        <v>0</v>
      </c>
      <c r="AQ923" s="14">
        <v>0</v>
      </c>
      <c r="AR923" s="14">
        <v>0</v>
      </c>
      <c r="AS923" s="14">
        <v>0</v>
      </c>
      <c r="AT923" s="14">
        <v>0</v>
      </c>
      <c r="AV923" s="14">
        <v>0</v>
      </c>
      <c r="AW923" s="14">
        <v>0</v>
      </c>
      <c r="AX923" s="14">
        <v>0</v>
      </c>
      <c r="AY923" s="14">
        <v>0</v>
      </c>
      <c r="AZ923" s="14">
        <v>0</v>
      </c>
      <c r="BA923" s="14">
        <v>0</v>
      </c>
      <c r="BG923" s="37">
        <f t="shared" si="47"/>
        <v>0</v>
      </c>
      <c r="BI923" s="5" t="s">
        <v>511</v>
      </c>
      <c r="BJ923" s="6" t="s">
        <v>846</v>
      </c>
      <c r="BK923" s="30" t="s">
        <v>511</v>
      </c>
    </row>
    <row r="924" spans="1:63" x14ac:dyDescent="0.25">
      <c r="A924" s="5" t="s">
        <v>957</v>
      </c>
      <c r="B924" s="6" t="s">
        <v>1318</v>
      </c>
      <c r="C924" s="6" t="s">
        <v>511</v>
      </c>
      <c r="D924" s="6" t="s">
        <v>846</v>
      </c>
      <c r="E924" s="6" t="s">
        <v>511</v>
      </c>
      <c r="F924" s="6" t="s">
        <v>1324</v>
      </c>
      <c r="G924" s="7">
        <v>5296934</v>
      </c>
      <c r="H924" s="7" t="s">
        <v>1459</v>
      </c>
      <c r="I924" s="7"/>
      <c r="J924" s="8" t="s">
        <v>915</v>
      </c>
      <c r="K924" s="10">
        <v>180.59800000000001</v>
      </c>
      <c r="L924" s="11">
        <v>702.23800000000006</v>
      </c>
      <c r="M924" s="11">
        <v>238.464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/>
      <c r="U924" s="11"/>
      <c r="V924" s="11"/>
      <c r="W924" s="12">
        <v>1121.3</v>
      </c>
      <c r="X924" s="11">
        <v>124.58888888888889</v>
      </c>
      <c r="Y924" s="11">
        <v>174.81481315987082</v>
      </c>
      <c r="Z924" s="11">
        <f t="shared" si="45"/>
        <v>0</v>
      </c>
      <c r="AA924" s="25">
        <f t="shared" si="46"/>
        <v>0</v>
      </c>
      <c r="AB924" s="33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  <c r="AL924" s="14">
        <v>0</v>
      </c>
      <c r="AM924" s="14">
        <v>0</v>
      </c>
      <c r="AN924" s="14">
        <v>0</v>
      </c>
      <c r="AO924" s="14">
        <v>0</v>
      </c>
      <c r="AP924" s="14">
        <v>0</v>
      </c>
      <c r="AQ924" s="14">
        <v>0</v>
      </c>
      <c r="AR924" s="14">
        <v>0</v>
      </c>
      <c r="AS924" s="14">
        <v>0</v>
      </c>
      <c r="AT924" s="14">
        <v>0</v>
      </c>
      <c r="AV924" s="14">
        <v>0</v>
      </c>
      <c r="AW924" s="14">
        <v>0</v>
      </c>
      <c r="AX924" s="14">
        <v>0</v>
      </c>
      <c r="AY924" s="14">
        <v>0</v>
      </c>
      <c r="AZ924" s="14">
        <v>0</v>
      </c>
      <c r="BA924" s="14">
        <v>0</v>
      </c>
      <c r="BG924" s="37">
        <f t="shared" si="47"/>
        <v>0</v>
      </c>
      <c r="BI924" s="5" t="s">
        <v>511</v>
      </c>
      <c r="BJ924" s="6" t="s">
        <v>846</v>
      </c>
      <c r="BK924" s="30" t="s">
        <v>511</v>
      </c>
    </row>
    <row r="925" spans="1:63" x14ac:dyDescent="0.25">
      <c r="A925" s="5" t="s">
        <v>957</v>
      </c>
      <c r="B925" s="6" t="s">
        <v>1318</v>
      </c>
      <c r="C925" s="6" t="s">
        <v>511</v>
      </c>
      <c r="D925" s="6" t="s">
        <v>846</v>
      </c>
      <c r="E925" s="6" t="s">
        <v>511</v>
      </c>
      <c r="F925" s="6" t="s">
        <v>1324</v>
      </c>
      <c r="G925" s="7">
        <v>5277441</v>
      </c>
      <c r="H925" s="7" t="s">
        <v>1460</v>
      </c>
      <c r="I925" s="7"/>
      <c r="J925" s="8" t="s">
        <v>915</v>
      </c>
      <c r="K925" s="10">
        <v>419.06200000000001</v>
      </c>
      <c r="L925" s="11">
        <v>359.05700000000002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597.52099999999996</v>
      </c>
      <c r="S925" s="11">
        <v>0</v>
      </c>
      <c r="T925" s="11"/>
      <c r="U925" s="11"/>
      <c r="V925" s="11"/>
      <c r="W925" s="12">
        <v>1375.6399999999999</v>
      </c>
      <c r="X925" s="11">
        <v>152.84888888888887</v>
      </c>
      <c r="Y925" s="11">
        <v>214.46735893627456</v>
      </c>
      <c r="Z925" s="11">
        <f t="shared" si="45"/>
        <v>0</v>
      </c>
      <c r="AA925" s="25">
        <f t="shared" si="46"/>
        <v>0</v>
      </c>
      <c r="AB925" s="33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  <c r="AL925" s="14">
        <v>0</v>
      </c>
      <c r="AM925" s="14">
        <v>0</v>
      </c>
      <c r="AN925" s="14">
        <v>0</v>
      </c>
      <c r="AO925" s="14">
        <v>0</v>
      </c>
      <c r="AP925" s="14">
        <v>0</v>
      </c>
      <c r="AQ925" s="14">
        <v>0</v>
      </c>
      <c r="AR925" s="14">
        <v>0</v>
      </c>
      <c r="AS925" s="14">
        <v>0</v>
      </c>
      <c r="AT925" s="14">
        <v>0</v>
      </c>
      <c r="AV925" s="14">
        <v>0</v>
      </c>
      <c r="AW925" s="14">
        <v>0</v>
      </c>
      <c r="AX925" s="14">
        <v>0</v>
      </c>
      <c r="AY925" s="14">
        <v>0</v>
      </c>
      <c r="AZ925" s="14">
        <v>0</v>
      </c>
      <c r="BA925" s="14">
        <v>0</v>
      </c>
      <c r="BG925" s="37">
        <f t="shared" si="47"/>
        <v>0</v>
      </c>
      <c r="BI925" s="5" t="s">
        <v>511</v>
      </c>
      <c r="BJ925" s="6" t="s">
        <v>846</v>
      </c>
      <c r="BK925" s="30" t="s">
        <v>511</v>
      </c>
    </row>
    <row r="926" spans="1:63" x14ac:dyDescent="0.25">
      <c r="A926" s="5" t="s">
        <v>957</v>
      </c>
      <c r="B926" s="6" t="s">
        <v>1318</v>
      </c>
      <c r="C926" s="6" t="s">
        <v>511</v>
      </c>
      <c r="D926" s="6" t="s">
        <v>846</v>
      </c>
      <c r="E926" s="6" t="s">
        <v>511</v>
      </c>
      <c r="F926" s="6" t="s">
        <v>1324</v>
      </c>
      <c r="G926" s="7">
        <v>5133666</v>
      </c>
      <c r="H926" s="7" t="s">
        <v>1461</v>
      </c>
      <c r="I926" s="7"/>
      <c r="J926" s="8" t="s">
        <v>915</v>
      </c>
      <c r="K926" s="10">
        <v>238.464</v>
      </c>
      <c r="L926" s="11">
        <v>835.98500000000001</v>
      </c>
      <c r="M926" s="11">
        <v>0</v>
      </c>
      <c r="N926" s="11">
        <v>238.464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/>
      <c r="U926" s="11"/>
      <c r="V926" s="11"/>
      <c r="W926" s="12">
        <v>1312.913</v>
      </c>
      <c r="X926" s="11">
        <v>145.87922222222221</v>
      </c>
      <c r="Y926" s="11">
        <v>204.68798786245026</v>
      </c>
      <c r="Z926" s="11">
        <f t="shared" si="45"/>
        <v>0</v>
      </c>
      <c r="AA926" s="25">
        <f t="shared" si="46"/>
        <v>0</v>
      </c>
      <c r="AB926" s="33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  <c r="AL926" s="14">
        <v>0</v>
      </c>
      <c r="AM926" s="14">
        <v>0</v>
      </c>
      <c r="AN926" s="14">
        <v>0</v>
      </c>
      <c r="AO926" s="14">
        <v>0</v>
      </c>
      <c r="AP926" s="14">
        <v>0</v>
      </c>
      <c r="AQ926" s="14">
        <v>0</v>
      </c>
      <c r="AR926" s="14">
        <v>0</v>
      </c>
      <c r="AS926" s="14">
        <v>0</v>
      </c>
      <c r="AT926" s="14">
        <v>0</v>
      </c>
      <c r="AV926" s="14">
        <v>0</v>
      </c>
      <c r="AW926" s="14">
        <v>0</v>
      </c>
      <c r="AX926" s="14">
        <v>0</v>
      </c>
      <c r="AY926" s="14">
        <v>0</v>
      </c>
      <c r="AZ926" s="14">
        <v>0</v>
      </c>
      <c r="BA926" s="14">
        <v>0</v>
      </c>
      <c r="BG926" s="37">
        <f t="shared" si="47"/>
        <v>0</v>
      </c>
      <c r="BI926" s="5" t="s">
        <v>511</v>
      </c>
      <c r="BJ926" s="6" t="s">
        <v>846</v>
      </c>
      <c r="BK926" s="30" t="s">
        <v>511</v>
      </c>
    </row>
    <row r="927" spans="1:63" x14ac:dyDescent="0.25">
      <c r="A927" s="5" t="s">
        <v>957</v>
      </c>
      <c r="B927" s="6" t="s">
        <v>1318</v>
      </c>
      <c r="C927" s="6" t="s">
        <v>511</v>
      </c>
      <c r="D927" s="6" t="s">
        <v>846</v>
      </c>
      <c r="E927" s="6" t="s">
        <v>511</v>
      </c>
      <c r="F927" s="6" t="s">
        <v>1324</v>
      </c>
      <c r="G927" s="7">
        <v>5338614</v>
      </c>
      <c r="H927" s="7" t="s">
        <v>1462</v>
      </c>
      <c r="I927" s="7"/>
      <c r="J927" s="8" t="s">
        <v>540</v>
      </c>
      <c r="K927" s="10">
        <v>419.06200000000001</v>
      </c>
      <c r="L927" s="11">
        <v>359.05700000000002</v>
      </c>
      <c r="M927" s="11">
        <v>238.464</v>
      </c>
      <c r="N927" s="11">
        <v>482.34500000000003</v>
      </c>
      <c r="O927" s="11">
        <v>0</v>
      </c>
      <c r="P927" s="11">
        <v>0</v>
      </c>
      <c r="Q927" s="11">
        <v>0</v>
      </c>
      <c r="R927" s="11">
        <v>0</v>
      </c>
      <c r="S927" s="11">
        <v>720.25199999999995</v>
      </c>
      <c r="T927" s="11"/>
      <c r="U927" s="11"/>
      <c r="V927" s="11"/>
      <c r="W927" s="12">
        <v>2219.1800000000003</v>
      </c>
      <c r="X927" s="11">
        <v>246.57555555555558</v>
      </c>
      <c r="Y927" s="11">
        <v>345.97836178375297</v>
      </c>
      <c r="Z927" s="11">
        <f t="shared" si="45"/>
        <v>0</v>
      </c>
      <c r="AA927" s="25">
        <f t="shared" si="46"/>
        <v>0</v>
      </c>
      <c r="AB927" s="33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  <c r="AL927" s="14">
        <v>0</v>
      </c>
      <c r="AM927" s="14">
        <v>0</v>
      </c>
      <c r="AN927" s="14">
        <v>0</v>
      </c>
      <c r="AO927" s="14">
        <v>0</v>
      </c>
      <c r="AP927" s="14">
        <v>0</v>
      </c>
      <c r="AQ927" s="14">
        <v>0</v>
      </c>
      <c r="AR927" s="14">
        <v>0</v>
      </c>
      <c r="AS927" s="14">
        <v>0</v>
      </c>
      <c r="AT927" s="14">
        <v>0</v>
      </c>
      <c r="AV927" s="14">
        <v>0</v>
      </c>
      <c r="AW927" s="14">
        <v>0</v>
      </c>
      <c r="AX927" s="14">
        <v>0</v>
      </c>
      <c r="AY927" s="14">
        <v>0</v>
      </c>
      <c r="AZ927" s="14">
        <v>0</v>
      </c>
      <c r="BA927" s="14">
        <v>0</v>
      </c>
      <c r="BG927" s="37">
        <f t="shared" si="47"/>
        <v>0</v>
      </c>
      <c r="BI927" s="5" t="s">
        <v>511</v>
      </c>
      <c r="BJ927" s="6" t="s">
        <v>846</v>
      </c>
      <c r="BK927" s="30" t="s">
        <v>511</v>
      </c>
    </row>
    <row r="928" spans="1:63" x14ac:dyDescent="0.25">
      <c r="A928" s="5" t="s">
        <v>957</v>
      </c>
      <c r="B928" s="6" t="s">
        <v>1318</v>
      </c>
      <c r="C928" s="6" t="s">
        <v>511</v>
      </c>
      <c r="D928" s="6" t="s">
        <v>846</v>
      </c>
      <c r="E928" s="6" t="s">
        <v>511</v>
      </c>
      <c r="F928" s="6" t="s">
        <v>1324</v>
      </c>
      <c r="G928" s="7">
        <v>5130344</v>
      </c>
      <c r="H928" s="7" t="s">
        <v>1463</v>
      </c>
      <c r="I928" s="7"/>
      <c r="J928" s="8" t="s">
        <v>540</v>
      </c>
      <c r="K928" s="10">
        <v>0</v>
      </c>
      <c r="L928" s="11">
        <v>1797.008</v>
      </c>
      <c r="M928" s="11">
        <v>0</v>
      </c>
      <c r="N928" s="11">
        <v>0</v>
      </c>
      <c r="O928" s="11">
        <v>359.05700000000002</v>
      </c>
      <c r="P928" s="11">
        <v>541.96100000000001</v>
      </c>
      <c r="Q928" s="11">
        <v>0</v>
      </c>
      <c r="R928" s="11">
        <v>359.05700000000002</v>
      </c>
      <c r="S928" s="11">
        <v>484.09500000000003</v>
      </c>
      <c r="T928" s="11"/>
      <c r="U928" s="11"/>
      <c r="V928" s="11"/>
      <c r="W928" s="12">
        <v>3541.1779999999999</v>
      </c>
      <c r="X928" s="11">
        <v>393.46422222222219</v>
      </c>
      <c r="Y928" s="11">
        <v>552.08273471492464</v>
      </c>
      <c r="Z928" s="11">
        <f t="shared" si="45"/>
        <v>0</v>
      </c>
      <c r="AA928" s="25">
        <f t="shared" si="46"/>
        <v>0</v>
      </c>
      <c r="AB928" s="33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  <c r="AL928" s="14">
        <v>0</v>
      </c>
      <c r="AM928" s="14">
        <v>0</v>
      </c>
      <c r="AN928" s="14">
        <v>0</v>
      </c>
      <c r="AO928" s="14">
        <v>0</v>
      </c>
      <c r="AP928" s="14">
        <v>0</v>
      </c>
      <c r="AQ928" s="14">
        <v>0</v>
      </c>
      <c r="AR928" s="14">
        <v>0</v>
      </c>
      <c r="AS928" s="14">
        <v>0</v>
      </c>
      <c r="AT928" s="14">
        <v>0</v>
      </c>
      <c r="AV928" s="14">
        <v>0</v>
      </c>
      <c r="AW928" s="14">
        <v>0</v>
      </c>
      <c r="AX928" s="14">
        <v>0</v>
      </c>
      <c r="AY928" s="14">
        <v>0</v>
      </c>
      <c r="AZ928" s="14">
        <v>0</v>
      </c>
      <c r="BA928" s="14">
        <v>0</v>
      </c>
      <c r="BG928" s="37">
        <f t="shared" si="47"/>
        <v>0</v>
      </c>
      <c r="BI928" s="5" t="s">
        <v>511</v>
      </c>
      <c r="BJ928" s="6" t="s">
        <v>846</v>
      </c>
      <c r="BK928" s="30" t="s">
        <v>511</v>
      </c>
    </row>
    <row r="929" spans="1:63" x14ac:dyDescent="0.25">
      <c r="A929" s="5" t="s">
        <v>957</v>
      </c>
      <c r="B929" s="6" t="s">
        <v>1318</v>
      </c>
      <c r="C929" s="6" t="s">
        <v>511</v>
      </c>
      <c r="D929" s="6" t="s">
        <v>846</v>
      </c>
      <c r="E929" s="6" t="s">
        <v>511</v>
      </c>
      <c r="F929" s="6" t="s">
        <v>1324</v>
      </c>
      <c r="G929" s="7">
        <v>5292495</v>
      </c>
      <c r="H929" s="7" t="s">
        <v>1464</v>
      </c>
      <c r="I929" s="7"/>
      <c r="J929" s="8" t="s">
        <v>544</v>
      </c>
      <c r="K929" s="10">
        <v>0</v>
      </c>
      <c r="L929" s="11">
        <v>1244.0309999999999</v>
      </c>
      <c r="M929" s="11">
        <v>940.702</v>
      </c>
      <c r="N929" s="11">
        <v>0</v>
      </c>
      <c r="O929" s="11">
        <v>0</v>
      </c>
      <c r="P929" s="11">
        <v>343.18099999999998</v>
      </c>
      <c r="Q929" s="11">
        <v>1435.644</v>
      </c>
      <c r="R929" s="11">
        <v>1074.4490000000001</v>
      </c>
      <c r="S929" s="11">
        <v>359.05700000000002</v>
      </c>
      <c r="T929" s="11"/>
      <c r="U929" s="11"/>
      <c r="V929" s="11"/>
      <c r="W929" s="12">
        <v>5397.0639999999994</v>
      </c>
      <c r="X929" s="11">
        <v>599.67377777777767</v>
      </c>
      <c r="Y929" s="11">
        <v>841.42221954148306</v>
      </c>
      <c r="Z929" s="11">
        <f t="shared" si="45"/>
        <v>359.05700000000002</v>
      </c>
      <c r="AA929" s="25">
        <f t="shared" si="46"/>
        <v>0.42672631131093886</v>
      </c>
      <c r="AB929" s="33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  <c r="AL929" s="14">
        <v>0</v>
      </c>
      <c r="AM929" s="14">
        <v>0</v>
      </c>
      <c r="AN929" s="14">
        <v>0</v>
      </c>
      <c r="AO929" s="14">
        <v>0</v>
      </c>
      <c r="AP929" s="14">
        <v>0</v>
      </c>
      <c r="AQ929" s="14">
        <v>0</v>
      </c>
      <c r="AR929" s="14">
        <v>0</v>
      </c>
      <c r="AS929" s="14">
        <v>0</v>
      </c>
      <c r="AT929" s="14">
        <v>0</v>
      </c>
      <c r="AV929" s="14">
        <v>0</v>
      </c>
      <c r="AW929" s="14">
        <v>0</v>
      </c>
      <c r="AX929" s="14">
        <v>359.05700000000002</v>
      </c>
      <c r="AY929" s="14">
        <v>0</v>
      </c>
      <c r="AZ929" s="14">
        <v>0</v>
      </c>
      <c r="BA929" s="14">
        <v>0</v>
      </c>
      <c r="BG929" s="37">
        <f t="shared" si="47"/>
        <v>359.05700000000002</v>
      </c>
      <c r="BI929" s="5" t="s">
        <v>511</v>
      </c>
      <c r="BJ929" s="6" t="s">
        <v>846</v>
      </c>
      <c r="BK929" s="30" t="s">
        <v>511</v>
      </c>
    </row>
    <row r="930" spans="1:63" x14ac:dyDescent="0.25">
      <c r="A930" s="5" t="s">
        <v>957</v>
      </c>
      <c r="B930" s="6" t="s">
        <v>1318</v>
      </c>
      <c r="C930" s="6" t="s">
        <v>511</v>
      </c>
      <c r="D930" s="6" t="s">
        <v>846</v>
      </c>
      <c r="E930" s="6" t="s">
        <v>511</v>
      </c>
      <c r="F930" s="6" t="s">
        <v>1324</v>
      </c>
      <c r="G930" s="7">
        <v>5300794</v>
      </c>
      <c r="H930" s="7" t="s">
        <v>1465</v>
      </c>
      <c r="I930" s="7"/>
      <c r="J930" s="8" t="s">
        <v>915</v>
      </c>
      <c r="K930" s="10">
        <v>0</v>
      </c>
      <c r="L930" s="11">
        <v>359.05700000000002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835.98500000000001</v>
      </c>
      <c r="S930" s="11">
        <v>0</v>
      </c>
      <c r="T930" s="11"/>
      <c r="U930" s="11"/>
      <c r="V930" s="11"/>
      <c r="W930" s="12">
        <v>1195.0419999999999</v>
      </c>
      <c r="X930" s="11">
        <v>132.78244444444442</v>
      </c>
      <c r="Y930" s="11">
        <v>186.31146343369153</v>
      </c>
      <c r="Z930" s="11">
        <f t="shared" si="45"/>
        <v>0</v>
      </c>
      <c r="AA930" s="25">
        <f t="shared" si="46"/>
        <v>0</v>
      </c>
      <c r="AB930" s="33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  <c r="AL930" s="14">
        <v>0</v>
      </c>
      <c r="AM930" s="14">
        <v>0</v>
      </c>
      <c r="AN930" s="14">
        <v>0</v>
      </c>
      <c r="AO930" s="14">
        <v>0</v>
      </c>
      <c r="AP930" s="14">
        <v>0</v>
      </c>
      <c r="AQ930" s="14">
        <v>0</v>
      </c>
      <c r="AR930" s="14">
        <v>0</v>
      </c>
      <c r="AS930" s="14">
        <v>0</v>
      </c>
      <c r="AT930" s="14">
        <v>0</v>
      </c>
      <c r="AV930" s="14">
        <v>0</v>
      </c>
      <c r="AW930" s="14">
        <v>0</v>
      </c>
      <c r="AX930" s="14">
        <v>0</v>
      </c>
      <c r="AY930" s="14">
        <v>0</v>
      </c>
      <c r="AZ930" s="14">
        <v>0</v>
      </c>
      <c r="BA930" s="14">
        <v>0</v>
      </c>
      <c r="BG930" s="37">
        <f t="shared" si="47"/>
        <v>0</v>
      </c>
      <c r="BI930" s="5" t="s">
        <v>511</v>
      </c>
      <c r="BJ930" s="6" t="s">
        <v>846</v>
      </c>
      <c r="BK930" s="30" t="s">
        <v>511</v>
      </c>
    </row>
    <row r="931" spans="1:63" x14ac:dyDescent="0.25">
      <c r="A931" s="5" t="s">
        <v>957</v>
      </c>
      <c r="B931" s="6" t="s">
        <v>1318</v>
      </c>
      <c r="C931" s="6" t="s">
        <v>511</v>
      </c>
      <c r="D931" s="6" t="s">
        <v>846</v>
      </c>
      <c r="E931" s="6" t="s">
        <v>511</v>
      </c>
      <c r="F931" s="6" t="s">
        <v>1324</v>
      </c>
      <c r="G931" s="7">
        <v>5333934</v>
      </c>
      <c r="H931" s="7" t="s">
        <v>1466</v>
      </c>
      <c r="I931" s="7"/>
      <c r="J931" s="8" t="s">
        <v>540</v>
      </c>
      <c r="K931" s="10">
        <v>238.464</v>
      </c>
      <c r="L931" s="11">
        <v>359.05700000000002</v>
      </c>
      <c r="M931" s="11">
        <v>0</v>
      </c>
      <c r="N931" s="11">
        <v>476.928</v>
      </c>
      <c r="O931" s="11">
        <v>0</v>
      </c>
      <c r="P931" s="11">
        <v>0</v>
      </c>
      <c r="Q931" s="11">
        <v>0</v>
      </c>
      <c r="R931" s="11">
        <v>238.464</v>
      </c>
      <c r="S931" s="11">
        <v>0</v>
      </c>
      <c r="T931" s="11"/>
      <c r="U931" s="11"/>
      <c r="V931" s="11"/>
      <c r="W931" s="12">
        <v>1312.913</v>
      </c>
      <c r="X931" s="11">
        <v>145.87922222222221</v>
      </c>
      <c r="Y931" s="11">
        <v>204.68798786245026</v>
      </c>
      <c r="Z931" s="11">
        <f t="shared" si="45"/>
        <v>0</v>
      </c>
      <c r="AA931" s="25">
        <f t="shared" si="46"/>
        <v>0</v>
      </c>
      <c r="AB931" s="33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  <c r="AL931" s="14">
        <v>0</v>
      </c>
      <c r="AM931" s="14">
        <v>0</v>
      </c>
      <c r="AN931" s="14">
        <v>0</v>
      </c>
      <c r="AO931" s="14">
        <v>0</v>
      </c>
      <c r="AP931" s="14">
        <v>0</v>
      </c>
      <c r="AQ931" s="14">
        <v>0</v>
      </c>
      <c r="AR931" s="14">
        <v>0</v>
      </c>
      <c r="AS931" s="14">
        <v>0</v>
      </c>
      <c r="AT931" s="14">
        <v>0</v>
      </c>
      <c r="AV931" s="14">
        <v>0</v>
      </c>
      <c r="AW931" s="14">
        <v>0</v>
      </c>
      <c r="AX931" s="14">
        <v>0</v>
      </c>
      <c r="AY931" s="14">
        <v>0</v>
      </c>
      <c r="AZ931" s="14">
        <v>0</v>
      </c>
      <c r="BA931" s="14">
        <v>0</v>
      </c>
      <c r="BG931" s="37">
        <f t="shared" si="47"/>
        <v>0</v>
      </c>
      <c r="BI931" s="5" t="s">
        <v>511</v>
      </c>
      <c r="BJ931" s="6" t="s">
        <v>846</v>
      </c>
      <c r="BK931" s="30" t="s">
        <v>511</v>
      </c>
    </row>
    <row r="932" spans="1:63" x14ac:dyDescent="0.25">
      <c r="A932" s="5" t="s">
        <v>957</v>
      </c>
      <c r="B932" s="6" t="s">
        <v>1318</v>
      </c>
      <c r="C932" s="6" t="s">
        <v>511</v>
      </c>
      <c r="D932" s="6" t="s">
        <v>846</v>
      </c>
      <c r="E932" s="6" t="s">
        <v>511</v>
      </c>
      <c r="F932" s="6" t="s">
        <v>1324</v>
      </c>
      <c r="G932" s="7">
        <v>5139608</v>
      </c>
      <c r="H932" s="7" t="s">
        <v>1467</v>
      </c>
      <c r="I932" s="7"/>
      <c r="J932" s="8" t="s">
        <v>915</v>
      </c>
      <c r="K932" s="10">
        <v>180.59800000000001</v>
      </c>
      <c r="L932" s="11">
        <v>1556.2370000000001</v>
      </c>
      <c r="M932" s="11">
        <v>3739.53</v>
      </c>
      <c r="N932" s="11">
        <v>2158.3710000000001</v>
      </c>
      <c r="O932" s="11">
        <v>3493.2</v>
      </c>
      <c r="P932" s="11">
        <v>3148.7869999999998</v>
      </c>
      <c r="Q932" s="11">
        <v>2716.415</v>
      </c>
      <c r="R932" s="11">
        <v>1741.4480000000001</v>
      </c>
      <c r="S932" s="11">
        <v>3799.7810000000009</v>
      </c>
      <c r="T932" s="11"/>
      <c r="U932" s="11"/>
      <c r="V932" s="11"/>
      <c r="W932" s="12">
        <v>22534.366999999998</v>
      </c>
      <c r="X932" s="11">
        <v>2503.8185555555556</v>
      </c>
      <c r="Y932" s="11">
        <v>3513.1910789092649</v>
      </c>
      <c r="Z932" s="11">
        <f t="shared" si="45"/>
        <v>2223.404</v>
      </c>
      <c r="AA932" s="25">
        <f t="shared" si="46"/>
        <v>0.63287306328077575</v>
      </c>
      <c r="AB932" s="33">
        <v>0</v>
      </c>
      <c r="AC932" s="14">
        <v>597.52099999999996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541.96100000000001</v>
      </c>
      <c r="AK932" s="14">
        <v>0</v>
      </c>
      <c r="AL932" s="14">
        <v>0</v>
      </c>
      <c r="AM932" s="14">
        <v>0</v>
      </c>
      <c r="AN932" s="14">
        <v>0</v>
      </c>
      <c r="AO932" s="14">
        <v>0</v>
      </c>
      <c r="AP932" s="14">
        <v>0</v>
      </c>
      <c r="AQ932" s="14">
        <v>303.49700000000001</v>
      </c>
      <c r="AR932" s="14">
        <v>0</v>
      </c>
      <c r="AS932" s="14">
        <v>0</v>
      </c>
      <c r="AT932" s="14">
        <v>0</v>
      </c>
      <c r="AV932" s="14">
        <v>0</v>
      </c>
      <c r="AW932" s="14">
        <v>0</v>
      </c>
      <c r="AX932" s="14">
        <v>0</v>
      </c>
      <c r="AY932" s="14">
        <v>780.42499999999995</v>
      </c>
      <c r="AZ932" s="14">
        <v>0</v>
      </c>
      <c r="BA932" s="14">
        <v>0</v>
      </c>
      <c r="BG932" s="37">
        <f t="shared" si="47"/>
        <v>2223.404</v>
      </c>
      <c r="BI932" s="5" t="s">
        <v>511</v>
      </c>
      <c r="BJ932" s="6" t="s">
        <v>846</v>
      </c>
      <c r="BK932" s="30" t="s">
        <v>511</v>
      </c>
    </row>
    <row r="933" spans="1:63" x14ac:dyDescent="0.25">
      <c r="A933" s="5" t="s">
        <v>957</v>
      </c>
      <c r="B933" s="6" t="s">
        <v>1318</v>
      </c>
      <c r="C933" s="6" t="s">
        <v>511</v>
      </c>
      <c r="D933" s="6" t="s">
        <v>846</v>
      </c>
      <c r="E933" s="6" t="s">
        <v>511</v>
      </c>
      <c r="F933" s="6" t="s">
        <v>1324</v>
      </c>
      <c r="G933" s="7">
        <v>5300116</v>
      </c>
      <c r="H933" s="7" t="s">
        <v>1468</v>
      </c>
      <c r="I933" s="7"/>
      <c r="J933" s="8" t="s">
        <v>544</v>
      </c>
      <c r="K933" s="10">
        <v>0</v>
      </c>
      <c r="L933" s="11">
        <v>1063.433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597.52099999999996</v>
      </c>
      <c r="S933" s="11">
        <v>0</v>
      </c>
      <c r="T933" s="11"/>
      <c r="U933" s="11"/>
      <c r="V933" s="11"/>
      <c r="W933" s="12">
        <v>1660.954</v>
      </c>
      <c r="X933" s="11">
        <v>184.55044444444445</v>
      </c>
      <c r="Y933" s="11">
        <v>258.94886576040318</v>
      </c>
      <c r="Z933" s="11">
        <f t="shared" si="45"/>
        <v>0</v>
      </c>
      <c r="AA933" s="25">
        <f t="shared" si="46"/>
        <v>0</v>
      </c>
      <c r="AB933" s="33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  <c r="AL933" s="14">
        <v>0</v>
      </c>
      <c r="AM933" s="14">
        <v>0</v>
      </c>
      <c r="AN933" s="14">
        <v>0</v>
      </c>
      <c r="AO933" s="14">
        <v>0</v>
      </c>
      <c r="AP933" s="14">
        <v>0</v>
      </c>
      <c r="AQ933" s="14">
        <v>0</v>
      </c>
      <c r="AR933" s="14">
        <v>0</v>
      </c>
      <c r="AS933" s="14">
        <v>0</v>
      </c>
      <c r="AT933" s="14">
        <v>0</v>
      </c>
      <c r="AV933" s="14">
        <v>0</v>
      </c>
      <c r="AW933" s="14">
        <v>0</v>
      </c>
      <c r="AX933" s="14">
        <v>0</v>
      </c>
      <c r="AY933" s="14">
        <v>0</v>
      </c>
      <c r="AZ933" s="14">
        <v>0</v>
      </c>
      <c r="BA933" s="14">
        <v>0</v>
      </c>
      <c r="BG933" s="37">
        <f t="shared" si="47"/>
        <v>0</v>
      </c>
      <c r="BI933" s="5" t="s">
        <v>511</v>
      </c>
      <c r="BJ933" s="6" t="s">
        <v>846</v>
      </c>
      <c r="BK933" s="30" t="s">
        <v>511</v>
      </c>
    </row>
    <row r="934" spans="1:63" x14ac:dyDescent="0.25">
      <c r="A934" s="5" t="s">
        <v>957</v>
      </c>
      <c r="B934" s="6" t="s">
        <v>1318</v>
      </c>
      <c r="C934" s="6" t="s">
        <v>511</v>
      </c>
      <c r="D934" s="6" t="s">
        <v>846</v>
      </c>
      <c r="E934" s="6" t="s">
        <v>511</v>
      </c>
      <c r="F934" s="6" t="s">
        <v>1324</v>
      </c>
      <c r="G934" s="7">
        <v>5291586</v>
      </c>
      <c r="H934" s="7" t="s">
        <v>1469</v>
      </c>
      <c r="I934" s="7"/>
      <c r="J934" s="8" t="s">
        <v>915</v>
      </c>
      <c r="K934" s="10">
        <v>180.59800000000001</v>
      </c>
      <c r="L934" s="11">
        <v>2151.6190000000001</v>
      </c>
      <c r="M934" s="11">
        <v>2960.4659999999999</v>
      </c>
      <c r="N934" s="11">
        <v>238.464</v>
      </c>
      <c r="O934" s="11">
        <v>3333.8580000000002</v>
      </c>
      <c r="P934" s="11">
        <v>2904.9059999999999</v>
      </c>
      <c r="Q934" s="11">
        <v>2334.355</v>
      </c>
      <c r="R934" s="11">
        <v>1975.299</v>
      </c>
      <c r="S934" s="11">
        <v>843.15200000000004</v>
      </c>
      <c r="T934" s="11"/>
      <c r="U934" s="11"/>
      <c r="V934" s="11"/>
      <c r="W934" s="12">
        <v>16922.716999999997</v>
      </c>
      <c r="X934" s="11">
        <v>1880.3018888888885</v>
      </c>
      <c r="Y934" s="11">
        <v>2638.3141090808608</v>
      </c>
      <c r="Z934" s="11">
        <f t="shared" si="45"/>
        <v>657.52600000000007</v>
      </c>
      <c r="AA934" s="25">
        <f t="shared" si="46"/>
        <v>0.24922203074184743</v>
      </c>
      <c r="AB934" s="33">
        <v>0</v>
      </c>
      <c r="AC934" s="14">
        <v>238.464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  <c r="AL934" s="14">
        <v>0</v>
      </c>
      <c r="AM934" s="14">
        <v>0</v>
      </c>
      <c r="AN934" s="14">
        <v>0</v>
      </c>
      <c r="AO934" s="14">
        <v>0</v>
      </c>
      <c r="AP934" s="14">
        <v>0</v>
      </c>
      <c r="AQ934" s="14">
        <v>419.06200000000001</v>
      </c>
      <c r="AR934" s="14">
        <v>0</v>
      </c>
      <c r="AS934" s="14">
        <v>0</v>
      </c>
      <c r="AT934" s="14">
        <v>0</v>
      </c>
      <c r="AV934" s="14">
        <v>0</v>
      </c>
      <c r="AW934" s="14">
        <v>0</v>
      </c>
      <c r="AX934" s="14">
        <v>0</v>
      </c>
      <c r="AY934" s="14">
        <v>0</v>
      </c>
      <c r="AZ934" s="14">
        <v>0</v>
      </c>
      <c r="BA934" s="14">
        <v>0</v>
      </c>
      <c r="BG934" s="37">
        <f t="shared" si="47"/>
        <v>657.52600000000007</v>
      </c>
      <c r="BI934" s="5" t="s">
        <v>511</v>
      </c>
      <c r="BJ934" s="6" t="s">
        <v>846</v>
      </c>
      <c r="BK934" s="30" t="s">
        <v>511</v>
      </c>
    </row>
    <row r="935" spans="1:63" x14ac:dyDescent="0.25">
      <c r="A935" s="5" t="s">
        <v>957</v>
      </c>
      <c r="B935" s="6" t="s">
        <v>1318</v>
      </c>
      <c r="C935" s="6" t="s">
        <v>511</v>
      </c>
      <c r="D935" s="6" t="s">
        <v>846</v>
      </c>
      <c r="E935" s="6" t="s">
        <v>511</v>
      </c>
      <c r="F935" s="6" t="s">
        <v>1324</v>
      </c>
      <c r="G935" s="7">
        <v>5290978</v>
      </c>
      <c r="H935" s="7" t="s">
        <v>1470</v>
      </c>
      <c r="I935" s="7"/>
      <c r="J935" s="8" t="s">
        <v>915</v>
      </c>
      <c r="K935" s="10">
        <v>419.06200000000001</v>
      </c>
      <c r="L935" s="11">
        <v>359.05700000000002</v>
      </c>
      <c r="M935" s="11">
        <v>597.52099999999996</v>
      </c>
      <c r="N935" s="11">
        <v>726.226</v>
      </c>
      <c r="O935" s="11">
        <v>0</v>
      </c>
      <c r="P935" s="11">
        <v>243.881</v>
      </c>
      <c r="Q935" s="11">
        <v>0</v>
      </c>
      <c r="R935" s="11">
        <v>238.464</v>
      </c>
      <c r="S935" s="11">
        <v>541.96100000000001</v>
      </c>
      <c r="T935" s="11"/>
      <c r="U935" s="11"/>
      <c r="V935" s="11"/>
      <c r="W935" s="12">
        <v>3126.1719999999996</v>
      </c>
      <c r="X935" s="11">
        <v>347.35244444444442</v>
      </c>
      <c r="Y935" s="11">
        <v>487.38176588390235</v>
      </c>
      <c r="Z935" s="11">
        <f t="shared" si="45"/>
        <v>359.05700000000002</v>
      </c>
      <c r="AA935" s="25">
        <f t="shared" si="46"/>
        <v>0.73670585387786103</v>
      </c>
      <c r="AB935" s="33">
        <v>0</v>
      </c>
      <c r="AC935" s="14">
        <v>359.05700000000002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  <c r="AL935" s="14">
        <v>0</v>
      </c>
      <c r="AM935" s="14">
        <v>0</v>
      </c>
      <c r="AN935" s="14">
        <v>0</v>
      </c>
      <c r="AO935" s="14">
        <v>0</v>
      </c>
      <c r="AP935" s="14">
        <v>0</v>
      </c>
      <c r="AQ935" s="14">
        <v>0</v>
      </c>
      <c r="AR935" s="14">
        <v>0</v>
      </c>
      <c r="AS935" s="14">
        <v>0</v>
      </c>
      <c r="AT935" s="14">
        <v>0</v>
      </c>
      <c r="AV935" s="14">
        <v>0</v>
      </c>
      <c r="AW935" s="14">
        <v>0</v>
      </c>
      <c r="AX935" s="14">
        <v>0</v>
      </c>
      <c r="AY935" s="14">
        <v>0</v>
      </c>
      <c r="AZ935" s="14">
        <v>0</v>
      </c>
      <c r="BA935" s="14">
        <v>0</v>
      </c>
      <c r="BG935" s="37">
        <f t="shared" si="47"/>
        <v>359.05700000000002</v>
      </c>
      <c r="BI935" s="5" t="s">
        <v>511</v>
      </c>
      <c r="BJ935" s="6" t="s">
        <v>846</v>
      </c>
      <c r="BK935" s="30" t="s">
        <v>511</v>
      </c>
    </row>
    <row r="936" spans="1:63" x14ac:dyDescent="0.25">
      <c r="A936" s="5" t="s">
        <v>957</v>
      </c>
      <c r="B936" s="6" t="s">
        <v>1318</v>
      </c>
      <c r="C936" s="6" t="s">
        <v>511</v>
      </c>
      <c r="D936" s="6" t="s">
        <v>846</v>
      </c>
      <c r="E936" s="6" t="s">
        <v>511</v>
      </c>
      <c r="F936" s="6" t="s">
        <v>1324</v>
      </c>
      <c r="G936" s="7">
        <v>5293719</v>
      </c>
      <c r="H936" s="7" t="s">
        <v>1471</v>
      </c>
      <c r="I936" s="7"/>
      <c r="J936" s="8" t="s">
        <v>915</v>
      </c>
      <c r="K936" s="10">
        <v>0</v>
      </c>
      <c r="L936" s="11">
        <v>702.23800000000006</v>
      </c>
      <c r="M936" s="11">
        <v>238.464</v>
      </c>
      <c r="N936" s="11">
        <v>0</v>
      </c>
      <c r="O936" s="11">
        <v>0</v>
      </c>
      <c r="P936" s="11">
        <v>359.05700000000002</v>
      </c>
      <c r="Q936" s="11">
        <v>0</v>
      </c>
      <c r="R936" s="11">
        <v>0</v>
      </c>
      <c r="S936" s="11">
        <v>0</v>
      </c>
      <c r="T936" s="11"/>
      <c r="U936" s="11"/>
      <c r="V936" s="11"/>
      <c r="W936" s="12">
        <v>1299.759</v>
      </c>
      <c r="X936" s="11">
        <v>144.41766666666666</v>
      </c>
      <c r="Y936" s="11">
        <v>202.63723065893211</v>
      </c>
      <c r="Z936" s="11">
        <f t="shared" si="45"/>
        <v>0</v>
      </c>
      <c r="AA936" s="25">
        <f t="shared" si="46"/>
        <v>0</v>
      </c>
      <c r="AB936" s="33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  <c r="AL936" s="14">
        <v>0</v>
      </c>
      <c r="AM936" s="14">
        <v>0</v>
      </c>
      <c r="AN936" s="14">
        <v>0</v>
      </c>
      <c r="AO936" s="14">
        <v>0</v>
      </c>
      <c r="AP936" s="14">
        <v>0</v>
      </c>
      <c r="AQ936" s="14">
        <v>0</v>
      </c>
      <c r="AR936" s="14">
        <v>0</v>
      </c>
      <c r="AS936" s="14">
        <v>0</v>
      </c>
      <c r="AT936" s="14">
        <v>0</v>
      </c>
      <c r="AV936" s="14">
        <v>0</v>
      </c>
      <c r="AW936" s="14">
        <v>0</v>
      </c>
      <c r="AX936" s="14">
        <v>0</v>
      </c>
      <c r="AY936" s="14">
        <v>0</v>
      </c>
      <c r="AZ936" s="14">
        <v>0</v>
      </c>
      <c r="BA936" s="14">
        <v>0</v>
      </c>
      <c r="BG936" s="37">
        <f t="shared" si="47"/>
        <v>0</v>
      </c>
      <c r="BI936" s="5" t="s">
        <v>511</v>
      </c>
      <c r="BJ936" s="6" t="s">
        <v>846</v>
      </c>
      <c r="BK936" s="30" t="s">
        <v>511</v>
      </c>
    </row>
    <row r="937" spans="1:63" x14ac:dyDescent="0.25">
      <c r="A937" s="5" t="s">
        <v>957</v>
      </c>
      <c r="B937" s="6" t="s">
        <v>1318</v>
      </c>
      <c r="C937" s="6" t="s">
        <v>511</v>
      </c>
      <c r="D937" s="6" t="s">
        <v>846</v>
      </c>
      <c r="E937" s="6" t="s">
        <v>511</v>
      </c>
      <c r="F937" s="6" t="s">
        <v>1324</v>
      </c>
      <c r="G937" s="7">
        <v>5276549</v>
      </c>
      <c r="H937" s="7" t="s">
        <v>1472</v>
      </c>
      <c r="I937" s="7"/>
      <c r="J937" s="8" t="s">
        <v>544</v>
      </c>
      <c r="K937" s="10">
        <v>180.59800000000001</v>
      </c>
      <c r="L937" s="11">
        <v>702.23800000000006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/>
      <c r="U937" s="11"/>
      <c r="V937" s="11"/>
      <c r="W937" s="12">
        <v>882.83600000000001</v>
      </c>
      <c r="X937" s="11">
        <v>98.092888888888893</v>
      </c>
      <c r="Y937" s="11">
        <v>137.63739444466935</v>
      </c>
      <c r="Z937" s="11">
        <f t="shared" si="45"/>
        <v>0</v>
      </c>
      <c r="AA937" s="25">
        <f t="shared" si="46"/>
        <v>0</v>
      </c>
      <c r="AB937" s="33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  <c r="AL937" s="14">
        <v>0</v>
      </c>
      <c r="AM937" s="14">
        <v>0</v>
      </c>
      <c r="AN937" s="14">
        <v>0</v>
      </c>
      <c r="AO937" s="14">
        <v>0</v>
      </c>
      <c r="AP937" s="14">
        <v>0</v>
      </c>
      <c r="AQ937" s="14">
        <v>0</v>
      </c>
      <c r="AR937" s="14">
        <v>0</v>
      </c>
      <c r="AS937" s="14">
        <v>0</v>
      </c>
      <c r="AT937" s="14">
        <v>0</v>
      </c>
      <c r="AV937" s="14">
        <v>0</v>
      </c>
      <c r="AW937" s="14">
        <v>0</v>
      </c>
      <c r="AX937" s="14">
        <v>0</v>
      </c>
      <c r="AY937" s="14">
        <v>0</v>
      </c>
      <c r="AZ937" s="14">
        <v>0</v>
      </c>
      <c r="BA937" s="14">
        <v>0</v>
      </c>
      <c r="BG937" s="37">
        <f t="shared" si="47"/>
        <v>0</v>
      </c>
      <c r="BI937" s="5" t="s">
        <v>511</v>
      </c>
      <c r="BJ937" s="6" t="s">
        <v>846</v>
      </c>
      <c r="BK937" s="30" t="s">
        <v>511</v>
      </c>
    </row>
    <row r="938" spans="1:63" x14ac:dyDescent="0.25">
      <c r="A938" s="5" t="s">
        <v>957</v>
      </c>
      <c r="B938" s="6" t="s">
        <v>1318</v>
      </c>
      <c r="C938" s="6" t="s">
        <v>511</v>
      </c>
      <c r="D938" s="6" t="s">
        <v>846</v>
      </c>
      <c r="E938" s="6" t="s">
        <v>511</v>
      </c>
      <c r="F938" s="6" t="s">
        <v>1324</v>
      </c>
      <c r="G938" s="7">
        <v>5298897</v>
      </c>
      <c r="H938" s="7" t="s">
        <v>1473</v>
      </c>
      <c r="I938" s="7"/>
      <c r="J938" s="8" t="s">
        <v>915</v>
      </c>
      <c r="K938" s="10">
        <v>419.06200000000001</v>
      </c>
      <c r="L938" s="11">
        <v>359.05700000000002</v>
      </c>
      <c r="M938" s="11">
        <v>0</v>
      </c>
      <c r="N938" s="11">
        <v>476.928</v>
      </c>
      <c r="O938" s="11">
        <v>424.47899999999998</v>
      </c>
      <c r="P938" s="11">
        <v>0</v>
      </c>
      <c r="Q938" s="11">
        <v>243.881</v>
      </c>
      <c r="R938" s="11">
        <v>597.52099999999996</v>
      </c>
      <c r="S938" s="11">
        <v>180.59800000000001</v>
      </c>
      <c r="T938" s="11"/>
      <c r="U938" s="11"/>
      <c r="V938" s="11"/>
      <c r="W938" s="12">
        <v>2701.5259999999998</v>
      </c>
      <c r="X938" s="11">
        <v>300.16955555555552</v>
      </c>
      <c r="Y938" s="11">
        <v>421.17788543345506</v>
      </c>
      <c r="Z938" s="11">
        <f t="shared" si="45"/>
        <v>0</v>
      </c>
      <c r="AA938" s="25">
        <f t="shared" si="46"/>
        <v>0</v>
      </c>
      <c r="AB938" s="33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  <c r="AL938" s="14">
        <v>0</v>
      </c>
      <c r="AM938" s="14">
        <v>0</v>
      </c>
      <c r="AN938" s="14">
        <v>0</v>
      </c>
      <c r="AO938" s="14">
        <v>0</v>
      </c>
      <c r="AP938" s="14">
        <v>0</v>
      </c>
      <c r="AQ938" s="14">
        <v>0</v>
      </c>
      <c r="AR938" s="14">
        <v>0</v>
      </c>
      <c r="AS938" s="14">
        <v>0</v>
      </c>
      <c r="AT938" s="14">
        <v>0</v>
      </c>
      <c r="AV938" s="14">
        <v>0</v>
      </c>
      <c r="AW938" s="14">
        <v>0</v>
      </c>
      <c r="AX938" s="14">
        <v>0</v>
      </c>
      <c r="AY938" s="14">
        <v>0</v>
      </c>
      <c r="AZ938" s="14">
        <v>0</v>
      </c>
      <c r="BA938" s="14">
        <v>0</v>
      </c>
      <c r="BG938" s="37">
        <f t="shared" si="47"/>
        <v>0</v>
      </c>
      <c r="BI938" s="5" t="s">
        <v>511</v>
      </c>
      <c r="BJ938" s="6" t="s">
        <v>846</v>
      </c>
      <c r="BK938" s="30" t="s">
        <v>511</v>
      </c>
    </row>
    <row r="939" spans="1:63" x14ac:dyDescent="0.25">
      <c r="A939" s="5" t="s">
        <v>957</v>
      </c>
      <c r="B939" s="6" t="s">
        <v>1318</v>
      </c>
      <c r="C939" s="6" t="s">
        <v>511</v>
      </c>
      <c r="D939" s="6" t="s">
        <v>846</v>
      </c>
      <c r="E939" s="6" t="s">
        <v>511</v>
      </c>
      <c r="F939" s="6" t="s">
        <v>1324</v>
      </c>
      <c r="G939" s="7">
        <v>5291230</v>
      </c>
      <c r="H939" s="7" t="s">
        <v>1474</v>
      </c>
      <c r="I939" s="7"/>
      <c r="J939" s="8" t="s">
        <v>540</v>
      </c>
      <c r="K939" s="10">
        <v>0</v>
      </c>
      <c r="L939" s="11">
        <v>359.05700000000002</v>
      </c>
      <c r="M939" s="11">
        <v>606.99400000000003</v>
      </c>
      <c r="N939" s="11">
        <v>482.34500000000003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/>
      <c r="U939" s="11"/>
      <c r="V939" s="11"/>
      <c r="W939" s="12">
        <v>1448.3960000000002</v>
      </c>
      <c r="X939" s="11">
        <v>160.9328888888889</v>
      </c>
      <c r="Y939" s="11">
        <v>225.81028816686373</v>
      </c>
      <c r="Z939" s="11">
        <f t="shared" si="45"/>
        <v>0</v>
      </c>
      <c r="AA939" s="25">
        <f t="shared" si="46"/>
        <v>0</v>
      </c>
      <c r="AB939" s="33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  <c r="AL939" s="14">
        <v>0</v>
      </c>
      <c r="AM939" s="14">
        <v>0</v>
      </c>
      <c r="AN939" s="14">
        <v>0</v>
      </c>
      <c r="AO939" s="14">
        <v>0</v>
      </c>
      <c r="AP939" s="14">
        <v>0</v>
      </c>
      <c r="AQ939" s="14">
        <v>0</v>
      </c>
      <c r="AR939" s="14">
        <v>0</v>
      </c>
      <c r="AS939" s="14">
        <v>0</v>
      </c>
      <c r="AT939" s="14">
        <v>0</v>
      </c>
      <c r="AV939" s="14">
        <v>0</v>
      </c>
      <c r="AW939" s="14">
        <v>0</v>
      </c>
      <c r="AX939" s="14">
        <v>0</v>
      </c>
      <c r="AY939" s="14">
        <v>0</v>
      </c>
      <c r="AZ939" s="14">
        <v>0</v>
      </c>
      <c r="BA939" s="14">
        <v>0</v>
      </c>
      <c r="BG939" s="37">
        <f t="shared" si="47"/>
        <v>0</v>
      </c>
      <c r="BI939" s="5" t="s">
        <v>511</v>
      </c>
      <c r="BJ939" s="6" t="s">
        <v>846</v>
      </c>
      <c r="BK939" s="30" t="s">
        <v>511</v>
      </c>
    </row>
    <row r="940" spans="1:63" x14ac:dyDescent="0.25">
      <c r="A940" s="5" t="s">
        <v>957</v>
      </c>
      <c r="B940" s="6" t="s">
        <v>1318</v>
      </c>
      <c r="C940" s="6" t="s">
        <v>511</v>
      </c>
      <c r="D940" s="6" t="s">
        <v>846</v>
      </c>
      <c r="E940" s="6" t="s">
        <v>511</v>
      </c>
      <c r="F940" s="6" t="s">
        <v>1324</v>
      </c>
      <c r="G940" s="7">
        <v>5137385</v>
      </c>
      <c r="H940" s="7" t="s">
        <v>1475</v>
      </c>
      <c r="I940" s="7"/>
      <c r="J940" s="8" t="s">
        <v>544</v>
      </c>
      <c r="K940" s="10">
        <v>419.06200000000001</v>
      </c>
      <c r="L940" s="11">
        <v>359.05700000000002</v>
      </c>
      <c r="M940" s="11">
        <v>1625.884</v>
      </c>
      <c r="N940" s="11">
        <v>1074.4490000000001</v>
      </c>
      <c r="O940" s="11">
        <v>541.79300000000001</v>
      </c>
      <c r="P940" s="11">
        <v>303.49700000000001</v>
      </c>
      <c r="Q940" s="11">
        <v>1741.8630000000001</v>
      </c>
      <c r="R940" s="11">
        <v>541.79300000000001</v>
      </c>
      <c r="S940" s="11">
        <v>303.49700000000001</v>
      </c>
      <c r="T940" s="11"/>
      <c r="U940" s="11"/>
      <c r="V940" s="11"/>
      <c r="W940" s="12">
        <v>6910.8950000000004</v>
      </c>
      <c r="X940" s="11">
        <v>767.87722222222226</v>
      </c>
      <c r="Y940" s="11">
        <v>1077.4340659881259</v>
      </c>
      <c r="Z940" s="11">
        <f t="shared" si="45"/>
        <v>303.49700000000001</v>
      </c>
      <c r="AA940" s="25">
        <f t="shared" si="46"/>
        <v>0.28168498619139148</v>
      </c>
      <c r="AB940" s="33">
        <v>0</v>
      </c>
      <c r="AC940" s="14">
        <v>303.49700000000001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  <c r="AL940" s="14">
        <v>0</v>
      </c>
      <c r="AM940" s="14">
        <v>0</v>
      </c>
      <c r="AN940" s="14">
        <v>0</v>
      </c>
      <c r="AO940" s="14">
        <v>0</v>
      </c>
      <c r="AP940" s="14">
        <v>0</v>
      </c>
      <c r="AQ940" s="14">
        <v>0</v>
      </c>
      <c r="AR940" s="14">
        <v>0</v>
      </c>
      <c r="AS940" s="14">
        <v>0</v>
      </c>
      <c r="AT940" s="14">
        <v>0</v>
      </c>
      <c r="AV940" s="14">
        <v>0</v>
      </c>
      <c r="AW940" s="14">
        <v>0</v>
      </c>
      <c r="AX940" s="14">
        <v>0</v>
      </c>
      <c r="AY940" s="14">
        <v>0</v>
      </c>
      <c r="AZ940" s="14">
        <v>0</v>
      </c>
      <c r="BA940" s="14">
        <v>0</v>
      </c>
      <c r="BG940" s="37">
        <f t="shared" si="47"/>
        <v>303.49700000000001</v>
      </c>
      <c r="BI940" s="5" t="s">
        <v>511</v>
      </c>
      <c r="BJ940" s="6" t="s">
        <v>846</v>
      </c>
      <c r="BK940" s="30" t="s">
        <v>511</v>
      </c>
    </row>
    <row r="941" spans="1:63" x14ac:dyDescent="0.25">
      <c r="A941" s="5" t="s">
        <v>957</v>
      </c>
      <c r="B941" s="6" t="s">
        <v>1318</v>
      </c>
      <c r="C941" s="6" t="s">
        <v>511</v>
      </c>
      <c r="D941" s="6" t="s">
        <v>846</v>
      </c>
      <c r="E941" s="6" t="s">
        <v>511</v>
      </c>
      <c r="F941" s="6" t="s">
        <v>1324</v>
      </c>
      <c r="G941" s="7">
        <v>5137378</v>
      </c>
      <c r="H941" s="7" t="s">
        <v>1476</v>
      </c>
      <c r="I941" s="7"/>
      <c r="J941" s="8" t="s">
        <v>544</v>
      </c>
      <c r="K941" s="10">
        <v>419.06200000000001</v>
      </c>
      <c r="L941" s="11">
        <v>359.05700000000002</v>
      </c>
      <c r="M941" s="11">
        <v>791.25900000000001</v>
      </c>
      <c r="N941" s="11">
        <v>845.45799999999997</v>
      </c>
      <c r="O941" s="11">
        <v>0</v>
      </c>
      <c r="P941" s="11">
        <v>0</v>
      </c>
      <c r="Q941" s="11">
        <v>0</v>
      </c>
      <c r="R941" s="11">
        <v>0</v>
      </c>
      <c r="S941" s="11">
        <v>476.928</v>
      </c>
      <c r="T941" s="11"/>
      <c r="U941" s="11"/>
      <c r="V941" s="11"/>
      <c r="W941" s="12">
        <v>2891.7640000000001</v>
      </c>
      <c r="X941" s="11">
        <v>321.30711111111111</v>
      </c>
      <c r="Y941" s="11">
        <v>450.83669255546306</v>
      </c>
      <c r="Z941" s="11">
        <f t="shared" si="45"/>
        <v>303.49700000000001</v>
      </c>
      <c r="AA941" s="25">
        <f t="shared" si="46"/>
        <v>0.6731861115378559</v>
      </c>
      <c r="AB941" s="33">
        <v>0</v>
      </c>
      <c r="AC941" s="14">
        <v>0</v>
      </c>
      <c r="AD941" s="14">
        <v>0</v>
      </c>
      <c r="AE941" s="14">
        <v>0</v>
      </c>
      <c r="AF941" s="14">
        <v>303.49700000000001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  <c r="AL941" s="14">
        <v>0</v>
      </c>
      <c r="AM941" s="14">
        <v>0</v>
      </c>
      <c r="AN941" s="14">
        <v>0</v>
      </c>
      <c r="AO941" s="14">
        <v>0</v>
      </c>
      <c r="AP941" s="14">
        <v>0</v>
      </c>
      <c r="AQ941" s="14">
        <v>0</v>
      </c>
      <c r="AR941" s="14">
        <v>0</v>
      </c>
      <c r="AS941" s="14">
        <v>0</v>
      </c>
      <c r="AT941" s="14">
        <v>0</v>
      </c>
      <c r="AV941" s="14">
        <v>0</v>
      </c>
      <c r="AW941" s="14">
        <v>0</v>
      </c>
      <c r="AX941" s="14">
        <v>0</v>
      </c>
      <c r="AY941" s="14">
        <v>0</v>
      </c>
      <c r="AZ941" s="14">
        <v>0</v>
      </c>
      <c r="BA941" s="14">
        <v>0</v>
      </c>
      <c r="BG941" s="37">
        <f t="shared" si="47"/>
        <v>303.49700000000001</v>
      </c>
      <c r="BI941" s="5" t="s">
        <v>511</v>
      </c>
      <c r="BJ941" s="6" t="s">
        <v>846</v>
      </c>
      <c r="BK941" s="30" t="s">
        <v>511</v>
      </c>
    </row>
    <row r="942" spans="1:63" x14ac:dyDescent="0.25">
      <c r="A942" s="5" t="s">
        <v>957</v>
      </c>
      <c r="B942" s="6" t="s">
        <v>1318</v>
      </c>
      <c r="C942" s="6" t="s">
        <v>511</v>
      </c>
      <c r="D942" s="6" t="s">
        <v>846</v>
      </c>
      <c r="E942" s="6" t="s">
        <v>511</v>
      </c>
      <c r="F942" s="6" t="s">
        <v>1324</v>
      </c>
      <c r="G942" s="7">
        <v>5273227</v>
      </c>
      <c r="H942" s="7" t="s">
        <v>1477</v>
      </c>
      <c r="I942" s="7"/>
      <c r="J942" s="8" t="s">
        <v>915</v>
      </c>
      <c r="K942" s="10">
        <v>419.06200000000001</v>
      </c>
      <c r="L942" s="11">
        <v>359.05700000000002</v>
      </c>
      <c r="M942" s="11">
        <v>238.464</v>
      </c>
      <c r="N942" s="11">
        <v>238.464</v>
      </c>
      <c r="O942" s="11">
        <v>0</v>
      </c>
      <c r="P942" s="11">
        <v>541.96100000000001</v>
      </c>
      <c r="Q942" s="11">
        <v>0</v>
      </c>
      <c r="R942" s="11">
        <v>0</v>
      </c>
      <c r="S942" s="11">
        <v>238.464</v>
      </c>
      <c r="T942" s="11"/>
      <c r="U942" s="11"/>
      <c r="V942" s="11"/>
      <c r="W942" s="12">
        <v>2035.472</v>
      </c>
      <c r="X942" s="11">
        <v>226.16355555555555</v>
      </c>
      <c r="Y942" s="11">
        <v>317.33760578984089</v>
      </c>
      <c r="Z942" s="11">
        <f t="shared" si="45"/>
        <v>303.49700000000001</v>
      </c>
      <c r="AA942" s="25">
        <f t="shared" si="46"/>
        <v>0.95638523283305121</v>
      </c>
      <c r="AB942" s="33">
        <v>0</v>
      </c>
      <c r="AC942" s="14">
        <v>303.49700000000001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  <c r="AL942" s="14">
        <v>0</v>
      </c>
      <c r="AM942" s="14">
        <v>0</v>
      </c>
      <c r="AN942" s="14">
        <v>0</v>
      </c>
      <c r="AO942" s="14">
        <v>0</v>
      </c>
      <c r="AP942" s="14">
        <v>0</v>
      </c>
      <c r="AQ942" s="14">
        <v>0</v>
      </c>
      <c r="AR942" s="14">
        <v>0</v>
      </c>
      <c r="AS942" s="14">
        <v>0</v>
      </c>
      <c r="AT942" s="14">
        <v>0</v>
      </c>
      <c r="AV942" s="14">
        <v>0</v>
      </c>
      <c r="AW942" s="14">
        <v>0</v>
      </c>
      <c r="AX942" s="14">
        <v>0</v>
      </c>
      <c r="AY942" s="14">
        <v>0</v>
      </c>
      <c r="AZ942" s="14">
        <v>0</v>
      </c>
      <c r="BA942" s="14">
        <v>0</v>
      </c>
      <c r="BG942" s="37">
        <f t="shared" si="47"/>
        <v>303.49700000000001</v>
      </c>
      <c r="BI942" s="5" t="s">
        <v>511</v>
      </c>
      <c r="BJ942" s="6" t="s">
        <v>846</v>
      </c>
      <c r="BK942" s="30" t="s">
        <v>511</v>
      </c>
    </row>
    <row r="943" spans="1:63" x14ac:dyDescent="0.25">
      <c r="A943" s="5" t="s">
        <v>957</v>
      </c>
      <c r="B943" s="6" t="s">
        <v>1318</v>
      </c>
      <c r="C943" s="6" t="s">
        <v>511</v>
      </c>
      <c r="D943" s="6" t="s">
        <v>846</v>
      </c>
      <c r="E943" s="6" t="s">
        <v>511</v>
      </c>
      <c r="F943" s="6" t="s">
        <v>1324</v>
      </c>
      <c r="G943" s="7">
        <v>5137392</v>
      </c>
      <c r="H943" s="7" t="s">
        <v>1478</v>
      </c>
      <c r="I943" s="7"/>
      <c r="J943" s="8" t="s">
        <v>544</v>
      </c>
      <c r="K943" s="10">
        <v>419.06200000000001</v>
      </c>
      <c r="L943" s="11">
        <v>359.05700000000002</v>
      </c>
      <c r="M943" s="11">
        <v>780.42499999999995</v>
      </c>
      <c r="N943" s="11">
        <v>238.464</v>
      </c>
      <c r="O943" s="11">
        <v>0</v>
      </c>
      <c r="P943" s="11">
        <v>303.49700000000001</v>
      </c>
      <c r="Q943" s="11">
        <v>0</v>
      </c>
      <c r="R943" s="11">
        <v>0</v>
      </c>
      <c r="S943" s="11">
        <v>238.464</v>
      </c>
      <c r="T943" s="11"/>
      <c r="U943" s="11"/>
      <c r="V943" s="11"/>
      <c r="W943" s="12">
        <v>2338.9689999999996</v>
      </c>
      <c r="X943" s="11">
        <v>259.88544444444437</v>
      </c>
      <c r="Y943" s="11">
        <v>364.65390949944685</v>
      </c>
      <c r="Z943" s="11">
        <f t="shared" si="45"/>
        <v>0</v>
      </c>
      <c r="AA943" s="25">
        <f t="shared" si="46"/>
        <v>0</v>
      </c>
      <c r="AB943" s="33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  <c r="AL943" s="14">
        <v>0</v>
      </c>
      <c r="AM943" s="14">
        <v>0</v>
      </c>
      <c r="AN943" s="14">
        <v>0</v>
      </c>
      <c r="AO943" s="14">
        <v>0</v>
      </c>
      <c r="AP943" s="14">
        <v>0</v>
      </c>
      <c r="AQ943" s="14">
        <v>0</v>
      </c>
      <c r="AR943" s="14">
        <v>0</v>
      </c>
      <c r="AS943" s="14">
        <v>0</v>
      </c>
      <c r="AT943" s="14">
        <v>0</v>
      </c>
      <c r="AV943" s="14">
        <v>0</v>
      </c>
      <c r="AW943" s="14">
        <v>0</v>
      </c>
      <c r="AX943" s="14">
        <v>0</v>
      </c>
      <c r="AY943" s="14">
        <v>0</v>
      </c>
      <c r="AZ943" s="14">
        <v>0</v>
      </c>
      <c r="BA943" s="14">
        <v>0</v>
      </c>
      <c r="BG943" s="37">
        <f t="shared" si="47"/>
        <v>0</v>
      </c>
      <c r="BI943" s="5" t="s">
        <v>511</v>
      </c>
      <c r="BJ943" s="6" t="s">
        <v>846</v>
      </c>
      <c r="BK943" s="30" t="s">
        <v>511</v>
      </c>
    </row>
    <row r="944" spans="1:63" x14ac:dyDescent="0.25">
      <c r="A944" s="5" t="s">
        <v>957</v>
      </c>
      <c r="B944" s="6" t="s">
        <v>1318</v>
      </c>
      <c r="C944" s="6" t="s">
        <v>511</v>
      </c>
      <c r="D944" s="6" t="s">
        <v>846</v>
      </c>
      <c r="E944" s="6" t="s">
        <v>511</v>
      </c>
      <c r="F944" s="6" t="s">
        <v>1324</v>
      </c>
      <c r="G944" s="7">
        <v>5279726</v>
      </c>
      <c r="H944" s="7" t="s">
        <v>1479</v>
      </c>
      <c r="I944" s="7"/>
      <c r="J944" s="8" t="s">
        <v>544</v>
      </c>
      <c r="K944" s="10">
        <v>419.06200000000001</v>
      </c>
      <c r="L944" s="11">
        <v>359.05700000000002</v>
      </c>
      <c r="M944" s="11">
        <v>238.464</v>
      </c>
      <c r="N944" s="11">
        <v>238.464</v>
      </c>
      <c r="O944" s="11">
        <v>0</v>
      </c>
      <c r="P944" s="11">
        <v>0</v>
      </c>
      <c r="Q944" s="11">
        <v>0</v>
      </c>
      <c r="R944" s="11">
        <v>238.464</v>
      </c>
      <c r="S944" s="11">
        <v>541.96100000000001</v>
      </c>
      <c r="T944" s="11"/>
      <c r="U944" s="11"/>
      <c r="V944" s="11"/>
      <c r="W944" s="12">
        <v>2035.472</v>
      </c>
      <c r="X944" s="11">
        <v>226.16355555555555</v>
      </c>
      <c r="Y944" s="11">
        <v>317.33760578984089</v>
      </c>
      <c r="Z944" s="11">
        <f t="shared" si="45"/>
        <v>0</v>
      </c>
      <c r="AA944" s="25">
        <f t="shared" si="46"/>
        <v>0</v>
      </c>
      <c r="AB944" s="33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  <c r="AL944" s="14">
        <v>0</v>
      </c>
      <c r="AM944" s="14">
        <v>0</v>
      </c>
      <c r="AN944" s="14">
        <v>0</v>
      </c>
      <c r="AO944" s="14">
        <v>0</v>
      </c>
      <c r="AP944" s="14">
        <v>0</v>
      </c>
      <c r="AQ944" s="14">
        <v>0</v>
      </c>
      <c r="AR944" s="14">
        <v>0</v>
      </c>
      <c r="AS944" s="14">
        <v>0</v>
      </c>
      <c r="AT944" s="14">
        <v>0</v>
      </c>
      <c r="AV944" s="14">
        <v>0</v>
      </c>
      <c r="AW944" s="14">
        <v>0</v>
      </c>
      <c r="AX944" s="14">
        <v>0</v>
      </c>
      <c r="AY944" s="14">
        <v>0</v>
      </c>
      <c r="AZ944" s="14">
        <v>0</v>
      </c>
      <c r="BA944" s="14">
        <v>0</v>
      </c>
      <c r="BG944" s="37">
        <f t="shared" si="47"/>
        <v>0</v>
      </c>
      <c r="BI944" s="5" t="s">
        <v>511</v>
      </c>
      <c r="BJ944" s="6" t="s">
        <v>846</v>
      </c>
      <c r="BK944" s="30" t="s">
        <v>511</v>
      </c>
    </row>
    <row r="945" spans="1:63" x14ac:dyDescent="0.25">
      <c r="A945" s="5" t="s">
        <v>957</v>
      </c>
      <c r="B945" s="6" t="s">
        <v>1318</v>
      </c>
      <c r="C945" s="6" t="s">
        <v>511</v>
      </c>
      <c r="D945" s="6" t="s">
        <v>846</v>
      </c>
      <c r="E945" s="6" t="s">
        <v>511</v>
      </c>
      <c r="F945" s="6" t="s">
        <v>1324</v>
      </c>
      <c r="G945" s="7">
        <v>5136168</v>
      </c>
      <c r="H945" s="7" t="s">
        <v>1480</v>
      </c>
      <c r="I945" s="7"/>
      <c r="J945" s="8" t="s">
        <v>915</v>
      </c>
      <c r="K945" s="10">
        <v>419.06200000000001</v>
      </c>
      <c r="L945" s="11">
        <v>359.05700000000002</v>
      </c>
      <c r="M945" s="11">
        <v>0</v>
      </c>
      <c r="N945" s="11">
        <v>238.464</v>
      </c>
      <c r="O945" s="11">
        <v>0</v>
      </c>
      <c r="P945" s="11">
        <v>0</v>
      </c>
      <c r="Q945" s="11">
        <v>0</v>
      </c>
      <c r="R945" s="11">
        <v>787.59199999999998</v>
      </c>
      <c r="S945" s="11">
        <v>0</v>
      </c>
      <c r="T945" s="11"/>
      <c r="U945" s="11"/>
      <c r="V945" s="11"/>
      <c r="W945" s="12">
        <v>1804.1750000000002</v>
      </c>
      <c r="X945" s="11">
        <v>200.4638888888889</v>
      </c>
      <c r="Y945" s="11">
        <v>281.2775488564256</v>
      </c>
      <c r="Z945" s="11">
        <f t="shared" si="45"/>
        <v>0</v>
      </c>
      <c r="AA945" s="25">
        <f t="shared" si="46"/>
        <v>0</v>
      </c>
      <c r="AB945" s="33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  <c r="AL945" s="14">
        <v>0</v>
      </c>
      <c r="AM945" s="14">
        <v>0</v>
      </c>
      <c r="AN945" s="14">
        <v>0</v>
      </c>
      <c r="AO945" s="14">
        <v>0</v>
      </c>
      <c r="AP945" s="14">
        <v>0</v>
      </c>
      <c r="AQ945" s="14">
        <v>0</v>
      </c>
      <c r="AR945" s="14">
        <v>0</v>
      </c>
      <c r="AS945" s="14">
        <v>0</v>
      </c>
      <c r="AT945" s="14">
        <v>0</v>
      </c>
      <c r="AV945" s="14">
        <v>0</v>
      </c>
      <c r="AW945" s="14">
        <v>0</v>
      </c>
      <c r="AX945" s="14">
        <v>0</v>
      </c>
      <c r="AY945" s="14">
        <v>0</v>
      </c>
      <c r="AZ945" s="14">
        <v>0</v>
      </c>
      <c r="BA945" s="14">
        <v>0</v>
      </c>
      <c r="BG945" s="37">
        <f t="shared" si="47"/>
        <v>0</v>
      </c>
      <c r="BI945" s="5" t="s">
        <v>511</v>
      </c>
      <c r="BJ945" s="6" t="s">
        <v>846</v>
      </c>
      <c r="BK945" s="30" t="s">
        <v>511</v>
      </c>
    </row>
    <row r="946" spans="1:63" x14ac:dyDescent="0.25">
      <c r="A946" s="5" t="s">
        <v>957</v>
      </c>
      <c r="B946" s="6" t="s">
        <v>1318</v>
      </c>
      <c r="C946" s="6" t="s">
        <v>511</v>
      </c>
      <c r="D946" s="6" t="s">
        <v>846</v>
      </c>
      <c r="E946" s="6" t="s">
        <v>511</v>
      </c>
      <c r="F946" s="6" t="s">
        <v>1324</v>
      </c>
      <c r="G946" s="7">
        <v>5294569</v>
      </c>
      <c r="H946" s="7" t="s">
        <v>1481</v>
      </c>
      <c r="I946" s="7"/>
      <c r="J946" s="8" t="s">
        <v>915</v>
      </c>
      <c r="K946" s="10">
        <v>180.59800000000001</v>
      </c>
      <c r="L946" s="11">
        <v>1404.4760000000001</v>
      </c>
      <c r="M946" s="11">
        <v>1058.5730000000001</v>
      </c>
      <c r="N946" s="11">
        <v>180.59800000000001</v>
      </c>
      <c r="O946" s="11">
        <v>0</v>
      </c>
      <c r="P946" s="11">
        <v>0</v>
      </c>
      <c r="Q946" s="11">
        <v>238.464</v>
      </c>
      <c r="R946" s="11">
        <v>0</v>
      </c>
      <c r="S946" s="11">
        <v>0</v>
      </c>
      <c r="T946" s="11"/>
      <c r="U946" s="11"/>
      <c r="V946" s="11"/>
      <c r="W946" s="12">
        <v>3062.7089999999998</v>
      </c>
      <c r="X946" s="11">
        <v>340.30099999999999</v>
      </c>
      <c r="Y946" s="11">
        <v>477.48764969058664</v>
      </c>
      <c r="Z946" s="11">
        <f t="shared" si="45"/>
        <v>0</v>
      </c>
      <c r="AA946" s="25">
        <f t="shared" si="46"/>
        <v>0</v>
      </c>
      <c r="AB946" s="33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  <c r="AL946" s="14">
        <v>0</v>
      </c>
      <c r="AM946" s="14">
        <v>0</v>
      </c>
      <c r="AN946" s="14">
        <v>0</v>
      </c>
      <c r="AO946" s="14">
        <v>0</v>
      </c>
      <c r="AP946" s="14">
        <v>0</v>
      </c>
      <c r="AQ946" s="14">
        <v>0</v>
      </c>
      <c r="AR946" s="14">
        <v>0</v>
      </c>
      <c r="AS946" s="14">
        <v>0</v>
      </c>
      <c r="AT946" s="14">
        <v>0</v>
      </c>
      <c r="AV946" s="14">
        <v>0</v>
      </c>
      <c r="AW946" s="14">
        <v>0</v>
      </c>
      <c r="AX946" s="14">
        <v>0</v>
      </c>
      <c r="AY946" s="14">
        <v>0</v>
      </c>
      <c r="AZ946" s="14">
        <v>0</v>
      </c>
      <c r="BA946" s="14">
        <v>0</v>
      </c>
      <c r="BG946" s="37">
        <f t="shared" si="47"/>
        <v>0</v>
      </c>
      <c r="BI946" s="5" t="s">
        <v>511</v>
      </c>
      <c r="BJ946" s="6" t="s">
        <v>846</v>
      </c>
      <c r="BK946" s="30" t="s">
        <v>511</v>
      </c>
    </row>
    <row r="947" spans="1:63" x14ac:dyDescent="0.25">
      <c r="A947" s="5" t="s">
        <v>957</v>
      </c>
      <c r="B947" s="6" t="s">
        <v>1318</v>
      </c>
      <c r="C947" s="6" t="s">
        <v>511</v>
      </c>
      <c r="D947" s="6" t="s">
        <v>846</v>
      </c>
      <c r="E947" s="6" t="s">
        <v>511</v>
      </c>
      <c r="F947" s="6" t="s">
        <v>1324</v>
      </c>
      <c r="G947" s="7">
        <v>5130531</v>
      </c>
      <c r="H947" s="7" t="s">
        <v>1482</v>
      </c>
      <c r="I947" s="7"/>
      <c r="J947" s="8" t="s">
        <v>540</v>
      </c>
      <c r="K947" s="10">
        <v>0</v>
      </c>
      <c r="L947" s="11">
        <v>1197.18</v>
      </c>
      <c r="M947" s="11">
        <v>0</v>
      </c>
      <c r="N947" s="11">
        <v>238.464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/>
      <c r="U947" s="11"/>
      <c r="V947" s="11"/>
      <c r="W947" s="12">
        <v>1435.644</v>
      </c>
      <c r="X947" s="11">
        <v>159.51599999999999</v>
      </c>
      <c r="Y947" s="11">
        <v>223.82220424871986</v>
      </c>
      <c r="Z947" s="11">
        <f t="shared" si="45"/>
        <v>0</v>
      </c>
      <c r="AA947" s="25">
        <f t="shared" si="46"/>
        <v>0</v>
      </c>
      <c r="AB947" s="33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  <c r="AL947" s="14">
        <v>0</v>
      </c>
      <c r="AM947" s="14">
        <v>0</v>
      </c>
      <c r="AN947" s="14">
        <v>0</v>
      </c>
      <c r="AO947" s="14">
        <v>0</v>
      </c>
      <c r="AP947" s="14">
        <v>0</v>
      </c>
      <c r="AQ947" s="14">
        <v>0</v>
      </c>
      <c r="AR947" s="14">
        <v>0</v>
      </c>
      <c r="AS947" s="14">
        <v>0</v>
      </c>
      <c r="AT947" s="14">
        <v>0</v>
      </c>
      <c r="AV947" s="14">
        <v>0</v>
      </c>
      <c r="AW947" s="14">
        <v>0</v>
      </c>
      <c r="AX947" s="14">
        <v>0</v>
      </c>
      <c r="AY947" s="14">
        <v>0</v>
      </c>
      <c r="AZ947" s="14">
        <v>0</v>
      </c>
      <c r="BA947" s="14">
        <v>0</v>
      </c>
      <c r="BG947" s="37">
        <f t="shared" si="47"/>
        <v>0</v>
      </c>
      <c r="BI947" s="5" t="s">
        <v>511</v>
      </c>
      <c r="BJ947" s="6" t="s">
        <v>846</v>
      </c>
      <c r="BK947" s="30" t="s">
        <v>511</v>
      </c>
    </row>
    <row r="948" spans="1:63" x14ac:dyDescent="0.25">
      <c r="A948" s="5" t="s">
        <v>957</v>
      </c>
      <c r="B948" s="6" t="s">
        <v>1318</v>
      </c>
      <c r="C948" s="6" t="s">
        <v>511</v>
      </c>
      <c r="D948" s="6" t="s">
        <v>846</v>
      </c>
      <c r="E948" s="6" t="s">
        <v>511</v>
      </c>
      <c r="F948" s="6" t="s">
        <v>1324</v>
      </c>
      <c r="G948" s="7">
        <v>5298437</v>
      </c>
      <c r="H948" s="7" t="s">
        <v>1483</v>
      </c>
      <c r="I948" s="7"/>
      <c r="J948" s="8" t="s">
        <v>915</v>
      </c>
      <c r="K948" s="10">
        <v>0</v>
      </c>
      <c r="L948" s="11">
        <v>4070.9949999999999</v>
      </c>
      <c r="M948" s="11">
        <v>940.702</v>
      </c>
      <c r="N948" s="11">
        <v>0</v>
      </c>
      <c r="O948" s="11">
        <v>704.37699999999995</v>
      </c>
      <c r="P948" s="11">
        <v>1417.63</v>
      </c>
      <c r="Q948" s="11">
        <v>2022.1489999999999</v>
      </c>
      <c r="R948" s="11">
        <v>1197.18</v>
      </c>
      <c r="S948" s="11">
        <v>597.52099999999996</v>
      </c>
      <c r="T948" s="11"/>
      <c r="U948" s="11"/>
      <c r="V948" s="11"/>
      <c r="W948" s="12">
        <v>10950.554000000002</v>
      </c>
      <c r="X948" s="11">
        <v>1216.7282222222225</v>
      </c>
      <c r="Y948" s="11">
        <v>1707.2318304709504</v>
      </c>
      <c r="Z948" s="11">
        <f t="shared" si="45"/>
        <v>956.57799999999997</v>
      </c>
      <c r="AA948" s="25">
        <f t="shared" si="46"/>
        <v>0.56030937505196465</v>
      </c>
      <c r="AB948" s="33">
        <v>359.05700000000002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238.464</v>
      </c>
      <c r="AK948" s="14">
        <v>0</v>
      </c>
      <c r="AL948" s="14">
        <v>0</v>
      </c>
      <c r="AM948" s="14">
        <v>0</v>
      </c>
      <c r="AN948" s="14">
        <v>0</v>
      </c>
      <c r="AO948" s="14">
        <v>0</v>
      </c>
      <c r="AP948" s="14">
        <v>0</v>
      </c>
      <c r="AQ948" s="14">
        <v>359.05700000000002</v>
      </c>
      <c r="AR948" s="14">
        <v>0</v>
      </c>
      <c r="AS948" s="14">
        <v>0</v>
      </c>
      <c r="AT948" s="14">
        <v>0</v>
      </c>
      <c r="AV948" s="14">
        <v>0</v>
      </c>
      <c r="AW948" s="14">
        <v>0</v>
      </c>
      <c r="AX948" s="14">
        <v>0</v>
      </c>
      <c r="AY948" s="14">
        <v>0</v>
      </c>
      <c r="AZ948" s="14">
        <v>0</v>
      </c>
      <c r="BA948" s="14">
        <v>0</v>
      </c>
      <c r="BG948" s="37">
        <f t="shared" si="47"/>
        <v>956.57799999999997</v>
      </c>
      <c r="BI948" s="5" t="s">
        <v>511</v>
      </c>
      <c r="BJ948" s="6" t="s">
        <v>846</v>
      </c>
      <c r="BK948" s="30" t="s">
        <v>511</v>
      </c>
    </row>
    <row r="949" spans="1:63" x14ac:dyDescent="0.25">
      <c r="A949" s="5" t="s">
        <v>957</v>
      </c>
      <c r="B949" s="6" t="s">
        <v>1318</v>
      </c>
      <c r="C949" s="6" t="s">
        <v>511</v>
      </c>
      <c r="D949" s="6" t="s">
        <v>846</v>
      </c>
      <c r="E949" s="6" t="s">
        <v>511</v>
      </c>
      <c r="F949" s="6" t="s">
        <v>1324</v>
      </c>
      <c r="G949" s="7">
        <v>5298219</v>
      </c>
      <c r="H949" s="7" t="s">
        <v>1484</v>
      </c>
      <c r="I949" s="7"/>
      <c r="J949" s="8" t="s">
        <v>915</v>
      </c>
      <c r="K949" s="10">
        <v>180.59800000000001</v>
      </c>
      <c r="L949" s="11">
        <v>702.23800000000006</v>
      </c>
      <c r="M949" s="11">
        <v>238.464</v>
      </c>
      <c r="N949" s="11">
        <v>0</v>
      </c>
      <c r="O949" s="11">
        <v>539.65499999999997</v>
      </c>
      <c r="P949" s="11">
        <v>0</v>
      </c>
      <c r="Q949" s="11">
        <v>0</v>
      </c>
      <c r="R949" s="11">
        <v>0</v>
      </c>
      <c r="S949" s="11">
        <v>238.464</v>
      </c>
      <c r="T949" s="11"/>
      <c r="U949" s="11"/>
      <c r="V949" s="11"/>
      <c r="W949" s="12">
        <v>1899.4189999999999</v>
      </c>
      <c r="X949" s="11">
        <v>211.04655555555553</v>
      </c>
      <c r="Y949" s="11">
        <v>296.12644037929959</v>
      </c>
      <c r="Z949" s="11">
        <f t="shared" si="45"/>
        <v>835.9849999999999</v>
      </c>
      <c r="AA949" s="25">
        <f t="shared" si="46"/>
        <v>2.823067737312519</v>
      </c>
      <c r="AB949" s="33">
        <v>835.9849999999999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  <c r="AL949" s="14">
        <v>0</v>
      </c>
      <c r="AM949" s="14">
        <v>0</v>
      </c>
      <c r="AN949" s="14">
        <v>0</v>
      </c>
      <c r="AO949" s="14">
        <v>0</v>
      </c>
      <c r="AP949" s="14">
        <v>0</v>
      </c>
      <c r="AQ949" s="14">
        <v>0</v>
      </c>
      <c r="AR949" s="14">
        <v>0</v>
      </c>
      <c r="AS949" s="14">
        <v>0</v>
      </c>
      <c r="AT949" s="14">
        <v>0</v>
      </c>
      <c r="AV949" s="14">
        <v>0</v>
      </c>
      <c r="AW949" s="14">
        <v>0</v>
      </c>
      <c r="AX949" s="14">
        <v>0</v>
      </c>
      <c r="AY949" s="14">
        <v>0</v>
      </c>
      <c r="AZ949" s="14">
        <v>0</v>
      </c>
      <c r="BA949" s="14">
        <v>0</v>
      </c>
      <c r="BG949" s="37">
        <f t="shared" si="47"/>
        <v>835.9849999999999</v>
      </c>
      <c r="BI949" s="5" t="s">
        <v>511</v>
      </c>
      <c r="BJ949" s="6" t="s">
        <v>846</v>
      </c>
      <c r="BK949" s="30" t="s">
        <v>511</v>
      </c>
    </row>
    <row r="950" spans="1:63" x14ac:dyDescent="0.25">
      <c r="A950" s="5" t="s">
        <v>957</v>
      </c>
      <c r="B950" s="6" t="s">
        <v>1318</v>
      </c>
      <c r="C950" s="6" t="s">
        <v>511</v>
      </c>
      <c r="D950" s="6" t="s">
        <v>846</v>
      </c>
      <c r="E950" s="6" t="s">
        <v>511</v>
      </c>
      <c r="F950" s="6" t="s">
        <v>1324</v>
      </c>
      <c r="G950" s="7">
        <v>5139615</v>
      </c>
      <c r="H950" s="7" t="s">
        <v>1485</v>
      </c>
      <c r="I950" s="7"/>
      <c r="J950" s="8" t="s">
        <v>915</v>
      </c>
      <c r="K950" s="10">
        <v>-359.0564</v>
      </c>
      <c r="L950" s="11">
        <v>1137.1759999999999</v>
      </c>
      <c r="M950" s="11">
        <v>0</v>
      </c>
      <c r="N950" s="11">
        <v>0</v>
      </c>
      <c r="O950" s="11">
        <v>0</v>
      </c>
      <c r="P950" s="11">
        <v>541.96100000000001</v>
      </c>
      <c r="Q950" s="11">
        <v>359.05700000000002</v>
      </c>
      <c r="R950" s="11">
        <v>0</v>
      </c>
      <c r="S950" s="11">
        <v>238.464</v>
      </c>
      <c r="T950" s="11"/>
      <c r="U950" s="11"/>
      <c r="V950" s="11"/>
      <c r="W950" s="12">
        <v>1917.6016</v>
      </c>
      <c r="X950" s="11">
        <v>213.06684444444443</v>
      </c>
      <c r="Y950" s="11">
        <v>298.96117490329914</v>
      </c>
      <c r="Z950" s="11">
        <f t="shared" si="45"/>
        <v>0</v>
      </c>
      <c r="AA950" s="25">
        <f t="shared" si="46"/>
        <v>0</v>
      </c>
      <c r="AB950" s="33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  <c r="AL950" s="14">
        <v>0</v>
      </c>
      <c r="AM950" s="14">
        <v>0</v>
      </c>
      <c r="AN950" s="14">
        <v>0</v>
      </c>
      <c r="AO950" s="14">
        <v>0</v>
      </c>
      <c r="AP950" s="14">
        <v>0</v>
      </c>
      <c r="AQ950" s="14">
        <v>0</v>
      </c>
      <c r="AR950" s="14">
        <v>0</v>
      </c>
      <c r="AS950" s="14">
        <v>0</v>
      </c>
      <c r="AT950" s="14">
        <v>0</v>
      </c>
      <c r="AV950" s="14">
        <v>0</v>
      </c>
      <c r="AW950" s="14">
        <v>0</v>
      </c>
      <c r="AX950" s="14">
        <v>0</v>
      </c>
      <c r="AY950" s="14">
        <v>0</v>
      </c>
      <c r="AZ950" s="14">
        <v>0</v>
      </c>
      <c r="BA950" s="14">
        <v>0</v>
      </c>
      <c r="BG950" s="37">
        <f t="shared" si="47"/>
        <v>0</v>
      </c>
      <c r="BI950" s="5" t="s">
        <v>511</v>
      </c>
      <c r="BJ950" s="6" t="s">
        <v>846</v>
      </c>
      <c r="BK950" s="30" t="s">
        <v>511</v>
      </c>
    </row>
    <row r="951" spans="1:63" x14ac:dyDescent="0.25">
      <c r="A951" s="5" t="s">
        <v>957</v>
      </c>
      <c r="B951" s="6" t="s">
        <v>1318</v>
      </c>
      <c r="C951" s="6" t="s">
        <v>511</v>
      </c>
      <c r="D951" s="6" t="s">
        <v>846</v>
      </c>
      <c r="E951" s="6" t="s">
        <v>511</v>
      </c>
      <c r="F951" s="6" t="s">
        <v>1324</v>
      </c>
      <c r="G951" s="7">
        <v>5274288</v>
      </c>
      <c r="H951" s="7" t="s">
        <v>1486</v>
      </c>
      <c r="I951" s="7"/>
      <c r="J951" s="8" t="s">
        <v>544</v>
      </c>
      <c r="K951" s="10">
        <v>238.464</v>
      </c>
      <c r="L951" s="11">
        <v>359.05700000000002</v>
      </c>
      <c r="M951" s="11">
        <v>476.928</v>
      </c>
      <c r="N951" s="11">
        <v>238.464</v>
      </c>
      <c r="O951" s="11">
        <v>243.881</v>
      </c>
      <c r="P951" s="11">
        <v>0</v>
      </c>
      <c r="Q951" s="11">
        <v>602.93799999999999</v>
      </c>
      <c r="R951" s="11">
        <v>238.464</v>
      </c>
      <c r="S951" s="11">
        <v>0</v>
      </c>
      <c r="T951" s="11"/>
      <c r="U951" s="11"/>
      <c r="V951" s="11"/>
      <c r="W951" s="12">
        <v>2398.1959999999999</v>
      </c>
      <c r="X951" s="11">
        <v>266.4662222222222</v>
      </c>
      <c r="Y951" s="11">
        <v>373.88761764090748</v>
      </c>
      <c r="Z951" s="11">
        <f t="shared" si="45"/>
        <v>0</v>
      </c>
      <c r="AA951" s="25">
        <f t="shared" si="46"/>
        <v>0</v>
      </c>
      <c r="AB951" s="33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  <c r="AL951" s="14">
        <v>0</v>
      </c>
      <c r="AM951" s="14">
        <v>0</v>
      </c>
      <c r="AN951" s="14">
        <v>0</v>
      </c>
      <c r="AO951" s="14">
        <v>0</v>
      </c>
      <c r="AP951" s="14">
        <v>0</v>
      </c>
      <c r="AQ951" s="14">
        <v>0</v>
      </c>
      <c r="AR951" s="14">
        <v>0</v>
      </c>
      <c r="AS951" s="14">
        <v>0</v>
      </c>
      <c r="AT951" s="14">
        <v>0</v>
      </c>
      <c r="AV951" s="14">
        <v>0</v>
      </c>
      <c r="AW951" s="14">
        <v>0</v>
      </c>
      <c r="AX951" s="14">
        <v>0</v>
      </c>
      <c r="AY951" s="14">
        <v>0</v>
      </c>
      <c r="AZ951" s="14">
        <v>0</v>
      </c>
      <c r="BA951" s="14">
        <v>0</v>
      </c>
      <c r="BG951" s="37">
        <f t="shared" si="47"/>
        <v>0</v>
      </c>
      <c r="BI951" s="5" t="s">
        <v>511</v>
      </c>
      <c r="BJ951" s="6" t="s">
        <v>846</v>
      </c>
      <c r="BK951" s="30" t="s">
        <v>511</v>
      </c>
    </row>
    <row r="952" spans="1:63" x14ac:dyDescent="0.25">
      <c r="A952" s="5" t="s">
        <v>957</v>
      </c>
      <c r="B952" s="6" t="s">
        <v>1318</v>
      </c>
      <c r="C952" s="6" t="s">
        <v>511</v>
      </c>
      <c r="D952" s="6" t="s">
        <v>846</v>
      </c>
      <c r="E952" s="6" t="s">
        <v>511</v>
      </c>
      <c r="F952" s="6" t="s">
        <v>1324</v>
      </c>
      <c r="G952" s="7">
        <v>5299450</v>
      </c>
      <c r="H952" s="7" t="s">
        <v>1487</v>
      </c>
      <c r="I952" s="7"/>
      <c r="J952" s="8" t="s">
        <v>915</v>
      </c>
      <c r="K952" s="10">
        <v>238.464</v>
      </c>
      <c r="L952" s="11">
        <v>720.25199999999995</v>
      </c>
      <c r="M952" s="11">
        <v>0</v>
      </c>
      <c r="N952" s="11">
        <v>476.928</v>
      </c>
      <c r="O952" s="11">
        <v>0</v>
      </c>
      <c r="P952" s="11">
        <v>0</v>
      </c>
      <c r="Q952" s="11">
        <v>359.05700000000002</v>
      </c>
      <c r="R952" s="11">
        <v>0</v>
      </c>
      <c r="S952" s="11">
        <v>0</v>
      </c>
      <c r="T952" s="11"/>
      <c r="U952" s="11"/>
      <c r="V952" s="11"/>
      <c r="W952" s="12">
        <v>1794.7009999999998</v>
      </c>
      <c r="X952" s="11">
        <v>199.41122222222219</v>
      </c>
      <c r="Y952" s="11">
        <v>279.80051725036412</v>
      </c>
      <c r="Z952" s="11">
        <f t="shared" si="45"/>
        <v>0</v>
      </c>
      <c r="AA952" s="25">
        <f t="shared" si="46"/>
        <v>0</v>
      </c>
      <c r="AB952" s="33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  <c r="AL952" s="14">
        <v>0</v>
      </c>
      <c r="AM952" s="14">
        <v>0</v>
      </c>
      <c r="AN952" s="14">
        <v>0</v>
      </c>
      <c r="AO952" s="14">
        <v>0</v>
      </c>
      <c r="AP952" s="14">
        <v>0</v>
      </c>
      <c r="AQ952" s="14">
        <v>0</v>
      </c>
      <c r="AR952" s="14">
        <v>0</v>
      </c>
      <c r="AS952" s="14">
        <v>0</v>
      </c>
      <c r="AT952" s="14">
        <v>0</v>
      </c>
      <c r="AV952" s="14">
        <v>0</v>
      </c>
      <c r="AW952" s="14">
        <v>0</v>
      </c>
      <c r="AX952" s="14">
        <v>0</v>
      </c>
      <c r="AY952" s="14">
        <v>0</v>
      </c>
      <c r="AZ952" s="14">
        <v>0</v>
      </c>
      <c r="BA952" s="14">
        <v>0</v>
      </c>
      <c r="BG952" s="37">
        <f t="shared" si="47"/>
        <v>0</v>
      </c>
      <c r="BI952" s="5" t="s">
        <v>511</v>
      </c>
      <c r="BJ952" s="6" t="s">
        <v>846</v>
      </c>
      <c r="BK952" s="30" t="s">
        <v>511</v>
      </c>
    </row>
    <row r="953" spans="1:63" x14ac:dyDescent="0.25">
      <c r="A953" s="5" t="s">
        <v>957</v>
      </c>
      <c r="B953" s="6" t="s">
        <v>1318</v>
      </c>
      <c r="C953" s="6" t="s">
        <v>511</v>
      </c>
      <c r="D953" s="6" t="s">
        <v>846</v>
      </c>
      <c r="E953" s="6" t="s">
        <v>511</v>
      </c>
      <c r="F953" s="6" t="s">
        <v>1324</v>
      </c>
      <c r="G953" s="7">
        <v>5137558</v>
      </c>
      <c r="H953" s="7" t="s">
        <v>1488</v>
      </c>
      <c r="I953" s="7"/>
      <c r="J953" s="8" t="s">
        <v>915</v>
      </c>
      <c r="K953" s="10">
        <v>238.464</v>
      </c>
      <c r="L953" s="11">
        <v>359.05700000000002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/>
      <c r="U953" s="11"/>
      <c r="V953" s="11"/>
      <c r="W953" s="12">
        <v>597.52099999999996</v>
      </c>
      <c r="X953" s="11">
        <v>66.391222222222211</v>
      </c>
      <c r="Y953" s="11">
        <v>93.155731716845764</v>
      </c>
      <c r="Z953" s="11">
        <f t="shared" si="45"/>
        <v>0</v>
      </c>
      <c r="AA953" s="25">
        <f t="shared" si="46"/>
        <v>0</v>
      </c>
      <c r="AB953" s="33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  <c r="AL953" s="14">
        <v>0</v>
      </c>
      <c r="AM953" s="14">
        <v>0</v>
      </c>
      <c r="AN953" s="14">
        <v>0</v>
      </c>
      <c r="AO953" s="14">
        <v>0</v>
      </c>
      <c r="AP953" s="14">
        <v>0</v>
      </c>
      <c r="AQ953" s="14">
        <v>0</v>
      </c>
      <c r="AR953" s="14">
        <v>0</v>
      </c>
      <c r="AS953" s="14">
        <v>0</v>
      </c>
      <c r="AT953" s="14">
        <v>0</v>
      </c>
      <c r="AV953" s="14">
        <v>0</v>
      </c>
      <c r="AW953" s="14">
        <v>0</v>
      </c>
      <c r="AX953" s="14">
        <v>0</v>
      </c>
      <c r="AY953" s="14">
        <v>0</v>
      </c>
      <c r="AZ953" s="14">
        <v>0</v>
      </c>
      <c r="BA953" s="14">
        <v>0</v>
      </c>
      <c r="BG953" s="37">
        <f t="shared" si="47"/>
        <v>0</v>
      </c>
      <c r="BI953" s="5" t="s">
        <v>511</v>
      </c>
      <c r="BJ953" s="6" t="s">
        <v>846</v>
      </c>
      <c r="BK953" s="30" t="s">
        <v>511</v>
      </c>
    </row>
    <row r="954" spans="1:63" x14ac:dyDescent="0.25">
      <c r="A954" s="5" t="s">
        <v>957</v>
      </c>
      <c r="B954" s="6" t="s">
        <v>1318</v>
      </c>
      <c r="C954" s="6" t="s">
        <v>511</v>
      </c>
      <c r="D954" s="6" t="s">
        <v>846</v>
      </c>
      <c r="E954" s="6" t="s">
        <v>511</v>
      </c>
      <c r="F954" s="6" t="s">
        <v>1324</v>
      </c>
      <c r="G954" s="7">
        <v>5337639</v>
      </c>
      <c r="H954" s="7" t="s">
        <v>1489</v>
      </c>
      <c r="I954" s="7"/>
      <c r="J954" s="8" t="s">
        <v>540</v>
      </c>
      <c r="K954" s="10">
        <v>1197.181</v>
      </c>
      <c r="L954" s="11">
        <v>359.05700000000002</v>
      </c>
      <c r="M954" s="11">
        <v>1264.52</v>
      </c>
      <c r="N954" s="11">
        <v>238.464</v>
      </c>
      <c r="O954" s="11">
        <v>0</v>
      </c>
      <c r="P954" s="11">
        <v>303.49700000000001</v>
      </c>
      <c r="Q954" s="11">
        <v>966.05200000000002</v>
      </c>
      <c r="R954" s="11">
        <v>0</v>
      </c>
      <c r="S954" s="11">
        <v>606.995</v>
      </c>
      <c r="T954" s="11"/>
      <c r="U954" s="11"/>
      <c r="V954" s="11"/>
      <c r="W954" s="12">
        <v>4935.7659999999996</v>
      </c>
      <c r="X954" s="11">
        <v>548.41844444444439</v>
      </c>
      <c r="Y954" s="11">
        <v>769.5041568633219</v>
      </c>
      <c r="Z954" s="11">
        <f t="shared" si="45"/>
        <v>476.928</v>
      </c>
      <c r="AA954" s="25">
        <f t="shared" si="46"/>
        <v>0.61978612557997026</v>
      </c>
      <c r="AB954" s="33">
        <v>0</v>
      </c>
      <c r="AC954" s="14">
        <v>476.928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  <c r="AL954" s="14">
        <v>0</v>
      </c>
      <c r="AM954" s="14">
        <v>0</v>
      </c>
      <c r="AN954" s="14">
        <v>0</v>
      </c>
      <c r="AO954" s="14">
        <v>0</v>
      </c>
      <c r="AP954" s="14">
        <v>0</v>
      </c>
      <c r="AQ954" s="14">
        <v>0</v>
      </c>
      <c r="AR954" s="14">
        <v>0</v>
      </c>
      <c r="AS954" s="14">
        <v>0</v>
      </c>
      <c r="AT954" s="14">
        <v>0</v>
      </c>
      <c r="AV954" s="14">
        <v>0</v>
      </c>
      <c r="AW954" s="14">
        <v>0</v>
      </c>
      <c r="AX954" s="14">
        <v>0</v>
      </c>
      <c r="AY954" s="14">
        <v>0</v>
      </c>
      <c r="AZ954" s="14">
        <v>0</v>
      </c>
      <c r="BA954" s="14">
        <v>0</v>
      </c>
      <c r="BG954" s="37">
        <f t="shared" si="47"/>
        <v>476.928</v>
      </c>
      <c r="BI954" s="5" t="s">
        <v>511</v>
      </c>
      <c r="BJ954" s="6" t="s">
        <v>846</v>
      </c>
      <c r="BK954" s="30" t="s">
        <v>511</v>
      </c>
    </row>
    <row r="955" spans="1:63" x14ac:dyDescent="0.25">
      <c r="A955" s="5" t="s">
        <v>957</v>
      </c>
      <c r="B955" s="6" t="s">
        <v>1318</v>
      </c>
      <c r="C955" s="6" t="s">
        <v>511</v>
      </c>
      <c r="D955" s="6" t="s">
        <v>846</v>
      </c>
      <c r="E955" s="6" t="s">
        <v>511</v>
      </c>
      <c r="F955" s="6" t="s">
        <v>1324</v>
      </c>
      <c r="G955" s="7">
        <v>5335499</v>
      </c>
      <c r="H955" s="7" t="s">
        <v>1490</v>
      </c>
      <c r="I955" s="7"/>
      <c r="J955" s="8" t="s">
        <v>540</v>
      </c>
      <c r="K955" s="10">
        <v>361.19499999999999</v>
      </c>
      <c r="L955" s="11">
        <v>2343.998</v>
      </c>
      <c r="M955" s="11">
        <v>3876.7640000000001</v>
      </c>
      <c r="N955" s="11">
        <v>1806.0920000000001</v>
      </c>
      <c r="O955" s="11">
        <v>361.19600000000003</v>
      </c>
      <c r="P955" s="11">
        <v>606.995</v>
      </c>
      <c r="Q955" s="11">
        <v>1327.635</v>
      </c>
      <c r="R955" s="11">
        <v>1440.673</v>
      </c>
      <c r="S955" s="11">
        <v>1446.4779999999998</v>
      </c>
      <c r="T955" s="11"/>
      <c r="U955" s="11"/>
      <c r="V955" s="11"/>
      <c r="W955" s="12">
        <v>13571.026000000002</v>
      </c>
      <c r="X955" s="11">
        <v>1507.8917777777779</v>
      </c>
      <c r="Y955" s="11">
        <v>2115.7730978130289</v>
      </c>
      <c r="Z955" s="11">
        <f t="shared" si="45"/>
        <v>722.55899999999997</v>
      </c>
      <c r="AA955" s="25">
        <f t="shared" si="46"/>
        <v>0.3415106283121162</v>
      </c>
      <c r="AB955" s="33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722.55899999999997</v>
      </c>
      <c r="AL955" s="14">
        <v>0</v>
      </c>
      <c r="AM955" s="14">
        <v>0</v>
      </c>
      <c r="AN955" s="14">
        <v>0</v>
      </c>
      <c r="AO955" s="14">
        <v>0</v>
      </c>
      <c r="AP955" s="14">
        <v>0</v>
      </c>
      <c r="AQ955" s="14">
        <v>0</v>
      </c>
      <c r="AR955" s="14">
        <v>0</v>
      </c>
      <c r="AS955" s="14">
        <v>0</v>
      </c>
      <c r="AT955" s="14">
        <v>0</v>
      </c>
      <c r="AV955" s="14">
        <v>0</v>
      </c>
      <c r="AW955" s="14">
        <v>0</v>
      </c>
      <c r="AX955" s="14">
        <v>0</v>
      </c>
      <c r="AY955" s="14">
        <v>0</v>
      </c>
      <c r="AZ955" s="14">
        <v>0</v>
      </c>
      <c r="BA955" s="14">
        <v>0</v>
      </c>
      <c r="BG955" s="37">
        <f t="shared" si="47"/>
        <v>722.55899999999997</v>
      </c>
      <c r="BI955" s="5" t="s">
        <v>511</v>
      </c>
      <c r="BJ955" s="6" t="s">
        <v>846</v>
      </c>
      <c r="BK955" s="30" t="s">
        <v>511</v>
      </c>
    </row>
    <row r="956" spans="1:63" x14ac:dyDescent="0.25">
      <c r="A956" s="5" t="s">
        <v>957</v>
      </c>
      <c r="B956" s="6" t="s">
        <v>1318</v>
      </c>
      <c r="C956" s="6" t="s">
        <v>511</v>
      </c>
      <c r="D956" s="6" t="s">
        <v>846</v>
      </c>
      <c r="E956" s="6" t="s">
        <v>511</v>
      </c>
      <c r="F956" s="6" t="s">
        <v>1324</v>
      </c>
      <c r="G956" s="7">
        <v>5300507</v>
      </c>
      <c r="H956" s="7" t="s">
        <v>1491</v>
      </c>
      <c r="I956" s="7"/>
      <c r="J956" s="8" t="s">
        <v>915</v>
      </c>
      <c r="K956" s="10">
        <v>0</v>
      </c>
      <c r="L956" s="11">
        <v>882.83600000000001</v>
      </c>
      <c r="M956" s="11">
        <v>359.05700000000002</v>
      </c>
      <c r="N956" s="11">
        <v>0</v>
      </c>
      <c r="O956" s="11">
        <v>0</v>
      </c>
      <c r="P956" s="11">
        <v>0</v>
      </c>
      <c r="Q956" s="11">
        <v>0</v>
      </c>
      <c r="R956" s="11">
        <v>1197.18</v>
      </c>
      <c r="S956" s="11">
        <v>0</v>
      </c>
      <c r="T956" s="11"/>
      <c r="U956" s="11"/>
      <c r="V956" s="11"/>
      <c r="W956" s="12">
        <v>2439.0730000000003</v>
      </c>
      <c r="X956" s="11">
        <v>271.00811111111113</v>
      </c>
      <c r="Y956" s="11">
        <v>380.26049297983201</v>
      </c>
      <c r="Z956" s="11">
        <f t="shared" si="45"/>
        <v>0</v>
      </c>
      <c r="AA956" s="25">
        <f t="shared" si="46"/>
        <v>0</v>
      </c>
      <c r="AB956" s="33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  <c r="AL956" s="14">
        <v>0</v>
      </c>
      <c r="AM956" s="14">
        <v>0</v>
      </c>
      <c r="AN956" s="14">
        <v>0</v>
      </c>
      <c r="AO956" s="14">
        <v>0</v>
      </c>
      <c r="AP956" s="14">
        <v>0</v>
      </c>
      <c r="AQ956" s="14">
        <v>0</v>
      </c>
      <c r="AR956" s="14">
        <v>0</v>
      </c>
      <c r="AS956" s="14">
        <v>0</v>
      </c>
      <c r="AT956" s="14">
        <v>0</v>
      </c>
      <c r="AV956" s="14">
        <v>0</v>
      </c>
      <c r="AW956" s="14">
        <v>0</v>
      </c>
      <c r="AX956" s="14">
        <v>0</v>
      </c>
      <c r="AY956" s="14">
        <v>0</v>
      </c>
      <c r="AZ956" s="14">
        <v>0</v>
      </c>
      <c r="BA956" s="14">
        <v>0</v>
      </c>
      <c r="BG956" s="37">
        <f t="shared" si="47"/>
        <v>0</v>
      </c>
      <c r="BI956" s="5" t="s">
        <v>511</v>
      </c>
      <c r="BJ956" s="6" t="s">
        <v>846</v>
      </c>
      <c r="BK956" s="30" t="s">
        <v>511</v>
      </c>
    </row>
    <row r="957" spans="1:63" x14ac:dyDescent="0.25">
      <c r="A957" s="5" t="s">
        <v>957</v>
      </c>
      <c r="B957" s="6" t="s">
        <v>1318</v>
      </c>
      <c r="C957" s="6" t="s">
        <v>511</v>
      </c>
      <c r="D957" s="6" t="s">
        <v>846</v>
      </c>
      <c r="E957" s="6" t="s">
        <v>511</v>
      </c>
      <c r="F957" s="6" t="s">
        <v>1324</v>
      </c>
      <c r="G957" s="7">
        <v>5133583</v>
      </c>
      <c r="H957" s="7" t="s">
        <v>1492</v>
      </c>
      <c r="I957" s="7"/>
      <c r="J957" s="8" t="s">
        <v>915</v>
      </c>
      <c r="K957" s="10">
        <v>180.59800000000001</v>
      </c>
      <c r="L957" s="11">
        <v>359.05700000000002</v>
      </c>
      <c r="M957" s="11">
        <v>0</v>
      </c>
      <c r="N957" s="11">
        <v>476.928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/>
      <c r="U957" s="11"/>
      <c r="V957" s="11"/>
      <c r="W957" s="12">
        <v>1016.583</v>
      </c>
      <c r="X957" s="11">
        <v>112.95366666666666</v>
      </c>
      <c r="Y957" s="11">
        <v>158.4890459346303</v>
      </c>
      <c r="Z957" s="11">
        <f t="shared" si="45"/>
        <v>0</v>
      </c>
      <c r="AA957" s="25">
        <f t="shared" si="46"/>
        <v>0</v>
      </c>
      <c r="AB957" s="33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  <c r="AL957" s="14">
        <v>0</v>
      </c>
      <c r="AM957" s="14">
        <v>0</v>
      </c>
      <c r="AN957" s="14">
        <v>0</v>
      </c>
      <c r="AO957" s="14">
        <v>0</v>
      </c>
      <c r="AP957" s="14">
        <v>0</v>
      </c>
      <c r="AQ957" s="14">
        <v>0</v>
      </c>
      <c r="AR957" s="14">
        <v>0</v>
      </c>
      <c r="AS957" s="14">
        <v>0</v>
      </c>
      <c r="AT957" s="14">
        <v>0</v>
      </c>
      <c r="AV957" s="14">
        <v>0</v>
      </c>
      <c r="AW957" s="14">
        <v>0</v>
      </c>
      <c r="AX957" s="14">
        <v>0</v>
      </c>
      <c r="AY957" s="14">
        <v>0</v>
      </c>
      <c r="AZ957" s="14">
        <v>0</v>
      </c>
      <c r="BA957" s="14">
        <v>0</v>
      </c>
      <c r="BG957" s="37">
        <f t="shared" si="47"/>
        <v>0</v>
      </c>
      <c r="BI957" s="5" t="s">
        <v>511</v>
      </c>
      <c r="BJ957" s="6" t="s">
        <v>846</v>
      </c>
      <c r="BK957" s="30" t="s">
        <v>511</v>
      </c>
    </row>
    <row r="958" spans="1:63" x14ac:dyDescent="0.25">
      <c r="A958" s="5" t="s">
        <v>957</v>
      </c>
      <c r="B958" s="6" t="s">
        <v>1318</v>
      </c>
      <c r="C958" s="6" t="s">
        <v>511</v>
      </c>
      <c r="D958" s="6" t="s">
        <v>846</v>
      </c>
      <c r="E958" s="6" t="s">
        <v>511</v>
      </c>
      <c r="F958" s="6" t="s">
        <v>1324</v>
      </c>
      <c r="G958" s="7">
        <v>5133673</v>
      </c>
      <c r="H958" s="7" t="s">
        <v>1493</v>
      </c>
      <c r="I958" s="7"/>
      <c r="J958" s="8" t="s">
        <v>915</v>
      </c>
      <c r="K958" s="10">
        <v>238.464</v>
      </c>
      <c r="L958" s="11">
        <v>359.05700000000002</v>
      </c>
      <c r="M958" s="11">
        <v>0</v>
      </c>
      <c r="N958" s="11">
        <v>238.464</v>
      </c>
      <c r="O958" s="11">
        <v>0</v>
      </c>
      <c r="P958" s="11">
        <v>0</v>
      </c>
      <c r="Q958" s="11">
        <v>0</v>
      </c>
      <c r="R958" s="11">
        <v>238.464</v>
      </c>
      <c r="S958" s="11">
        <v>238.464</v>
      </c>
      <c r="T958" s="11"/>
      <c r="U958" s="11"/>
      <c r="V958" s="11"/>
      <c r="W958" s="12">
        <v>1312.9129999999998</v>
      </c>
      <c r="X958" s="11">
        <v>145.87922222222221</v>
      </c>
      <c r="Y958" s="11">
        <v>204.68798786245026</v>
      </c>
      <c r="Z958" s="11">
        <f t="shared" si="45"/>
        <v>597.52099999999996</v>
      </c>
      <c r="AA958" s="25">
        <f t="shared" si="46"/>
        <v>2.9191796071664564</v>
      </c>
      <c r="AB958" s="33">
        <v>597.52099999999996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  <c r="AL958" s="14">
        <v>0</v>
      </c>
      <c r="AM958" s="14">
        <v>0</v>
      </c>
      <c r="AN958" s="14">
        <v>0</v>
      </c>
      <c r="AO958" s="14">
        <v>0</v>
      </c>
      <c r="AP958" s="14">
        <v>0</v>
      </c>
      <c r="AQ958" s="14">
        <v>0</v>
      </c>
      <c r="AR958" s="14">
        <v>0</v>
      </c>
      <c r="AS958" s="14">
        <v>0</v>
      </c>
      <c r="AT958" s="14">
        <v>0</v>
      </c>
      <c r="AV958" s="14">
        <v>0</v>
      </c>
      <c r="AW958" s="14">
        <v>0</v>
      </c>
      <c r="AX958" s="14">
        <v>0</v>
      </c>
      <c r="AY958" s="14">
        <v>0</v>
      </c>
      <c r="AZ958" s="14">
        <v>0</v>
      </c>
      <c r="BA958" s="14">
        <v>0</v>
      </c>
      <c r="BG958" s="37">
        <f t="shared" si="47"/>
        <v>597.52099999999996</v>
      </c>
      <c r="BI958" s="5" t="s">
        <v>511</v>
      </c>
      <c r="BJ958" s="6" t="s">
        <v>846</v>
      </c>
      <c r="BK958" s="30" t="s">
        <v>511</v>
      </c>
    </row>
    <row r="959" spans="1:63" x14ac:dyDescent="0.25">
      <c r="A959" s="5" t="s">
        <v>957</v>
      </c>
      <c r="B959" s="6" t="s">
        <v>1318</v>
      </c>
      <c r="C959" s="6" t="s">
        <v>511</v>
      </c>
      <c r="D959" s="6" t="s">
        <v>846</v>
      </c>
      <c r="E959" s="6" t="s">
        <v>511</v>
      </c>
      <c r="F959" s="6" t="s">
        <v>1324</v>
      </c>
      <c r="G959" s="7">
        <v>5296318</v>
      </c>
      <c r="H959" s="7" t="s">
        <v>1494</v>
      </c>
      <c r="I959" s="7"/>
      <c r="J959" s="8" t="s">
        <v>544</v>
      </c>
      <c r="K959" s="10">
        <v>0</v>
      </c>
      <c r="L959" s="11">
        <v>2490.1999999999998</v>
      </c>
      <c r="M959" s="11">
        <v>820.10900000000004</v>
      </c>
      <c r="N959" s="11">
        <v>180.59800000000001</v>
      </c>
      <c r="O959" s="11">
        <v>0</v>
      </c>
      <c r="P959" s="11">
        <v>0</v>
      </c>
      <c r="Q959" s="11">
        <v>0</v>
      </c>
      <c r="R959" s="11">
        <v>238.464</v>
      </c>
      <c r="S959" s="11">
        <v>0</v>
      </c>
      <c r="T959" s="11"/>
      <c r="U959" s="11"/>
      <c r="V959" s="11"/>
      <c r="W959" s="12">
        <v>3729.3709999999996</v>
      </c>
      <c r="X959" s="11">
        <v>414.3745555555555</v>
      </c>
      <c r="Y959" s="11">
        <v>581.42271878073711</v>
      </c>
      <c r="Z959" s="11">
        <f t="shared" si="45"/>
        <v>0</v>
      </c>
      <c r="AA959" s="25">
        <f t="shared" si="46"/>
        <v>0</v>
      </c>
      <c r="AB959" s="33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  <c r="AL959" s="14">
        <v>0</v>
      </c>
      <c r="AM959" s="14">
        <v>0</v>
      </c>
      <c r="AN959" s="14">
        <v>0</v>
      </c>
      <c r="AO959" s="14">
        <v>0</v>
      </c>
      <c r="AP959" s="14">
        <v>0</v>
      </c>
      <c r="AQ959" s="14">
        <v>0</v>
      </c>
      <c r="AR959" s="14">
        <v>0</v>
      </c>
      <c r="AS959" s="14">
        <v>0</v>
      </c>
      <c r="AT959" s="14">
        <v>0</v>
      </c>
      <c r="AV959" s="14">
        <v>0</v>
      </c>
      <c r="AW959" s="14">
        <v>0</v>
      </c>
      <c r="AX959" s="14">
        <v>0</v>
      </c>
      <c r="AY959" s="14">
        <v>0</v>
      </c>
      <c r="AZ959" s="14">
        <v>0</v>
      </c>
      <c r="BA959" s="14">
        <v>0</v>
      </c>
      <c r="BG959" s="37">
        <f t="shared" si="47"/>
        <v>0</v>
      </c>
      <c r="BI959" s="5" t="s">
        <v>511</v>
      </c>
      <c r="BJ959" s="6" t="s">
        <v>846</v>
      </c>
      <c r="BK959" s="30" t="s">
        <v>511</v>
      </c>
    </row>
    <row r="960" spans="1:63" x14ac:dyDescent="0.25">
      <c r="A960" s="5" t="s">
        <v>957</v>
      </c>
      <c r="B960" s="6" t="s">
        <v>1318</v>
      </c>
      <c r="C960" s="6" t="s">
        <v>511</v>
      </c>
      <c r="D960" s="6" t="s">
        <v>846</v>
      </c>
      <c r="E960" s="6" t="s">
        <v>511</v>
      </c>
      <c r="F960" s="6" t="s">
        <v>1324</v>
      </c>
      <c r="G960" s="7">
        <v>5271146</v>
      </c>
      <c r="H960" s="7" t="s">
        <v>1495</v>
      </c>
      <c r="I960" s="7"/>
      <c r="J960" s="8" t="s">
        <v>915</v>
      </c>
      <c r="K960" s="10">
        <v>419.06200000000001</v>
      </c>
      <c r="L960" s="11">
        <v>778.11900000000003</v>
      </c>
      <c r="M960" s="11">
        <v>0</v>
      </c>
      <c r="N960" s="11">
        <v>476.928</v>
      </c>
      <c r="O960" s="11">
        <v>602.93799999999999</v>
      </c>
      <c r="P960" s="11">
        <v>0</v>
      </c>
      <c r="Q960" s="11">
        <v>0</v>
      </c>
      <c r="R960" s="11">
        <v>835.98500000000001</v>
      </c>
      <c r="S960" s="11">
        <v>0</v>
      </c>
      <c r="T960" s="11"/>
      <c r="U960" s="11"/>
      <c r="V960" s="11"/>
      <c r="W960" s="12">
        <v>3113.0320000000002</v>
      </c>
      <c r="X960" s="11">
        <v>345.89244444444444</v>
      </c>
      <c r="Y960" s="11">
        <v>485.33319133211364</v>
      </c>
      <c r="Z960" s="11">
        <f t="shared" si="45"/>
        <v>0</v>
      </c>
      <c r="AA960" s="25">
        <f t="shared" si="46"/>
        <v>0</v>
      </c>
      <c r="AB960" s="33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4">
        <v>0</v>
      </c>
      <c r="AQ960" s="14">
        <v>0</v>
      </c>
      <c r="AR960" s="14">
        <v>0</v>
      </c>
      <c r="AS960" s="14">
        <v>0</v>
      </c>
      <c r="AT960" s="14">
        <v>0</v>
      </c>
      <c r="AV960" s="14">
        <v>0</v>
      </c>
      <c r="AW960" s="14">
        <v>0</v>
      </c>
      <c r="AX960" s="14">
        <v>0</v>
      </c>
      <c r="AY960" s="14">
        <v>0</v>
      </c>
      <c r="AZ960" s="14">
        <v>0</v>
      </c>
      <c r="BA960" s="14">
        <v>0</v>
      </c>
      <c r="BG960" s="37">
        <f t="shared" si="47"/>
        <v>0</v>
      </c>
      <c r="BI960" s="5" t="s">
        <v>511</v>
      </c>
      <c r="BJ960" s="6" t="s">
        <v>846</v>
      </c>
      <c r="BK960" s="30" t="s">
        <v>511</v>
      </c>
    </row>
    <row r="961" spans="1:63" x14ac:dyDescent="0.25">
      <c r="A961" s="5" t="s">
        <v>957</v>
      </c>
      <c r="B961" s="6" t="s">
        <v>1318</v>
      </c>
      <c r="C961" s="6" t="s">
        <v>511</v>
      </c>
      <c r="D961" s="6" t="s">
        <v>846</v>
      </c>
      <c r="E961" s="6" t="s">
        <v>511</v>
      </c>
      <c r="F961" s="6" t="s">
        <v>1324</v>
      </c>
      <c r="G961" s="7">
        <v>5299931</v>
      </c>
      <c r="H961" s="7" t="s">
        <v>1496</v>
      </c>
      <c r="I961" s="7"/>
      <c r="J961" s="8" t="s">
        <v>915</v>
      </c>
      <c r="K961" s="10">
        <v>180.59800000000001</v>
      </c>
      <c r="L961" s="11">
        <v>702.23800000000006</v>
      </c>
      <c r="M961" s="11">
        <v>238.464</v>
      </c>
      <c r="N961" s="11">
        <v>0</v>
      </c>
      <c r="O961" s="11">
        <v>0</v>
      </c>
      <c r="P961" s="11">
        <v>359.05700000000002</v>
      </c>
      <c r="Q961" s="11">
        <v>0</v>
      </c>
      <c r="R961" s="11">
        <v>238.464</v>
      </c>
      <c r="S961" s="11">
        <v>0</v>
      </c>
      <c r="T961" s="11"/>
      <c r="U961" s="11"/>
      <c r="V961" s="11"/>
      <c r="W961" s="12">
        <v>1718.8209999999999</v>
      </c>
      <c r="X961" s="11">
        <v>190.98011111111111</v>
      </c>
      <c r="Y961" s="11">
        <v>267.97054487671659</v>
      </c>
      <c r="Z961" s="11">
        <f t="shared" si="45"/>
        <v>0</v>
      </c>
      <c r="AA961" s="25">
        <f t="shared" si="46"/>
        <v>0</v>
      </c>
      <c r="AB961" s="33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  <c r="AL961" s="14">
        <v>0</v>
      </c>
      <c r="AM961" s="14">
        <v>0</v>
      </c>
      <c r="AN961" s="14">
        <v>0</v>
      </c>
      <c r="AO961" s="14">
        <v>0</v>
      </c>
      <c r="AP961" s="14">
        <v>0</v>
      </c>
      <c r="AQ961" s="14">
        <v>0</v>
      </c>
      <c r="AR961" s="14">
        <v>0</v>
      </c>
      <c r="AS961" s="14">
        <v>0</v>
      </c>
      <c r="AT961" s="14">
        <v>0</v>
      </c>
      <c r="AV961" s="14">
        <v>0</v>
      </c>
      <c r="AW961" s="14">
        <v>0</v>
      </c>
      <c r="AX961" s="14">
        <v>0</v>
      </c>
      <c r="AY961" s="14">
        <v>0</v>
      </c>
      <c r="AZ961" s="14">
        <v>0</v>
      </c>
      <c r="BA961" s="14">
        <v>0</v>
      </c>
      <c r="BG961" s="37">
        <f t="shared" si="47"/>
        <v>0</v>
      </c>
      <c r="BI961" s="5" t="s">
        <v>511</v>
      </c>
      <c r="BJ961" s="6" t="s">
        <v>846</v>
      </c>
      <c r="BK961" s="30" t="s">
        <v>511</v>
      </c>
    </row>
    <row r="962" spans="1:63" x14ac:dyDescent="0.25">
      <c r="A962" s="5" t="s">
        <v>957</v>
      </c>
      <c r="B962" s="6" t="s">
        <v>1318</v>
      </c>
      <c r="C962" s="6" t="s">
        <v>511</v>
      </c>
      <c r="D962" s="6" t="s">
        <v>846</v>
      </c>
      <c r="E962" s="6" t="s">
        <v>511</v>
      </c>
      <c r="F962" s="6" t="s">
        <v>1324</v>
      </c>
      <c r="G962" s="7">
        <v>5137361</v>
      </c>
      <c r="H962" s="7" t="s">
        <v>1497</v>
      </c>
      <c r="I962" s="7"/>
      <c r="J962" s="8" t="s">
        <v>544</v>
      </c>
      <c r="K962" s="10">
        <v>419.06200000000001</v>
      </c>
      <c r="L962" s="11">
        <v>359.05700000000002</v>
      </c>
      <c r="M962" s="11">
        <v>303.49700000000001</v>
      </c>
      <c r="N962" s="11">
        <v>238.464</v>
      </c>
      <c r="O962" s="11">
        <v>180.59800000000001</v>
      </c>
      <c r="P962" s="11">
        <v>0</v>
      </c>
      <c r="Q962" s="11">
        <v>903.15599999999995</v>
      </c>
      <c r="R962" s="11">
        <v>238.464</v>
      </c>
      <c r="S962" s="11">
        <v>0</v>
      </c>
      <c r="T962" s="11"/>
      <c r="U962" s="11"/>
      <c r="V962" s="11"/>
      <c r="W962" s="12">
        <v>2642.2979999999998</v>
      </c>
      <c r="X962" s="11">
        <v>293.58866666666665</v>
      </c>
      <c r="Y962" s="11">
        <v>411.94402138829963</v>
      </c>
      <c r="Z962" s="11">
        <f t="shared" si="45"/>
        <v>303.49700000000001</v>
      </c>
      <c r="AA962" s="25">
        <f t="shared" si="46"/>
        <v>0.73674330550345057</v>
      </c>
      <c r="AB962" s="33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303.49700000000001</v>
      </c>
      <c r="AK962" s="14">
        <v>0</v>
      </c>
      <c r="AL962" s="14">
        <v>0</v>
      </c>
      <c r="AM962" s="14">
        <v>0</v>
      </c>
      <c r="AN962" s="14">
        <v>0</v>
      </c>
      <c r="AO962" s="14">
        <v>0</v>
      </c>
      <c r="AP962" s="14">
        <v>0</v>
      </c>
      <c r="AQ962" s="14">
        <v>0</v>
      </c>
      <c r="AR962" s="14">
        <v>0</v>
      </c>
      <c r="AS962" s="14">
        <v>0</v>
      </c>
      <c r="AT962" s="14">
        <v>0</v>
      </c>
      <c r="AV962" s="14">
        <v>0</v>
      </c>
      <c r="AW962" s="14">
        <v>0</v>
      </c>
      <c r="AX962" s="14">
        <v>0</v>
      </c>
      <c r="AY962" s="14">
        <v>0</v>
      </c>
      <c r="AZ962" s="14">
        <v>0</v>
      </c>
      <c r="BA962" s="14">
        <v>0</v>
      </c>
      <c r="BG962" s="37">
        <f t="shared" si="47"/>
        <v>303.49700000000001</v>
      </c>
      <c r="BI962" s="5" t="s">
        <v>511</v>
      </c>
      <c r="BJ962" s="6" t="s">
        <v>846</v>
      </c>
      <c r="BK962" s="30" t="s">
        <v>511</v>
      </c>
    </row>
    <row r="963" spans="1:63" x14ac:dyDescent="0.25">
      <c r="A963" s="5" t="s">
        <v>957</v>
      </c>
      <c r="B963" s="6" t="s">
        <v>1318</v>
      </c>
      <c r="C963" s="6" t="s">
        <v>511</v>
      </c>
      <c r="D963" s="6" t="s">
        <v>846</v>
      </c>
      <c r="E963" s="6" t="s">
        <v>511</v>
      </c>
      <c r="F963" s="6" t="s">
        <v>1324</v>
      </c>
      <c r="G963" s="7">
        <v>5337653</v>
      </c>
      <c r="H963" s="7" t="s">
        <v>1498</v>
      </c>
      <c r="I963" s="7"/>
      <c r="J963" s="8" t="s">
        <v>540</v>
      </c>
      <c r="K963" s="10">
        <v>419.06200000000001</v>
      </c>
      <c r="L963" s="11">
        <v>359.05700000000002</v>
      </c>
      <c r="M963" s="11">
        <v>0</v>
      </c>
      <c r="N963" s="11">
        <v>238.464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/>
      <c r="U963" s="11"/>
      <c r="V963" s="11"/>
      <c r="W963" s="12">
        <v>1016.5830000000001</v>
      </c>
      <c r="X963" s="11">
        <v>112.95366666666668</v>
      </c>
      <c r="Y963" s="11">
        <v>158.48904593463033</v>
      </c>
      <c r="Z963" s="11">
        <f t="shared" si="45"/>
        <v>0</v>
      </c>
      <c r="AA963" s="25">
        <f t="shared" si="46"/>
        <v>0</v>
      </c>
      <c r="AB963" s="33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  <c r="AL963" s="14">
        <v>0</v>
      </c>
      <c r="AM963" s="14">
        <v>0</v>
      </c>
      <c r="AN963" s="14">
        <v>0</v>
      </c>
      <c r="AO963" s="14">
        <v>0</v>
      </c>
      <c r="AP963" s="14">
        <v>0</v>
      </c>
      <c r="AQ963" s="14">
        <v>0</v>
      </c>
      <c r="AR963" s="14">
        <v>0</v>
      </c>
      <c r="AS963" s="14">
        <v>0</v>
      </c>
      <c r="AT963" s="14">
        <v>0</v>
      </c>
      <c r="AV963" s="14">
        <v>0</v>
      </c>
      <c r="AW963" s="14">
        <v>0</v>
      </c>
      <c r="AX963" s="14">
        <v>0</v>
      </c>
      <c r="AY963" s="14">
        <v>0</v>
      </c>
      <c r="AZ963" s="14">
        <v>0</v>
      </c>
      <c r="BA963" s="14">
        <v>0</v>
      </c>
      <c r="BG963" s="37">
        <f t="shared" si="47"/>
        <v>0</v>
      </c>
      <c r="BI963" s="5" t="s">
        <v>511</v>
      </c>
      <c r="BJ963" s="6" t="s">
        <v>846</v>
      </c>
      <c r="BK963" s="30" t="s">
        <v>511</v>
      </c>
    </row>
    <row r="964" spans="1:63" x14ac:dyDescent="0.25">
      <c r="A964" s="5" t="s">
        <v>957</v>
      </c>
      <c r="B964" s="6" t="s">
        <v>1318</v>
      </c>
      <c r="C964" s="6" t="s">
        <v>511</v>
      </c>
      <c r="D964" s="6" t="s">
        <v>846</v>
      </c>
      <c r="E964" s="6" t="s">
        <v>511</v>
      </c>
      <c r="F964" s="6" t="s">
        <v>1324</v>
      </c>
      <c r="G964" s="7">
        <v>5298174</v>
      </c>
      <c r="H964" s="7" t="s">
        <v>1499</v>
      </c>
      <c r="I964" s="7"/>
      <c r="J964" s="8" t="s">
        <v>915</v>
      </c>
      <c r="K964" s="10">
        <v>180.59800000000001</v>
      </c>
      <c r="L964" s="11">
        <v>882.83600000000001</v>
      </c>
      <c r="M964" s="11">
        <v>597.52099999999996</v>
      </c>
      <c r="N964" s="11">
        <v>599.65899999999999</v>
      </c>
      <c r="O964" s="11">
        <v>0</v>
      </c>
      <c r="P964" s="11">
        <v>0</v>
      </c>
      <c r="Q964" s="11">
        <v>0</v>
      </c>
      <c r="R964" s="11">
        <v>238.464</v>
      </c>
      <c r="S964" s="11">
        <v>0</v>
      </c>
      <c r="T964" s="11"/>
      <c r="U964" s="11"/>
      <c r="V964" s="11"/>
      <c r="W964" s="12">
        <v>2499.078</v>
      </c>
      <c r="X964" s="11">
        <v>277.67533333333336</v>
      </c>
      <c r="Y964" s="11">
        <v>389.6154941959723</v>
      </c>
      <c r="Z964" s="11">
        <f t="shared" si="45"/>
        <v>0</v>
      </c>
      <c r="AA964" s="25">
        <f t="shared" si="46"/>
        <v>0</v>
      </c>
      <c r="AB964" s="33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  <c r="AL964" s="14">
        <v>0</v>
      </c>
      <c r="AM964" s="14">
        <v>0</v>
      </c>
      <c r="AN964" s="14">
        <v>0</v>
      </c>
      <c r="AO964" s="14">
        <v>0</v>
      </c>
      <c r="AP964" s="14">
        <v>0</v>
      </c>
      <c r="AQ964" s="14">
        <v>0</v>
      </c>
      <c r="AR964" s="14">
        <v>0</v>
      </c>
      <c r="AS964" s="14">
        <v>0</v>
      </c>
      <c r="AT964" s="14">
        <v>0</v>
      </c>
      <c r="AV964" s="14">
        <v>0</v>
      </c>
      <c r="AW964" s="14">
        <v>0</v>
      </c>
      <c r="AX964" s="14">
        <v>0</v>
      </c>
      <c r="AY964" s="14">
        <v>0</v>
      </c>
      <c r="AZ964" s="14">
        <v>0</v>
      </c>
      <c r="BA964" s="14">
        <v>0</v>
      </c>
      <c r="BG964" s="37">
        <f t="shared" si="47"/>
        <v>0</v>
      </c>
      <c r="BI964" s="5" t="s">
        <v>511</v>
      </c>
      <c r="BJ964" s="6" t="s">
        <v>846</v>
      </c>
      <c r="BK964" s="30" t="s">
        <v>511</v>
      </c>
    </row>
    <row r="965" spans="1:63" x14ac:dyDescent="0.25">
      <c r="A965" s="5" t="s">
        <v>957</v>
      </c>
      <c r="B965" s="6" t="s">
        <v>1318</v>
      </c>
      <c r="C965" s="6" t="s">
        <v>511</v>
      </c>
      <c r="D965" s="6" t="s">
        <v>846</v>
      </c>
      <c r="E965" s="6" t="s">
        <v>511</v>
      </c>
      <c r="F965" s="6" t="s">
        <v>1324</v>
      </c>
      <c r="G965" s="7">
        <v>5136047</v>
      </c>
      <c r="H965" s="7" t="s">
        <v>1500</v>
      </c>
      <c r="I965" s="7"/>
      <c r="J965" s="8" t="s">
        <v>915</v>
      </c>
      <c r="K965" s="10">
        <v>180.59800000000001</v>
      </c>
      <c r="L965" s="11">
        <v>1614.104</v>
      </c>
      <c r="M965" s="11">
        <v>0</v>
      </c>
      <c r="N965" s="11">
        <v>238.464</v>
      </c>
      <c r="O965" s="11">
        <v>539.65499999999997</v>
      </c>
      <c r="P965" s="11">
        <v>0</v>
      </c>
      <c r="Q965" s="11">
        <v>238.464</v>
      </c>
      <c r="R965" s="11">
        <v>303.49700000000001</v>
      </c>
      <c r="S965" s="11">
        <v>0</v>
      </c>
      <c r="T965" s="11"/>
      <c r="U965" s="11"/>
      <c r="V965" s="11"/>
      <c r="W965" s="12">
        <v>3114.7819999999997</v>
      </c>
      <c r="X965" s="11">
        <v>346.08688888888884</v>
      </c>
      <c r="Y965" s="11">
        <v>485.6060227982955</v>
      </c>
      <c r="Z965" s="11">
        <f t="shared" ref="Z965:Z1028" si="48">+BG965</f>
        <v>0</v>
      </c>
      <c r="AA965" s="25">
        <f t="shared" ref="AA965:AA1028" si="49">+IFERROR(Z965/Y965,0)</f>
        <v>0</v>
      </c>
      <c r="AB965" s="33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  <c r="AL965" s="14">
        <v>0</v>
      </c>
      <c r="AM965" s="14">
        <v>0</v>
      </c>
      <c r="AN965" s="14">
        <v>0</v>
      </c>
      <c r="AO965" s="14">
        <v>0</v>
      </c>
      <c r="AP965" s="14">
        <v>0</v>
      </c>
      <c r="AQ965" s="14">
        <v>0</v>
      </c>
      <c r="AR965" s="14">
        <v>0</v>
      </c>
      <c r="AS965" s="14">
        <v>0</v>
      </c>
      <c r="AT965" s="14">
        <v>0</v>
      </c>
      <c r="AV965" s="14">
        <v>0</v>
      </c>
      <c r="AW965" s="14">
        <v>0</v>
      </c>
      <c r="AX965" s="14">
        <v>0</v>
      </c>
      <c r="AY965" s="14">
        <v>0</v>
      </c>
      <c r="AZ965" s="14">
        <v>0</v>
      </c>
      <c r="BA965" s="14">
        <v>0</v>
      </c>
      <c r="BG965" s="37">
        <f t="shared" ref="BG965:BG1028" si="50">+SUM(AB965:BF965)</f>
        <v>0</v>
      </c>
      <c r="BI965" s="5" t="s">
        <v>511</v>
      </c>
      <c r="BJ965" s="6" t="s">
        <v>846</v>
      </c>
      <c r="BK965" s="30" t="s">
        <v>511</v>
      </c>
    </row>
    <row r="966" spans="1:63" x14ac:dyDescent="0.25">
      <c r="A966" s="5" t="s">
        <v>957</v>
      </c>
      <c r="B966" s="6" t="s">
        <v>1318</v>
      </c>
      <c r="C966" s="6" t="s">
        <v>511</v>
      </c>
      <c r="D966" s="6" t="s">
        <v>846</v>
      </c>
      <c r="E966" s="6" t="s">
        <v>511</v>
      </c>
      <c r="F966" s="6" t="s">
        <v>1324</v>
      </c>
      <c r="G966" s="7">
        <v>5272813</v>
      </c>
      <c r="H966" s="7" t="s">
        <v>1501</v>
      </c>
      <c r="I966" s="7"/>
      <c r="J966" s="8" t="s">
        <v>540</v>
      </c>
      <c r="K966" s="10">
        <v>238.464</v>
      </c>
      <c r="L966" s="11">
        <v>662.55399999999997</v>
      </c>
      <c r="M966" s="11">
        <v>845.45799999999997</v>
      </c>
      <c r="N966" s="11">
        <v>482.34500000000003</v>
      </c>
      <c r="O966" s="11">
        <v>0</v>
      </c>
      <c r="P966" s="11">
        <v>0</v>
      </c>
      <c r="Q966" s="11">
        <v>0</v>
      </c>
      <c r="R966" s="11">
        <v>597.52099999999996</v>
      </c>
      <c r="S966" s="11">
        <v>0</v>
      </c>
      <c r="T966" s="11"/>
      <c r="U966" s="11"/>
      <c r="V966" s="11"/>
      <c r="W966" s="12">
        <v>2826.3419999999996</v>
      </c>
      <c r="X966" s="11">
        <v>314.03799999999995</v>
      </c>
      <c r="Y966" s="11">
        <v>440.63716102371853</v>
      </c>
      <c r="Z966" s="11">
        <f t="shared" si="48"/>
        <v>0</v>
      </c>
      <c r="AA966" s="25">
        <f t="shared" si="49"/>
        <v>0</v>
      </c>
      <c r="AB966" s="33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  <c r="AL966" s="14">
        <v>0</v>
      </c>
      <c r="AM966" s="14">
        <v>0</v>
      </c>
      <c r="AN966" s="14">
        <v>0</v>
      </c>
      <c r="AO966" s="14">
        <v>0</v>
      </c>
      <c r="AP966" s="14">
        <v>0</v>
      </c>
      <c r="AQ966" s="14">
        <v>0</v>
      </c>
      <c r="AR966" s="14">
        <v>0</v>
      </c>
      <c r="AS966" s="14">
        <v>0</v>
      </c>
      <c r="AT966" s="14">
        <v>0</v>
      </c>
      <c r="AV966" s="14">
        <v>0</v>
      </c>
      <c r="AW966" s="14">
        <v>0</v>
      </c>
      <c r="AX966" s="14">
        <v>0</v>
      </c>
      <c r="AY966" s="14">
        <v>0</v>
      </c>
      <c r="AZ966" s="14">
        <v>0</v>
      </c>
      <c r="BA966" s="14">
        <v>0</v>
      </c>
      <c r="BG966" s="37">
        <f t="shared" si="50"/>
        <v>0</v>
      </c>
      <c r="BI966" s="5" t="s">
        <v>511</v>
      </c>
      <c r="BJ966" s="6" t="s">
        <v>846</v>
      </c>
      <c r="BK966" s="30" t="s">
        <v>511</v>
      </c>
    </row>
    <row r="967" spans="1:63" x14ac:dyDescent="0.25">
      <c r="A967" s="5" t="s">
        <v>957</v>
      </c>
      <c r="B967" s="6" t="s">
        <v>1318</v>
      </c>
      <c r="C967" s="6" t="s">
        <v>511</v>
      </c>
      <c r="D967" s="6" t="s">
        <v>846</v>
      </c>
      <c r="E967" s="6" t="s">
        <v>511</v>
      </c>
      <c r="F967" s="6" t="s">
        <v>1324</v>
      </c>
      <c r="G967" s="7">
        <v>5137181</v>
      </c>
      <c r="H967" s="7" t="s">
        <v>1502</v>
      </c>
      <c r="I967" s="7"/>
      <c r="J967" s="8" t="s">
        <v>915</v>
      </c>
      <c r="K967" s="10">
        <v>419.06200000000001</v>
      </c>
      <c r="L967" s="11">
        <v>359.05700000000002</v>
      </c>
      <c r="M967" s="11">
        <v>303.49700000000001</v>
      </c>
      <c r="N967" s="11">
        <v>238.464</v>
      </c>
      <c r="O967" s="11">
        <v>180.59800000000001</v>
      </c>
      <c r="P967" s="11">
        <v>0</v>
      </c>
      <c r="Q967" s="11">
        <v>0</v>
      </c>
      <c r="R967" s="11">
        <v>597.52099999999996</v>
      </c>
      <c r="S967" s="11">
        <v>0</v>
      </c>
      <c r="T967" s="11"/>
      <c r="U967" s="11"/>
      <c r="V967" s="11"/>
      <c r="W967" s="12">
        <v>2098.1989999999996</v>
      </c>
      <c r="X967" s="11">
        <v>233.13322222222217</v>
      </c>
      <c r="Y967" s="11">
        <v>327.11697686366512</v>
      </c>
      <c r="Z967" s="11">
        <f t="shared" si="48"/>
        <v>0</v>
      </c>
      <c r="AA967" s="25">
        <f t="shared" si="49"/>
        <v>0</v>
      </c>
      <c r="AB967" s="33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  <c r="AL967" s="14">
        <v>0</v>
      </c>
      <c r="AM967" s="14">
        <v>0</v>
      </c>
      <c r="AN967" s="14">
        <v>0</v>
      </c>
      <c r="AO967" s="14">
        <v>0</v>
      </c>
      <c r="AP967" s="14">
        <v>0</v>
      </c>
      <c r="AQ967" s="14">
        <v>0</v>
      </c>
      <c r="AR967" s="14">
        <v>0</v>
      </c>
      <c r="AS967" s="14">
        <v>0</v>
      </c>
      <c r="AT967" s="14">
        <v>0</v>
      </c>
      <c r="AV967" s="14">
        <v>0</v>
      </c>
      <c r="AW967" s="14">
        <v>0</v>
      </c>
      <c r="AX967" s="14">
        <v>0</v>
      </c>
      <c r="AY967" s="14">
        <v>0</v>
      </c>
      <c r="AZ967" s="14">
        <v>0</v>
      </c>
      <c r="BA967" s="14">
        <v>0</v>
      </c>
      <c r="BG967" s="37">
        <f t="shared" si="50"/>
        <v>0</v>
      </c>
      <c r="BI967" s="5" t="s">
        <v>511</v>
      </c>
      <c r="BJ967" s="6" t="s">
        <v>846</v>
      </c>
      <c r="BK967" s="30" t="s">
        <v>511</v>
      </c>
    </row>
    <row r="968" spans="1:63" x14ac:dyDescent="0.25">
      <c r="A968" s="5" t="s">
        <v>957</v>
      </c>
      <c r="B968" s="6" t="s">
        <v>1318</v>
      </c>
      <c r="C968" s="6" t="s">
        <v>511</v>
      </c>
      <c r="D968" s="6" t="s">
        <v>846</v>
      </c>
      <c r="E968" s="6" t="s">
        <v>511</v>
      </c>
      <c r="F968" s="6" t="s">
        <v>1324</v>
      </c>
      <c r="G968" s="7">
        <v>5293283</v>
      </c>
      <c r="H968" s="7" t="s">
        <v>1503</v>
      </c>
      <c r="I968" s="7"/>
      <c r="J968" s="8" t="s">
        <v>915</v>
      </c>
      <c r="K968" s="10">
        <v>419.06200000000001</v>
      </c>
      <c r="L968" s="11">
        <v>702.23800000000006</v>
      </c>
      <c r="M968" s="11">
        <v>1148.9559999999999</v>
      </c>
      <c r="N968" s="11">
        <v>720.25199999999995</v>
      </c>
      <c r="O968" s="11">
        <v>303.49700000000001</v>
      </c>
      <c r="P968" s="11">
        <v>1690.9169999999999</v>
      </c>
      <c r="Q968" s="11">
        <v>4092.4430000000002</v>
      </c>
      <c r="R968" s="11">
        <v>778.11900000000003</v>
      </c>
      <c r="S968" s="11">
        <v>1018.8890000000001</v>
      </c>
      <c r="T968" s="11"/>
      <c r="U968" s="11"/>
      <c r="V968" s="11"/>
      <c r="W968" s="12">
        <v>10874.373000000003</v>
      </c>
      <c r="X968" s="11">
        <v>1208.2636666666669</v>
      </c>
      <c r="Y968" s="11">
        <v>1695.3549310851197</v>
      </c>
      <c r="Z968" s="11">
        <f t="shared" si="48"/>
        <v>238.464</v>
      </c>
      <c r="AA968" s="25">
        <f t="shared" si="49"/>
        <v>0.14065727218982402</v>
      </c>
      <c r="AB968" s="33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  <c r="AL968" s="14">
        <v>0</v>
      </c>
      <c r="AM968" s="14">
        <v>0</v>
      </c>
      <c r="AN968" s="14">
        <v>0</v>
      </c>
      <c r="AO968" s="14">
        <v>0</v>
      </c>
      <c r="AP968" s="14">
        <v>0</v>
      </c>
      <c r="AQ968" s="14">
        <v>238.464</v>
      </c>
      <c r="AR968" s="14">
        <v>0</v>
      </c>
      <c r="AS968" s="14">
        <v>0</v>
      </c>
      <c r="AT968" s="14">
        <v>0</v>
      </c>
      <c r="AV968" s="14">
        <v>0</v>
      </c>
      <c r="AW968" s="14">
        <v>0</v>
      </c>
      <c r="AX968" s="14">
        <v>0</v>
      </c>
      <c r="AY968" s="14">
        <v>0</v>
      </c>
      <c r="AZ968" s="14">
        <v>0</v>
      </c>
      <c r="BA968" s="14">
        <v>0</v>
      </c>
      <c r="BG968" s="37">
        <f t="shared" si="50"/>
        <v>238.464</v>
      </c>
      <c r="BI968" s="5" t="s">
        <v>511</v>
      </c>
      <c r="BJ968" s="6" t="s">
        <v>846</v>
      </c>
      <c r="BK968" s="30" t="s">
        <v>511</v>
      </c>
    </row>
    <row r="969" spans="1:63" x14ac:dyDescent="0.25">
      <c r="A969" s="5" t="s">
        <v>957</v>
      </c>
      <c r="B969" s="6" t="s">
        <v>1318</v>
      </c>
      <c r="C969" s="6" t="s">
        <v>511</v>
      </c>
      <c r="D969" s="6" t="s">
        <v>846</v>
      </c>
      <c r="E969" s="6" t="s">
        <v>511</v>
      </c>
      <c r="F969" s="6" t="s">
        <v>1324</v>
      </c>
      <c r="G969" s="7">
        <v>5134340</v>
      </c>
      <c r="H969" s="7" t="s">
        <v>1504</v>
      </c>
      <c r="I969" s="7"/>
      <c r="J969" s="8" t="s">
        <v>540</v>
      </c>
      <c r="K969" s="10">
        <v>898.71199999999999</v>
      </c>
      <c r="L969" s="11">
        <v>662.55399999999997</v>
      </c>
      <c r="M969" s="11">
        <v>3885.8490000000002</v>
      </c>
      <c r="N969" s="11">
        <v>0</v>
      </c>
      <c r="O969" s="11">
        <v>243.881</v>
      </c>
      <c r="P969" s="11">
        <v>238.464</v>
      </c>
      <c r="Q969" s="11">
        <v>2341.9110000000001</v>
      </c>
      <c r="R969" s="11">
        <v>547.37800000000004</v>
      </c>
      <c r="S969" s="11">
        <v>1322.2179999999998</v>
      </c>
      <c r="T969" s="11"/>
      <c r="U969" s="11"/>
      <c r="V969" s="11"/>
      <c r="W969" s="12">
        <v>10140.967000000001</v>
      </c>
      <c r="X969" s="11">
        <v>1126.7741111111111</v>
      </c>
      <c r="Y969" s="11">
        <v>1581.0142257784855</v>
      </c>
      <c r="Z969" s="11">
        <f t="shared" si="48"/>
        <v>1618.549</v>
      </c>
      <c r="AA969" s="25">
        <f t="shared" si="49"/>
        <v>1.0237409465452674</v>
      </c>
      <c r="AB969" s="33">
        <v>0</v>
      </c>
      <c r="AC969" s="14">
        <v>476.928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>
        <v>180.59800000000001</v>
      </c>
      <c r="AL969" s="14">
        <v>0</v>
      </c>
      <c r="AM969" s="14">
        <v>0</v>
      </c>
      <c r="AN969" s="14">
        <v>0</v>
      </c>
      <c r="AO969" s="14">
        <v>0</v>
      </c>
      <c r="AP969" s="14">
        <v>0</v>
      </c>
      <c r="AQ969" s="14">
        <v>0</v>
      </c>
      <c r="AR969" s="14">
        <v>180.59800000000001</v>
      </c>
      <c r="AS969" s="14">
        <v>0</v>
      </c>
      <c r="AT969" s="14">
        <v>0</v>
      </c>
      <c r="AV969" s="14">
        <v>0</v>
      </c>
      <c r="AW969" s="14">
        <v>0</v>
      </c>
      <c r="AX969" s="14">
        <v>0</v>
      </c>
      <c r="AY969" s="14">
        <v>780.42499999999995</v>
      </c>
      <c r="AZ969" s="14">
        <v>0</v>
      </c>
      <c r="BA969" s="14">
        <v>0</v>
      </c>
      <c r="BG969" s="37">
        <f t="shared" si="50"/>
        <v>1618.549</v>
      </c>
      <c r="BI969" s="5" t="s">
        <v>511</v>
      </c>
      <c r="BJ969" s="6" t="s">
        <v>846</v>
      </c>
      <c r="BK969" s="30" t="s">
        <v>511</v>
      </c>
    </row>
    <row r="970" spans="1:63" x14ac:dyDescent="0.25">
      <c r="A970" s="5" t="s">
        <v>957</v>
      </c>
      <c r="B970" s="6" t="s">
        <v>1318</v>
      </c>
      <c r="C970" s="6" t="s">
        <v>511</v>
      </c>
      <c r="D970" s="6" t="s">
        <v>846</v>
      </c>
      <c r="E970" s="6" t="s">
        <v>511</v>
      </c>
      <c r="F970" s="6" t="s">
        <v>1324</v>
      </c>
      <c r="G970" s="7">
        <v>5290141</v>
      </c>
      <c r="H970" s="7" t="s">
        <v>1505</v>
      </c>
      <c r="I970" s="7"/>
      <c r="J970" s="8" t="s">
        <v>915</v>
      </c>
      <c r="K970" s="10">
        <v>419.06200000000001</v>
      </c>
      <c r="L970" s="11">
        <v>1137.1759999999999</v>
      </c>
      <c r="M970" s="11">
        <v>238.464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/>
      <c r="U970" s="11"/>
      <c r="V970" s="11"/>
      <c r="W970" s="12">
        <v>1794.7019999999998</v>
      </c>
      <c r="X970" s="11">
        <v>199.41133333333332</v>
      </c>
      <c r="Y970" s="11">
        <v>279.8006731540591</v>
      </c>
      <c r="Z970" s="11">
        <f t="shared" si="48"/>
        <v>0</v>
      </c>
      <c r="AA970" s="25">
        <f t="shared" si="49"/>
        <v>0</v>
      </c>
      <c r="AB970" s="33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  <c r="AL970" s="14">
        <v>0</v>
      </c>
      <c r="AM970" s="14">
        <v>0</v>
      </c>
      <c r="AN970" s="14">
        <v>0</v>
      </c>
      <c r="AO970" s="14">
        <v>0</v>
      </c>
      <c r="AP970" s="14">
        <v>0</v>
      </c>
      <c r="AQ970" s="14">
        <v>0</v>
      </c>
      <c r="AR970" s="14">
        <v>0</v>
      </c>
      <c r="AS970" s="14">
        <v>0</v>
      </c>
      <c r="AT970" s="14">
        <v>0</v>
      </c>
      <c r="AV970" s="14">
        <v>0</v>
      </c>
      <c r="AW970" s="14">
        <v>0</v>
      </c>
      <c r="AX970" s="14">
        <v>0</v>
      </c>
      <c r="AY970" s="14">
        <v>0</v>
      </c>
      <c r="AZ970" s="14">
        <v>0</v>
      </c>
      <c r="BA970" s="14">
        <v>0</v>
      </c>
      <c r="BG970" s="37">
        <f t="shared" si="50"/>
        <v>0</v>
      </c>
      <c r="BI970" s="5" t="s">
        <v>511</v>
      </c>
      <c r="BJ970" s="6" t="s">
        <v>846</v>
      </c>
      <c r="BK970" s="30" t="s">
        <v>511</v>
      </c>
    </row>
    <row r="971" spans="1:63" x14ac:dyDescent="0.25">
      <c r="A971" s="5" t="s">
        <v>957</v>
      </c>
      <c r="B971" s="6" t="s">
        <v>1318</v>
      </c>
      <c r="C971" s="6" t="s">
        <v>511</v>
      </c>
      <c r="D971" s="6" t="s">
        <v>846</v>
      </c>
      <c r="E971" s="6" t="s">
        <v>511</v>
      </c>
      <c r="F971" s="6" t="s">
        <v>1324</v>
      </c>
      <c r="G971" s="7">
        <v>5130579</v>
      </c>
      <c r="H971" s="7" t="s">
        <v>1506</v>
      </c>
      <c r="I971" s="7"/>
      <c r="J971" s="8" t="s">
        <v>540</v>
      </c>
      <c r="K971" s="10">
        <v>419.06200000000001</v>
      </c>
      <c r="L971" s="11">
        <v>662.55399999999997</v>
      </c>
      <c r="M971" s="11">
        <v>1213.99</v>
      </c>
      <c r="N971" s="11">
        <v>238.464</v>
      </c>
      <c r="O971" s="11">
        <v>180.59800000000001</v>
      </c>
      <c r="P971" s="11">
        <v>0</v>
      </c>
      <c r="Q971" s="11">
        <v>1262.213</v>
      </c>
      <c r="R971" s="11">
        <v>956.57799999999997</v>
      </c>
      <c r="S971" s="11">
        <v>657.52600000000007</v>
      </c>
      <c r="T971" s="11"/>
      <c r="U971" s="11"/>
      <c r="V971" s="11"/>
      <c r="W971" s="12">
        <v>5590.9849999999988</v>
      </c>
      <c r="X971" s="11">
        <v>621.22055555555539</v>
      </c>
      <c r="Y971" s="11">
        <v>871.65521997203268</v>
      </c>
      <c r="Z971" s="11">
        <f t="shared" si="48"/>
        <v>778.11899999999991</v>
      </c>
      <c r="AA971" s="25">
        <f t="shared" si="49"/>
        <v>0.89269126389785869</v>
      </c>
      <c r="AB971" s="33">
        <v>0</v>
      </c>
      <c r="AC971" s="14">
        <v>359.05700000000002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  <c r="AL971" s="14">
        <v>0</v>
      </c>
      <c r="AM971" s="14">
        <v>0</v>
      </c>
      <c r="AN971" s="14">
        <v>0</v>
      </c>
      <c r="AO971" s="14">
        <v>0</v>
      </c>
      <c r="AP971" s="14">
        <v>0</v>
      </c>
      <c r="AQ971" s="14">
        <v>0</v>
      </c>
      <c r="AR971" s="14">
        <v>180.59800000000001</v>
      </c>
      <c r="AS971" s="14">
        <v>0</v>
      </c>
      <c r="AT971" s="14">
        <v>0</v>
      </c>
      <c r="AV971" s="14">
        <v>0</v>
      </c>
      <c r="AW971" s="14">
        <v>0</v>
      </c>
      <c r="AX971" s="14">
        <v>0</v>
      </c>
      <c r="AY971" s="14">
        <v>238.464</v>
      </c>
      <c r="AZ971" s="14">
        <v>0</v>
      </c>
      <c r="BA971" s="14">
        <v>0</v>
      </c>
      <c r="BG971" s="37">
        <f t="shared" si="50"/>
        <v>778.11899999999991</v>
      </c>
      <c r="BI971" s="5" t="s">
        <v>511</v>
      </c>
      <c r="BJ971" s="6" t="s">
        <v>846</v>
      </c>
      <c r="BK971" s="30" t="s">
        <v>511</v>
      </c>
    </row>
    <row r="972" spans="1:63" x14ac:dyDescent="0.25">
      <c r="A972" s="5" t="s">
        <v>957</v>
      </c>
      <c r="B972" s="6" t="s">
        <v>1318</v>
      </c>
      <c r="C972" s="6" t="s">
        <v>511</v>
      </c>
      <c r="D972" s="6" t="s">
        <v>846</v>
      </c>
      <c r="E972" s="6" t="s">
        <v>511</v>
      </c>
      <c r="F972" s="6" t="s">
        <v>1324</v>
      </c>
      <c r="G972" s="7">
        <v>5293065</v>
      </c>
      <c r="H972" s="7" t="s">
        <v>1507</v>
      </c>
      <c r="I972" s="7"/>
      <c r="J972" s="8" t="s">
        <v>544</v>
      </c>
      <c r="K972" s="10">
        <v>180.59800000000001</v>
      </c>
      <c r="L972" s="11">
        <v>359.05700000000002</v>
      </c>
      <c r="M972" s="11">
        <v>303.49700000000001</v>
      </c>
      <c r="N972" s="11">
        <v>482.34500000000003</v>
      </c>
      <c r="O972" s="11">
        <v>0</v>
      </c>
      <c r="P972" s="11">
        <v>0</v>
      </c>
      <c r="Q972" s="11">
        <v>0</v>
      </c>
      <c r="R972" s="11">
        <v>0</v>
      </c>
      <c r="S972" s="11">
        <v>539.65499999999997</v>
      </c>
      <c r="T972" s="11"/>
      <c r="U972" s="11"/>
      <c r="V972" s="11"/>
      <c r="W972" s="12">
        <v>1865.152</v>
      </c>
      <c r="X972" s="11">
        <v>207.23911111111113</v>
      </c>
      <c r="Y972" s="11">
        <v>290.78408846406796</v>
      </c>
      <c r="Z972" s="11">
        <f t="shared" si="48"/>
        <v>0</v>
      </c>
      <c r="AA972" s="25">
        <f t="shared" si="49"/>
        <v>0</v>
      </c>
      <c r="AB972" s="33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  <c r="AL972" s="14">
        <v>0</v>
      </c>
      <c r="AM972" s="14">
        <v>0</v>
      </c>
      <c r="AN972" s="14">
        <v>0</v>
      </c>
      <c r="AO972" s="14">
        <v>0</v>
      </c>
      <c r="AP972" s="14">
        <v>0</v>
      </c>
      <c r="AQ972" s="14">
        <v>0</v>
      </c>
      <c r="AR972" s="14">
        <v>0</v>
      </c>
      <c r="AS972" s="14">
        <v>0</v>
      </c>
      <c r="AT972" s="14">
        <v>0</v>
      </c>
      <c r="AV972" s="14">
        <v>0</v>
      </c>
      <c r="AW972" s="14">
        <v>0</v>
      </c>
      <c r="AX972" s="14">
        <v>0</v>
      </c>
      <c r="AY972" s="14">
        <v>0</v>
      </c>
      <c r="AZ972" s="14">
        <v>0</v>
      </c>
      <c r="BA972" s="14">
        <v>0</v>
      </c>
      <c r="BG972" s="37">
        <f t="shared" si="50"/>
        <v>0</v>
      </c>
      <c r="BI972" s="5" t="s">
        <v>511</v>
      </c>
      <c r="BJ972" s="6" t="s">
        <v>846</v>
      </c>
      <c r="BK972" s="30" t="s">
        <v>511</v>
      </c>
    </row>
    <row r="973" spans="1:63" x14ac:dyDescent="0.25">
      <c r="A973" s="5" t="s">
        <v>957</v>
      </c>
      <c r="B973" s="6" t="s">
        <v>1318</v>
      </c>
      <c r="C973" s="6" t="s">
        <v>511</v>
      </c>
      <c r="D973" s="6" t="s">
        <v>846</v>
      </c>
      <c r="E973" s="6" t="s">
        <v>511</v>
      </c>
      <c r="F973" s="6" t="s">
        <v>1324</v>
      </c>
      <c r="G973" s="7">
        <v>5292699</v>
      </c>
      <c r="H973" s="7" t="s">
        <v>1508</v>
      </c>
      <c r="I973" s="7"/>
      <c r="J973" s="8" t="s">
        <v>544</v>
      </c>
      <c r="K973" s="10">
        <v>0</v>
      </c>
      <c r="L973" s="11">
        <v>1244.0309999999999</v>
      </c>
      <c r="M973" s="11">
        <v>476.928</v>
      </c>
      <c r="N973" s="11">
        <v>0</v>
      </c>
      <c r="O973" s="11">
        <v>0</v>
      </c>
      <c r="P973" s="11">
        <v>0</v>
      </c>
      <c r="Q973" s="11">
        <v>0</v>
      </c>
      <c r="R973" s="11">
        <v>238.464</v>
      </c>
      <c r="S973" s="11">
        <v>0</v>
      </c>
      <c r="T973" s="11"/>
      <c r="U973" s="11"/>
      <c r="V973" s="11"/>
      <c r="W973" s="12">
        <v>1959.4229999999998</v>
      </c>
      <c r="X973" s="11">
        <v>217.71366666666665</v>
      </c>
      <c r="Y973" s="11">
        <v>305.48128569174492</v>
      </c>
      <c r="Z973" s="11">
        <f t="shared" si="48"/>
        <v>0</v>
      </c>
      <c r="AA973" s="25">
        <f t="shared" si="49"/>
        <v>0</v>
      </c>
      <c r="AB973" s="33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0</v>
      </c>
      <c r="AR973" s="14">
        <v>0</v>
      </c>
      <c r="AS973" s="14">
        <v>0</v>
      </c>
      <c r="AT973" s="14">
        <v>0</v>
      </c>
      <c r="AV973" s="14">
        <v>0</v>
      </c>
      <c r="AW973" s="14">
        <v>0</v>
      </c>
      <c r="AX973" s="14">
        <v>0</v>
      </c>
      <c r="AY973" s="14">
        <v>0</v>
      </c>
      <c r="AZ973" s="14">
        <v>0</v>
      </c>
      <c r="BA973" s="14">
        <v>0</v>
      </c>
      <c r="BG973" s="37">
        <f t="shared" si="50"/>
        <v>0</v>
      </c>
      <c r="BI973" s="5" t="s">
        <v>511</v>
      </c>
      <c r="BJ973" s="6" t="s">
        <v>846</v>
      </c>
      <c r="BK973" s="30" t="s">
        <v>511</v>
      </c>
    </row>
    <row r="974" spans="1:63" x14ac:dyDescent="0.25">
      <c r="A974" s="5" t="s">
        <v>957</v>
      </c>
      <c r="B974" s="6" t="s">
        <v>1318</v>
      </c>
      <c r="C974" s="6" t="s">
        <v>511</v>
      </c>
      <c r="D974" s="6" t="s">
        <v>846</v>
      </c>
      <c r="E974" s="6" t="s">
        <v>511</v>
      </c>
      <c r="F974" s="6" t="s">
        <v>1324</v>
      </c>
      <c r="G974" s="7">
        <v>5271139</v>
      </c>
      <c r="H974" s="7" t="s">
        <v>1509</v>
      </c>
      <c r="I974" s="7"/>
      <c r="J974" s="8" t="s">
        <v>915</v>
      </c>
      <c r="K974" s="10">
        <v>419.06200000000001</v>
      </c>
      <c r="L974" s="11">
        <v>359.05700000000002</v>
      </c>
      <c r="M974" s="11">
        <v>476.928</v>
      </c>
      <c r="N974" s="11">
        <v>0</v>
      </c>
      <c r="O974" s="11">
        <v>0</v>
      </c>
      <c r="P974" s="11">
        <v>0</v>
      </c>
      <c r="Q974" s="11">
        <v>0</v>
      </c>
      <c r="R974" s="11">
        <v>657.52599999999995</v>
      </c>
      <c r="S974" s="11">
        <v>303.49700000000001</v>
      </c>
      <c r="T974" s="11"/>
      <c r="U974" s="11"/>
      <c r="V974" s="11"/>
      <c r="W974" s="12">
        <v>2216.0699999999997</v>
      </c>
      <c r="X974" s="11">
        <v>246.22999999999996</v>
      </c>
      <c r="Y974" s="11">
        <v>345.4935012924239</v>
      </c>
      <c r="Z974" s="11">
        <f t="shared" si="48"/>
        <v>0</v>
      </c>
      <c r="AA974" s="25">
        <f t="shared" si="49"/>
        <v>0</v>
      </c>
      <c r="AB974" s="33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  <c r="AL974" s="14">
        <v>0</v>
      </c>
      <c r="AM974" s="14">
        <v>0</v>
      </c>
      <c r="AN974" s="14">
        <v>0</v>
      </c>
      <c r="AO974" s="14">
        <v>0</v>
      </c>
      <c r="AP974" s="14">
        <v>0</v>
      </c>
      <c r="AQ974" s="14">
        <v>0</v>
      </c>
      <c r="AR974" s="14">
        <v>0</v>
      </c>
      <c r="AS974" s="14">
        <v>0</v>
      </c>
      <c r="AT974" s="14">
        <v>0</v>
      </c>
      <c r="AV974" s="14">
        <v>0</v>
      </c>
      <c r="AW974" s="14">
        <v>0</v>
      </c>
      <c r="AX974" s="14">
        <v>0</v>
      </c>
      <c r="AY974" s="14">
        <v>0</v>
      </c>
      <c r="AZ974" s="14">
        <v>0</v>
      </c>
      <c r="BA974" s="14">
        <v>0</v>
      </c>
      <c r="BG974" s="37">
        <f t="shared" si="50"/>
        <v>0</v>
      </c>
      <c r="BI974" s="5" t="s">
        <v>511</v>
      </c>
      <c r="BJ974" s="6" t="s">
        <v>846</v>
      </c>
      <c r="BK974" s="30" t="s">
        <v>511</v>
      </c>
    </row>
    <row r="975" spans="1:63" x14ac:dyDescent="0.25">
      <c r="A975" s="5" t="s">
        <v>957</v>
      </c>
      <c r="B975" s="6" t="s">
        <v>1318</v>
      </c>
      <c r="C975" s="6" t="s">
        <v>511</v>
      </c>
      <c r="D975" s="6" t="s">
        <v>846</v>
      </c>
      <c r="E975" s="6" t="s">
        <v>511</v>
      </c>
      <c r="F975" s="6" t="s">
        <v>1324</v>
      </c>
      <c r="G975" s="7">
        <v>5137167</v>
      </c>
      <c r="H975" s="7" t="s">
        <v>1510</v>
      </c>
      <c r="I975" s="7"/>
      <c r="J975" s="8" t="s">
        <v>915</v>
      </c>
      <c r="K975" s="10">
        <v>419.06200000000001</v>
      </c>
      <c r="L975" s="11">
        <v>597.52099999999996</v>
      </c>
      <c r="M975" s="11">
        <v>0</v>
      </c>
      <c r="N975" s="11">
        <v>238.464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/>
      <c r="U975" s="11"/>
      <c r="V975" s="11"/>
      <c r="W975" s="12">
        <v>1255.047</v>
      </c>
      <c r="X975" s="11">
        <v>139.44966666666667</v>
      </c>
      <c r="Y975" s="11">
        <v>195.66646464983182</v>
      </c>
      <c r="Z975" s="11">
        <f t="shared" si="48"/>
        <v>0</v>
      </c>
      <c r="AA975" s="25">
        <f t="shared" si="49"/>
        <v>0</v>
      </c>
      <c r="AB975" s="33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  <c r="AL975" s="14">
        <v>0</v>
      </c>
      <c r="AM975" s="14">
        <v>0</v>
      </c>
      <c r="AN975" s="14">
        <v>0</v>
      </c>
      <c r="AO975" s="14">
        <v>0</v>
      </c>
      <c r="AP975" s="14">
        <v>0</v>
      </c>
      <c r="AQ975" s="14">
        <v>0</v>
      </c>
      <c r="AR975" s="14">
        <v>0</v>
      </c>
      <c r="AS975" s="14">
        <v>0</v>
      </c>
      <c r="AT975" s="14">
        <v>0</v>
      </c>
      <c r="AV975" s="14">
        <v>0</v>
      </c>
      <c r="AW975" s="14">
        <v>0</v>
      </c>
      <c r="AX975" s="14">
        <v>0</v>
      </c>
      <c r="AY975" s="14">
        <v>0</v>
      </c>
      <c r="AZ975" s="14">
        <v>0</v>
      </c>
      <c r="BA975" s="14">
        <v>0</v>
      </c>
      <c r="BG975" s="37">
        <f t="shared" si="50"/>
        <v>0</v>
      </c>
      <c r="BI975" s="5" t="s">
        <v>511</v>
      </c>
      <c r="BJ975" s="6" t="s">
        <v>846</v>
      </c>
      <c r="BK975" s="30" t="s">
        <v>511</v>
      </c>
    </row>
    <row r="976" spans="1:63" x14ac:dyDescent="0.25">
      <c r="A976" s="5" t="s">
        <v>957</v>
      </c>
      <c r="B976" s="6" t="s">
        <v>1318</v>
      </c>
      <c r="C976" s="6" t="s">
        <v>511</v>
      </c>
      <c r="D976" s="6" t="s">
        <v>846</v>
      </c>
      <c r="E976" s="6" t="s">
        <v>511</v>
      </c>
      <c r="F976" s="6" t="s">
        <v>1324</v>
      </c>
      <c r="G976" s="7">
        <v>5293304</v>
      </c>
      <c r="H976" s="7" t="s">
        <v>1511</v>
      </c>
      <c r="I976" s="7"/>
      <c r="J976" s="8" t="s">
        <v>915</v>
      </c>
      <c r="K976" s="10">
        <v>343.18099999999998</v>
      </c>
      <c r="L976" s="11">
        <v>720.25199999999995</v>
      </c>
      <c r="M976" s="11">
        <v>476.928</v>
      </c>
      <c r="N976" s="11">
        <v>0</v>
      </c>
      <c r="O976" s="11">
        <v>0</v>
      </c>
      <c r="P976" s="11">
        <v>0</v>
      </c>
      <c r="Q976" s="11">
        <v>180.59800000000001</v>
      </c>
      <c r="R976" s="11">
        <v>238.464</v>
      </c>
      <c r="S976" s="11">
        <v>0</v>
      </c>
      <c r="T976" s="11"/>
      <c r="U976" s="11"/>
      <c r="V976" s="11"/>
      <c r="W976" s="12">
        <v>1959.4229999999998</v>
      </c>
      <c r="X976" s="11">
        <v>217.71366666666665</v>
      </c>
      <c r="Y976" s="11">
        <v>305.48128569174492</v>
      </c>
      <c r="Z976" s="11">
        <f t="shared" si="48"/>
        <v>0</v>
      </c>
      <c r="AA976" s="25">
        <f t="shared" si="49"/>
        <v>0</v>
      </c>
      <c r="AB976" s="33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  <c r="AL976" s="14">
        <v>0</v>
      </c>
      <c r="AM976" s="14">
        <v>0</v>
      </c>
      <c r="AN976" s="14">
        <v>0</v>
      </c>
      <c r="AO976" s="14">
        <v>0</v>
      </c>
      <c r="AP976" s="14">
        <v>0</v>
      </c>
      <c r="AQ976" s="14">
        <v>0</v>
      </c>
      <c r="AR976" s="14">
        <v>0</v>
      </c>
      <c r="AS976" s="14">
        <v>0</v>
      </c>
      <c r="AT976" s="14">
        <v>0</v>
      </c>
      <c r="AV976" s="14">
        <v>0</v>
      </c>
      <c r="AW976" s="14">
        <v>0</v>
      </c>
      <c r="AX976" s="14">
        <v>0</v>
      </c>
      <c r="AY976" s="14">
        <v>0</v>
      </c>
      <c r="AZ976" s="14">
        <v>0</v>
      </c>
      <c r="BA976" s="14">
        <v>0</v>
      </c>
      <c r="BG976" s="37">
        <f t="shared" si="50"/>
        <v>0</v>
      </c>
      <c r="BI976" s="5" t="s">
        <v>511</v>
      </c>
      <c r="BJ976" s="6" t="s">
        <v>846</v>
      </c>
      <c r="BK976" s="30" t="s">
        <v>511</v>
      </c>
    </row>
    <row r="977" spans="1:63" x14ac:dyDescent="0.25">
      <c r="A977" s="5" t="s">
        <v>957</v>
      </c>
      <c r="B977" s="6" t="s">
        <v>1318</v>
      </c>
      <c r="C977" s="6" t="s">
        <v>511</v>
      </c>
      <c r="D977" s="6" t="s">
        <v>846</v>
      </c>
      <c r="E977" s="6" t="s">
        <v>511</v>
      </c>
      <c r="F977" s="6" t="s">
        <v>1324</v>
      </c>
      <c r="G977" s="7">
        <v>5297023</v>
      </c>
      <c r="H977" s="7" t="s">
        <v>1512</v>
      </c>
      <c r="I977" s="7"/>
      <c r="J977" s="8" t="s">
        <v>544</v>
      </c>
      <c r="K977" s="10">
        <v>0</v>
      </c>
      <c r="L977" s="11">
        <v>343.18099999999998</v>
      </c>
      <c r="M977" s="11">
        <v>238.464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/>
      <c r="U977" s="11"/>
      <c r="V977" s="11"/>
      <c r="W977" s="12">
        <v>581.64499999999998</v>
      </c>
      <c r="X977" s="11">
        <v>64.627222222222215</v>
      </c>
      <c r="Y977" s="11">
        <v>90.680604655643506</v>
      </c>
      <c r="Z977" s="11">
        <f t="shared" si="48"/>
        <v>0</v>
      </c>
      <c r="AA977" s="25">
        <f t="shared" si="49"/>
        <v>0</v>
      </c>
      <c r="AB977" s="33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  <c r="AL977" s="14">
        <v>0</v>
      </c>
      <c r="AM977" s="14">
        <v>0</v>
      </c>
      <c r="AN977" s="14">
        <v>0</v>
      </c>
      <c r="AO977" s="14">
        <v>0</v>
      </c>
      <c r="AP977" s="14">
        <v>0</v>
      </c>
      <c r="AQ977" s="14">
        <v>0</v>
      </c>
      <c r="AR977" s="14">
        <v>0</v>
      </c>
      <c r="AS977" s="14">
        <v>0</v>
      </c>
      <c r="AT977" s="14">
        <v>0</v>
      </c>
      <c r="AV977" s="14">
        <v>0</v>
      </c>
      <c r="AW977" s="14">
        <v>0</v>
      </c>
      <c r="AX977" s="14">
        <v>0</v>
      </c>
      <c r="AY977" s="14">
        <v>0</v>
      </c>
      <c r="AZ977" s="14">
        <v>0</v>
      </c>
      <c r="BA977" s="14">
        <v>0</v>
      </c>
      <c r="BG977" s="37">
        <f t="shared" si="50"/>
        <v>0</v>
      </c>
      <c r="BI977" s="5" t="s">
        <v>511</v>
      </c>
      <c r="BJ977" s="6" t="s">
        <v>846</v>
      </c>
      <c r="BK977" s="30" t="s">
        <v>511</v>
      </c>
    </row>
    <row r="978" spans="1:63" x14ac:dyDescent="0.25">
      <c r="A978" s="5" t="s">
        <v>957</v>
      </c>
      <c r="B978" s="6" t="s">
        <v>1318</v>
      </c>
      <c r="C978" s="6" t="s">
        <v>511</v>
      </c>
      <c r="D978" s="6" t="s">
        <v>846</v>
      </c>
      <c r="E978" s="6" t="s">
        <v>511</v>
      </c>
      <c r="F978" s="6" t="s">
        <v>1324</v>
      </c>
      <c r="G978" s="7">
        <v>5299588</v>
      </c>
      <c r="H978" s="7" t="s">
        <v>1513</v>
      </c>
      <c r="I978" s="7"/>
      <c r="J978" s="8" t="s">
        <v>544</v>
      </c>
      <c r="K978" s="10">
        <v>0</v>
      </c>
      <c r="L978" s="11">
        <v>704.37599999999998</v>
      </c>
      <c r="M978" s="11">
        <v>476.928</v>
      </c>
      <c r="N978" s="11">
        <v>0</v>
      </c>
      <c r="O978" s="11">
        <v>0</v>
      </c>
      <c r="P978" s="11">
        <v>0</v>
      </c>
      <c r="Q978" s="11">
        <v>778.11900000000003</v>
      </c>
      <c r="R978" s="11">
        <v>0</v>
      </c>
      <c r="S978" s="11">
        <v>0</v>
      </c>
      <c r="T978" s="11"/>
      <c r="U978" s="11"/>
      <c r="V978" s="11"/>
      <c r="W978" s="12">
        <v>1959.4230000000002</v>
      </c>
      <c r="X978" s="11">
        <v>217.71366666666668</v>
      </c>
      <c r="Y978" s="11">
        <v>305.48128569174492</v>
      </c>
      <c r="Z978" s="11">
        <f t="shared" si="48"/>
        <v>0</v>
      </c>
      <c r="AA978" s="25">
        <f t="shared" si="49"/>
        <v>0</v>
      </c>
      <c r="AB978" s="33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  <c r="AL978" s="14">
        <v>0</v>
      </c>
      <c r="AM978" s="14">
        <v>0</v>
      </c>
      <c r="AN978" s="14">
        <v>0</v>
      </c>
      <c r="AO978" s="14">
        <v>0</v>
      </c>
      <c r="AP978" s="14">
        <v>0</v>
      </c>
      <c r="AQ978" s="14">
        <v>0</v>
      </c>
      <c r="AR978" s="14">
        <v>0</v>
      </c>
      <c r="AS978" s="14">
        <v>0</v>
      </c>
      <c r="AT978" s="14">
        <v>0</v>
      </c>
      <c r="AV978" s="14">
        <v>0</v>
      </c>
      <c r="AW978" s="14">
        <v>0</v>
      </c>
      <c r="AX978" s="14">
        <v>0</v>
      </c>
      <c r="AY978" s="14">
        <v>0</v>
      </c>
      <c r="AZ978" s="14">
        <v>0</v>
      </c>
      <c r="BA978" s="14">
        <v>0</v>
      </c>
      <c r="BG978" s="37">
        <f t="shared" si="50"/>
        <v>0</v>
      </c>
      <c r="BI978" s="5" t="s">
        <v>511</v>
      </c>
      <c r="BJ978" s="6" t="s">
        <v>846</v>
      </c>
      <c r="BK978" s="30" t="s">
        <v>511</v>
      </c>
    </row>
    <row r="979" spans="1:63" x14ac:dyDescent="0.25">
      <c r="A979" s="5" t="s">
        <v>957</v>
      </c>
      <c r="B979" s="6" t="s">
        <v>1318</v>
      </c>
      <c r="C979" s="6" t="s">
        <v>511</v>
      </c>
      <c r="D979" s="6" t="s">
        <v>846</v>
      </c>
      <c r="E979" s="6" t="s">
        <v>511</v>
      </c>
      <c r="F979" s="6" t="s">
        <v>1324</v>
      </c>
      <c r="G979" s="7">
        <v>5290103</v>
      </c>
      <c r="H979" s="7" t="s">
        <v>1514</v>
      </c>
      <c r="I979" s="7"/>
      <c r="J979" s="8" t="s">
        <v>915</v>
      </c>
      <c r="K979" s="10">
        <v>0</v>
      </c>
      <c r="L979" s="11">
        <v>704.37599999999998</v>
      </c>
      <c r="M979" s="11">
        <v>715.39200000000005</v>
      </c>
      <c r="N979" s="11">
        <v>1404.4760000000001</v>
      </c>
      <c r="O979" s="11">
        <v>1406.615</v>
      </c>
      <c r="P979" s="11">
        <v>2714.6669999999999</v>
      </c>
      <c r="Q979" s="11">
        <v>4142.0159999999996</v>
      </c>
      <c r="R979" s="11">
        <v>419.06200000000001</v>
      </c>
      <c r="S979" s="11">
        <v>0</v>
      </c>
      <c r="T979" s="11"/>
      <c r="U979" s="11"/>
      <c r="V979" s="11"/>
      <c r="W979" s="12">
        <v>11506.603999999999</v>
      </c>
      <c r="X979" s="11">
        <v>1278.5115555555556</v>
      </c>
      <c r="Y979" s="11">
        <v>1793.9220800540643</v>
      </c>
      <c r="Z979" s="11">
        <f t="shared" si="48"/>
        <v>0</v>
      </c>
      <c r="AA979" s="25">
        <f t="shared" si="49"/>
        <v>0</v>
      </c>
      <c r="AB979" s="33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  <c r="AL979" s="14">
        <v>0</v>
      </c>
      <c r="AM979" s="14">
        <v>0</v>
      </c>
      <c r="AN979" s="14">
        <v>0</v>
      </c>
      <c r="AO979" s="14">
        <v>0</v>
      </c>
      <c r="AP979" s="14">
        <v>0</v>
      </c>
      <c r="AQ979" s="14">
        <v>0</v>
      </c>
      <c r="AR979" s="14">
        <v>0</v>
      </c>
      <c r="AS979" s="14">
        <v>0</v>
      </c>
      <c r="AT979" s="14">
        <v>0</v>
      </c>
      <c r="AV979" s="14">
        <v>0</v>
      </c>
      <c r="AW979" s="14">
        <v>0</v>
      </c>
      <c r="AX979" s="14">
        <v>0</v>
      </c>
      <c r="AY979" s="14">
        <v>0</v>
      </c>
      <c r="AZ979" s="14">
        <v>0</v>
      </c>
      <c r="BA979" s="14">
        <v>0</v>
      </c>
      <c r="BG979" s="37">
        <f t="shared" si="50"/>
        <v>0</v>
      </c>
      <c r="BI979" s="5" t="s">
        <v>511</v>
      </c>
      <c r="BJ979" s="6" t="s">
        <v>846</v>
      </c>
      <c r="BK979" s="30" t="s">
        <v>511</v>
      </c>
    </row>
    <row r="980" spans="1:63" x14ac:dyDescent="0.25">
      <c r="A980" s="5" t="s">
        <v>957</v>
      </c>
      <c r="B980" s="6" t="s">
        <v>1318</v>
      </c>
      <c r="C980" s="6" t="s">
        <v>511</v>
      </c>
      <c r="D980" s="6" t="s">
        <v>846</v>
      </c>
      <c r="E980" s="6" t="s">
        <v>511</v>
      </c>
      <c r="F980" s="6" t="s">
        <v>1324</v>
      </c>
      <c r="G980" s="7">
        <v>5298482</v>
      </c>
      <c r="H980" s="7" t="s">
        <v>1515</v>
      </c>
      <c r="I980" s="7"/>
      <c r="J980" s="8" t="s">
        <v>544</v>
      </c>
      <c r="K980" s="10">
        <v>0</v>
      </c>
      <c r="L980" s="11">
        <v>702.23800000000006</v>
      </c>
      <c r="M980" s="11">
        <v>1195.0419999999999</v>
      </c>
      <c r="N980" s="11">
        <v>0</v>
      </c>
      <c r="O980" s="11">
        <v>0</v>
      </c>
      <c r="P980" s="11">
        <v>0</v>
      </c>
      <c r="Q980" s="11">
        <v>476.928</v>
      </c>
      <c r="R980" s="11">
        <v>238.464</v>
      </c>
      <c r="S980" s="11">
        <v>0</v>
      </c>
      <c r="T980" s="11"/>
      <c r="U980" s="11"/>
      <c r="V980" s="11"/>
      <c r="W980" s="12">
        <v>2612.672</v>
      </c>
      <c r="X980" s="11">
        <v>290.29688888888887</v>
      </c>
      <c r="Y980" s="11">
        <v>407.32521852138234</v>
      </c>
      <c r="Z980" s="11">
        <f t="shared" si="48"/>
        <v>0</v>
      </c>
      <c r="AA980" s="25">
        <f t="shared" si="49"/>
        <v>0</v>
      </c>
      <c r="AB980" s="33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  <c r="AL980" s="14">
        <v>0</v>
      </c>
      <c r="AM980" s="14">
        <v>0</v>
      </c>
      <c r="AN980" s="14">
        <v>0</v>
      </c>
      <c r="AO980" s="14">
        <v>0</v>
      </c>
      <c r="AP980" s="14">
        <v>0</v>
      </c>
      <c r="AQ980" s="14">
        <v>0</v>
      </c>
      <c r="AR980" s="14">
        <v>0</v>
      </c>
      <c r="AS980" s="14">
        <v>0</v>
      </c>
      <c r="AT980" s="14">
        <v>0</v>
      </c>
      <c r="AV980" s="14">
        <v>0</v>
      </c>
      <c r="AW980" s="14">
        <v>0</v>
      </c>
      <c r="AX980" s="14">
        <v>0</v>
      </c>
      <c r="AY980" s="14">
        <v>0</v>
      </c>
      <c r="AZ980" s="14">
        <v>0</v>
      </c>
      <c r="BA980" s="14">
        <v>0</v>
      </c>
      <c r="BG980" s="37">
        <f t="shared" si="50"/>
        <v>0</v>
      </c>
      <c r="BI980" s="5" t="s">
        <v>511</v>
      </c>
      <c r="BJ980" s="6" t="s">
        <v>846</v>
      </c>
      <c r="BK980" s="30" t="s">
        <v>511</v>
      </c>
    </row>
    <row r="981" spans="1:63" x14ac:dyDescent="0.25">
      <c r="A981" s="5" t="s">
        <v>957</v>
      </c>
      <c r="B981" s="6" t="s">
        <v>1318</v>
      </c>
      <c r="C981" s="6" t="s">
        <v>511</v>
      </c>
      <c r="D981" s="6" t="s">
        <v>846</v>
      </c>
      <c r="E981" s="6" t="s">
        <v>511</v>
      </c>
      <c r="F981" s="6" t="s">
        <v>1324</v>
      </c>
      <c r="G981" s="7">
        <v>5300569</v>
      </c>
      <c r="H981" s="7" t="s">
        <v>1516</v>
      </c>
      <c r="I981" s="7"/>
      <c r="J981" s="8" t="s">
        <v>915</v>
      </c>
      <c r="K981" s="10">
        <v>180.59800000000001</v>
      </c>
      <c r="L981" s="11">
        <v>343.18099999999998</v>
      </c>
      <c r="M981" s="11">
        <v>238.464</v>
      </c>
      <c r="N981" s="11">
        <v>0</v>
      </c>
      <c r="O981" s="11">
        <v>0</v>
      </c>
      <c r="P981" s="11">
        <v>0</v>
      </c>
      <c r="Q981" s="11">
        <v>0</v>
      </c>
      <c r="R981" s="11">
        <v>476.928</v>
      </c>
      <c r="S981" s="11">
        <v>0</v>
      </c>
      <c r="T981" s="11"/>
      <c r="U981" s="11"/>
      <c r="V981" s="11"/>
      <c r="W981" s="12">
        <v>1239.1709999999998</v>
      </c>
      <c r="X981" s="11">
        <v>137.68566666666663</v>
      </c>
      <c r="Y981" s="11">
        <v>193.19133758862949</v>
      </c>
      <c r="Z981" s="11">
        <f t="shared" si="48"/>
        <v>0</v>
      </c>
      <c r="AA981" s="25">
        <f t="shared" si="49"/>
        <v>0</v>
      </c>
      <c r="AB981" s="33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  <c r="AL981" s="14">
        <v>0</v>
      </c>
      <c r="AM981" s="14">
        <v>0</v>
      </c>
      <c r="AN981" s="14">
        <v>0</v>
      </c>
      <c r="AO981" s="14">
        <v>0</v>
      </c>
      <c r="AP981" s="14">
        <v>0</v>
      </c>
      <c r="AQ981" s="14">
        <v>0</v>
      </c>
      <c r="AR981" s="14">
        <v>0</v>
      </c>
      <c r="AS981" s="14">
        <v>0</v>
      </c>
      <c r="AT981" s="14">
        <v>0</v>
      </c>
      <c r="AV981" s="14">
        <v>0</v>
      </c>
      <c r="AW981" s="14">
        <v>0</v>
      </c>
      <c r="AX981" s="14">
        <v>0</v>
      </c>
      <c r="AY981" s="14">
        <v>0</v>
      </c>
      <c r="AZ981" s="14">
        <v>0</v>
      </c>
      <c r="BA981" s="14">
        <v>0</v>
      </c>
      <c r="BG981" s="37">
        <f t="shared" si="50"/>
        <v>0</v>
      </c>
      <c r="BI981" s="5" t="s">
        <v>511</v>
      </c>
      <c r="BJ981" s="6" t="s">
        <v>846</v>
      </c>
      <c r="BK981" s="30" t="s">
        <v>511</v>
      </c>
    </row>
    <row r="982" spans="1:63" x14ac:dyDescent="0.25">
      <c r="A982" s="5" t="s">
        <v>957</v>
      </c>
      <c r="B982" s="6" t="s">
        <v>1318</v>
      </c>
      <c r="C982" s="6" t="s">
        <v>511</v>
      </c>
      <c r="D982" s="6" t="s">
        <v>846</v>
      </c>
      <c r="E982" s="6" t="s">
        <v>511</v>
      </c>
      <c r="F982" s="6" t="s">
        <v>1324</v>
      </c>
      <c r="G982" s="7">
        <v>5295250</v>
      </c>
      <c r="H982" s="7" t="s">
        <v>1517</v>
      </c>
      <c r="I982" s="7"/>
      <c r="J982" s="8" t="s">
        <v>915</v>
      </c>
      <c r="K982" s="10">
        <v>0</v>
      </c>
      <c r="L982" s="11">
        <v>343.18099999999998</v>
      </c>
      <c r="M982" s="11">
        <v>238.464</v>
      </c>
      <c r="N982" s="11">
        <v>0</v>
      </c>
      <c r="O982" s="11">
        <v>180.59800000000001</v>
      </c>
      <c r="P982" s="11">
        <v>0</v>
      </c>
      <c r="Q982" s="11">
        <v>0</v>
      </c>
      <c r="R982" s="11">
        <v>476.928</v>
      </c>
      <c r="S982" s="11">
        <v>0</v>
      </c>
      <c r="T982" s="11"/>
      <c r="U982" s="11"/>
      <c r="V982" s="11"/>
      <c r="W982" s="12">
        <v>1239.1709999999998</v>
      </c>
      <c r="X982" s="11">
        <v>137.68566666666663</v>
      </c>
      <c r="Y982" s="11">
        <v>193.19133758862949</v>
      </c>
      <c r="Z982" s="11">
        <f t="shared" si="48"/>
        <v>0</v>
      </c>
      <c r="AA982" s="25">
        <f t="shared" si="49"/>
        <v>0</v>
      </c>
      <c r="AB982" s="33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  <c r="AL982" s="14">
        <v>0</v>
      </c>
      <c r="AM982" s="14">
        <v>0</v>
      </c>
      <c r="AN982" s="14">
        <v>0</v>
      </c>
      <c r="AO982" s="14">
        <v>0</v>
      </c>
      <c r="AP982" s="14">
        <v>0</v>
      </c>
      <c r="AQ982" s="14">
        <v>0</v>
      </c>
      <c r="AR982" s="14">
        <v>0</v>
      </c>
      <c r="AS982" s="14">
        <v>0</v>
      </c>
      <c r="AT982" s="14">
        <v>0</v>
      </c>
      <c r="AV982" s="14">
        <v>0</v>
      </c>
      <c r="AW982" s="14">
        <v>0</v>
      </c>
      <c r="AX982" s="14">
        <v>0</v>
      </c>
      <c r="AY982" s="14">
        <v>0</v>
      </c>
      <c r="AZ982" s="14">
        <v>0</v>
      </c>
      <c r="BA982" s="14">
        <v>0</v>
      </c>
      <c r="BG982" s="37">
        <f t="shared" si="50"/>
        <v>0</v>
      </c>
      <c r="BI982" s="5" t="s">
        <v>511</v>
      </c>
      <c r="BJ982" s="6" t="s">
        <v>846</v>
      </c>
      <c r="BK982" s="30" t="s">
        <v>511</v>
      </c>
    </row>
    <row r="983" spans="1:63" x14ac:dyDescent="0.25">
      <c r="A983" s="5" t="s">
        <v>957</v>
      </c>
      <c r="B983" s="6" t="s">
        <v>1318</v>
      </c>
      <c r="C983" s="6" t="s">
        <v>511</v>
      </c>
      <c r="D983" s="6" t="s">
        <v>846</v>
      </c>
      <c r="E983" s="6" t="s">
        <v>511</v>
      </c>
      <c r="F983" s="6" t="s">
        <v>1324</v>
      </c>
      <c r="G983" s="7">
        <v>5294552</v>
      </c>
      <c r="H983" s="7" t="s">
        <v>1518</v>
      </c>
      <c r="I983" s="7"/>
      <c r="J983" s="8" t="s">
        <v>915</v>
      </c>
      <c r="K983" s="10">
        <v>180.59800000000001</v>
      </c>
      <c r="L983" s="11">
        <v>523.779</v>
      </c>
      <c r="M983" s="11">
        <v>238.464</v>
      </c>
      <c r="N983" s="11">
        <v>0</v>
      </c>
      <c r="O983" s="11">
        <v>180.59800000000001</v>
      </c>
      <c r="P983" s="11">
        <v>0</v>
      </c>
      <c r="Q983" s="11">
        <v>0</v>
      </c>
      <c r="R983" s="11">
        <v>238.464</v>
      </c>
      <c r="S983" s="11">
        <v>0</v>
      </c>
      <c r="T983" s="11"/>
      <c r="U983" s="11"/>
      <c r="V983" s="11"/>
      <c r="W983" s="12">
        <v>1361.9029999999998</v>
      </c>
      <c r="X983" s="11">
        <v>151.32255555555554</v>
      </c>
      <c r="Y983" s="11">
        <v>212.32570987859407</v>
      </c>
      <c r="Z983" s="11">
        <f t="shared" si="48"/>
        <v>0</v>
      </c>
      <c r="AA983" s="25">
        <f t="shared" si="49"/>
        <v>0</v>
      </c>
      <c r="AB983" s="33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  <c r="AL983" s="14">
        <v>0</v>
      </c>
      <c r="AM983" s="14">
        <v>0</v>
      </c>
      <c r="AN983" s="14">
        <v>0</v>
      </c>
      <c r="AO983" s="14">
        <v>0</v>
      </c>
      <c r="AP983" s="14">
        <v>0</v>
      </c>
      <c r="AQ983" s="14">
        <v>0</v>
      </c>
      <c r="AR983" s="14">
        <v>0</v>
      </c>
      <c r="AS983" s="14">
        <v>0</v>
      </c>
      <c r="AT983" s="14">
        <v>0</v>
      </c>
      <c r="AV983" s="14">
        <v>0</v>
      </c>
      <c r="AW983" s="14">
        <v>0</v>
      </c>
      <c r="AX983" s="14">
        <v>0</v>
      </c>
      <c r="AY983" s="14">
        <v>0</v>
      </c>
      <c r="AZ983" s="14">
        <v>0</v>
      </c>
      <c r="BA983" s="14">
        <v>0</v>
      </c>
      <c r="BG983" s="37">
        <f t="shared" si="50"/>
        <v>0</v>
      </c>
      <c r="BI983" s="5" t="s">
        <v>511</v>
      </c>
      <c r="BJ983" s="6" t="s">
        <v>846</v>
      </c>
      <c r="BK983" s="30" t="s">
        <v>511</v>
      </c>
    </row>
    <row r="984" spans="1:63" x14ac:dyDescent="0.25">
      <c r="A984" s="5" t="s">
        <v>957</v>
      </c>
      <c r="B984" s="6" t="s">
        <v>1318</v>
      </c>
      <c r="C984" s="6" t="s">
        <v>511</v>
      </c>
      <c r="D984" s="6" t="s">
        <v>846</v>
      </c>
      <c r="E984" s="6" t="s">
        <v>511</v>
      </c>
      <c r="F984" s="6" t="s">
        <v>1324</v>
      </c>
      <c r="G984" s="7">
        <v>5293276</v>
      </c>
      <c r="H984" s="7" t="s">
        <v>1519</v>
      </c>
      <c r="I984" s="7"/>
      <c r="J984" s="8" t="s">
        <v>544</v>
      </c>
      <c r="K984" s="10">
        <v>0</v>
      </c>
      <c r="L984" s="11">
        <v>686.36199999999997</v>
      </c>
      <c r="M984" s="11">
        <v>238.464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/>
      <c r="U984" s="11"/>
      <c r="V984" s="11"/>
      <c r="W984" s="12">
        <v>924.82600000000002</v>
      </c>
      <c r="X984" s="11">
        <v>102.75844444444445</v>
      </c>
      <c r="Y984" s="11">
        <v>144.18379059608554</v>
      </c>
      <c r="Z984" s="11">
        <f t="shared" si="48"/>
        <v>0</v>
      </c>
      <c r="AA984" s="25">
        <f t="shared" si="49"/>
        <v>0</v>
      </c>
      <c r="AB984" s="33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  <c r="AL984" s="14">
        <v>0</v>
      </c>
      <c r="AM984" s="14">
        <v>0</v>
      </c>
      <c r="AN984" s="14">
        <v>0</v>
      </c>
      <c r="AO984" s="14">
        <v>0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V984" s="14">
        <v>0</v>
      </c>
      <c r="AW984" s="14">
        <v>0</v>
      </c>
      <c r="AX984" s="14">
        <v>0</v>
      </c>
      <c r="AY984" s="14">
        <v>0</v>
      </c>
      <c r="AZ984" s="14">
        <v>0</v>
      </c>
      <c r="BA984" s="14">
        <v>0</v>
      </c>
      <c r="BG984" s="37">
        <f t="shared" si="50"/>
        <v>0</v>
      </c>
      <c r="BI984" s="5" t="s">
        <v>511</v>
      </c>
      <c r="BJ984" s="6" t="s">
        <v>846</v>
      </c>
      <c r="BK984" s="30" t="s">
        <v>511</v>
      </c>
    </row>
    <row r="985" spans="1:63" x14ac:dyDescent="0.25">
      <c r="A985" s="5" t="s">
        <v>957</v>
      </c>
      <c r="B985" s="6" t="s">
        <v>1318</v>
      </c>
      <c r="C985" s="6" t="s">
        <v>511</v>
      </c>
      <c r="D985" s="6" t="s">
        <v>846</v>
      </c>
      <c r="E985" s="6" t="s">
        <v>511</v>
      </c>
      <c r="F985" s="6" t="s">
        <v>1324</v>
      </c>
      <c r="G985" s="7">
        <v>5274541</v>
      </c>
      <c r="H985" s="7" t="s">
        <v>1520</v>
      </c>
      <c r="I985" s="7"/>
      <c r="J985" s="8" t="s">
        <v>544</v>
      </c>
      <c r="K985" s="10">
        <v>0</v>
      </c>
      <c r="L985" s="11">
        <v>343.18099999999998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238.464</v>
      </c>
      <c r="S985" s="11">
        <v>0</v>
      </c>
      <c r="T985" s="11"/>
      <c r="U985" s="11"/>
      <c r="V985" s="11"/>
      <c r="W985" s="12">
        <v>581.64499999999998</v>
      </c>
      <c r="X985" s="11">
        <v>64.627222222222215</v>
      </c>
      <c r="Y985" s="11">
        <v>90.680604655643506</v>
      </c>
      <c r="Z985" s="11">
        <f t="shared" si="48"/>
        <v>0</v>
      </c>
      <c r="AA985" s="25">
        <f t="shared" si="49"/>
        <v>0</v>
      </c>
      <c r="AB985" s="33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  <c r="AL985" s="14">
        <v>0</v>
      </c>
      <c r="AM985" s="14">
        <v>0</v>
      </c>
      <c r="AN985" s="14">
        <v>0</v>
      </c>
      <c r="AO985" s="14">
        <v>0</v>
      </c>
      <c r="AP985" s="14">
        <v>0</v>
      </c>
      <c r="AQ985" s="14">
        <v>0</v>
      </c>
      <c r="AR985" s="14">
        <v>0</v>
      </c>
      <c r="AS985" s="14">
        <v>0</v>
      </c>
      <c r="AT985" s="14">
        <v>0</v>
      </c>
      <c r="AV985" s="14">
        <v>0</v>
      </c>
      <c r="AW985" s="14">
        <v>0</v>
      </c>
      <c r="AX985" s="14">
        <v>0</v>
      </c>
      <c r="AY985" s="14">
        <v>0</v>
      </c>
      <c r="AZ985" s="14">
        <v>0</v>
      </c>
      <c r="BA985" s="14">
        <v>0</v>
      </c>
      <c r="BG985" s="37">
        <f t="shared" si="50"/>
        <v>0</v>
      </c>
      <c r="BI985" s="5" t="s">
        <v>511</v>
      </c>
      <c r="BJ985" s="6" t="s">
        <v>846</v>
      </c>
      <c r="BK985" s="30" t="s">
        <v>511</v>
      </c>
    </row>
    <row r="986" spans="1:63" x14ac:dyDescent="0.25">
      <c r="A986" s="5" t="s">
        <v>957</v>
      </c>
      <c r="B986" s="6" t="s">
        <v>1318</v>
      </c>
      <c r="C986" s="6" t="s">
        <v>511</v>
      </c>
      <c r="D986" s="6" t="s">
        <v>846</v>
      </c>
      <c r="E986" s="6" t="s">
        <v>511</v>
      </c>
      <c r="F986" s="6" t="s">
        <v>1324</v>
      </c>
      <c r="G986" s="7">
        <v>5294967</v>
      </c>
      <c r="H986" s="7" t="s">
        <v>1521</v>
      </c>
      <c r="I986" s="7"/>
      <c r="J986" s="8" t="s">
        <v>915</v>
      </c>
      <c r="K986" s="10">
        <v>180.59800000000001</v>
      </c>
      <c r="L986" s="11">
        <v>882.83600000000001</v>
      </c>
      <c r="M986" s="11">
        <v>238.464</v>
      </c>
      <c r="N986" s="11">
        <v>0</v>
      </c>
      <c r="O986" s="11">
        <v>0</v>
      </c>
      <c r="P986" s="11">
        <v>0</v>
      </c>
      <c r="Q986" s="11">
        <v>0</v>
      </c>
      <c r="R986" s="11">
        <v>1016.583</v>
      </c>
      <c r="S986" s="11">
        <v>1496.2329999999999</v>
      </c>
      <c r="T986" s="11"/>
      <c r="U986" s="11"/>
      <c r="V986" s="11"/>
      <c r="W986" s="12">
        <v>3814.7139999999999</v>
      </c>
      <c r="X986" s="11">
        <v>423.85711111111112</v>
      </c>
      <c r="Y986" s="11">
        <v>594.72800781980152</v>
      </c>
      <c r="Z986" s="11">
        <f t="shared" si="48"/>
        <v>1076.587</v>
      </c>
      <c r="AA986" s="25">
        <f t="shared" si="49"/>
        <v>1.8102174201390535</v>
      </c>
      <c r="AB986" s="33">
        <v>476.928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  <c r="AL986" s="14">
        <v>0</v>
      </c>
      <c r="AM986" s="14">
        <v>0</v>
      </c>
      <c r="AN986" s="14">
        <v>0</v>
      </c>
      <c r="AO986" s="14">
        <v>0</v>
      </c>
      <c r="AP986" s="14">
        <v>0</v>
      </c>
      <c r="AQ986" s="14">
        <v>361.19499999999999</v>
      </c>
      <c r="AR986" s="14">
        <v>0</v>
      </c>
      <c r="AS986" s="14">
        <v>0</v>
      </c>
      <c r="AT986" s="14">
        <v>0</v>
      </c>
      <c r="AV986" s="14">
        <v>0</v>
      </c>
      <c r="AW986" s="14">
        <v>0</v>
      </c>
      <c r="AX986" s="14">
        <v>0</v>
      </c>
      <c r="AY986" s="14">
        <v>238.464</v>
      </c>
      <c r="AZ986" s="14">
        <v>0</v>
      </c>
      <c r="BA986" s="14">
        <v>0</v>
      </c>
      <c r="BG986" s="37">
        <f t="shared" si="50"/>
        <v>1076.587</v>
      </c>
      <c r="BI986" s="5" t="s">
        <v>511</v>
      </c>
      <c r="BJ986" s="6" t="s">
        <v>846</v>
      </c>
      <c r="BK986" s="30" t="s">
        <v>511</v>
      </c>
    </row>
    <row r="987" spans="1:63" x14ac:dyDescent="0.25">
      <c r="A987" s="5" t="s">
        <v>957</v>
      </c>
      <c r="B987" s="6" t="s">
        <v>1318</v>
      </c>
      <c r="C987" s="6" t="s">
        <v>511</v>
      </c>
      <c r="D987" s="6" t="s">
        <v>846</v>
      </c>
      <c r="E987" s="6" t="s">
        <v>511</v>
      </c>
      <c r="F987" s="6" t="s">
        <v>1324</v>
      </c>
      <c r="G987" s="7">
        <v>5296332</v>
      </c>
      <c r="H987" s="7" t="s">
        <v>1522</v>
      </c>
      <c r="I987" s="7"/>
      <c r="J987" s="8" t="s">
        <v>915</v>
      </c>
      <c r="K987" s="10">
        <v>539.65499999999997</v>
      </c>
      <c r="L987" s="11">
        <v>2436.1559999999999</v>
      </c>
      <c r="M987" s="11">
        <v>1433.5060000000001</v>
      </c>
      <c r="N987" s="11">
        <v>1045.4190000000001</v>
      </c>
      <c r="O987" s="11">
        <v>2488.0610000000001</v>
      </c>
      <c r="P987" s="11">
        <v>1818.5909999999999</v>
      </c>
      <c r="Q987" s="11">
        <v>3009.703</v>
      </c>
      <c r="R987" s="11">
        <v>2750.6950000000002</v>
      </c>
      <c r="S987" s="11">
        <v>1016.5830000000001</v>
      </c>
      <c r="T987" s="11"/>
      <c r="U987" s="11"/>
      <c r="V987" s="11"/>
      <c r="W987" s="12">
        <v>16538.368999999999</v>
      </c>
      <c r="X987" s="11">
        <v>1837.5965555555554</v>
      </c>
      <c r="Y987" s="11">
        <v>2578.392835729956</v>
      </c>
      <c r="Z987" s="11">
        <f t="shared" si="48"/>
        <v>1736.835</v>
      </c>
      <c r="AA987" s="25">
        <f t="shared" si="49"/>
        <v>0.67361147453246517</v>
      </c>
      <c r="AB987" s="33">
        <v>0</v>
      </c>
      <c r="AC987" s="14">
        <v>476.928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718.11400000000003</v>
      </c>
      <c r="AK987" s="14">
        <v>0</v>
      </c>
      <c r="AL987" s="14">
        <v>0</v>
      </c>
      <c r="AM987" s="14">
        <v>0</v>
      </c>
      <c r="AN987" s="14">
        <v>0</v>
      </c>
      <c r="AO987" s="14">
        <v>0</v>
      </c>
      <c r="AP987" s="14">
        <v>0</v>
      </c>
      <c r="AQ987" s="14">
        <v>541.79300000000001</v>
      </c>
      <c r="AR987" s="14">
        <v>0</v>
      </c>
      <c r="AS987" s="14">
        <v>0</v>
      </c>
      <c r="AT987" s="14">
        <v>0</v>
      </c>
      <c r="AV987" s="14">
        <v>0</v>
      </c>
      <c r="AW987" s="14">
        <v>0</v>
      </c>
      <c r="AX987" s="14">
        <v>0</v>
      </c>
      <c r="AY987" s="14">
        <v>0</v>
      </c>
      <c r="AZ987" s="14">
        <v>0</v>
      </c>
      <c r="BA987" s="14">
        <v>0</v>
      </c>
      <c r="BG987" s="37">
        <f t="shared" si="50"/>
        <v>1736.835</v>
      </c>
      <c r="BI987" s="5" t="s">
        <v>511</v>
      </c>
      <c r="BJ987" s="6" t="s">
        <v>846</v>
      </c>
      <c r="BK987" s="30" t="s">
        <v>511</v>
      </c>
    </row>
    <row r="988" spans="1:63" x14ac:dyDescent="0.25">
      <c r="A988" s="5" t="s">
        <v>957</v>
      </c>
      <c r="B988" s="6" t="s">
        <v>1318</v>
      </c>
      <c r="C988" s="6" t="s">
        <v>511</v>
      </c>
      <c r="D988" s="6" t="s">
        <v>846</v>
      </c>
      <c r="E988" s="6" t="s">
        <v>511</v>
      </c>
      <c r="F988" s="6" t="s">
        <v>1324</v>
      </c>
      <c r="G988" s="7">
        <v>5293733</v>
      </c>
      <c r="H988" s="7" t="s">
        <v>1523</v>
      </c>
      <c r="I988" s="7"/>
      <c r="J988" s="8" t="s">
        <v>544</v>
      </c>
      <c r="K988" s="10">
        <v>0</v>
      </c>
      <c r="L988" s="11">
        <v>343.18099999999998</v>
      </c>
      <c r="M988" s="11">
        <v>476.928</v>
      </c>
      <c r="N988" s="11">
        <v>0</v>
      </c>
      <c r="O988" s="11">
        <v>0</v>
      </c>
      <c r="P988" s="11">
        <v>0</v>
      </c>
      <c r="Q988" s="11">
        <v>476.928</v>
      </c>
      <c r="R988" s="11">
        <v>0</v>
      </c>
      <c r="S988" s="11">
        <v>0</v>
      </c>
      <c r="T988" s="11"/>
      <c r="U988" s="11"/>
      <c r="V988" s="11"/>
      <c r="W988" s="12">
        <v>1297.0369999999998</v>
      </c>
      <c r="X988" s="11">
        <v>144.1152222222222</v>
      </c>
      <c r="Y988" s="11">
        <v>202.21286080124796</v>
      </c>
      <c r="Z988" s="11">
        <f t="shared" si="48"/>
        <v>0</v>
      </c>
      <c r="AA988" s="25">
        <f t="shared" si="49"/>
        <v>0</v>
      </c>
      <c r="AB988" s="33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  <c r="AL988" s="14">
        <v>0</v>
      </c>
      <c r="AM988" s="14">
        <v>0</v>
      </c>
      <c r="AN988" s="14">
        <v>0</v>
      </c>
      <c r="AO988" s="14">
        <v>0</v>
      </c>
      <c r="AP988" s="14">
        <v>0</v>
      </c>
      <c r="AQ988" s="14">
        <v>0</v>
      </c>
      <c r="AR988" s="14">
        <v>0</v>
      </c>
      <c r="AS988" s="14">
        <v>0</v>
      </c>
      <c r="AT988" s="14">
        <v>0</v>
      </c>
      <c r="AV988" s="14">
        <v>0</v>
      </c>
      <c r="AW988" s="14">
        <v>0</v>
      </c>
      <c r="AX988" s="14">
        <v>0</v>
      </c>
      <c r="AY988" s="14">
        <v>0</v>
      </c>
      <c r="AZ988" s="14">
        <v>0</v>
      </c>
      <c r="BA988" s="14">
        <v>0</v>
      </c>
      <c r="BG988" s="37">
        <f t="shared" si="50"/>
        <v>0</v>
      </c>
      <c r="BI988" s="5" t="s">
        <v>511</v>
      </c>
      <c r="BJ988" s="6" t="s">
        <v>846</v>
      </c>
      <c r="BK988" s="30" t="s">
        <v>511</v>
      </c>
    </row>
    <row r="989" spans="1:63" x14ac:dyDescent="0.25">
      <c r="A989" s="5" t="s">
        <v>957</v>
      </c>
      <c r="B989" s="6" t="s">
        <v>1318</v>
      </c>
      <c r="C989" s="6" t="s">
        <v>511</v>
      </c>
      <c r="D989" s="6" t="s">
        <v>846</v>
      </c>
      <c r="E989" s="6" t="s">
        <v>511</v>
      </c>
      <c r="F989" s="6" t="s">
        <v>1324</v>
      </c>
      <c r="G989" s="7">
        <v>5136175</v>
      </c>
      <c r="H989" s="7" t="s">
        <v>1524</v>
      </c>
      <c r="I989" s="7"/>
      <c r="J989" s="8" t="s">
        <v>915</v>
      </c>
      <c r="K989" s="10">
        <v>778.11900000000003</v>
      </c>
      <c r="L989" s="11">
        <v>0</v>
      </c>
      <c r="M989" s="11">
        <v>0</v>
      </c>
      <c r="N989" s="11">
        <v>238.464</v>
      </c>
      <c r="O989" s="11">
        <v>243.881</v>
      </c>
      <c r="P989" s="11">
        <v>0</v>
      </c>
      <c r="Q989" s="11">
        <v>0</v>
      </c>
      <c r="R989" s="11">
        <v>359.05700000000002</v>
      </c>
      <c r="S989" s="11">
        <v>0</v>
      </c>
      <c r="T989" s="11"/>
      <c r="U989" s="11"/>
      <c r="V989" s="11"/>
      <c r="W989" s="12">
        <v>1619.5210000000002</v>
      </c>
      <c r="X989" s="11">
        <v>179.94677777777781</v>
      </c>
      <c r="Y989" s="11">
        <v>252.48930796708038</v>
      </c>
      <c r="Z989" s="11">
        <f t="shared" si="48"/>
        <v>0</v>
      </c>
      <c r="AA989" s="25">
        <f t="shared" si="49"/>
        <v>0</v>
      </c>
      <c r="AB989" s="33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  <c r="AL989" s="14">
        <v>0</v>
      </c>
      <c r="AM989" s="14">
        <v>0</v>
      </c>
      <c r="AN989" s="14">
        <v>0</v>
      </c>
      <c r="AO989" s="14">
        <v>0</v>
      </c>
      <c r="AP989" s="14">
        <v>0</v>
      </c>
      <c r="AQ989" s="14">
        <v>0</v>
      </c>
      <c r="AR989" s="14">
        <v>0</v>
      </c>
      <c r="AS989" s="14">
        <v>0</v>
      </c>
      <c r="AT989" s="14">
        <v>0</v>
      </c>
      <c r="AV989" s="14">
        <v>0</v>
      </c>
      <c r="AW989" s="14">
        <v>0</v>
      </c>
      <c r="AX989" s="14">
        <v>0</v>
      </c>
      <c r="AY989" s="14">
        <v>0</v>
      </c>
      <c r="AZ989" s="14">
        <v>0</v>
      </c>
      <c r="BA989" s="14">
        <v>0</v>
      </c>
      <c r="BG989" s="37">
        <f t="shared" si="50"/>
        <v>0</v>
      </c>
      <c r="BI989" s="5" t="s">
        <v>511</v>
      </c>
      <c r="BJ989" s="6" t="s">
        <v>846</v>
      </c>
      <c r="BK989" s="30" t="s">
        <v>511</v>
      </c>
    </row>
    <row r="990" spans="1:63" x14ac:dyDescent="0.25">
      <c r="A990" s="5" t="s">
        <v>957</v>
      </c>
      <c r="B990" s="6" t="s">
        <v>1318</v>
      </c>
      <c r="C990" s="6" t="s">
        <v>511</v>
      </c>
      <c r="D990" s="6" t="s">
        <v>846</v>
      </c>
      <c r="E990" s="6" t="s">
        <v>511</v>
      </c>
      <c r="F990" s="6" t="s">
        <v>1324</v>
      </c>
      <c r="G990" s="7">
        <v>5291441</v>
      </c>
      <c r="H990" s="7" t="s">
        <v>1525</v>
      </c>
      <c r="I990" s="7"/>
      <c r="J990" s="8" t="s">
        <v>915</v>
      </c>
      <c r="K990" s="10">
        <v>419.06200000000001</v>
      </c>
      <c r="L990" s="11">
        <v>359.05700000000002</v>
      </c>
      <c r="M990" s="11">
        <v>0</v>
      </c>
      <c r="N990" s="11">
        <v>238.464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/>
      <c r="U990" s="11"/>
      <c r="V990" s="11"/>
      <c r="W990" s="12">
        <v>1016.5830000000001</v>
      </c>
      <c r="X990" s="11">
        <v>112.95366666666668</v>
      </c>
      <c r="Y990" s="11">
        <v>158.48904593463033</v>
      </c>
      <c r="Z990" s="11">
        <f t="shared" si="48"/>
        <v>238.464</v>
      </c>
      <c r="AA990" s="25">
        <f t="shared" si="49"/>
        <v>1.5046087166071767</v>
      </c>
      <c r="AB990" s="33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  <c r="AL990" s="14">
        <v>0</v>
      </c>
      <c r="AM990" s="14">
        <v>0</v>
      </c>
      <c r="AN990" s="14">
        <v>0</v>
      </c>
      <c r="AO990" s="14">
        <v>0</v>
      </c>
      <c r="AP990" s="14">
        <v>0</v>
      </c>
      <c r="AQ990" s="14">
        <v>0</v>
      </c>
      <c r="AR990" s="14">
        <v>0</v>
      </c>
      <c r="AS990" s="14">
        <v>0</v>
      </c>
      <c r="AT990" s="14">
        <v>0</v>
      </c>
      <c r="AV990" s="14">
        <v>0</v>
      </c>
      <c r="AW990" s="14">
        <v>0</v>
      </c>
      <c r="AX990" s="14">
        <v>0</v>
      </c>
      <c r="AY990" s="14">
        <v>238.464</v>
      </c>
      <c r="AZ990" s="14">
        <v>0</v>
      </c>
      <c r="BA990" s="14">
        <v>0</v>
      </c>
      <c r="BG990" s="37">
        <f t="shared" si="50"/>
        <v>238.464</v>
      </c>
      <c r="BI990" s="5" t="s">
        <v>511</v>
      </c>
      <c r="BJ990" s="6" t="s">
        <v>846</v>
      </c>
      <c r="BK990" s="30" t="s">
        <v>511</v>
      </c>
    </row>
    <row r="991" spans="1:63" x14ac:dyDescent="0.25">
      <c r="A991" s="5" t="s">
        <v>957</v>
      </c>
      <c r="B991" s="6" t="s">
        <v>1318</v>
      </c>
      <c r="C991" s="6" t="s">
        <v>511</v>
      </c>
      <c r="D991" s="6" t="s">
        <v>846</v>
      </c>
      <c r="E991" s="6" t="s">
        <v>511</v>
      </c>
      <c r="F991" s="6" t="s">
        <v>1324</v>
      </c>
      <c r="G991" s="7">
        <v>5291434</v>
      </c>
      <c r="H991" s="7" t="s">
        <v>1526</v>
      </c>
      <c r="I991" s="7"/>
      <c r="J991" s="8" t="s">
        <v>915</v>
      </c>
      <c r="K991" s="10">
        <v>238.464</v>
      </c>
      <c r="L991" s="11">
        <v>0</v>
      </c>
      <c r="M991" s="11">
        <v>0</v>
      </c>
      <c r="N991" s="11">
        <v>238.464</v>
      </c>
      <c r="O991" s="11">
        <v>0</v>
      </c>
      <c r="P991" s="11">
        <v>0</v>
      </c>
      <c r="Q991" s="11">
        <v>0</v>
      </c>
      <c r="R991" s="11">
        <v>0</v>
      </c>
      <c r="S991" s="11">
        <v>359.05700000000002</v>
      </c>
      <c r="T991" s="11"/>
      <c r="U991" s="11"/>
      <c r="V991" s="11"/>
      <c r="W991" s="12">
        <v>835.98500000000001</v>
      </c>
      <c r="X991" s="11">
        <v>92.887222222222221</v>
      </c>
      <c r="Y991" s="11">
        <v>130.33315043204729</v>
      </c>
      <c r="Z991" s="11">
        <f t="shared" si="48"/>
        <v>0</v>
      </c>
      <c r="AA991" s="25">
        <f t="shared" si="49"/>
        <v>0</v>
      </c>
      <c r="AB991" s="33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  <c r="AL991" s="14">
        <v>0</v>
      </c>
      <c r="AM991" s="14">
        <v>0</v>
      </c>
      <c r="AN991" s="14">
        <v>0</v>
      </c>
      <c r="AO991" s="14">
        <v>0</v>
      </c>
      <c r="AP991" s="14">
        <v>0</v>
      </c>
      <c r="AQ991" s="14">
        <v>0</v>
      </c>
      <c r="AR991" s="14">
        <v>0</v>
      </c>
      <c r="AS991" s="14">
        <v>0</v>
      </c>
      <c r="AT991" s="14">
        <v>0</v>
      </c>
      <c r="AV991" s="14">
        <v>0</v>
      </c>
      <c r="AW991" s="14">
        <v>0</v>
      </c>
      <c r="AX991" s="14">
        <v>0</v>
      </c>
      <c r="AY991" s="14">
        <v>0</v>
      </c>
      <c r="AZ991" s="14">
        <v>0</v>
      </c>
      <c r="BA991" s="14">
        <v>0</v>
      </c>
      <c r="BG991" s="37">
        <f t="shared" si="50"/>
        <v>0</v>
      </c>
      <c r="BI991" s="5" t="s">
        <v>511</v>
      </c>
      <c r="BJ991" s="6" t="s">
        <v>846</v>
      </c>
      <c r="BK991" s="30" t="s">
        <v>511</v>
      </c>
    </row>
    <row r="992" spans="1:63" x14ac:dyDescent="0.25">
      <c r="A992" s="5" t="s">
        <v>957</v>
      </c>
      <c r="B992" s="6" t="s">
        <v>1318</v>
      </c>
      <c r="C992" s="6" t="s">
        <v>511</v>
      </c>
      <c r="D992" s="6" t="s">
        <v>846</v>
      </c>
      <c r="E992" s="6" t="s">
        <v>511</v>
      </c>
      <c r="F992" s="6" t="s">
        <v>1324</v>
      </c>
      <c r="G992" s="7">
        <v>5133569</v>
      </c>
      <c r="H992" s="7" t="s">
        <v>1527</v>
      </c>
      <c r="I992" s="7"/>
      <c r="J992" s="8" t="s">
        <v>915</v>
      </c>
      <c r="K992" s="10">
        <v>419.06200000000001</v>
      </c>
      <c r="L992" s="11">
        <v>419.06200000000001</v>
      </c>
      <c r="M992" s="11">
        <v>0</v>
      </c>
      <c r="N992" s="11">
        <v>238.464</v>
      </c>
      <c r="O992" s="11">
        <v>243.881</v>
      </c>
      <c r="P992" s="11">
        <v>547.37800000000004</v>
      </c>
      <c r="Q992" s="11">
        <v>0</v>
      </c>
      <c r="R992" s="11">
        <v>0</v>
      </c>
      <c r="S992" s="11">
        <v>0</v>
      </c>
      <c r="T992" s="11"/>
      <c r="U992" s="11"/>
      <c r="V992" s="11"/>
      <c r="W992" s="12">
        <v>1867.8470000000002</v>
      </c>
      <c r="X992" s="11">
        <v>207.53855555555558</v>
      </c>
      <c r="Y992" s="11">
        <v>291.20424892198815</v>
      </c>
      <c r="Z992" s="11">
        <f t="shared" si="48"/>
        <v>238.464</v>
      </c>
      <c r="AA992" s="25">
        <f t="shared" si="49"/>
        <v>0.81888915042542199</v>
      </c>
      <c r="AB992" s="33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  <c r="AL992" s="14">
        <v>0</v>
      </c>
      <c r="AM992" s="14">
        <v>0</v>
      </c>
      <c r="AN992" s="14">
        <v>0</v>
      </c>
      <c r="AO992" s="14">
        <v>0</v>
      </c>
      <c r="AP992" s="14">
        <v>0</v>
      </c>
      <c r="AQ992" s="14">
        <v>0</v>
      </c>
      <c r="AR992" s="14">
        <v>0</v>
      </c>
      <c r="AS992" s="14">
        <v>0</v>
      </c>
      <c r="AT992" s="14">
        <v>0</v>
      </c>
      <c r="AV992" s="14">
        <v>0</v>
      </c>
      <c r="AW992" s="14">
        <v>0</v>
      </c>
      <c r="AX992" s="14">
        <v>0</v>
      </c>
      <c r="AY992" s="14">
        <v>238.464</v>
      </c>
      <c r="AZ992" s="14">
        <v>0</v>
      </c>
      <c r="BA992" s="14">
        <v>0</v>
      </c>
      <c r="BG992" s="37">
        <f t="shared" si="50"/>
        <v>238.464</v>
      </c>
      <c r="BI992" s="5" t="s">
        <v>511</v>
      </c>
      <c r="BJ992" s="6" t="s">
        <v>846</v>
      </c>
      <c r="BK992" s="30" t="s">
        <v>511</v>
      </c>
    </row>
    <row r="993" spans="1:63" x14ac:dyDescent="0.25">
      <c r="A993" s="5" t="s">
        <v>957</v>
      </c>
      <c r="B993" s="6" t="s">
        <v>1318</v>
      </c>
      <c r="C993" s="6" t="s">
        <v>511</v>
      </c>
      <c r="D993" s="6" t="s">
        <v>846</v>
      </c>
      <c r="E993" s="6" t="s">
        <v>511</v>
      </c>
      <c r="F993" s="6" t="s">
        <v>1324</v>
      </c>
      <c r="G993" s="7">
        <v>5293885</v>
      </c>
      <c r="H993" s="7" t="s">
        <v>1528</v>
      </c>
      <c r="I993" s="7"/>
      <c r="J993" s="8" t="s">
        <v>540</v>
      </c>
      <c r="K993" s="10">
        <v>882.83600000000001</v>
      </c>
      <c r="L993" s="11">
        <v>0</v>
      </c>
      <c r="M993" s="11">
        <v>778.11900000000003</v>
      </c>
      <c r="N993" s="11">
        <v>0</v>
      </c>
      <c r="O993" s="11">
        <v>0</v>
      </c>
      <c r="P993" s="11">
        <v>0</v>
      </c>
      <c r="Q993" s="11">
        <v>0</v>
      </c>
      <c r="R993" s="11">
        <v>238.464</v>
      </c>
      <c r="S993" s="11">
        <v>0</v>
      </c>
      <c r="T993" s="11"/>
      <c r="U993" s="11"/>
      <c r="V993" s="11"/>
      <c r="W993" s="12">
        <v>1899.4189999999999</v>
      </c>
      <c r="X993" s="11">
        <v>211.04655555555553</v>
      </c>
      <c r="Y993" s="11">
        <v>296.12644037929959</v>
      </c>
      <c r="Z993" s="11">
        <f t="shared" si="48"/>
        <v>0</v>
      </c>
      <c r="AA993" s="25">
        <f t="shared" si="49"/>
        <v>0</v>
      </c>
      <c r="AB993" s="33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  <c r="AL993" s="14">
        <v>0</v>
      </c>
      <c r="AM993" s="14">
        <v>0</v>
      </c>
      <c r="AN993" s="14">
        <v>0</v>
      </c>
      <c r="AO993" s="14">
        <v>0</v>
      </c>
      <c r="AP993" s="14">
        <v>0</v>
      </c>
      <c r="AQ993" s="14">
        <v>0</v>
      </c>
      <c r="AR993" s="14">
        <v>0</v>
      </c>
      <c r="AS993" s="14">
        <v>0</v>
      </c>
      <c r="AT993" s="14">
        <v>0</v>
      </c>
      <c r="AV993" s="14">
        <v>0</v>
      </c>
      <c r="AW993" s="14">
        <v>0</v>
      </c>
      <c r="AX993" s="14">
        <v>0</v>
      </c>
      <c r="AY993" s="14">
        <v>0</v>
      </c>
      <c r="AZ993" s="14">
        <v>0</v>
      </c>
      <c r="BA993" s="14">
        <v>0</v>
      </c>
      <c r="BG993" s="37">
        <f t="shared" si="50"/>
        <v>0</v>
      </c>
      <c r="BI993" s="5" t="s">
        <v>511</v>
      </c>
      <c r="BJ993" s="6" t="s">
        <v>846</v>
      </c>
      <c r="BK993" s="30" t="s">
        <v>511</v>
      </c>
    </row>
    <row r="994" spans="1:63" x14ac:dyDescent="0.25">
      <c r="A994" s="5" t="s">
        <v>957</v>
      </c>
      <c r="B994" s="6" t="s">
        <v>1318</v>
      </c>
      <c r="C994" s="6" t="s">
        <v>511</v>
      </c>
      <c r="D994" s="6" t="s">
        <v>846</v>
      </c>
      <c r="E994" s="6" t="s">
        <v>511</v>
      </c>
      <c r="F994" s="6" t="s">
        <v>1324</v>
      </c>
      <c r="G994" s="7">
        <v>5298769</v>
      </c>
      <c r="H994" s="7" t="s">
        <v>1529</v>
      </c>
      <c r="I994" s="7"/>
      <c r="J994" s="8" t="s">
        <v>540</v>
      </c>
      <c r="K994" s="10">
        <v>1063.433</v>
      </c>
      <c r="L994" s="11">
        <v>238.464</v>
      </c>
      <c r="M994" s="11">
        <v>238.464</v>
      </c>
      <c r="N994" s="11">
        <v>0</v>
      </c>
      <c r="O994" s="11">
        <v>0</v>
      </c>
      <c r="P994" s="11">
        <v>0</v>
      </c>
      <c r="Q994" s="11">
        <v>0</v>
      </c>
      <c r="R994" s="11">
        <v>238.464</v>
      </c>
      <c r="S994" s="11">
        <v>0</v>
      </c>
      <c r="T994" s="11"/>
      <c r="U994" s="11"/>
      <c r="V994" s="11"/>
      <c r="W994" s="12">
        <v>1778.8249999999998</v>
      </c>
      <c r="X994" s="11">
        <v>197.64722222222221</v>
      </c>
      <c r="Y994" s="11">
        <v>277.32539018916191</v>
      </c>
      <c r="Z994" s="11">
        <f t="shared" si="48"/>
        <v>0</v>
      </c>
      <c r="AA994" s="25">
        <f t="shared" si="49"/>
        <v>0</v>
      </c>
      <c r="AB994" s="33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  <c r="AL994" s="14">
        <v>0</v>
      </c>
      <c r="AM994" s="14">
        <v>0</v>
      </c>
      <c r="AN994" s="14">
        <v>0</v>
      </c>
      <c r="AO994" s="14">
        <v>0</v>
      </c>
      <c r="AP994" s="14">
        <v>0</v>
      </c>
      <c r="AQ994" s="14">
        <v>0</v>
      </c>
      <c r="AR994" s="14">
        <v>0</v>
      </c>
      <c r="AS994" s="14">
        <v>0</v>
      </c>
      <c r="AT994" s="14">
        <v>0</v>
      </c>
      <c r="AV994" s="14">
        <v>0</v>
      </c>
      <c r="AW994" s="14">
        <v>0</v>
      </c>
      <c r="AX994" s="14">
        <v>0</v>
      </c>
      <c r="AY994" s="14">
        <v>0</v>
      </c>
      <c r="AZ994" s="14">
        <v>0</v>
      </c>
      <c r="BA994" s="14">
        <v>0</v>
      </c>
      <c r="BG994" s="37">
        <f t="shared" si="50"/>
        <v>0</v>
      </c>
      <c r="BI994" s="5" t="s">
        <v>511</v>
      </c>
      <c r="BJ994" s="6" t="s">
        <v>846</v>
      </c>
      <c r="BK994" s="30" t="s">
        <v>511</v>
      </c>
    </row>
    <row r="995" spans="1:63" x14ac:dyDescent="0.25">
      <c r="A995" s="5" t="s">
        <v>957</v>
      </c>
      <c r="B995" s="6" t="s">
        <v>1318</v>
      </c>
      <c r="C995" s="6" t="s">
        <v>511</v>
      </c>
      <c r="D995" s="6" t="s">
        <v>846</v>
      </c>
      <c r="E995" s="6" t="s">
        <v>511</v>
      </c>
      <c r="F995" s="6" t="s">
        <v>1324</v>
      </c>
      <c r="G995" s="7">
        <v>5291313</v>
      </c>
      <c r="H995" s="7" t="s">
        <v>1530</v>
      </c>
      <c r="I995" s="7"/>
      <c r="J995" s="8" t="s">
        <v>540</v>
      </c>
      <c r="K995" s="10">
        <v>702.23800000000006</v>
      </c>
      <c r="L995" s="11">
        <v>238.464</v>
      </c>
      <c r="M995" s="11">
        <v>419.06200000000001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/>
      <c r="U995" s="11"/>
      <c r="V995" s="11"/>
      <c r="W995" s="12">
        <v>1359.7640000000001</v>
      </c>
      <c r="X995" s="11">
        <v>151.08488888888891</v>
      </c>
      <c r="Y995" s="11">
        <v>211.99223187507238</v>
      </c>
      <c r="Z995" s="11">
        <f t="shared" si="48"/>
        <v>0</v>
      </c>
      <c r="AA995" s="25">
        <f t="shared" si="49"/>
        <v>0</v>
      </c>
      <c r="AB995" s="33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  <c r="AL995" s="14">
        <v>0</v>
      </c>
      <c r="AM995" s="14">
        <v>0</v>
      </c>
      <c r="AN995" s="14">
        <v>0</v>
      </c>
      <c r="AO995" s="14">
        <v>0</v>
      </c>
      <c r="AP995" s="14">
        <v>0</v>
      </c>
      <c r="AQ995" s="14">
        <v>0</v>
      </c>
      <c r="AR995" s="14">
        <v>0</v>
      </c>
      <c r="AS995" s="14">
        <v>0</v>
      </c>
      <c r="AT995" s="14">
        <v>0</v>
      </c>
      <c r="AV995" s="14">
        <v>0</v>
      </c>
      <c r="AW995" s="14">
        <v>0</v>
      </c>
      <c r="AX995" s="14">
        <v>0</v>
      </c>
      <c r="AY995" s="14">
        <v>0</v>
      </c>
      <c r="AZ995" s="14">
        <v>0</v>
      </c>
      <c r="BA995" s="14">
        <v>0</v>
      </c>
      <c r="BG995" s="37">
        <f t="shared" si="50"/>
        <v>0</v>
      </c>
      <c r="BI995" s="5" t="s">
        <v>511</v>
      </c>
      <c r="BJ995" s="6" t="s">
        <v>846</v>
      </c>
      <c r="BK995" s="30" t="s">
        <v>511</v>
      </c>
    </row>
    <row r="996" spans="1:63" x14ac:dyDescent="0.25">
      <c r="A996" s="5" t="s">
        <v>957</v>
      </c>
      <c r="B996" s="6" t="s">
        <v>1318</v>
      </c>
      <c r="C996" s="6" t="s">
        <v>511</v>
      </c>
      <c r="D996" s="6" t="s">
        <v>846</v>
      </c>
      <c r="E996" s="6" t="s">
        <v>511</v>
      </c>
      <c r="F996" s="6" t="s">
        <v>1324</v>
      </c>
      <c r="G996" s="7">
        <v>5292208</v>
      </c>
      <c r="H996" s="7" t="s">
        <v>1531</v>
      </c>
      <c r="I996" s="7"/>
      <c r="J996" s="8" t="s">
        <v>540</v>
      </c>
      <c r="K996" s="10">
        <v>1406.615</v>
      </c>
      <c r="L996" s="11">
        <v>597.52099999999996</v>
      </c>
      <c r="M996" s="11">
        <v>2135.7440000000001</v>
      </c>
      <c r="N996" s="11">
        <v>523.779</v>
      </c>
      <c r="O996" s="11">
        <v>0</v>
      </c>
      <c r="P996" s="11">
        <v>0</v>
      </c>
      <c r="Q996" s="11">
        <v>1018.721</v>
      </c>
      <c r="R996" s="11">
        <v>1255.047</v>
      </c>
      <c r="S996" s="11">
        <v>958.71599999999989</v>
      </c>
      <c r="T996" s="11"/>
      <c r="U996" s="11"/>
      <c r="V996" s="11"/>
      <c r="W996" s="12">
        <v>7896.143</v>
      </c>
      <c r="X996" s="11">
        <v>877.34922222222224</v>
      </c>
      <c r="Y996" s="11">
        <v>1231.0378696411503</v>
      </c>
      <c r="Z996" s="11">
        <f t="shared" si="48"/>
        <v>835.9849999999999</v>
      </c>
      <c r="AA996" s="25">
        <f t="shared" si="49"/>
        <v>0.67908958823800525</v>
      </c>
      <c r="AB996" s="33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  <c r="AL996" s="14">
        <v>0</v>
      </c>
      <c r="AM996" s="14">
        <v>0</v>
      </c>
      <c r="AN996" s="14">
        <v>0</v>
      </c>
      <c r="AO996" s="14">
        <v>0</v>
      </c>
      <c r="AP996" s="14">
        <v>0</v>
      </c>
      <c r="AQ996" s="14">
        <v>0</v>
      </c>
      <c r="AR996" s="14">
        <v>0</v>
      </c>
      <c r="AS996" s="14">
        <v>238.464</v>
      </c>
      <c r="AT996" s="14">
        <v>0</v>
      </c>
      <c r="AV996" s="14">
        <v>0</v>
      </c>
      <c r="AW996" s="14">
        <v>0</v>
      </c>
      <c r="AX996" s="14">
        <v>597.52099999999996</v>
      </c>
      <c r="AY996" s="14">
        <v>0</v>
      </c>
      <c r="AZ996" s="14">
        <v>0</v>
      </c>
      <c r="BA996" s="14">
        <v>0</v>
      </c>
      <c r="BG996" s="37">
        <f t="shared" si="50"/>
        <v>835.9849999999999</v>
      </c>
      <c r="BI996" s="5" t="s">
        <v>511</v>
      </c>
      <c r="BJ996" s="6" t="s">
        <v>846</v>
      </c>
      <c r="BK996" s="30" t="s">
        <v>511</v>
      </c>
    </row>
    <row r="997" spans="1:63" x14ac:dyDescent="0.25">
      <c r="A997" s="5" t="s">
        <v>957</v>
      </c>
      <c r="B997" s="6" t="s">
        <v>1318</v>
      </c>
      <c r="C997" s="6" t="s">
        <v>511</v>
      </c>
      <c r="D997" s="6" t="s">
        <v>846</v>
      </c>
      <c r="E997" s="6" t="s">
        <v>511</v>
      </c>
      <c r="F997" s="6" t="s">
        <v>1324</v>
      </c>
      <c r="G997" s="7">
        <v>5293010</v>
      </c>
      <c r="H997" s="7" t="s">
        <v>1532</v>
      </c>
      <c r="I997" s="7"/>
      <c r="J997" s="8" t="s">
        <v>540</v>
      </c>
      <c r="K997" s="10">
        <v>343.18099999999998</v>
      </c>
      <c r="L997" s="11">
        <v>940.702</v>
      </c>
      <c r="M997" s="11">
        <v>820.10900000000004</v>
      </c>
      <c r="N997" s="11">
        <v>523.779</v>
      </c>
      <c r="O997" s="11">
        <v>541.79399999999998</v>
      </c>
      <c r="P997" s="11">
        <v>476.928</v>
      </c>
      <c r="Q997" s="11">
        <v>1855.289</v>
      </c>
      <c r="R997" s="11">
        <v>838.12300000000005</v>
      </c>
      <c r="S997" s="11">
        <v>780.25700000000006</v>
      </c>
      <c r="T997" s="11"/>
      <c r="U997" s="11"/>
      <c r="V997" s="11"/>
      <c r="W997" s="12">
        <v>7120.1620000000003</v>
      </c>
      <c r="X997" s="11">
        <v>791.12911111111111</v>
      </c>
      <c r="Y997" s="11">
        <v>1110.0595645215483</v>
      </c>
      <c r="Z997" s="11">
        <f t="shared" si="48"/>
        <v>835.9849999999999</v>
      </c>
      <c r="AA997" s="25">
        <f t="shared" si="49"/>
        <v>0.75309922703140841</v>
      </c>
      <c r="AB997" s="33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238.464</v>
      </c>
      <c r="AK997" s="14">
        <v>0</v>
      </c>
      <c r="AL997" s="14">
        <v>0</v>
      </c>
      <c r="AM997" s="14">
        <v>0</v>
      </c>
      <c r="AN997" s="14">
        <v>0</v>
      </c>
      <c r="AO997" s="14">
        <v>0</v>
      </c>
      <c r="AP997" s="14">
        <v>0</v>
      </c>
      <c r="AQ997" s="14">
        <v>0</v>
      </c>
      <c r="AR997" s="14">
        <v>0</v>
      </c>
      <c r="AS997" s="14">
        <v>359.05700000000002</v>
      </c>
      <c r="AT997" s="14">
        <v>0</v>
      </c>
      <c r="AV997" s="14">
        <v>0</v>
      </c>
      <c r="AW997" s="14">
        <v>0</v>
      </c>
      <c r="AX997" s="14">
        <v>238.464</v>
      </c>
      <c r="AY997" s="14">
        <v>0</v>
      </c>
      <c r="AZ997" s="14">
        <v>0</v>
      </c>
      <c r="BA997" s="14">
        <v>0</v>
      </c>
      <c r="BG997" s="37">
        <f t="shared" si="50"/>
        <v>835.9849999999999</v>
      </c>
      <c r="BI997" s="5" t="s">
        <v>511</v>
      </c>
      <c r="BJ997" s="6" t="s">
        <v>846</v>
      </c>
      <c r="BK997" s="30" t="s">
        <v>511</v>
      </c>
    </row>
    <row r="998" spans="1:63" x14ac:dyDescent="0.25">
      <c r="A998" s="5" t="s">
        <v>957</v>
      </c>
      <c r="B998" s="6" t="s">
        <v>1318</v>
      </c>
      <c r="C998" s="6" t="s">
        <v>511</v>
      </c>
      <c r="D998" s="6" t="s">
        <v>846</v>
      </c>
      <c r="E998" s="6" t="s">
        <v>511</v>
      </c>
      <c r="F998" s="6" t="s">
        <v>1324</v>
      </c>
      <c r="G998" s="7">
        <v>5296297</v>
      </c>
      <c r="H998" s="7" t="s">
        <v>1533</v>
      </c>
      <c r="I998" s="7"/>
      <c r="J998" s="8" t="s">
        <v>540</v>
      </c>
      <c r="K998" s="10">
        <v>343.18099999999998</v>
      </c>
      <c r="L998" s="11">
        <v>0</v>
      </c>
      <c r="M998" s="11">
        <v>476.928</v>
      </c>
      <c r="N998" s="11">
        <v>0</v>
      </c>
      <c r="O998" s="11">
        <v>0</v>
      </c>
      <c r="P998" s="11">
        <v>0</v>
      </c>
      <c r="Q998" s="11">
        <v>0</v>
      </c>
      <c r="R998" s="11">
        <v>238.464</v>
      </c>
      <c r="S998" s="11">
        <v>539.65499999999997</v>
      </c>
      <c r="T998" s="11"/>
      <c r="U998" s="11"/>
      <c r="V998" s="11"/>
      <c r="W998" s="12">
        <v>1598.2279999999998</v>
      </c>
      <c r="X998" s="11">
        <v>177.58088888888886</v>
      </c>
      <c r="Y998" s="11">
        <v>249.16965059027382</v>
      </c>
      <c r="Z998" s="11">
        <f t="shared" si="48"/>
        <v>0</v>
      </c>
      <c r="AA998" s="25">
        <f t="shared" si="49"/>
        <v>0</v>
      </c>
      <c r="AB998" s="33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  <c r="AL998" s="14">
        <v>0</v>
      </c>
      <c r="AM998" s="14">
        <v>0</v>
      </c>
      <c r="AN998" s="14">
        <v>0</v>
      </c>
      <c r="AO998" s="14">
        <v>0</v>
      </c>
      <c r="AP998" s="14">
        <v>0</v>
      </c>
      <c r="AQ998" s="14">
        <v>0</v>
      </c>
      <c r="AR998" s="14">
        <v>0</v>
      </c>
      <c r="AS998" s="14">
        <v>0</v>
      </c>
      <c r="AT998" s="14">
        <v>0</v>
      </c>
      <c r="AV998" s="14">
        <v>0</v>
      </c>
      <c r="AW998" s="14">
        <v>0</v>
      </c>
      <c r="AX998" s="14">
        <v>0</v>
      </c>
      <c r="AY998" s="14">
        <v>0</v>
      </c>
      <c r="AZ998" s="14">
        <v>0</v>
      </c>
      <c r="BA998" s="14">
        <v>0</v>
      </c>
      <c r="BG998" s="37">
        <f t="shared" si="50"/>
        <v>0</v>
      </c>
      <c r="BI998" s="5" t="s">
        <v>511</v>
      </c>
      <c r="BJ998" s="6" t="s">
        <v>846</v>
      </c>
      <c r="BK998" s="30" t="s">
        <v>511</v>
      </c>
    </row>
    <row r="999" spans="1:63" x14ac:dyDescent="0.25">
      <c r="A999" s="5" t="s">
        <v>957</v>
      </c>
      <c r="B999" s="6" t="s">
        <v>1318</v>
      </c>
      <c r="C999" s="6" t="s">
        <v>511</v>
      </c>
      <c r="D999" s="6" t="s">
        <v>846</v>
      </c>
      <c r="E999" s="6" t="s">
        <v>511</v>
      </c>
      <c r="F999" s="6" t="s">
        <v>1324</v>
      </c>
      <c r="G999" s="7">
        <v>5296301</v>
      </c>
      <c r="H999" s="7" t="s">
        <v>1534</v>
      </c>
      <c r="I999" s="7"/>
      <c r="J999" s="8" t="s">
        <v>540</v>
      </c>
      <c r="K999" s="10">
        <v>343.18119999999993</v>
      </c>
      <c r="L999" s="11">
        <v>0</v>
      </c>
      <c r="M999" s="11">
        <v>476.928</v>
      </c>
      <c r="N999" s="11">
        <v>0</v>
      </c>
      <c r="O999" s="11">
        <v>0</v>
      </c>
      <c r="P999" s="11">
        <v>0</v>
      </c>
      <c r="Q999" s="11">
        <v>0</v>
      </c>
      <c r="R999" s="11">
        <v>476.928</v>
      </c>
      <c r="S999" s="11">
        <v>0</v>
      </c>
      <c r="T999" s="11"/>
      <c r="U999" s="11"/>
      <c r="V999" s="11"/>
      <c r="W999" s="12">
        <v>1297.0371999999998</v>
      </c>
      <c r="X999" s="11">
        <v>144.11524444444441</v>
      </c>
      <c r="Y999" s="11">
        <v>202.21289198198693</v>
      </c>
      <c r="Z999" s="11">
        <f t="shared" si="48"/>
        <v>0</v>
      </c>
      <c r="AA999" s="25">
        <f t="shared" si="49"/>
        <v>0</v>
      </c>
      <c r="AB999" s="33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  <c r="AL999" s="14">
        <v>0</v>
      </c>
      <c r="AM999" s="14">
        <v>0</v>
      </c>
      <c r="AN999" s="14">
        <v>0</v>
      </c>
      <c r="AO999" s="14">
        <v>0</v>
      </c>
      <c r="AP999" s="14">
        <v>0</v>
      </c>
      <c r="AQ999" s="14">
        <v>0</v>
      </c>
      <c r="AR999" s="14">
        <v>0</v>
      </c>
      <c r="AS999" s="14">
        <v>0</v>
      </c>
      <c r="AT999" s="14">
        <v>0</v>
      </c>
      <c r="AV999" s="14">
        <v>0</v>
      </c>
      <c r="AW999" s="14">
        <v>0</v>
      </c>
      <c r="AX999" s="14">
        <v>0</v>
      </c>
      <c r="AY999" s="14">
        <v>0</v>
      </c>
      <c r="AZ999" s="14">
        <v>0</v>
      </c>
      <c r="BA999" s="14">
        <v>0</v>
      </c>
      <c r="BG999" s="37">
        <f t="shared" si="50"/>
        <v>0</v>
      </c>
      <c r="BI999" s="5" t="s">
        <v>511</v>
      </c>
      <c r="BJ999" s="6" t="s">
        <v>846</v>
      </c>
      <c r="BK999" s="30" t="s">
        <v>511</v>
      </c>
    </row>
    <row r="1000" spans="1:63" x14ac:dyDescent="0.25">
      <c r="A1000" s="5" t="s">
        <v>957</v>
      </c>
      <c r="B1000" s="6" t="s">
        <v>1318</v>
      </c>
      <c r="C1000" s="6" t="s">
        <v>511</v>
      </c>
      <c r="D1000" s="6" t="s">
        <v>846</v>
      </c>
      <c r="E1000" s="6" t="s">
        <v>511</v>
      </c>
      <c r="F1000" s="6" t="s">
        <v>1324</v>
      </c>
      <c r="G1000" s="7">
        <v>5295876</v>
      </c>
      <c r="H1000" s="7" t="s">
        <v>1535</v>
      </c>
      <c r="I1000" s="7"/>
      <c r="J1000" s="8" t="s">
        <v>540</v>
      </c>
      <c r="K1000" s="10">
        <v>1228.155</v>
      </c>
      <c r="L1000" s="11">
        <v>1074.4490000000001</v>
      </c>
      <c r="M1000" s="11">
        <v>597.52099999999996</v>
      </c>
      <c r="N1000" s="11">
        <v>238.464</v>
      </c>
      <c r="O1000" s="11">
        <v>2059.085</v>
      </c>
      <c r="P1000" s="11">
        <v>715.39200000000005</v>
      </c>
      <c r="Q1000" s="11">
        <v>343.18099999999998</v>
      </c>
      <c r="R1000" s="11">
        <v>599.65899999999999</v>
      </c>
      <c r="S1000" s="11">
        <v>2211.625</v>
      </c>
      <c r="T1000" s="11"/>
      <c r="U1000" s="11"/>
      <c r="V1000" s="11"/>
      <c r="W1000" s="12">
        <v>9067.530999999999</v>
      </c>
      <c r="X1000" s="11">
        <v>1007.5034444444443</v>
      </c>
      <c r="Y1000" s="11">
        <v>1413.6615870742321</v>
      </c>
      <c r="Z1000" s="11">
        <f t="shared" si="48"/>
        <v>715.39200000000005</v>
      </c>
      <c r="AA1000" s="25">
        <f t="shared" si="49"/>
        <v>0.50605605085486027</v>
      </c>
      <c r="AB1000" s="33">
        <v>0</v>
      </c>
      <c r="AC1000" s="14">
        <v>0</v>
      </c>
      <c r="AD1000" s="14">
        <v>238.464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  <c r="AL1000" s="14">
        <v>0</v>
      </c>
      <c r="AM1000" s="14">
        <v>0</v>
      </c>
      <c r="AN1000" s="14">
        <v>0</v>
      </c>
      <c r="AO1000" s="14">
        <v>0</v>
      </c>
      <c r="AP1000" s="14">
        <v>0</v>
      </c>
      <c r="AQ1000" s="14">
        <v>0</v>
      </c>
      <c r="AR1000" s="14">
        <v>0</v>
      </c>
      <c r="AS1000" s="14">
        <v>0</v>
      </c>
      <c r="AT1000" s="14">
        <v>0</v>
      </c>
      <c r="AV1000" s="14">
        <v>0</v>
      </c>
      <c r="AW1000" s="14">
        <v>0</v>
      </c>
      <c r="AX1000" s="14">
        <v>476.928</v>
      </c>
      <c r="AY1000" s="14">
        <v>0</v>
      </c>
      <c r="AZ1000" s="14">
        <v>0</v>
      </c>
      <c r="BA1000" s="14">
        <v>0</v>
      </c>
      <c r="BG1000" s="37">
        <f t="shared" si="50"/>
        <v>715.39200000000005</v>
      </c>
      <c r="BI1000" s="5" t="s">
        <v>511</v>
      </c>
      <c r="BJ1000" s="6" t="s">
        <v>846</v>
      </c>
      <c r="BK1000" s="30" t="s">
        <v>511</v>
      </c>
    </row>
    <row r="1001" spans="1:63" x14ac:dyDescent="0.25">
      <c r="A1001" s="5" t="s">
        <v>957</v>
      </c>
      <c r="B1001" s="6" t="s">
        <v>1318</v>
      </c>
      <c r="C1001" s="6" t="s">
        <v>511</v>
      </c>
      <c r="D1001" s="6" t="s">
        <v>846</v>
      </c>
      <c r="E1001" s="6" t="s">
        <v>511</v>
      </c>
      <c r="F1001" s="6" t="s">
        <v>1324</v>
      </c>
      <c r="G1001" s="7">
        <v>5291977</v>
      </c>
      <c r="H1001" s="7" t="s">
        <v>1536</v>
      </c>
      <c r="I1001" s="7"/>
      <c r="J1001" s="8" t="s">
        <v>540</v>
      </c>
      <c r="K1001" s="10">
        <v>343.18099999999998</v>
      </c>
      <c r="L1001" s="11">
        <v>419.06200000000001</v>
      </c>
      <c r="M1001" s="11">
        <v>238.464</v>
      </c>
      <c r="N1001" s="11">
        <v>0</v>
      </c>
      <c r="O1001" s="11">
        <v>0</v>
      </c>
      <c r="P1001" s="11">
        <v>0</v>
      </c>
      <c r="Q1001" s="11">
        <v>0</v>
      </c>
      <c r="R1001" s="11">
        <v>238.464</v>
      </c>
      <c r="S1001" s="11">
        <v>0</v>
      </c>
      <c r="T1001" s="11"/>
      <c r="U1001" s="11"/>
      <c r="V1001" s="11"/>
      <c r="W1001" s="12">
        <v>1239.1709999999998</v>
      </c>
      <c r="X1001" s="11">
        <v>137.68566666666663</v>
      </c>
      <c r="Y1001" s="11">
        <v>193.19133758862949</v>
      </c>
      <c r="Z1001" s="11">
        <f t="shared" si="48"/>
        <v>238.464</v>
      </c>
      <c r="AA1001" s="25">
        <f t="shared" si="49"/>
        <v>1.2343410578158089</v>
      </c>
      <c r="AB1001" s="33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238.464</v>
      </c>
      <c r="AK1001" s="14">
        <v>0</v>
      </c>
      <c r="AL1001" s="14">
        <v>0</v>
      </c>
      <c r="AM1001" s="14">
        <v>0</v>
      </c>
      <c r="AN1001" s="14">
        <v>0</v>
      </c>
      <c r="AO1001" s="14">
        <v>0</v>
      </c>
      <c r="AP1001" s="14">
        <v>0</v>
      </c>
      <c r="AQ1001" s="14">
        <v>0</v>
      </c>
      <c r="AR1001" s="14">
        <v>0</v>
      </c>
      <c r="AS1001" s="14">
        <v>0</v>
      </c>
      <c r="AT1001" s="14">
        <v>0</v>
      </c>
      <c r="AV1001" s="14">
        <v>0</v>
      </c>
      <c r="AW1001" s="14">
        <v>0</v>
      </c>
      <c r="AX1001" s="14">
        <v>0</v>
      </c>
      <c r="AY1001" s="14">
        <v>0</v>
      </c>
      <c r="AZ1001" s="14">
        <v>0</v>
      </c>
      <c r="BA1001" s="14">
        <v>0</v>
      </c>
      <c r="BG1001" s="37">
        <f t="shared" si="50"/>
        <v>238.464</v>
      </c>
      <c r="BI1001" s="5" t="s">
        <v>511</v>
      </c>
      <c r="BJ1001" s="6" t="s">
        <v>846</v>
      </c>
      <c r="BK1001" s="30" t="s">
        <v>511</v>
      </c>
    </row>
    <row r="1002" spans="1:63" x14ac:dyDescent="0.25">
      <c r="A1002" s="5" t="s">
        <v>957</v>
      </c>
      <c r="B1002" s="6" t="s">
        <v>1318</v>
      </c>
      <c r="C1002" s="6" t="s">
        <v>511</v>
      </c>
      <c r="D1002" s="6" t="s">
        <v>846</v>
      </c>
      <c r="E1002" s="6" t="s">
        <v>511</v>
      </c>
      <c r="F1002" s="6" t="s">
        <v>1324</v>
      </c>
      <c r="G1002" s="7">
        <v>5296910</v>
      </c>
      <c r="H1002" s="7" t="s">
        <v>1537</v>
      </c>
      <c r="I1002" s="7"/>
      <c r="J1002" s="8" t="s">
        <v>540</v>
      </c>
      <c r="K1002" s="10">
        <v>180.59800000000001</v>
      </c>
      <c r="L1002" s="11">
        <v>0</v>
      </c>
      <c r="M1002" s="11">
        <v>238.464</v>
      </c>
      <c r="N1002" s="11">
        <v>0</v>
      </c>
      <c r="O1002" s="11">
        <v>0</v>
      </c>
      <c r="P1002" s="11">
        <v>0</v>
      </c>
      <c r="Q1002" s="11">
        <v>0</v>
      </c>
      <c r="R1002" s="11">
        <v>419.06200000000001</v>
      </c>
      <c r="S1002" s="11">
        <v>0</v>
      </c>
      <c r="T1002" s="11"/>
      <c r="U1002" s="11"/>
      <c r="V1002" s="11"/>
      <c r="W1002" s="12">
        <v>838.12400000000002</v>
      </c>
      <c r="X1002" s="11">
        <v>93.12488888888889</v>
      </c>
      <c r="Y1002" s="11">
        <v>130.66662843556907</v>
      </c>
      <c r="Z1002" s="11">
        <f t="shared" si="48"/>
        <v>0</v>
      </c>
      <c r="AA1002" s="25">
        <f t="shared" si="49"/>
        <v>0</v>
      </c>
      <c r="AB1002" s="33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  <c r="AL1002" s="14">
        <v>0</v>
      </c>
      <c r="AM1002" s="14">
        <v>0</v>
      </c>
      <c r="AN1002" s="14">
        <v>0</v>
      </c>
      <c r="AO1002" s="14">
        <v>0</v>
      </c>
      <c r="AP1002" s="14">
        <v>0</v>
      </c>
      <c r="AQ1002" s="14">
        <v>0</v>
      </c>
      <c r="AR1002" s="14">
        <v>0</v>
      </c>
      <c r="AS1002" s="14">
        <v>0</v>
      </c>
      <c r="AT1002" s="14">
        <v>0</v>
      </c>
      <c r="AV1002" s="14">
        <v>0</v>
      </c>
      <c r="AW1002" s="14">
        <v>0</v>
      </c>
      <c r="AX1002" s="14">
        <v>0</v>
      </c>
      <c r="AY1002" s="14">
        <v>0</v>
      </c>
      <c r="AZ1002" s="14">
        <v>0</v>
      </c>
      <c r="BA1002" s="14">
        <v>0</v>
      </c>
      <c r="BG1002" s="37">
        <f t="shared" si="50"/>
        <v>0</v>
      </c>
      <c r="BI1002" s="5" t="s">
        <v>511</v>
      </c>
      <c r="BJ1002" s="6" t="s">
        <v>846</v>
      </c>
      <c r="BK1002" s="30" t="s">
        <v>511</v>
      </c>
    </row>
    <row r="1003" spans="1:63" x14ac:dyDescent="0.25">
      <c r="A1003" s="5" t="s">
        <v>957</v>
      </c>
      <c r="B1003" s="6" t="s">
        <v>1318</v>
      </c>
      <c r="C1003" s="6" t="s">
        <v>511</v>
      </c>
      <c r="D1003" s="6" t="s">
        <v>846</v>
      </c>
      <c r="E1003" s="6" t="s">
        <v>511</v>
      </c>
      <c r="F1003" s="6" t="s">
        <v>1324</v>
      </c>
      <c r="G1003" s="7">
        <v>5300891</v>
      </c>
      <c r="H1003" s="7" t="s">
        <v>1538</v>
      </c>
      <c r="I1003" s="7"/>
      <c r="J1003" s="8" t="s">
        <v>915</v>
      </c>
      <c r="K1003" s="10">
        <v>778.11900000000003</v>
      </c>
      <c r="L1003" s="11">
        <v>0</v>
      </c>
      <c r="M1003" s="11">
        <v>238.464</v>
      </c>
      <c r="N1003" s="11">
        <v>0</v>
      </c>
      <c r="O1003" s="11">
        <v>0</v>
      </c>
      <c r="P1003" s="11">
        <v>0</v>
      </c>
      <c r="Q1003" s="11">
        <v>0</v>
      </c>
      <c r="R1003" s="11">
        <v>476.928</v>
      </c>
      <c r="S1003" s="11">
        <v>0</v>
      </c>
      <c r="T1003" s="11"/>
      <c r="U1003" s="11"/>
      <c r="V1003" s="11"/>
      <c r="W1003" s="12">
        <v>1493.511</v>
      </c>
      <c r="X1003" s="11">
        <v>165.94566666666665</v>
      </c>
      <c r="Y1003" s="11">
        <v>232.84388336503329</v>
      </c>
      <c r="Z1003" s="11">
        <f t="shared" si="48"/>
        <v>0</v>
      </c>
      <c r="AA1003" s="25">
        <f t="shared" si="49"/>
        <v>0</v>
      </c>
      <c r="AB1003" s="33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  <c r="AL1003" s="14">
        <v>0</v>
      </c>
      <c r="AM1003" s="14">
        <v>0</v>
      </c>
      <c r="AN1003" s="14">
        <v>0</v>
      </c>
      <c r="AO1003" s="14">
        <v>0</v>
      </c>
      <c r="AP1003" s="14">
        <v>0</v>
      </c>
      <c r="AQ1003" s="14">
        <v>0</v>
      </c>
      <c r="AR1003" s="14">
        <v>0</v>
      </c>
      <c r="AS1003" s="14">
        <v>0</v>
      </c>
      <c r="AT1003" s="14">
        <v>0</v>
      </c>
      <c r="AV1003" s="14">
        <v>0</v>
      </c>
      <c r="AW1003" s="14">
        <v>0</v>
      </c>
      <c r="AX1003" s="14">
        <v>0</v>
      </c>
      <c r="AY1003" s="14">
        <v>0</v>
      </c>
      <c r="AZ1003" s="14">
        <v>0</v>
      </c>
      <c r="BA1003" s="14">
        <v>0</v>
      </c>
      <c r="BG1003" s="37">
        <f t="shared" si="50"/>
        <v>0</v>
      </c>
      <c r="BI1003" s="5" t="s">
        <v>511</v>
      </c>
      <c r="BJ1003" s="6" t="s">
        <v>846</v>
      </c>
      <c r="BK1003" s="30" t="s">
        <v>511</v>
      </c>
    </row>
    <row r="1004" spans="1:63" x14ac:dyDescent="0.25">
      <c r="A1004" s="5" t="s">
        <v>957</v>
      </c>
      <c r="B1004" s="6" t="s">
        <v>1318</v>
      </c>
      <c r="C1004" s="6" t="s">
        <v>511</v>
      </c>
      <c r="D1004" s="6" t="s">
        <v>846</v>
      </c>
      <c r="E1004" s="6" t="s">
        <v>511</v>
      </c>
      <c r="F1004" s="6" t="s">
        <v>1324</v>
      </c>
      <c r="G1004" s="7">
        <v>5300846</v>
      </c>
      <c r="H1004" s="7" t="s">
        <v>1539</v>
      </c>
      <c r="I1004" s="7"/>
      <c r="J1004" s="8" t="s">
        <v>540</v>
      </c>
      <c r="K1004" s="10">
        <v>1197.18</v>
      </c>
      <c r="L1004" s="11">
        <v>0</v>
      </c>
      <c r="M1004" s="11">
        <v>238.464</v>
      </c>
      <c r="N1004" s="11">
        <v>0</v>
      </c>
      <c r="O1004" s="11">
        <v>0</v>
      </c>
      <c r="P1004" s="11">
        <v>0</v>
      </c>
      <c r="Q1004" s="11">
        <v>0</v>
      </c>
      <c r="R1004" s="11">
        <v>476.928</v>
      </c>
      <c r="S1004" s="11">
        <v>0</v>
      </c>
      <c r="T1004" s="11"/>
      <c r="U1004" s="11"/>
      <c r="V1004" s="11"/>
      <c r="W1004" s="12">
        <v>1912.5720000000001</v>
      </c>
      <c r="X1004" s="11">
        <v>212.50800000000001</v>
      </c>
      <c r="Y1004" s="11">
        <v>298.17704167912291</v>
      </c>
      <c r="Z1004" s="11">
        <f t="shared" si="48"/>
        <v>0</v>
      </c>
      <c r="AA1004" s="25">
        <f t="shared" si="49"/>
        <v>0</v>
      </c>
      <c r="AB1004" s="33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  <c r="AL1004" s="14">
        <v>0</v>
      </c>
      <c r="AM1004" s="14">
        <v>0</v>
      </c>
      <c r="AN1004" s="14">
        <v>0</v>
      </c>
      <c r="AO1004" s="14">
        <v>0</v>
      </c>
      <c r="AP1004" s="14">
        <v>0</v>
      </c>
      <c r="AQ1004" s="14">
        <v>0</v>
      </c>
      <c r="AR1004" s="14">
        <v>0</v>
      </c>
      <c r="AS1004" s="14">
        <v>0</v>
      </c>
      <c r="AT1004" s="14">
        <v>0</v>
      </c>
      <c r="AV1004" s="14">
        <v>0</v>
      </c>
      <c r="AW1004" s="14">
        <v>0</v>
      </c>
      <c r="AX1004" s="14">
        <v>0</v>
      </c>
      <c r="AY1004" s="14">
        <v>0</v>
      </c>
      <c r="AZ1004" s="14">
        <v>0</v>
      </c>
      <c r="BA1004" s="14">
        <v>0</v>
      </c>
      <c r="BG1004" s="37">
        <f t="shared" si="50"/>
        <v>0</v>
      </c>
      <c r="BI1004" s="5" t="s">
        <v>511</v>
      </c>
      <c r="BJ1004" s="6" t="s">
        <v>846</v>
      </c>
      <c r="BK1004" s="30" t="s">
        <v>511</v>
      </c>
    </row>
    <row r="1005" spans="1:63" x14ac:dyDescent="0.25">
      <c r="A1005" s="5" t="s">
        <v>957</v>
      </c>
      <c r="B1005" s="6" t="s">
        <v>1318</v>
      </c>
      <c r="C1005" s="6" t="s">
        <v>511</v>
      </c>
      <c r="D1005" s="6" t="s">
        <v>846</v>
      </c>
      <c r="E1005" s="6" t="s">
        <v>511</v>
      </c>
      <c r="F1005" s="6" t="s">
        <v>1324</v>
      </c>
      <c r="G1005" s="7">
        <v>5295274</v>
      </c>
      <c r="H1005" s="7" t="s">
        <v>1540</v>
      </c>
      <c r="I1005" s="7"/>
      <c r="J1005" s="8" t="s">
        <v>540</v>
      </c>
      <c r="K1005" s="10">
        <v>180.59800000000001</v>
      </c>
      <c r="L1005" s="11">
        <v>718.11400000000003</v>
      </c>
      <c r="M1005" s="11">
        <v>419.06200000000001</v>
      </c>
      <c r="N1005" s="11">
        <v>0</v>
      </c>
      <c r="O1005" s="11">
        <v>0</v>
      </c>
      <c r="P1005" s="11">
        <v>0</v>
      </c>
      <c r="Q1005" s="11">
        <v>0</v>
      </c>
      <c r="R1005" s="11">
        <v>419.06200000000001</v>
      </c>
      <c r="S1005" s="11">
        <v>0</v>
      </c>
      <c r="T1005" s="11"/>
      <c r="U1005" s="11"/>
      <c r="V1005" s="11"/>
      <c r="W1005" s="12">
        <v>1736.8359999999998</v>
      </c>
      <c r="X1005" s="11">
        <v>192.98177777777775</v>
      </c>
      <c r="Y1005" s="11">
        <v>270.77914994144066</v>
      </c>
      <c r="Z1005" s="11">
        <f t="shared" si="48"/>
        <v>0</v>
      </c>
      <c r="AA1005" s="25">
        <f t="shared" si="49"/>
        <v>0</v>
      </c>
      <c r="AB1005" s="33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  <c r="AL1005" s="14">
        <v>0</v>
      </c>
      <c r="AM1005" s="14">
        <v>0</v>
      </c>
      <c r="AN1005" s="14">
        <v>0</v>
      </c>
      <c r="AO1005" s="14">
        <v>0</v>
      </c>
      <c r="AP1005" s="14">
        <v>0</v>
      </c>
      <c r="AQ1005" s="14">
        <v>0</v>
      </c>
      <c r="AR1005" s="14">
        <v>0</v>
      </c>
      <c r="AS1005" s="14">
        <v>0</v>
      </c>
      <c r="AT1005" s="14">
        <v>0</v>
      </c>
      <c r="AV1005" s="14">
        <v>0</v>
      </c>
      <c r="AW1005" s="14">
        <v>0</v>
      </c>
      <c r="AX1005" s="14">
        <v>0</v>
      </c>
      <c r="AY1005" s="14">
        <v>0</v>
      </c>
      <c r="AZ1005" s="14">
        <v>0</v>
      </c>
      <c r="BA1005" s="14">
        <v>0</v>
      </c>
      <c r="BG1005" s="37">
        <f t="shared" si="50"/>
        <v>0</v>
      </c>
      <c r="BI1005" s="5" t="s">
        <v>511</v>
      </c>
      <c r="BJ1005" s="6" t="s">
        <v>846</v>
      </c>
      <c r="BK1005" s="30" t="s">
        <v>511</v>
      </c>
    </row>
    <row r="1006" spans="1:63" x14ac:dyDescent="0.25">
      <c r="A1006" s="5" t="s">
        <v>957</v>
      </c>
      <c r="B1006" s="6" t="s">
        <v>1318</v>
      </c>
      <c r="C1006" s="6" t="s">
        <v>511</v>
      </c>
      <c r="D1006" s="6" t="s">
        <v>846</v>
      </c>
      <c r="E1006" s="6" t="s">
        <v>511</v>
      </c>
      <c r="F1006" s="6" t="s">
        <v>1324</v>
      </c>
      <c r="G1006" s="7">
        <v>5130434</v>
      </c>
      <c r="H1006" s="7" t="s">
        <v>1541</v>
      </c>
      <c r="I1006" s="7"/>
      <c r="J1006" s="8" t="s">
        <v>540</v>
      </c>
      <c r="K1006" s="10">
        <v>1197.18</v>
      </c>
      <c r="L1006" s="11">
        <v>303.49700000000001</v>
      </c>
      <c r="M1006" s="11">
        <v>487.762</v>
      </c>
      <c r="N1006" s="11">
        <v>238.464</v>
      </c>
      <c r="O1006" s="11">
        <v>0</v>
      </c>
      <c r="P1006" s="11">
        <v>0</v>
      </c>
      <c r="Q1006" s="11">
        <v>0</v>
      </c>
      <c r="R1006" s="11">
        <v>238.464</v>
      </c>
      <c r="S1006" s="11">
        <v>0</v>
      </c>
      <c r="T1006" s="11"/>
      <c r="U1006" s="11"/>
      <c r="V1006" s="11"/>
      <c r="W1006" s="12">
        <v>2465.3670000000002</v>
      </c>
      <c r="X1006" s="11">
        <v>273.92966666666666</v>
      </c>
      <c r="Y1006" s="11">
        <v>384.35982473513894</v>
      </c>
      <c r="Z1006" s="11">
        <f t="shared" si="48"/>
        <v>0</v>
      </c>
      <c r="AA1006" s="25">
        <f t="shared" si="49"/>
        <v>0</v>
      </c>
      <c r="AB1006" s="33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4">
        <v>0</v>
      </c>
      <c r="AQ1006" s="14">
        <v>0</v>
      </c>
      <c r="AR1006" s="14">
        <v>0</v>
      </c>
      <c r="AS1006" s="14">
        <v>0</v>
      </c>
      <c r="AT1006" s="14">
        <v>0</v>
      </c>
      <c r="AV1006" s="14">
        <v>0</v>
      </c>
      <c r="AW1006" s="14">
        <v>0</v>
      </c>
      <c r="AX1006" s="14">
        <v>0</v>
      </c>
      <c r="AY1006" s="14">
        <v>0</v>
      </c>
      <c r="AZ1006" s="14">
        <v>0</v>
      </c>
      <c r="BA1006" s="14">
        <v>0</v>
      </c>
      <c r="BG1006" s="37">
        <f t="shared" si="50"/>
        <v>0</v>
      </c>
      <c r="BI1006" s="5" t="s">
        <v>511</v>
      </c>
      <c r="BJ1006" s="6" t="s">
        <v>846</v>
      </c>
      <c r="BK1006" s="30" t="s">
        <v>511</v>
      </c>
    </row>
    <row r="1007" spans="1:63" x14ac:dyDescent="0.25">
      <c r="A1007" s="5" t="s">
        <v>957</v>
      </c>
      <c r="B1007" s="6" t="s">
        <v>1318</v>
      </c>
      <c r="C1007" s="6" t="s">
        <v>511</v>
      </c>
      <c r="D1007" s="6" t="s">
        <v>846</v>
      </c>
      <c r="E1007" s="6" t="s">
        <v>511</v>
      </c>
      <c r="F1007" s="6" t="s">
        <v>1324</v>
      </c>
      <c r="G1007" s="7">
        <v>5274589</v>
      </c>
      <c r="H1007" s="7" t="s">
        <v>1542</v>
      </c>
      <c r="I1007" s="7"/>
      <c r="J1007" s="8" t="s">
        <v>540</v>
      </c>
      <c r="K1007" s="10">
        <v>597.52099999999996</v>
      </c>
      <c r="L1007" s="11">
        <v>484.09500000000003</v>
      </c>
      <c r="M1007" s="11">
        <v>238.464</v>
      </c>
      <c r="N1007" s="11">
        <v>238.464</v>
      </c>
      <c r="O1007" s="11">
        <v>0</v>
      </c>
      <c r="P1007" s="11">
        <v>238.464</v>
      </c>
      <c r="Q1007" s="11">
        <v>0</v>
      </c>
      <c r="R1007" s="11">
        <v>597.52099999999996</v>
      </c>
      <c r="S1007" s="11">
        <v>0</v>
      </c>
      <c r="T1007" s="11"/>
      <c r="U1007" s="11"/>
      <c r="V1007" s="11"/>
      <c r="W1007" s="12">
        <v>2394.5289999999995</v>
      </c>
      <c r="X1007" s="11">
        <v>266.05877777777772</v>
      </c>
      <c r="Y1007" s="11">
        <v>373.31591879148516</v>
      </c>
      <c r="Z1007" s="11">
        <f t="shared" si="48"/>
        <v>0</v>
      </c>
      <c r="AA1007" s="25">
        <f t="shared" si="49"/>
        <v>0</v>
      </c>
      <c r="AB1007" s="33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  <c r="AL1007" s="14">
        <v>0</v>
      </c>
      <c r="AM1007" s="14">
        <v>0</v>
      </c>
      <c r="AN1007" s="14">
        <v>0</v>
      </c>
      <c r="AO1007" s="14">
        <v>0</v>
      </c>
      <c r="AP1007" s="14">
        <v>0</v>
      </c>
      <c r="AQ1007" s="14">
        <v>0</v>
      </c>
      <c r="AR1007" s="14">
        <v>0</v>
      </c>
      <c r="AS1007" s="14">
        <v>0</v>
      </c>
      <c r="AT1007" s="14">
        <v>0</v>
      </c>
      <c r="AV1007" s="14">
        <v>0</v>
      </c>
      <c r="AW1007" s="14">
        <v>0</v>
      </c>
      <c r="AX1007" s="14">
        <v>0</v>
      </c>
      <c r="AY1007" s="14">
        <v>0</v>
      </c>
      <c r="AZ1007" s="14">
        <v>0</v>
      </c>
      <c r="BA1007" s="14">
        <v>0</v>
      </c>
      <c r="BG1007" s="37">
        <f t="shared" si="50"/>
        <v>0</v>
      </c>
      <c r="BI1007" s="5" t="s">
        <v>511</v>
      </c>
      <c r="BJ1007" s="6" t="s">
        <v>846</v>
      </c>
      <c r="BK1007" s="30" t="s">
        <v>511</v>
      </c>
    </row>
    <row r="1008" spans="1:63" x14ac:dyDescent="0.25">
      <c r="A1008" s="5" t="s">
        <v>957</v>
      </c>
      <c r="B1008" s="6" t="s">
        <v>1318</v>
      </c>
      <c r="C1008" s="6" t="s">
        <v>511</v>
      </c>
      <c r="D1008" s="6" t="s">
        <v>846</v>
      </c>
      <c r="E1008" s="6" t="s">
        <v>511</v>
      </c>
      <c r="F1008" s="6" t="s">
        <v>1324</v>
      </c>
      <c r="G1008" s="7">
        <v>5295267</v>
      </c>
      <c r="H1008" s="7" t="s">
        <v>1543</v>
      </c>
      <c r="I1008" s="7"/>
      <c r="J1008" s="8" t="s">
        <v>540</v>
      </c>
      <c r="K1008" s="10">
        <v>0</v>
      </c>
      <c r="L1008" s="11">
        <v>1197.18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/>
      <c r="U1008" s="11"/>
      <c r="V1008" s="11"/>
      <c r="W1008" s="12">
        <v>1197.18</v>
      </c>
      <c r="X1008" s="11">
        <v>133.02000000000001</v>
      </c>
      <c r="Y1008" s="11">
        <v>186.64478553351839</v>
      </c>
      <c r="Z1008" s="11">
        <f t="shared" si="48"/>
        <v>0</v>
      </c>
      <c r="AA1008" s="25">
        <f t="shared" si="49"/>
        <v>0</v>
      </c>
      <c r="AB1008" s="33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  <c r="AL1008" s="14">
        <v>0</v>
      </c>
      <c r="AM1008" s="14">
        <v>0</v>
      </c>
      <c r="AN1008" s="14">
        <v>0</v>
      </c>
      <c r="AO1008" s="14">
        <v>0</v>
      </c>
      <c r="AP1008" s="14">
        <v>0</v>
      </c>
      <c r="AQ1008" s="14">
        <v>0</v>
      </c>
      <c r="AR1008" s="14">
        <v>0</v>
      </c>
      <c r="AS1008" s="14">
        <v>0</v>
      </c>
      <c r="AT1008" s="14">
        <v>0</v>
      </c>
      <c r="AV1008" s="14">
        <v>0</v>
      </c>
      <c r="AW1008" s="14">
        <v>0</v>
      </c>
      <c r="AX1008" s="14">
        <v>0</v>
      </c>
      <c r="AY1008" s="14">
        <v>0</v>
      </c>
      <c r="AZ1008" s="14">
        <v>0</v>
      </c>
      <c r="BA1008" s="14">
        <v>0</v>
      </c>
      <c r="BG1008" s="37">
        <f t="shared" si="50"/>
        <v>0</v>
      </c>
      <c r="BI1008" s="5" t="s">
        <v>511</v>
      </c>
      <c r="BJ1008" s="6" t="s">
        <v>846</v>
      </c>
      <c r="BK1008" s="30" t="s">
        <v>511</v>
      </c>
    </row>
    <row r="1009" spans="1:63" x14ac:dyDescent="0.25">
      <c r="A1009" s="5" t="s">
        <v>957</v>
      </c>
      <c r="B1009" s="6" t="s">
        <v>1318</v>
      </c>
      <c r="C1009" s="6" t="s">
        <v>511</v>
      </c>
      <c r="D1009" s="6" t="s">
        <v>846</v>
      </c>
      <c r="E1009" s="6" t="s">
        <v>511</v>
      </c>
      <c r="F1009" s="6" t="s">
        <v>1324</v>
      </c>
      <c r="G1009" s="7">
        <v>5277337</v>
      </c>
      <c r="H1009" s="7" t="s">
        <v>1544</v>
      </c>
      <c r="I1009" s="7"/>
      <c r="J1009" s="8" t="s">
        <v>540</v>
      </c>
      <c r="K1009" s="10">
        <v>0</v>
      </c>
      <c r="L1009" s="11">
        <v>956.57799999999997</v>
      </c>
      <c r="M1009" s="11">
        <v>2598.9340000000002</v>
      </c>
      <c r="N1009" s="11">
        <v>523.779</v>
      </c>
      <c r="O1009" s="11">
        <v>1079.309</v>
      </c>
      <c r="P1009" s="11">
        <v>0</v>
      </c>
      <c r="Q1009" s="11">
        <v>1796.8389999999999</v>
      </c>
      <c r="R1009" s="11">
        <v>1255.047</v>
      </c>
      <c r="S1009" s="11">
        <v>838.12300000000005</v>
      </c>
      <c r="T1009" s="11"/>
      <c r="U1009" s="11"/>
      <c r="V1009" s="11"/>
      <c r="W1009" s="12">
        <v>9048.6090000000004</v>
      </c>
      <c r="X1009" s="11">
        <v>1005.4010000000001</v>
      </c>
      <c r="Y1009" s="11">
        <v>1410.7115773581786</v>
      </c>
      <c r="Z1009" s="11">
        <f t="shared" si="48"/>
        <v>0</v>
      </c>
      <c r="AA1009" s="25">
        <f t="shared" si="49"/>
        <v>0</v>
      </c>
      <c r="AB1009" s="33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  <c r="AL1009" s="14">
        <v>0</v>
      </c>
      <c r="AM1009" s="14">
        <v>0</v>
      </c>
      <c r="AN1009" s="14">
        <v>0</v>
      </c>
      <c r="AO1009" s="14">
        <v>0</v>
      </c>
      <c r="AP1009" s="14">
        <v>0</v>
      </c>
      <c r="AQ1009" s="14">
        <v>0</v>
      </c>
      <c r="AR1009" s="14">
        <v>0</v>
      </c>
      <c r="AS1009" s="14">
        <v>0</v>
      </c>
      <c r="AT1009" s="14">
        <v>0</v>
      </c>
      <c r="AV1009" s="14">
        <v>0</v>
      </c>
      <c r="AW1009" s="14">
        <v>0</v>
      </c>
      <c r="AX1009" s="14">
        <v>0</v>
      </c>
      <c r="AY1009" s="14">
        <v>0</v>
      </c>
      <c r="AZ1009" s="14">
        <v>0</v>
      </c>
      <c r="BA1009" s="14">
        <v>0</v>
      </c>
      <c r="BG1009" s="37">
        <f t="shared" si="50"/>
        <v>0</v>
      </c>
      <c r="BI1009" s="5" t="s">
        <v>511</v>
      </c>
      <c r="BJ1009" s="6" t="s">
        <v>846</v>
      </c>
      <c r="BK1009" s="30" t="s">
        <v>511</v>
      </c>
    </row>
    <row r="1010" spans="1:63" x14ac:dyDescent="0.25">
      <c r="A1010" s="5" t="s">
        <v>957</v>
      </c>
      <c r="B1010" s="6" t="s">
        <v>1318</v>
      </c>
      <c r="C1010" s="6" t="s">
        <v>511</v>
      </c>
      <c r="D1010" s="6" t="s">
        <v>846</v>
      </c>
      <c r="E1010" s="6" t="s">
        <v>511</v>
      </c>
      <c r="F1010" s="6" t="s">
        <v>1324</v>
      </c>
      <c r="G1010" s="7">
        <v>5277465</v>
      </c>
      <c r="H1010" s="7" t="s">
        <v>1545</v>
      </c>
      <c r="I1010" s="7"/>
      <c r="J1010" s="8" t="s">
        <v>540</v>
      </c>
      <c r="K1010" s="10">
        <v>0</v>
      </c>
      <c r="L1010" s="11">
        <v>597.52099999999996</v>
      </c>
      <c r="M1010" s="11">
        <v>2523.0540000000001</v>
      </c>
      <c r="N1010" s="11">
        <v>539.65499999999997</v>
      </c>
      <c r="O1010" s="11">
        <v>686.36199999999997</v>
      </c>
      <c r="P1010" s="11">
        <v>0</v>
      </c>
      <c r="Q1010" s="11">
        <v>1734.6969999999999</v>
      </c>
      <c r="R1010" s="11">
        <v>599.66</v>
      </c>
      <c r="S1010" s="11">
        <v>180.59800000000001</v>
      </c>
      <c r="T1010" s="11"/>
      <c r="U1010" s="11"/>
      <c r="V1010" s="11"/>
      <c r="W1010" s="12">
        <v>6861.5469999999996</v>
      </c>
      <c r="X1010" s="11">
        <v>762.3941111111111</v>
      </c>
      <c r="Y1010" s="11">
        <v>1069.7405304491858</v>
      </c>
      <c r="Z1010" s="11">
        <f t="shared" si="48"/>
        <v>1016.583</v>
      </c>
      <c r="AA1010" s="25">
        <f t="shared" si="49"/>
        <v>0.95030801494745187</v>
      </c>
      <c r="AB1010" s="33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  <c r="AL1010" s="14">
        <v>0</v>
      </c>
      <c r="AM1010" s="14">
        <v>0</v>
      </c>
      <c r="AN1010" s="14">
        <v>0</v>
      </c>
      <c r="AO1010" s="14">
        <v>0</v>
      </c>
      <c r="AP1010" s="14">
        <v>0</v>
      </c>
      <c r="AQ1010" s="14">
        <v>0</v>
      </c>
      <c r="AR1010" s="14">
        <v>0</v>
      </c>
      <c r="AS1010" s="14">
        <v>1016.583</v>
      </c>
      <c r="AT1010" s="14">
        <v>0</v>
      </c>
      <c r="AV1010" s="14">
        <v>0</v>
      </c>
      <c r="AW1010" s="14">
        <v>0</v>
      </c>
      <c r="AX1010" s="14">
        <v>0</v>
      </c>
      <c r="AY1010" s="14">
        <v>0</v>
      </c>
      <c r="AZ1010" s="14">
        <v>0</v>
      </c>
      <c r="BA1010" s="14">
        <v>0</v>
      </c>
      <c r="BG1010" s="37">
        <f t="shared" si="50"/>
        <v>1016.583</v>
      </c>
      <c r="BI1010" s="5" t="s">
        <v>511</v>
      </c>
      <c r="BJ1010" s="6" t="s">
        <v>846</v>
      </c>
      <c r="BK1010" s="30" t="s">
        <v>511</v>
      </c>
    </row>
    <row r="1011" spans="1:63" x14ac:dyDescent="0.25">
      <c r="A1011" s="5" t="s">
        <v>957</v>
      </c>
      <c r="B1011" s="6" t="s">
        <v>1318</v>
      </c>
      <c r="C1011" s="6" t="s">
        <v>511</v>
      </c>
      <c r="D1011" s="6" t="s">
        <v>846</v>
      </c>
      <c r="E1011" s="6" t="s">
        <v>511</v>
      </c>
      <c r="F1011" s="6" t="s">
        <v>1324</v>
      </c>
      <c r="G1011" s="7">
        <v>5274475</v>
      </c>
      <c r="H1011" s="7" t="s">
        <v>1546</v>
      </c>
      <c r="I1011" s="7"/>
      <c r="J1011" s="8" t="s">
        <v>540</v>
      </c>
      <c r="K1011" s="10">
        <v>0</v>
      </c>
      <c r="L1011" s="11">
        <v>718.11400000000003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476.928</v>
      </c>
      <c r="S1011" s="11">
        <v>238.464</v>
      </c>
      <c r="T1011" s="11"/>
      <c r="U1011" s="11"/>
      <c r="V1011" s="11"/>
      <c r="W1011" s="12">
        <v>1433.5059999999999</v>
      </c>
      <c r="X1011" s="11">
        <v>159.27844444444443</v>
      </c>
      <c r="Y1011" s="11">
        <v>223.48888214889305</v>
      </c>
      <c r="Z1011" s="11">
        <f t="shared" si="48"/>
        <v>0</v>
      </c>
      <c r="AA1011" s="25">
        <f t="shared" si="49"/>
        <v>0</v>
      </c>
      <c r="AB1011" s="33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  <c r="AL1011" s="14">
        <v>0</v>
      </c>
      <c r="AM1011" s="14">
        <v>0</v>
      </c>
      <c r="AN1011" s="14">
        <v>0</v>
      </c>
      <c r="AO1011" s="14">
        <v>0</v>
      </c>
      <c r="AP1011" s="14">
        <v>0</v>
      </c>
      <c r="AQ1011" s="14">
        <v>0</v>
      </c>
      <c r="AR1011" s="14">
        <v>0</v>
      </c>
      <c r="AS1011" s="14">
        <v>0</v>
      </c>
      <c r="AT1011" s="14">
        <v>0</v>
      </c>
      <c r="AV1011" s="14">
        <v>0</v>
      </c>
      <c r="AW1011" s="14">
        <v>0</v>
      </c>
      <c r="AX1011" s="14">
        <v>0</v>
      </c>
      <c r="AY1011" s="14">
        <v>0</v>
      </c>
      <c r="AZ1011" s="14">
        <v>0</v>
      </c>
      <c r="BA1011" s="14">
        <v>0</v>
      </c>
      <c r="BG1011" s="37">
        <f t="shared" si="50"/>
        <v>0</v>
      </c>
      <c r="BI1011" s="5" t="s">
        <v>511</v>
      </c>
      <c r="BJ1011" s="6" t="s">
        <v>846</v>
      </c>
      <c r="BK1011" s="30" t="s">
        <v>511</v>
      </c>
    </row>
    <row r="1012" spans="1:63" x14ac:dyDescent="0.25">
      <c r="A1012" s="5" t="s">
        <v>957</v>
      </c>
      <c r="B1012" s="6" t="s">
        <v>1318</v>
      </c>
      <c r="C1012" s="6" t="s">
        <v>511</v>
      </c>
      <c r="D1012" s="6" t="s">
        <v>846</v>
      </c>
      <c r="E1012" s="6" t="s">
        <v>511</v>
      </c>
      <c r="F1012" s="6" t="s">
        <v>1324</v>
      </c>
      <c r="G1012" s="7">
        <v>5299948</v>
      </c>
      <c r="H1012" s="7" t="s">
        <v>1547</v>
      </c>
      <c r="I1012" s="7"/>
      <c r="J1012" s="8" t="s">
        <v>915</v>
      </c>
      <c r="K1012" s="10">
        <v>0</v>
      </c>
      <c r="L1012" s="11">
        <v>778.11900000000003</v>
      </c>
      <c r="M1012" s="11">
        <v>487.762</v>
      </c>
      <c r="N1012" s="11">
        <v>476.928</v>
      </c>
      <c r="O1012" s="11">
        <v>180.59800000000001</v>
      </c>
      <c r="P1012" s="11">
        <v>0</v>
      </c>
      <c r="Q1012" s="11">
        <v>0</v>
      </c>
      <c r="R1012" s="11">
        <v>0</v>
      </c>
      <c r="S1012" s="11">
        <v>0</v>
      </c>
      <c r="T1012" s="11"/>
      <c r="U1012" s="11"/>
      <c r="V1012" s="11"/>
      <c r="W1012" s="12">
        <v>1923.4070000000002</v>
      </c>
      <c r="X1012" s="11">
        <v>213.71188888888889</v>
      </c>
      <c r="Y1012" s="11">
        <v>299.86625821402629</v>
      </c>
      <c r="Z1012" s="11">
        <f t="shared" si="48"/>
        <v>0</v>
      </c>
      <c r="AA1012" s="25">
        <f t="shared" si="49"/>
        <v>0</v>
      </c>
      <c r="AB1012" s="33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  <c r="AL1012" s="14">
        <v>0</v>
      </c>
      <c r="AM1012" s="14">
        <v>0</v>
      </c>
      <c r="AN1012" s="14">
        <v>0</v>
      </c>
      <c r="AO1012" s="14">
        <v>0</v>
      </c>
      <c r="AP1012" s="14">
        <v>0</v>
      </c>
      <c r="AQ1012" s="14">
        <v>0</v>
      </c>
      <c r="AR1012" s="14">
        <v>0</v>
      </c>
      <c r="AS1012" s="14">
        <v>0</v>
      </c>
      <c r="AT1012" s="14">
        <v>0</v>
      </c>
      <c r="AV1012" s="14">
        <v>0</v>
      </c>
      <c r="AW1012" s="14">
        <v>0</v>
      </c>
      <c r="AX1012" s="14">
        <v>0</v>
      </c>
      <c r="AY1012" s="14">
        <v>0</v>
      </c>
      <c r="AZ1012" s="14">
        <v>0</v>
      </c>
      <c r="BA1012" s="14">
        <v>0</v>
      </c>
      <c r="BG1012" s="37">
        <f t="shared" si="50"/>
        <v>0</v>
      </c>
      <c r="BI1012" s="5" t="s">
        <v>511</v>
      </c>
      <c r="BJ1012" s="6" t="s">
        <v>846</v>
      </c>
      <c r="BK1012" s="30" t="s">
        <v>511</v>
      </c>
    </row>
    <row r="1013" spans="1:63" x14ac:dyDescent="0.25">
      <c r="A1013" s="5" t="s">
        <v>957</v>
      </c>
      <c r="B1013" s="6" t="s">
        <v>1318</v>
      </c>
      <c r="C1013" s="6" t="s">
        <v>511</v>
      </c>
      <c r="D1013" s="6" t="s">
        <v>846</v>
      </c>
      <c r="E1013" s="6" t="s">
        <v>511</v>
      </c>
      <c r="F1013" s="6" t="s">
        <v>1324</v>
      </c>
      <c r="G1013" s="7">
        <v>5300130</v>
      </c>
      <c r="H1013" s="7" t="s">
        <v>1548</v>
      </c>
      <c r="I1013" s="7"/>
      <c r="J1013" s="8" t="s">
        <v>540</v>
      </c>
      <c r="K1013" s="10">
        <v>0</v>
      </c>
      <c r="L1013" s="11">
        <v>597.52099999999996</v>
      </c>
      <c r="M1013" s="11">
        <v>820.10900000000004</v>
      </c>
      <c r="N1013" s="11">
        <v>1448.605</v>
      </c>
      <c r="O1013" s="11">
        <v>1228.1559999999999</v>
      </c>
      <c r="P1013" s="11">
        <v>953.85599999999999</v>
      </c>
      <c r="Q1013" s="11">
        <v>4548.1180000000004</v>
      </c>
      <c r="R1013" s="11">
        <v>541.79300000000001</v>
      </c>
      <c r="S1013" s="11">
        <v>597.52099999999996</v>
      </c>
      <c r="T1013" s="11"/>
      <c r="U1013" s="11"/>
      <c r="V1013" s="11"/>
      <c r="W1013" s="12">
        <v>10735.679000000002</v>
      </c>
      <c r="X1013" s="11">
        <v>1192.8532222222225</v>
      </c>
      <c r="Y1013" s="11">
        <v>1673.732024016186</v>
      </c>
      <c r="Z1013" s="11">
        <f t="shared" si="48"/>
        <v>953.85599999999999</v>
      </c>
      <c r="AA1013" s="25">
        <f t="shared" si="49"/>
        <v>0.56989768153636977</v>
      </c>
      <c r="AB1013" s="33">
        <v>0</v>
      </c>
      <c r="AC1013" s="14">
        <v>0</v>
      </c>
      <c r="AD1013" s="14">
        <v>715.39200000000005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  <c r="AL1013" s="14">
        <v>0</v>
      </c>
      <c r="AM1013" s="14">
        <v>0</v>
      </c>
      <c r="AN1013" s="14">
        <v>0</v>
      </c>
      <c r="AO1013" s="14">
        <v>0</v>
      </c>
      <c r="AP1013" s="14">
        <v>0</v>
      </c>
      <c r="AQ1013" s="14">
        <v>0</v>
      </c>
      <c r="AR1013" s="14">
        <v>0</v>
      </c>
      <c r="AS1013" s="14">
        <v>238.464</v>
      </c>
      <c r="AT1013" s="14">
        <v>0</v>
      </c>
      <c r="AV1013" s="14">
        <v>0</v>
      </c>
      <c r="AW1013" s="14">
        <v>0</v>
      </c>
      <c r="AX1013" s="14">
        <v>0</v>
      </c>
      <c r="AY1013" s="14">
        <v>0</v>
      </c>
      <c r="AZ1013" s="14">
        <v>0</v>
      </c>
      <c r="BA1013" s="14">
        <v>0</v>
      </c>
      <c r="BG1013" s="37">
        <f t="shared" si="50"/>
        <v>953.85599999999999</v>
      </c>
      <c r="BI1013" s="5" t="s">
        <v>511</v>
      </c>
      <c r="BJ1013" s="6" t="s">
        <v>846</v>
      </c>
      <c r="BK1013" s="30" t="s">
        <v>511</v>
      </c>
    </row>
    <row r="1014" spans="1:63" x14ac:dyDescent="0.25">
      <c r="A1014" s="5" t="s">
        <v>957</v>
      </c>
      <c r="B1014" s="6" t="s">
        <v>1318</v>
      </c>
      <c r="C1014" s="6" t="s">
        <v>511</v>
      </c>
      <c r="D1014" s="6" t="s">
        <v>846</v>
      </c>
      <c r="E1014" s="6" t="s">
        <v>511</v>
      </c>
      <c r="F1014" s="6" t="s">
        <v>1324</v>
      </c>
      <c r="G1014" s="7">
        <v>5293311</v>
      </c>
      <c r="H1014" s="7" t="s">
        <v>1549</v>
      </c>
      <c r="I1014" s="7"/>
      <c r="J1014" s="8" t="s">
        <v>540</v>
      </c>
      <c r="K1014" s="10">
        <v>0</v>
      </c>
      <c r="L1014" s="11">
        <v>715.39200000000005</v>
      </c>
      <c r="M1014" s="11">
        <v>419.06200000000001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/>
      <c r="U1014" s="11"/>
      <c r="V1014" s="11"/>
      <c r="W1014" s="12">
        <v>1134.4540000000002</v>
      </c>
      <c r="X1014" s="11">
        <v>126.05044444444447</v>
      </c>
      <c r="Y1014" s="11">
        <v>176.86557036338905</v>
      </c>
      <c r="Z1014" s="11">
        <f t="shared" si="48"/>
        <v>0</v>
      </c>
      <c r="AA1014" s="25">
        <f t="shared" si="49"/>
        <v>0</v>
      </c>
      <c r="AB1014" s="33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  <c r="AL1014" s="14">
        <v>0</v>
      </c>
      <c r="AM1014" s="14">
        <v>0</v>
      </c>
      <c r="AN1014" s="14">
        <v>0</v>
      </c>
      <c r="AO1014" s="14">
        <v>0</v>
      </c>
      <c r="AP1014" s="14">
        <v>0</v>
      </c>
      <c r="AQ1014" s="14">
        <v>0</v>
      </c>
      <c r="AR1014" s="14">
        <v>0</v>
      </c>
      <c r="AS1014" s="14">
        <v>0</v>
      </c>
      <c r="AT1014" s="14">
        <v>0</v>
      </c>
      <c r="AV1014" s="14">
        <v>0</v>
      </c>
      <c r="AW1014" s="14">
        <v>0</v>
      </c>
      <c r="AX1014" s="14">
        <v>0</v>
      </c>
      <c r="AY1014" s="14">
        <v>0</v>
      </c>
      <c r="AZ1014" s="14">
        <v>0</v>
      </c>
      <c r="BA1014" s="14">
        <v>0</v>
      </c>
      <c r="BG1014" s="37">
        <f t="shared" si="50"/>
        <v>0</v>
      </c>
      <c r="BI1014" s="5" t="s">
        <v>511</v>
      </c>
      <c r="BJ1014" s="6" t="s">
        <v>846</v>
      </c>
      <c r="BK1014" s="30" t="s">
        <v>511</v>
      </c>
    </row>
    <row r="1015" spans="1:63" x14ac:dyDescent="0.25">
      <c r="A1015" s="5" t="s">
        <v>957</v>
      </c>
      <c r="B1015" s="6" t="s">
        <v>1318</v>
      </c>
      <c r="C1015" s="6" t="s">
        <v>511</v>
      </c>
      <c r="D1015" s="6" t="s">
        <v>846</v>
      </c>
      <c r="E1015" s="6" t="s">
        <v>511</v>
      </c>
      <c r="F1015" s="6" t="s">
        <v>1324</v>
      </c>
      <c r="G1015" s="7">
        <v>5290428</v>
      </c>
      <c r="H1015" s="7" t="s">
        <v>1550</v>
      </c>
      <c r="I1015" s="7"/>
      <c r="J1015" s="8" t="s">
        <v>540</v>
      </c>
      <c r="K1015" s="10">
        <v>0</v>
      </c>
      <c r="L1015" s="11">
        <v>238.464</v>
      </c>
      <c r="M1015" s="11">
        <v>1999.2750000000001</v>
      </c>
      <c r="N1015" s="11">
        <v>686.36199999999997</v>
      </c>
      <c r="O1015" s="11">
        <v>361.19600000000003</v>
      </c>
      <c r="P1015" s="11">
        <v>715.39200000000005</v>
      </c>
      <c r="Q1015" s="11">
        <v>3170.3409999999999</v>
      </c>
      <c r="R1015" s="11">
        <v>1495.6489999999999</v>
      </c>
      <c r="S1015" s="11">
        <v>715.39200000000005</v>
      </c>
      <c r="T1015" s="11"/>
      <c r="U1015" s="11"/>
      <c r="V1015" s="11"/>
      <c r="W1015" s="12">
        <v>9382.0709999999999</v>
      </c>
      <c r="X1015" s="11">
        <v>1042.4523333333334</v>
      </c>
      <c r="Y1015" s="11">
        <v>1462.6995352872939</v>
      </c>
      <c r="Z1015" s="11">
        <f t="shared" si="48"/>
        <v>1614.104</v>
      </c>
      <c r="AA1015" s="25">
        <f t="shared" si="49"/>
        <v>1.1035102979525924</v>
      </c>
      <c r="AB1015" s="33">
        <v>0</v>
      </c>
      <c r="AC1015" s="14">
        <v>0</v>
      </c>
      <c r="AD1015" s="14">
        <v>476.928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  <c r="AL1015" s="14">
        <v>0</v>
      </c>
      <c r="AM1015" s="14">
        <v>0</v>
      </c>
      <c r="AN1015" s="14">
        <v>0</v>
      </c>
      <c r="AO1015" s="14">
        <v>0</v>
      </c>
      <c r="AP1015" s="14">
        <v>0</v>
      </c>
      <c r="AQ1015" s="14">
        <v>0</v>
      </c>
      <c r="AR1015" s="14">
        <v>0</v>
      </c>
      <c r="AS1015" s="14">
        <v>778.11900000000003</v>
      </c>
      <c r="AT1015" s="14">
        <v>0</v>
      </c>
      <c r="AV1015" s="14">
        <v>0</v>
      </c>
      <c r="AW1015" s="14">
        <v>0</v>
      </c>
      <c r="AX1015" s="14">
        <v>359.05700000000002</v>
      </c>
      <c r="AY1015" s="14">
        <v>0</v>
      </c>
      <c r="AZ1015" s="14">
        <v>0</v>
      </c>
      <c r="BA1015" s="14">
        <v>0</v>
      </c>
      <c r="BG1015" s="37">
        <f t="shared" si="50"/>
        <v>1614.104</v>
      </c>
      <c r="BI1015" s="5" t="s">
        <v>511</v>
      </c>
      <c r="BJ1015" s="6" t="s">
        <v>846</v>
      </c>
      <c r="BK1015" s="30" t="s">
        <v>511</v>
      </c>
    </row>
    <row r="1016" spans="1:63" x14ac:dyDescent="0.25">
      <c r="A1016" s="5" t="s">
        <v>957</v>
      </c>
      <c r="B1016" s="6" t="s">
        <v>1318</v>
      </c>
      <c r="C1016" s="6" t="s">
        <v>511</v>
      </c>
      <c r="D1016" s="6" t="s">
        <v>846</v>
      </c>
      <c r="E1016" s="6" t="s">
        <v>511</v>
      </c>
      <c r="F1016" s="6" t="s">
        <v>1324</v>
      </c>
      <c r="G1016" s="7">
        <v>5274783</v>
      </c>
      <c r="H1016" s="7" t="s">
        <v>1551</v>
      </c>
      <c r="I1016" s="7"/>
      <c r="J1016" s="8" t="s">
        <v>540</v>
      </c>
      <c r="K1016" s="10">
        <v>0</v>
      </c>
      <c r="L1016" s="11">
        <v>476.928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/>
      <c r="U1016" s="11"/>
      <c r="V1016" s="11"/>
      <c r="W1016" s="12">
        <v>476.928</v>
      </c>
      <c r="X1016" s="11">
        <v>52.991999999999997</v>
      </c>
      <c r="Y1016" s="11">
        <v>74.354837430402995</v>
      </c>
      <c r="Z1016" s="11">
        <f t="shared" si="48"/>
        <v>0</v>
      </c>
      <c r="AA1016" s="25">
        <f t="shared" si="49"/>
        <v>0</v>
      </c>
      <c r="AB1016" s="33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  <c r="AL1016" s="14">
        <v>0</v>
      </c>
      <c r="AM1016" s="14">
        <v>0</v>
      </c>
      <c r="AN1016" s="14">
        <v>0</v>
      </c>
      <c r="AO1016" s="14">
        <v>0</v>
      </c>
      <c r="AP1016" s="14">
        <v>0</v>
      </c>
      <c r="AQ1016" s="14">
        <v>0</v>
      </c>
      <c r="AR1016" s="14">
        <v>0</v>
      </c>
      <c r="AS1016" s="14">
        <v>0</v>
      </c>
      <c r="AT1016" s="14">
        <v>0</v>
      </c>
      <c r="AV1016" s="14">
        <v>0</v>
      </c>
      <c r="AW1016" s="14">
        <v>0</v>
      </c>
      <c r="AX1016" s="14">
        <v>0</v>
      </c>
      <c r="AY1016" s="14">
        <v>0</v>
      </c>
      <c r="AZ1016" s="14">
        <v>0</v>
      </c>
      <c r="BA1016" s="14">
        <v>0</v>
      </c>
      <c r="BG1016" s="37">
        <f t="shared" si="50"/>
        <v>0</v>
      </c>
      <c r="BI1016" s="5" t="s">
        <v>511</v>
      </c>
      <c r="BJ1016" s="6" t="s">
        <v>846</v>
      </c>
      <c r="BK1016" s="30" t="s">
        <v>511</v>
      </c>
    </row>
    <row r="1017" spans="1:63" x14ac:dyDescent="0.25">
      <c r="A1017" s="5" t="s">
        <v>957</v>
      </c>
      <c r="B1017" s="6" t="s">
        <v>1318</v>
      </c>
      <c r="C1017" s="6" t="s">
        <v>511</v>
      </c>
      <c r="D1017" s="6" t="s">
        <v>846</v>
      </c>
      <c r="E1017" s="6" t="s">
        <v>511</v>
      </c>
      <c r="F1017" s="6" t="s">
        <v>1324</v>
      </c>
      <c r="G1017" s="7">
        <v>5295852</v>
      </c>
      <c r="H1017" s="7" t="s">
        <v>1552</v>
      </c>
      <c r="I1017" s="7"/>
      <c r="J1017" s="8" t="s">
        <v>540</v>
      </c>
      <c r="K1017" s="10">
        <v>0</v>
      </c>
      <c r="L1017" s="11">
        <v>238.464</v>
      </c>
      <c r="M1017" s="11">
        <v>238.464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/>
      <c r="U1017" s="11"/>
      <c r="V1017" s="11"/>
      <c r="W1017" s="12">
        <v>476.928</v>
      </c>
      <c r="X1017" s="11">
        <v>52.991999999999997</v>
      </c>
      <c r="Y1017" s="11">
        <v>74.354837430402995</v>
      </c>
      <c r="Z1017" s="11">
        <f t="shared" si="48"/>
        <v>0</v>
      </c>
      <c r="AA1017" s="25">
        <f t="shared" si="49"/>
        <v>0</v>
      </c>
      <c r="AB1017" s="33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  <c r="AL1017" s="14">
        <v>0</v>
      </c>
      <c r="AM1017" s="14">
        <v>0</v>
      </c>
      <c r="AN1017" s="14">
        <v>0</v>
      </c>
      <c r="AO1017" s="14">
        <v>0</v>
      </c>
      <c r="AP1017" s="14">
        <v>0</v>
      </c>
      <c r="AQ1017" s="14">
        <v>0</v>
      </c>
      <c r="AR1017" s="14">
        <v>0</v>
      </c>
      <c r="AS1017" s="14">
        <v>0</v>
      </c>
      <c r="AT1017" s="14">
        <v>0</v>
      </c>
      <c r="AV1017" s="14">
        <v>0</v>
      </c>
      <c r="AW1017" s="14">
        <v>0</v>
      </c>
      <c r="AX1017" s="14">
        <v>0</v>
      </c>
      <c r="AY1017" s="14">
        <v>0</v>
      </c>
      <c r="AZ1017" s="14">
        <v>0</v>
      </c>
      <c r="BA1017" s="14">
        <v>0</v>
      </c>
      <c r="BG1017" s="37">
        <f t="shared" si="50"/>
        <v>0</v>
      </c>
      <c r="BI1017" s="5" t="s">
        <v>511</v>
      </c>
      <c r="BJ1017" s="6" t="s">
        <v>846</v>
      </c>
      <c r="BK1017" s="30" t="s">
        <v>511</v>
      </c>
    </row>
    <row r="1018" spans="1:63" x14ac:dyDescent="0.25">
      <c r="A1018" s="5" t="s">
        <v>957</v>
      </c>
      <c r="B1018" s="6" t="s">
        <v>1318</v>
      </c>
      <c r="C1018" s="6" t="s">
        <v>511</v>
      </c>
      <c r="D1018" s="6" t="s">
        <v>846</v>
      </c>
      <c r="E1018" s="6" t="s">
        <v>511</v>
      </c>
      <c r="F1018" s="6" t="s">
        <v>1324</v>
      </c>
      <c r="G1018" s="7">
        <v>5297580</v>
      </c>
      <c r="H1018" s="7" t="s">
        <v>1553</v>
      </c>
      <c r="I1018" s="7"/>
      <c r="J1018" s="8" t="s">
        <v>540</v>
      </c>
      <c r="K1018" s="10">
        <v>0</v>
      </c>
      <c r="L1018" s="11">
        <v>476.928</v>
      </c>
      <c r="M1018" s="11">
        <v>238.464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/>
      <c r="U1018" s="11"/>
      <c r="V1018" s="11"/>
      <c r="W1018" s="12">
        <v>715.39200000000005</v>
      </c>
      <c r="X1018" s="11">
        <v>79.488</v>
      </c>
      <c r="Y1018" s="11">
        <v>111.53225614560448</v>
      </c>
      <c r="Z1018" s="11">
        <f t="shared" si="48"/>
        <v>0</v>
      </c>
      <c r="AA1018" s="25">
        <f t="shared" si="49"/>
        <v>0</v>
      </c>
      <c r="AB1018" s="33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  <c r="AL1018" s="14">
        <v>0</v>
      </c>
      <c r="AM1018" s="14">
        <v>0</v>
      </c>
      <c r="AN1018" s="14">
        <v>0</v>
      </c>
      <c r="AO1018" s="14">
        <v>0</v>
      </c>
      <c r="AP1018" s="14">
        <v>0</v>
      </c>
      <c r="AQ1018" s="14">
        <v>0</v>
      </c>
      <c r="AR1018" s="14">
        <v>0</v>
      </c>
      <c r="AS1018" s="14">
        <v>0</v>
      </c>
      <c r="AT1018" s="14">
        <v>0</v>
      </c>
      <c r="AV1018" s="14">
        <v>0</v>
      </c>
      <c r="AW1018" s="14">
        <v>0</v>
      </c>
      <c r="AX1018" s="14">
        <v>0</v>
      </c>
      <c r="AY1018" s="14">
        <v>0</v>
      </c>
      <c r="AZ1018" s="14">
        <v>0</v>
      </c>
      <c r="BA1018" s="14">
        <v>0</v>
      </c>
      <c r="BG1018" s="37">
        <f t="shared" si="50"/>
        <v>0</v>
      </c>
      <c r="BI1018" s="5" t="s">
        <v>511</v>
      </c>
      <c r="BJ1018" s="6" t="s">
        <v>846</v>
      </c>
      <c r="BK1018" s="30" t="s">
        <v>511</v>
      </c>
    </row>
    <row r="1019" spans="1:63" x14ac:dyDescent="0.25">
      <c r="A1019" s="5" t="s">
        <v>957</v>
      </c>
      <c r="B1019" s="6" t="s">
        <v>1318</v>
      </c>
      <c r="C1019" s="6" t="s">
        <v>511</v>
      </c>
      <c r="D1019" s="6" t="s">
        <v>846</v>
      </c>
      <c r="E1019" s="6" t="s">
        <v>511</v>
      </c>
      <c r="F1019" s="6" t="s">
        <v>1324</v>
      </c>
      <c r="G1019" s="7">
        <v>5300448</v>
      </c>
      <c r="H1019" s="7" t="s">
        <v>1554</v>
      </c>
      <c r="I1019" s="7"/>
      <c r="J1019" s="8" t="s">
        <v>540</v>
      </c>
      <c r="K1019" s="10">
        <v>0</v>
      </c>
      <c r="L1019" s="11">
        <v>238.464</v>
      </c>
      <c r="M1019" s="11">
        <v>597.52099999999996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/>
      <c r="U1019" s="11"/>
      <c r="V1019" s="11"/>
      <c r="W1019" s="12">
        <v>835.9849999999999</v>
      </c>
      <c r="X1019" s="11">
        <v>92.887222222222206</v>
      </c>
      <c r="Y1019" s="11">
        <v>130.33315043204726</v>
      </c>
      <c r="Z1019" s="11">
        <f t="shared" si="48"/>
        <v>0</v>
      </c>
      <c r="AA1019" s="25">
        <f t="shared" si="49"/>
        <v>0</v>
      </c>
      <c r="AB1019" s="33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  <c r="AL1019" s="14">
        <v>0</v>
      </c>
      <c r="AM1019" s="14">
        <v>0</v>
      </c>
      <c r="AN1019" s="14">
        <v>0</v>
      </c>
      <c r="AO1019" s="14">
        <v>0</v>
      </c>
      <c r="AP1019" s="14">
        <v>0</v>
      </c>
      <c r="AQ1019" s="14">
        <v>0</v>
      </c>
      <c r="AR1019" s="14">
        <v>0</v>
      </c>
      <c r="AS1019" s="14">
        <v>0</v>
      </c>
      <c r="AT1019" s="14">
        <v>0</v>
      </c>
      <c r="AV1019" s="14">
        <v>0</v>
      </c>
      <c r="AW1019" s="14">
        <v>0</v>
      </c>
      <c r="AX1019" s="14">
        <v>0</v>
      </c>
      <c r="AY1019" s="14">
        <v>0</v>
      </c>
      <c r="AZ1019" s="14">
        <v>0</v>
      </c>
      <c r="BA1019" s="14">
        <v>0</v>
      </c>
      <c r="BG1019" s="37">
        <f t="shared" si="50"/>
        <v>0</v>
      </c>
      <c r="BI1019" s="5" t="s">
        <v>511</v>
      </c>
      <c r="BJ1019" s="6" t="s">
        <v>846</v>
      </c>
      <c r="BK1019" s="30" t="s">
        <v>511</v>
      </c>
    </row>
    <row r="1020" spans="1:63" x14ac:dyDescent="0.25">
      <c r="A1020" s="5" t="s">
        <v>957</v>
      </c>
      <c r="B1020" s="6" t="s">
        <v>1318</v>
      </c>
      <c r="C1020" s="6" t="s">
        <v>511</v>
      </c>
      <c r="D1020" s="6" t="s">
        <v>846</v>
      </c>
      <c r="E1020" s="6" t="s">
        <v>511</v>
      </c>
      <c r="F1020" s="6" t="s">
        <v>1324</v>
      </c>
      <c r="G1020" s="7">
        <v>5274060</v>
      </c>
      <c r="H1020" s="7" t="s">
        <v>1555</v>
      </c>
      <c r="I1020" s="7"/>
      <c r="J1020" s="8" t="s">
        <v>540</v>
      </c>
      <c r="K1020" s="10">
        <v>0</v>
      </c>
      <c r="L1020" s="11">
        <v>238.464</v>
      </c>
      <c r="M1020" s="11">
        <v>238.464</v>
      </c>
      <c r="N1020" s="11">
        <v>0</v>
      </c>
      <c r="O1020" s="11">
        <v>0</v>
      </c>
      <c r="P1020" s="11">
        <v>0</v>
      </c>
      <c r="Q1020" s="11">
        <v>0</v>
      </c>
      <c r="R1020" s="11">
        <v>238.464</v>
      </c>
      <c r="S1020" s="11">
        <v>0</v>
      </c>
      <c r="T1020" s="11"/>
      <c r="U1020" s="11"/>
      <c r="V1020" s="11"/>
      <c r="W1020" s="12">
        <v>715.39200000000005</v>
      </c>
      <c r="X1020" s="11">
        <v>79.488</v>
      </c>
      <c r="Y1020" s="11">
        <v>111.53225614560448</v>
      </c>
      <c r="Z1020" s="11">
        <f t="shared" si="48"/>
        <v>0</v>
      </c>
      <c r="AA1020" s="25">
        <f t="shared" si="49"/>
        <v>0</v>
      </c>
      <c r="AB1020" s="33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  <c r="AL1020" s="14">
        <v>0</v>
      </c>
      <c r="AM1020" s="14">
        <v>0</v>
      </c>
      <c r="AN1020" s="14">
        <v>0</v>
      </c>
      <c r="AO1020" s="14">
        <v>0</v>
      </c>
      <c r="AP1020" s="14">
        <v>0</v>
      </c>
      <c r="AQ1020" s="14">
        <v>0</v>
      </c>
      <c r="AR1020" s="14">
        <v>0</v>
      </c>
      <c r="AS1020" s="14">
        <v>0</v>
      </c>
      <c r="AT1020" s="14">
        <v>0</v>
      </c>
      <c r="AV1020" s="14">
        <v>0</v>
      </c>
      <c r="AW1020" s="14">
        <v>0</v>
      </c>
      <c r="AX1020" s="14">
        <v>0</v>
      </c>
      <c r="AY1020" s="14">
        <v>0</v>
      </c>
      <c r="AZ1020" s="14">
        <v>0</v>
      </c>
      <c r="BA1020" s="14">
        <v>0</v>
      </c>
      <c r="BG1020" s="37">
        <f t="shared" si="50"/>
        <v>0</v>
      </c>
      <c r="BI1020" s="5" t="s">
        <v>511</v>
      </c>
      <c r="BJ1020" s="6" t="s">
        <v>846</v>
      </c>
      <c r="BK1020" s="30" t="s">
        <v>511</v>
      </c>
    </row>
    <row r="1021" spans="1:63" x14ac:dyDescent="0.25">
      <c r="A1021" s="5" t="s">
        <v>957</v>
      </c>
      <c r="B1021" s="6" t="s">
        <v>1318</v>
      </c>
      <c r="C1021" s="6" t="s">
        <v>511</v>
      </c>
      <c r="D1021" s="6" t="s">
        <v>846</v>
      </c>
      <c r="E1021" s="6" t="s">
        <v>511</v>
      </c>
      <c r="F1021" s="6" t="s">
        <v>1324</v>
      </c>
      <c r="G1021" s="7">
        <v>5333910</v>
      </c>
      <c r="H1021" s="7" t="s">
        <v>1556</v>
      </c>
      <c r="I1021" s="7"/>
      <c r="J1021" s="8" t="s">
        <v>540</v>
      </c>
      <c r="K1021" s="10">
        <v>0</v>
      </c>
      <c r="L1021" s="11">
        <v>303.49700000000001</v>
      </c>
      <c r="M1021" s="11">
        <v>243.881</v>
      </c>
      <c r="N1021" s="11">
        <v>238.464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/>
      <c r="U1021" s="11"/>
      <c r="V1021" s="11"/>
      <c r="W1021" s="12">
        <v>785.8420000000001</v>
      </c>
      <c r="X1021" s="11">
        <v>87.315777777777782</v>
      </c>
      <c r="Y1021" s="11">
        <v>122.51567145561333</v>
      </c>
      <c r="Z1021" s="11">
        <f t="shared" si="48"/>
        <v>0</v>
      </c>
      <c r="AA1021" s="25">
        <f t="shared" si="49"/>
        <v>0</v>
      </c>
      <c r="AB1021" s="33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4">
        <v>0</v>
      </c>
      <c r="AQ1021" s="14">
        <v>0</v>
      </c>
      <c r="AR1021" s="14">
        <v>0</v>
      </c>
      <c r="AS1021" s="14">
        <v>0</v>
      </c>
      <c r="AT1021" s="14">
        <v>0</v>
      </c>
      <c r="AV1021" s="14">
        <v>0</v>
      </c>
      <c r="AW1021" s="14">
        <v>0</v>
      </c>
      <c r="AX1021" s="14">
        <v>0</v>
      </c>
      <c r="AY1021" s="14">
        <v>0</v>
      </c>
      <c r="AZ1021" s="14">
        <v>0</v>
      </c>
      <c r="BA1021" s="14">
        <v>0</v>
      </c>
      <c r="BG1021" s="37">
        <f t="shared" si="50"/>
        <v>0</v>
      </c>
      <c r="BI1021" s="5" t="s">
        <v>511</v>
      </c>
      <c r="BJ1021" s="6" t="s">
        <v>846</v>
      </c>
      <c r="BK1021" s="30" t="s">
        <v>511</v>
      </c>
    </row>
    <row r="1022" spans="1:63" x14ac:dyDescent="0.25">
      <c r="A1022" s="5" t="s">
        <v>957</v>
      </c>
      <c r="B1022" s="6" t="s">
        <v>1318</v>
      </c>
      <c r="C1022" s="6" t="s">
        <v>511</v>
      </c>
      <c r="D1022" s="6" t="s">
        <v>846</v>
      </c>
      <c r="E1022" s="6" t="s">
        <v>511</v>
      </c>
      <c r="F1022" s="6" t="s">
        <v>1324</v>
      </c>
      <c r="G1022" s="7">
        <v>5335503</v>
      </c>
      <c r="H1022" s="7" t="s">
        <v>1557</v>
      </c>
      <c r="I1022" s="7"/>
      <c r="J1022" s="8" t="s">
        <v>540</v>
      </c>
      <c r="K1022" s="10">
        <v>0</v>
      </c>
      <c r="L1022" s="11">
        <v>662.55399999999997</v>
      </c>
      <c r="M1022" s="11">
        <v>180.59800000000001</v>
      </c>
      <c r="N1022" s="11">
        <v>238.464</v>
      </c>
      <c r="O1022" s="11">
        <v>0</v>
      </c>
      <c r="P1022" s="11">
        <v>0</v>
      </c>
      <c r="Q1022" s="11">
        <v>0</v>
      </c>
      <c r="R1022" s="11">
        <v>238.464</v>
      </c>
      <c r="S1022" s="11">
        <v>0</v>
      </c>
      <c r="T1022" s="11"/>
      <c r="U1022" s="11"/>
      <c r="V1022" s="11"/>
      <c r="W1022" s="12">
        <v>1320.08</v>
      </c>
      <c r="X1022" s="11">
        <v>146.67555555555555</v>
      </c>
      <c r="Y1022" s="11">
        <v>205.8053496442364</v>
      </c>
      <c r="Z1022" s="11">
        <f t="shared" si="48"/>
        <v>0</v>
      </c>
      <c r="AA1022" s="25">
        <f t="shared" si="49"/>
        <v>0</v>
      </c>
      <c r="AB1022" s="33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  <c r="AL1022" s="14">
        <v>0</v>
      </c>
      <c r="AM1022" s="14">
        <v>0</v>
      </c>
      <c r="AN1022" s="14">
        <v>0</v>
      </c>
      <c r="AO1022" s="14">
        <v>0</v>
      </c>
      <c r="AP1022" s="14">
        <v>0</v>
      </c>
      <c r="AQ1022" s="14">
        <v>0</v>
      </c>
      <c r="AR1022" s="14">
        <v>0</v>
      </c>
      <c r="AS1022" s="14">
        <v>0</v>
      </c>
      <c r="AT1022" s="14">
        <v>0</v>
      </c>
      <c r="AV1022" s="14">
        <v>0</v>
      </c>
      <c r="AW1022" s="14">
        <v>0</v>
      </c>
      <c r="AX1022" s="14">
        <v>0</v>
      </c>
      <c r="AY1022" s="14">
        <v>0</v>
      </c>
      <c r="AZ1022" s="14">
        <v>0</v>
      </c>
      <c r="BA1022" s="14">
        <v>0</v>
      </c>
      <c r="BG1022" s="37">
        <f t="shared" si="50"/>
        <v>0</v>
      </c>
      <c r="BI1022" s="5" t="s">
        <v>511</v>
      </c>
      <c r="BJ1022" s="6" t="s">
        <v>846</v>
      </c>
      <c r="BK1022" s="30" t="s">
        <v>511</v>
      </c>
    </row>
    <row r="1023" spans="1:63" x14ac:dyDescent="0.25">
      <c r="A1023" s="5" t="s">
        <v>957</v>
      </c>
      <c r="B1023" s="6" t="s">
        <v>1318</v>
      </c>
      <c r="C1023" s="6" t="s">
        <v>511</v>
      </c>
      <c r="D1023" s="6" t="s">
        <v>846</v>
      </c>
      <c r="E1023" s="6" t="s">
        <v>511</v>
      </c>
      <c r="F1023" s="6" t="s">
        <v>1324</v>
      </c>
      <c r="G1023" s="7">
        <v>5296273</v>
      </c>
      <c r="H1023" s="7" t="s">
        <v>1558</v>
      </c>
      <c r="I1023" s="7"/>
      <c r="J1023" s="8" t="s">
        <v>544</v>
      </c>
      <c r="K1023" s="10">
        <v>0</v>
      </c>
      <c r="L1023" s="11">
        <v>359.05700000000002</v>
      </c>
      <c r="M1023" s="11">
        <v>238.464</v>
      </c>
      <c r="N1023" s="11">
        <v>1179.1659999999999</v>
      </c>
      <c r="O1023" s="11">
        <v>0</v>
      </c>
      <c r="P1023" s="11">
        <v>0</v>
      </c>
      <c r="Q1023" s="11">
        <v>0</v>
      </c>
      <c r="R1023" s="11">
        <v>419.06200000000001</v>
      </c>
      <c r="S1023" s="11">
        <v>0</v>
      </c>
      <c r="T1023" s="11"/>
      <c r="U1023" s="11"/>
      <c r="V1023" s="11"/>
      <c r="W1023" s="12">
        <v>2195.7489999999998</v>
      </c>
      <c r="X1023" s="11">
        <v>243.97211111111108</v>
      </c>
      <c r="Y1023" s="11">
        <v>342.32538230711958</v>
      </c>
      <c r="Z1023" s="11">
        <f t="shared" si="48"/>
        <v>0</v>
      </c>
      <c r="AA1023" s="25">
        <f t="shared" si="49"/>
        <v>0</v>
      </c>
      <c r="AB1023" s="33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  <c r="AL1023" s="14">
        <v>0</v>
      </c>
      <c r="AM1023" s="14">
        <v>0</v>
      </c>
      <c r="AN1023" s="14">
        <v>0</v>
      </c>
      <c r="AO1023" s="14">
        <v>0</v>
      </c>
      <c r="AP1023" s="14">
        <v>0</v>
      </c>
      <c r="AQ1023" s="14">
        <v>0</v>
      </c>
      <c r="AR1023" s="14">
        <v>0</v>
      </c>
      <c r="AS1023" s="14">
        <v>0</v>
      </c>
      <c r="AT1023" s="14">
        <v>0</v>
      </c>
      <c r="AV1023" s="14">
        <v>0</v>
      </c>
      <c r="AW1023" s="14">
        <v>0</v>
      </c>
      <c r="AX1023" s="14">
        <v>0</v>
      </c>
      <c r="AY1023" s="14">
        <v>0</v>
      </c>
      <c r="AZ1023" s="14">
        <v>0</v>
      </c>
      <c r="BA1023" s="14">
        <v>0</v>
      </c>
      <c r="BG1023" s="37">
        <f t="shared" si="50"/>
        <v>0</v>
      </c>
      <c r="BI1023" s="5" t="s">
        <v>511</v>
      </c>
      <c r="BJ1023" s="6" t="s">
        <v>846</v>
      </c>
      <c r="BK1023" s="30" t="s">
        <v>511</v>
      </c>
    </row>
    <row r="1024" spans="1:63" x14ac:dyDescent="0.25">
      <c r="A1024" s="5" t="s">
        <v>957</v>
      </c>
      <c r="B1024" s="6" t="s">
        <v>1318</v>
      </c>
      <c r="C1024" s="6" t="s">
        <v>511</v>
      </c>
      <c r="D1024" s="6" t="s">
        <v>846</v>
      </c>
      <c r="E1024" s="6" t="s">
        <v>511</v>
      </c>
      <c r="F1024" s="6" t="s">
        <v>1324</v>
      </c>
      <c r="G1024" s="7">
        <v>5293041</v>
      </c>
      <c r="H1024" s="7" t="s">
        <v>1559</v>
      </c>
      <c r="I1024" s="7"/>
      <c r="J1024" s="8" t="s">
        <v>540</v>
      </c>
      <c r="K1024" s="10">
        <v>0</v>
      </c>
      <c r="L1024" s="11">
        <v>958.71600000000001</v>
      </c>
      <c r="M1024" s="11">
        <v>0</v>
      </c>
      <c r="N1024" s="11">
        <v>0</v>
      </c>
      <c r="O1024" s="11">
        <v>180.59800000000001</v>
      </c>
      <c r="P1024" s="11">
        <v>0</v>
      </c>
      <c r="Q1024" s="11">
        <v>359.05700000000002</v>
      </c>
      <c r="R1024" s="11">
        <v>419.06200000000001</v>
      </c>
      <c r="S1024" s="11">
        <v>0</v>
      </c>
      <c r="T1024" s="11"/>
      <c r="U1024" s="11"/>
      <c r="V1024" s="11"/>
      <c r="W1024" s="12">
        <v>1917.433</v>
      </c>
      <c r="X1024" s="11">
        <v>213.0481111111111</v>
      </c>
      <c r="Y1024" s="11">
        <v>298.93488954032875</v>
      </c>
      <c r="Z1024" s="11">
        <f t="shared" si="48"/>
        <v>359.05700000000002</v>
      </c>
      <c r="AA1024" s="25">
        <f t="shared" si="49"/>
        <v>1.2011210887833161</v>
      </c>
      <c r="AB1024" s="33">
        <v>0</v>
      </c>
      <c r="AC1024" s="14">
        <v>0</v>
      </c>
      <c r="AD1024" s="14">
        <v>359.05700000000002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4">
        <v>0</v>
      </c>
      <c r="AQ1024" s="14">
        <v>0</v>
      </c>
      <c r="AR1024" s="14">
        <v>0</v>
      </c>
      <c r="AS1024" s="14">
        <v>0</v>
      </c>
      <c r="AT1024" s="14">
        <v>0</v>
      </c>
      <c r="AV1024" s="14">
        <v>0</v>
      </c>
      <c r="AW1024" s="14">
        <v>0</v>
      </c>
      <c r="AX1024" s="14">
        <v>0</v>
      </c>
      <c r="AY1024" s="14">
        <v>0</v>
      </c>
      <c r="AZ1024" s="14">
        <v>0</v>
      </c>
      <c r="BA1024" s="14">
        <v>0</v>
      </c>
      <c r="BG1024" s="37">
        <f t="shared" si="50"/>
        <v>359.05700000000002</v>
      </c>
      <c r="BI1024" s="5" t="s">
        <v>511</v>
      </c>
      <c r="BJ1024" s="6" t="s">
        <v>846</v>
      </c>
      <c r="BK1024" s="30" t="s">
        <v>511</v>
      </c>
    </row>
    <row r="1025" spans="1:63" x14ac:dyDescent="0.25">
      <c r="A1025" s="5" t="s">
        <v>957</v>
      </c>
      <c r="B1025" s="6" t="s">
        <v>1318</v>
      </c>
      <c r="C1025" s="6" t="s">
        <v>511</v>
      </c>
      <c r="D1025" s="6" t="s">
        <v>846</v>
      </c>
      <c r="E1025" s="6" t="s">
        <v>511</v>
      </c>
      <c r="F1025" s="6" t="s">
        <v>1324</v>
      </c>
      <c r="G1025" s="7">
        <v>5293328</v>
      </c>
      <c r="H1025" s="7" t="s">
        <v>1560</v>
      </c>
      <c r="I1025" s="7"/>
      <c r="J1025" s="8" t="s">
        <v>540</v>
      </c>
      <c r="K1025" s="10">
        <v>0</v>
      </c>
      <c r="L1025" s="11">
        <v>359.05700000000002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/>
      <c r="U1025" s="11"/>
      <c r="V1025" s="11"/>
      <c r="W1025" s="12">
        <v>359.05700000000002</v>
      </c>
      <c r="X1025" s="11">
        <v>39.895222222222223</v>
      </c>
      <c r="Y1025" s="11">
        <v>55.978313001644288</v>
      </c>
      <c r="Z1025" s="11">
        <f t="shared" si="48"/>
        <v>0</v>
      </c>
      <c r="AA1025" s="25">
        <f t="shared" si="49"/>
        <v>0</v>
      </c>
      <c r="AB1025" s="33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  <c r="AL1025" s="14">
        <v>0</v>
      </c>
      <c r="AM1025" s="14">
        <v>0</v>
      </c>
      <c r="AN1025" s="14">
        <v>0</v>
      </c>
      <c r="AO1025" s="14">
        <v>0</v>
      </c>
      <c r="AP1025" s="14">
        <v>0</v>
      </c>
      <c r="AQ1025" s="14">
        <v>0</v>
      </c>
      <c r="AR1025" s="14">
        <v>0</v>
      </c>
      <c r="AS1025" s="14">
        <v>0</v>
      </c>
      <c r="AT1025" s="14">
        <v>0</v>
      </c>
      <c r="AV1025" s="14">
        <v>0</v>
      </c>
      <c r="AW1025" s="14">
        <v>0</v>
      </c>
      <c r="AX1025" s="14">
        <v>0</v>
      </c>
      <c r="AY1025" s="14">
        <v>0</v>
      </c>
      <c r="AZ1025" s="14">
        <v>0</v>
      </c>
      <c r="BA1025" s="14">
        <v>0</v>
      </c>
      <c r="BG1025" s="37">
        <f t="shared" si="50"/>
        <v>0</v>
      </c>
      <c r="BI1025" s="5" t="s">
        <v>511</v>
      </c>
      <c r="BJ1025" s="6" t="s">
        <v>846</v>
      </c>
      <c r="BK1025" s="30" t="s">
        <v>511</v>
      </c>
    </row>
    <row r="1026" spans="1:63" x14ac:dyDescent="0.25">
      <c r="A1026" s="5" t="s">
        <v>957</v>
      </c>
      <c r="B1026" s="6" t="s">
        <v>1318</v>
      </c>
      <c r="C1026" s="6" t="s">
        <v>511</v>
      </c>
      <c r="D1026" s="6" t="s">
        <v>846</v>
      </c>
      <c r="E1026" s="6" t="s">
        <v>511</v>
      </c>
      <c r="F1026" s="6" t="s">
        <v>1324</v>
      </c>
      <c r="G1026" s="7">
        <v>5293892</v>
      </c>
      <c r="H1026" s="7" t="s">
        <v>1561</v>
      </c>
      <c r="I1026" s="7"/>
      <c r="J1026" s="8" t="s">
        <v>540</v>
      </c>
      <c r="K1026" s="10">
        <v>0</v>
      </c>
      <c r="L1026" s="11">
        <v>476.928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/>
      <c r="U1026" s="11"/>
      <c r="V1026" s="11"/>
      <c r="W1026" s="12">
        <v>476.928</v>
      </c>
      <c r="X1026" s="11">
        <v>52.991999999999997</v>
      </c>
      <c r="Y1026" s="11">
        <v>74.354837430402995</v>
      </c>
      <c r="Z1026" s="11">
        <f t="shared" si="48"/>
        <v>0</v>
      </c>
      <c r="AA1026" s="25">
        <f t="shared" si="49"/>
        <v>0</v>
      </c>
      <c r="AB1026" s="33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  <c r="AL1026" s="14">
        <v>0</v>
      </c>
      <c r="AM1026" s="14">
        <v>0</v>
      </c>
      <c r="AN1026" s="14">
        <v>0</v>
      </c>
      <c r="AO1026" s="14">
        <v>0</v>
      </c>
      <c r="AP1026" s="14">
        <v>0</v>
      </c>
      <c r="AQ1026" s="14">
        <v>0</v>
      </c>
      <c r="AR1026" s="14">
        <v>0</v>
      </c>
      <c r="AS1026" s="14">
        <v>0</v>
      </c>
      <c r="AT1026" s="14">
        <v>0</v>
      </c>
      <c r="AV1026" s="14">
        <v>0</v>
      </c>
      <c r="AW1026" s="14">
        <v>0</v>
      </c>
      <c r="AX1026" s="14">
        <v>0</v>
      </c>
      <c r="AY1026" s="14">
        <v>0</v>
      </c>
      <c r="AZ1026" s="14">
        <v>0</v>
      </c>
      <c r="BA1026" s="14">
        <v>0</v>
      </c>
      <c r="BG1026" s="37">
        <f t="shared" si="50"/>
        <v>0</v>
      </c>
      <c r="BI1026" s="5" t="s">
        <v>511</v>
      </c>
      <c r="BJ1026" s="6" t="s">
        <v>846</v>
      </c>
      <c r="BK1026" s="30" t="s">
        <v>511</v>
      </c>
    </row>
    <row r="1027" spans="1:63" x14ac:dyDescent="0.25">
      <c r="A1027" s="5" t="s">
        <v>957</v>
      </c>
      <c r="B1027" s="6" t="s">
        <v>1318</v>
      </c>
      <c r="C1027" s="6" t="s">
        <v>511</v>
      </c>
      <c r="D1027" s="6" t="s">
        <v>846</v>
      </c>
      <c r="E1027" s="6" t="s">
        <v>511</v>
      </c>
      <c r="F1027" s="6" t="s">
        <v>1324</v>
      </c>
      <c r="G1027" s="7">
        <v>5296972</v>
      </c>
      <c r="H1027" s="7" t="s">
        <v>1562</v>
      </c>
      <c r="I1027" s="7"/>
      <c r="J1027" s="8" t="s">
        <v>540</v>
      </c>
      <c r="K1027" s="10">
        <v>0</v>
      </c>
      <c r="L1027" s="11">
        <v>238.464</v>
      </c>
      <c r="M1027" s="11">
        <v>180.59800000000001</v>
      </c>
      <c r="N1027" s="11">
        <v>0</v>
      </c>
      <c r="O1027" s="11">
        <v>0</v>
      </c>
      <c r="P1027" s="11">
        <v>0</v>
      </c>
      <c r="Q1027" s="11">
        <v>0</v>
      </c>
      <c r="R1027" s="11">
        <v>238.464</v>
      </c>
      <c r="S1027" s="11">
        <v>0</v>
      </c>
      <c r="T1027" s="11"/>
      <c r="U1027" s="11"/>
      <c r="V1027" s="11"/>
      <c r="W1027" s="12">
        <v>657.52600000000007</v>
      </c>
      <c r="X1027" s="11">
        <v>73.058444444444447</v>
      </c>
      <c r="Y1027" s="11">
        <v>102.51073293298602</v>
      </c>
      <c r="Z1027" s="11">
        <f t="shared" si="48"/>
        <v>0</v>
      </c>
      <c r="AA1027" s="25">
        <f t="shared" si="49"/>
        <v>0</v>
      </c>
      <c r="AB1027" s="33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  <c r="AL1027" s="14">
        <v>0</v>
      </c>
      <c r="AM1027" s="14">
        <v>0</v>
      </c>
      <c r="AN1027" s="14">
        <v>0</v>
      </c>
      <c r="AO1027" s="14">
        <v>0</v>
      </c>
      <c r="AP1027" s="14">
        <v>0</v>
      </c>
      <c r="AQ1027" s="14">
        <v>0</v>
      </c>
      <c r="AR1027" s="14">
        <v>0</v>
      </c>
      <c r="AS1027" s="14">
        <v>0</v>
      </c>
      <c r="AT1027" s="14">
        <v>0</v>
      </c>
      <c r="AV1027" s="14">
        <v>0</v>
      </c>
      <c r="AW1027" s="14">
        <v>0</v>
      </c>
      <c r="AX1027" s="14">
        <v>0</v>
      </c>
      <c r="AY1027" s="14">
        <v>0</v>
      </c>
      <c r="AZ1027" s="14">
        <v>0</v>
      </c>
      <c r="BA1027" s="14">
        <v>0</v>
      </c>
      <c r="BG1027" s="37">
        <f t="shared" si="50"/>
        <v>0</v>
      </c>
      <c r="BI1027" s="5" t="s">
        <v>511</v>
      </c>
      <c r="BJ1027" s="6" t="s">
        <v>846</v>
      </c>
      <c r="BK1027" s="30" t="s">
        <v>511</v>
      </c>
    </row>
    <row r="1028" spans="1:63" x14ac:dyDescent="0.25">
      <c r="A1028" s="5" t="s">
        <v>957</v>
      </c>
      <c r="B1028" s="6" t="s">
        <v>1318</v>
      </c>
      <c r="C1028" s="6" t="s">
        <v>511</v>
      </c>
      <c r="D1028" s="6" t="s">
        <v>846</v>
      </c>
      <c r="E1028" s="6" t="s">
        <v>511</v>
      </c>
      <c r="F1028" s="6" t="s">
        <v>1324</v>
      </c>
      <c r="G1028" s="7">
        <v>5297137</v>
      </c>
      <c r="H1028" s="7" t="s">
        <v>1563</v>
      </c>
      <c r="I1028" s="7"/>
      <c r="J1028" s="8" t="s">
        <v>540</v>
      </c>
      <c r="K1028" s="10">
        <v>0</v>
      </c>
      <c r="L1028" s="11">
        <v>238.464</v>
      </c>
      <c r="M1028" s="11">
        <v>238.464</v>
      </c>
      <c r="N1028" s="11">
        <v>0</v>
      </c>
      <c r="O1028" s="11">
        <v>343.18099999999998</v>
      </c>
      <c r="P1028" s="11">
        <v>0</v>
      </c>
      <c r="Q1028" s="11">
        <v>0</v>
      </c>
      <c r="R1028" s="11">
        <v>0</v>
      </c>
      <c r="S1028" s="11">
        <v>0</v>
      </c>
      <c r="T1028" s="11"/>
      <c r="U1028" s="11"/>
      <c r="V1028" s="11"/>
      <c r="W1028" s="12">
        <v>820.10899999999992</v>
      </c>
      <c r="X1028" s="11">
        <v>91.123222222222211</v>
      </c>
      <c r="Y1028" s="11">
        <v>127.858023370845</v>
      </c>
      <c r="Z1028" s="11">
        <f t="shared" si="48"/>
        <v>0</v>
      </c>
      <c r="AA1028" s="25">
        <f t="shared" si="49"/>
        <v>0</v>
      </c>
      <c r="AB1028" s="33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  <c r="AL1028" s="14">
        <v>0</v>
      </c>
      <c r="AM1028" s="14">
        <v>0</v>
      </c>
      <c r="AN1028" s="14">
        <v>0</v>
      </c>
      <c r="AO1028" s="14">
        <v>0</v>
      </c>
      <c r="AP1028" s="14">
        <v>0</v>
      </c>
      <c r="AQ1028" s="14">
        <v>0</v>
      </c>
      <c r="AR1028" s="14">
        <v>0</v>
      </c>
      <c r="AS1028" s="14">
        <v>0</v>
      </c>
      <c r="AT1028" s="14">
        <v>0</v>
      </c>
      <c r="AV1028" s="14">
        <v>0</v>
      </c>
      <c r="AW1028" s="14">
        <v>0</v>
      </c>
      <c r="AX1028" s="14">
        <v>0</v>
      </c>
      <c r="AY1028" s="14">
        <v>0</v>
      </c>
      <c r="AZ1028" s="14">
        <v>0</v>
      </c>
      <c r="BA1028" s="14">
        <v>0</v>
      </c>
      <c r="BG1028" s="37">
        <f t="shared" si="50"/>
        <v>0</v>
      </c>
      <c r="BI1028" s="5" t="s">
        <v>511</v>
      </c>
      <c r="BJ1028" s="6" t="s">
        <v>846</v>
      </c>
      <c r="BK1028" s="30" t="s">
        <v>511</v>
      </c>
    </row>
    <row r="1029" spans="1:63" x14ac:dyDescent="0.25">
      <c r="A1029" s="5" t="s">
        <v>957</v>
      </c>
      <c r="B1029" s="6" t="s">
        <v>1318</v>
      </c>
      <c r="C1029" s="6" t="s">
        <v>511</v>
      </c>
      <c r="D1029" s="6" t="s">
        <v>846</v>
      </c>
      <c r="E1029" s="6" t="s">
        <v>511</v>
      </c>
      <c r="F1029" s="6" t="s">
        <v>1324</v>
      </c>
      <c r="G1029" s="7">
        <v>5294981</v>
      </c>
      <c r="H1029" s="7" t="s">
        <v>1564</v>
      </c>
      <c r="I1029" s="7"/>
      <c r="J1029" s="8" t="s">
        <v>540</v>
      </c>
      <c r="K1029" s="10">
        <v>0</v>
      </c>
      <c r="L1029" s="11">
        <v>715.39200000000005</v>
      </c>
      <c r="M1029" s="11">
        <v>838.12300000000005</v>
      </c>
      <c r="N1029" s="11">
        <v>0</v>
      </c>
      <c r="O1029" s="11">
        <v>0</v>
      </c>
      <c r="P1029" s="11">
        <v>0</v>
      </c>
      <c r="Q1029" s="11">
        <v>359.05700000000002</v>
      </c>
      <c r="R1029" s="11">
        <v>778.11900000000003</v>
      </c>
      <c r="S1029" s="11">
        <v>0</v>
      </c>
      <c r="T1029" s="11"/>
      <c r="U1029" s="11"/>
      <c r="V1029" s="11"/>
      <c r="W1029" s="12">
        <v>2690.6910000000003</v>
      </c>
      <c r="X1029" s="11">
        <v>298.96566666666672</v>
      </c>
      <c r="Y1029" s="11">
        <v>419.48866889855179</v>
      </c>
      <c r="Z1029" s="11">
        <f t="shared" ref="Z1029:Z1092" si="51">+BG1029</f>
        <v>0</v>
      </c>
      <c r="AA1029" s="25">
        <f t="shared" ref="AA1029:AA1092" si="52">+IFERROR(Z1029/Y1029,0)</f>
        <v>0</v>
      </c>
      <c r="AB1029" s="33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  <c r="AL1029" s="14">
        <v>0</v>
      </c>
      <c r="AM1029" s="14">
        <v>0</v>
      </c>
      <c r="AN1029" s="14">
        <v>0</v>
      </c>
      <c r="AO1029" s="14">
        <v>0</v>
      </c>
      <c r="AP1029" s="14">
        <v>0</v>
      </c>
      <c r="AQ1029" s="14">
        <v>0</v>
      </c>
      <c r="AR1029" s="14">
        <v>0</v>
      </c>
      <c r="AS1029" s="14">
        <v>0</v>
      </c>
      <c r="AT1029" s="14">
        <v>0</v>
      </c>
      <c r="AV1029" s="14">
        <v>0</v>
      </c>
      <c r="AW1029" s="14">
        <v>0</v>
      </c>
      <c r="AX1029" s="14">
        <v>0</v>
      </c>
      <c r="AY1029" s="14">
        <v>0</v>
      </c>
      <c r="AZ1029" s="14">
        <v>0</v>
      </c>
      <c r="BA1029" s="14">
        <v>0</v>
      </c>
      <c r="BG1029" s="37">
        <f t="shared" ref="BG1029:BG1092" si="53">+SUM(AB1029:BF1029)</f>
        <v>0</v>
      </c>
      <c r="BI1029" s="5" t="s">
        <v>511</v>
      </c>
      <c r="BJ1029" s="6" t="s">
        <v>846</v>
      </c>
      <c r="BK1029" s="30" t="s">
        <v>511</v>
      </c>
    </row>
    <row r="1030" spans="1:63" x14ac:dyDescent="0.25">
      <c r="A1030" s="5" t="s">
        <v>957</v>
      </c>
      <c r="B1030" s="6" t="s">
        <v>1318</v>
      </c>
      <c r="C1030" s="6" t="s">
        <v>511</v>
      </c>
      <c r="D1030" s="6" t="s">
        <v>846</v>
      </c>
      <c r="E1030" s="6" t="s">
        <v>511</v>
      </c>
      <c r="F1030" s="6" t="s">
        <v>1324</v>
      </c>
      <c r="G1030" s="7">
        <v>5300666</v>
      </c>
      <c r="H1030" s="7" t="s">
        <v>1565</v>
      </c>
      <c r="I1030" s="7"/>
      <c r="J1030" s="8" t="s">
        <v>540</v>
      </c>
      <c r="K1030" s="10">
        <v>0</v>
      </c>
      <c r="L1030" s="11">
        <v>238.464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419.06200000000001</v>
      </c>
      <c r="S1030" s="11">
        <v>0</v>
      </c>
      <c r="T1030" s="11"/>
      <c r="U1030" s="11"/>
      <c r="V1030" s="11"/>
      <c r="W1030" s="12">
        <v>657.52600000000007</v>
      </c>
      <c r="X1030" s="11">
        <v>73.058444444444447</v>
      </c>
      <c r="Y1030" s="11">
        <v>102.51073293298602</v>
      </c>
      <c r="Z1030" s="11">
        <f t="shared" si="51"/>
        <v>0</v>
      </c>
      <c r="AA1030" s="25">
        <f t="shared" si="52"/>
        <v>0</v>
      </c>
      <c r="AB1030" s="33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  <c r="AL1030" s="14">
        <v>0</v>
      </c>
      <c r="AM1030" s="14">
        <v>0</v>
      </c>
      <c r="AN1030" s="14">
        <v>0</v>
      </c>
      <c r="AO1030" s="14">
        <v>0</v>
      </c>
      <c r="AP1030" s="14">
        <v>0</v>
      </c>
      <c r="AQ1030" s="14">
        <v>0</v>
      </c>
      <c r="AR1030" s="14">
        <v>0</v>
      </c>
      <c r="AS1030" s="14">
        <v>0</v>
      </c>
      <c r="AT1030" s="14">
        <v>0</v>
      </c>
      <c r="AV1030" s="14">
        <v>0</v>
      </c>
      <c r="AW1030" s="14">
        <v>0</v>
      </c>
      <c r="AX1030" s="14">
        <v>0</v>
      </c>
      <c r="AY1030" s="14">
        <v>0</v>
      </c>
      <c r="AZ1030" s="14">
        <v>0</v>
      </c>
      <c r="BA1030" s="14">
        <v>0</v>
      </c>
      <c r="BG1030" s="37">
        <f t="shared" si="53"/>
        <v>0</v>
      </c>
      <c r="BI1030" s="5" t="s">
        <v>511</v>
      </c>
      <c r="BJ1030" s="6" t="s">
        <v>846</v>
      </c>
      <c r="BK1030" s="30" t="s">
        <v>511</v>
      </c>
    </row>
    <row r="1031" spans="1:63" x14ac:dyDescent="0.25">
      <c r="A1031" s="5" t="s">
        <v>957</v>
      </c>
      <c r="B1031" s="6" t="s">
        <v>1318</v>
      </c>
      <c r="C1031" s="6" t="s">
        <v>511</v>
      </c>
      <c r="D1031" s="6" t="s">
        <v>846</v>
      </c>
      <c r="E1031" s="6" t="s">
        <v>511</v>
      </c>
      <c r="F1031" s="6" t="s">
        <v>1324</v>
      </c>
      <c r="G1031" s="7">
        <v>5298707</v>
      </c>
      <c r="H1031" s="7" t="s">
        <v>1566</v>
      </c>
      <c r="I1031" s="7"/>
      <c r="J1031" s="8" t="s">
        <v>540</v>
      </c>
      <c r="K1031" s="10">
        <v>0</v>
      </c>
      <c r="L1031" s="11">
        <v>597.52099999999996</v>
      </c>
      <c r="M1031" s="11">
        <v>238.464</v>
      </c>
      <c r="N1031" s="11">
        <v>0</v>
      </c>
      <c r="O1031" s="11">
        <v>0</v>
      </c>
      <c r="P1031" s="11">
        <v>238.464</v>
      </c>
      <c r="Q1031" s="11">
        <v>0</v>
      </c>
      <c r="R1031" s="11">
        <v>238.464</v>
      </c>
      <c r="S1031" s="11">
        <v>180.59800000000001</v>
      </c>
      <c r="T1031" s="11"/>
      <c r="U1031" s="11"/>
      <c r="V1031" s="11"/>
      <c r="W1031" s="12">
        <v>1493.5109999999997</v>
      </c>
      <c r="X1031" s="11">
        <v>165.94566666666663</v>
      </c>
      <c r="Y1031" s="11">
        <v>232.84388336503324</v>
      </c>
      <c r="Z1031" s="11">
        <f t="shared" si="51"/>
        <v>0</v>
      </c>
      <c r="AA1031" s="25">
        <f t="shared" si="52"/>
        <v>0</v>
      </c>
      <c r="AB1031" s="33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  <c r="AL1031" s="14">
        <v>0</v>
      </c>
      <c r="AM1031" s="14">
        <v>0</v>
      </c>
      <c r="AN1031" s="14">
        <v>0</v>
      </c>
      <c r="AO1031" s="14">
        <v>0</v>
      </c>
      <c r="AP1031" s="14">
        <v>0</v>
      </c>
      <c r="AQ1031" s="14">
        <v>0</v>
      </c>
      <c r="AR1031" s="14">
        <v>0</v>
      </c>
      <c r="AS1031" s="14">
        <v>0</v>
      </c>
      <c r="AT1031" s="14">
        <v>0</v>
      </c>
      <c r="AV1031" s="14">
        <v>0</v>
      </c>
      <c r="AW1031" s="14">
        <v>0</v>
      </c>
      <c r="AX1031" s="14">
        <v>0</v>
      </c>
      <c r="AY1031" s="14">
        <v>0</v>
      </c>
      <c r="AZ1031" s="14">
        <v>0</v>
      </c>
      <c r="BA1031" s="14">
        <v>0</v>
      </c>
      <c r="BG1031" s="37">
        <f t="shared" si="53"/>
        <v>0</v>
      </c>
      <c r="BI1031" s="5" t="s">
        <v>511</v>
      </c>
      <c r="BJ1031" s="6" t="s">
        <v>846</v>
      </c>
      <c r="BK1031" s="30" t="s">
        <v>511</v>
      </c>
    </row>
    <row r="1032" spans="1:63" x14ac:dyDescent="0.25">
      <c r="A1032" s="5" t="s">
        <v>957</v>
      </c>
      <c r="B1032" s="6" t="s">
        <v>1318</v>
      </c>
      <c r="C1032" s="6" t="s">
        <v>511</v>
      </c>
      <c r="D1032" s="6" t="s">
        <v>846</v>
      </c>
      <c r="E1032" s="6" t="s">
        <v>511</v>
      </c>
      <c r="F1032" s="6" t="s">
        <v>1324</v>
      </c>
      <c r="G1032" s="7">
        <v>5291337</v>
      </c>
      <c r="H1032" s="7" t="s">
        <v>1567</v>
      </c>
      <c r="I1032" s="7"/>
      <c r="J1032" s="8" t="s">
        <v>540</v>
      </c>
      <c r="K1032" s="10">
        <v>0</v>
      </c>
      <c r="L1032" s="11">
        <v>238.464</v>
      </c>
      <c r="M1032" s="11">
        <v>359.05700000000002</v>
      </c>
      <c r="N1032" s="11">
        <v>0</v>
      </c>
      <c r="O1032" s="11">
        <v>0</v>
      </c>
      <c r="P1032" s="11">
        <v>0</v>
      </c>
      <c r="Q1032" s="11">
        <v>0</v>
      </c>
      <c r="R1032" s="11">
        <v>476.928</v>
      </c>
      <c r="S1032" s="11">
        <v>0</v>
      </c>
      <c r="T1032" s="11"/>
      <c r="U1032" s="11"/>
      <c r="V1032" s="11"/>
      <c r="W1032" s="12">
        <v>1074.4490000000001</v>
      </c>
      <c r="X1032" s="11">
        <v>119.38322222222223</v>
      </c>
      <c r="Y1032" s="11">
        <v>167.51056914724879</v>
      </c>
      <c r="Z1032" s="11">
        <f t="shared" si="51"/>
        <v>0</v>
      </c>
      <c r="AA1032" s="25">
        <f t="shared" si="52"/>
        <v>0</v>
      </c>
      <c r="AB1032" s="33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  <c r="AL1032" s="14">
        <v>0</v>
      </c>
      <c r="AM1032" s="14">
        <v>0</v>
      </c>
      <c r="AN1032" s="14">
        <v>0</v>
      </c>
      <c r="AO1032" s="14">
        <v>0</v>
      </c>
      <c r="AP1032" s="14">
        <v>0</v>
      </c>
      <c r="AQ1032" s="14">
        <v>0</v>
      </c>
      <c r="AR1032" s="14">
        <v>0</v>
      </c>
      <c r="AS1032" s="14">
        <v>0</v>
      </c>
      <c r="AT1032" s="14">
        <v>0</v>
      </c>
      <c r="AV1032" s="14">
        <v>0</v>
      </c>
      <c r="AW1032" s="14">
        <v>0</v>
      </c>
      <c r="AX1032" s="14">
        <v>0</v>
      </c>
      <c r="AY1032" s="14">
        <v>0</v>
      </c>
      <c r="AZ1032" s="14">
        <v>0</v>
      </c>
      <c r="BA1032" s="14">
        <v>0</v>
      </c>
      <c r="BG1032" s="37">
        <f t="shared" si="53"/>
        <v>0</v>
      </c>
      <c r="BI1032" s="5" t="s">
        <v>511</v>
      </c>
      <c r="BJ1032" s="6" t="s">
        <v>846</v>
      </c>
      <c r="BK1032" s="30" t="s">
        <v>511</v>
      </c>
    </row>
    <row r="1033" spans="1:63" x14ac:dyDescent="0.25">
      <c r="A1033" s="5" t="s">
        <v>957</v>
      </c>
      <c r="B1033" s="6" t="s">
        <v>1318</v>
      </c>
      <c r="C1033" s="6" t="s">
        <v>511</v>
      </c>
      <c r="D1033" s="6" t="s">
        <v>846</v>
      </c>
      <c r="E1033" s="6" t="s">
        <v>511</v>
      </c>
      <c r="F1033" s="6" t="s">
        <v>1324</v>
      </c>
      <c r="G1033" s="7">
        <v>5300576</v>
      </c>
      <c r="H1033" s="7" t="s">
        <v>1568</v>
      </c>
      <c r="I1033" s="7"/>
      <c r="J1033" s="8" t="s">
        <v>540</v>
      </c>
      <c r="K1033" s="10">
        <v>0</v>
      </c>
      <c r="L1033" s="11">
        <v>238.464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/>
      <c r="U1033" s="11"/>
      <c r="V1033" s="11"/>
      <c r="W1033" s="12">
        <v>238.464</v>
      </c>
      <c r="X1033" s="11">
        <v>26.495999999999999</v>
      </c>
      <c r="Y1033" s="11">
        <v>37.177418715201497</v>
      </c>
      <c r="Z1033" s="11">
        <f t="shared" si="51"/>
        <v>0</v>
      </c>
      <c r="AA1033" s="25">
        <f t="shared" si="52"/>
        <v>0</v>
      </c>
      <c r="AB1033" s="33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  <c r="AL1033" s="14">
        <v>0</v>
      </c>
      <c r="AM1033" s="14">
        <v>0</v>
      </c>
      <c r="AN1033" s="14">
        <v>0</v>
      </c>
      <c r="AO1033" s="14">
        <v>0</v>
      </c>
      <c r="AP1033" s="14">
        <v>0</v>
      </c>
      <c r="AQ1033" s="14">
        <v>0</v>
      </c>
      <c r="AR1033" s="14">
        <v>0</v>
      </c>
      <c r="AS1033" s="14">
        <v>0</v>
      </c>
      <c r="AT1033" s="14">
        <v>0</v>
      </c>
      <c r="AV1033" s="14">
        <v>0</v>
      </c>
      <c r="AW1033" s="14">
        <v>0</v>
      </c>
      <c r="AX1033" s="14">
        <v>0</v>
      </c>
      <c r="AY1033" s="14">
        <v>0</v>
      </c>
      <c r="AZ1033" s="14">
        <v>0</v>
      </c>
      <c r="BA1033" s="14">
        <v>0</v>
      </c>
      <c r="BG1033" s="37">
        <f t="shared" si="53"/>
        <v>0</v>
      </c>
      <c r="BI1033" s="5" t="s">
        <v>511</v>
      </c>
      <c r="BJ1033" s="6" t="s">
        <v>846</v>
      </c>
      <c r="BK1033" s="30" t="s">
        <v>511</v>
      </c>
    </row>
    <row r="1034" spans="1:63" x14ac:dyDescent="0.25">
      <c r="A1034" s="5" t="s">
        <v>957</v>
      </c>
      <c r="B1034" s="6" t="s">
        <v>1318</v>
      </c>
      <c r="C1034" s="6" t="s">
        <v>511</v>
      </c>
      <c r="D1034" s="6" t="s">
        <v>846</v>
      </c>
      <c r="E1034" s="6" t="s">
        <v>511</v>
      </c>
      <c r="F1034" s="6" t="s">
        <v>1324</v>
      </c>
      <c r="G1034" s="7">
        <v>5300358</v>
      </c>
      <c r="H1034" s="7" t="s">
        <v>1569</v>
      </c>
      <c r="I1034" s="7"/>
      <c r="J1034" s="8" t="s">
        <v>540</v>
      </c>
      <c r="K1034" s="10">
        <v>0</v>
      </c>
      <c r="L1034" s="11">
        <v>238.464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/>
      <c r="U1034" s="11"/>
      <c r="V1034" s="11"/>
      <c r="W1034" s="12">
        <v>238.464</v>
      </c>
      <c r="X1034" s="11">
        <v>26.495999999999999</v>
      </c>
      <c r="Y1034" s="11">
        <v>37.177418715201497</v>
      </c>
      <c r="Z1034" s="11">
        <f t="shared" si="51"/>
        <v>0</v>
      </c>
      <c r="AA1034" s="25">
        <f t="shared" si="52"/>
        <v>0</v>
      </c>
      <c r="AB1034" s="33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  <c r="AL1034" s="14">
        <v>0</v>
      </c>
      <c r="AM1034" s="14">
        <v>0</v>
      </c>
      <c r="AN1034" s="14">
        <v>0</v>
      </c>
      <c r="AO1034" s="14">
        <v>0</v>
      </c>
      <c r="AP1034" s="14">
        <v>0</v>
      </c>
      <c r="AQ1034" s="14">
        <v>0</v>
      </c>
      <c r="AR1034" s="14">
        <v>0</v>
      </c>
      <c r="AS1034" s="14">
        <v>0</v>
      </c>
      <c r="AT1034" s="14">
        <v>0</v>
      </c>
      <c r="AV1034" s="14">
        <v>0</v>
      </c>
      <c r="AW1034" s="14">
        <v>0</v>
      </c>
      <c r="AX1034" s="14">
        <v>0</v>
      </c>
      <c r="AY1034" s="14">
        <v>0</v>
      </c>
      <c r="AZ1034" s="14">
        <v>0</v>
      </c>
      <c r="BA1034" s="14">
        <v>0</v>
      </c>
      <c r="BG1034" s="37">
        <f t="shared" si="53"/>
        <v>0</v>
      </c>
      <c r="BI1034" s="5" t="s">
        <v>511</v>
      </c>
      <c r="BJ1034" s="6" t="s">
        <v>846</v>
      </c>
      <c r="BK1034" s="30" t="s">
        <v>511</v>
      </c>
    </row>
    <row r="1035" spans="1:63" x14ac:dyDescent="0.25">
      <c r="A1035" s="5" t="s">
        <v>957</v>
      </c>
      <c r="B1035" s="6" t="s">
        <v>1318</v>
      </c>
      <c r="C1035" s="6" t="s">
        <v>511</v>
      </c>
      <c r="D1035" s="6" t="s">
        <v>846</v>
      </c>
      <c r="E1035" s="6" t="s">
        <v>511</v>
      </c>
      <c r="F1035" s="6" t="s">
        <v>1324</v>
      </c>
      <c r="G1035" s="7">
        <v>5291320</v>
      </c>
      <c r="H1035" s="7" t="s">
        <v>1570</v>
      </c>
      <c r="I1035" s="7"/>
      <c r="J1035" s="8" t="s">
        <v>540</v>
      </c>
      <c r="K1035" s="10">
        <v>0</v>
      </c>
      <c r="L1035" s="11">
        <v>238.464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238.464</v>
      </c>
      <c r="S1035" s="11">
        <v>359.05700000000002</v>
      </c>
      <c r="T1035" s="11"/>
      <c r="U1035" s="11"/>
      <c r="V1035" s="11"/>
      <c r="W1035" s="12">
        <v>835.98500000000001</v>
      </c>
      <c r="X1035" s="11">
        <v>92.887222222222221</v>
      </c>
      <c r="Y1035" s="11">
        <v>130.33315043204729</v>
      </c>
      <c r="Z1035" s="11">
        <f t="shared" si="51"/>
        <v>0</v>
      </c>
      <c r="AA1035" s="25">
        <f t="shared" si="52"/>
        <v>0</v>
      </c>
      <c r="AB1035" s="33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  <c r="AL1035" s="14">
        <v>0</v>
      </c>
      <c r="AM1035" s="14">
        <v>0</v>
      </c>
      <c r="AN1035" s="14">
        <v>0</v>
      </c>
      <c r="AO1035" s="14">
        <v>0</v>
      </c>
      <c r="AP1035" s="14">
        <v>0</v>
      </c>
      <c r="AQ1035" s="14">
        <v>0</v>
      </c>
      <c r="AR1035" s="14">
        <v>0</v>
      </c>
      <c r="AS1035" s="14">
        <v>0</v>
      </c>
      <c r="AT1035" s="14">
        <v>0</v>
      </c>
      <c r="AV1035" s="14">
        <v>0</v>
      </c>
      <c r="AW1035" s="14">
        <v>0</v>
      </c>
      <c r="AX1035" s="14">
        <v>0</v>
      </c>
      <c r="AY1035" s="14">
        <v>0</v>
      </c>
      <c r="AZ1035" s="14">
        <v>0</v>
      </c>
      <c r="BA1035" s="14">
        <v>0</v>
      </c>
      <c r="BG1035" s="37">
        <f t="shared" si="53"/>
        <v>0</v>
      </c>
      <c r="BI1035" s="5" t="s">
        <v>511</v>
      </c>
      <c r="BJ1035" s="6" t="s">
        <v>846</v>
      </c>
      <c r="BK1035" s="30" t="s">
        <v>511</v>
      </c>
    </row>
    <row r="1036" spans="1:63" x14ac:dyDescent="0.25">
      <c r="A1036" s="5" t="s">
        <v>957</v>
      </c>
      <c r="B1036" s="6" t="s">
        <v>1318</v>
      </c>
      <c r="C1036" s="6" t="s">
        <v>511</v>
      </c>
      <c r="D1036" s="6" t="s">
        <v>846</v>
      </c>
      <c r="E1036" s="6" t="s">
        <v>511</v>
      </c>
      <c r="F1036" s="6" t="s">
        <v>1324</v>
      </c>
      <c r="G1036" s="7">
        <v>5299782</v>
      </c>
      <c r="H1036" s="7" t="s">
        <v>1571</v>
      </c>
      <c r="I1036" s="7"/>
      <c r="J1036" s="8" t="s">
        <v>915</v>
      </c>
      <c r="K1036" s="10">
        <v>0</v>
      </c>
      <c r="L1036" s="11">
        <v>180.59800000000001</v>
      </c>
      <c r="M1036" s="11">
        <v>238.464</v>
      </c>
      <c r="N1036" s="11">
        <v>0</v>
      </c>
      <c r="O1036" s="11">
        <v>0</v>
      </c>
      <c r="P1036" s="11">
        <v>0</v>
      </c>
      <c r="Q1036" s="11">
        <v>359.05700000000002</v>
      </c>
      <c r="R1036" s="11">
        <v>238.464</v>
      </c>
      <c r="S1036" s="11">
        <v>0</v>
      </c>
      <c r="T1036" s="11"/>
      <c r="U1036" s="11"/>
      <c r="V1036" s="11"/>
      <c r="W1036" s="12">
        <v>1016.5830000000001</v>
      </c>
      <c r="X1036" s="11">
        <v>112.95366666666668</v>
      </c>
      <c r="Y1036" s="11">
        <v>158.48904593463033</v>
      </c>
      <c r="Z1036" s="11">
        <f t="shared" si="51"/>
        <v>0</v>
      </c>
      <c r="AA1036" s="25">
        <f t="shared" si="52"/>
        <v>0</v>
      </c>
      <c r="AB1036" s="33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4">
        <v>0</v>
      </c>
      <c r="AQ1036" s="14">
        <v>0</v>
      </c>
      <c r="AR1036" s="14">
        <v>0</v>
      </c>
      <c r="AS1036" s="14">
        <v>0</v>
      </c>
      <c r="AT1036" s="14">
        <v>0</v>
      </c>
      <c r="AV1036" s="14">
        <v>0</v>
      </c>
      <c r="AW1036" s="14">
        <v>0</v>
      </c>
      <c r="AX1036" s="14">
        <v>0</v>
      </c>
      <c r="AY1036" s="14">
        <v>0</v>
      </c>
      <c r="AZ1036" s="14">
        <v>0</v>
      </c>
      <c r="BA1036" s="14">
        <v>0</v>
      </c>
      <c r="BG1036" s="37">
        <f t="shared" si="53"/>
        <v>0</v>
      </c>
      <c r="BI1036" s="5" t="s">
        <v>511</v>
      </c>
      <c r="BJ1036" s="6" t="s">
        <v>846</v>
      </c>
      <c r="BK1036" s="30" t="s">
        <v>511</v>
      </c>
    </row>
    <row r="1037" spans="1:63" x14ac:dyDescent="0.25">
      <c r="A1037" s="5" t="s">
        <v>957</v>
      </c>
      <c r="B1037" s="6" t="s">
        <v>1318</v>
      </c>
      <c r="C1037" s="6" t="s">
        <v>511</v>
      </c>
      <c r="D1037" s="6" t="s">
        <v>846</v>
      </c>
      <c r="E1037" s="6" t="s">
        <v>511</v>
      </c>
      <c r="F1037" s="6" t="s">
        <v>1324</v>
      </c>
      <c r="G1037" s="7">
        <v>5299834</v>
      </c>
      <c r="H1037" s="7" t="s">
        <v>1572</v>
      </c>
      <c r="I1037" s="7"/>
      <c r="J1037" s="8" t="s">
        <v>915</v>
      </c>
      <c r="K1037" s="10">
        <v>0</v>
      </c>
      <c r="L1037" s="11">
        <v>180.59800000000001</v>
      </c>
      <c r="M1037" s="11">
        <v>702.23800000000006</v>
      </c>
      <c r="N1037" s="11">
        <v>0</v>
      </c>
      <c r="O1037" s="11">
        <v>0</v>
      </c>
      <c r="P1037" s="11">
        <v>0</v>
      </c>
      <c r="Q1037" s="11">
        <v>0</v>
      </c>
      <c r="R1037" s="11">
        <v>597.52099999999996</v>
      </c>
      <c r="S1037" s="11">
        <v>361.19499999999999</v>
      </c>
      <c r="T1037" s="11"/>
      <c r="U1037" s="11"/>
      <c r="V1037" s="11"/>
      <c r="W1037" s="12">
        <v>1841.5519999999999</v>
      </c>
      <c r="X1037" s="11">
        <v>204.61688888888887</v>
      </c>
      <c r="Y1037" s="11">
        <v>287.10476126298619</v>
      </c>
      <c r="Z1037" s="11">
        <f t="shared" si="51"/>
        <v>0</v>
      </c>
      <c r="AA1037" s="25">
        <f t="shared" si="52"/>
        <v>0</v>
      </c>
      <c r="AB1037" s="33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  <c r="AL1037" s="14">
        <v>0</v>
      </c>
      <c r="AM1037" s="14">
        <v>0</v>
      </c>
      <c r="AN1037" s="14">
        <v>0</v>
      </c>
      <c r="AO1037" s="14">
        <v>0</v>
      </c>
      <c r="AP1037" s="14">
        <v>0</v>
      </c>
      <c r="AQ1037" s="14">
        <v>0</v>
      </c>
      <c r="AR1037" s="14">
        <v>0</v>
      </c>
      <c r="AS1037" s="14">
        <v>0</v>
      </c>
      <c r="AT1037" s="14">
        <v>0</v>
      </c>
      <c r="AV1037" s="14">
        <v>0</v>
      </c>
      <c r="AW1037" s="14">
        <v>0</v>
      </c>
      <c r="AX1037" s="14">
        <v>0</v>
      </c>
      <c r="AY1037" s="14">
        <v>0</v>
      </c>
      <c r="AZ1037" s="14">
        <v>0</v>
      </c>
      <c r="BA1037" s="14">
        <v>0</v>
      </c>
      <c r="BG1037" s="37">
        <f t="shared" si="53"/>
        <v>0</v>
      </c>
      <c r="BI1037" s="5" t="s">
        <v>511</v>
      </c>
      <c r="BJ1037" s="6" t="s">
        <v>846</v>
      </c>
      <c r="BK1037" s="30" t="s">
        <v>511</v>
      </c>
    </row>
    <row r="1038" spans="1:63" x14ac:dyDescent="0.25">
      <c r="A1038" s="5" t="s">
        <v>957</v>
      </c>
      <c r="B1038" s="6" t="s">
        <v>1318</v>
      </c>
      <c r="C1038" s="6" t="s">
        <v>511</v>
      </c>
      <c r="D1038" s="6" t="s">
        <v>846</v>
      </c>
      <c r="E1038" s="6" t="s">
        <v>511</v>
      </c>
      <c r="F1038" s="6" t="s">
        <v>1324</v>
      </c>
      <c r="G1038" s="7">
        <v>5293290</v>
      </c>
      <c r="H1038" s="7" t="s">
        <v>1573</v>
      </c>
      <c r="I1038" s="7"/>
      <c r="J1038" s="8" t="s">
        <v>915</v>
      </c>
      <c r="K1038" s="10">
        <v>0</v>
      </c>
      <c r="L1038" s="11">
        <v>180.59800000000001</v>
      </c>
      <c r="M1038" s="11">
        <v>57.866399999999992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/>
      <c r="U1038" s="11"/>
      <c r="V1038" s="11"/>
      <c r="W1038" s="12">
        <v>238.46440000000001</v>
      </c>
      <c r="X1038" s="11">
        <v>26.496044444444447</v>
      </c>
      <c r="Y1038" s="11">
        <v>37.177481076679484</v>
      </c>
      <c r="Z1038" s="11">
        <f t="shared" si="51"/>
        <v>0</v>
      </c>
      <c r="AA1038" s="25">
        <f t="shared" si="52"/>
        <v>0</v>
      </c>
      <c r="AB1038" s="33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  <c r="AL1038" s="14">
        <v>0</v>
      </c>
      <c r="AM1038" s="14">
        <v>0</v>
      </c>
      <c r="AN1038" s="14">
        <v>0</v>
      </c>
      <c r="AO1038" s="14">
        <v>0</v>
      </c>
      <c r="AP1038" s="14">
        <v>0</v>
      </c>
      <c r="AQ1038" s="14">
        <v>0</v>
      </c>
      <c r="AR1038" s="14">
        <v>0</v>
      </c>
      <c r="AS1038" s="14">
        <v>0</v>
      </c>
      <c r="AT1038" s="14">
        <v>0</v>
      </c>
      <c r="AV1038" s="14">
        <v>0</v>
      </c>
      <c r="AW1038" s="14">
        <v>0</v>
      </c>
      <c r="AX1038" s="14">
        <v>0</v>
      </c>
      <c r="AY1038" s="14">
        <v>0</v>
      </c>
      <c r="AZ1038" s="14">
        <v>0</v>
      </c>
      <c r="BA1038" s="14">
        <v>0</v>
      </c>
      <c r="BG1038" s="37">
        <f t="shared" si="53"/>
        <v>0</v>
      </c>
      <c r="BI1038" s="5" t="s">
        <v>511</v>
      </c>
      <c r="BJ1038" s="6" t="s">
        <v>846</v>
      </c>
      <c r="BK1038" s="30" t="s">
        <v>511</v>
      </c>
    </row>
    <row r="1039" spans="1:63" x14ac:dyDescent="0.25">
      <c r="A1039" s="5" t="s">
        <v>957</v>
      </c>
      <c r="B1039" s="6" t="s">
        <v>1318</v>
      </c>
      <c r="C1039" s="6" t="s">
        <v>511</v>
      </c>
      <c r="D1039" s="6" t="s">
        <v>846</v>
      </c>
      <c r="E1039" s="6" t="s">
        <v>511</v>
      </c>
      <c r="F1039" s="6" t="s">
        <v>1324</v>
      </c>
      <c r="G1039" s="7">
        <v>5292637</v>
      </c>
      <c r="H1039" s="7" t="s">
        <v>1574</v>
      </c>
      <c r="I1039" s="7"/>
      <c r="J1039" s="8" t="s">
        <v>915</v>
      </c>
      <c r="K1039" s="10">
        <v>0</v>
      </c>
      <c r="L1039" s="11">
        <v>180.59800000000001</v>
      </c>
      <c r="M1039" s="11">
        <v>581.64499999999998</v>
      </c>
      <c r="N1039" s="11">
        <v>0</v>
      </c>
      <c r="O1039" s="11">
        <v>0</v>
      </c>
      <c r="P1039" s="11">
        <v>0</v>
      </c>
      <c r="Q1039" s="11">
        <v>0</v>
      </c>
      <c r="R1039" s="11">
        <v>597.52099999999996</v>
      </c>
      <c r="S1039" s="11">
        <v>0</v>
      </c>
      <c r="T1039" s="11"/>
      <c r="U1039" s="11"/>
      <c r="V1039" s="11"/>
      <c r="W1039" s="12">
        <v>1359.7639999999999</v>
      </c>
      <c r="X1039" s="11">
        <v>151.08488888888888</v>
      </c>
      <c r="Y1039" s="11">
        <v>211.99223187507232</v>
      </c>
      <c r="Z1039" s="11">
        <f t="shared" si="51"/>
        <v>0</v>
      </c>
      <c r="AA1039" s="25">
        <f t="shared" si="52"/>
        <v>0</v>
      </c>
      <c r="AB1039" s="33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  <c r="AL1039" s="14">
        <v>0</v>
      </c>
      <c r="AM1039" s="14">
        <v>0</v>
      </c>
      <c r="AN1039" s="14">
        <v>0</v>
      </c>
      <c r="AO1039" s="14">
        <v>0</v>
      </c>
      <c r="AP1039" s="14">
        <v>0</v>
      </c>
      <c r="AQ1039" s="14">
        <v>0</v>
      </c>
      <c r="AR1039" s="14">
        <v>0</v>
      </c>
      <c r="AS1039" s="14">
        <v>0</v>
      </c>
      <c r="AT1039" s="14">
        <v>0</v>
      </c>
      <c r="AV1039" s="14">
        <v>0</v>
      </c>
      <c r="AW1039" s="14">
        <v>0</v>
      </c>
      <c r="AX1039" s="14">
        <v>0</v>
      </c>
      <c r="AY1039" s="14">
        <v>0</v>
      </c>
      <c r="AZ1039" s="14">
        <v>0</v>
      </c>
      <c r="BA1039" s="14">
        <v>0</v>
      </c>
      <c r="BG1039" s="37">
        <f t="shared" si="53"/>
        <v>0</v>
      </c>
      <c r="BI1039" s="5" t="s">
        <v>511</v>
      </c>
      <c r="BJ1039" s="6" t="s">
        <v>846</v>
      </c>
      <c r="BK1039" s="30" t="s">
        <v>511</v>
      </c>
    </row>
    <row r="1040" spans="1:63" x14ac:dyDescent="0.25">
      <c r="A1040" s="5" t="s">
        <v>957</v>
      </c>
      <c r="B1040" s="6" t="s">
        <v>1318</v>
      </c>
      <c r="C1040" s="6" t="s">
        <v>511</v>
      </c>
      <c r="D1040" s="6" t="s">
        <v>846</v>
      </c>
      <c r="E1040" s="6" t="s">
        <v>511</v>
      </c>
      <c r="F1040" s="6" t="s">
        <v>1324</v>
      </c>
      <c r="G1040" s="7">
        <v>5299917</v>
      </c>
      <c r="H1040" s="7" t="s">
        <v>1575</v>
      </c>
      <c r="I1040" s="7"/>
      <c r="J1040" s="8" t="s">
        <v>540</v>
      </c>
      <c r="K1040" s="10">
        <v>0</v>
      </c>
      <c r="L1040" s="11">
        <v>180.59800000000001</v>
      </c>
      <c r="M1040" s="11">
        <v>238.464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/>
      <c r="U1040" s="11"/>
      <c r="V1040" s="11"/>
      <c r="W1040" s="12">
        <v>419.06200000000001</v>
      </c>
      <c r="X1040" s="11">
        <v>46.562444444444445</v>
      </c>
      <c r="Y1040" s="11">
        <v>65.333314217784533</v>
      </c>
      <c r="Z1040" s="11">
        <f t="shared" si="51"/>
        <v>0</v>
      </c>
      <c r="AA1040" s="25">
        <f t="shared" si="52"/>
        <v>0</v>
      </c>
      <c r="AB1040" s="33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  <c r="AL1040" s="14">
        <v>0</v>
      </c>
      <c r="AM1040" s="14">
        <v>0</v>
      </c>
      <c r="AN1040" s="14">
        <v>0</v>
      </c>
      <c r="AO1040" s="14">
        <v>0</v>
      </c>
      <c r="AP1040" s="14">
        <v>0</v>
      </c>
      <c r="AQ1040" s="14">
        <v>0</v>
      </c>
      <c r="AR1040" s="14">
        <v>0</v>
      </c>
      <c r="AS1040" s="14">
        <v>0</v>
      </c>
      <c r="AT1040" s="14">
        <v>0</v>
      </c>
      <c r="AV1040" s="14">
        <v>0</v>
      </c>
      <c r="AW1040" s="14">
        <v>0</v>
      </c>
      <c r="AX1040" s="14">
        <v>0</v>
      </c>
      <c r="AY1040" s="14">
        <v>0</v>
      </c>
      <c r="AZ1040" s="14">
        <v>0</v>
      </c>
      <c r="BA1040" s="14">
        <v>0</v>
      </c>
      <c r="BG1040" s="37">
        <f t="shared" si="53"/>
        <v>0</v>
      </c>
      <c r="BI1040" s="5" t="s">
        <v>511</v>
      </c>
      <c r="BJ1040" s="6" t="s">
        <v>846</v>
      </c>
      <c r="BK1040" s="30" t="s">
        <v>511</v>
      </c>
    </row>
    <row r="1041" spans="1:63" x14ac:dyDescent="0.25">
      <c r="A1041" s="5" t="s">
        <v>957</v>
      </c>
      <c r="B1041" s="6" t="s">
        <v>1318</v>
      </c>
      <c r="C1041" s="6" t="s">
        <v>511</v>
      </c>
      <c r="D1041" s="6" t="s">
        <v>846</v>
      </c>
      <c r="E1041" s="6" t="s">
        <v>511</v>
      </c>
      <c r="F1041" s="6" t="s">
        <v>1324</v>
      </c>
      <c r="G1041" s="7">
        <v>5297092</v>
      </c>
      <c r="H1041" s="7" t="s">
        <v>1576</v>
      </c>
      <c r="I1041" s="7"/>
      <c r="J1041" s="8" t="s">
        <v>540</v>
      </c>
      <c r="K1041" s="10">
        <v>0</v>
      </c>
      <c r="L1041" s="11">
        <v>238.464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657.52599999999995</v>
      </c>
      <c r="S1041" s="11">
        <v>0</v>
      </c>
      <c r="T1041" s="11"/>
      <c r="U1041" s="11"/>
      <c r="V1041" s="11"/>
      <c r="W1041" s="12">
        <v>895.99</v>
      </c>
      <c r="X1041" s="11">
        <v>99.554444444444442</v>
      </c>
      <c r="Y1041" s="11">
        <v>139.68815164818753</v>
      </c>
      <c r="Z1041" s="11">
        <f t="shared" si="51"/>
        <v>0</v>
      </c>
      <c r="AA1041" s="25">
        <f t="shared" si="52"/>
        <v>0</v>
      </c>
      <c r="AB1041" s="33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  <c r="AL1041" s="14">
        <v>0</v>
      </c>
      <c r="AM1041" s="14">
        <v>0</v>
      </c>
      <c r="AN1041" s="14">
        <v>0</v>
      </c>
      <c r="AO1041" s="14">
        <v>0</v>
      </c>
      <c r="AP1041" s="14">
        <v>0</v>
      </c>
      <c r="AQ1041" s="14">
        <v>0</v>
      </c>
      <c r="AR1041" s="14">
        <v>0</v>
      </c>
      <c r="AS1041" s="14">
        <v>0</v>
      </c>
      <c r="AT1041" s="14">
        <v>0</v>
      </c>
      <c r="AV1041" s="14">
        <v>0</v>
      </c>
      <c r="AW1041" s="14">
        <v>0</v>
      </c>
      <c r="AX1041" s="14">
        <v>0</v>
      </c>
      <c r="AY1041" s="14">
        <v>0</v>
      </c>
      <c r="AZ1041" s="14">
        <v>0</v>
      </c>
      <c r="BA1041" s="14">
        <v>0</v>
      </c>
      <c r="BG1041" s="37">
        <f t="shared" si="53"/>
        <v>0</v>
      </c>
      <c r="BI1041" s="5" t="s">
        <v>511</v>
      </c>
      <c r="BJ1041" s="6" t="s">
        <v>846</v>
      </c>
      <c r="BK1041" s="30" t="s">
        <v>511</v>
      </c>
    </row>
    <row r="1042" spans="1:63" x14ac:dyDescent="0.25">
      <c r="A1042" s="5" t="s">
        <v>957</v>
      </c>
      <c r="B1042" s="6" t="s">
        <v>1318</v>
      </c>
      <c r="C1042" s="6" t="s">
        <v>511</v>
      </c>
      <c r="D1042" s="6" t="s">
        <v>846</v>
      </c>
      <c r="E1042" s="6" t="s">
        <v>511</v>
      </c>
      <c r="F1042" s="6" t="s">
        <v>1324</v>
      </c>
      <c r="G1042" s="7">
        <v>5300905</v>
      </c>
      <c r="H1042" s="7" t="s">
        <v>1577</v>
      </c>
      <c r="I1042" s="7"/>
      <c r="J1042" s="8" t="s">
        <v>915</v>
      </c>
      <c r="K1042" s="10">
        <v>0</v>
      </c>
      <c r="L1042" s="11">
        <v>238.464</v>
      </c>
      <c r="M1042" s="11">
        <v>359.05700000000002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361.19499999999999</v>
      </c>
      <c r="T1042" s="11"/>
      <c r="U1042" s="11"/>
      <c r="V1042" s="11"/>
      <c r="W1042" s="12">
        <v>958.71599999999989</v>
      </c>
      <c r="X1042" s="11">
        <v>106.52399999999999</v>
      </c>
      <c r="Y1042" s="11">
        <v>149.46736681831686</v>
      </c>
      <c r="Z1042" s="11">
        <f t="shared" si="51"/>
        <v>0</v>
      </c>
      <c r="AA1042" s="25">
        <f t="shared" si="52"/>
        <v>0</v>
      </c>
      <c r="AB1042" s="33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  <c r="AL1042" s="14">
        <v>0</v>
      </c>
      <c r="AM1042" s="14">
        <v>0</v>
      </c>
      <c r="AN1042" s="14">
        <v>0</v>
      </c>
      <c r="AO1042" s="14">
        <v>0</v>
      </c>
      <c r="AP1042" s="14">
        <v>0</v>
      </c>
      <c r="AQ1042" s="14">
        <v>0</v>
      </c>
      <c r="AR1042" s="14">
        <v>0</v>
      </c>
      <c r="AS1042" s="14">
        <v>0</v>
      </c>
      <c r="AT1042" s="14">
        <v>0</v>
      </c>
      <c r="AV1042" s="14">
        <v>0</v>
      </c>
      <c r="AW1042" s="14">
        <v>0</v>
      </c>
      <c r="AX1042" s="14">
        <v>0</v>
      </c>
      <c r="AY1042" s="14">
        <v>0</v>
      </c>
      <c r="AZ1042" s="14">
        <v>0</v>
      </c>
      <c r="BA1042" s="14">
        <v>0</v>
      </c>
      <c r="BG1042" s="37">
        <f t="shared" si="53"/>
        <v>0</v>
      </c>
      <c r="BI1042" s="5" t="s">
        <v>511</v>
      </c>
      <c r="BJ1042" s="6" t="s">
        <v>846</v>
      </c>
      <c r="BK1042" s="30" t="s">
        <v>511</v>
      </c>
    </row>
    <row r="1043" spans="1:63" x14ac:dyDescent="0.25">
      <c r="A1043" s="5" t="s">
        <v>957</v>
      </c>
      <c r="B1043" s="6" t="s">
        <v>1318</v>
      </c>
      <c r="C1043" s="6" t="s">
        <v>511</v>
      </c>
      <c r="D1043" s="6" t="s">
        <v>846</v>
      </c>
      <c r="E1043" s="6" t="s">
        <v>511</v>
      </c>
      <c r="F1043" s="6" t="s">
        <v>1324</v>
      </c>
      <c r="G1043" s="7">
        <v>5300839</v>
      </c>
      <c r="H1043" s="7" t="s">
        <v>1578</v>
      </c>
      <c r="I1043" s="7"/>
      <c r="J1043" s="8" t="s">
        <v>540</v>
      </c>
      <c r="K1043" s="10">
        <v>0</v>
      </c>
      <c r="L1043" s="11">
        <v>238.464</v>
      </c>
      <c r="M1043" s="11">
        <v>0</v>
      </c>
      <c r="N1043" s="11">
        <v>1737.0029999999999</v>
      </c>
      <c r="O1043" s="11">
        <v>361.19600000000003</v>
      </c>
      <c r="P1043" s="11">
        <v>303.49700000000001</v>
      </c>
      <c r="Q1043" s="11">
        <v>1379.9159999999999</v>
      </c>
      <c r="R1043" s="11">
        <v>778.11900000000003</v>
      </c>
      <c r="S1043" s="11">
        <v>1081.616</v>
      </c>
      <c r="T1043" s="11"/>
      <c r="U1043" s="11"/>
      <c r="V1043" s="11"/>
      <c r="W1043" s="12">
        <v>5879.8109999999997</v>
      </c>
      <c r="X1043" s="11">
        <v>653.3123333333333</v>
      </c>
      <c r="Y1043" s="11">
        <v>916.68426057286467</v>
      </c>
      <c r="Z1043" s="11">
        <f t="shared" si="51"/>
        <v>238.464</v>
      </c>
      <c r="AA1043" s="25">
        <f t="shared" si="52"/>
        <v>0.26013755254287491</v>
      </c>
      <c r="AB1043" s="33">
        <v>0</v>
      </c>
      <c r="AC1043" s="14">
        <v>238.464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  <c r="AL1043" s="14">
        <v>0</v>
      </c>
      <c r="AM1043" s="14">
        <v>0</v>
      </c>
      <c r="AN1043" s="14">
        <v>0</v>
      </c>
      <c r="AO1043" s="14">
        <v>0</v>
      </c>
      <c r="AP1043" s="14">
        <v>0</v>
      </c>
      <c r="AQ1043" s="14">
        <v>0</v>
      </c>
      <c r="AR1043" s="14">
        <v>0</v>
      </c>
      <c r="AS1043" s="14">
        <v>0</v>
      </c>
      <c r="AT1043" s="14">
        <v>0</v>
      </c>
      <c r="AV1043" s="14">
        <v>0</v>
      </c>
      <c r="AW1043" s="14">
        <v>0</v>
      </c>
      <c r="AX1043" s="14">
        <v>0</v>
      </c>
      <c r="AY1043" s="14">
        <v>0</v>
      </c>
      <c r="AZ1043" s="14">
        <v>0</v>
      </c>
      <c r="BA1043" s="14">
        <v>0</v>
      </c>
      <c r="BG1043" s="37">
        <f t="shared" si="53"/>
        <v>238.464</v>
      </c>
      <c r="BI1043" s="5" t="s">
        <v>511</v>
      </c>
      <c r="BJ1043" s="6" t="s">
        <v>846</v>
      </c>
      <c r="BK1043" s="30" t="s">
        <v>511</v>
      </c>
    </row>
    <row r="1044" spans="1:63" x14ac:dyDescent="0.25">
      <c r="A1044" s="5" t="s">
        <v>957</v>
      </c>
      <c r="B1044" s="6" t="s">
        <v>1318</v>
      </c>
      <c r="C1044" s="6" t="s">
        <v>511</v>
      </c>
      <c r="D1044" s="6" t="s">
        <v>846</v>
      </c>
      <c r="E1044" s="6" t="s">
        <v>511</v>
      </c>
      <c r="F1044" s="6" t="s">
        <v>1324</v>
      </c>
      <c r="G1044" s="7">
        <v>5136144</v>
      </c>
      <c r="H1044" s="7" t="s">
        <v>1579</v>
      </c>
      <c r="I1044" s="7"/>
      <c r="J1044" s="8" t="s">
        <v>540</v>
      </c>
      <c r="K1044" s="10">
        <v>0</v>
      </c>
      <c r="L1044" s="11">
        <v>0</v>
      </c>
      <c r="M1044" s="11">
        <v>238.464</v>
      </c>
      <c r="N1044" s="11">
        <v>238.464</v>
      </c>
      <c r="O1044" s="11">
        <v>0</v>
      </c>
      <c r="P1044" s="11">
        <v>0</v>
      </c>
      <c r="Q1044" s="11">
        <v>0</v>
      </c>
      <c r="R1044" s="11">
        <v>0</v>
      </c>
      <c r="S1044" s="11">
        <v>606.99400000000003</v>
      </c>
      <c r="T1044" s="11"/>
      <c r="U1044" s="11"/>
      <c r="V1044" s="11"/>
      <c r="W1044" s="12">
        <v>1083.922</v>
      </c>
      <c r="X1044" s="11">
        <v>120.43577777777779</v>
      </c>
      <c r="Y1044" s="11">
        <v>168.9874448496152</v>
      </c>
      <c r="Z1044" s="11">
        <f t="shared" si="51"/>
        <v>0</v>
      </c>
      <c r="AA1044" s="25">
        <f t="shared" si="52"/>
        <v>0</v>
      </c>
      <c r="AB1044" s="33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  <c r="AL1044" s="14">
        <v>0</v>
      </c>
      <c r="AM1044" s="14">
        <v>0</v>
      </c>
      <c r="AN1044" s="14">
        <v>0</v>
      </c>
      <c r="AO1044" s="14">
        <v>0</v>
      </c>
      <c r="AP1044" s="14">
        <v>0</v>
      </c>
      <c r="AQ1044" s="14">
        <v>0</v>
      </c>
      <c r="AR1044" s="14">
        <v>0</v>
      </c>
      <c r="AS1044" s="14">
        <v>0</v>
      </c>
      <c r="AT1044" s="14">
        <v>0</v>
      </c>
      <c r="AV1044" s="14">
        <v>0</v>
      </c>
      <c r="AW1044" s="14">
        <v>0</v>
      </c>
      <c r="AX1044" s="14">
        <v>0</v>
      </c>
      <c r="AY1044" s="14">
        <v>0</v>
      </c>
      <c r="AZ1044" s="14">
        <v>0</v>
      </c>
      <c r="BA1044" s="14">
        <v>0</v>
      </c>
      <c r="BG1044" s="37">
        <f t="shared" si="53"/>
        <v>0</v>
      </c>
      <c r="BI1044" s="5" t="s">
        <v>511</v>
      </c>
      <c r="BJ1044" s="6" t="s">
        <v>846</v>
      </c>
      <c r="BK1044" s="30" t="s">
        <v>511</v>
      </c>
    </row>
    <row r="1045" spans="1:63" x14ac:dyDescent="0.25">
      <c r="A1045" s="5" t="s">
        <v>957</v>
      </c>
      <c r="B1045" s="6" t="s">
        <v>1318</v>
      </c>
      <c r="C1045" s="6" t="s">
        <v>511</v>
      </c>
      <c r="D1045" s="6" t="s">
        <v>846</v>
      </c>
      <c r="E1045" s="6" t="s">
        <v>511</v>
      </c>
      <c r="F1045" s="6" t="s">
        <v>1324</v>
      </c>
      <c r="G1045" s="7">
        <v>5274558</v>
      </c>
      <c r="H1045" s="7" t="s">
        <v>1580</v>
      </c>
      <c r="I1045" s="7"/>
      <c r="J1045" s="8" t="s">
        <v>540</v>
      </c>
      <c r="K1045" s="10">
        <v>0</v>
      </c>
      <c r="L1045" s="11">
        <v>0</v>
      </c>
      <c r="M1045" s="11">
        <v>850.875</v>
      </c>
      <c r="N1045" s="11">
        <v>482.34500000000003</v>
      </c>
      <c r="O1045" s="11">
        <v>0</v>
      </c>
      <c r="P1045" s="11">
        <v>0</v>
      </c>
      <c r="Q1045" s="11">
        <v>0</v>
      </c>
      <c r="R1045" s="11">
        <v>238.464</v>
      </c>
      <c r="S1045" s="11">
        <v>1081.616</v>
      </c>
      <c r="T1045" s="11"/>
      <c r="U1045" s="11"/>
      <c r="V1045" s="11"/>
      <c r="W1045" s="12">
        <v>2653.3</v>
      </c>
      <c r="X1045" s="11">
        <v>294.81111111111113</v>
      </c>
      <c r="Y1045" s="11">
        <v>413.65927384026156</v>
      </c>
      <c r="Z1045" s="11">
        <f t="shared" si="51"/>
        <v>0</v>
      </c>
      <c r="AA1045" s="25">
        <f t="shared" si="52"/>
        <v>0</v>
      </c>
      <c r="AB1045" s="33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  <c r="AL1045" s="14">
        <v>0</v>
      </c>
      <c r="AM1045" s="14">
        <v>0</v>
      </c>
      <c r="AN1045" s="14">
        <v>0</v>
      </c>
      <c r="AO1045" s="14">
        <v>0</v>
      </c>
      <c r="AP1045" s="14">
        <v>0</v>
      </c>
      <c r="AQ1045" s="14">
        <v>0</v>
      </c>
      <c r="AR1045" s="14">
        <v>0</v>
      </c>
      <c r="AS1045" s="14">
        <v>0</v>
      </c>
      <c r="AT1045" s="14">
        <v>0</v>
      </c>
      <c r="AV1045" s="14">
        <v>0</v>
      </c>
      <c r="AW1045" s="14">
        <v>0</v>
      </c>
      <c r="AX1045" s="14">
        <v>0</v>
      </c>
      <c r="AY1045" s="14">
        <v>0</v>
      </c>
      <c r="AZ1045" s="14">
        <v>0</v>
      </c>
      <c r="BA1045" s="14">
        <v>0</v>
      </c>
      <c r="BG1045" s="37">
        <f t="shared" si="53"/>
        <v>0</v>
      </c>
      <c r="BI1045" s="5" t="s">
        <v>511</v>
      </c>
      <c r="BJ1045" s="6" t="s">
        <v>846</v>
      </c>
      <c r="BK1045" s="30" t="s">
        <v>511</v>
      </c>
    </row>
    <row r="1046" spans="1:63" x14ac:dyDescent="0.25">
      <c r="A1046" s="5" t="s">
        <v>957</v>
      </c>
      <c r="B1046" s="6" t="s">
        <v>1318</v>
      </c>
      <c r="C1046" s="6" t="s">
        <v>511</v>
      </c>
      <c r="D1046" s="6" t="s">
        <v>846</v>
      </c>
      <c r="E1046" s="6" t="s">
        <v>511</v>
      </c>
      <c r="F1046" s="6" t="s">
        <v>1324</v>
      </c>
      <c r="G1046" s="7">
        <v>5337992</v>
      </c>
      <c r="H1046" s="7" t="s">
        <v>1581</v>
      </c>
      <c r="I1046" s="7"/>
      <c r="J1046" s="8" t="s">
        <v>540</v>
      </c>
      <c r="K1046" s="10">
        <v>0</v>
      </c>
      <c r="L1046" s="11">
        <v>0</v>
      </c>
      <c r="M1046" s="11">
        <v>303.49700000000001</v>
      </c>
      <c r="N1046" s="11">
        <v>238.464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/>
      <c r="U1046" s="11"/>
      <c r="V1046" s="11"/>
      <c r="W1046" s="12">
        <v>541.96100000000001</v>
      </c>
      <c r="X1046" s="11">
        <v>60.217888888888893</v>
      </c>
      <c r="Y1046" s="11">
        <v>84.493722424807601</v>
      </c>
      <c r="Z1046" s="11">
        <f t="shared" si="51"/>
        <v>0</v>
      </c>
      <c r="AA1046" s="25">
        <f t="shared" si="52"/>
        <v>0</v>
      </c>
      <c r="AB1046" s="33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  <c r="AL1046" s="14">
        <v>0</v>
      </c>
      <c r="AM1046" s="14">
        <v>0</v>
      </c>
      <c r="AN1046" s="14">
        <v>0</v>
      </c>
      <c r="AO1046" s="14">
        <v>0</v>
      </c>
      <c r="AP1046" s="14">
        <v>0</v>
      </c>
      <c r="AQ1046" s="14">
        <v>0</v>
      </c>
      <c r="AR1046" s="14">
        <v>0</v>
      </c>
      <c r="AS1046" s="14">
        <v>0</v>
      </c>
      <c r="AT1046" s="14">
        <v>0</v>
      </c>
      <c r="AV1046" s="14">
        <v>0</v>
      </c>
      <c r="AW1046" s="14">
        <v>0</v>
      </c>
      <c r="AX1046" s="14">
        <v>0</v>
      </c>
      <c r="AY1046" s="14">
        <v>0</v>
      </c>
      <c r="AZ1046" s="14">
        <v>0</v>
      </c>
      <c r="BA1046" s="14">
        <v>0</v>
      </c>
      <c r="BG1046" s="37">
        <f t="shared" si="53"/>
        <v>0</v>
      </c>
      <c r="BI1046" s="5" t="s">
        <v>511</v>
      </c>
      <c r="BJ1046" s="6" t="s">
        <v>846</v>
      </c>
      <c r="BK1046" s="30" t="s">
        <v>511</v>
      </c>
    </row>
    <row r="1047" spans="1:63" x14ac:dyDescent="0.25">
      <c r="A1047" s="5" t="s">
        <v>957</v>
      </c>
      <c r="B1047" s="6" t="s">
        <v>1318</v>
      </c>
      <c r="C1047" s="6" t="s">
        <v>511</v>
      </c>
      <c r="D1047" s="6" t="s">
        <v>846</v>
      </c>
      <c r="E1047" s="6" t="s">
        <v>511</v>
      </c>
      <c r="F1047" s="6" t="s">
        <v>1324</v>
      </c>
      <c r="G1047" s="7">
        <v>5131495</v>
      </c>
      <c r="H1047" s="7" t="s">
        <v>1582</v>
      </c>
      <c r="I1047" s="7"/>
      <c r="J1047" s="8" t="s">
        <v>540</v>
      </c>
      <c r="K1047" s="10">
        <v>0</v>
      </c>
      <c r="L1047" s="11">
        <v>0</v>
      </c>
      <c r="M1047" s="11">
        <v>482.34500000000003</v>
      </c>
      <c r="N1047" s="11">
        <v>238.464</v>
      </c>
      <c r="O1047" s="11">
        <v>0</v>
      </c>
      <c r="P1047" s="11">
        <v>0</v>
      </c>
      <c r="Q1047" s="11">
        <v>0</v>
      </c>
      <c r="R1047" s="11">
        <v>359.05700000000002</v>
      </c>
      <c r="S1047" s="11">
        <v>0</v>
      </c>
      <c r="T1047" s="11"/>
      <c r="U1047" s="11"/>
      <c r="V1047" s="11"/>
      <c r="W1047" s="12">
        <v>1079.866</v>
      </c>
      <c r="X1047" s="11">
        <v>119.98511111111111</v>
      </c>
      <c r="Y1047" s="11">
        <v>168.35509946285299</v>
      </c>
      <c r="Z1047" s="11">
        <f t="shared" si="51"/>
        <v>0</v>
      </c>
      <c r="AA1047" s="25">
        <f t="shared" si="52"/>
        <v>0</v>
      </c>
      <c r="AB1047" s="33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  <c r="AL1047" s="14">
        <v>0</v>
      </c>
      <c r="AM1047" s="14">
        <v>0</v>
      </c>
      <c r="AN1047" s="14">
        <v>0</v>
      </c>
      <c r="AO1047" s="14">
        <v>0</v>
      </c>
      <c r="AP1047" s="14">
        <v>0</v>
      </c>
      <c r="AQ1047" s="14">
        <v>0</v>
      </c>
      <c r="AR1047" s="14">
        <v>0</v>
      </c>
      <c r="AS1047" s="14">
        <v>0</v>
      </c>
      <c r="AT1047" s="14">
        <v>0</v>
      </c>
      <c r="AV1047" s="14">
        <v>0</v>
      </c>
      <c r="AW1047" s="14">
        <v>0</v>
      </c>
      <c r="AX1047" s="14">
        <v>0</v>
      </c>
      <c r="AY1047" s="14">
        <v>0</v>
      </c>
      <c r="AZ1047" s="14">
        <v>0</v>
      </c>
      <c r="BA1047" s="14">
        <v>0</v>
      </c>
      <c r="BG1047" s="37">
        <f t="shared" si="53"/>
        <v>0</v>
      </c>
      <c r="BI1047" s="5" t="s">
        <v>511</v>
      </c>
      <c r="BJ1047" s="6" t="s">
        <v>846</v>
      </c>
      <c r="BK1047" s="30" t="s">
        <v>511</v>
      </c>
    </row>
    <row r="1048" spans="1:63" x14ac:dyDescent="0.25">
      <c r="A1048" s="5" t="s">
        <v>957</v>
      </c>
      <c r="B1048" s="6" t="s">
        <v>1318</v>
      </c>
      <c r="C1048" s="6" t="s">
        <v>511</v>
      </c>
      <c r="D1048" s="6" t="s">
        <v>846</v>
      </c>
      <c r="E1048" s="6" t="s">
        <v>511</v>
      </c>
      <c r="F1048" s="6" t="s">
        <v>1324</v>
      </c>
      <c r="G1048" s="7">
        <v>5292585</v>
      </c>
      <c r="H1048" s="7" t="s">
        <v>1583</v>
      </c>
      <c r="I1048" s="7"/>
      <c r="J1048" s="8" t="s">
        <v>540</v>
      </c>
      <c r="K1048" s="10">
        <v>0</v>
      </c>
      <c r="L1048" s="11">
        <v>0</v>
      </c>
      <c r="M1048" s="11">
        <v>835.98500000000001</v>
      </c>
      <c r="N1048" s="11">
        <v>0</v>
      </c>
      <c r="O1048" s="11">
        <v>180.59800000000001</v>
      </c>
      <c r="P1048" s="11">
        <v>0</v>
      </c>
      <c r="Q1048" s="11">
        <v>0</v>
      </c>
      <c r="R1048" s="11">
        <v>238.464</v>
      </c>
      <c r="S1048" s="11">
        <v>419.06200000000001</v>
      </c>
      <c r="T1048" s="11"/>
      <c r="U1048" s="11"/>
      <c r="V1048" s="11"/>
      <c r="W1048" s="12">
        <v>1674.1089999999999</v>
      </c>
      <c r="X1048" s="11">
        <v>186.0121111111111</v>
      </c>
      <c r="Y1048" s="11">
        <v>260.99977886761633</v>
      </c>
      <c r="Z1048" s="11">
        <f t="shared" si="51"/>
        <v>0</v>
      </c>
      <c r="AA1048" s="25">
        <f t="shared" si="52"/>
        <v>0</v>
      </c>
      <c r="AB1048" s="33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  <c r="AL1048" s="14">
        <v>0</v>
      </c>
      <c r="AM1048" s="14">
        <v>0</v>
      </c>
      <c r="AN1048" s="14">
        <v>0</v>
      </c>
      <c r="AO1048" s="14">
        <v>0</v>
      </c>
      <c r="AP1048" s="14">
        <v>0</v>
      </c>
      <c r="AQ1048" s="14">
        <v>0</v>
      </c>
      <c r="AR1048" s="14">
        <v>0</v>
      </c>
      <c r="AS1048" s="14">
        <v>0</v>
      </c>
      <c r="AT1048" s="14">
        <v>0</v>
      </c>
      <c r="AV1048" s="14">
        <v>0</v>
      </c>
      <c r="AW1048" s="14">
        <v>0</v>
      </c>
      <c r="AX1048" s="14">
        <v>0</v>
      </c>
      <c r="AY1048" s="14">
        <v>0</v>
      </c>
      <c r="AZ1048" s="14">
        <v>0</v>
      </c>
      <c r="BA1048" s="14">
        <v>0</v>
      </c>
      <c r="BG1048" s="37">
        <f t="shared" si="53"/>
        <v>0</v>
      </c>
      <c r="BI1048" s="5" t="s">
        <v>511</v>
      </c>
      <c r="BJ1048" s="6" t="s">
        <v>846</v>
      </c>
      <c r="BK1048" s="30" t="s">
        <v>511</v>
      </c>
    </row>
    <row r="1049" spans="1:63" x14ac:dyDescent="0.25">
      <c r="A1049" s="5" t="s">
        <v>957</v>
      </c>
      <c r="B1049" s="6" t="s">
        <v>1318</v>
      </c>
      <c r="C1049" s="6" t="s">
        <v>511</v>
      </c>
      <c r="D1049" s="6" t="s">
        <v>846</v>
      </c>
      <c r="E1049" s="6" t="s">
        <v>511</v>
      </c>
      <c r="F1049" s="6" t="s">
        <v>1324</v>
      </c>
      <c r="G1049" s="7">
        <v>5295869</v>
      </c>
      <c r="H1049" s="7" t="s">
        <v>1584</v>
      </c>
      <c r="I1049" s="7"/>
      <c r="J1049" s="8" t="s">
        <v>540</v>
      </c>
      <c r="K1049" s="10">
        <v>0</v>
      </c>
      <c r="L1049" s="11">
        <v>0</v>
      </c>
      <c r="M1049" s="11">
        <v>2547.2109999999998</v>
      </c>
      <c r="N1049" s="11">
        <v>0</v>
      </c>
      <c r="O1049" s="11">
        <v>0</v>
      </c>
      <c r="P1049" s="11">
        <v>0</v>
      </c>
      <c r="Q1049" s="11">
        <v>359.05700000000002</v>
      </c>
      <c r="R1049" s="11">
        <v>419.06200000000001</v>
      </c>
      <c r="S1049" s="11">
        <v>319.11799999999999</v>
      </c>
      <c r="T1049" s="11"/>
      <c r="U1049" s="11"/>
      <c r="V1049" s="11"/>
      <c r="W1049" s="12">
        <v>3644.4479999999999</v>
      </c>
      <c r="X1049" s="11">
        <v>404.93866666666668</v>
      </c>
      <c r="Y1049" s="11">
        <v>568.18290929355658</v>
      </c>
      <c r="Z1049" s="11">
        <f t="shared" si="51"/>
        <v>0</v>
      </c>
      <c r="AA1049" s="25">
        <f t="shared" si="52"/>
        <v>0</v>
      </c>
      <c r="AB1049" s="33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  <c r="AL1049" s="14">
        <v>0</v>
      </c>
      <c r="AM1049" s="14">
        <v>0</v>
      </c>
      <c r="AN1049" s="14">
        <v>0</v>
      </c>
      <c r="AO1049" s="14">
        <v>0</v>
      </c>
      <c r="AP1049" s="14">
        <v>0</v>
      </c>
      <c r="AQ1049" s="14">
        <v>0</v>
      </c>
      <c r="AR1049" s="14">
        <v>0</v>
      </c>
      <c r="AS1049" s="14">
        <v>0</v>
      </c>
      <c r="AT1049" s="14">
        <v>0</v>
      </c>
      <c r="AV1049" s="14">
        <v>0</v>
      </c>
      <c r="AW1049" s="14">
        <v>0</v>
      </c>
      <c r="AX1049" s="14">
        <v>0</v>
      </c>
      <c r="AY1049" s="14">
        <v>0</v>
      </c>
      <c r="AZ1049" s="14">
        <v>0</v>
      </c>
      <c r="BA1049" s="14">
        <v>0</v>
      </c>
      <c r="BG1049" s="37">
        <f t="shared" si="53"/>
        <v>0</v>
      </c>
      <c r="BI1049" s="5" t="s">
        <v>511</v>
      </c>
      <c r="BJ1049" s="6" t="s">
        <v>846</v>
      </c>
      <c r="BK1049" s="30" t="s">
        <v>511</v>
      </c>
    </row>
    <row r="1050" spans="1:63" x14ac:dyDescent="0.25">
      <c r="A1050" s="5" t="s">
        <v>957</v>
      </c>
      <c r="B1050" s="6" t="s">
        <v>1318</v>
      </c>
      <c r="C1050" s="6" t="s">
        <v>511</v>
      </c>
      <c r="D1050" s="6" t="s">
        <v>846</v>
      </c>
      <c r="E1050" s="6" t="s">
        <v>511</v>
      </c>
      <c r="F1050" s="6" t="s">
        <v>1324</v>
      </c>
      <c r="G1050" s="7">
        <v>5300237</v>
      </c>
      <c r="H1050" s="7" t="s">
        <v>1585</v>
      </c>
      <c r="I1050" s="7"/>
      <c r="J1050" s="8" t="s">
        <v>540</v>
      </c>
      <c r="K1050" s="10">
        <v>0</v>
      </c>
      <c r="L1050" s="11">
        <v>0</v>
      </c>
      <c r="M1050" s="11">
        <v>238.464</v>
      </c>
      <c r="N1050" s="11">
        <v>0</v>
      </c>
      <c r="O1050" s="11">
        <v>0</v>
      </c>
      <c r="P1050" s="11">
        <v>0</v>
      </c>
      <c r="Q1050" s="11">
        <v>0</v>
      </c>
      <c r="R1050" s="11">
        <v>238.464</v>
      </c>
      <c r="S1050" s="11">
        <v>180.59800000000001</v>
      </c>
      <c r="T1050" s="11"/>
      <c r="U1050" s="11"/>
      <c r="V1050" s="11"/>
      <c r="W1050" s="12">
        <v>657.52600000000007</v>
      </c>
      <c r="X1050" s="11">
        <v>73.058444444444447</v>
      </c>
      <c r="Y1050" s="11">
        <v>102.51073293298602</v>
      </c>
      <c r="Z1050" s="11">
        <f t="shared" si="51"/>
        <v>0</v>
      </c>
      <c r="AA1050" s="25">
        <f t="shared" si="52"/>
        <v>0</v>
      </c>
      <c r="AB1050" s="33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  <c r="AL1050" s="14">
        <v>0</v>
      </c>
      <c r="AM1050" s="14">
        <v>0</v>
      </c>
      <c r="AN1050" s="14">
        <v>0</v>
      </c>
      <c r="AO1050" s="14">
        <v>0</v>
      </c>
      <c r="AP1050" s="14">
        <v>0</v>
      </c>
      <c r="AQ1050" s="14">
        <v>0</v>
      </c>
      <c r="AR1050" s="14">
        <v>0</v>
      </c>
      <c r="AS1050" s="14">
        <v>0</v>
      </c>
      <c r="AT1050" s="14">
        <v>0</v>
      </c>
      <c r="AV1050" s="14">
        <v>0</v>
      </c>
      <c r="AW1050" s="14">
        <v>0</v>
      </c>
      <c r="AX1050" s="14">
        <v>0</v>
      </c>
      <c r="AY1050" s="14">
        <v>0</v>
      </c>
      <c r="AZ1050" s="14">
        <v>0</v>
      </c>
      <c r="BA1050" s="14">
        <v>0</v>
      </c>
      <c r="BG1050" s="37">
        <f t="shared" si="53"/>
        <v>0</v>
      </c>
      <c r="BI1050" s="5" t="s">
        <v>511</v>
      </c>
      <c r="BJ1050" s="6" t="s">
        <v>846</v>
      </c>
      <c r="BK1050" s="30" t="s">
        <v>511</v>
      </c>
    </row>
    <row r="1051" spans="1:63" x14ac:dyDescent="0.25">
      <c r="A1051" s="5" t="s">
        <v>957</v>
      </c>
      <c r="B1051" s="6" t="s">
        <v>1318</v>
      </c>
      <c r="C1051" s="6" t="s">
        <v>511</v>
      </c>
      <c r="D1051" s="6" t="s">
        <v>846</v>
      </c>
      <c r="E1051" s="6" t="s">
        <v>511</v>
      </c>
      <c r="F1051" s="6" t="s">
        <v>1324</v>
      </c>
      <c r="G1051" s="7">
        <v>5300431</v>
      </c>
      <c r="H1051" s="7" t="s">
        <v>1586</v>
      </c>
      <c r="I1051" s="7"/>
      <c r="J1051" s="8" t="s">
        <v>540</v>
      </c>
      <c r="K1051" s="10">
        <v>0</v>
      </c>
      <c r="L1051" s="11">
        <v>0</v>
      </c>
      <c r="M1051" s="11">
        <v>238.464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/>
      <c r="U1051" s="11"/>
      <c r="V1051" s="11"/>
      <c r="W1051" s="12">
        <v>238.464</v>
      </c>
      <c r="X1051" s="11">
        <v>26.495999999999999</v>
      </c>
      <c r="Y1051" s="11">
        <v>37.177418715201497</v>
      </c>
      <c r="Z1051" s="11">
        <f t="shared" si="51"/>
        <v>0</v>
      </c>
      <c r="AA1051" s="25">
        <f t="shared" si="52"/>
        <v>0</v>
      </c>
      <c r="AB1051" s="33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  <c r="AL1051" s="14">
        <v>0</v>
      </c>
      <c r="AM1051" s="14">
        <v>0</v>
      </c>
      <c r="AN1051" s="14">
        <v>0</v>
      </c>
      <c r="AO1051" s="14">
        <v>0</v>
      </c>
      <c r="AP1051" s="14">
        <v>0</v>
      </c>
      <c r="AQ1051" s="14">
        <v>0</v>
      </c>
      <c r="AR1051" s="14">
        <v>0</v>
      </c>
      <c r="AS1051" s="14">
        <v>0</v>
      </c>
      <c r="AT1051" s="14">
        <v>0</v>
      </c>
      <c r="AV1051" s="14">
        <v>0</v>
      </c>
      <c r="AW1051" s="14">
        <v>0</v>
      </c>
      <c r="AX1051" s="14">
        <v>0</v>
      </c>
      <c r="AY1051" s="14">
        <v>0</v>
      </c>
      <c r="AZ1051" s="14">
        <v>0</v>
      </c>
      <c r="BA1051" s="14">
        <v>0</v>
      </c>
      <c r="BG1051" s="37">
        <f t="shared" si="53"/>
        <v>0</v>
      </c>
      <c r="BI1051" s="5" t="s">
        <v>511</v>
      </c>
      <c r="BJ1051" s="6" t="s">
        <v>846</v>
      </c>
      <c r="BK1051" s="30" t="s">
        <v>511</v>
      </c>
    </row>
    <row r="1052" spans="1:63" x14ac:dyDescent="0.25">
      <c r="A1052" s="5" t="s">
        <v>957</v>
      </c>
      <c r="B1052" s="6" t="s">
        <v>1318</v>
      </c>
      <c r="C1052" s="6" t="s">
        <v>511</v>
      </c>
      <c r="D1052" s="6" t="s">
        <v>846</v>
      </c>
      <c r="E1052" s="6" t="s">
        <v>511</v>
      </c>
      <c r="F1052" s="6" t="s">
        <v>1324</v>
      </c>
      <c r="G1052" s="7">
        <v>5300341</v>
      </c>
      <c r="H1052" s="7" t="s">
        <v>1587</v>
      </c>
      <c r="I1052" s="7"/>
      <c r="J1052" s="8" t="s">
        <v>540</v>
      </c>
      <c r="K1052" s="10">
        <v>0</v>
      </c>
      <c r="L1052" s="11">
        <v>0</v>
      </c>
      <c r="M1052" s="11">
        <v>657.52599999999995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/>
      <c r="U1052" s="11"/>
      <c r="V1052" s="11"/>
      <c r="W1052" s="12">
        <v>657.52599999999995</v>
      </c>
      <c r="X1052" s="11">
        <v>73.058444444444433</v>
      </c>
      <c r="Y1052" s="11">
        <v>102.510732932986</v>
      </c>
      <c r="Z1052" s="11">
        <f t="shared" si="51"/>
        <v>0</v>
      </c>
      <c r="AA1052" s="25">
        <f t="shared" si="52"/>
        <v>0</v>
      </c>
      <c r="AB1052" s="33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  <c r="AL1052" s="14">
        <v>0</v>
      </c>
      <c r="AM1052" s="14">
        <v>0</v>
      </c>
      <c r="AN1052" s="14">
        <v>0</v>
      </c>
      <c r="AO1052" s="14">
        <v>0</v>
      </c>
      <c r="AP1052" s="14">
        <v>0</v>
      </c>
      <c r="AQ1052" s="14">
        <v>0</v>
      </c>
      <c r="AR1052" s="14">
        <v>0</v>
      </c>
      <c r="AS1052" s="14">
        <v>0</v>
      </c>
      <c r="AT1052" s="14">
        <v>0</v>
      </c>
      <c r="AV1052" s="14">
        <v>0</v>
      </c>
      <c r="AW1052" s="14">
        <v>0</v>
      </c>
      <c r="AX1052" s="14">
        <v>0</v>
      </c>
      <c r="AY1052" s="14">
        <v>0</v>
      </c>
      <c r="AZ1052" s="14">
        <v>0</v>
      </c>
      <c r="BA1052" s="14">
        <v>0</v>
      </c>
      <c r="BG1052" s="37">
        <f t="shared" si="53"/>
        <v>0</v>
      </c>
      <c r="BI1052" s="5" t="s">
        <v>511</v>
      </c>
      <c r="BJ1052" s="6" t="s">
        <v>846</v>
      </c>
      <c r="BK1052" s="30" t="s">
        <v>511</v>
      </c>
    </row>
    <row r="1053" spans="1:63" x14ac:dyDescent="0.25">
      <c r="A1053" s="5" t="s">
        <v>957</v>
      </c>
      <c r="B1053" s="6" t="s">
        <v>1318</v>
      </c>
      <c r="C1053" s="6" t="s">
        <v>511</v>
      </c>
      <c r="D1053" s="6" t="s">
        <v>846</v>
      </c>
      <c r="E1053" s="6" t="s">
        <v>511</v>
      </c>
      <c r="F1053" s="6" t="s">
        <v>1324</v>
      </c>
      <c r="G1053" s="7">
        <v>5299865</v>
      </c>
      <c r="H1053" s="7" t="s">
        <v>1588</v>
      </c>
      <c r="I1053" s="7"/>
      <c r="J1053" s="8" t="s">
        <v>540</v>
      </c>
      <c r="K1053" s="10">
        <v>0</v>
      </c>
      <c r="L1053" s="11">
        <v>0</v>
      </c>
      <c r="M1053" s="11">
        <v>419.06200000000001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/>
      <c r="U1053" s="11"/>
      <c r="V1053" s="11"/>
      <c r="W1053" s="12">
        <v>419.06200000000001</v>
      </c>
      <c r="X1053" s="11">
        <v>46.562444444444445</v>
      </c>
      <c r="Y1053" s="11">
        <v>65.333314217784533</v>
      </c>
      <c r="Z1053" s="11">
        <f t="shared" si="51"/>
        <v>0</v>
      </c>
      <c r="AA1053" s="25">
        <f t="shared" si="52"/>
        <v>0</v>
      </c>
      <c r="AB1053" s="33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  <c r="AL1053" s="14">
        <v>0</v>
      </c>
      <c r="AM1053" s="14">
        <v>0</v>
      </c>
      <c r="AN1053" s="14">
        <v>0</v>
      </c>
      <c r="AO1053" s="14">
        <v>0</v>
      </c>
      <c r="AP1053" s="14">
        <v>0</v>
      </c>
      <c r="AQ1053" s="14">
        <v>0</v>
      </c>
      <c r="AR1053" s="14">
        <v>0</v>
      </c>
      <c r="AS1053" s="14">
        <v>0</v>
      </c>
      <c r="AT1053" s="14">
        <v>0</v>
      </c>
      <c r="AV1053" s="14">
        <v>0</v>
      </c>
      <c r="AW1053" s="14">
        <v>0</v>
      </c>
      <c r="AX1053" s="14">
        <v>0</v>
      </c>
      <c r="AY1053" s="14">
        <v>0</v>
      </c>
      <c r="AZ1053" s="14">
        <v>0</v>
      </c>
      <c r="BA1053" s="14">
        <v>0</v>
      </c>
      <c r="BG1053" s="37">
        <f t="shared" si="53"/>
        <v>0</v>
      </c>
      <c r="BI1053" s="5" t="s">
        <v>511</v>
      </c>
      <c r="BJ1053" s="6" t="s">
        <v>846</v>
      </c>
      <c r="BK1053" s="30" t="s">
        <v>511</v>
      </c>
    </row>
    <row r="1054" spans="1:63" x14ac:dyDescent="0.25">
      <c r="A1054" s="5" t="s">
        <v>957</v>
      </c>
      <c r="B1054" s="6" t="s">
        <v>1318</v>
      </c>
      <c r="C1054" s="6" t="s">
        <v>511</v>
      </c>
      <c r="D1054" s="6" t="s">
        <v>846</v>
      </c>
      <c r="E1054" s="6" t="s">
        <v>511</v>
      </c>
      <c r="F1054" s="6" t="s">
        <v>1324</v>
      </c>
      <c r="G1054" s="7">
        <v>5294033</v>
      </c>
      <c r="H1054" s="7" t="s">
        <v>1589</v>
      </c>
      <c r="I1054" s="7"/>
      <c r="J1054" s="8" t="s">
        <v>540</v>
      </c>
      <c r="K1054" s="10">
        <v>0</v>
      </c>
      <c r="L1054" s="11">
        <v>0</v>
      </c>
      <c r="M1054" s="11">
        <v>419.06200000000001</v>
      </c>
      <c r="N1054" s="11">
        <v>0</v>
      </c>
      <c r="O1054" s="11">
        <v>0</v>
      </c>
      <c r="P1054" s="11">
        <v>0</v>
      </c>
      <c r="Q1054" s="11">
        <v>0</v>
      </c>
      <c r="R1054" s="11">
        <v>597.52099999999996</v>
      </c>
      <c r="S1054" s="11">
        <v>0</v>
      </c>
      <c r="T1054" s="11"/>
      <c r="U1054" s="11"/>
      <c r="V1054" s="11"/>
      <c r="W1054" s="12">
        <v>1016.583</v>
      </c>
      <c r="X1054" s="11">
        <v>112.95366666666666</v>
      </c>
      <c r="Y1054" s="11">
        <v>158.4890459346303</v>
      </c>
      <c r="Z1054" s="11">
        <f t="shared" si="51"/>
        <v>0</v>
      </c>
      <c r="AA1054" s="25">
        <f t="shared" si="52"/>
        <v>0</v>
      </c>
      <c r="AB1054" s="33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  <c r="AL1054" s="14">
        <v>0</v>
      </c>
      <c r="AM1054" s="14">
        <v>0</v>
      </c>
      <c r="AN1054" s="14">
        <v>0</v>
      </c>
      <c r="AO1054" s="14">
        <v>0</v>
      </c>
      <c r="AP1054" s="14">
        <v>0</v>
      </c>
      <c r="AQ1054" s="14">
        <v>0</v>
      </c>
      <c r="AR1054" s="14">
        <v>0</v>
      </c>
      <c r="AS1054" s="14">
        <v>0</v>
      </c>
      <c r="AT1054" s="14">
        <v>0</v>
      </c>
      <c r="AV1054" s="14">
        <v>0</v>
      </c>
      <c r="AW1054" s="14">
        <v>0</v>
      </c>
      <c r="AX1054" s="14">
        <v>0</v>
      </c>
      <c r="AY1054" s="14">
        <v>0</v>
      </c>
      <c r="AZ1054" s="14">
        <v>0</v>
      </c>
      <c r="BA1054" s="14">
        <v>0</v>
      </c>
      <c r="BG1054" s="37">
        <f t="shared" si="53"/>
        <v>0</v>
      </c>
      <c r="BI1054" s="5" t="s">
        <v>511</v>
      </c>
      <c r="BJ1054" s="6" t="s">
        <v>846</v>
      </c>
      <c r="BK1054" s="30" t="s">
        <v>511</v>
      </c>
    </row>
    <row r="1055" spans="1:63" x14ac:dyDescent="0.25">
      <c r="A1055" s="5" t="s">
        <v>957</v>
      </c>
      <c r="B1055" s="6" t="s">
        <v>1318</v>
      </c>
      <c r="C1055" s="6" t="s">
        <v>511</v>
      </c>
      <c r="D1055" s="6" t="s">
        <v>846</v>
      </c>
      <c r="E1055" s="6" t="s">
        <v>511</v>
      </c>
      <c r="F1055" s="6" t="s">
        <v>1324</v>
      </c>
      <c r="G1055" s="7">
        <v>5295243</v>
      </c>
      <c r="H1055" s="7" t="s">
        <v>1590</v>
      </c>
      <c r="I1055" s="7"/>
      <c r="J1055" s="8" t="s">
        <v>915</v>
      </c>
      <c r="K1055" s="10">
        <v>0</v>
      </c>
      <c r="L1055" s="11">
        <v>0</v>
      </c>
      <c r="M1055" s="11">
        <v>238.464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/>
      <c r="U1055" s="11"/>
      <c r="V1055" s="11"/>
      <c r="W1055" s="12">
        <v>238.464</v>
      </c>
      <c r="X1055" s="11">
        <v>26.495999999999999</v>
      </c>
      <c r="Y1055" s="11">
        <v>37.177418715201497</v>
      </c>
      <c r="Z1055" s="11">
        <f t="shared" si="51"/>
        <v>0</v>
      </c>
      <c r="AA1055" s="25">
        <f t="shared" si="52"/>
        <v>0</v>
      </c>
      <c r="AB1055" s="33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  <c r="AL1055" s="14">
        <v>0</v>
      </c>
      <c r="AM1055" s="14">
        <v>0</v>
      </c>
      <c r="AN1055" s="14">
        <v>0</v>
      </c>
      <c r="AO1055" s="14">
        <v>0</v>
      </c>
      <c r="AP1055" s="14">
        <v>0</v>
      </c>
      <c r="AQ1055" s="14">
        <v>0</v>
      </c>
      <c r="AR1055" s="14">
        <v>0</v>
      </c>
      <c r="AS1055" s="14">
        <v>0</v>
      </c>
      <c r="AT1055" s="14">
        <v>0</v>
      </c>
      <c r="AV1055" s="14">
        <v>0</v>
      </c>
      <c r="AW1055" s="14">
        <v>0</v>
      </c>
      <c r="AX1055" s="14">
        <v>0</v>
      </c>
      <c r="AY1055" s="14">
        <v>0</v>
      </c>
      <c r="AZ1055" s="14">
        <v>0</v>
      </c>
      <c r="BA1055" s="14">
        <v>0</v>
      </c>
      <c r="BG1055" s="37">
        <f t="shared" si="53"/>
        <v>0</v>
      </c>
      <c r="BI1055" s="5" t="s">
        <v>511</v>
      </c>
      <c r="BJ1055" s="6" t="s">
        <v>846</v>
      </c>
      <c r="BK1055" s="30" t="s">
        <v>511</v>
      </c>
    </row>
    <row r="1056" spans="1:63" x14ac:dyDescent="0.25">
      <c r="A1056" s="5" t="s">
        <v>957</v>
      </c>
      <c r="B1056" s="6" t="s">
        <v>1318</v>
      </c>
      <c r="C1056" s="6" t="s">
        <v>511</v>
      </c>
      <c r="D1056" s="6" t="s">
        <v>846</v>
      </c>
      <c r="E1056" s="6" t="s">
        <v>511</v>
      </c>
      <c r="F1056" s="6" t="s">
        <v>1324</v>
      </c>
      <c r="G1056" s="7">
        <v>5292170</v>
      </c>
      <c r="H1056" s="7" t="s">
        <v>1591</v>
      </c>
      <c r="I1056" s="7"/>
      <c r="J1056" s="8" t="s">
        <v>915</v>
      </c>
      <c r="K1056" s="10">
        <v>0</v>
      </c>
      <c r="L1056" s="11">
        <v>0</v>
      </c>
      <c r="M1056" s="11">
        <v>581.64499999999998</v>
      </c>
      <c r="N1056" s="11">
        <v>0</v>
      </c>
      <c r="O1056" s="11">
        <v>0</v>
      </c>
      <c r="P1056" s="11">
        <v>359.05700000000002</v>
      </c>
      <c r="Q1056" s="11">
        <v>0</v>
      </c>
      <c r="R1056" s="11">
        <v>0</v>
      </c>
      <c r="S1056" s="11">
        <v>359.05700000000002</v>
      </c>
      <c r="T1056" s="11"/>
      <c r="U1056" s="11"/>
      <c r="V1056" s="11"/>
      <c r="W1056" s="12">
        <v>1299.759</v>
      </c>
      <c r="X1056" s="11">
        <v>144.41766666666666</v>
      </c>
      <c r="Y1056" s="11">
        <v>202.63723065893211</v>
      </c>
      <c r="Z1056" s="11">
        <f t="shared" si="51"/>
        <v>0</v>
      </c>
      <c r="AA1056" s="25">
        <f t="shared" si="52"/>
        <v>0</v>
      </c>
      <c r="AB1056" s="33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  <c r="AL1056" s="14">
        <v>0</v>
      </c>
      <c r="AM1056" s="14">
        <v>0</v>
      </c>
      <c r="AN1056" s="14">
        <v>0</v>
      </c>
      <c r="AO1056" s="14">
        <v>0</v>
      </c>
      <c r="AP1056" s="14">
        <v>0</v>
      </c>
      <c r="AQ1056" s="14">
        <v>0</v>
      </c>
      <c r="AR1056" s="14">
        <v>0</v>
      </c>
      <c r="AS1056" s="14">
        <v>0</v>
      </c>
      <c r="AT1056" s="14">
        <v>0</v>
      </c>
      <c r="AV1056" s="14">
        <v>0</v>
      </c>
      <c r="AW1056" s="14">
        <v>0</v>
      </c>
      <c r="AX1056" s="14">
        <v>0</v>
      </c>
      <c r="AY1056" s="14">
        <v>0</v>
      </c>
      <c r="AZ1056" s="14">
        <v>0</v>
      </c>
      <c r="BA1056" s="14">
        <v>0</v>
      </c>
      <c r="BG1056" s="37">
        <f t="shared" si="53"/>
        <v>0</v>
      </c>
      <c r="BI1056" s="5" t="s">
        <v>511</v>
      </c>
      <c r="BJ1056" s="6" t="s">
        <v>846</v>
      </c>
      <c r="BK1056" s="30" t="s">
        <v>511</v>
      </c>
    </row>
    <row r="1057" spans="1:63" x14ac:dyDescent="0.25">
      <c r="A1057" s="5" t="s">
        <v>957</v>
      </c>
      <c r="B1057" s="6" t="s">
        <v>1318</v>
      </c>
      <c r="C1057" s="6" t="s">
        <v>511</v>
      </c>
      <c r="D1057" s="6" t="s">
        <v>846</v>
      </c>
      <c r="E1057" s="6" t="s">
        <v>511</v>
      </c>
      <c r="F1057" s="6" t="s">
        <v>1324</v>
      </c>
      <c r="G1057" s="7">
        <v>5299775</v>
      </c>
      <c r="H1057" s="7" t="s">
        <v>1592</v>
      </c>
      <c r="I1057" s="7"/>
      <c r="J1057" s="8" t="s">
        <v>915</v>
      </c>
      <c r="K1057" s="10">
        <v>0</v>
      </c>
      <c r="L1057" s="11">
        <v>0</v>
      </c>
      <c r="M1057" s="11">
        <v>238.464</v>
      </c>
      <c r="N1057" s="11">
        <v>0</v>
      </c>
      <c r="O1057" s="11">
        <v>0</v>
      </c>
      <c r="P1057" s="11">
        <v>0</v>
      </c>
      <c r="Q1057" s="11">
        <v>0</v>
      </c>
      <c r="R1057" s="11">
        <v>476.928</v>
      </c>
      <c r="S1057" s="11">
        <v>0</v>
      </c>
      <c r="T1057" s="11"/>
      <c r="U1057" s="11"/>
      <c r="V1057" s="11"/>
      <c r="W1057" s="12">
        <v>715.39200000000005</v>
      </c>
      <c r="X1057" s="11">
        <v>79.488</v>
      </c>
      <c r="Y1057" s="11">
        <v>111.53225614560448</v>
      </c>
      <c r="Z1057" s="11">
        <f t="shared" si="51"/>
        <v>0</v>
      </c>
      <c r="AA1057" s="25">
        <f t="shared" si="52"/>
        <v>0</v>
      </c>
      <c r="AB1057" s="33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  <c r="AL1057" s="14">
        <v>0</v>
      </c>
      <c r="AM1057" s="14">
        <v>0</v>
      </c>
      <c r="AN1057" s="14">
        <v>0</v>
      </c>
      <c r="AO1057" s="14">
        <v>0</v>
      </c>
      <c r="AP1057" s="14">
        <v>0</v>
      </c>
      <c r="AQ1057" s="14">
        <v>0</v>
      </c>
      <c r="AR1057" s="14">
        <v>0</v>
      </c>
      <c r="AS1057" s="14">
        <v>0</v>
      </c>
      <c r="AT1057" s="14">
        <v>0</v>
      </c>
      <c r="AV1057" s="14">
        <v>0</v>
      </c>
      <c r="AW1057" s="14">
        <v>0</v>
      </c>
      <c r="AX1057" s="14">
        <v>0</v>
      </c>
      <c r="AY1057" s="14">
        <v>0</v>
      </c>
      <c r="AZ1057" s="14">
        <v>0</v>
      </c>
      <c r="BA1057" s="14">
        <v>0</v>
      </c>
      <c r="BG1057" s="37">
        <f t="shared" si="53"/>
        <v>0</v>
      </c>
      <c r="BI1057" s="5" t="s">
        <v>511</v>
      </c>
      <c r="BJ1057" s="6" t="s">
        <v>846</v>
      </c>
      <c r="BK1057" s="30" t="s">
        <v>511</v>
      </c>
    </row>
    <row r="1058" spans="1:63" x14ac:dyDescent="0.25">
      <c r="A1058" s="5" t="s">
        <v>957</v>
      </c>
      <c r="B1058" s="6" t="s">
        <v>1318</v>
      </c>
      <c r="C1058" s="6" t="s">
        <v>511</v>
      </c>
      <c r="D1058" s="6" t="s">
        <v>846</v>
      </c>
      <c r="E1058" s="6" t="s">
        <v>511</v>
      </c>
      <c r="F1058" s="6" t="s">
        <v>1324</v>
      </c>
      <c r="G1058" s="7">
        <v>5294310</v>
      </c>
      <c r="H1058" s="7" t="s">
        <v>1593</v>
      </c>
      <c r="I1058" s="7"/>
      <c r="J1058" s="8" t="s">
        <v>544</v>
      </c>
      <c r="K1058" s="10">
        <v>0</v>
      </c>
      <c r="L1058" s="11">
        <v>0</v>
      </c>
      <c r="M1058" s="11">
        <v>238.464</v>
      </c>
      <c r="N1058" s="11">
        <v>0</v>
      </c>
      <c r="O1058" s="11">
        <v>0</v>
      </c>
      <c r="P1058" s="11">
        <v>0</v>
      </c>
      <c r="Q1058" s="11">
        <v>0</v>
      </c>
      <c r="R1058" s="11">
        <v>238.464</v>
      </c>
      <c r="S1058" s="11">
        <v>0</v>
      </c>
      <c r="T1058" s="11"/>
      <c r="U1058" s="11"/>
      <c r="V1058" s="11"/>
      <c r="W1058" s="12">
        <v>476.928</v>
      </c>
      <c r="X1058" s="11">
        <v>52.991999999999997</v>
      </c>
      <c r="Y1058" s="11">
        <v>74.354837430402995</v>
      </c>
      <c r="Z1058" s="11">
        <f t="shared" si="51"/>
        <v>0</v>
      </c>
      <c r="AA1058" s="25">
        <f t="shared" si="52"/>
        <v>0</v>
      </c>
      <c r="AB1058" s="33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  <c r="AL1058" s="14">
        <v>0</v>
      </c>
      <c r="AM1058" s="14">
        <v>0</v>
      </c>
      <c r="AN1058" s="14">
        <v>0</v>
      </c>
      <c r="AO1058" s="14">
        <v>0</v>
      </c>
      <c r="AP1058" s="14">
        <v>0</v>
      </c>
      <c r="AQ1058" s="14">
        <v>0</v>
      </c>
      <c r="AR1058" s="14">
        <v>0</v>
      </c>
      <c r="AS1058" s="14">
        <v>0</v>
      </c>
      <c r="AT1058" s="14">
        <v>0</v>
      </c>
      <c r="AV1058" s="14">
        <v>0</v>
      </c>
      <c r="AW1058" s="14">
        <v>0</v>
      </c>
      <c r="AX1058" s="14">
        <v>0</v>
      </c>
      <c r="AY1058" s="14">
        <v>0</v>
      </c>
      <c r="AZ1058" s="14">
        <v>0</v>
      </c>
      <c r="BA1058" s="14">
        <v>0</v>
      </c>
      <c r="BG1058" s="37">
        <f t="shared" si="53"/>
        <v>0</v>
      </c>
      <c r="BI1058" s="5" t="s">
        <v>511</v>
      </c>
      <c r="BJ1058" s="6" t="s">
        <v>846</v>
      </c>
      <c r="BK1058" s="30" t="s">
        <v>511</v>
      </c>
    </row>
    <row r="1059" spans="1:63" x14ac:dyDescent="0.25">
      <c r="A1059" s="5" t="s">
        <v>957</v>
      </c>
      <c r="B1059" s="6" t="s">
        <v>1318</v>
      </c>
      <c r="C1059" s="6" t="s">
        <v>511</v>
      </c>
      <c r="D1059" s="6" t="s">
        <v>846</v>
      </c>
      <c r="E1059" s="6" t="s">
        <v>511</v>
      </c>
      <c r="F1059" s="6" t="s">
        <v>1324</v>
      </c>
      <c r="G1059" s="7">
        <v>5276390</v>
      </c>
      <c r="H1059" s="7" t="s">
        <v>1594</v>
      </c>
      <c r="I1059" s="7"/>
      <c r="J1059" s="8" t="s">
        <v>915</v>
      </c>
      <c r="K1059" s="10">
        <v>0</v>
      </c>
      <c r="L1059" s="11">
        <v>0</v>
      </c>
      <c r="M1059" s="11">
        <v>238.464</v>
      </c>
      <c r="N1059" s="11">
        <v>581.64499999999998</v>
      </c>
      <c r="O1059" s="11">
        <v>1424.6279999999999</v>
      </c>
      <c r="P1059" s="11">
        <v>1430.7840000000001</v>
      </c>
      <c r="Q1059" s="11">
        <v>2541.0680000000002</v>
      </c>
      <c r="R1059" s="11">
        <v>597.52099999999996</v>
      </c>
      <c r="S1059" s="11">
        <v>1137.1759999999999</v>
      </c>
      <c r="T1059" s="11"/>
      <c r="U1059" s="11"/>
      <c r="V1059" s="11"/>
      <c r="W1059" s="12">
        <v>7951.2860000000001</v>
      </c>
      <c r="X1059" s="11">
        <v>883.47622222222219</v>
      </c>
      <c r="Y1059" s="11">
        <v>1239.6348670923896</v>
      </c>
      <c r="Z1059" s="11">
        <f t="shared" si="51"/>
        <v>1255.047</v>
      </c>
      <c r="AA1059" s="25">
        <f t="shared" si="52"/>
        <v>1.012432800429178</v>
      </c>
      <c r="AB1059" s="33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  <c r="AL1059" s="14">
        <v>0</v>
      </c>
      <c r="AM1059" s="14">
        <v>0</v>
      </c>
      <c r="AN1059" s="14">
        <v>0</v>
      </c>
      <c r="AO1059" s="14">
        <v>0</v>
      </c>
      <c r="AP1059" s="14">
        <v>0</v>
      </c>
      <c r="AQ1059" s="14">
        <v>1255.047</v>
      </c>
      <c r="AR1059" s="14">
        <v>0</v>
      </c>
      <c r="AS1059" s="14">
        <v>0</v>
      </c>
      <c r="AT1059" s="14">
        <v>0</v>
      </c>
      <c r="AV1059" s="14">
        <v>0</v>
      </c>
      <c r="AW1059" s="14">
        <v>0</v>
      </c>
      <c r="AX1059" s="14">
        <v>0</v>
      </c>
      <c r="AY1059" s="14">
        <v>0</v>
      </c>
      <c r="AZ1059" s="14">
        <v>0</v>
      </c>
      <c r="BA1059" s="14">
        <v>0</v>
      </c>
      <c r="BG1059" s="37">
        <f t="shared" si="53"/>
        <v>1255.047</v>
      </c>
      <c r="BI1059" s="5" t="s">
        <v>511</v>
      </c>
      <c r="BJ1059" s="6" t="s">
        <v>846</v>
      </c>
      <c r="BK1059" s="30" t="s">
        <v>511</v>
      </c>
    </row>
    <row r="1060" spans="1:63" x14ac:dyDescent="0.25">
      <c r="A1060" s="5" t="s">
        <v>957</v>
      </c>
      <c r="B1060" s="6" t="s">
        <v>1318</v>
      </c>
      <c r="C1060" s="6" t="s">
        <v>511</v>
      </c>
      <c r="D1060" s="6" t="s">
        <v>846</v>
      </c>
      <c r="E1060" s="6" t="s">
        <v>511</v>
      </c>
      <c r="F1060" s="6" t="s">
        <v>1324</v>
      </c>
      <c r="G1060" s="7">
        <v>5297047</v>
      </c>
      <c r="H1060" s="7" t="s">
        <v>1595</v>
      </c>
      <c r="I1060" s="7"/>
      <c r="J1060" s="8" t="s">
        <v>915</v>
      </c>
      <c r="K1060" s="10">
        <v>0</v>
      </c>
      <c r="L1060" s="11">
        <v>0</v>
      </c>
      <c r="M1060" s="11">
        <v>238.464</v>
      </c>
      <c r="N1060" s="11">
        <v>0</v>
      </c>
      <c r="O1060" s="11">
        <v>0</v>
      </c>
      <c r="P1060" s="11">
        <v>0</v>
      </c>
      <c r="Q1060" s="11">
        <v>359.05700000000002</v>
      </c>
      <c r="R1060" s="11">
        <v>0</v>
      </c>
      <c r="S1060" s="11">
        <v>0</v>
      </c>
      <c r="T1060" s="11"/>
      <c r="U1060" s="11"/>
      <c r="V1060" s="11"/>
      <c r="W1060" s="12">
        <v>597.52099999999996</v>
      </c>
      <c r="X1060" s="11">
        <v>66.391222222222211</v>
      </c>
      <c r="Y1060" s="11">
        <v>93.155731716845764</v>
      </c>
      <c r="Z1060" s="11">
        <f t="shared" si="51"/>
        <v>0</v>
      </c>
      <c r="AA1060" s="25">
        <f t="shared" si="52"/>
        <v>0</v>
      </c>
      <c r="AB1060" s="33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  <c r="AL1060" s="14">
        <v>0</v>
      </c>
      <c r="AM1060" s="14">
        <v>0</v>
      </c>
      <c r="AN1060" s="14">
        <v>0</v>
      </c>
      <c r="AO1060" s="14">
        <v>0</v>
      </c>
      <c r="AP1060" s="14">
        <v>0</v>
      </c>
      <c r="AQ1060" s="14">
        <v>0</v>
      </c>
      <c r="AR1060" s="14">
        <v>0</v>
      </c>
      <c r="AS1060" s="14">
        <v>0</v>
      </c>
      <c r="AT1060" s="14">
        <v>0</v>
      </c>
      <c r="AV1060" s="14">
        <v>0</v>
      </c>
      <c r="AW1060" s="14">
        <v>0</v>
      </c>
      <c r="AX1060" s="14">
        <v>0</v>
      </c>
      <c r="AY1060" s="14">
        <v>0</v>
      </c>
      <c r="AZ1060" s="14">
        <v>0</v>
      </c>
      <c r="BA1060" s="14">
        <v>0</v>
      </c>
      <c r="BG1060" s="37">
        <f t="shared" si="53"/>
        <v>0</v>
      </c>
      <c r="BI1060" s="5" t="s">
        <v>511</v>
      </c>
      <c r="BJ1060" s="6" t="s">
        <v>846</v>
      </c>
      <c r="BK1060" s="30" t="s">
        <v>511</v>
      </c>
    </row>
    <row r="1061" spans="1:63" x14ac:dyDescent="0.25">
      <c r="A1061" s="5" t="s">
        <v>957</v>
      </c>
      <c r="B1061" s="6" t="s">
        <v>1318</v>
      </c>
      <c r="C1061" s="6" t="s">
        <v>511</v>
      </c>
      <c r="D1061" s="6" t="s">
        <v>846</v>
      </c>
      <c r="E1061" s="6" t="s">
        <v>511</v>
      </c>
      <c r="F1061" s="6" t="s">
        <v>1324</v>
      </c>
      <c r="G1061" s="7">
        <v>5300334</v>
      </c>
      <c r="H1061" s="7" t="s">
        <v>1596</v>
      </c>
      <c r="I1061" s="7"/>
      <c r="J1061" s="8" t="s">
        <v>915</v>
      </c>
      <c r="K1061" s="10">
        <v>0</v>
      </c>
      <c r="L1061" s="11">
        <v>0</v>
      </c>
      <c r="M1061" s="11">
        <v>238.464</v>
      </c>
      <c r="N1061" s="11">
        <v>0</v>
      </c>
      <c r="O1061" s="11">
        <v>0</v>
      </c>
      <c r="P1061" s="11">
        <v>343.18099999999998</v>
      </c>
      <c r="Q1061" s="11">
        <v>0</v>
      </c>
      <c r="R1061" s="11">
        <v>238.464</v>
      </c>
      <c r="S1061" s="11">
        <v>0</v>
      </c>
      <c r="T1061" s="11"/>
      <c r="U1061" s="11"/>
      <c r="V1061" s="11"/>
      <c r="W1061" s="12">
        <v>820.10899999999992</v>
      </c>
      <c r="X1061" s="11">
        <v>91.123222222222211</v>
      </c>
      <c r="Y1061" s="11">
        <v>127.858023370845</v>
      </c>
      <c r="Z1061" s="11">
        <f t="shared" si="51"/>
        <v>180.59800000000001</v>
      </c>
      <c r="AA1061" s="25">
        <f t="shared" si="52"/>
        <v>1.4124885966380512</v>
      </c>
      <c r="AB1061" s="33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  <c r="AL1061" s="14">
        <v>0</v>
      </c>
      <c r="AM1061" s="14">
        <v>0</v>
      </c>
      <c r="AN1061" s="14">
        <v>0</v>
      </c>
      <c r="AO1061" s="14">
        <v>0</v>
      </c>
      <c r="AP1061" s="14">
        <v>0</v>
      </c>
      <c r="AQ1061" s="14">
        <v>180.59800000000001</v>
      </c>
      <c r="AR1061" s="14">
        <v>0</v>
      </c>
      <c r="AS1061" s="14">
        <v>0</v>
      </c>
      <c r="AT1061" s="14">
        <v>0</v>
      </c>
      <c r="AV1061" s="14">
        <v>0</v>
      </c>
      <c r="AW1061" s="14">
        <v>0</v>
      </c>
      <c r="AX1061" s="14">
        <v>0</v>
      </c>
      <c r="AY1061" s="14">
        <v>0</v>
      </c>
      <c r="AZ1061" s="14">
        <v>0</v>
      </c>
      <c r="BA1061" s="14">
        <v>0</v>
      </c>
      <c r="BG1061" s="37">
        <f t="shared" si="53"/>
        <v>180.59800000000001</v>
      </c>
      <c r="BI1061" s="5" t="s">
        <v>511</v>
      </c>
      <c r="BJ1061" s="6" t="s">
        <v>846</v>
      </c>
      <c r="BK1061" s="30" t="s">
        <v>511</v>
      </c>
    </row>
    <row r="1062" spans="1:63" x14ac:dyDescent="0.25">
      <c r="A1062" s="5" t="s">
        <v>957</v>
      </c>
      <c r="B1062" s="6" t="s">
        <v>1318</v>
      </c>
      <c r="C1062" s="6" t="s">
        <v>511</v>
      </c>
      <c r="D1062" s="6" t="s">
        <v>846</v>
      </c>
      <c r="E1062" s="6" t="s">
        <v>511</v>
      </c>
      <c r="F1062" s="6" t="s">
        <v>1324</v>
      </c>
      <c r="G1062" s="7">
        <v>5293162</v>
      </c>
      <c r="H1062" s="7" t="s">
        <v>1597</v>
      </c>
      <c r="I1062" s="7"/>
      <c r="J1062" s="8" t="s">
        <v>915</v>
      </c>
      <c r="K1062" s="10">
        <v>0</v>
      </c>
      <c r="L1062" s="11">
        <v>0</v>
      </c>
      <c r="M1062" s="11">
        <v>476.928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/>
      <c r="U1062" s="11"/>
      <c r="V1062" s="11"/>
      <c r="W1062" s="12">
        <v>476.928</v>
      </c>
      <c r="X1062" s="11">
        <v>52.991999999999997</v>
      </c>
      <c r="Y1062" s="11">
        <v>74.354837430402995</v>
      </c>
      <c r="Z1062" s="11">
        <f t="shared" si="51"/>
        <v>0</v>
      </c>
      <c r="AA1062" s="25">
        <f t="shared" si="52"/>
        <v>0</v>
      </c>
      <c r="AB1062" s="33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  <c r="AL1062" s="14">
        <v>0</v>
      </c>
      <c r="AM1062" s="14">
        <v>0</v>
      </c>
      <c r="AN1062" s="14">
        <v>0</v>
      </c>
      <c r="AO1062" s="14">
        <v>0</v>
      </c>
      <c r="AP1062" s="14">
        <v>0</v>
      </c>
      <c r="AQ1062" s="14">
        <v>0</v>
      </c>
      <c r="AR1062" s="14">
        <v>0</v>
      </c>
      <c r="AS1062" s="14">
        <v>0</v>
      </c>
      <c r="AT1062" s="14">
        <v>0</v>
      </c>
      <c r="AV1062" s="14">
        <v>0</v>
      </c>
      <c r="AW1062" s="14">
        <v>0</v>
      </c>
      <c r="AX1062" s="14">
        <v>0</v>
      </c>
      <c r="AY1062" s="14">
        <v>0</v>
      </c>
      <c r="AZ1062" s="14">
        <v>0</v>
      </c>
      <c r="BA1062" s="14">
        <v>0</v>
      </c>
      <c r="BG1062" s="37">
        <f t="shared" si="53"/>
        <v>0</v>
      </c>
      <c r="BI1062" s="5" t="s">
        <v>511</v>
      </c>
      <c r="BJ1062" s="6" t="s">
        <v>846</v>
      </c>
      <c r="BK1062" s="30" t="s">
        <v>511</v>
      </c>
    </row>
    <row r="1063" spans="1:63" x14ac:dyDescent="0.25">
      <c r="A1063" s="5" t="s">
        <v>957</v>
      </c>
      <c r="B1063" s="6" t="s">
        <v>1318</v>
      </c>
      <c r="C1063" s="6" t="s">
        <v>511</v>
      </c>
      <c r="D1063" s="6" t="s">
        <v>846</v>
      </c>
      <c r="E1063" s="6" t="s">
        <v>511</v>
      </c>
      <c r="F1063" s="6" t="s">
        <v>1324</v>
      </c>
      <c r="G1063" s="7">
        <v>5298527</v>
      </c>
      <c r="H1063" s="7" t="s">
        <v>1598</v>
      </c>
      <c r="I1063" s="7"/>
      <c r="J1063" s="8" t="s">
        <v>915</v>
      </c>
      <c r="K1063" s="10">
        <v>0</v>
      </c>
      <c r="L1063" s="11">
        <v>0</v>
      </c>
      <c r="M1063" s="11">
        <v>238.464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/>
      <c r="U1063" s="11"/>
      <c r="V1063" s="11"/>
      <c r="W1063" s="12">
        <v>238.464</v>
      </c>
      <c r="X1063" s="11">
        <v>26.495999999999999</v>
      </c>
      <c r="Y1063" s="11">
        <v>37.177418715201497</v>
      </c>
      <c r="Z1063" s="11">
        <f t="shared" si="51"/>
        <v>0</v>
      </c>
      <c r="AA1063" s="25">
        <f t="shared" si="52"/>
        <v>0</v>
      </c>
      <c r="AB1063" s="33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  <c r="AL1063" s="14">
        <v>0</v>
      </c>
      <c r="AM1063" s="14">
        <v>0</v>
      </c>
      <c r="AN1063" s="14">
        <v>0</v>
      </c>
      <c r="AO1063" s="14">
        <v>0</v>
      </c>
      <c r="AP1063" s="14">
        <v>0</v>
      </c>
      <c r="AQ1063" s="14">
        <v>0</v>
      </c>
      <c r="AR1063" s="14">
        <v>0</v>
      </c>
      <c r="AS1063" s="14">
        <v>0</v>
      </c>
      <c r="AT1063" s="14">
        <v>0</v>
      </c>
      <c r="AV1063" s="14">
        <v>0</v>
      </c>
      <c r="AW1063" s="14">
        <v>0</v>
      </c>
      <c r="AX1063" s="14">
        <v>0</v>
      </c>
      <c r="AY1063" s="14">
        <v>0</v>
      </c>
      <c r="AZ1063" s="14">
        <v>0</v>
      </c>
      <c r="BA1063" s="14">
        <v>0</v>
      </c>
      <c r="BG1063" s="37">
        <f t="shared" si="53"/>
        <v>0</v>
      </c>
      <c r="BI1063" s="5" t="s">
        <v>511</v>
      </c>
      <c r="BJ1063" s="6" t="s">
        <v>846</v>
      </c>
      <c r="BK1063" s="30" t="s">
        <v>511</v>
      </c>
    </row>
    <row r="1064" spans="1:63" x14ac:dyDescent="0.25">
      <c r="A1064" s="5" t="s">
        <v>957</v>
      </c>
      <c r="B1064" s="6" t="s">
        <v>1318</v>
      </c>
      <c r="C1064" s="6" t="s">
        <v>511</v>
      </c>
      <c r="D1064" s="6" t="s">
        <v>846</v>
      </c>
      <c r="E1064" s="6" t="s">
        <v>511</v>
      </c>
      <c r="F1064" s="6" t="s">
        <v>1324</v>
      </c>
      <c r="G1064" s="7">
        <v>5293975</v>
      </c>
      <c r="H1064" s="7" t="s">
        <v>1599</v>
      </c>
      <c r="I1064" s="7"/>
      <c r="J1064" s="8" t="s">
        <v>544</v>
      </c>
      <c r="K1064" s="10">
        <v>0</v>
      </c>
      <c r="L1064" s="11">
        <v>0</v>
      </c>
      <c r="M1064" s="11">
        <v>238.464</v>
      </c>
      <c r="N1064" s="11">
        <v>0</v>
      </c>
      <c r="O1064" s="11">
        <v>0</v>
      </c>
      <c r="P1064" s="11">
        <v>0</v>
      </c>
      <c r="Q1064" s="11">
        <v>0</v>
      </c>
      <c r="R1064" s="11">
        <v>238.464</v>
      </c>
      <c r="S1064" s="11">
        <v>0</v>
      </c>
      <c r="T1064" s="11"/>
      <c r="U1064" s="11"/>
      <c r="V1064" s="11"/>
      <c r="W1064" s="12">
        <v>476.928</v>
      </c>
      <c r="X1064" s="11">
        <v>52.991999999999997</v>
      </c>
      <c r="Y1064" s="11">
        <v>74.354837430402995</v>
      </c>
      <c r="Z1064" s="11">
        <f t="shared" si="51"/>
        <v>0</v>
      </c>
      <c r="AA1064" s="25">
        <f t="shared" si="52"/>
        <v>0</v>
      </c>
      <c r="AB1064" s="33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  <c r="AL1064" s="14">
        <v>0</v>
      </c>
      <c r="AM1064" s="14">
        <v>0</v>
      </c>
      <c r="AN1064" s="14">
        <v>0</v>
      </c>
      <c r="AO1064" s="14">
        <v>0</v>
      </c>
      <c r="AP1064" s="14">
        <v>0</v>
      </c>
      <c r="AQ1064" s="14">
        <v>0</v>
      </c>
      <c r="AR1064" s="14">
        <v>0</v>
      </c>
      <c r="AS1064" s="14">
        <v>0</v>
      </c>
      <c r="AT1064" s="14">
        <v>0</v>
      </c>
      <c r="AV1064" s="14">
        <v>0</v>
      </c>
      <c r="AW1064" s="14">
        <v>0</v>
      </c>
      <c r="AX1064" s="14">
        <v>0</v>
      </c>
      <c r="AY1064" s="14">
        <v>0</v>
      </c>
      <c r="AZ1064" s="14">
        <v>0</v>
      </c>
      <c r="BA1064" s="14">
        <v>0</v>
      </c>
      <c r="BG1064" s="37">
        <f t="shared" si="53"/>
        <v>0</v>
      </c>
      <c r="BI1064" s="5" t="s">
        <v>511</v>
      </c>
      <c r="BJ1064" s="6" t="s">
        <v>846</v>
      </c>
      <c r="BK1064" s="30" t="s">
        <v>511</v>
      </c>
    </row>
    <row r="1065" spans="1:63" x14ac:dyDescent="0.25">
      <c r="A1065" s="5" t="s">
        <v>957</v>
      </c>
      <c r="B1065" s="6" t="s">
        <v>1318</v>
      </c>
      <c r="C1065" s="6" t="s">
        <v>511</v>
      </c>
      <c r="D1065" s="6" t="s">
        <v>846</v>
      </c>
      <c r="E1065" s="6" t="s">
        <v>511</v>
      </c>
      <c r="F1065" s="6" t="s">
        <v>1324</v>
      </c>
      <c r="G1065" s="7">
        <v>5299744</v>
      </c>
      <c r="H1065" s="7" t="s">
        <v>1600</v>
      </c>
      <c r="I1065" s="7"/>
      <c r="J1065" s="8" t="s">
        <v>544</v>
      </c>
      <c r="K1065" s="10">
        <v>0</v>
      </c>
      <c r="L1065" s="11">
        <v>0</v>
      </c>
      <c r="M1065" s="11">
        <v>238.464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/>
      <c r="U1065" s="11"/>
      <c r="V1065" s="11"/>
      <c r="W1065" s="12">
        <v>238.464</v>
      </c>
      <c r="X1065" s="11">
        <v>26.495999999999999</v>
      </c>
      <c r="Y1065" s="11">
        <v>37.177418715201497</v>
      </c>
      <c r="Z1065" s="11">
        <f t="shared" si="51"/>
        <v>0</v>
      </c>
      <c r="AA1065" s="25">
        <f t="shared" si="52"/>
        <v>0</v>
      </c>
      <c r="AB1065" s="33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  <c r="AL1065" s="14">
        <v>0</v>
      </c>
      <c r="AM1065" s="14">
        <v>0</v>
      </c>
      <c r="AN1065" s="14">
        <v>0</v>
      </c>
      <c r="AO1065" s="14">
        <v>0</v>
      </c>
      <c r="AP1065" s="14">
        <v>0</v>
      </c>
      <c r="AQ1065" s="14">
        <v>0</v>
      </c>
      <c r="AR1065" s="14">
        <v>0</v>
      </c>
      <c r="AS1065" s="14">
        <v>0</v>
      </c>
      <c r="AT1065" s="14">
        <v>0</v>
      </c>
      <c r="AV1065" s="14">
        <v>0</v>
      </c>
      <c r="AW1065" s="14">
        <v>0</v>
      </c>
      <c r="AX1065" s="14">
        <v>0</v>
      </c>
      <c r="AY1065" s="14">
        <v>0</v>
      </c>
      <c r="AZ1065" s="14">
        <v>0</v>
      </c>
      <c r="BA1065" s="14">
        <v>0</v>
      </c>
      <c r="BG1065" s="37">
        <f t="shared" si="53"/>
        <v>0</v>
      </c>
      <c r="BI1065" s="5" t="s">
        <v>511</v>
      </c>
      <c r="BJ1065" s="6" t="s">
        <v>846</v>
      </c>
      <c r="BK1065" s="30" t="s">
        <v>511</v>
      </c>
    </row>
    <row r="1066" spans="1:63" x14ac:dyDescent="0.25">
      <c r="A1066" s="5" t="s">
        <v>957</v>
      </c>
      <c r="B1066" s="6" t="s">
        <v>1318</v>
      </c>
      <c r="C1066" s="6" t="s">
        <v>511</v>
      </c>
      <c r="D1066" s="6" t="s">
        <v>846</v>
      </c>
      <c r="E1066" s="6" t="s">
        <v>511</v>
      </c>
      <c r="F1066" s="6" t="s">
        <v>1324</v>
      </c>
      <c r="G1066" s="7">
        <v>5139639</v>
      </c>
      <c r="H1066" s="7" t="s">
        <v>1601</v>
      </c>
      <c r="I1066" s="7"/>
      <c r="J1066" s="8" t="s">
        <v>915</v>
      </c>
      <c r="K1066" s="10">
        <v>0</v>
      </c>
      <c r="L1066" s="11">
        <v>0</v>
      </c>
      <c r="M1066" s="11">
        <v>476.928</v>
      </c>
      <c r="N1066" s="11">
        <v>238.464</v>
      </c>
      <c r="O1066" s="11">
        <v>0</v>
      </c>
      <c r="P1066" s="11">
        <v>0</v>
      </c>
      <c r="Q1066" s="11">
        <v>0</v>
      </c>
      <c r="R1066" s="11">
        <v>238.464</v>
      </c>
      <c r="S1066" s="11">
        <v>0</v>
      </c>
      <c r="T1066" s="11"/>
      <c r="U1066" s="11"/>
      <c r="V1066" s="11"/>
      <c r="W1066" s="12">
        <v>953.85599999999999</v>
      </c>
      <c r="X1066" s="11">
        <v>105.98399999999999</v>
      </c>
      <c r="Y1066" s="11">
        <v>148.70967486080599</v>
      </c>
      <c r="Z1066" s="11">
        <f t="shared" si="51"/>
        <v>303.49700000000001</v>
      </c>
      <c r="AA1066" s="25">
        <f t="shared" si="52"/>
        <v>2.0408692325101025</v>
      </c>
      <c r="AB1066" s="33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303.49700000000001</v>
      </c>
      <c r="AK1066" s="14">
        <v>0</v>
      </c>
      <c r="AL1066" s="14">
        <v>0</v>
      </c>
      <c r="AM1066" s="14">
        <v>0</v>
      </c>
      <c r="AN1066" s="14">
        <v>0</v>
      </c>
      <c r="AO1066" s="14">
        <v>0</v>
      </c>
      <c r="AP1066" s="14">
        <v>0</v>
      </c>
      <c r="AQ1066" s="14">
        <v>0</v>
      </c>
      <c r="AR1066" s="14">
        <v>0</v>
      </c>
      <c r="AS1066" s="14">
        <v>0</v>
      </c>
      <c r="AT1066" s="14">
        <v>0</v>
      </c>
      <c r="AV1066" s="14">
        <v>0</v>
      </c>
      <c r="AW1066" s="14">
        <v>0</v>
      </c>
      <c r="AX1066" s="14">
        <v>0</v>
      </c>
      <c r="AY1066" s="14">
        <v>0</v>
      </c>
      <c r="AZ1066" s="14">
        <v>0</v>
      </c>
      <c r="BA1066" s="14">
        <v>0</v>
      </c>
      <c r="BG1066" s="37">
        <f t="shared" si="53"/>
        <v>303.49700000000001</v>
      </c>
      <c r="BI1066" s="5" t="s">
        <v>511</v>
      </c>
      <c r="BJ1066" s="6" t="s">
        <v>846</v>
      </c>
      <c r="BK1066" s="30" t="s">
        <v>511</v>
      </c>
    </row>
    <row r="1067" spans="1:63" x14ac:dyDescent="0.25">
      <c r="A1067" s="5" t="s">
        <v>957</v>
      </c>
      <c r="B1067" s="6" t="s">
        <v>1318</v>
      </c>
      <c r="C1067" s="6" t="s">
        <v>511</v>
      </c>
      <c r="D1067" s="6" t="s">
        <v>846</v>
      </c>
      <c r="E1067" s="6" t="s">
        <v>511</v>
      </c>
      <c r="F1067" s="6" t="s">
        <v>1324</v>
      </c>
      <c r="G1067" s="7">
        <v>5300701</v>
      </c>
      <c r="H1067" s="7" t="s">
        <v>1602</v>
      </c>
      <c r="I1067" s="7"/>
      <c r="J1067" s="8" t="s">
        <v>915</v>
      </c>
      <c r="K1067" s="10">
        <v>0</v>
      </c>
      <c r="L1067" s="11">
        <v>0</v>
      </c>
      <c r="M1067" s="11">
        <v>581.64499999999998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/>
      <c r="U1067" s="11"/>
      <c r="V1067" s="11"/>
      <c r="W1067" s="12">
        <v>581.64499999999998</v>
      </c>
      <c r="X1067" s="11">
        <v>64.627222222222215</v>
      </c>
      <c r="Y1067" s="11">
        <v>90.680604655643506</v>
      </c>
      <c r="Z1067" s="11">
        <f t="shared" si="51"/>
        <v>0</v>
      </c>
      <c r="AA1067" s="25">
        <f t="shared" si="52"/>
        <v>0</v>
      </c>
      <c r="AB1067" s="33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  <c r="AL1067" s="14">
        <v>0</v>
      </c>
      <c r="AM1067" s="14">
        <v>0</v>
      </c>
      <c r="AN1067" s="14">
        <v>0</v>
      </c>
      <c r="AO1067" s="14">
        <v>0</v>
      </c>
      <c r="AP1067" s="14">
        <v>0</v>
      </c>
      <c r="AQ1067" s="14">
        <v>0</v>
      </c>
      <c r="AR1067" s="14">
        <v>0</v>
      </c>
      <c r="AS1067" s="14">
        <v>0</v>
      </c>
      <c r="AT1067" s="14">
        <v>0</v>
      </c>
      <c r="AV1067" s="14">
        <v>0</v>
      </c>
      <c r="AW1067" s="14">
        <v>0</v>
      </c>
      <c r="AX1067" s="14">
        <v>0</v>
      </c>
      <c r="AY1067" s="14">
        <v>0</v>
      </c>
      <c r="AZ1067" s="14">
        <v>0</v>
      </c>
      <c r="BA1067" s="14">
        <v>0</v>
      </c>
      <c r="BG1067" s="37">
        <f t="shared" si="53"/>
        <v>0</v>
      </c>
      <c r="BI1067" s="5" t="s">
        <v>511</v>
      </c>
      <c r="BJ1067" s="6" t="s">
        <v>846</v>
      </c>
      <c r="BK1067" s="30" t="s">
        <v>511</v>
      </c>
    </row>
    <row r="1068" spans="1:63" x14ac:dyDescent="0.25">
      <c r="A1068" s="5" t="s">
        <v>957</v>
      </c>
      <c r="B1068" s="6" t="s">
        <v>1318</v>
      </c>
      <c r="C1068" s="6" t="s">
        <v>511</v>
      </c>
      <c r="D1068" s="6" t="s">
        <v>846</v>
      </c>
      <c r="E1068" s="6" t="s">
        <v>511</v>
      </c>
      <c r="F1068" s="6" t="s">
        <v>1324</v>
      </c>
      <c r="G1068" s="7">
        <v>5133611</v>
      </c>
      <c r="H1068" s="7" t="s">
        <v>1603</v>
      </c>
      <c r="I1068" s="7"/>
      <c r="J1068" s="8" t="s">
        <v>915</v>
      </c>
      <c r="K1068" s="10">
        <v>0</v>
      </c>
      <c r="L1068" s="11">
        <v>0</v>
      </c>
      <c r="M1068" s="11">
        <v>476.928</v>
      </c>
      <c r="N1068" s="11">
        <v>238.464</v>
      </c>
      <c r="O1068" s="11">
        <v>0</v>
      </c>
      <c r="P1068" s="11">
        <v>0</v>
      </c>
      <c r="Q1068" s="11">
        <v>0</v>
      </c>
      <c r="R1068" s="11">
        <v>238.464</v>
      </c>
      <c r="S1068" s="11">
        <v>0</v>
      </c>
      <c r="T1068" s="11"/>
      <c r="U1068" s="11"/>
      <c r="V1068" s="11"/>
      <c r="W1068" s="12">
        <v>953.85599999999999</v>
      </c>
      <c r="X1068" s="11">
        <v>105.98399999999999</v>
      </c>
      <c r="Y1068" s="11">
        <v>148.70967486080599</v>
      </c>
      <c r="Z1068" s="11">
        <f t="shared" si="51"/>
        <v>0</v>
      </c>
      <c r="AA1068" s="25">
        <f t="shared" si="52"/>
        <v>0</v>
      </c>
      <c r="AB1068" s="33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  <c r="AL1068" s="14">
        <v>0</v>
      </c>
      <c r="AM1068" s="14">
        <v>0</v>
      </c>
      <c r="AN1068" s="14">
        <v>0</v>
      </c>
      <c r="AO1068" s="14">
        <v>0</v>
      </c>
      <c r="AP1068" s="14">
        <v>0</v>
      </c>
      <c r="AQ1068" s="14">
        <v>0</v>
      </c>
      <c r="AR1068" s="14">
        <v>0</v>
      </c>
      <c r="AS1068" s="14">
        <v>0</v>
      </c>
      <c r="AT1068" s="14">
        <v>0</v>
      </c>
      <c r="AV1068" s="14">
        <v>0</v>
      </c>
      <c r="AW1068" s="14">
        <v>0</v>
      </c>
      <c r="AX1068" s="14">
        <v>0</v>
      </c>
      <c r="AY1068" s="14">
        <v>0</v>
      </c>
      <c r="AZ1068" s="14">
        <v>0</v>
      </c>
      <c r="BA1068" s="14">
        <v>0</v>
      </c>
      <c r="BG1068" s="37">
        <f t="shared" si="53"/>
        <v>0</v>
      </c>
      <c r="BI1068" s="5" t="s">
        <v>511</v>
      </c>
      <c r="BJ1068" s="6" t="s">
        <v>846</v>
      </c>
      <c r="BK1068" s="30" t="s">
        <v>511</v>
      </c>
    </row>
    <row r="1069" spans="1:63" x14ac:dyDescent="0.25">
      <c r="A1069" s="5" t="s">
        <v>957</v>
      </c>
      <c r="B1069" s="6" t="s">
        <v>1318</v>
      </c>
      <c r="C1069" s="6" t="s">
        <v>511</v>
      </c>
      <c r="D1069" s="6" t="s">
        <v>846</v>
      </c>
      <c r="E1069" s="6" t="s">
        <v>511</v>
      </c>
      <c r="F1069" s="6" t="s">
        <v>1324</v>
      </c>
      <c r="G1069" s="7">
        <v>5132269</v>
      </c>
      <c r="H1069" s="7" t="s">
        <v>1604</v>
      </c>
      <c r="I1069" s="7"/>
      <c r="J1069" s="8" t="s">
        <v>540</v>
      </c>
      <c r="K1069" s="10">
        <v>0</v>
      </c>
      <c r="L1069" s="11">
        <v>0</v>
      </c>
      <c r="M1069" s="11">
        <v>243.881</v>
      </c>
      <c r="N1069" s="11">
        <v>476.928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/>
      <c r="U1069" s="11"/>
      <c r="V1069" s="11"/>
      <c r="W1069" s="12">
        <v>720.80899999999997</v>
      </c>
      <c r="X1069" s="11">
        <v>80.089888888888879</v>
      </c>
      <c r="Y1069" s="11">
        <v>112.3767864612087</v>
      </c>
      <c r="Z1069" s="11">
        <f t="shared" si="51"/>
        <v>0</v>
      </c>
      <c r="AA1069" s="25">
        <f t="shared" si="52"/>
        <v>0</v>
      </c>
      <c r="AB1069" s="33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  <c r="AL1069" s="14">
        <v>0</v>
      </c>
      <c r="AM1069" s="14">
        <v>0</v>
      </c>
      <c r="AN1069" s="14">
        <v>0</v>
      </c>
      <c r="AO1069" s="14">
        <v>0</v>
      </c>
      <c r="AP1069" s="14">
        <v>0</v>
      </c>
      <c r="AQ1069" s="14">
        <v>0</v>
      </c>
      <c r="AR1069" s="14">
        <v>0</v>
      </c>
      <c r="AS1069" s="14">
        <v>0</v>
      </c>
      <c r="AT1069" s="14">
        <v>0</v>
      </c>
      <c r="AV1069" s="14">
        <v>0</v>
      </c>
      <c r="AW1069" s="14">
        <v>0</v>
      </c>
      <c r="AX1069" s="14">
        <v>0</v>
      </c>
      <c r="AY1069" s="14">
        <v>0</v>
      </c>
      <c r="AZ1069" s="14">
        <v>0</v>
      </c>
      <c r="BA1069" s="14">
        <v>0</v>
      </c>
      <c r="BG1069" s="37">
        <f t="shared" si="53"/>
        <v>0</v>
      </c>
      <c r="BI1069" s="5" t="s">
        <v>511</v>
      </c>
      <c r="BJ1069" s="6" t="s">
        <v>846</v>
      </c>
      <c r="BK1069" s="30" t="s">
        <v>511</v>
      </c>
    </row>
    <row r="1070" spans="1:63" x14ac:dyDescent="0.25">
      <c r="A1070" s="5" t="s">
        <v>957</v>
      </c>
      <c r="B1070" s="6" t="s">
        <v>1319</v>
      </c>
      <c r="C1070" s="6" t="s">
        <v>511</v>
      </c>
      <c r="D1070" s="6" t="s">
        <v>846</v>
      </c>
      <c r="E1070" s="6" t="s">
        <v>511</v>
      </c>
      <c r="F1070" s="6" t="s">
        <v>1324</v>
      </c>
      <c r="G1070" s="7">
        <v>5299069</v>
      </c>
      <c r="H1070" s="7" t="s">
        <v>1605</v>
      </c>
      <c r="I1070" s="7"/>
      <c r="J1070" s="8" t="s">
        <v>159</v>
      </c>
      <c r="K1070" s="10">
        <v>171.59</v>
      </c>
      <c r="L1070" s="11">
        <v>0</v>
      </c>
      <c r="M1070" s="11">
        <v>238.464</v>
      </c>
      <c r="N1070" s="11">
        <v>238.464</v>
      </c>
      <c r="O1070" s="11">
        <v>180.59800000000001</v>
      </c>
      <c r="P1070" s="11">
        <v>0</v>
      </c>
      <c r="Q1070" s="11">
        <v>238.464</v>
      </c>
      <c r="R1070" s="11">
        <v>360.12599999999998</v>
      </c>
      <c r="S1070" s="11">
        <v>0</v>
      </c>
      <c r="T1070" s="11"/>
      <c r="U1070" s="11"/>
      <c r="V1070" s="11"/>
      <c r="W1070" s="12">
        <v>1427.7059999999999</v>
      </c>
      <c r="X1070" s="11">
        <v>158.63399999999999</v>
      </c>
      <c r="Y1070" s="11">
        <v>222.58464071811872</v>
      </c>
      <c r="Z1070" s="11">
        <f t="shared" si="51"/>
        <v>951.83600000000001</v>
      </c>
      <c r="AA1070" s="25">
        <f t="shared" si="52"/>
        <v>4.2762878738133843</v>
      </c>
      <c r="AB1070" s="33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  <c r="AL1070" s="14">
        <v>0</v>
      </c>
      <c r="AM1070" s="14">
        <v>0</v>
      </c>
      <c r="AN1070" s="14">
        <v>0</v>
      </c>
      <c r="AO1070" s="14">
        <v>0</v>
      </c>
      <c r="AP1070" s="14">
        <v>0</v>
      </c>
      <c r="AQ1070" s="14">
        <v>772.30799999999999</v>
      </c>
      <c r="AR1070" s="14">
        <v>0</v>
      </c>
      <c r="AS1070" s="14">
        <v>0</v>
      </c>
      <c r="AT1070" s="14">
        <v>0</v>
      </c>
      <c r="AV1070" s="14">
        <v>0</v>
      </c>
      <c r="AW1070" s="14">
        <v>0</v>
      </c>
      <c r="AX1070" s="14">
        <v>179.52799999999999</v>
      </c>
      <c r="AY1070" s="14">
        <v>0</v>
      </c>
      <c r="AZ1070" s="14">
        <v>0</v>
      </c>
      <c r="BA1070" s="14">
        <v>0</v>
      </c>
      <c r="BG1070" s="37">
        <f t="shared" si="53"/>
        <v>951.83600000000001</v>
      </c>
      <c r="BI1070" s="5" t="s">
        <v>511</v>
      </c>
      <c r="BJ1070" s="6" t="s">
        <v>846</v>
      </c>
      <c r="BK1070" s="30" t="s">
        <v>511</v>
      </c>
    </row>
    <row r="1071" spans="1:63" x14ac:dyDescent="0.25">
      <c r="A1071" s="5" t="s">
        <v>957</v>
      </c>
      <c r="B1071" s="6" t="s">
        <v>1319</v>
      </c>
      <c r="C1071" s="6" t="s">
        <v>511</v>
      </c>
      <c r="D1071" s="6" t="s">
        <v>846</v>
      </c>
      <c r="E1071" s="6" t="s">
        <v>511</v>
      </c>
      <c r="F1071" s="6" t="s">
        <v>1324</v>
      </c>
      <c r="G1071" s="7">
        <v>5299294</v>
      </c>
      <c r="H1071" s="7" t="s">
        <v>1606</v>
      </c>
      <c r="I1071" s="7"/>
      <c r="J1071" s="8" t="s">
        <v>159</v>
      </c>
      <c r="K1071" s="10">
        <v>531.71600000000001</v>
      </c>
      <c r="L1071" s="11">
        <v>0</v>
      </c>
      <c r="M1071" s="11">
        <v>1007.574</v>
      </c>
      <c r="N1071" s="11">
        <v>779.18799999999999</v>
      </c>
      <c r="O1071" s="11">
        <v>999.63599999999997</v>
      </c>
      <c r="P1071" s="11">
        <v>531.71600000000001</v>
      </c>
      <c r="Q1071" s="11">
        <v>1017.652</v>
      </c>
      <c r="R1071" s="11">
        <v>179.52799999999999</v>
      </c>
      <c r="S1071" s="11">
        <v>417.99199999999996</v>
      </c>
      <c r="T1071" s="11"/>
      <c r="U1071" s="11"/>
      <c r="V1071" s="11"/>
      <c r="W1071" s="12">
        <v>5465.0020000000004</v>
      </c>
      <c r="X1071" s="11">
        <v>607.22244444444448</v>
      </c>
      <c r="Y1071" s="11">
        <v>852.01400476974982</v>
      </c>
      <c r="Z1071" s="11">
        <f t="shared" si="51"/>
        <v>1550.4259999999999</v>
      </c>
      <c r="AA1071" s="25">
        <f t="shared" si="52"/>
        <v>1.8197189146192385</v>
      </c>
      <c r="AB1071" s="33">
        <v>0</v>
      </c>
      <c r="AC1071" s="14">
        <v>0</v>
      </c>
      <c r="AD1071" s="14">
        <v>179.52799999999999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180.59800000000001</v>
      </c>
      <c r="AL1071" s="14">
        <v>0</v>
      </c>
      <c r="AM1071" s="14">
        <v>0</v>
      </c>
      <c r="AN1071" s="14">
        <v>0</v>
      </c>
      <c r="AO1071" s="14">
        <v>0</v>
      </c>
      <c r="AP1071" s="14">
        <v>0</v>
      </c>
      <c r="AQ1071" s="14">
        <v>0</v>
      </c>
      <c r="AR1071" s="14">
        <v>1010.7719999999999</v>
      </c>
      <c r="AS1071" s="14">
        <v>0</v>
      </c>
      <c r="AT1071" s="14">
        <v>0</v>
      </c>
      <c r="AV1071" s="14">
        <v>0</v>
      </c>
      <c r="AW1071" s="14">
        <v>0</v>
      </c>
      <c r="AX1071" s="14">
        <v>0</v>
      </c>
      <c r="AY1071" s="14">
        <v>179.52799999999999</v>
      </c>
      <c r="AZ1071" s="14">
        <v>0</v>
      </c>
      <c r="BA1071" s="14">
        <v>0</v>
      </c>
      <c r="BG1071" s="37">
        <f t="shared" si="53"/>
        <v>1550.4259999999999</v>
      </c>
      <c r="BI1071" s="5" t="s">
        <v>511</v>
      </c>
      <c r="BJ1071" s="6" t="s">
        <v>846</v>
      </c>
      <c r="BK1071" s="30" t="s">
        <v>511</v>
      </c>
    </row>
    <row r="1072" spans="1:63" x14ac:dyDescent="0.25">
      <c r="A1072" s="5" t="s">
        <v>957</v>
      </c>
      <c r="B1072" s="6" t="s">
        <v>1319</v>
      </c>
      <c r="C1072" s="6" t="s">
        <v>511</v>
      </c>
      <c r="D1072" s="6" t="s">
        <v>846</v>
      </c>
      <c r="E1072" s="6" t="s">
        <v>511</v>
      </c>
      <c r="F1072" s="6" t="s">
        <v>1324</v>
      </c>
      <c r="G1072" s="7">
        <v>5300057</v>
      </c>
      <c r="H1072" s="7" t="s">
        <v>1607</v>
      </c>
      <c r="I1072" s="7"/>
      <c r="J1072" s="8" t="s">
        <v>159</v>
      </c>
      <c r="K1072" s="10">
        <v>361.19600000000003</v>
      </c>
      <c r="L1072" s="11">
        <v>0</v>
      </c>
      <c r="M1072" s="11">
        <v>589.58199999999999</v>
      </c>
      <c r="N1072" s="11">
        <v>0</v>
      </c>
      <c r="O1072" s="11">
        <v>419.06200000000001</v>
      </c>
      <c r="P1072" s="11">
        <v>180.59800000000001</v>
      </c>
      <c r="Q1072" s="11">
        <v>589.58199999999999</v>
      </c>
      <c r="R1072" s="11">
        <v>598.59</v>
      </c>
      <c r="S1072" s="11">
        <v>657.52600000000007</v>
      </c>
      <c r="T1072" s="11"/>
      <c r="U1072" s="11"/>
      <c r="V1072" s="11"/>
      <c r="W1072" s="12">
        <v>3396.1360000000004</v>
      </c>
      <c r="X1072" s="11">
        <v>377.34844444444451</v>
      </c>
      <c r="Y1072" s="11">
        <v>529.47015099037833</v>
      </c>
      <c r="Z1072" s="11">
        <f t="shared" si="51"/>
        <v>1190.3</v>
      </c>
      <c r="AA1072" s="25">
        <f t="shared" si="52"/>
        <v>2.2480965126618258</v>
      </c>
      <c r="AB1072" s="33">
        <v>0</v>
      </c>
      <c r="AC1072" s="14">
        <v>0</v>
      </c>
      <c r="AD1072" s="14">
        <v>238.464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179.52799999999999</v>
      </c>
      <c r="AK1072" s="14">
        <v>0</v>
      </c>
      <c r="AL1072" s="14">
        <v>0</v>
      </c>
      <c r="AM1072" s="14">
        <v>0</v>
      </c>
      <c r="AN1072" s="14">
        <v>0</v>
      </c>
      <c r="AO1072" s="14">
        <v>0</v>
      </c>
      <c r="AP1072" s="14">
        <v>0</v>
      </c>
      <c r="AQ1072" s="14">
        <v>772.30799999999999</v>
      </c>
      <c r="AR1072" s="14">
        <v>0</v>
      </c>
      <c r="AS1072" s="14">
        <v>0</v>
      </c>
      <c r="AT1072" s="14">
        <v>0</v>
      </c>
      <c r="AV1072" s="14">
        <v>0</v>
      </c>
      <c r="AW1072" s="14">
        <v>0</v>
      </c>
      <c r="AX1072" s="14">
        <v>0</v>
      </c>
      <c r="AY1072" s="14">
        <v>0</v>
      </c>
      <c r="AZ1072" s="14">
        <v>0</v>
      </c>
      <c r="BA1072" s="14">
        <v>0</v>
      </c>
      <c r="BG1072" s="37">
        <f t="shared" si="53"/>
        <v>1190.3</v>
      </c>
      <c r="BI1072" s="5" t="s">
        <v>511</v>
      </c>
      <c r="BJ1072" s="6" t="s">
        <v>846</v>
      </c>
      <c r="BK1072" s="30" t="s">
        <v>511</v>
      </c>
    </row>
    <row r="1073" spans="1:63" x14ac:dyDescent="0.25">
      <c r="A1073" s="5" t="s">
        <v>957</v>
      </c>
      <c r="B1073" s="6" t="s">
        <v>1319</v>
      </c>
      <c r="C1073" s="6" t="s">
        <v>511</v>
      </c>
      <c r="D1073" s="6" t="s">
        <v>846</v>
      </c>
      <c r="E1073" s="6" t="s">
        <v>511</v>
      </c>
      <c r="F1073" s="6" t="s">
        <v>1324</v>
      </c>
      <c r="G1073" s="7">
        <v>5300064</v>
      </c>
      <c r="H1073" s="7" t="s">
        <v>1608</v>
      </c>
      <c r="I1073" s="7"/>
      <c r="J1073" s="8" t="s">
        <v>159</v>
      </c>
      <c r="K1073" s="10">
        <v>540.72299999999996</v>
      </c>
      <c r="L1073" s="11">
        <v>0</v>
      </c>
      <c r="M1073" s="11">
        <v>410.05399999999997</v>
      </c>
      <c r="N1073" s="11">
        <v>0</v>
      </c>
      <c r="O1073" s="11">
        <v>0</v>
      </c>
      <c r="P1073" s="11">
        <v>476.928</v>
      </c>
      <c r="Q1073" s="11">
        <v>179.52799999999999</v>
      </c>
      <c r="R1073" s="11">
        <v>419.06200000000001</v>
      </c>
      <c r="S1073" s="11">
        <v>238.464</v>
      </c>
      <c r="T1073" s="11"/>
      <c r="U1073" s="11"/>
      <c r="V1073" s="11"/>
      <c r="W1073" s="12">
        <v>2264.759</v>
      </c>
      <c r="X1073" s="11">
        <v>251.63988888888889</v>
      </c>
      <c r="Y1073" s="11">
        <v>353.08429629638448</v>
      </c>
      <c r="Z1073" s="11">
        <f t="shared" si="51"/>
        <v>1429.8339999999998</v>
      </c>
      <c r="AA1073" s="25">
        <f t="shared" si="52"/>
        <v>4.0495542141012546</v>
      </c>
      <c r="AB1073" s="33">
        <v>0</v>
      </c>
      <c r="AC1073" s="14">
        <v>0</v>
      </c>
      <c r="AD1073" s="14">
        <v>238.464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  <c r="AL1073" s="14">
        <v>0</v>
      </c>
      <c r="AM1073" s="14">
        <v>0</v>
      </c>
      <c r="AN1073" s="14">
        <v>0</v>
      </c>
      <c r="AO1073" s="14">
        <v>0</v>
      </c>
      <c r="AP1073" s="14">
        <v>0</v>
      </c>
      <c r="AQ1073" s="14">
        <v>772.30799999999999</v>
      </c>
      <c r="AR1073" s="14">
        <v>0</v>
      </c>
      <c r="AS1073" s="14">
        <v>0</v>
      </c>
      <c r="AT1073" s="14">
        <v>0</v>
      </c>
      <c r="AV1073" s="14">
        <v>0</v>
      </c>
      <c r="AW1073" s="14">
        <v>0</v>
      </c>
      <c r="AX1073" s="14">
        <v>419.06200000000001</v>
      </c>
      <c r="AY1073" s="14">
        <v>0</v>
      </c>
      <c r="AZ1073" s="14">
        <v>0</v>
      </c>
      <c r="BA1073" s="14">
        <v>0</v>
      </c>
      <c r="BG1073" s="37">
        <f t="shared" si="53"/>
        <v>1429.8339999999998</v>
      </c>
      <c r="BI1073" s="5" t="s">
        <v>511</v>
      </c>
      <c r="BJ1073" s="6" t="s">
        <v>846</v>
      </c>
      <c r="BK1073" s="30" t="s">
        <v>511</v>
      </c>
    </row>
    <row r="1074" spans="1:63" x14ac:dyDescent="0.25">
      <c r="A1074" s="5" t="s">
        <v>957</v>
      </c>
      <c r="B1074" s="6" t="s">
        <v>1318</v>
      </c>
      <c r="C1074" s="6" t="s">
        <v>511</v>
      </c>
      <c r="D1074" s="6" t="s">
        <v>846</v>
      </c>
      <c r="E1074" s="6" t="s">
        <v>511</v>
      </c>
      <c r="F1074" s="6" t="s">
        <v>1324</v>
      </c>
      <c r="G1074" s="7">
        <v>5301658</v>
      </c>
      <c r="H1074" s="7" t="s">
        <v>1609</v>
      </c>
      <c r="I1074" s="7"/>
      <c r="J1074" s="8" t="s">
        <v>540</v>
      </c>
      <c r="K1074" s="10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359.05700000000002</v>
      </c>
      <c r="Q1074" s="11">
        <v>762.24300000000005</v>
      </c>
      <c r="R1074" s="11">
        <v>419.06200000000001</v>
      </c>
      <c r="S1074" s="11">
        <v>0</v>
      </c>
      <c r="T1074" s="11"/>
      <c r="U1074" s="11"/>
      <c r="V1074" s="11"/>
      <c r="W1074" s="12">
        <v>1540.3620000000001</v>
      </c>
      <c r="X1074" s="11">
        <v>171.15133333333335</v>
      </c>
      <c r="Y1074" s="11">
        <v>240.14812737765541</v>
      </c>
      <c r="Z1074" s="11">
        <f t="shared" si="51"/>
        <v>0</v>
      </c>
      <c r="AA1074" s="25">
        <f t="shared" si="52"/>
        <v>0</v>
      </c>
      <c r="AB1074" s="33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  <c r="AL1074" s="14">
        <v>0</v>
      </c>
      <c r="AM1074" s="14">
        <v>0</v>
      </c>
      <c r="AN1074" s="14">
        <v>0</v>
      </c>
      <c r="AO1074" s="14">
        <v>0</v>
      </c>
      <c r="AP1074" s="14">
        <v>0</v>
      </c>
      <c r="AQ1074" s="14">
        <v>0</v>
      </c>
      <c r="AR1074" s="14">
        <v>0</v>
      </c>
      <c r="AS1074" s="14">
        <v>0</v>
      </c>
      <c r="AT1074" s="14">
        <v>0</v>
      </c>
      <c r="AV1074" s="14">
        <v>0</v>
      </c>
      <c r="AW1074" s="14">
        <v>0</v>
      </c>
      <c r="AX1074" s="14">
        <v>0</v>
      </c>
      <c r="AY1074" s="14">
        <v>0</v>
      </c>
      <c r="AZ1074" s="14">
        <v>0</v>
      </c>
      <c r="BA1074" s="14">
        <v>0</v>
      </c>
      <c r="BG1074" s="37">
        <f t="shared" si="53"/>
        <v>0</v>
      </c>
      <c r="BI1074" s="5" t="s">
        <v>511</v>
      </c>
      <c r="BJ1074" s="6" t="s">
        <v>846</v>
      </c>
      <c r="BK1074" s="30" t="s">
        <v>511</v>
      </c>
    </row>
    <row r="1075" spans="1:63" x14ac:dyDescent="0.25">
      <c r="A1075" s="5" t="s">
        <v>957</v>
      </c>
      <c r="B1075" s="6" t="s">
        <v>1319</v>
      </c>
      <c r="C1075" s="6" t="s">
        <v>511</v>
      </c>
      <c r="D1075" s="6" t="s">
        <v>846</v>
      </c>
      <c r="E1075" s="6" t="s">
        <v>511</v>
      </c>
      <c r="F1075" s="6" t="s">
        <v>1324</v>
      </c>
      <c r="G1075" s="7">
        <v>5301672</v>
      </c>
      <c r="H1075" s="7" t="s">
        <v>1610</v>
      </c>
      <c r="I1075" s="7"/>
      <c r="J1075" s="8" t="s">
        <v>363</v>
      </c>
      <c r="K1075" s="10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343.18099999999998</v>
      </c>
      <c r="R1075" s="11">
        <v>419.06200000000001</v>
      </c>
      <c r="S1075" s="11">
        <v>238.464</v>
      </c>
      <c r="T1075" s="11"/>
      <c r="U1075" s="11"/>
      <c r="V1075" s="11"/>
      <c r="W1075" s="12">
        <v>1000.7069999999999</v>
      </c>
      <c r="X1075" s="11">
        <v>111.18966666666665</v>
      </c>
      <c r="Y1075" s="11">
        <v>156.01391887342803</v>
      </c>
      <c r="Z1075" s="11">
        <f t="shared" si="51"/>
        <v>419.06200000000001</v>
      </c>
      <c r="AA1075" s="25">
        <f t="shared" si="52"/>
        <v>2.6860552124197286</v>
      </c>
      <c r="AB1075" s="33">
        <v>0</v>
      </c>
      <c r="AC1075" s="14">
        <v>0</v>
      </c>
      <c r="AD1075" s="14">
        <v>238.464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  <c r="AL1075" s="14">
        <v>0</v>
      </c>
      <c r="AM1075" s="14">
        <v>0</v>
      </c>
      <c r="AN1075" s="14">
        <v>0</v>
      </c>
      <c r="AO1075" s="14">
        <v>0</v>
      </c>
      <c r="AP1075" s="14">
        <v>0</v>
      </c>
      <c r="AQ1075" s="14">
        <v>180.59800000000001</v>
      </c>
      <c r="AR1075" s="14">
        <v>0</v>
      </c>
      <c r="AS1075" s="14">
        <v>0</v>
      </c>
      <c r="AT1075" s="14">
        <v>0</v>
      </c>
      <c r="AV1075" s="14">
        <v>0</v>
      </c>
      <c r="AW1075" s="14">
        <v>0</v>
      </c>
      <c r="AX1075" s="14">
        <v>0</v>
      </c>
      <c r="AY1075" s="14">
        <v>0</v>
      </c>
      <c r="AZ1075" s="14">
        <v>0</v>
      </c>
      <c r="BA1075" s="14">
        <v>0</v>
      </c>
      <c r="BG1075" s="37">
        <f t="shared" si="53"/>
        <v>419.06200000000001</v>
      </c>
      <c r="BI1075" s="5" t="s">
        <v>511</v>
      </c>
      <c r="BJ1075" s="6" t="s">
        <v>846</v>
      </c>
      <c r="BK1075" s="30" t="s">
        <v>511</v>
      </c>
    </row>
    <row r="1076" spans="1:63" x14ac:dyDescent="0.25">
      <c r="A1076" s="5" t="s">
        <v>957</v>
      </c>
      <c r="B1076" s="6" t="s">
        <v>1318</v>
      </c>
      <c r="C1076" s="6" t="s">
        <v>511</v>
      </c>
      <c r="D1076" s="6" t="s">
        <v>846</v>
      </c>
      <c r="E1076" s="6" t="s">
        <v>511</v>
      </c>
      <c r="F1076" s="6" t="s">
        <v>1324</v>
      </c>
      <c r="G1076" s="7">
        <v>5292457</v>
      </c>
      <c r="H1076" s="7" t="s">
        <v>1611</v>
      </c>
      <c r="I1076" s="7"/>
      <c r="J1076" s="8" t="s">
        <v>915</v>
      </c>
      <c r="K1076" s="10">
        <v>0</v>
      </c>
      <c r="L1076" s="11">
        <v>0</v>
      </c>
      <c r="M1076" s="11">
        <v>238.464</v>
      </c>
      <c r="N1076" s="11">
        <v>0</v>
      </c>
      <c r="O1076" s="11">
        <v>1047.557</v>
      </c>
      <c r="P1076" s="11">
        <v>476.928</v>
      </c>
      <c r="Q1076" s="11">
        <v>898.71199999999999</v>
      </c>
      <c r="R1076" s="11">
        <v>419.06200000000001</v>
      </c>
      <c r="S1076" s="11">
        <v>958.71599999999989</v>
      </c>
      <c r="T1076" s="11"/>
      <c r="U1076" s="11"/>
      <c r="V1076" s="11"/>
      <c r="W1076" s="12">
        <v>4039.4389999999999</v>
      </c>
      <c r="X1076" s="11">
        <v>448.82655555555556</v>
      </c>
      <c r="Y1076" s="11">
        <v>629.76346566993266</v>
      </c>
      <c r="Z1076" s="11">
        <f t="shared" si="51"/>
        <v>0</v>
      </c>
      <c r="AA1076" s="25">
        <f t="shared" si="52"/>
        <v>0</v>
      </c>
      <c r="AB1076" s="33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  <c r="AL1076" s="14">
        <v>0</v>
      </c>
      <c r="AM1076" s="14">
        <v>0</v>
      </c>
      <c r="AN1076" s="14">
        <v>0</v>
      </c>
      <c r="AO1076" s="14">
        <v>0</v>
      </c>
      <c r="AP1076" s="14">
        <v>0</v>
      </c>
      <c r="AQ1076" s="14">
        <v>0</v>
      </c>
      <c r="AR1076" s="14">
        <v>0</v>
      </c>
      <c r="AS1076" s="14">
        <v>0</v>
      </c>
      <c r="AT1076" s="14">
        <v>0</v>
      </c>
      <c r="AV1076" s="14">
        <v>0</v>
      </c>
      <c r="AW1076" s="14">
        <v>0</v>
      </c>
      <c r="AX1076" s="14">
        <v>0</v>
      </c>
      <c r="AY1076" s="14">
        <v>0</v>
      </c>
      <c r="AZ1076" s="14">
        <v>0</v>
      </c>
      <c r="BA1076" s="14">
        <v>0</v>
      </c>
      <c r="BG1076" s="37">
        <f t="shared" si="53"/>
        <v>0</v>
      </c>
      <c r="BI1076" s="5" t="s">
        <v>511</v>
      </c>
      <c r="BJ1076" s="6" t="s">
        <v>846</v>
      </c>
      <c r="BK1076" s="30" t="s">
        <v>511</v>
      </c>
    </row>
    <row r="1077" spans="1:63" x14ac:dyDescent="0.25">
      <c r="A1077" s="5" t="s">
        <v>957</v>
      </c>
      <c r="B1077" s="6" t="s">
        <v>1319</v>
      </c>
      <c r="C1077" s="6" t="s">
        <v>511</v>
      </c>
      <c r="D1077" s="6" t="s">
        <v>846</v>
      </c>
      <c r="E1077" s="6" t="s">
        <v>511</v>
      </c>
      <c r="F1077" s="6" t="s">
        <v>1324</v>
      </c>
      <c r="G1077" s="7">
        <v>5301333</v>
      </c>
      <c r="H1077" s="7" t="s">
        <v>1612</v>
      </c>
      <c r="I1077" s="7"/>
      <c r="J1077" s="8" t="s">
        <v>915</v>
      </c>
      <c r="K1077" s="10">
        <v>0</v>
      </c>
      <c r="L1077" s="11">
        <v>0</v>
      </c>
      <c r="M1077" s="11">
        <v>0</v>
      </c>
      <c r="N1077" s="11">
        <v>0</v>
      </c>
      <c r="O1077" s="11">
        <v>180.59800000000001</v>
      </c>
      <c r="P1077" s="11">
        <v>0</v>
      </c>
      <c r="Q1077" s="11">
        <v>686.36199999999997</v>
      </c>
      <c r="R1077" s="11">
        <v>0</v>
      </c>
      <c r="S1077" s="11">
        <v>0</v>
      </c>
      <c r="T1077" s="11"/>
      <c r="U1077" s="11"/>
      <c r="V1077" s="11"/>
      <c r="W1077" s="12">
        <v>866.96</v>
      </c>
      <c r="X1077" s="11">
        <v>96.328888888888898</v>
      </c>
      <c r="Y1077" s="11">
        <v>135.16226738346708</v>
      </c>
      <c r="Z1077" s="11">
        <f t="shared" si="51"/>
        <v>0</v>
      </c>
      <c r="AA1077" s="25">
        <f t="shared" si="52"/>
        <v>0</v>
      </c>
      <c r="AB1077" s="33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  <c r="AL1077" s="14">
        <v>0</v>
      </c>
      <c r="AM1077" s="14">
        <v>0</v>
      </c>
      <c r="AN1077" s="14">
        <v>0</v>
      </c>
      <c r="AO1077" s="14">
        <v>0</v>
      </c>
      <c r="AP1077" s="14">
        <v>0</v>
      </c>
      <c r="AQ1077" s="14">
        <v>0</v>
      </c>
      <c r="AR1077" s="14">
        <v>0</v>
      </c>
      <c r="AS1077" s="14">
        <v>0</v>
      </c>
      <c r="AT1077" s="14">
        <v>0</v>
      </c>
      <c r="AV1077" s="14">
        <v>0</v>
      </c>
      <c r="AW1077" s="14">
        <v>0</v>
      </c>
      <c r="AX1077" s="14">
        <v>0</v>
      </c>
      <c r="AY1077" s="14">
        <v>0</v>
      </c>
      <c r="AZ1077" s="14">
        <v>0</v>
      </c>
      <c r="BA1077" s="14">
        <v>0</v>
      </c>
      <c r="BG1077" s="37">
        <f t="shared" si="53"/>
        <v>0</v>
      </c>
      <c r="BI1077" s="5" t="s">
        <v>511</v>
      </c>
      <c r="BJ1077" s="6" t="s">
        <v>846</v>
      </c>
      <c r="BK1077" s="30" t="s">
        <v>511</v>
      </c>
    </row>
    <row r="1078" spans="1:63" x14ac:dyDescent="0.25">
      <c r="A1078" s="5" t="s">
        <v>957</v>
      </c>
      <c r="B1078" s="6" t="s">
        <v>1318</v>
      </c>
      <c r="C1078" s="6" t="s">
        <v>511</v>
      </c>
      <c r="D1078" s="6" t="s">
        <v>846</v>
      </c>
      <c r="E1078" s="6" t="s">
        <v>511</v>
      </c>
      <c r="F1078" s="6" t="s">
        <v>1324</v>
      </c>
      <c r="G1078" s="7">
        <v>5301665</v>
      </c>
      <c r="H1078" s="7" t="s">
        <v>1613</v>
      </c>
      <c r="I1078" s="7"/>
      <c r="J1078" s="8" t="s">
        <v>540</v>
      </c>
      <c r="K1078" s="10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966.05100000000004</v>
      </c>
      <c r="R1078" s="11">
        <v>238.464</v>
      </c>
      <c r="S1078" s="11">
        <v>0</v>
      </c>
      <c r="T1078" s="11"/>
      <c r="U1078" s="11"/>
      <c r="V1078" s="11"/>
      <c r="W1078" s="12">
        <v>1204.5150000000001</v>
      </c>
      <c r="X1078" s="11">
        <v>133.83500000000001</v>
      </c>
      <c r="Y1078" s="11">
        <v>187.788339136058</v>
      </c>
      <c r="Z1078" s="11">
        <f t="shared" si="51"/>
        <v>0</v>
      </c>
      <c r="AA1078" s="25">
        <f t="shared" si="52"/>
        <v>0</v>
      </c>
      <c r="AB1078" s="33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  <c r="AL1078" s="14">
        <v>0</v>
      </c>
      <c r="AM1078" s="14">
        <v>0</v>
      </c>
      <c r="AN1078" s="14">
        <v>0</v>
      </c>
      <c r="AO1078" s="14">
        <v>0</v>
      </c>
      <c r="AP1078" s="14">
        <v>0</v>
      </c>
      <c r="AQ1078" s="14">
        <v>0</v>
      </c>
      <c r="AR1078" s="14">
        <v>0</v>
      </c>
      <c r="AS1078" s="14">
        <v>0</v>
      </c>
      <c r="AT1078" s="14">
        <v>0</v>
      </c>
      <c r="AV1078" s="14">
        <v>0</v>
      </c>
      <c r="AW1078" s="14">
        <v>0</v>
      </c>
      <c r="AX1078" s="14">
        <v>0</v>
      </c>
      <c r="AY1078" s="14">
        <v>0</v>
      </c>
      <c r="AZ1078" s="14">
        <v>0</v>
      </c>
      <c r="BA1078" s="14">
        <v>0</v>
      </c>
      <c r="BG1078" s="37">
        <f t="shared" si="53"/>
        <v>0</v>
      </c>
      <c r="BI1078" s="5" t="s">
        <v>511</v>
      </c>
      <c r="BJ1078" s="6" t="s">
        <v>846</v>
      </c>
      <c r="BK1078" s="30" t="s">
        <v>511</v>
      </c>
    </row>
    <row r="1079" spans="1:63" x14ac:dyDescent="0.25">
      <c r="A1079" s="5" t="s">
        <v>957</v>
      </c>
      <c r="B1079" s="6" t="s">
        <v>1318</v>
      </c>
      <c r="C1079" s="6" t="s">
        <v>511</v>
      </c>
      <c r="D1079" s="6" t="s">
        <v>846</v>
      </c>
      <c r="E1079" s="6" t="s">
        <v>511</v>
      </c>
      <c r="F1079" s="6" t="s">
        <v>1324</v>
      </c>
      <c r="G1079" s="7">
        <v>5301814</v>
      </c>
      <c r="H1079" s="7" t="s">
        <v>1614</v>
      </c>
      <c r="I1079" s="7"/>
      <c r="J1079" s="8" t="s">
        <v>540</v>
      </c>
      <c r="K1079" s="10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1442.979</v>
      </c>
      <c r="R1079" s="11">
        <v>0</v>
      </c>
      <c r="S1079" s="11">
        <v>0</v>
      </c>
      <c r="T1079" s="11"/>
      <c r="U1079" s="11"/>
      <c r="V1079" s="11"/>
      <c r="W1079" s="12">
        <v>1442.979</v>
      </c>
      <c r="X1079" s="11">
        <v>160.33100000000002</v>
      </c>
      <c r="Y1079" s="11">
        <v>224.9657578512595</v>
      </c>
      <c r="Z1079" s="11">
        <f t="shared" si="51"/>
        <v>0</v>
      </c>
      <c r="AA1079" s="25">
        <f t="shared" si="52"/>
        <v>0</v>
      </c>
      <c r="AB1079" s="33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  <c r="AL1079" s="14">
        <v>0</v>
      </c>
      <c r="AM1079" s="14">
        <v>0</v>
      </c>
      <c r="AN1079" s="14">
        <v>0</v>
      </c>
      <c r="AO1079" s="14">
        <v>0</v>
      </c>
      <c r="AP1079" s="14">
        <v>0</v>
      </c>
      <c r="AQ1079" s="14">
        <v>0</v>
      </c>
      <c r="AR1079" s="14">
        <v>0</v>
      </c>
      <c r="AS1079" s="14">
        <v>0</v>
      </c>
      <c r="AT1079" s="14">
        <v>0</v>
      </c>
      <c r="AV1079" s="14">
        <v>0</v>
      </c>
      <c r="AW1079" s="14">
        <v>0</v>
      </c>
      <c r="AX1079" s="14">
        <v>0</v>
      </c>
      <c r="AY1079" s="14">
        <v>0</v>
      </c>
      <c r="AZ1079" s="14">
        <v>0</v>
      </c>
      <c r="BA1079" s="14">
        <v>0</v>
      </c>
      <c r="BG1079" s="37">
        <f t="shared" si="53"/>
        <v>0</v>
      </c>
      <c r="BI1079" s="5" t="s">
        <v>511</v>
      </c>
      <c r="BJ1079" s="6" t="s">
        <v>846</v>
      </c>
      <c r="BK1079" s="30" t="s">
        <v>511</v>
      </c>
    </row>
    <row r="1080" spans="1:63" x14ac:dyDescent="0.25">
      <c r="A1080" s="5" t="s">
        <v>957</v>
      </c>
      <c r="B1080" s="6" t="s">
        <v>1318</v>
      </c>
      <c r="C1080" s="6" t="s">
        <v>511</v>
      </c>
      <c r="D1080" s="6" t="s">
        <v>846</v>
      </c>
      <c r="E1080" s="6" t="s">
        <v>511</v>
      </c>
      <c r="F1080" s="6" t="s">
        <v>1324</v>
      </c>
      <c r="G1080" s="7">
        <v>5301762</v>
      </c>
      <c r="H1080" s="7" t="s">
        <v>1615</v>
      </c>
      <c r="I1080" s="7"/>
      <c r="J1080" s="8" t="s">
        <v>540</v>
      </c>
      <c r="K1080" s="10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1442.979</v>
      </c>
      <c r="R1080" s="11">
        <v>0</v>
      </c>
      <c r="S1080" s="11">
        <v>0</v>
      </c>
      <c r="T1080" s="11"/>
      <c r="U1080" s="11"/>
      <c r="V1080" s="11"/>
      <c r="W1080" s="12">
        <v>1442.979</v>
      </c>
      <c r="X1080" s="11">
        <v>160.33100000000002</v>
      </c>
      <c r="Y1080" s="11">
        <v>224.9657578512595</v>
      </c>
      <c r="Z1080" s="11">
        <f t="shared" si="51"/>
        <v>0</v>
      </c>
      <c r="AA1080" s="25">
        <f t="shared" si="52"/>
        <v>0</v>
      </c>
      <c r="AB1080" s="33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  <c r="AL1080" s="14">
        <v>0</v>
      </c>
      <c r="AM1080" s="14">
        <v>0</v>
      </c>
      <c r="AN1080" s="14">
        <v>0</v>
      </c>
      <c r="AO1080" s="14">
        <v>0</v>
      </c>
      <c r="AP1080" s="14">
        <v>0</v>
      </c>
      <c r="AQ1080" s="14">
        <v>0</v>
      </c>
      <c r="AR1080" s="14">
        <v>0</v>
      </c>
      <c r="AS1080" s="14">
        <v>0</v>
      </c>
      <c r="AT1080" s="14">
        <v>0</v>
      </c>
      <c r="AV1080" s="14">
        <v>0</v>
      </c>
      <c r="AW1080" s="14">
        <v>0</v>
      </c>
      <c r="AX1080" s="14">
        <v>0</v>
      </c>
      <c r="AY1080" s="14">
        <v>0</v>
      </c>
      <c r="AZ1080" s="14">
        <v>0</v>
      </c>
      <c r="BA1080" s="14">
        <v>0</v>
      </c>
      <c r="BG1080" s="37">
        <f t="shared" si="53"/>
        <v>0</v>
      </c>
      <c r="BI1080" s="5" t="s">
        <v>511</v>
      </c>
      <c r="BJ1080" s="6" t="s">
        <v>846</v>
      </c>
      <c r="BK1080" s="30" t="s">
        <v>511</v>
      </c>
    </row>
    <row r="1081" spans="1:63" x14ac:dyDescent="0.25">
      <c r="A1081" s="5" t="s">
        <v>957</v>
      </c>
      <c r="B1081" s="6" t="s">
        <v>1318</v>
      </c>
      <c r="C1081" s="6" t="s">
        <v>511</v>
      </c>
      <c r="D1081" s="6" t="s">
        <v>846</v>
      </c>
      <c r="E1081" s="6" t="s">
        <v>511</v>
      </c>
      <c r="F1081" s="6" t="s">
        <v>1324</v>
      </c>
      <c r="G1081" s="7">
        <v>5301724</v>
      </c>
      <c r="H1081" s="7" t="s">
        <v>1616</v>
      </c>
      <c r="I1081" s="7"/>
      <c r="J1081" s="8" t="s">
        <v>915</v>
      </c>
      <c r="K1081" s="10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597.52099999999996</v>
      </c>
      <c r="R1081" s="11">
        <v>657.52599999999995</v>
      </c>
      <c r="S1081" s="11">
        <v>0</v>
      </c>
      <c r="T1081" s="11"/>
      <c r="U1081" s="11"/>
      <c r="V1081" s="11"/>
      <c r="W1081" s="12">
        <v>1255.047</v>
      </c>
      <c r="X1081" s="11">
        <v>139.44966666666667</v>
      </c>
      <c r="Y1081" s="11">
        <v>195.66646464983182</v>
      </c>
      <c r="Z1081" s="11">
        <f t="shared" si="51"/>
        <v>0</v>
      </c>
      <c r="AA1081" s="25">
        <f t="shared" si="52"/>
        <v>0</v>
      </c>
      <c r="AB1081" s="33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  <c r="AL1081" s="14">
        <v>0</v>
      </c>
      <c r="AM1081" s="14">
        <v>0</v>
      </c>
      <c r="AN1081" s="14">
        <v>0</v>
      </c>
      <c r="AO1081" s="14">
        <v>0</v>
      </c>
      <c r="AP1081" s="14">
        <v>0</v>
      </c>
      <c r="AQ1081" s="14">
        <v>0</v>
      </c>
      <c r="AR1081" s="14">
        <v>0</v>
      </c>
      <c r="AS1081" s="14">
        <v>0</v>
      </c>
      <c r="AT1081" s="14">
        <v>0</v>
      </c>
      <c r="AV1081" s="14">
        <v>0</v>
      </c>
      <c r="AW1081" s="14">
        <v>0</v>
      </c>
      <c r="AX1081" s="14">
        <v>0</v>
      </c>
      <c r="AY1081" s="14">
        <v>0</v>
      </c>
      <c r="AZ1081" s="14">
        <v>0</v>
      </c>
      <c r="BA1081" s="14">
        <v>0</v>
      </c>
      <c r="BG1081" s="37">
        <f t="shared" si="53"/>
        <v>0</v>
      </c>
      <c r="BI1081" s="5" t="s">
        <v>511</v>
      </c>
      <c r="BJ1081" s="6" t="s">
        <v>846</v>
      </c>
      <c r="BK1081" s="30" t="s">
        <v>511</v>
      </c>
    </row>
    <row r="1082" spans="1:63" x14ac:dyDescent="0.25">
      <c r="A1082" s="5" t="s">
        <v>957</v>
      </c>
      <c r="B1082" s="6" t="s">
        <v>1319</v>
      </c>
      <c r="C1082" s="6" t="s">
        <v>511</v>
      </c>
      <c r="D1082" s="6" t="s">
        <v>846</v>
      </c>
      <c r="E1082" s="6" t="s">
        <v>511</v>
      </c>
      <c r="F1082" s="6" t="s">
        <v>1324</v>
      </c>
      <c r="G1082" s="7">
        <v>5301177</v>
      </c>
      <c r="H1082" s="7" t="s">
        <v>1617</v>
      </c>
      <c r="I1082" s="7"/>
      <c r="J1082" s="8" t="s">
        <v>544</v>
      </c>
      <c r="K1082" s="10">
        <v>0</v>
      </c>
      <c r="L1082" s="11">
        <v>0</v>
      </c>
      <c r="M1082" s="11">
        <v>0</v>
      </c>
      <c r="N1082" s="11">
        <v>599.65899999999999</v>
      </c>
      <c r="O1082" s="11">
        <v>0</v>
      </c>
      <c r="P1082" s="11">
        <v>0</v>
      </c>
      <c r="Q1082" s="11">
        <v>359.05700000000002</v>
      </c>
      <c r="R1082" s="11">
        <v>0</v>
      </c>
      <c r="S1082" s="11">
        <v>0</v>
      </c>
      <c r="T1082" s="11"/>
      <c r="U1082" s="11"/>
      <c r="V1082" s="11"/>
      <c r="W1082" s="12">
        <v>958.71600000000001</v>
      </c>
      <c r="X1082" s="11">
        <v>106.524</v>
      </c>
      <c r="Y1082" s="11">
        <v>149.46736681831689</v>
      </c>
      <c r="Z1082" s="11">
        <f t="shared" si="51"/>
        <v>0</v>
      </c>
      <c r="AA1082" s="25">
        <f t="shared" si="52"/>
        <v>0</v>
      </c>
      <c r="AB1082" s="33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  <c r="AL1082" s="14">
        <v>0</v>
      </c>
      <c r="AM1082" s="14">
        <v>0</v>
      </c>
      <c r="AN1082" s="14">
        <v>0</v>
      </c>
      <c r="AO1082" s="14">
        <v>0</v>
      </c>
      <c r="AP1082" s="14">
        <v>0</v>
      </c>
      <c r="AQ1082" s="14">
        <v>0</v>
      </c>
      <c r="AR1082" s="14">
        <v>0</v>
      </c>
      <c r="AS1082" s="14">
        <v>0</v>
      </c>
      <c r="AT1082" s="14">
        <v>0</v>
      </c>
      <c r="AV1082" s="14">
        <v>0</v>
      </c>
      <c r="AW1082" s="14">
        <v>0</v>
      </c>
      <c r="AX1082" s="14">
        <v>0</v>
      </c>
      <c r="AY1082" s="14">
        <v>0</v>
      </c>
      <c r="AZ1082" s="14">
        <v>0</v>
      </c>
      <c r="BA1082" s="14">
        <v>0</v>
      </c>
      <c r="BG1082" s="37">
        <f t="shared" si="53"/>
        <v>0</v>
      </c>
      <c r="BI1082" s="5" t="s">
        <v>511</v>
      </c>
      <c r="BJ1082" s="6" t="s">
        <v>846</v>
      </c>
      <c r="BK1082" s="30" t="s">
        <v>511</v>
      </c>
    </row>
    <row r="1083" spans="1:63" x14ac:dyDescent="0.25">
      <c r="A1083" s="5" t="s">
        <v>957</v>
      </c>
      <c r="B1083" s="6" t="s">
        <v>1319</v>
      </c>
      <c r="C1083" s="6" t="s">
        <v>511</v>
      </c>
      <c r="D1083" s="6" t="s">
        <v>846</v>
      </c>
      <c r="E1083" s="6" t="s">
        <v>511</v>
      </c>
      <c r="F1083" s="6" t="s">
        <v>1324</v>
      </c>
      <c r="G1083" s="7">
        <v>5301243</v>
      </c>
      <c r="H1083" s="7" t="s">
        <v>1618</v>
      </c>
      <c r="I1083" s="7"/>
      <c r="J1083" s="8" t="s">
        <v>540</v>
      </c>
      <c r="K1083" s="10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180.59800000000001</v>
      </c>
      <c r="R1083" s="11">
        <v>0</v>
      </c>
      <c r="S1083" s="11">
        <v>0</v>
      </c>
      <c r="T1083" s="11"/>
      <c r="U1083" s="11"/>
      <c r="V1083" s="11"/>
      <c r="W1083" s="12">
        <v>180.59800000000001</v>
      </c>
      <c r="X1083" s="11">
        <v>20.066444444444446</v>
      </c>
      <c r="Y1083" s="11">
        <v>28.155895502583032</v>
      </c>
      <c r="Z1083" s="11">
        <f t="shared" si="51"/>
        <v>0</v>
      </c>
      <c r="AA1083" s="25">
        <f t="shared" si="52"/>
        <v>0</v>
      </c>
      <c r="AB1083" s="33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  <c r="AL1083" s="14">
        <v>0</v>
      </c>
      <c r="AM1083" s="14">
        <v>0</v>
      </c>
      <c r="AN1083" s="14">
        <v>0</v>
      </c>
      <c r="AO1083" s="14">
        <v>0</v>
      </c>
      <c r="AP1083" s="14">
        <v>0</v>
      </c>
      <c r="AQ1083" s="14">
        <v>0</v>
      </c>
      <c r="AR1083" s="14">
        <v>0</v>
      </c>
      <c r="AS1083" s="14">
        <v>0</v>
      </c>
      <c r="AT1083" s="14">
        <v>0</v>
      </c>
      <c r="AV1083" s="14">
        <v>0</v>
      </c>
      <c r="AW1083" s="14">
        <v>0</v>
      </c>
      <c r="AX1083" s="14">
        <v>0</v>
      </c>
      <c r="AY1083" s="14">
        <v>0</v>
      </c>
      <c r="AZ1083" s="14">
        <v>0</v>
      </c>
      <c r="BA1083" s="14">
        <v>0</v>
      </c>
      <c r="BG1083" s="37">
        <f t="shared" si="53"/>
        <v>0</v>
      </c>
      <c r="BI1083" s="5" t="s">
        <v>511</v>
      </c>
      <c r="BJ1083" s="6" t="s">
        <v>846</v>
      </c>
      <c r="BK1083" s="30" t="s">
        <v>511</v>
      </c>
    </row>
    <row r="1084" spans="1:63" x14ac:dyDescent="0.25">
      <c r="A1084" s="5" t="s">
        <v>957</v>
      </c>
      <c r="B1084" s="6" t="s">
        <v>1318</v>
      </c>
      <c r="C1084" s="6" t="s">
        <v>511</v>
      </c>
      <c r="D1084" s="6" t="s">
        <v>846</v>
      </c>
      <c r="E1084" s="6" t="s">
        <v>511</v>
      </c>
      <c r="F1084" s="6" t="s">
        <v>1324</v>
      </c>
      <c r="G1084" s="7">
        <v>5133576</v>
      </c>
      <c r="H1084" s="7" t="s">
        <v>1619</v>
      </c>
      <c r="I1084" s="7"/>
      <c r="J1084" s="8" t="s">
        <v>915</v>
      </c>
      <c r="K1084" s="10">
        <v>0</v>
      </c>
      <c r="L1084" s="11">
        <v>0</v>
      </c>
      <c r="M1084" s="11">
        <v>0</v>
      </c>
      <c r="N1084" s="11">
        <v>238.464</v>
      </c>
      <c r="O1084" s="11">
        <v>0</v>
      </c>
      <c r="P1084" s="11">
        <v>303.49700000000001</v>
      </c>
      <c r="Q1084" s="11">
        <v>0</v>
      </c>
      <c r="R1084" s="11">
        <v>238.464</v>
      </c>
      <c r="S1084" s="11">
        <v>0</v>
      </c>
      <c r="T1084" s="11"/>
      <c r="U1084" s="11"/>
      <c r="V1084" s="11"/>
      <c r="W1084" s="12">
        <v>780.42499999999995</v>
      </c>
      <c r="X1084" s="11">
        <v>86.713888888888889</v>
      </c>
      <c r="Y1084" s="11">
        <v>121.67114114000908</v>
      </c>
      <c r="Z1084" s="11">
        <f t="shared" si="51"/>
        <v>0</v>
      </c>
      <c r="AA1084" s="25">
        <f t="shared" si="52"/>
        <v>0</v>
      </c>
      <c r="AB1084" s="33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  <c r="AL1084" s="14">
        <v>0</v>
      </c>
      <c r="AM1084" s="14">
        <v>0</v>
      </c>
      <c r="AN1084" s="14">
        <v>0</v>
      </c>
      <c r="AO1084" s="14">
        <v>0</v>
      </c>
      <c r="AP1084" s="14">
        <v>0</v>
      </c>
      <c r="AQ1084" s="14">
        <v>0</v>
      </c>
      <c r="AR1084" s="14">
        <v>0</v>
      </c>
      <c r="AS1084" s="14">
        <v>0</v>
      </c>
      <c r="AT1084" s="14">
        <v>0</v>
      </c>
      <c r="AV1084" s="14">
        <v>0</v>
      </c>
      <c r="AW1084" s="14">
        <v>0</v>
      </c>
      <c r="AX1084" s="14">
        <v>0</v>
      </c>
      <c r="AY1084" s="14">
        <v>0</v>
      </c>
      <c r="AZ1084" s="14">
        <v>0</v>
      </c>
      <c r="BA1084" s="14">
        <v>0</v>
      </c>
      <c r="BG1084" s="37">
        <f t="shared" si="53"/>
        <v>0</v>
      </c>
      <c r="BI1084" s="5" t="s">
        <v>511</v>
      </c>
      <c r="BJ1084" s="6" t="s">
        <v>846</v>
      </c>
      <c r="BK1084" s="30" t="s">
        <v>511</v>
      </c>
    </row>
    <row r="1085" spans="1:63" x14ac:dyDescent="0.25">
      <c r="A1085" s="5" t="s">
        <v>957</v>
      </c>
      <c r="B1085" s="6" t="s">
        <v>1319</v>
      </c>
      <c r="C1085" s="6" t="s">
        <v>511</v>
      </c>
      <c r="D1085" s="6" t="s">
        <v>846</v>
      </c>
      <c r="E1085" s="6" t="s">
        <v>511</v>
      </c>
      <c r="F1085" s="6" t="s">
        <v>1324</v>
      </c>
      <c r="G1085" s="7">
        <v>5301935</v>
      </c>
      <c r="H1085" s="7" t="s">
        <v>1620</v>
      </c>
      <c r="I1085" s="7"/>
      <c r="J1085" s="8" t="s">
        <v>540</v>
      </c>
      <c r="K1085" s="10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1385.1130000000001</v>
      </c>
      <c r="S1085" s="11">
        <v>180.59800000000001</v>
      </c>
      <c r="T1085" s="11"/>
      <c r="U1085" s="11"/>
      <c r="V1085" s="11"/>
      <c r="W1085" s="12">
        <v>1565.711</v>
      </c>
      <c r="X1085" s="11">
        <v>173.96788888888889</v>
      </c>
      <c r="Y1085" s="11">
        <v>244.10013014122407</v>
      </c>
      <c r="Z1085" s="11">
        <f t="shared" si="51"/>
        <v>0</v>
      </c>
      <c r="AA1085" s="25">
        <f t="shared" si="52"/>
        <v>0</v>
      </c>
      <c r="AB1085" s="33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  <c r="AL1085" s="14">
        <v>0</v>
      </c>
      <c r="AM1085" s="14">
        <v>0</v>
      </c>
      <c r="AN1085" s="14">
        <v>0</v>
      </c>
      <c r="AO1085" s="14">
        <v>0</v>
      </c>
      <c r="AP1085" s="14">
        <v>0</v>
      </c>
      <c r="AQ1085" s="14">
        <v>0</v>
      </c>
      <c r="AR1085" s="14">
        <v>0</v>
      </c>
      <c r="AS1085" s="14">
        <v>0</v>
      </c>
      <c r="AT1085" s="14">
        <v>0</v>
      </c>
      <c r="AV1085" s="14">
        <v>0</v>
      </c>
      <c r="AW1085" s="14">
        <v>0</v>
      </c>
      <c r="AX1085" s="14">
        <v>0</v>
      </c>
      <c r="AY1085" s="14">
        <v>0</v>
      </c>
      <c r="AZ1085" s="14">
        <v>0</v>
      </c>
      <c r="BA1085" s="14">
        <v>0</v>
      </c>
      <c r="BG1085" s="37">
        <f t="shared" si="53"/>
        <v>0</v>
      </c>
      <c r="BI1085" s="5" t="s">
        <v>511</v>
      </c>
      <c r="BJ1085" s="6" t="s">
        <v>846</v>
      </c>
      <c r="BK1085" s="30" t="s">
        <v>511</v>
      </c>
    </row>
    <row r="1086" spans="1:63" x14ac:dyDescent="0.25">
      <c r="A1086" s="5" t="s">
        <v>957</v>
      </c>
      <c r="B1086" s="6" t="s">
        <v>1318</v>
      </c>
      <c r="C1086" s="6" t="s">
        <v>511</v>
      </c>
      <c r="D1086" s="6" t="s">
        <v>846</v>
      </c>
      <c r="E1086" s="6" t="s">
        <v>511</v>
      </c>
      <c r="F1086" s="6" t="s">
        <v>1324</v>
      </c>
      <c r="G1086" s="7">
        <v>5295153</v>
      </c>
      <c r="H1086" s="7" t="s">
        <v>1621</v>
      </c>
      <c r="I1086" s="7"/>
      <c r="J1086" s="8" t="s">
        <v>540</v>
      </c>
      <c r="K1086" s="10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1137.1759999999999</v>
      </c>
      <c r="S1086" s="11">
        <v>0</v>
      </c>
      <c r="T1086" s="11"/>
      <c r="U1086" s="11"/>
      <c r="V1086" s="11"/>
      <c r="W1086" s="12">
        <v>1137.1759999999999</v>
      </c>
      <c r="X1086" s="11">
        <v>126.35288888888888</v>
      </c>
      <c r="Y1086" s="11">
        <v>177.2899402210731</v>
      </c>
      <c r="Z1086" s="11">
        <f t="shared" si="51"/>
        <v>0</v>
      </c>
      <c r="AA1086" s="25">
        <f t="shared" si="52"/>
        <v>0</v>
      </c>
      <c r="AB1086" s="33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0</v>
      </c>
      <c r="AR1086" s="14">
        <v>0</v>
      </c>
      <c r="AS1086" s="14">
        <v>0</v>
      </c>
      <c r="AT1086" s="14">
        <v>0</v>
      </c>
      <c r="AV1086" s="14">
        <v>0</v>
      </c>
      <c r="AW1086" s="14">
        <v>0</v>
      </c>
      <c r="AX1086" s="14">
        <v>0</v>
      </c>
      <c r="AY1086" s="14">
        <v>0</v>
      </c>
      <c r="AZ1086" s="14">
        <v>0</v>
      </c>
      <c r="BA1086" s="14">
        <v>0</v>
      </c>
      <c r="BG1086" s="37">
        <f t="shared" si="53"/>
        <v>0</v>
      </c>
      <c r="BI1086" s="5" t="s">
        <v>511</v>
      </c>
      <c r="BJ1086" s="6" t="s">
        <v>846</v>
      </c>
      <c r="BK1086" s="30" t="s">
        <v>511</v>
      </c>
    </row>
    <row r="1087" spans="1:63" x14ac:dyDescent="0.25">
      <c r="A1087" s="5" t="s">
        <v>957</v>
      </c>
      <c r="B1087" s="6" t="s">
        <v>1318</v>
      </c>
      <c r="C1087" s="6" t="s">
        <v>511</v>
      </c>
      <c r="D1087" s="6" t="s">
        <v>846</v>
      </c>
      <c r="E1087" s="6" t="s">
        <v>511</v>
      </c>
      <c r="F1087" s="6" t="s">
        <v>1324</v>
      </c>
      <c r="G1087" s="7">
        <v>5335510</v>
      </c>
      <c r="H1087" s="7" t="s">
        <v>1622</v>
      </c>
      <c r="I1087" s="7"/>
      <c r="J1087" s="8" t="s">
        <v>540</v>
      </c>
      <c r="K1087" s="10">
        <v>0</v>
      </c>
      <c r="L1087" s="11">
        <v>0</v>
      </c>
      <c r="M1087" s="11">
        <v>0</v>
      </c>
      <c r="N1087" s="11">
        <v>-2.9103830456733704E-14</v>
      </c>
      <c r="O1087" s="11">
        <v>0</v>
      </c>
      <c r="P1087" s="11">
        <v>0</v>
      </c>
      <c r="Q1087" s="11">
        <v>0</v>
      </c>
      <c r="R1087" s="11">
        <v>238.464</v>
      </c>
      <c r="S1087" s="11">
        <v>359.05700000000002</v>
      </c>
      <c r="T1087" s="11"/>
      <c r="U1087" s="11"/>
      <c r="V1087" s="11"/>
      <c r="W1087" s="12">
        <v>597.52099999999996</v>
      </c>
      <c r="X1087" s="11">
        <v>66.391222222222211</v>
      </c>
      <c r="Y1087" s="11">
        <v>93.155731716845764</v>
      </c>
      <c r="Z1087" s="11">
        <f t="shared" si="51"/>
        <v>0</v>
      </c>
      <c r="AA1087" s="25">
        <f t="shared" si="52"/>
        <v>0</v>
      </c>
      <c r="AB1087" s="33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  <c r="AL1087" s="14">
        <v>0</v>
      </c>
      <c r="AM1087" s="14">
        <v>0</v>
      </c>
      <c r="AN1087" s="14">
        <v>0</v>
      </c>
      <c r="AO1087" s="14">
        <v>0</v>
      </c>
      <c r="AP1087" s="14">
        <v>0</v>
      </c>
      <c r="AQ1087" s="14">
        <v>0</v>
      </c>
      <c r="AR1087" s="14">
        <v>0</v>
      </c>
      <c r="AS1087" s="14">
        <v>0</v>
      </c>
      <c r="AT1087" s="14">
        <v>0</v>
      </c>
      <c r="AV1087" s="14">
        <v>0</v>
      </c>
      <c r="AW1087" s="14">
        <v>0</v>
      </c>
      <c r="AX1087" s="14">
        <v>0</v>
      </c>
      <c r="AY1087" s="14">
        <v>0</v>
      </c>
      <c r="AZ1087" s="14">
        <v>0</v>
      </c>
      <c r="BA1087" s="14">
        <v>0</v>
      </c>
      <c r="BG1087" s="37">
        <f t="shared" si="53"/>
        <v>0</v>
      </c>
      <c r="BI1087" s="5" t="s">
        <v>511</v>
      </c>
      <c r="BJ1087" s="6" t="s">
        <v>846</v>
      </c>
      <c r="BK1087" s="30" t="s">
        <v>511</v>
      </c>
    </row>
    <row r="1088" spans="1:63" x14ac:dyDescent="0.25">
      <c r="A1088" s="5" t="s">
        <v>957</v>
      </c>
      <c r="B1088" s="6" t="s">
        <v>1318</v>
      </c>
      <c r="C1088" s="6" t="s">
        <v>511</v>
      </c>
      <c r="D1088" s="6" t="s">
        <v>846</v>
      </c>
      <c r="E1088" s="6" t="s">
        <v>511</v>
      </c>
      <c r="F1088" s="6" t="s">
        <v>1324</v>
      </c>
      <c r="G1088" s="7">
        <v>5296965</v>
      </c>
      <c r="H1088" s="7" t="s">
        <v>1623</v>
      </c>
      <c r="I1088" s="7"/>
      <c r="J1088" s="8" t="s">
        <v>540</v>
      </c>
      <c r="K1088" s="10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419.06200000000001</v>
      </c>
      <c r="S1088" s="11">
        <v>0</v>
      </c>
      <c r="T1088" s="11"/>
      <c r="U1088" s="11"/>
      <c r="V1088" s="11"/>
      <c r="W1088" s="12">
        <v>419.06200000000001</v>
      </c>
      <c r="X1088" s="11">
        <v>46.562444444444445</v>
      </c>
      <c r="Y1088" s="11">
        <v>65.333314217784533</v>
      </c>
      <c r="Z1088" s="11">
        <f t="shared" si="51"/>
        <v>0</v>
      </c>
      <c r="AA1088" s="25">
        <f t="shared" si="52"/>
        <v>0</v>
      </c>
      <c r="AB1088" s="33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  <c r="AL1088" s="14">
        <v>0</v>
      </c>
      <c r="AM1088" s="14">
        <v>0</v>
      </c>
      <c r="AN1088" s="14">
        <v>0</v>
      </c>
      <c r="AO1088" s="14">
        <v>0</v>
      </c>
      <c r="AP1088" s="14">
        <v>0</v>
      </c>
      <c r="AQ1088" s="14">
        <v>0</v>
      </c>
      <c r="AR1088" s="14">
        <v>0</v>
      </c>
      <c r="AS1088" s="14">
        <v>0</v>
      </c>
      <c r="AT1088" s="14">
        <v>0</v>
      </c>
      <c r="AV1088" s="14">
        <v>0</v>
      </c>
      <c r="AW1088" s="14">
        <v>0</v>
      </c>
      <c r="AX1088" s="14">
        <v>0</v>
      </c>
      <c r="AY1088" s="14">
        <v>0</v>
      </c>
      <c r="AZ1088" s="14">
        <v>0</v>
      </c>
      <c r="BA1088" s="14">
        <v>0</v>
      </c>
      <c r="BG1088" s="37">
        <f t="shared" si="53"/>
        <v>0</v>
      </c>
      <c r="BI1088" s="5" t="s">
        <v>511</v>
      </c>
      <c r="BJ1088" s="6" t="s">
        <v>846</v>
      </c>
      <c r="BK1088" s="30" t="s">
        <v>511</v>
      </c>
    </row>
    <row r="1089" spans="1:63" x14ac:dyDescent="0.25">
      <c r="A1089" s="5" t="s">
        <v>957</v>
      </c>
      <c r="B1089" s="6" t="s">
        <v>1318</v>
      </c>
      <c r="C1089" s="6" t="s">
        <v>511</v>
      </c>
      <c r="D1089" s="6" t="s">
        <v>846</v>
      </c>
      <c r="E1089" s="6" t="s">
        <v>511</v>
      </c>
      <c r="F1089" s="6" t="s">
        <v>1324</v>
      </c>
      <c r="G1089" s="7">
        <v>5333903</v>
      </c>
      <c r="H1089" s="7" t="s">
        <v>1624</v>
      </c>
      <c r="I1089" s="7"/>
      <c r="J1089" s="8" t="s">
        <v>540</v>
      </c>
      <c r="K1089" s="10">
        <v>0</v>
      </c>
      <c r="L1089" s="11">
        <v>0</v>
      </c>
      <c r="M1089" s="11">
        <v>0</v>
      </c>
      <c r="N1089" s="11">
        <v>238.464</v>
      </c>
      <c r="O1089" s="11">
        <v>359.05700000000002</v>
      </c>
      <c r="P1089" s="11">
        <v>0</v>
      </c>
      <c r="Q1089" s="11">
        <v>0</v>
      </c>
      <c r="R1089" s="11">
        <v>180.59800000000001</v>
      </c>
      <c r="S1089" s="11">
        <v>303.49700000000001</v>
      </c>
      <c r="T1089" s="11"/>
      <c r="U1089" s="11"/>
      <c r="V1089" s="11"/>
      <c r="W1089" s="12">
        <v>1081.616</v>
      </c>
      <c r="X1089" s="11">
        <v>120.17955555555555</v>
      </c>
      <c r="Y1089" s="11">
        <v>168.6279309290349</v>
      </c>
      <c r="Z1089" s="11">
        <f t="shared" si="51"/>
        <v>0</v>
      </c>
      <c r="AA1089" s="25">
        <f t="shared" si="52"/>
        <v>0</v>
      </c>
      <c r="AB1089" s="33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  <c r="AL1089" s="14">
        <v>0</v>
      </c>
      <c r="AM1089" s="14">
        <v>0</v>
      </c>
      <c r="AN1089" s="14">
        <v>0</v>
      </c>
      <c r="AO1089" s="14">
        <v>0</v>
      </c>
      <c r="AP1089" s="14">
        <v>0</v>
      </c>
      <c r="AQ1089" s="14">
        <v>0</v>
      </c>
      <c r="AR1089" s="14">
        <v>0</v>
      </c>
      <c r="AS1089" s="14">
        <v>0</v>
      </c>
      <c r="AT1089" s="14">
        <v>0</v>
      </c>
      <c r="AV1089" s="14">
        <v>0</v>
      </c>
      <c r="AW1089" s="14">
        <v>0</v>
      </c>
      <c r="AX1089" s="14">
        <v>0</v>
      </c>
      <c r="AY1089" s="14">
        <v>0</v>
      </c>
      <c r="AZ1089" s="14">
        <v>0</v>
      </c>
      <c r="BA1089" s="14">
        <v>0</v>
      </c>
      <c r="BG1089" s="37">
        <f t="shared" si="53"/>
        <v>0</v>
      </c>
      <c r="BI1089" s="5" t="s">
        <v>511</v>
      </c>
      <c r="BJ1089" s="6" t="s">
        <v>846</v>
      </c>
      <c r="BK1089" s="30" t="s">
        <v>511</v>
      </c>
    </row>
    <row r="1090" spans="1:63" x14ac:dyDescent="0.25">
      <c r="A1090" s="5" t="s">
        <v>957</v>
      </c>
      <c r="B1090" s="6" t="s">
        <v>1318</v>
      </c>
      <c r="C1090" s="6" t="s">
        <v>511</v>
      </c>
      <c r="D1090" s="6" t="s">
        <v>846</v>
      </c>
      <c r="E1090" s="6" t="s">
        <v>511</v>
      </c>
      <c r="F1090" s="6" t="s">
        <v>1324</v>
      </c>
      <c r="G1090" s="7">
        <v>5296806</v>
      </c>
      <c r="H1090" s="7" t="s">
        <v>1625</v>
      </c>
      <c r="I1090" s="7"/>
      <c r="J1090" s="8" t="s">
        <v>540</v>
      </c>
      <c r="K1090" s="10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180.59800000000001</v>
      </c>
      <c r="S1090" s="11">
        <v>0</v>
      </c>
      <c r="T1090" s="11"/>
      <c r="U1090" s="11"/>
      <c r="V1090" s="11"/>
      <c r="W1090" s="12">
        <v>180.59800000000001</v>
      </c>
      <c r="X1090" s="11">
        <v>20.066444444444446</v>
      </c>
      <c r="Y1090" s="11">
        <v>28.155895502583032</v>
      </c>
      <c r="Z1090" s="11">
        <f t="shared" si="51"/>
        <v>0</v>
      </c>
      <c r="AA1090" s="25">
        <f t="shared" si="52"/>
        <v>0</v>
      </c>
      <c r="AB1090" s="33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  <c r="AL1090" s="14">
        <v>0</v>
      </c>
      <c r="AM1090" s="14">
        <v>0</v>
      </c>
      <c r="AN1090" s="14">
        <v>0</v>
      </c>
      <c r="AO1090" s="14">
        <v>0</v>
      </c>
      <c r="AP1090" s="14">
        <v>0</v>
      </c>
      <c r="AQ1090" s="14">
        <v>0</v>
      </c>
      <c r="AR1090" s="14">
        <v>0</v>
      </c>
      <c r="AS1090" s="14">
        <v>0</v>
      </c>
      <c r="AT1090" s="14">
        <v>0</v>
      </c>
      <c r="AV1090" s="14">
        <v>0</v>
      </c>
      <c r="AW1090" s="14">
        <v>0</v>
      </c>
      <c r="AX1090" s="14">
        <v>0</v>
      </c>
      <c r="AY1090" s="14">
        <v>0</v>
      </c>
      <c r="AZ1090" s="14">
        <v>0</v>
      </c>
      <c r="BA1090" s="14">
        <v>0</v>
      </c>
      <c r="BG1090" s="37">
        <f t="shared" si="53"/>
        <v>0</v>
      </c>
      <c r="BI1090" s="5" t="s">
        <v>511</v>
      </c>
      <c r="BJ1090" s="6" t="s">
        <v>846</v>
      </c>
      <c r="BK1090" s="30" t="s">
        <v>511</v>
      </c>
    </row>
    <row r="1091" spans="1:63" x14ac:dyDescent="0.25">
      <c r="A1091" s="5" t="s">
        <v>957</v>
      </c>
      <c r="B1091" s="6" t="s">
        <v>1319</v>
      </c>
      <c r="C1091" s="6" t="s">
        <v>511</v>
      </c>
      <c r="D1091" s="6" t="s">
        <v>846</v>
      </c>
      <c r="E1091" s="6" t="s">
        <v>511</v>
      </c>
      <c r="F1091" s="6" t="s">
        <v>1324</v>
      </c>
      <c r="G1091" s="7">
        <v>5302048</v>
      </c>
      <c r="H1091" s="7" t="s">
        <v>1626</v>
      </c>
      <c r="I1091" s="7"/>
      <c r="J1091" s="8" t="s">
        <v>159</v>
      </c>
      <c r="K1091" s="10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598.59</v>
      </c>
      <c r="S1091" s="11">
        <v>1017.6519999999998</v>
      </c>
      <c r="T1091" s="11"/>
      <c r="U1091" s="11"/>
      <c r="V1091" s="11"/>
      <c r="W1091" s="12">
        <v>1616.2419999999997</v>
      </c>
      <c r="X1091" s="11">
        <v>179.58244444444441</v>
      </c>
      <c r="Y1091" s="11">
        <v>251.97809975130286</v>
      </c>
      <c r="Z1091" s="11">
        <f t="shared" si="51"/>
        <v>772.30799999999999</v>
      </c>
      <c r="AA1091" s="25">
        <f t="shared" si="52"/>
        <v>3.064980650152739</v>
      </c>
      <c r="AB1091" s="33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  <c r="AL1091" s="14">
        <v>0</v>
      </c>
      <c r="AM1091" s="14">
        <v>0</v>
      </c>
      <c r="AN1091" s="14">
        <v>0</v>
      </c>
      <c r="AO1091" s="14">
        <v>0</v>
      </c>
      <c r="AP1091" s="14">
        <v>0</v>
      </c>
      <c r="AQ1091" s="14">
        <v>772.30799999999999</v>
      </c>
      <c r="AR1091" s="14">
        <v>0</v>
      </c>
      <c r="AS1091" s="14">
        <v>0</v>
      </c>
      <c r="AT1091" s="14">
        <v>0</v>
      </c>
      <c r="AV1091" s="14">
        <v>0</v>
      </c>
      <c r="AW1091" s="14">
        <v>0</v>
      </c>
      <c r="AX1091" s="14">
        <v>0</v>
      </c>
      <c r="AY1091" s="14">
        <v>0</v>
      </c>
      <c r="AZ1091" s="14">
        <v>0</v>
      </c>
      <c r="BA1091" s="14">
        <v>0</v>
      </c>
      <c r="BG1091" s="37">
        <f t="shared" si="53"/>
        <v>772.30799999999999</v>
      </c>
      <c r="BI1091" s="5" t="s">
        <v>511</v>
      </c>
      <c r="BJ1091" s="6" t="s">
        <v>846</v>
      </c>
      <c r="BK1091" s="30" t="s">
        <v>511</v>
      </c>
    </row>
    <row r="1092" spans="1:63" x14ac:dyDescent="0.25">
      <c r="A1092" s="5" t="s">
        <v>957</v>
      </c>
      <c r="B1092" s="6" t="s">
        <v>1318</v>
      </c>
      <c r="C1092" s="6" t="s">
        <v>511</v>
      </c>
      <c r="D1092" s="6" t="s">
        <v>846</v>
      </c>
      <c r="E1092" s="6" t="s">
        <v>511</v>
      </c>
      <c r="F1092" s="6" t="s">
        <v>1324</v>
      </c>
      <c r="G1092" s="7">
        <v>5301340</v>
      </c>
      <c r="H1092" s="7" t="s">
        <v>1627</v>
      </c>
      <c r="I1092" s="7"/>
      <c r="J1092" s="8" t="s">
        <v>544</v>
      </c>
      <c r="K1092" s="10">
        <v>0</v>
      </c>
      <c r="L1092" s="11">
        <v>0</v>
      </c>
      <c r="M1092" s="11">
        <v>0</v>
      </c>
      <c r="N1092" s="11">
        <v>0</v>
      </c>
      <c r="O1092" s="11">
        <v>843.15200000000004</v>
      </c>
      <c r="P1092" s="11">
        <v>0</v>
      </c>
      <c r="Q1092" s="11">
        <v>0</v>
      </c>
      <c r="R1092" s="11">
        <v>484.09500000000003</v>
      </c>
      <c r="S1092" s="11">
        <v>0</v>
      </c>
      <c r="T1092" s="11"/>
      <c r="U1092" s="11"/>
      <c r="V1092" s="11"/>
      <c r="W1092" s="12">
        <v>1327.2470000000001</v>
      </c>
      <c r="X1092" s="11">
        <v>147.47188888888888</v>
      </c>
      <c r="Y1092" s="11">
        <v>206.92271142602254</v>
      </c>
      <c r="Z1092" s="11">
        <f t="shared" si="51"/>
        <v>0</v>
      </c>
      <c r="AA1092" s="25">
        <f t="shared" si="52"/>
        <v>0</v>
      </c>
      <c r="AB1092" s="33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  <c r="AL1092" s="14">
        <v>0</v>
      </c>
      <c r="AM1092" s="14">
        <v>0</v>
      </c>
      <c r="AN1092" s="14">
        <v>0</v>
      </c>
      <c r="AO1092" s="14">
        <v>0</v>
      </c>
      <c r="AP1092" s="14">
        <v>0</v>
      </c>
      <c r="AQ1092" s="14">
        <v>0</v>
      </c>
      <c r="AR1092" s="14">
        <v>0</v>
      </c>
      <c r="AS1092" s="14">
        <v>0</v>
      </c>
      <c r="AT1092" s="14">
        <v>0</v>
      </c>
      <c r="AV1092" s="14">
        <v>0</v>
      </c>
      <c r="AW1092" s="14">
        <v>0</v>
      </c>
      <c r="AX1092" s="14">
        <v>0</v>
      </c>
      <c r="AY1092" s="14">
        <v>0</v>
      </c>
      <c r="AZ1092" s="14">
        <v>0</v>
      </c>
      <c r="BA1092" s="14">
        <v>0</v>
      </c>
      <c r="BG1092" s="37">
        <f t="shared" si="53"/>
        <v>0</v>
      </c>
      <c r="BI1092" s="5" t="s">
        <v>511</v>
      </c>
      <c r="BJ1092" s="6" t="s">
        <v>846</v>
      </c>
      <c r="BK1092" s="30" t="s">
        <v>511</v>
      </c>
    </row>
    <row r="1093" spans="1:63" x14ac:dyDescent="0.25">
      <c r="A1093" s="5" t="s">
        <v>957</v>
      </c>
      <c r="B1093" s="6" t="s">
        <v>1318</v>
      </c>
      <c r="C1093" s="6" t="s">
        <v>511</v>
      </c>
      <c r="D1093" s="6" t="s">
        <v>846</v>
      </c>
      <c r="E1093" s="6" t="s">
        <v>511</v>
      </c>
      <c r="F1093" s="6" t="s">
        <v>1324</v>
      </c>
      <c r="G1093" s="7">
        <v>5132252</v>
      </c>
      <c r="H1093" s="7" t="s">
        <v>1628</v>
      </c>
      <c r="I1093" s="7"/>
      <c r="J1093" s="8" t="s">
        <v>540</v>
      </c>
      <c r="K1093" s="10">
        <v>0</v>
      </c>
      <c r="L1093" s="11">
        <v>0</v>
      </c>
      <c r="M1093" s="11">
        <v>0</v>
      </c>
      <c r="N1093" s="11">
        <v>238.464</v>
      </c>
      <c r="O1093" s="11">
        <v>243.881</v>
      </c>
      <c r="P1093" s="11">
        <v>0</v>
      </c>
      <c r="Q1093" s="11">
        <v>0</v>
      </c>
      <c r="R1093" s="11">
        <v>359.05700000000002</v>
      </c>
      <c r="S1093" s="11">
        <v>238.464</v>
      </c>
      <c r="T1093" s="11"/>
      <c r="U1093" s="11"/>
      <c r="V1093" s="11"/>
      <c r="W1093" s="12">
        <v>1079.866</v>
      </c>
      <c r="X1093" s="11">
        <v>119.98511111111111</v>
      </c>
      <c r="Y1093" s="11">
        <v>168.35509946285299</v>
      </c>
      <c r="Z1093" s="11">
        <f t="shared" ref="Z1093:Z1156" si="54">+BG1093</f>
        <v>0</v>
      </c>
      <c r="AA1093" s="25">
        <f t="shared" ref="AA1093:AA1156" si="55">+IFERROR(Z1093/Y1093,0)</f>
        <v>0</v>
      </c>
      <c r="AB1093" s="33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  <c r="AL1093" s="14">
        <v>0</v>
      </c>
      <c r="AM1093" s="14">
        <v>0</v>
      </c>
      <c r="AN1093" s="14">
        <v>0</v>
      </c>
      <c r="AO1093" s="14">
        <v>0</v>
      </c>
      <c r="AP1093" s="14">
        <v>0</v>
      </c>
      <c r="AQ1093" s="14">
        <v>0</v>
      </c>
      <c r="AR1093" s="14">
        <v>0</v>
      </c>
      <c r="AS1093" s="14">
        <v>0</v>
      </c>
      <c r="AT1093" s="14">
        <v>0</v>
      </c>
      <c r="AV1093" s="14">
        <v>0</v>
      </c>
      <c r="AW1093" s="14">
        <v>0</v>
      </c>
      <c r="AX1093" s="14">
        <v>0</v>
      </c>
      <c r="AY1093" s="14">
        <v>0</v>
      </c>
      <c r="AZ1093" s="14">
        <v>0</v>
      </c>
      <c r="BA1093" s="14">
        <v>0</v>
      </c>
      <c r="BG1093" s="37">
        <f t="shared" ref="BG1093:BG1156" si="56">+SUM(AB1093:BF1093)</f>
        <v>0</v>
      </c>
      <c r="BI1093" s="5" t="s">
        <v>511</v>
      </c>
      <c r="BJ1093" s="6" t="s">
        <v>846</v>
      </c>
      <c r="BK1093" s="30" t="s">
        <v>511</v>
      </c>
    </row>
    <row r="1094" spans="1:63" x14ac:dyDescent="0.25">
      <c r="A1094" s="5" t="s">
        <v>957</v>
      </c>
      <c r="B1094" s="6" t="s">
        <v>1318</v>
      </c>
      <c r="C1094" s="6" t="s">
        <v>511</v>
      </c>
      <c r="D1094" s="6" t="s">
        <v>846</v>
      </c>
      <c r="E1094" s="6" t="s">
        <v>511</v>
      </c>
      <c r="F1094" s="6" t="s">
        <v>1324</v>
      </c>
      <c r="G1094" s="7">
        <v>5270929</v>
      </c>
      <c r="H1094" s="7" t="s">
        <v>1629</v>
      </c>
      <c r="I1094" s="7"/>
      <c r="J1094" s="8" t="s">
        <v>363</v>
      </c>
      <c r="K1094" s="10">
        <v>0</v>
      </c>
      <c r="L1094" s="11">
        <v>0</v>
      </c>
      <c r="M1094" s="11">
        <v>0</v>
      </c>
      <c r="N1094" s="11">
        <v>657.52599999999995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/>
      <c r="U1094" s="11"/>
      <c r="V1094" s="11"/>
      <c r="W1094" s="12">
        <v>657.52599999999995</v>
      </c>
      <c r="X1094" s="11">
        <v>73.058444444444433</v>
      </c>
      <c r="Y1094" s="11">
        <v>102.510732932986</v>
      </c>
      <c r="Z1094" s="11">
        <f t="shared" si="54"/>
        <v>0</v>
      </c>
      <c r="AA1094" s="25">
        <f t="shared" si="55"/>
        <v>0</v>
      </c>
      <c r="AB1094" s="33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  <c r="AL1094" s="14">
        <v>0</v>
      </c>
      <c r="AM1094" s="14">
        <v>0</v>
      </c>
      <c r="AN1094" s="14">
        <v>0</v>
      </c>
      <c r="AO1094" s="14">
        <v>0</v>
      </c>
      <c r="AP1094" s="14">
        <v>0</v>
      </c>
      <c r="AQ1094" s="14">
        <v>0</v>
      </c>
      <c r="AR1094" s="14">
        <v>0</v>
      </c>
      <c r="AS1094" s="14">
        <v>0</v>
      </c>
      <c r="AT1094" s="14">
        <v>0</v>
      </c>
      <c r="AV1094" s="14">
        <v>0</v>
      </c>
      <c r="AW1094" s="14">
        <v>0</v>
      </c>
      <c r="AX1094" s="14">
        <v>0</v>
      </c>
      <c r="AY1094" s="14">
        <v>0</v>
      </c>
      <c r="AZ1094" s="14">
        <v>0</v>
      </c>
      <c r="BA1094" s="14">
        <v>0</v>
      </c>
      <c r="BG1094" s="37">
        <f t="shared" si="56"/>
        <v>0</v>
      </c>
      <c r="BI1094" s="5" t="s">
        <v>511</v>
      </c>
      <c r="BJ1094" s="6" t="s">
        <v>846</v>
      </c>
      <c r="BK1094" s="30" t="s">
        <v>511</v>
      </c>
    </row>
    <row r="1095" spans="1:63" x14ac:dyDescent="0.25">
      <c r="A1095" s="5" t="s">
        <v>957</v>
      </c>
      <c r="B1095" s="6" t="s">
        <v>1320</v>
      </c>
      <c r="C1095" s="6" t="s">
        <v>511</v>
      </c>
      <c r="D1095" s="6" t="s">
        <v>846</v>
      </c>
      <c r="E1095" s="6" t="s">
        <v>511</v>
      </c>
      <c r="F1095" s="6" t="s">
        <v>1324</v>
      </c>
      <c r="G1095" s="7">
        <v>5334957</v>
      </c>
      <c r="H1095" s="7" t="s">
        <v>1630</v>
      </c>
      <c r="I1095" s="7"/>
      <c r="J1095" s="8" t="s">
        <v>363</v>
      </c>
      <c r="K1095" s="10">
        <v>0</v>
      </c>
      <c r="L1095" s="11">
        <v>953.85599999999999</v>
      </c>
      <c r="M1095" s="11">
        <v>2048.0549999999998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/>
      <c r="U1095" s="11"/>
      <c r="V1095" s="11"/>
      <c r="W1095" s="12">
        <v>3001.9110000000001</v>
      </c>
      <c r="X1095" s="11">
        <v>333.54566666666665</v>
      </c>
      <c r="Y1095" s="11">
        <v>468.00901684434228</v>
      </c>
      <c r="Z1095" s="11">
        <f t="shared" si="54"/>
        <v>0</v>
      </c>
      <c r="AA1095" s="25">
        <f t="shared" si="55"/>
        <v>0</v>
      </c>
      <c r="AB1095" s="33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  <c r="AL1095" s="14">
        <v>0</v>
      </c>
      <c r="AM1095" s="14">
        <v>0</v>
      </c>
      <c r="AN1095" s="14">
        <v>0</v>
      </c>
      <c r="AO1095" s="14">
        <v>0</v>
      </c>
      <c r="AP1095" s="14">
        <v>0</v>
      </c>
      <c r="AQ1095" s="14">
        <v>0</v>
      </c>
      <c r="AR1095" s="14">
        <v>0</v>
      </c>
      <c r="AS1095" s="14">
        <v>0</v>
      </c>
      <c r="AT1095" s="14">
        <v>0</v>
      </c>
      <c r="AV1095" s="14">
        <v>0</v>
      </c>
      <c r="AW1095" s="14">
        <v>0</v>
      </c>
      <c r="AX1095" s="14">
        <v>0</v>
      </c>
      <c r="AY1095" s="14">
        <v>0</v>
      </c>
      <c r="AZ1095" s="14">
        <v>0</v>
      </c>
      <c r="BA1095" s="14">
        <v>0</v>
      </c>
      <c r="BG1095" s="37">
        <f t="shared" si="56"/>
        <v>0</v>
      </c>
      <c r="BI1095" s="5" t="s">
        <v>511</v>
      </c>
      <c r="BJ1095" s="6" t="s">
        <v>846</v>
      </c>
      <c r="BK1095" s="30" t="s">
        <v>511</v>
      </c>
    </row>
    <row r="1096" spans="1:63" x14ac:dyDescent="0.25">
      <c r="A1096" s="5" t="s">
        <v>957</v>
      </c>
      <c r="B1096" s="6" t="s">
        <v>1320</v>
      </c>
      <c r="C1096" s="6" t="s">
        <v>511</v>
      </c>
      <c r="D1096" s="6" t="s">
        <v>846</v>
      </c>
      <c r="E1096" s="6" t="s">
        <v>511</v>
      </c>
      <c r="F1096" s="6" t="s">
        <v>1324</v>
      </c>
      <c r="G1096" s="7">
        <v>5120198</v>
      </c>
      <c r="H1096" s="7" t="s">
        <v>1631</v>
      </c>
      <c r="I1096" s="7"/>
      <c r="J1096" s="8" t="s">
        <v>544</v>
      </c>
      <c r="K1096" s="10">
        <v>1179.1659999999999</v>
      </c>
      <c r="L1096" s="11">
        <v>4887.5280000000002</v>
      </c>
      <c r="M1096" s="11">
        <v>1446.479</v>
      </c>
      <c r="N1096" s="11">
        <v>2271.2395999999999</v>
      </c>
      <c r="O1096" s="11">
        <v>646.678</v>
      </c>
      <c r="P1096" s="11">
        <v>1869.7639999999999</v>
      </c>
      <c r="Q1096" s="11">
        <v>2472.5340000000001</v>
      </c>
      <c r="R1096" s="11">
        <v>3016.7049999999999</v>
      </c>
      <c r="S1096" s="11">
        <v>541.96100000000001</v>
      </c>
      <c r="T1096" s="11"/>
      <c r="U1096" s="11"/>
      <c r="V1096" s="11"/>
      <c r="W1096" s="12">
        <v>18332.054599999999</v>
      </c>
      <c r="X1096" s="11">
        <v>2036.8949555555555</v>
      </c>
      <c r="Y1096" s="11">
        <v>2858.0350483684565</v>
      </c>
      <c r="Z1096" s="11">
        <f t="shared" si="54"/>
        <v>3541.0050000000001</v>
      </c>
      <c r="AA1096" s="25">
        <f t="shared" si="55"/>
        <v>1.238964862247377</v>
      </c>
      <c r="AB1096" s="33">
        <v>0</v>
      </c>
      <c r="AC1096" s="14">
        <v>0</v>
      </c>
      <c r="AD1096" s="14">
        <v>0</v>
      </c>
      <c r="AE1096" s="14">
        <v>0</v>
      </c>
      <c r="AF1096" s="14">
        <v>726.22699999999998</v>
      </c>
      <c r="AG1096" s="14">
        <v>0</v>
      </c>
      <c r="AH1096" s="14">
        <v>0</v>
      </c>
      <c r="AI1096" s="14">
        <v>0</v>
      </c>
      <c r="AJ1096" s="14">
        <v>0</v>
      </c>
      <c r="AK1096" s="14">
        <v>303.49700000000001</v>
      </c>
      <c r="AL1096" s="14">
        <v>0</v>
      </c>
      <c r="AM1096" s="14">
        <v>0</v>
      </c>
      <c r="AN1096" s="14">
        <v>0</v>
      </c>
      <c r="AO1096" s="14">
        <v>0</v>
      </c>
      <c r="AP1096" s="14">
        <v>0</v>
      </c>
      <c r="AQ1096" s="14">
        <v>0</v>
      </c>
      <c r="AR1096" s="14">
        <v>0</v>
      </c>
      <c r="AS1096" s="14">
        <v>0</v>
      </c>
      <c r="AT1096" s="14">
        <v>0</v>
      </c>
      <c r="AV1096" s="14">
        <v>0</v>
      </c>
      <c r="AW1096" s="14">
        <v>2034.3530000000001</v>
      </c>
      <c r="AX1096" s="14">
        <v>0</v>
      </c>
      <c r="AY1096" s="14">
        <v>0</v>
      </c>
      <c r="AZ1096" s="14">
        <v>476.928</v>
      </c>
      <c r="BA1096" s="14">
        <v>0</v>
      </c>
      <c r="BG1096" s="37">
        <f t="shared" si="56"/>
        <v>3541.0050000000001</v>
      </c>
      <c r="BI1096" s="5" t="s">
        <v>511</v>
      </c>
      <c r="BJ1096" s="6" t="s">
        <v>846</v>
      </c>
      <c r="BK1096" s="30" t="s">
        <v>511</v>
      </c>
    </row>
    <row r="1097" spans="1:63" x14ac:dyDescent="0.25">
      <c r="A1097" s="5" t="s">
        <v>957</v>
      </c>
      <c r="B1097" s="6" t="s">
        <v>1320</v>
      </c>
      <c r="C1097" s="6" t="s">
        <v>511</v>
      </c>
      <c r="D1097" s="6" t="s">
        <v>846</v>
      </c>
      <c r="E1097" s="6" t="s">
        <v>511</v>
      </c>
      <c r="F1097" s="6" t="s">
        <v>1324</v>
      </c>
      <c r="G1097" s="7">
        <v>5129618</v>
      </c>
      <c r="H1097" s="7" t="s">
        <v>1632</v>
      </c>
      <c r="I1097" s="7"/>
      <c r="J1097" s="8" t="s">
        <v>540</v>
      </c>
      <c r="K1097" s="10">
        <v>950.17600000000004</v>
      </c>
      <c r="L1097" s="11">
        <v>1941.577</v>
      </c>
      <c r="M1097" s="11">
        <v>2189.5149999999999</v>
      </c>
      <c r="N1097" s="11">
        <v>2395.4749999999999</v>
      </c>
      <c r="O1097" s="11">
        <v>1917.84</v>
      </c>
      <c r="P1097" s="11">
        <v>850.875</v>
      </c>
      <c r="Q1097" s="11">
        <v>423.40899999999999</v>
      </c>
      <c r="R1097" s="11">
        <v>2201.4369999999999</v>
      </c>
      <c r="S1097" s="11">
        <v>547.37800000000004</v>
      </c>
      <c r="T1097" s="11"/>
      <c r="U1097" s="11"/>
      <c r="V1097" s="11"/>
      <c r="W1097" s="12">
        <v>13417.682000000001</v>
      </c>
      <c r="X1097" s="11">
        <v>1490.8535555555557</v>
      </c>
      <c r="Y1097" s="11">
        <v>2091.8662016129156</v>
      </c>
      <c r="Z1097" s="11">
        <f t="shared" si="54"/>
        <v>3390.384</v>
      </c>
      <c r="AA1097" s="25">
        <f t="shared" si="55"/>
        <v>1.6207461057432226</v>
      </c>
      <c r="AB1097" s="33">
        <v>0</v>
      </c>
      <c r="AC1097" s="14">
        <v>0</v>
      </c>
      <c r="AD1097" s="14">
        <v>0</v>
      </c>
      <c r="AE1097" s="14">
        <v>0</v>
      </c>
      <c r="AF1097" s="14">
        <v>731.64400000000001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  <c r="AL1097" s="14">
        <v>0</v>
      </c>
      <c r="AM1097" s="14">
        <v>0</v>
      </c>
      <c r="AN1097" s="14">
        <v>0</v>
      </c>
      <c r="AO1097" s="14">
        <v>0</v>
      </c>
      <c r="AP1097" s="14">
        <v>0</v>
      </c>
      <c r="AQ1097" s="14">
        <v>0</v>
      </c>
      <c r="AR1097" s="14">
        <v>0</v>
      </c>
      <c r="AS1097" s="14">
        <v>343.18099999999998</v>
      </c>
      <c r="AT1097" s="14">
        <v>0</v>
      </c>
      <c r="AV1097" s="14">
        <v>0</v>
      </c>
      <c r="AW1097" s="14">
        <v>2315.5590000000002</v>
      </c>
      <c r="AX1097" s="14">
        <v>0</v>
      </c>
      <c r="AY1097" s="14">
        <v>0</v>
      </c>
      <c r="AZ1097" s="14">
        <v>0</v>
      </c>
      <c r="BA1097" s="14">
        <v>0</v>
      </c>
      <c r="BG1097" s="37">
        <f t="shared" si="56"/>
        <v>3390.384</v>
      </c>
      <c r="BI1097" s="5" t="s">
        <v>511</v>
      </c>
      <c r="BJ1097" s="6" t="s">
        <v>846</v>
      </c>
      <c r="BK1097" s="30" t="s">
        <v>511</v>
      </c>
    </row>
    <row r="1098" spans="1:63" x14ac:dyDescent="0.25">
      <c r="A1098" s="5" t="s">
        <v>957</v>
      </c>
      <c r="B1098" s="6" t="s">
        <v>1320</v>
      </c>
      <c r="C1098" s="6" t="s">
        <v>511</v>
      </c>
      <c r="D1098" s="6" t="s">
        <v>846</v>
      </c>
      <c r="E1098" s="6" t="s">
        <v>511</v>
      </c>
      <c r="F1098" s="6" t="s">
        <v>1324</v>
      </c>
      <c r="G1098" s="7">
        <v>5271485</v>
      </c>
      <c r="H1098" s="7" t="s">
        <v>1633</v>
      </c>
      <c r="I1098" s="7"/>
      <c r="J1098" s="8" t="s">
        <v>915</v>
      </c>
      <c r="K1098" s="10">
        <v>1297.037</v>
      </c>
      <c r="L1098" s="11">
        <v>3202.9870000000001</v>
      </c>
      <c r="M1098" s="11">
        <v>964.69100000000003</v>
      </c>
      <c r="N1098" s="11">
        <v>3977.9949999999999</v>
      </c>
      <c r="O1098" s="11">
        <v>2371.4859999999999</v>
      </c>
      <c r="P1098" s="11">
        <v>243.881</v>
      </c>
      <c r="Q1098" s="11">
        <v>1022.465</v>
      </c>
      <c r="R1098" s="11">
        <v>2841.915</v>
      </c>
      <c r="S1098" s="11">
        <v>1192.3200000000002</v>
      </c>
      <c r="T1098" s="11"/>
      <c r="U1098" s="11"/>
      <c r="V1098" s="11"/>
      <c r="W1098" s="12">
        <v>17114.776999999998</v>
      </c>
      <c r="X1098" s="11">
        <v>1901.6418888888886</v>
      </c>
      <c r="Y1098" s="11">
        <v>2668.2569727350879</v>
      </c>
      <c r="Z1098" s="11">
        <f t="shared" si="54"/>
        <v>1319.6860000000001</v>
      </c>
      <c r="AA1098" s="25">
        <f t="shared" si="55"/>
        <v>0.49458729555844105</v>
      </c>
      <c r="AB1098" s="33">
        <v>0</v>
      </c>
      <c r="AC1098" s="14">
        <v>0</v>
      </c>
      <c r="AD1098" s="14">
        <v>0</v>
      </c>
      <c r="AE1098" s="14">
        <v>0</v>
      </c>
      <c r="AF1098" s="14">
        <v>547.37800000000004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  <c r="AL1098" s="14">
        <v>0</v>
      </c>
      <c r="AM1098" s="14">
        <v>0</v>
      </c>
      <c r="AN1098" s="14">
        <v>0</v>
      </c>
      <c r="AO1098" s="14">
        <v>0</v>
      </c>
      <c r="AP1098" s="14">
        <v>0</v>
      </c>
      <c r="AQ1098" s="14">
        <v>0</v>
      </c>
      <c r="AR1098" s="14">
        <v>0</v>
      </c>
      <c r="AS1098" s="14">
        <v>0</v>
      </c>
      <c r="AT1098" s="14">
        <v>0</v>
      </c>
      <c r="AV1098" s="14">
        <v>0</v>
      </c>
      <c r="AW1098" s="14">
        <v>772.30799999999999</v>
      </c>
      <c r="AX1098" s="14">
        <v>0</v>
      </c>
      <c r="AY1098" s="14">
        <v>0</v>
      </c>
      <c r="AZ1098" s="14">
        <v>0</v>
      </c>
      <c r="BA1098" s="14">
        <v>0</v>
      </c>
      <c r="BG1098" s="37">
        <f t="shared" si="56"/>
        <v>1319.6860000000001</v>
      </c>
      <c r="BI1098" s="5" t="s">
        <v>511</v>
      </c>
      <c r="BJ1098" s="6" t="s">
        <v>846</v>
      </c>
      <c r="BK1098" s="30" t="s">
        <v>511</v>
      </c>
    </row>
    <row r="1099" spans="1:63" x14ac:dyDescent="0.25">
      <c r="A1099" s="5" t="s">
        <v>957</v>
      </c>
      <c r="B1099" s="6" t="s">
        <v>1320</v>
      </c>
      <c r="C1099" s="6" t="s">
        <v>511</v>
      </c>
      <c r="D1099" s="6" t="s">
        <v>846</v>
      </c>
      <c r="E1099" s="6" t="s">
        <v>511</v>
      </c>
      <c r="F1099" s="6" t="s">
        <v>1324</v>
      </c>
      <c r="G1099" s="7">
        <v>5290864</v>
      </c>
      <c r="H1099" s="7" t="s">
        <v>1634</v>
      </c>
      <c r="I1099" s="7"/>
      <c r="J1099" s="8" t="s">
        <v>915</v>
      </c>
      <c r="K1099" s="10">
        <v>476.928</v>
      </c>
      <c r="L1099" s="11">
        <v>1757.3109999999999</v>
      </c>
      <c r="M1099" s="11">
        <v>1094.7570000000001</v>
      </c>
      <c r="N1099" s="11">
        <v>662.94240000000002</v>
      </c>
      <c r="O1099" s="11">
        <v>2402.4728</v>
      </c>
      <c r="P1099" s="11">
        <v>606.99400000000003</v>
      </c>
      <c r="Q1099" s="11">
        <v>1571.684</v>
      </c>
      <c r="R1099" s="11">
        <v>1869.596</v>
      </c>
      <c r="S1099" s="11">
        <v>1029.7235600000001</v>
      </c>
      <c r="T1099" s="11"/>
      <c r="U1099" s="11"/>
      <c r="V1099" s="11"/>
      <c r="W1099" s="12">
        <v>11472.40876</v>
      </c>
      <c r="X1099" s="11">
        <v>1274.7120844444444</v>
      </c>
      <c r="Y1099" s="11">
        <v>1788.590915787983</v>
      </c>
      <c r="Z1099" s="11">
        <f t="shared" si="54"/>
        <v>2174.8429999999998</v>
      </c>
      <c r="AA1099" s="25">
        <f t="shared" si="55"/>
        <v>1.2159532852384243</v>
      </c>
      <c r="AB1099" s="33">
        <v>0</v>
      </c>
      <c r="AC1099" s="14">
        <v>0</v>
      </c>
      <c r="AD1099" s="14">
        <v>0</v>
      </c>
      <c r="AE1099" s="14">
        <v>0</v>
      </c>
      <c r="AF1099" s="14">
        <v>975.52499999999998</v>
      </c>
      <c r="AG1099" s="14">
        <v>0</v>
      </c>
      <c r="AH1099" s="14">
        <v>0</v>
      </c>
      <c r="AI1099" s="14">
        <v>0</v>
      </c>
      <c r="AJ1099" s="14">
        <v>0</v>
      </c>
      <c r="AK1099" s="14">
        <v>361.19499999999999</v>
      </c>
      <c r="AL1099" s="14">
        <v>0</v>
      </c>
      <c r="AM1099" s="14">
        <v>0</v>
      </c>
      <c r="AN1099" s="14">
        <v>0</v>
      </c>
      <c r="AO1099" s="14">
        <v>0</v>
      </c>
      <c r="AP1099" s="14">
        <v>0</v>
      </c>
      <c r="AQ1099" s="14">
        <v>0</v>
      </c>
      <c r="AR1099" s="14">
        <v>0</v>
      </c>
      <c r="AS1099" s="14">
        <v>0</v>
      </c>
      <c r="AT1099" s="14">
        <v>0</v>
      </c>
      <c r="AV1099" s="14">
        <v>0</v>
      </c>
      <c r="AW1099" s="14">
        <v>361.19499999999999</v>
      </c>
      <c r="AX1099" s="14">
        <v>0</v>
      </c>
      <c r="AY1099" s="14">
        <v>0</v>
      </c>
      <c r="AZ1099" s="14">
        <v>476.928</v>
      </c>
      <c r="BA1099" s="14">
        <v>0</v>
      </c>
      <c r="BG1099" s="37">
        <f t="shared" si="56"/>
        <v>2174.8429999999998</v>
      </c>
      <c r="BI1099" s="5" t="s">
        <v>511</v>
      </c>
      <c r="BJ1099" s="6" t="s">
        <v>846</v>
      </c>
      <c r="BK1099" s="30" t="s">
        <v>511</v>
      </c>
    </row>
    <row r="1100" spans="1:63" x14ac:dyDescent="0.25">
      <c r="A1100" s="5" t="s">
        <v>957</v>
      </c>
      <c r="B1100" s="6" t="s">
        <v>1320</v>
      </c>
      <c r="C1100" s="6" t="s">
        <v>511</v>
      </c>
      <c r="D1100" s="6" t="s">
        <v>846</v>
      </c>
      <c r="E1100" s="6" t="s">
        <v>511</v>
      </c>
      <c r="F1100" s="6" t="s">
        <v>1324</v>
      </c>
      <c r="G1100" s="7">
        <v>5334265</v>
      </c>
      <c r="H1100" s="7" t="s">
        <v>1635</v>
      </c>
      <c r="I1100" s="7"/>
      <c r="J1100" s="8" t="s">
        <v>540</v>
      </c>
      <c r="K1100" s="10">
        <v>1157.6389999999999</v>
      </c>
      <c r="L1100" s="11">
        <v>2124.482</v>
      </c>
      <c r="M1100" s="11">
        <v>2720.6410000000001</v>
      </c>
      <c r="N1100" s="11">
        <v>3303.1990000000001</v>
      </c>
      <c r="O1100" s="11">
        <v>1348.9159999999999</v>
      </c>
      <c r="P1100" s="11">
        <v>1855.249</v>
      </c>
      <c r="Q1100" s="11">
        <v>2041.9190000000001</v>
      </c>
      <c r="R1100" s="11">
        <v>3193.098</v>
      </c>
      <c r="S1100" s="11">
        <v>4362.527</v>
      </c>
      <c r="T1100" s="11"/>
      <c r="U1100" s="11"/>
      <c r="V1100" s="11"/>
      <c r="W1100" s="12">
        <v>22107.67</v>
      </c>
      <c r="X1100" s="11">
        <v>2456.4077777777775</v>
      </c>
      <c r="Y1100" s="11">
        <v>3446.6674399804524</v>
      </c>
      <c r="Z1100" s="11">
        <f t="shared" si="54"/>
        <v>4244.598</v>
      </c>
      <c r="AA1100" s="25">
        <f t="shared" si="55"/>
        <v>1.2315078474829799</v>
      </c>
      <c r="AB1100" s="33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791.25900000000001</v>
      </c>
      <c r="AK1100" s="14">
        <v>0</v>
      </c>
      <c r="AL1100" s="14">
        <v>180.59800000000001</v>
      </c>
      <c r="AM1100" s="14">
        <v>0</v>
      </c>
      <c r="AN1100" s="14">
        <v>0</v>
      </c>
      <c r="AO1100" s="14">
        <v>0</v>
      </c>
      <c r="AP1100" s="14">
        <v>0</v>
      </c>
      <c r="AQ1100" s="14">
        <v>0</v>
      </c>
      <c r="AR1100" s="14">
        <v>772.30799999999999</v>
      </c>
      <c r="AS1100" s="14">
        <v>0</v>
      </c>
      <c r="AT1100" s="14">
        <v>0</v>
      </c>
      <c r="AV1100" s="14">
        <v>0</v>
      </c>
      <c r="AW1100" s="14">
        <v>2500.433</v>
      </c>
      <c r="AX1100" s="14">
        <v>0</v>
      </c>
      <c r="AY1100" s="14">
        <v>0</v>
      </c>
      <c r="AZ1100" s="14">
        <v>0</v>
      </c>
      <c r="BA1100" s="14">
        <v>0</v>
      </c>
      <c r="BG1100" s="37">
        <f t="shared" si="56"/>
        <v>4244.598</v>
      </c>
      <c r="BI1100" s="5" t="s">
        <v>511</v>
      </c>
      <c r="BJ1100" s="6" t="s">
        <v>846</v>
      </c>
      <c r="BK1100" s="30" t="s">
        <v>511</v>
      </c>
    </row>
    <row r="1101" spans="1:63" x14ac:dyDescent="0.25">
      <c r="A1101" s="5" t="s">
        <v>957</v>
      </c>
      <c r="B1101" s="6" t="s">
        <v>1320</v>
      </c>
      <c r="C1101" s="6" t="s">
        <v>511</v>
      </c>
      <c r="D1101" s="6" t="s">
        <v>846</v>
      </c>
      <c r="E1101" s="6" t="s">
        <v>511</v>
      </c>
      <c r="F1101" s="6" t="s">
        <v>1324</v>
      </c>
      <c r="G1101" s="7">
        <v>5330366</v>
      </c>
      <c r="H1101" s="7" t="s">
        <v>1636</v>
      </c>
      <c r="I1101" s="7"/>
      <c r="J1101" s="8" t="s">
        <v>544</v>
      </c>
      <c r="K1101" s="10">
        <v>1063.433</v>
      </c>
      <c r="L1101" s="11">
        <v>6095.8980000000001</v>
      </c>
      <c r="M1101" s="11">
        <v>1299.1289999999999</v>
      </c>
      <c r="N1101" s="11">
        <v>2875.8879999999999</v>
      </c>
      <c r="O1101" s="11">
        <v>2274.4337999999998</v>
      </c>
      <c r="P1101" s="11">
        <v>2245.962</v>
      </c>
      <c r="Q1101" s="11">
        <v>3920.25</v>
      </c>
      <c r="R1101" s="11">
        <v>3963.5039999999999</v>
      </c>
      <c r="S1101" s="11">
        <v>3168.1628000000005</v>
      </c>
      <c r="T1101" s="11"/>
      <c r="U1101" s="11"/>
      <c r="V1101" s="11"/>
      <c r="W1101" s="12">
        <v>26906.660599999999</v>
      </c>
      <c r="X1101" s="11">
        <v>2989.6289555555554</v>
      </c>
      <c r="Y1101" s="11">
        <v>4194.8478066039934</v>
      </c>
      <c r="Z1101" s="11">
        <f t="shared" si="54"/>
        <v>3805.8760000000002</v>
      </c>
      <c r="AA1101" s="25">
        <f t="shared" si="55"/>
        <v>0.907273916829204</v>
      </c>
      <c r="AB1101" s="33">
        <v>0</v>
      </c>
      <c r="AC1101" s="14">
        <v>0</v>
      </c>
      <c r="AD1101" s="14">
        <v>0</v>
      </c>
      <c r="AE1101" s="14">
        <v>0</v>
      </c>
      <c r="AF1101" s="14">
        <v>1208.5720000000001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869.17899999999997</v>
      </c>
      <c r="AL1101" s="14">
        <v>0</v>
      </c>
      <c r="AM1101" s="14">
        <v>0</v>
      </c>
      <c r="AN1101" s="14">
        <v>0</v>
      </c>
      <c r="AO1101" s="14">
        <v>0</v>
      </c>
      <c r="AP1101" s="14">
        <v>0</v>
      </c>
      <c r="AQ1101" s="14">
        <v>0</v>
      </c>
      <c r="AR1101" s="14">
        <v>343.18099999999998</v>
      </c>
      <c r="AS1101" s="14">
        <v>0</v>
      </c>
      <c r="AT1101" s="14">
        <v>0</v>
      </c>
      <c r="AV1101" s="14">
        <v>0</v>
      </c>
      <c r="AW1101" s="14">
        <v>1384.944</v>
      </c>
      <c r="AX1101" s="14">
        <v>0</v>
      </c>
      <c r="AY1101" s="14">
        <v>0</v>
      </c>
      <c r="AZ1101" s="14">
        <v>0</v>
      </c>
      <c r="BA1101" s="14">
        <v>0</v>
      </c>
      <c r="BG1101" s="37">
        <f t="shared" si="56"/>
        <v>3805.8760000000002</v>
      </c>
      <c r="BI1101" s="5" t="s">
        <v>511</v>
      </c>
      <c r="BJ1101" s="6" t="s">
        <v>846</v>
      </c>
      <c r="BK1101" s="30" t="s">
        <v>511</v>
      </c>
    </row>
    <row r="1102" spans="1:63" x14ac:dyDescent="0.25">
      <c r="A1102" s="5" t="s">
        <v>957</v>
      </c>
      <c r="B1102" s="6" t="s">
        <v>1320</v>
      </c>
      <c r="C1102" s="6" t="s">
        <v>511</v>
      </c>
      <c r="D1102" s="6" t="s">
        <v>846</v>
      </c>
      <c r="E1102" s="6" t="s">
        <v>511</v>
      </c>
      <c r="F1102" s="6" t="s">
        <v>1324</v>
      </c>
      <c r="G1102" s="7">
        <v>5279494</v>
      </c>
      <c r="H1102" s="7" t="s">
        <v>1637</v>
      </c>
      <c r="I1102" s="7"/>
      <c r="J1102" s="8" t="s">
        <v>915</v>
      </c>
      <c r="K1102" s="10">
        <v>0</v>
      </c>
      <c r="L1102" s="11">
        <v>1248.2560000000001</v>
      </c>
      <c r="M1102" s="11">
        <v>1932.8789999999999</v>
      </c>
      <c r="N1102" s="11">
        <v>3867.51</v>
      </c>
      <c r="O1102" s="11">
        <v>179.52799999999999</v>
      </c>
      <c r="P1102" s="11">
        <v>243.881</v>
      </c>
      <c r="Q1102" s="11">
        <v>868.50099999999998</v>
      </c>
      <c r="R1102" s="11">
        <v>238.464</v>
      </c>
      <c r="S1102" s="11">
        <v>1729.5443999999998</v>
      </c>
      <c r="T1102" s="11"/>
      <c r="U1102" s="11"/>
      <c r="V1102" s="11"/>
      <c r="W1102" s="12">
        <v>10308.563399999999</v>
      </c>
      <c r="X1102" s="11">
        <v>1145.3959333333332</v>
      </c>
      <c r="Y1102" s="11">
        <v>1607.1431238006621</v>
      </c>
      <c r="Z1102" s="11">
        <f t="shared" si="54"/>
        <v>1185.559</v>
      </c>
      <c r="AA1102" s="25">
        <f t="shared" si="55"/>
        <v>0.73768103315921463</v>
      </c>
      <c r="AB1102" s="33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  <c r="AL1102" s="14">
        <v>0</v>
      </c>
      <c r="AM1102" s="14">
        <v>0</v>
      </c>
      <c r="AN1102" s="14">
        <v>0</v>
      </c>
      <c r="AO1102" s="14">
        <v>0</v>
      </c>
      <c r="AP1102" s="14">
        <v>0</v>
      </c>
      <c r="AQ1102" s="14">
        <v>0</v>
      </c>
      <c r="AR1102" s="14">
        <v>0</v>
      </c>
      <c r="AS1102" s="14">
        <v>0</v>
      </c>
      <c r="AT1102" s="14">
        <v>0</v>
      </c>
      <c r="AV1102" s="14">
        <v>0</v>
      </c>
      <c r="AW1102" s="14">
        <v>1185.559</v>
      </c>
      <c r="AX1102" s="14">
        <v>0</v>
      </c>
      <c r="AY1102" s="14">
        <v>0</v>
      </c>
      <c r="AZ1102" s="14">
        <v>0</v>
      </c>
      <c r="BA1102" s="14">
        <v>0</v>
      </c>
      <c r="BG1102" s="37">
        <f t="shared" si="56"/>
        <v>1185.559</v>
      </c>
      <c r="BI1102" s="5" t="s">
        <v>511</v>
      </c>
      <c r="BJ1102" s="6" t="s">
        <v>846</v>
      </c>
      <c r="BK1102" s="30" t="s">
        <v>511</v>
      </c>
    </row>
    <row r="1103" spans="1:63" x14ac:dyDescent="0.25">
      <c r="A1103" s="5" t="s">
        <v>957</v>
      </c>
      <c r="B1103" s="6" t="s">
        <v>1320</v>
      </c>
      <c r="C1103" s="6" t="s">
        <v>511</v>
      </c>
      <c r="D1103" s="6" t="s">
        <v>846</v>
      </c>
      <c r="E1103" s="6" t="s">
        <v>511</v>
      </c>
      <c r="F1103" s="6" t="s">
        <v>1324</v>
      </c>
      <c r="G1103" s="7">
        <v>5336294</v>
      </c>
      <c r="H1103" s="7" t="s">
        <v>1638</v>
      </c>
      <c r="I1103" s="7"/>
      <c r="J1103" s="8" t="s">
        <v>915</v>
      </c>
      <c r="K1103" s="10">
        <v>0</v>
      </c>
      <c r="L1103" s="11">
        <v>937.59100000000001</v>
      </c>
      <c r="M1103" s="11">
        <v>905.07399999999996</v>
      </c>
      <c r="N1103" s="11">
        <v>1017.651</v>
      </c>
      <c r="O1103" s="11">
        <v>243.881</v>
      </c>
      <c r="P1103" s="11">
        <v>937.59100000000001</v>
      </c>
      <c r="Q1103" s="11">
        <v>1136.96</v>
      </c>
      <c r="R1103" s="11">
        <v>1206.2650000000001</v>
      </c>
      <c r="S1103" s="11">
        <v>842.75063999999986</v>
      </c>
      <c r="T1103" s="11"/>
      <c r="U1103" s="11"/>
      <c r="V1103" s="11"/>
      <c r="W1103" s="12">
        <v>7227.7636400000001</v>
      </c>
      <c r="X1103" s="11">
        <v>803.08484888888893</v>
      </c>
      <c r="Y1103" s="11">
        <v>1126.8350577814217</v>
      </c>
      <c r="Z1103" s="11">
        <f t="shared" si="54"/>
        <v>2619.8339999999998</v>
      </c>
      <c r="AA1103" s="25">
        <f t="shared" si="55"/>
        <v>2.3249489638333416</v>
      </c>
      <c r="AB1103" s="33">
        <v>0</v>
      </c>
      <c r="AC1103" s="14">
        <v>0</v>
      </c>
      <c r="AD1103" s="14">
        <v>0</v>
      </c>
      <c r="AE1103" s="14">
        <v>0</v>
      </c>
      <c r="AF1103" s="14">
        <v>964.68999999999994</v>
      </c>
      <c r="AG1103" s="14">
        <v>0</v>
      </c>
      <c r="AH1103" s="14">
        <v>0</v>
      </c>
      <c r="AI1103" s="14">
        <v>0</v>
      </c>
      <c r="AJ1103" s="14">
        <v>0</v>
      </c>
      <c r="AK1103" s="14">
        <v>343.18099999999998</v>
      </c>
      <c r="AL1103" s="14">
        <v>0</v>
      </c>
      <c r="AM1103" s="14">
        <v>0</v>
      </c>
      <c r="AN1103" s="14">
        <v>0</v>
      </c>
      <c r="AO1103" s="14">
        <v>0</v>
      </c>
      <c r="AP1103" s="14">
        <v>0</v>
      </c>
      <c r="AQ1103" s="14">
        <v>0</v>
      </c>
      <c r="AR1103" s="14">
        <v>0</v>
      </c>
      <c r="AS1103" s="14">
        <v>0</v>
      </c>
      <c r="AT1103" s="14">
        <v>0</v>
      </c>
      <c r="AV1103" s="14">
        <v>0</v>
      </c>
      <c r="AW1103" s="14">
        <v>1311.963</v>
      </c>
      <c r="AX1103" s="14">
        <v>0</v>
      </c>
      <c r="AY1103" s="14">
        <v>0</v>
      </c>
      <c r="AZ1103" s="14">
        <v>0</v>
      </c>
      <c r="BA1103" s="14">
        <v>0</v>
      </c>
      <c r="BG1103" s="37">
        <f t="shared" si="56"/>
        <v>2619.8339999999998</v>
      </c>
      <c r="BI1103" s="5" t="s">
        <v>511</v>
      </c>
      <c r="BJ1103" s="6" t="s">
        <v>846</v>
      </c>
      <c r="BK1103" s="30" t="s">
        <v>511</v>
      </c>
    </row>
    <row r="1104" spans="1:63" x14ac:dyDescent="0.25">
      <c r="A1104" s="5" t="s">
        <v>957</v>
      </c>
      <c r="B1104" s="6" t="s">
        <v>1319</v>
      </c>
      <c r="C1104" s="6" t="s">
        <v>511</v>
      </c>
      <c r="D1104" s="6" t="s">
        <v>846</v>
      </c>
      <c r="E1104" s="6" t="s">
        <v>511</v>
      </c>
      <c r="F1104" s="6" t="s">
        <v>1324</v>
      </c>
      <c r="G1104" s="7">
        <v>5301032</v>
      </c>
      <c r="H1104" s="7" t="s">
        <v>1639</v>
      </c>
      <c r="I1104" s="7"/>
      <c r="J1104" s="8" t="s">
        <v>915</v>
      </c>
      <c r="K1104" s="10">
        <v>0</v>
      </c>
      <c r="L1104" s="11">
        <v>0</v>
      </c>
      <c r="M1104" s="11">
        <v>0</v>
      </c>
      <c r="N1104" s="11">
        <v>0</v>
      </c>
      <c r="O1104" s="11">
        <v>180.59800000000001</v>
      </c>
      <c r="P1104" s="11">
        <v>238.464</v>
      </c>
      <c r="Q1104" s="11">
        <v>0</v>
      </c>
      <c r="R1104" s="11">
        <v>0</v>
      </c>
      <c r="S1104" s="11">
        <v>0</v>
      </c>
      <c r="T1104" s="11"/>
      <c r="U1104" s="11"/>
      <c r="V1104" s="11"/>
      <c r="W1104" s="12">
        <v>419.06200000000001</v>
      </c>
      <c r="X1104" s="11">
        <v>46.562444444444445</v>
      </c>
      <c r="Y1104" s="11">
        <v>65.333314217784533</v>
      </c>
      <c r="Z1104" s="11">
        <f t="shared" si="54"/>
        <v>419.06200000000001</v>
      </c>
      <c r="AA1104" s="25">
        <f t="shared" si="55"/>
        <v>6.4142161624172767</v>
      </c>
      <c r="AB1104" s="33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  <c r="AL1104" s="14">
        <v>0</v>
      </c>
      <c r="AM1104" s="14">
        <v>0</v>
      </c>
      <c r="AN1104" s="14">
        <v>0</v>
      </c>
      <c r="AO1104" s="14">
        <v>0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V1104" s="14">
        <v>419.06200000000001</v>
      </c>
      <c r="AW1104" s="14">
        <v>0</v>
      </c>
      <c r="AX1104" s="14">
        <v>0</v>
      </c>
      <c r="AY1104" s="14">
        <v>0</v>
      </c>
      <c r="AZ1104" s="14">
        <v>0</v>
      </c>
      <c r="BA1104" s="14">
        <v>0</v>
      </c>
      <c r="BG1104" s="37">
        <f t="shared" si="56"/>
        <v>419.06200000000001</v>
      </c>
      <c r="BI1104" s="5" t="s">
        <v>511</v>
      </c>
      <c r="BJ1104" s="6" t="s">
        <v>846</v>
      </c>
      <c r="BK1104" s="30" t="s">
        <v>511</v>
      </c>
    </row>
    <row r="1105" spans="1:63" x14ac:dyDescent="0.25">
      <c r="A1105" s="5" t="s">
        <v>957</v>
      </c>
      <c r="B1105" s="6" t="s">
        <v>1319</v>
      </c>
      <c r="C1105" s="6" t="s">
        <v>152</v>
      </c>
      <c r="D1105" s="6" t="s">
        <v>845</v>
      </c>
      <c r="E1105" s="6" t="s">
        <v>152</v>
      </c>
      <c r="F1105" s="6" t="s">
        <v>1324</v>
      </c>
      <c r="G1105" s="7">
        <v>5301070</v>
      </c>
      <c r="H1105" s="7" t="s">
        <v>1640</v>
      </c>
      <c r="I1105" s="7"/>
      <c r="J1105" s="8" t="s">
        <v>210</v>
      </c>
      <c r="K1105" s="10">
        <v>0</v>
      </c>
      <c r="L1105" s="11">
        <v>0</v>
      </c>
      <c r="M1105" s="11">
        <v>419.06200000000001</v>
      </c>
      <c r="N1105" s="11">
        <v>179.52799999999999</v>
      </c>
      <c r="O1105" s="11">
        <v>590.65200000000004</v>
      </c>
      <c r="P1105" s="11">
        <v>417.99200000000002</v>
      </c>
      <c r="Q1105" s="11">
        <v>598.59</v>
      </c>
      <c r="R1105" s="11">
        <v>837.05399999999997</v>
      </c>
      <c r="S1105" s="11">
        <v>419.06200000000001</v>
      </c>
      <c r="T1105" s="11"/>
      <c r="U1105" s="11"/>
      <c r="V1105" s="11"/>
      <c r="W1105" s="12">
        <v>3461.94</v>
      </c>
      <c r="X1105" s="11">
        <v>384.66</v>
      </c>
      <c r="Y1105" s="11">
        <v>539.72923773359787</v>
      </c>
      <c r="Z1105" s="11">
        <f t="shared" si="54"/>
        <v>1191.3699999999999</v>
      </c>
      <c r="AA1105" s="25">
        <f t="shared" si="55"/>
        <v>2.2073475304075374</v>
      </c>
      <c r="AB1105" s="33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0</v>
      </c>
      <c r="AM1105" s="14">
        <v>0</v>
      </c>
      <c r="AN1105" s="14">
        <v>0</v>
      </c>
      <c r="AO1105" s="14">
        <v>1010.7719999999999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V1105" s="14">
        <v>180.59800000000001</v>
      </c>
      <c r="AW1105" s="14">
        <v>0</v>
      </c>
      <c r="AX1105" s="14">
        <v>0</v>
      </c>
      <c r="AY1105" s="14">
        <v>0</v>
      </c>
      <c r="AZ1105" s="14">
        <v>0</v>
      </c>
      <c r="BA1105" s="14">
        <v>0</v>
      </c>
      <c r="BG1105" s="37">
        <f t="shared" si="56"/>
        <v>1191.3699999999999</v>
      </c>
      <c r="BI1105" s="5" t="s">
        <v>152</v>
      </c>
      <c r="BJ1105" s="6" t="s">
        <v>845</v>
      </c>
      <c r="BK1105" s="30" t="s">
        <v>152</v>
      </c>
    </row>
    <row r="1106" spans="1:63" x14ac:dyDescent="0.25">
      <c r="A1106" s="5" t="s">
        <v>957</v>
      </c>
      <c r="B1106" s="6" t="s">
        <v>1319</v>
      </c>
      <c r="C1106" s="6" t="s">
        <v>152</v>
      </c>
      <c r="D1106" s="6" t="s">
        <v>845</v>
      </c>
      <c r="E1106" s="6" t="s">
        <v>152</v>
      </c>
      <c r="F1106" s="6" t="s">
        <v>1324</v>
      </c>
      <c r="G1106" s="7">
        <v>5300268</v>
      </c>
      <c r="H1106" s="7" t="s">
        <v>1641</v>
      </c>
      <c r="I1106" s="7"/>
      <c r="J1106" s="8" t="s">
        <v>210</v>
      </c>
      <c r="K1106" s="10">
        <v>0</v>
      </c>
      <c r="L1106" s="11">
        <v>0</v>
      </c>
      <c r="M1106" s="11">
        <v>417.99200000000002</v>
      </c>
      <c r="N1106" s="11">
        <v>419.06200000000001</v>
      </c>
      <c r="O1106" s="11">
        <v>838.12300000000005</v>
      </c>
      <c r="P1106" s="11">
        <v>352.18799999999999</v>
      </c>
      <c r="Q1106" s="11">
        <v>417.99200000000002</v>
      </c>
      <c r="R1106" s="11">
        <v>598.59</v>
      </c>
      <c r="S1106" s="11">
        <v>419.06200000000001</v>
      </c>
      <c r="T1106" s="11"/>
      <c r="U1106" s="11"/>
      <c r="V1106" s="11"/>
      <c r="W1106" s="12">
        <v>3463.0090000000005</v>
      </c>
      <c r="X1106" s="11">
        <v>384.7787777777778</v>
      </c>
      <c r="Y1106" s="11">
        <v>539.89589878351126</v>
      </c>
      <c r="Z1106" s="11">
        <f t="shared" si="54"/>
        <v>1190.3</v>
      </c>
      <c r="AA1106" s="25">
        <f t="shared" si="55"/>
        <v>2.2046842783617611</v>
      </c>
      <c r="AB1106" s="33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238.464</v>
      </c>
      <c r="AI1106" s="14">
        <v>0</v>
      </c>
      <c r="AJ1106" s="14">
        <v>0</v>
      </c>
      <c r="AK1106" s="14">
        <v>0</v>
      </c>
      <c r="AL1106" s="14">
        <v>0</v>
      </c>
      <c r="AM1106" s="14">
        <v>0</v>
      </c>
      <c r="AN1106" s="14">
        <v>0</v>
      </c>
      <c r="AO1106" s="14">
        <v>951.83600000000001</v>
      </c>
      <c r="AP1106" s="14">
        <v>0</v>
      </c>
      <c r="AQ1106" s="14">
        <v>0</v>
      </c>
      <c r="AR1106" s="14">
        <v>0</v>
      </c>
      <c r="AS1106" s="14">
        <v>0</v>
      </c>
      <c r="AT1106" s="14">
        <v>0</v>
      </c>
      <c r="AV1106" s="14">
        <v>0</v>
      </c>
      <c r="AW1106" s="14">
        <v>0</v>
      </c>
      <c r="AX1106" s="14">
        <v>0</v>
      </c>
      <c r="AY1106" s="14">
        <v>0</v>
      </c>
      <c r="AZ1106" s="14">
        <v>0</v>
      </c>
      <c r="BA1106" s="14">
        <v>0</v>
      </c>
      <c r="BG1106" s="37">
        <f t="shared" si="56"/>
        <v>1190.3</v>
      </c>
      <c r="BI1106" s="5" t="s">
        <v>152</v>
      </c>
      <c r="BJ1106" s="6" t="s">
        <v>845</v>
      </c>
      <c r="BK1106" s="30" t="s">
        <v>152</v>
      </c>
    </row>
    <row r="1107" spans="1:63" x14ac:dyDescent="0.25">
      <c r="A1107" s="5" t="s">
        <v>957</v>
      </c>
      <c r="B1107" s="6" t="s">
        <v>1319</v>
      </c>
      <c r="C1107" s="6" t="s">
        <v>152</v>
      </c>
      <c r="D1107" s="6" t="s">
        <v>845</v>
      </c>
      <c r="E1107" s="6" t="s">
        <v>152</v>
      </c>
      <c r="F1107" s="6" t="s">
        <v>1324</v>
      </c>
      <c r="G1107" s="7">
        <v>5300417</v>
      </c>
      <c r="H1107" s="7" t="s">
        <v>1642</v>
      </c>
      <c r="I1107" s="7"/>
      <c r="J1107" s="8" t="s">
        <v>210</v>
      </c>
      <c r="K1107" s="10">
        <v>891.84100000000001</v>
      </c>
      <c r="L1107" s="11">
        <v>171.59</v>
      </c>
      <c r="M1107" s="11">
        <v>901.91899999999998</v>
      </c>
      <c r="N1107" s="11">
        <v>171.59</v>
      </c>
      <c r="O1107" s="11">
        <v>351.11799999999999</v>
      </c>
      <c r="P1107" s="11">
        <v>419.06200000000001</v>
      </c>
      <c r="Q1107" s="11">
        <v>837.05399999999997</v>
      </c>
      <c r="R1107" s="11">
        <v>417.99200000000002</v>
      </c>
      <c r="S1107" s="11">
        <v>360.12599999999998</v>
      </c>
      <c r="T1107" s="11"/>
      <c r="U1107" s="11"/>
      <c r="V1107" s="11"/>
      <c r="W1107" s="12">
        <v>4522.2920000000004</v>
      </c>
      <c r="X1107" s="11">
        <v>502.47688888888894</v>
      </c>
      <c r="Y1107" s="11">
        <v>705.04203249298018</v>
      </c>
      <c r="Z1107" s="11">
        <f t="shared" si="54"/>
        <v>772.30799999999999</v>
      </c>
      <c r="AA1107" s="25">
        <f t="shared" si="55"/>
        <v>1.0954070316477047</v>
      </c>
      <c r="AB1107" s="33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  <c r="AL1107" s="14">
        <v>0</v>
      </c>
      <c r="AM1107" s="14">
        <v>0</v>
      </c>
      <c r="AN1107" s="14">
        <v>0</v>
      </c>
      <c r="AO1107" s="14">
        <v>772.30799999999999</v>
      </c>
      <c r="AP1107" s="14">
        <v>0</v>
      </c>
      <c r="AQ1107" s="14">
        <v>0</v>
      </c>
      <c r="AR1107" s="14">
        <v>0</v>
      </c>
      <c r="AS1107" s="14">
        <v>0</v>
      </c>
      <c r="AT1107" s="14">
        <v>0</v>
      </c>
      <c r="AV1107" s="14">
        <v>0</v>
      </c>
      <c r="AW1107" s="14">
        <v>0</v>
      </c>
      <c r="AX1107" s="14">
        <v>0</v>
      </c>
      <c r="AY1107" s="14">
        <v>0</v>
      </c>
      <c r="AZ1107" s="14">
        <v>0</v>
      </c>
      <c r="BA1107" s="14">
        <v>0</v>
      </c>
      <c r="BG1107" s="37">
        <f t="shared" si="56"/>
        <v>772.30799999999999</v>
      </c>
      <c r="BI1107" s="5" t="s">
        <v>152</v>
      </c>
      <c r="BJ1107" s="6" t="s">
        <v>845</v>
      </c>
      <c r="BK1107" s="30" t="s">
        <v>152</v>
      </c>
    </row>
    <row r="1108" spans="1:63" x14ac:dyDescent="0.25">
      <c r="A1108" s="5" t="s">
        <v>957</v>
      </c>
      <c r="B1108" s="6" t="s">
        <v>1319</v>
      </c>
      <c r="C1108" s="6" t="s">
        <v>152</v>
      </c>
      <c r="D1108" s="6" t="s">
        <v>845</v>
      </c>
      <c r="E1108" s="6" t="s">
        <v>152</v>
      </c>
      <c r="F1108" s="6" t="s">
        <v>1324</v>
      </c>
      <c r="G1108" s="7">
        <v>5299218</v>
      </c>
      <c r="H1108" s="7" t="s">
        <v>1643</v>
      </c>
      <c r="I1108" s="7"/>
      <c r="J1108" s="8" t="s">
        <v>210</v>
      </c>
      <c r="K1108" s="10">
        <v>179.52799999999999</v>
      </c>
      <c r="L1108" s="11">
        <v>303.49700000000001</v>
      </c>
      <c r="M1108" s="11">
        <v>487.762</v>
      </c>
      <c r="N1108" s="11">
        <v>1094.7560000000001</v>
      </c>
      <c r="O1108" s="11">
        <v>179.52799999999999</v>
      </c>
      <c r="P1108" s="11">
        <v>0</v>
      </c>
      <c r="Q1108" s="11">
        <v>179.52799999999999</v>
      </c>
      <c r="R1108" s="11">
        <v>180.59800000000001</v>
      </c>
      <c r="S1108" s="11">
        <v>238.464</v>
      </c>
      <c r="T1108" s="11"/>
      <c r="U1108" s="11"/>
      <c r="V1108" s="11"/>
      <c r="W1108" s="12">
        <v>2843.6609999999996</v>
      </c>
      <c r="X1108" s="11">
        <v>315.96233333333328</v>
      </c>
      <c r="Y1108" s="11">
        <v>443.33725711674964</v>
      </c>
      <c r="Z1108" s="11">
        <f t="shared" si="54"/>
        <v>238.464</v>
      </c>
      <c r="AA1108" s="25">
        <f t="shared" si="55"/>
        <v>0.53788396118759363</v>
      </c>
      <c r="AB1108" s="33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  <c r="AL1108" s="14">
        <v>0</v>
      </c>
      <c r="AM1108" s="14">
        <v>0</v>
      </c>
      <c r="AN1108" s="14">
        <v>0</v>
      </c>
      <c r="AO1108" s="14">
        <v>0</v>
      </c>
      <c r="AP1108" s="14">
        <v>0</v>
      </c>
      <c r="AQ1108" s="14">
        <v>0</v>
      </c>
      <c r="AR1108" s="14">
        <v>0</v>
      </c>
      <c r="AS1108" s="14">
        <v>0</v>
      </c>
      <c r="AT1108" s="14">
        <v>0</v>
      </c>
      <c r="AV1108" s="14">
        <v>238.464</v>
      </c>
      <c r="AW1108" s="14">
        <v>0</v>
      </c>
      <c r="AX1108" s="14">
        <v>0</v>
      </c>
      <c r="AY1108" s="14">
        <v>0</v>
      </c>
      <c r="AZ1108" s="14">
        <v>0</v>
      </c>
      <c r="BA1108" s="14">
        <v>0</v>
      </c>
      <c r="BG1108" s="37">
        <f t="shared" si="56"/>
        <v>238.464</v>
      </c>
      <c r="BI1108" s="5" t="s">
        <v>152</v>
      </c>
      <c r="BJ1108" s="6" t="s">
        <v>845</v>
      </c>
      <c r="BK1108" s="30" t="s">
        <v>152</v>
      </c>
    </row>
    <row r="1109" spans="1:63" x14ac:dyDescent="0.25">
      <c r="A1109" s="5" t="s">
        <v>957</v>
      </c>
      <c r="B1109" s="6" t="s">
        <v>1318</v>
      </c>
      <c r="C1109" s="6" t="s">
        <v>152</v>
      </c>
      <c r="D1109" s="6" t="s">
        <v>845</v>
      </c>
      <c r="E1109" s="6" t="s">
        <v>152</v>
      </c>
      <c r="F1109" s="6" t="s">
        <v>1324</v>
      </c>
      <c r="G1109" s="7">
        <v>5294213</v>
      </c>
      <c r="H1109" s="7" t="s">
        <v>1644</v>
      </c>
      <c r="I1109" s="7"/>
      <c r="J1109" s="8" t="s">
        <v>210</v>
      </c>
      <c r="K1109" s="10">
        <v>654.61500000000001</v>
      </c>
      <c r="L1109" s="11">
        <v>351.11799999999999</v>
      </c>
      <c r="M1109" s="11">
        <v>668.36</v>
      </c>
      <c r="N1109" s="11">
        <v>1684.338</v>
      </c>
      <c r="O1109" s="11">
        <v>238.464</v>
      </c>
      <c r="P1109" s="11">
        <v>419.06200000000001</v>
      </c>
      <c r="Q1109" s="11">
        <v>654.61500000000001</v>
      </c>
      <c r="R1109" s="11">
        <v>598.59</v>
      </c>
      <c r="S1109" s="11">
        <v>360.12599999999998</v>
      </c>
      <c r="T1109" s="11"/>
      <c r="U1109" s="11"/>
      <c r="V1109" s="11"/>
      <c r="W1109" s="12">
        <v>5629.2879999999996</v>
      </c>
      <c r="X1109" s="11">
        <v>625.47644444444438</v>
      </c>
      <c r="Y1109" s="11">
        <v>877.62679920012738</v>
      </c>
      <c r="Z1109" s="11">
        <f t="shared" si="54"/>
        <v>238.464</v>
      </c>
      <c r="AA1109" s="25">
        <f t="shared" si="55"/>
        <v>0.27171458325718523</v>
      </c>
      <c r="AB1109" s="33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238.464</v>
      </c>
      <c r="AI1109" s="14">
        <v>0</v>
      </c>
      <c r="AJ1109" s="14">
        <v>0</v>
      </c>
      <c r="AK1109" s="14">
        <v>0</v>
      </c>
      <c r="AL1109" s="14">
        <v>0</v>
      </c>
      <c r="AM1109" s="14">
        <v>0</v>
      </c>
      <c r="AN1109" s="14">
        <v>0</v>
      </c>
      <c r="AO1109" s="14">
        <v>0</v>
      </c>
      <c r="AP1109" s="14">
        <v>0</v>
      </c>
      <c r="AQ1109" s="14">
        <v>0</v>
      </c>
      <c r="AR1109" s="14">
        <v>0</v>
      </c>
      <c r="AS1109" s="14">
        <v>0</v>
      </c>
      <c r="AT1109" s="14">
        <v>0</v>
      </c>
      <c r="AV1109" s="14">
        <v>0</v>
      </c>
      <c r="AW1109" s="14">
        <v>0</v>
      </c>
      <c r="AX1109" s="14">
        <v>0</v>
      </c>
      <c r="AY1109" s="14">
        <v>0</v>
      </c>
      <c r="AZ1109" s="14">
        <v>0</v>
      </c>
      <c r="BA1109" s="14">
        <v>0</v>
      </c>
      <c r="BG1109" s="37">
        <f t="shared" si="56"/>
        <v>238.464</v>
      </c>
      <c r="BI1109" s="5" t="s">
        <v>152</v>
      </c>
      <c r="BJ1109" s="6" t="s">
        <v>845</v>
      </c>
      <c r="BK1109" s="30" t="s">
        <v>152</v>
      </c>
    </row>
    <row r="1110" spans="1:63" x14ac:dyDescent="0.25">
      <c r="A1110" s="5" t="s">
        <v>957</v>
      </c>
      <c r="B1110" s="6" t="s">
        <v>1318</v>
      </c>
      <c r="C1110" s="6" t="s">
        <v>152</v>
      </c>
      <c r="D1110" s="6" t="s">
        <v>845</v>
      </c>
      <c r="E1110" s="6" t="s">
        <v>152</v>
      </c>
      <c r="F1110" s="6" t="s">
        <v>1324</v>
      </c>
      <c r="G1110" s="7">
        <v>5294635</v>
      </c>
      <c r="H1110" s="7" t="s">
        <v>1645</v>
      </c>
      <c r="I1110" s="7"/>
      <c r="J1110" s="8" t="s">
        <v>205</v>
      </c>
      <c r="K1110" s="10">
        <v>303.49700000000001</v>
      </c>
      <c r="L1110" s="11">
        <v>0</v>
      </c>
      <c r="M1110" s="11">
        <v>1077.3440000000001</v>
      </c>
      <c r="N1110" s="11">
        <v>1094.7560000000001</v>
      </c>
      <c r="O1110" s="11">
        <v>180.59800000000001</v>
      </c>
      <c r="P1110" s="11">
        <v>303.49700000000001</v>
      </c>
      <c r="Q1110" s="11">
        <v>352.18799999999999</v>
      </c>
      <c r="R1110" s="11">
        <v>417.99200000000002</v>
      </c>
      <c r="S1110" s="11">
        <v>1140.5509999999999</v>
      </c>
      <c r="T1110" s="11"/>
      <c r="U1110" s="11"/>
      <c r="V1110" s="11"/>
      <c r="W1110" s="12">
        <v>4870.4230000000007</v>
      </c>
      <c r="X1110" s="11">
        <v>541.15811111111123</v>
      </c>
      <c r="Y1110" s="11">
        <v>759.31694172347966</v>
      </c>
      <c r="Z1110" s="11">
        <f t="shared" si="54"/>
        <v>303.49700000000001</v>
      </c>
      <c r="AA1110" s="25">
        <f t="shared" si="55"/>
        <v>0.39969739027701617</v>
      </c>
      <c r="AB1110" s="33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  <c r="AL1110" s="14">
        <v>0</v>
      </c>
      <c r="AM1110" s="14">
        <v>0</v>
      </c>
      <c r="AN1110" s="14">
        <v>0</v>
      </c>
      <c r="AO1110" s="14">
        <v>303.49700000000001</v>
      </c>
      <c r="AP1110" s="14">
        <v>0</v>
      </c>
      <c r="AQ1110" s="14">
        <v>0</v>
      </c>
      <c r="AR1110" s="14">
        <v>0</v>
      </c>
      <c r="AS1110" s="14">
        <v>0</v>
      </c>
      <c r="AT1110" s="14">
        <v>0</v>
      </c>
      <c r="AV1110" s="14">
        <v>0</v>
      </c>
      <c r="AW1110" s="14">
        <v>0</v>
      </c>
      <c r="AX1110" s="14">
        <v>0</v>
      </c>
      <c r="AY1110" s="14">
        <v>0</v>
      </c>
      <c r="AZ1110" s="14">
        <v>0</v>
      </c>
      <c r="BA1110" s="14">
        <v>0</v>
      </c>
      <c r="BG1110" s="37">
        <f t="shared" si="56"/>
        <v>303.49700000000001</v>
      </c>
      <c r="BI1110" s="5" t="s">
        <v>152</v>
      </c>
      <c r="BJ1110" s="6" t="s">
        <v>845</v>
      </c>
      <c r="BK1110" s="30" t="s">
        <v>152</v>
      </c>
    </row>
    <row r="1111" spans="1:63" x14ac:dyDescent="0.25">
      <c r="A1111" s="5" t="s">
        <v>957</v>
      </c>
      <c r="B1111" s="6" t="s">
        <v>1319</v>
      </c>
      <c r="C1111" s="6" t="s">
        <v>152</v>
      </c>
      <c r="D1111" s="6" t="s">
        <v>845</v>
      </c>
      <c r="E1111" s="6" t="s">
        <v>152</v>
      </c>
      <c r="F1111" s="6" t="s">
        <v>1324</v>
      </c>
      <c r="G1111" s="7">
        <v>5299083</v>
      </c>
      <c r="H1111" s="7" t="s">
        <v>1646</v>
      </c>
      <c r="I1111" s="7"/>
      <c r="J1111" s="8" t="s">
        <v>205</v>
      </c>
      <c r="K1111" s="10">
        <v>0</v>
      </c>
      <c r="L1111" s="11">
        <v>171.59</v>
      </c>
      <c r="M1111" s="11">
        <v>779.18700000000001</v>
      </c>
      <c r="N1111" s="11">
        <v>0</v>
      </c>
      <c r="O1111" s="11">
        <v>531.71600000000001</v>
      </c>
      <c r="P1111" s="11">
        <v>770.18</v>
      </c>
      <c r="Q1111" s="11">
        <v>179.52799999999999</v>
      </c>
      <c r="R1111" s="11">
        <v>837.05399999999997</v>
      </c>
      <c r="S1111" s="11">
        <v>1313.982</v>
      </c>
      <c r="T1111" s="11"/>
      <c r="U1111" s="11"/>
      <c r="V1111" s="11"/>
      <c r="W1111" s="12">
        <v>4583.2369999999992</v>
      </c>
      <c r="X1111" s="11">
        <v>509.24855555555547</v>
      </c>
      <c r="Y1111" s="11">
        <v>714.5435831823836</v>
      </c>
      <c r="Z1111" s="11">
        <f t="shared" si="54"/>
        <v>1191.3699999999999</v>
      </c>
      <c r="AA1111" s="25">
        <f t="shared" si="55"/>
        <v>1.6673160714619542</v>
      </c>
      <c r="AB1111" s="33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  <c r="AL1111" s="14">
        <v>0</v>
      </c>
      <c r="AM1111" s="14">
        <v>0</v>
      </c>
      <c r="AN1111" s="14">
        <v>0</v>
      </c>
      <c r="AO1111" s="14">
        <v>952.90599999999995</v>
      </c>
      <c r="AP1111" s="14">
        <v>0</v>
      </c>
      <c r="AQ1111" s="14">
        <v>0</v>
      </c>
      <c r="AR1111" s="14">
        <v>0</v>
      </c>
      <c r="AS1111" s="14">
        <v>0</v>
      </c>
      <c r="AT1111" s="14">
        <v>0</v>
      </c>
      <c r="AV1111" s="14">
        <v>238.464</v>
      </c>
      <c r="AW1111" s="14">
        <v>0</v>
      </c>
      <c r="AX1111" s="14">
        <v>0</v>
      </c>
      <c r="AY1111" s="14">
        <v>0</v>
      </c>
      <c r="AZ1111" s="14">
        <v>0</v>
      </c>
      <c r="BA1111" s="14">
        <v>0</v>
      </c>
      <c r="BG1111" s="37">
        <f t="shared" si="56"/>
        <v>1191.3699999999999</v>
      </c>
      <c r="BI1111" s="5" t="s">
        <v>152</v>
      </c>
      <c r="BJ1111" s="6" t="s">
        <v>845</v>
      </c>
      <c r="BK1111" s="30" t="s">
        <v>152</v>
      </c>
    </row>
    <row r="1112" spans="1:63" x14ac:dyDescent="0.25">
      <c r="A1112" s="5" t="s">
        <v>957</v>
      </c>
      <c r="B1112" s="6" t="s">
        <v>1318</v>
      </c>
      <c r="C1112" s="6" t="s">
        <v>152</v>
      </c>
      <c r="D1112" s="6" t="s">
        <v>845</v>
      </c>
      <c r="E1112" s="6" t="s">
        <v>152</v>
      </c>
      <c r="F1112" s="6" t="s">
        <v>1324</v>
      </c>
      <c r="G1112" s="7">
        <v>5291856</v>
      </c>
      <c r="H1112" s="7" t="s">
        <v>1647</v>
      </c>
      <c r="I1112" s="7"/>
      <c r="J1112" s="8" t="s">
        <v>205</v>
      </c>
      <c r="K1112" s="10">
        <v>961.02300000000002</v>
      </c>
      <c r="L1112" s="11">
        <v>0</v>
      </c>
      <c r="M1112" s="11">
        <v>906.82399999999996</v>
      </c>
      <c r="N1112" s="11">
        <v>1513.818</v>
      </c>
      <c r="O1112" s="11">
        <v>541.96100000000001</v>
      </c>
      <c r="P1112" s="11">
        <v>662.94299999999998</v>
      </c>
      <c r="Q1112" s="11">
        <v>1026.056</v>
      </c>
      <c r="R1112" s="11">
        <v>539.654</v>
      </c>
      <c r="S1112" s="11">
        <v>722.55899999999997</v>
      </c>
      <c r="T1112" s="11"/>
      <c r="U1112" s="11"/>
      <c r="V1112" s="11"/>
      <c r="W1112" s="12">
        <v>6874.8380000000006</v>
      </c>
      <c r="X1112" s="11">
        <v>763.870888888889</v>
      </c>
      <c r="Y1112" s="11">
        <v>1071.8126464589141</v>
      </c>
      <c r="Z1112" s="11">
        <f t="shared" si="54"/>
        <v>541.96100000000001</v>
      </c>
      <c r="AA1112" s="25">
        <f t="shared" si="55"/>
        <v>0.50564900665293189</v>
      </c>
      <c r="AB1112" s="33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303.49700000000001</v>
      </c>
      <c r="AI1112" s="14">
        <v>0</v>
      </c>
      <c r="AJ1112" s="14">
        <v>0</v>
      </c>
      <c r="AK1112" s="14">
        <v>0</v>
      </c>
      <c r="AL1112" s="14">
        <v>0</v>
      </c>
      <c r="AM1112" s="14">
        <v>0</v>
      </c>
      <c r="AN1112" s="14">
        <v>0</v>
      </c>
      <c r="AO1112" s="14">
        <v>0</v>
      </c>
      <c r="AP1112" s="14">
        <v>0</v>
      </c>
      <c r="AQ1112" s="14">
        <v>0</v>
      </c>
      <c r="AR1112" s="14">
        <v>0</v>
      </c>
      <c r="AS1112" s="14">
        <v>0</v>
      </c>
      <c r="AT1112" s="14">
        <v>0</v>
      </c>
      <c r="AV1112" s="14">
        <v>238.464</v>
      </c>
      <c r="AW1112" s="14">
        <v>0</v>
      </c>
      <c r="AX1112" s="14">
        <v>0</v>
      </c>
      <c r="AY1112" s="14">
        <v>0</v>
      </c>
      <c r="AZ1112" s="14">
        <v>0</v>
      </c>
      <c r="BA1112" s="14">
        <v>0</v>
      </c>
      <c r="BG1112" s="37">
        <f t="shared" si="56"/>
        <v>541.96100000000001</v>
      </c>
      <c r="BI1112" s="5" t="s">
        <v>152</v>
      </c>
      <c r="BJ1112" s="6" t="s">
        <v>845</v>
      </c>
      <c r="BK1112" s="30" t="s">
        <v>152</v>
      </c>
    </row>
    <row r="1113" spans="1:63" x14ac:dyDescent="0.25">
      <c r="A1113" s="5" t="s">
        <v>957</v>
      </c>
      <c r="B1113" s="6" t="s">
        <v>1318</v>
      </c>
      <c r="C1113" s="6" t="s">
        <v>152</v>
      </c>
      <c r="D1113" s="6" t="s">
        <v>845</v>
      </c>
      <c r="E1113" s="6" t="s">
        <v>152</v>
      </c>
      <c r="F1113" s="6" t="s">
        <v>1324</v>
      </c>
      <c r="G1113" s="7">
        <v>5299540</v>
      </c>
      <c r="H1113" s="7" t="s">
        <v>1648</v>
      </c>
      <c r="I1113" s="7"/>
      <c r="J1113" s="8" t="s">
        <v>205</v>
      </c>
      <c r="K1113" s="10">
        <v>0</v>
      </c>
      <c r="L1113" s="11">
        <v>0</v>
      </c>
      <c r="M1113" s="11">
        <v>238.464</v>
      </c>
      <c r="N1113" s="11">
        <v>238.464</v>
      </c>
      <c r="O1113" s="11">
        <v>770.18</v>
      </c>
      <c r="P1113" s="11">
        <v>180.59800000000001</v>
      </c>
      <c r="Q1113" s="11">
        <v>238.464</v>
      </c>
      <c r="R1113" s="11">
        <v>417.99200000000002</v>
      </c>
      <c r="S1113" s="11">
        <v>598.58999999999992</v>
      </c>
      <c r="T1113" s="11"/>
      <c r="U1113" s="11"/>
      <c r="V1113" s="11"/>
      <c r="W1113" s="12">
        <v>2682.7519999999995</v>
      </c>
      <c r="X1113" s="11">
        <v>298.08355555555551</v>
      </c>
      <c r="Y1113" s="11">
        <v>418.25094946425554</v>
      </c>
      <c r="Z1113" s="11">
        <f t="shared" si="54"/>
        <v>1249.2359999999999</v>
      </c>
      <c r="AA1113" s="25">
        <f t="shared" si="55"/>
        <v>2.9868097169896846</v>
      </c>
      <c r="AB1113" s="33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238.464</v>
      </c>
      <c r="AI1113" s="14">
        <v>0</v>
      </c>
      <c r="AJ1113" s="14">
        <v>0</v>
      </c>
      <c r="AK1113" s="14">
        <v>0</v>
      </c>
      <c r="AL1113" s="14">
        <v>0</v>
      </c>
      <c r="AM1113" s="14">
        <v>0</v>
      </c>
      <c r="AN1113" s="14">
        <v>0</v>
      </c>
      <c r="AO1113" s="14">
        <v>772.30799999999999</v>
      </c>
      <c r="AP1113" s="14">
        <v>0</v>
      </c>
      <c r="AQ1113" s="14">
        <v>0</v>
      </c>
      <c r="AR1113" s="14">
        <v>0</v>
      </c>
      <c r="AS1113" s="14">
        <v>0</v>
      </c>
      <c r="AT1113" s="14">
        <v>0</v>
      </c>
      <c r="AV1113" s="14">
        <v>238.464</v>
      </c>
      <c r="AW1113" s="14">
        <v>0</v>
      </c>
      <c r="AX1113" s="14">
        <v>0</v>
      </c>
      <c r="AY1113" s="14">
        <v>0</v>
      </c>
      <c r="AZ1113" s="14">
        <v>0</v>
      </c>
      <c r="BA1113" s="14">
        <v>0</v>
      </c>
      <c r="BG1113" s="37">
        <f t="shared" si="56"/>
        <v>1249.2359999999999</v>
      </c>
      <c r="BI1113" s="5" t="s">
        <v>152</v>
      </c>
      <c r="BJ1113" s="6" t="s">
        <v>845</v>
      </c>
      <c r="BK1113" s="30" t="s">
        <v>152</v>
      </c>
    </row>
    <row r="1114" spans="1:63" x14ac:dyDescent="0.25">
      <c r="A1114" s="5" t="s">
        <v>957</v>
      </c>
      <c r="B1114" s="6" t="s">
        <v>1318</v>
      </c>
      <c r="C1114" s="6" t="s">
        <v>152</v>
      </c>
      <c r="D1114" s="6" t="s">
        <v>845</v>
      </c>
      <c r="E1114" s="6" t="s">
        <v>152</v>
      </c>
      <c r="F1114" s="6" t="s">
        <v>1324</v>
      </c>
      <c r="G1114" s="7">
        <v>5136784</v>
      </c>
      <c r="H1114" s="7" t="s">
        <v>1649</v>
      </c>
      <c r="I1114" s="7"/>
      <c r="J1114" s="8" t="s">
        <v>205</v>
      </c>
      <c r="K1114" s="10">
        <v>780.42499999999995</v>
      </c>
      <c r="L1114" s="11">
        <v>238.464</v>
      </c>
      <c r="M1114" s="11">
        <v>906.82399999999996</v>
      </c>
      <c r="N1114" s="11">
        <v>1455.952</v>
      </c>
      <c r="O1114" s="11">
        <v>303.49700000000001</v>
      </c>
      <c r="P1114" s="11">
        <v>419.06200000000001</v>
      </c>
      <c r="Q1114" s="11">
        <v>484.09500000000003</v>
      </c>
      <c r="R1114" s="11">
        <v>1263.45</v>
      </c>
      <c r="S1114" s="11">
        <v>779.1880000000001</v>
      </c>
      <c r="T1114" s="11"/>
      <c r="U1114" s="11"/>
      <c r="V1114" s="11"/>
      <c r="W1114" s="12">
        <v>6630.9570000000003</v>
      </c>
      <c r="X1114" s="11">
        <v>736.77300000000002</v>
      </c>
      <c r="Y1114" s="11">
        <v>1033.7906974281082</v>
      </c>
      <c r="Z1114" s="11">
        <f t="shared" si="54"/>
        <v>657.52600000000007</v>
      </c>
      <c r="AA1114" s="25">
        <f t="shared" si="55"/>
        <v>0.63603396861261241</v>
      </c>
      <c r="AB1114" s="33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238.464</v>
      </c>
      <c r="AI1114" s="14">
        <v>0</v>
      </c>
      <c r="AJ1114" s="14">
        <v>0</v>
      </c>
      <c r="AK1114" s="14">
        <v>0</v>
      </c>
      <c r="AL1114" s="14">
        <v>0</v>
      </c>
      <c r="AM1114" s="14">
        <v>0</v>
      </c>
      <c r="AN1114" s="14">
        <v>0</v>
      </c>
      <c r="AO1114" s="14">
        <v>180.59800000000001</v>
      </c>
      <c r="AP1114" s="14">
        <v>0</v>
      </c>
      <c r="AQ1114" s="14">
        <v>0</v>
      </c>
      <c r="AR1114" s="14">
        <v>0</v>
      </c>
      <c r="AS1114" s="14">
        <v>0</v>
      </c>
      <c r="AT1114" s="14">
        <v>0</v>
      </c>
      <c r="AV1114" s="14">
        <v>238.464</v>
      </c>
      <c r="AW1114" s="14">
        <v>0</v>
      </c>
      <c r="AX1114" s="14">
        <v>0</v>
      </c>
      <c r="AY1114" s="14">
        <v>0</v>
      </c>
      <c r="AZ1114" s="14">
        <v>0</v>
      </c>
      <c r="BA1114" s="14">
        <v>0</v>
      </c>
      <c r="BG1114" s="37">
        <f t="shared" si="56"/>
        <v>657.52600000000007</v>
      </c>
      <c r="BI1114" s="5" t="s">
        <v>152</v>
      </c>
      <c r="BJ1114" s="6" t="s">
        <v>845</v>
      </c>
      <c r="BK1114" s="30" t="s">
        <v>152</v>
      </c>
    </row>
    <row r="1115" spans="1:63" x14ac:dyDescent="0.25">
      <c r="A1115" s="5" t="s">
        <v>957</v>
      </c>
      <c r="B1115" s="6" t="s">
        <v>1318</v>
      </c>
      <c r="C1115" s="6" t="s">
        <v>152</v>
      </c>
      <c r="D1115" s="6" t="s">
        <v>845</v>
      </c>
      <c r="E1115" s="6" t="s">
        <v>152</v>
      </c>
      <c r="F1115" s="6" t="s">
        <v>1324</v>
      </c>
      <c r="G1115" s="7">
        <v>5136836</v>
      </c>
      <c r="H1115" s="7" t="s">
        <v>1650</v>
      </c>
      <c r="I1115" s="7"/>
      <c r="J1115" s="8" t="s">
        <v>205</v>
      </c>
      <c r="K1115" s="10">
        <v>541.96100000000001</v>
      </c>
      <c r="L1115" s="11">
        <v>0</v>
      </c>
      <c r="M1115" s="11">
        <v>905.75400000000002</v>
      </c>
      <c r="N1115" s="11">
        <v>1513.818</v>
      </c>
      <c r="O1115" s="11">
        <v>487.762</v>
      </c>
      <c r="P1115" s="11">
        <v>663.62300000000005</v>
      </c>
      <c r="Q1115" s="11">
        <v>966.44</v>
      </c>
      <c r="R1115" s="11">
        <v>721.48900000000003</v>
      </c>
      <c r="S1115" s="11">
        <v>902.08699999999999</v>
      </c>
      <c r="T1115" s="11"/>
      <c r="U1115" s="11"/>
      <c r="V1115" s="11"/>
      <c r="W1115" s="12">
        <v>6702.9339999999993</v>
      </c>
      <c r="X1115" s="11">
        <v>744.77044444444437</v>
      </c>
      <c r="Y1115" s="11">
        <v>1045.0121776803223</v>
      </c>
      <c r="Z1115" s="11">
        <f t="shared" si="54"/>
        <v>965.37000000000012</v>
      </c>
      <c r="AA1115" s="25">
        <f t="shared" si="55"/>
        <v>0.92378827789633144</v>
      </c>
      <c r="AB1115" s="33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303.49700000000001</v>
      </c>
      <c r="AI1115" s="14">
        <v>0</v>
      </c>
      <c r="AJ1115" s="14">
        <v>0</v>
      </c>
      <c r="AK1115" s="14">
        <v>0</v>
      </c>
      <c r="AL1115" s="14">
        <v>0</v>
      </c>
      <c r="AM1115" s="14">
        <v>0</v>
      </c>
      <c r="AN1115" s="14">
        <v>0</v>
      </c>
      <c r="AO1115" s="14">
        <v>0</v>
      </c>
      <c r="AP1115" s="14">
        <v>0</v>
      </c>
      <c r="AQ1115" s="14">
        <v>0</v>
      </c>
      <c r="AR1115" s="14">
        <v>0</v>
      </c>
      <c r="AS1115" s="14">
        <v>0</v>
      </c>
      <c r="AT1115" s="14">
        <v>0</v>
      </c>
      <c r="AV1115" s="14">
        <v>661.87300000000005</v>
      </c>
      <c r="AW1115" s="14">
        <v>0</v>
      </c>
      <c r="AX1115" s="14">
        <v>0</v>
      </c>
      <c r="AY1115" s="14">
        <v>0</v>
      </c>
      <c r="AZ1115" s="14">
        <v>0</v>
      </c>
      <c r="BA1115" s="14">
        <v>0</v>
      </c>
      <c r="BG1115" s="37">
        <f t="shared" si="56"/>
        <v>965.37000000000012</v>
      </c>
      <c r="BI1115" s="5" t="s">
        <v>152</v>
      </c>
      <c r="BJ1115" s="6" t="s">
        <v>845</v>
      </c>
      <c r="BK1115" s="30" t="s">
        <v>152</v>
      </c>
    </row>
    <row r="1116" spans="1:63" x14ac:dyDescent="0.25">
      <c r="A1116" s="5" t="s">
        <v>957</v>
      </c>
      <c r="B1116" s="6" t="s">
        <v>1318</v>
      </c>
      <c r="C1116" s="6" t="s">
        <v>152</v>
      </c>
      <c r="D1116" s="6" t="s">
        <v>845</v>
      </c>
      <c r="E1116" s="6" t="s">
        <v>152</v>
      </c>
      <c r="F1116" s="6" t="s">
        <v>1324</v>
      </c>
      <c r="G1116" s="7">
        <v>5136812</v>
      </c>
      <c r="H1116" s="7" t="s">
        <v>1651</v>
      </c>
      <c r="I1116" s="7"/>
      <c r="J1116" s="8" t="s">
        <v>205</v>
      </c>
      <c r="K1116" s="10">
        <v>722.55899999999997</v>
      </c>
      <c r="L1116" s="11">
        <v>0</v>
      </c>
      <c r="M1116" s="11">
        <v>1628.3130000000001</v>
      </c>
      <c r="N1116" s="11">
        <v>1094.7560000000001</v>
      </c>
      <c r="O1116" s="11">
        <v>662.94299999999998</v>
      </c>
      <c r="P1116" s="11">
        <v>965.37</v>
      </c>
      <c r="Q1116" s="11">
        <v>1023.068</v>
      </c>
      <c r="R1116" s="11">
        <v>1816.2449999999999</v>
      </c>
      <c r="S1116" s="11">
        <v>1261.5320000000002</v>
      </c>
      <c r="T1116" s="11"/>
      <c r="U1116" s="11"/>
      <c r="V1116" s="11"/>
      <c r="W1116" s="12">
        <v>9174.7860000000001</v>
      </c>
      <c r="X1116" s="11">
        <v>1019.4206666666666</v>
      </c>
      <c r="Y1116" s="11">
        <v>1430.3830378772841</v>
      </c>
      <c r="Z1116" s="11">
        <f t="shared" si="54"/>
        <v>779.18700000000001</v>
      </c>
      <c r="AA1116" s="25">
        <f t="shared" si="55"/>
        <v>0.54474010063509182</v>
      </c>
      <c r="AB1116" s="33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  <c r="AL1116" s="14">
        <v>0</v>
      </c>
      <c r="AM1116" s="14">
        <v>0</v>
      </c>
      <c r="AN1116" s="14">
        <v>0</v>
      </c>
      <c r="AO1116" s="14">
        <v>0</v>
      </c>
      <c r="AP1116" s="14">
        <v>0</v>
      </c>
      <c r="AQ1116" s="14">
        <v>0</v>
      </c>
      <c r="AR1116" s="14">
        <v>0</v>
      </c>
      <c r="AS1116" s="14">
        <v>0</v>
      </c>
      <c r="AT1116" s="14">
        <v>0</v>
      </c>
      <c r="AV1116" s="14">
        <v>779.18700000000001</v>
      </c>
      <c r="AW1116" s="14">
        <v>0</v>
      </c>
      <c r="AX1116" s="14">
        <v>0</v>
      </c>
      <c r="AY1116" s="14">
        <v>0</v>
      </c>
      <c r="AZ1116" s="14">
        <v>0</v>
      </c>
      <c r="BA1116" s="14">
        <v>0</v>
      </c>
      <c r="BG1116" s="37">
        <f t="shared" si="56"/>
        <v>779.18700000000001</v>
      </c>
      <c r="BI1116" s="5" t="s">
        <v>152</v>
      </c>
      <c r="BJ1116" s="6" t="s">
        <v>845</v>
      </c>
      <c r="BK1116" s="30" t="s">
        <v>152</v>
      </c>
    </row>
    <row r="1117" spans="1:63" x14ac:dyDescent="0.25">
      <c r="A1117" s="5" t="s">
        <v>957</v>
      </c>
      <c r="B1117" s="6" t="s">
        <v>1318</v>
      </c>
      <c r="C1117" s="6" t="s">
        <v>152</v>
      </c>
      <c r="D1117" s="6" t="s">
        <v>845</v>
      </c>
      <c r="E1117" s="6" t="s">
        <v>152</v>
      </c>
      <c r="F1117" s="6" t="s">
        <v>1324</v>
      </c>
      <c r="G1117" s="7">
        <v>5298994</v>
      </c>
      <c r="H1117" s="7" t="s">
        <v>1652</v>
      </c>
      <c r="I1117" s="7"/>
      <c r="J1117" s="8" t="s">
        <v>205</v>
      </c>
      <c r="K1117" s="10">
        <v>179.52799999999999</v>
      </c>
      <c r="L1117" s="11">
        <v>522.70799999999997</v>
      </c>
      <c r="M1117" s="11">
        <v>950.77800000000002</v>
      </c>
      <c r="N1117" s="11">
        <v>238.464</v>
      </c>
      <c r="O1117" s="11">
        <v>598.59</v>
      </c>
      <c r="P1117" s="11">
        <v>829.11599999999999</v>
      </c>
      <c r="Q1117" s="11">
        <v>419.06200000000001</v>
      </c>
      <c r="R1117" s="11">
        <v>656.45600000000002</v>
      </c>
      <c r="S1117" s="11">
        <v>779.18799999999987</v>
      </c>
      <c r="T1117" s="11"/>
      <c r="U1117" s="11"/>
      <c r="V1117" s="11"/>
      <c r="W1117" s="12">
        <v>5173.8900000000003</v>
      </c>
      <c r="X1117" s="11">
        <v>574.87666666666667</v>
      </c>
      <c r="Y1117" s="11">
        <v>806.62856832223679</v>
      </c>
      <c r="Z1117" s="11">
        <f t="shared" si="54"/>
        <v>952.90599999999995</v>
      </c>
      <c r="AA1117" s="25">
        <f t="shared" si="55"/>
        <v>1.1813442238749563</v>
      </c>
      <c r="AB1117" s="33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  <c r="AL1117" s="14">
        <v>0</v>
      </c>
      <c r="AM1117" s="14">
        <v>0</v>
      </c>
      <c r="AN1117" s="14">
        <v>0</v>
      </c>
      <c r="AO1117" s="14">
        <v>772.30799999999999</v>
      </c>
      <c r="AP1117" s="14">
        <v>0</v>
      </c>
      <c r="AQ1117" s="14">
        <v>0</v>
      </c>
      <c r="AR1117" s="14">
        <v>0</v>
      </c>
      <c r="AS1117" s="14">
        <v>0</v>
      </c>
      <c r="AT1117" s="14">
        <v>0</v>
      </c>
      <c r="AV1117" s="14">
        <v>180.59800000000001</v>
      </c>
      <c r="AW1117" s="14">
        <v>0</v>
      </c>
      <c r="AX1117" s="14">
        <v>0</v>
      </c>
      <c r="AY1117" s="14">
        <v>0</v>
      </c>
      <c r="AZ1117" s="14">
        <v>0</v>
      </c>
      <c r="BA1117" s="14">
        <v>0</v>
      </c>
      <c r="BG1117" s="37">
        <f t="shared" si="56"/>
        <v>952.90599999999995</v>
      </c>
      <c r="BI1117" s="5" t="s">
        <v>152</v>
      </c>
      <c r="BJ1117" s="6" t="s">
        <v>845</v>
      </c>
      <c r="BK1117" s="30" t="s">
        <v>152</v>
      </c>
    </row>
    <row r="1118" spans="1:63" x14ac:dyDescent="0.25">
      <c r="A1118" s="5" t="s">
        <v>957</v>
      </c>
      <c r="B1118" s="6" t="s">
        <v>1319</v>
      </c>
      <c r="C1118" s="6" t="s">
        <v>152</v>
      </c>
      <c r="D1118" s="6" t="s">
        <v>845</v>
      </c>
      <c r="E1118" s="6" t="s">
        <v>152</v>
      </c>
      <c r="F1118" s="6" t="s">
        <v>1324</v>
      </c>
      <c r="G1118" s="7">
        <v>5299287</v>
      </c>
      <c r="H1118" s="7" t="s">
        <v>1653</v>
      </c>
      <c r="I1118" s="7"/>
      <c r="J1118" s="8" t="s">
        <v>205</v>
      </c>
      <c r="K1118" s="10">
        <v>0</v>
      </c>
      <c r="L1118" s="11">
        <v>476.928</v>
      </c>
      <c r="M1118" s="11">
        <v>589.58199999999999</v>
      </c>
      <c r="N1118" s="11">
        <v>0</v>
      </c>
      <c r="O1118" s="11">
        <v>828.04600000000005</v>
      </c>
      <c r="P1118" s="11">
        <v>598.59</v>
      </c>
      <c r="Q1118" s="11">
        <v>352.18799999999999</v>
      </c>
      <c r="R1118" s="11">
        <v>417.99200000000002</v>
      </c>
      <c r="S1118" s="11">
        <v>657.52600000000007</v>
      </c>
      <c r="T1118" s="11"/>
      <c r="U1118" s="11"/>
      <c r="V1118" s="11"/>
      <c r="W1118" s="12">
        <v>3920.8520000000008</v>
      </c>
      <c r="X1118" s="11">
        <v>435.65022222222228</v>
      </c>
      <c r="Y1118" s="11">
        <v>611.27531419558193</v>
      </c>
      <c r="Z1118" s="11">
        <f t="shared" si="54"/>
        <v>772.30799999999999</v>
      </c>
      <c r="AA1118" s="25">
        <f t="shared" si="55"/>
        <v>1.2634372467933401</v>
      </c>
      <c r="AB1118" s="33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  <c r="AL1118" s="14">
        <v>0</v>
      </c>
      <c r="AM1118" s="14">
        <v>0</v>
      </c>
      <c r="AN1118" s="14">
        <v>0</v>
      </c>
      <c r="AO1118" s="14">
        <v>772.30799999999999</v>
      </c>
      <c r="AP1118" s="14">
        <v>0</v>
      </c>
      <c r="AQ1118" s="14">
        <v>0</v>
      </c>
      <c r="AR1118" s="14">
        <v>0</v>
      </c>
      <c r="AS1118" s="14">
        <v>0</v>
      </c>
      <c r="AT1118" s="14">
        <v>0</v>
      </c>
      <c r="AV1118" s="14">
        <v>0</v>
      </c>
      <c r="AW1118" s="14">
        <v>0</v>
      </c>
      <c r="AX1118" s="14">
        <v>0</v>
      </c>
      <c r="AY1118" s="14">
        <v>0</v>
      </c>
      <c r="AZ1118" s="14">
        <v>0</v>
      </c>
      <c r="BA1118" s="14">
        <v>0</v>
      </c>
      <c r="BG1118" s="37">
        <f t="shared" si="56"/>
        <v>772.30799999999999</v>
      </c>
      <c r="BI1118" s="5" t="s">
        <v>152</v>
      </c>
      <c r="BJ1118" s="6" t="s">
        <v>845</v>
      </c>
      <c r="BK1118" s="30" t="s">
        <v>152</v>
      </c>
    </row>
    <row r="1119" spans="1:63" x14ac:dyDescent="0.25">
      <c r="A1119" s="5" t="s">
        <v>957</v>
      </c>
      <c r="B1119" s="6" t="s">
        <v>1319</v>
      </c>
      <c r="C1119" s="6" t="s">
        <v>152</v>
      </c>
      <c r="D1119" s="6" t="s">
        <v>845</v>
      </c>
      <c r="E1119" s="6" t="s">
        <v>152</v>
      </c>
      <c r="F1119" s="6" t="s">
        <v>1324</v>
      </c>
      <c r="G1119" s="7">
        <v>5301544</v>
      </c>
      <c r="H1119" s="7" t="s">
        <v>1654</v>
      </c>
      <c r="I1119" s="7"/>
      <c r="J1119" s="8" t="s">
        <v>205</v>
      </c>
      <c r="K1119" s="10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531.71600000000001</v>
      </c>
      <c r="Q1119" s="11">
        <v>837.05399999999997</v>
      </c>
      <c r="R1119" s="11">
        <v>417.99200000000002</v>
      </c>
      <c r="S1119" s="11">
        <v>1197.1809999999998</v>
      </c>
      <c r="T1119" s="11"/>
      <c r="U1119" s="11"/>
      <c r="V1119" s="11"/>
      <c r="W1119" s="12">
        <v>2983.9429999999998</v>
      </c>
      <c r="X1119" s="11">
        <v>331.54922222222217</v>
      </c>
      <c r="Y1119" s="11">
        <v>465.20773925328132</v>
      </c>
      <c r="Z1119" s="11">
        <f t="shared" si="54"/>
        <v>1249.2359999999999</v>
      </c>
      <c r="AA1119" s="25">
        <f t="shared" si="55"/>
        <v>2.6853293584607716</v>
      </c>
      <c r="AB1119" s="33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238.464</v>
      </c>
      <c r="AI1119" s="14">
        <v>0</v>
      </c>
      <c r="AJ1119" s="14">
        <v>0</v>
      </c>
      <c r="AK1119" s="14">
        <v>0</v>
      </c>
      <c r="AL1119" s="14">
        <v>0</v>
      </c>
      <c r="AM1119" s="14">
        <v>0</v>
      </c>
      <c r="AN1119" s="14">
        <v>0</v>
      </c>
      <c r="AO1119" s="14">
        <v>772.30799999999999</v>
      </c>
      <c r="AP1119" s="14">
        <v>0</v>
      </c>
      <c r="AQ1119" s="14">
        <v>0</v>
      </c>
      <c r="AR1119" s="14">
        <v>0</v>
      </c>
      <c r="AS1119" s="14">
        <v>0</v>
      </c>
      <c r="AT1119" s="14">
        <v>0</v>
      </c>
      <c r="AV1119" s="14">
        <v>238.464</v>
      </c>
      <c r="AW1119" s="14">
        <v>0</v>
      </c>
      <c r="AX1119" s="14">
        <v>0</v>
      </c>
      <c r="AY1119" s="14">
        <v>0</v>
      </c>
      <c r="AZ1119" s="14">
        <v>0</v>
      </c>
      <c r="BA1119" s="14">
        <v>0</v>
      </c>
      <c r="BG1119" s="37">
        <f t="shared" si="56"/>
        <v>1249.2359999999999</v>
      </c>
      <c r="BI1119" s="5" t="s">
        <v>152</v>
      </c>
      <c r="BJ1119" s="6" t="s">
        <v>845</v>
      </c>
      <c r="BK1119" s="30" t="s">
        <v>152</v>
      </c>
    </row>
    <row r="1120" spans="1:63" x14ac:dyDescent="0.25">
      <c r="A1120" s="5" t="s">
        <v>957</v>
      </c>
      <c r="B1120" s="6" t="s">
        <v>1318</v>
      </c>
      <c r="C1120" s="6" t="s">
        <v>152</v>
      </c>
      <c r="D1120" s="6" t="s">
        <v>845</v>
      </c>
      <c r="E1120" s="6" t="s">
        <v>152</v>
      </c>
      <c r="F1120" s="6" t="s">
        <v>1324</v>
      </c>
      <c r="G1120" s="7">
        <v>5279999</v>
      </c>
      <c r="H1120" s="7" t="s">
        <v>1655</v>
      </c>
      <c r="I1120" s="7"/>
      <c r="J1120" s="8" t="s">
        <v>205</v>
      </c>
      <c r="K1120" s="10">
        <v>541.96100000000001</v>
      </c>
      <c r="L1120" s="11">
        <v>0</v>
      </c>
      <c r="M1120" s="11">
        <v>726.226</v>
      </c>
      <c r="N1120" s="11">
        <v>1274.2840000000001</v>
      </c>
      <c r="O1120" s="11">
        <v>419.06200000000001</v>
      </c>
      <c r="P1120" s="11">
        <v>483.02499999999998</v>
      </c>
      <c r="Q1120" s="11">
        <v>722.55899999999997</v>
      </c>
      <c r="R1120" s="11">
        <v>598.59</v>
      </c>
      <c r="S1120" s="11">
        <v>663.62299999999993</v>
      </c>
      <c r="T1120" s="11"/>
      <c r="U1120" s="11"/>
      <c r="V1120" s="11"/>
      <c r="W1120" s="12">
        <v>5429.33</v>
      </c>
      <c r="X1120" s="11">
        <v>603.25888888888892</v>
      </c>
      <c r="Y1120" s="11">
        <v>846.45260816309792</v>
      </c>
      <c r="Z1120" s="11">
        <f t="shared" si="54"/>
        <v>0</v>
      </c>
      <c r="AA1120" s="25">
        <f t="shared" si="55"/>
        <v>0</v>
      </c>
      <c r="AB1120" s="33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  <c r="AL1120" s="14">
        <v>0</v>
      </c>
      <c r="AM1120" s="14">
        <v>0</v>
      </c>
      <c r="AN1120" s="14">
        <v>0</v>
      </c>
      <c r="AO1120" s="14">
        <v>0</v>
      </c>
      <c r="AP1120" s="14">
        <v>0</v>
      </c>
      <c r="AQ1120" s="14">
        <v>0</v>
      </c>
      <c r="AR1120" s="14">
        <v>0</v>
      </c>
      <c r="AS1120" s="14">
        <v>0</v>
      </c>
      <c r="AT1120" s="14">
        <v>0</v>
      </c>
      <c r="AV1120" s="14">
        <v>0</v>
      </c>
      <c r="AW1120" s="14">
        <v>0</v>
      </c>
      <c r="AX1120" s="14">
        <v>0</v>
      </c>
      <c r="AY1120" s="14">
        <v>0</v>
      </c>
      <c r="AZ1120" s="14">
        <v>0</v>
      </c>
      <c r="BA1120" s="14">
        <v>0</v>
      </c>
      <c r="BG1120" s="37">
        <f t="shared" si="56"/>
        <v>0</v>
      </c>
      <c r="BI1120" s="5" t="s">
        <v>152</v>
      </c>
      <c r="BJ1120" s="6" t="s">
        <v>845</v>
      </c>
      <c r="BK1120" s="30" t="s">
        <v>152</v>
      </c>
    </row>
    <row r="1121" spans="1:63" x14ac:dyDescent="0.25">
      <c r="A1121" s="5" t="s">
        <v>957</v>
      </c>
      <c r="B1121" s="6" t="s">
        <v>1318</v>
      </c>
      <c r="C1121" s="6" t="s">
        <v>152</v>
      </c>
      <c r="D1121" s="6" t="s">
        <v>845</v>
      </c>
      <c r="E1121" s="6" t="s">
        <v>152</v>
      </c>
      <c r="F1121" s="6" t="s">
        <v>1324</v>
      </c>
      <c r="G1121" s="7">
        <v>5136829</v>
      </c>
      <c r="H1121" s="7" t="s">
        <v>1656</v>
      </c>
      <c r="I1121" s="7"/>
      <c r="J1121" s="8" t="s">
        <v>205</v>
      </c>
      <c r="K1121" s="10">
        <v>1082.684</v>
      </c>
      <c r="L1121" s="11">
        <v>179.52799999999999</v>
      </c>
      <c r="M1121" s="11">
        <v>791.25900000000001</v>
      </c>
      <c r="N1121" s="11">
        <v>1275.354</v>
      </c>
      <c r="O1121" s="11">
        <v>837.05399999999997</v>
      </c>
      <c r="P1121" s="11">
        <v>966.44</v>
      </c>
      <c r="Q1121" s="11">
        <v>1204.5139999999999</v>
      </c>
      <c r="R1121" s="11">
        <v>1319.3989999999999</v>
      </c>
      <c r="S1121" s="11">
        <v>1145.9680000000001</v>
      </c>
      <c r="T1121" s="11"/>
      <c r="U1121" s="11"/>
      <c r="V1121" s="11"/>
      <c r="W1121" s="12">
        <v>8802.2000000000007</v>
      </c>
      <c r="X1121" s="11">
        <v>978.02222222222235</v>
      </c>
      <c r="Y1121" s="11">
        <v>1372.2955037865113</v>
      </c>
      <c r="Z1121" s="11">
        <f t="shared" si="54"/>
        <v>0</v>
      </c>
      <c r="AA1121" s="25">
        <f t="shared" si="55"/>
        <v>0</v>
      </c>
      <c r="AB1121" s="33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  <c r="AL1121" s="14">
        <v>0</v>
      </c>
      <c r="AM1121" s="14">
        <v>0</v>
      </c>
      <c r="AN1121" s="14">
        <v>0</v>
      </c>
      <c r="AO1121" s="14">
        <v>0</v>
      </c>
      <c r="AP1121" s="14">
        <v>0</v>
      </c>
      <c r="AQ1121" s="14">
        <v>0</v>
      </c>
      <c r="AR1121" s="14">
        <v>0</v>
      </c>
      <c r="AS1121" s="14">
        <v>0</v>
      </c>
      <c r="AT1121" s="14">
        <v>0</v>
      </c>
      <c r="AV1121" s="14">
        <v>0</v>
      </c>
      <c r="AW1121" s="14">
        <v>0</v>
      </c>
      <c r="AX1121" s="14">
        <v>0</v>
      </c>
      <c r="AY1121" s="14">
        <v>0</v>
      </c>
      <c r="AZ1121" s="14">
        <v>0</v>
      </c>
      <c r="BA1121" s="14">
        <v>0</v>
      </c>
      <c r="BG1121" s="37">
        <f t="shared" si="56"/>
        <v>0</v>
      </c>
      <c r="BI1121" s="5" t="s">
        <v>152</v>
      </c>
      <c r="BJ1121" s="6" t="s">
        <v>845</v>
      </c>
      <c r="BK1121" s="30" t="s">
        <v>152</v>
      </c>
    </row>
    <row r="1122" spans="1:63" x14ac:dyDescent="0.25">
      <c r="A1122" s="5" t="s">
        <v>957</v>
      </c>
      <c r="B1122" s="6" t="s">
        <v>1318</v>
      </c>
      <c r="C1122" s="6" t="s">
        <v>152</v>
      </c>
      <c r="D1122" s="6" t="s">
        <v>845</v>
      </c>
      <c r="E1122" s="6" t="s">
        <v>152</v>
      </c>
      <c r="F1122" s="6" t="s">
        <v>1324</v>
      </c>
      <c r="G1122" s="7">
        <v>5296183</v>
      </c>
      <c r="H1122" s="7" t="s">
        <v>1657</v>
      </c>
      <c r="I1122" s="7"/>
      <c r="J1122" s="8" t="s">
        <v>5088</v>
      </c>
      <c r="K1122" s="10">
        <v>351.11799999999999</v>
      </c>
      <c r="L1122" s="11">
        <v>419.06200000000001</v>
      </c>
      <c r="M1122" s="11">
        <v>0</v>
      </c>
      <c r="N1122" s="11">
        <v>238.464</v>
      </c>
      <c r="O1122" s="11">
        <v>419.06200000000001</v>
      </c>
      <c r="P1122" s="11">
        <v>238.464</v>
      </c>
      <c r="Q1122" s="11">
        <v>238.464</v>
      </c>
      <c r="R1122" s="11">
        <v>419.06200000000001</v>
      </c>
      <c r="S1122" s="11">
        <v>837.05399999999986</v>
      </c>
      <c r="T1122" s="11"/>
      <c r="U1122" s="11"/>
      <c r="V1122" s="11"/>
      <c r="W1122" s="12">
        <v>3160.75</v>
      </c>
      <c r="X1122" s="11">
        <v>351.19444444444446</v>
      </c>
      <c r="Y1122" s="11">
        <v>492.77260384826695</v>
      </c>
      <c r="Z1122" s="11">
        <f t="shared" si="54"/>
        <v>772.30799999999999</v>
      </c>
      <c r="AA1122" s="25">
        <f t="shared" si="55"/>
        <v>1.5672705705810843</v>
      </c>
      <c r="AB1122" s="33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  <c r="AL1122" s="14">
        <v>0</v>
      </c>
      <c r="AM1122" s="14">
        <v>0</v>
      </c>
      <c r="AN1122" s="14">
        <v>0</v>
      </c>
      <c r="AO1122" s="14">
        <v>772.30799999999999</v>
      </c>
      <c r="AP1122" s="14">
        <v>0</v>
      </c>
      <c r="AQ1122" s="14">
        <v>0</v>
      </c>
      <c r="AR1122" s="14">
        <v>0</v>
      </c>
      <c r="AS1122" s="14">
        <v>0</v>
      </c>
      <c r="AT1122" s="14">
        <v>0</v>
      </c>
      <c r="AV1122" s="14">
        <v>0</v>
      </c>
      <c r="AW1122" s="14">
        <v>0</v>
      </c>
      <c r="AX1122" s="14">
        <v>0</v>
      </c>
      <c r="AY1122" s="14">
        <v>0</v>
      </c>
      <c r="AZ1122" s="14">
        <v>0</v>
      </c>
      <c r="BA1122" s="14">
        <v>0</v>
      </c>
      <c r="BG1122" s="37">
        <f t="shared" si="56"/>
        <v>772.30799999999999</v>
      </c>
      <c r="BI1122" s="5" t="s">
        <v>152</v>
      </c>
      <c r="BJ1122" s="6" t="s">
        <v>845</v>
      </c>
      <c r="BK1122" s="30" t="s">
        <v>152</v>
      </c>
    </row>
    <row r="1123" spans="1:63" x14ac:dyDescent="0.25">
      <c r="A1123" s="5" t="s">
        <v>957</v>
      </c>
      <c r="B1123" s="6" t="s">
        <v>1319</v>
      </c>
      <c r="C1123" s="6" t="s">
        <v>152</v>
      </c>
      <c r="D1123" s="6" t="s">
        <v>845</v>
      </c>
      <c r="E1123" s="6" t="s">
        <v>152</v>
      </c>
      <c r="F1123" s="6" t="s">
        <v>1324</v>
      </c>
      <c r="G1123" s="7">
        <v>5300275</v>
      </c>
      <c r="H1123" s="7" t="s">
        <v>1658</v>
      </c>
      <c r="I1123" s="7"/>
      <c r="J1123" s="8" t="s">
        <v>190</v>
      </c>
      <c r="K1123" s="10">
        <v>180.59800000000001</v>
      </c>
      <c r="L1123" s="11">
        <v>351.11799999999999</v>
      </c>
      <c r="M1123" s="11">
        <v>238.464</v>
      </c>
      <c r="N1123" s="11">
        <v>0</v>
      </c>
      <c r="O1123" s="11">
        <v>419.06200000000001</v>
      </c>
      <c r="P1123" s="11">
        <v>0</v>
      </c>
      <c r="Q1123" s="11">
        <v>0</v>
      </c>
      <c r="R1123" s="11">
        <v>179.52799999999999</v>
      </c>
      <c r="S1123" s="11">
        <v>238.464</v>
      </c>
      <c r="T1123" s="11"/>
      <c r="U1123" s="11"/>
      <c r="V1123" s="11"/>
      <c r="W1123" s="12">
        <v>1607.2340000000002</v>
      </c>
      <c r="X1123" s="11">
        <v>178.58155555555558</v>
      </c>
      <c r="Y1123" s="11">
        <v>250.57371926709345</v>
      </c>
      <c r="Z1123" s="11">
        <f t="shared" si="54"/>
        <v>651.71499999999992</v>
      </c>
      <c r="AA1123" s="25">
        <f t="shared" si="55"/>
        <v>2.6008912742573731</v>
      </c>
      <c r="AB1123" s="33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238.464</v>
      </c>
      <c r="AI1123" s="14">
        <v>0</v>
      </c>
      <c r="AJ1123" s="14">
        <v>0</v>
      </c>
      <c r="AK1123" s="14">
        <v>0</v>
      </c>
      <c r="AL1123" s="14">
        <v>0</v>
      </c>
      <c r="AM1123" s="14">
        <v>0</v>
      </c>
      <c r="AN1123" s="14">
        <v>0</v>
      </c>
      <c r="AO1123" s="14">
        <v>413.25099999999998</v>
      </c>
      <c r="AP1123" s="14">
        <v>0</v>
      </c>
      <c r="AQ1123" s="14">
        <v>0</v>
      </c>
      <c r="AR1123" s="14">
        <v>0</v>
      </c>
      <c r="AS1123" s="14">
        <v>0</v>
      </c>
      <c r="AT1123" s="14">
        <v>0</v>
      </c>
      <c r="AV1123" s="14">
        <v>0</v>
      </c>
      <c r="AW1123" s="14">
        <v>0</v>
      </c>
      <c r="AX1123" s="14">
        <v>0</v>
      </c>
      <c r="AY1123" s="14">
        <v>0</v>
      </c>
      <c r="AZ1123" s="14">
        <v>0</v>
      </c>
      <c r="BA1123" s="14">
        <v>0</v>
      </c>
      <c r="BG1123" s="37">
        <f t="shared" si="56"/>
        <v>651.71499999999992</v>
      </c>
      <c r="BI1123" s="5" t="s">
        <v>152</v>
      </c>
      <c r="BJ1123" s="6" t="s">
        <v>845</v>
      </c>
      <c r="BK1123" s="30" t="s">
        <v>152</v>
      </c>
    </row>
    <row r="1124" spans="1:63" x14ac:dyDescent="0.25">
      <c r="A1124" s="5" t="s">
        <v>957</v>
      </c>
      <c r="B1124" s="6" t="s">
        <v>1319</v>
      </c>
      <c r="C1124" s="6" t="s">
        <v>152</v>
      </c>
      <c r="D1124" s="6" t="s">
        <v>845</v>
      </c>
      <c r="E1124" s="6" t="s">
        <v>152</v>
      </c>
      <c r="F1124" s="6" t="s">
        <v>1324</v>
      </c>
      <c r="G1124" s="7">
        <v>5300282</v>
      </c>
      <c r="H1124" s="7" t="s">
        <v>1659</v>
      </c>
      <c r="I1124" s="7"/>
      <c r="J1124" s="8" t="s">
        <v>190</v>
      </c>
      <c r="K1124" s="10">
        <v>0</v>
      </c>
      <c r="L1124" s="11">
        <v>179.52799999999999</v>
      </c>
      <c r="M1124" s="11">
        <v>0</v>
      </c>
      <c r="N1124" s="11">
        <v>0</v>
      </c>
      <c r="O1124" s="11">
        <v>180.59800000000001</v>
      </c>
      <c r="P1124" s="11">
        <v>179.52799999999999</v>
      </c>
      <c r="Q1124" s="11">
        <v>419.06200000000001</v>
      </c>
      <c r="R1124" s="11">
        <v>179.52799999999999</v>
      </c>
      <c r="S1124" s="11">
        <v>419.06200000000001</v>
      </c>
      <c r="T1124" s="11"/>
      <c r="U1124" s="11"/>
      <c r="V1124" s="11"/>
      <c r="W1124" s="12">
        <v>1557.306</v>
      </c>
      <c r="X1124" s="11">
        <v>173.03399999999999</v>
      </c>
      <c r="Y1124" s="11">
        <v>242.78975958507607</v>
      </c>
      <c r="Z1124" s="11">
        <f t="shared" si="54"/>
        <v>592.779</v>
      </c>
      <c r="AA1124" s="25">
        <f t="shared" si="55"/>
        <v>2.4415321346874355</v>
      </c>
      <c r="AB1124" s="33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  <c r="AL1124" s="14">
        <v>0</v>
      </c>
      <c r="AM1124" s="14">
        <v>0</v>
      </c>
      <c r="AN1124" s="14">
        <v>0</v>
      </c>
      <c r="AO1124" s="14">
        <v>592.779</v>
      </c>
      <c r="AP1124" s="14">
        <v>0</v>
      </c>
      <c r="AQ1124" s="14">
        <v>0</v>
      </c>
      <c r="AR1124" s="14">
        <v>0</v>
      </c>
      <c r="AS1124" s="14">
        <v>0</v>
      </c>
      <c r="AT1124" s="14">
        <v>0</v>
      </c>
      <c r="AV1124" s="14">
        <v>0</v>
      </c>
      <c r="AW1124" s="14">
        <v>0</v>
      </c>
      <c r="AX1124" s="14">
        <v>0</v>
      </c>
      <c r="AY1124" s="14">
        <v>0</v>
      </c>
      <c r="AZ1124" s="14">
        <v>0</v>
      </c>
      <c r="BA1124" s="14">
        <v>0</v>
      </c>
      <c r="BG1124" s="37">
        <f t="shared" si="56"/>
        <v>592.779</v>
      </c>
      <c r="BI1124" s="5" t="s">
        <v>152</v>
      </c>
      <c r="BJ1124" s="6" t="s">
        <v>845</v>
      </c>
      <c r="BK1124" s="30" t="s">
        <v>152</v>
      </c>
    </row>
    <row r="1125" spans="1:63" x14ac:dyDescent="0.25">
      <c r="A1125" s="5" t="s">
        <v>957</v>
      </c>
      <c r="B1125" s="6" t="s">
        <v>1318</v>
      </c>
      <c r="C1125" s="6" t="s">
        <v>152</v>
      </c>
      <c r="D1125" s="6" t="s">
        <v>164</v>
      </c>
      <c r="E1125" s="6" t="s">
        <v>1322</v>
      </c>
      <c r="F1125" s="6" t="s">
        <v>1324</v>
      </c>
      <c r="G1125" s="7">
        <v>5274956</v>
      </c>
      <c r="H1125" s="7" t="s">
        <v>1660</v>
      </c>
      <c r="I1125" s="7"/>
      <c r="J1125" s="8" t="s">
        <v>170</v>
      </c>
      <c r="K1125" s="10">
        <v>599.65899999999999</v>
      </c>
      <c r="L1125" s="11">
        <v>901.01700000000005</v>
      </c>
      <c r="M1125" s="11">
        <v>1383.752</v>
      </c>
      <c r="N1125" s="11">
        <v>1333.22</v>
      </c>
      <c r="O1125" s="11">
        <v>1145.9680000000001</v>
      </c>
      <c r="P1125" s="11">
        <v>901.01700000000005</v>
      </c>
      <c r="Q1125" s="11">
        <v>966.44</v>
      </c>
      <c r="R1125" s="11">
        <v>1321.1479999999999</v>
      </c>
      <c r="S1125" s="11">
        <v>179.52799999999999</v>
      </c>
      <c r="T1125" s="11"/>
      <c r="U1125" s="11"/>
      <c r="V1125" s="11"/>
      <c r="W1125" s="12">
        <v>8731.7489999999998</v>
      </c>
      <c r="X1125" s="11">
        <v>970.19433333333336</v>
      </c>
      <c r="Y1125" s="11">
        <v>1361.3119325728076</v>
      </c>
      <c r="Z1125" s="11">
        <f t="shared" si="54"/>
        <v>1387.4190000000001</v>
      </c>
      <c r="AA1125" s="25">
        <f t="shared" si="55"/>
        <v>1.0191778730521017</v>
      </c>
      <c r="AB1125" s="33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845.45800000000008</v>
      </c>
      <c r="AK1125" s="14">
        <v>0</v>
      </c>
      <c r="AL1125" s="14">
        <v>0</v>
      </c>
      <c r="AM1125" s="14">
        <v>0</v>
      </c>
      <c r="AN1125" s="14">
        <v>0</v>
      </c>
      <c r="AO1125" s="14">
        <v>238.464</v>
      </c>
      <c r="AP1125" s="14">
        <v>0</v>
      </c>
      <c r="AQ1125" s="14">
        <v>0</v>
      </c>
      <c r="AR1125" s="14">
        <v>0</v>
      </c>
      <c r="AS1125" s="14">
        <v>0</v>
      </c>
      <c r="AT1125" s="14">
        <v>0</v>
      </c>
      <c r="AV1125" s="14">
        <v>303.49700000000001</v>
      </c>
      <c r="AW1125" s="14">
        <v>0</v>
      </c>
      <c r="AX1125" s="14">
        <v>0</v>
      </c>
      <c r="AY1125" s="14">
        <v>0</v>
      </c>
      <c r="AZ1125" s="14">
        <v>0</v>
      </c>
      <c r="BA1125" s="14">
        <v>0</v>
      </c>
      <c r="BG1125" s="37">
        <f t="shared" si="56"/>
        <v>1387.4190000000001</v>
      </c>
      <c r="BI1125" s="5" t="s">
        <v>152</v>
      </c>
      <c r="BJ1125" s="6" t="s">
        <v>164</v>
      </c>
      <c r="BK1125" s="30" t="s">
        <v>1322</v>
      </c>
    </row>
    <row r="1126" spans="1:63" x14ac:dyDescent="0.25">
      <c r="A1126" s="5" t="s">
        <v>957</v>
      </c>
      <c r="B1126" s="6" t="s">
        <v>1318</v>
      </c>
      <c r="C1126" s="6" t="s">
        <v>152</v>
      </c>
      <c r="D1126" s="6" t="s">
        <v>164</v>
      </c>
      <c r="E1126" s="6" t="s">
        <v>1322</v>
      </c>
      <c r="F1126" s="6" t="s">
        <v>1324</v>
      </c>
      <c r="G1126" s="7">
        <v>5275519</v>
      </c>
      <c r="H1126" s="7" t="s">
        <v>1661</v>
      </c>
      <c r="I1126" s="7"/>
      <c r="J1126" s="8" t="s">
        <v>170</v>
      </c>
      <c r="K1126" s="10">
        <v>419.06200000000001</v>
      </c>
      <c r="L1126" s="11">
        <v>483.02499999999998</v>
      </c>
      <c r="M1126" s="11">
        <v>837.05399999999997</v>
      </c>
      <c r="N1126" s="11">
        <v>2049.8040000000001</v>
      </c>
      <c r="O1126" s="11">
        <v>0</v>
      </c>
      <c r="P1126" s="11">
        <v>541.96100000000001</v>
      </c>
      <c r="Q1126" s="11">
        <v>417.99200000000002</v>
      </c>
      <c r="R1126" s="11">
        <v>1623.576</v>
      </c>
      <c r="S1126" s="11">
        <v>656.4559999999999</v>
      </c>
      <c r="T1126" s="11"/>
      <c r="U1126" s="11"/>
      <c r="V1126" s="11"/>
      <c r="W1126" s="12">
        <v>7028.93</v>
      </c>
      <c r="X1126" s="11">
        <v>780.99222222222227</v>
      </c>
      <c r="Y1126" s="11">
        <v>1095.8361586228582</v>
      </c>
      <c r="Z1126" s="11">
        <f t="shared" si="54"/>
        <v>1075.8050000000001</v>
      </c>
      <c r="AA1126" s="25">
        <f t="shared" si="55"/>
        <v>0.98172066283336423</v>
      </c>
      <c r="AB1126" s="33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  <c r="AL1126" s="14">
        <v>0</v>
      </c>
      <c r="AM1126" s="14">
        <v>0</v>
      </c>
      <c r="AN1126" s="14">
        <v>0</v>
      </c>
      <c r="AO1126" s="14">
        <v>303.49700000000001</v>
      </c>
      <c r="AP1126" s="14">
        <v>0</v>
      </c>
      <c r="AQ1126" s="14">
        <v>772.30799999999999</v>
      </c>
      <c r="AR1126" s="14">
        <v>0</v>
      </c>
      <c r="AS1126" s="14">
        <v>0</v>
      </c>
      <c r="AT1126" s="14">
        <v>0</v>
      </c>
      <c r="AV1126" s="14">
        <v>0</v>
      </c>
      <c r="AW1126" s="14">
        <v>0</v>
      </c>
      <c r="AX1126" s="14">
        <v>0</v>
      </c>
      <c r="AY1126" s="14">
        <v>0</v>
      </c>
      <c r="AZ1126" s="14">
        <v>0</v>
      </c>
      <c r="BA1126" s="14">
        <v>0</v>
      </c>
      <c r="BG1126" s="37">
        <f t="shared" si="56"/>
        <v>1075.8050000000001</v>
      </c>
      <c r="BI1126" s="5" t="s">
        <v>152</v>
      </c>
      <c r="BJ1126" s="6" t="s">
        <v>164</v>
      </c>
      <c r="BK1126" s="30" t="s">
        <v>1322</v>
      </c>
    </row>
    <row r="1127" spans="1:63" x14ac:dyDescent="0.25">
      <c r="A1127" s="5" t="s">
        <v>957</v>
      </c>
      <c r="B1127" s="6" t="s">
        <v>1318</v>
      </c>
      <c r="C1127" s="6" t="s">
        <v>152</v>
      </c>
      <c r="D1127" s="6" t="s">
        <v>164</v>
      </c>
      <c r="E1127" s="6" t="s">
        <v>1322</v>
      </c>
      <c r="F1127" s="6" t="s">
        <v>1324</v>
      </c>
      <c r="G1127" s="7">
        <v>5274925</v>
      </c>
      <c r="H1127" s="7" t="s">
        <v>1662</v>
      </c>
      <c r="I1127" s="7"/>
      <c r="J1127" s="8" t="s">
        <v>170</v>
      </c>
      <c r="K1127" s="10">
        <v>238.464</v>
      </c>
      <c r="L1127" s="11">
        <v>483.02499999999998</v>
      </c>
      <c r="M1127" s="11">
        <v>726.226</v>
      </c>
      <c r="N1127" s="11">
        <v>1513.818</v>
      </c>
      <c r="O1127" s="11">
        <v>417.99200000000002</v>
      </c>
      <c r="P1127" s="11">
        <v>360.12599999999998</v>
      </c>
      <c r="Q1127" s="11">
        <v>243.881</v>
      </c>
      <c r="R1127" s="11">
        <v>1385.1120000000001</v>
      </c>
      <c r="S1127" s="11">
        <v>656.45600000000002</v>
      </c>
      <c r="T1127" s="11"/>
      <c r="U1127" s="11"/>
      <c r="V1127" s="11"/>
      <c r="W1127" s="12">
        <v>6025.1</v>
      </c>
      <c r="X1127" s="11">
        <v>669.45555555555563</v>
      </c>
      <c r="Y1127" s="11">
        <v>939.33535251006674</v>
      </c>
      <c r="Z1127" s="11">
        <f t="shared" si="54"/>
        <v>0</v>
      </c>
      <c r="AA1127" s="25">
        <f t="shared" si="55"/>
        <v>0</v>
      </c>
      <c r="AB1127" s="33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  <c r="AL1127" s="14">
        <v>0</v>
      </c>
      <c r="AM1127" s="14">
        <v>0</v>
      </c>
      <c r="AN1127" s="14">
        <v>0</v>
      </c>
      <c r="AO1127" s="14">
        <v>0</v>
      </c>
      <c r="AP1127" s="14">
        <v>0</v>
      </c>
      <c r="AQ1127" s="14">
        <v>0</v>
      </c>
      <c r="AR1127" s="14">
        <v>0</v>
      </c>
      <c r="AS1127" s="14">
        <v>0</v>
      </c>
      <c r="AT1127" s="14">
        <v>0</v>
      </c>
      <c r="AV1127" s="14">
        <v>0</v>
      </c>
      <c r="AW1127" s="14">
        <v>0</v>
      </c>
      <c r="AX1127" s="14">
        <v>0</v>
      </c>
      <c r="AY1127" s="14">
        <v>0</v>
      </c>
      <c r="AZ1127" s="14">
        <v>0</v>
      </c>
      <c r="BA1127" s="14">
        <v>0</v>
      </c>
      <c r="BG1127" s="37">
        <f t="shared" si="56"/>
        <v>0</v>
      </c>
      <c r="BI1127" s="5" t="s">
        <v>152</v>
      </c>
      <c r="BJ1127" s="6" t="s">
        <v>164</v>
      </c>
      <c r="BK1127" s="30" t="s">
        <v>1322</v>
      </c>
    </row>
    <row r="1128" spans="1:63" x14ac:dyDescent="0.25">
      <c r="A1128" s="5" t="s">
        <v>957</v>
      </c>
      <c r="B1128" s="6" t="s">
        <v>1318</v>
      </c>
      <c r="C1128" s="6" t="s">
        <v>152</v>
      </c>
      <c r="D1128" s="6" t="s">
        <v>164</v>
      </c>
      <c r="E1128" s="6" t="s">
        <v>1322</v>
      </c>
      <c r="F1128" s="6" t="s">
        <v>1324</v>
      </c>
      <c r="G1128" s="7">
        <v>5131983</v>
      </c>
      <c r="H1128" s="7" t="s">
        <v>1663</v>
      </c>
      <c r="I1128" s="7"/>
      <c r="J1128" s="8" t="s">
        <v>170</v>
      </c>
      <c r="K1128" s="10">
        <v>0</v>
      </c>
      <c r="L1128" s="11">
        <v>303.49700000000001</v>
      </c>
      <c r="M1128" s="11">
        <v>668.36</v>
      </c>
      <c r="N1128" s="11">
        <v>1094.7560000000001</v>
      </c>
      <c r="O1128" s="11">
        <v>180.59800000000001</v>
      </c>
      <c r="P1128" s="11">
        <v>238.464</v>
      </c>
      <c r="Q1128" s="11">
        <v>419.06200000000001</v>
      </c>
      <c r="R1128" s="11">
        <v>598.59</v>
      </c>
      <c r="S1128" s="11">
        <v>360.12599999999998</v>
      </c>
      <c r="T1128" s="11"/>
      <c r="U1128" s="11"/>
      <c r="V1128" s="11"/>
      <c r="W1128" s="12">
        <v>3863.4530000000004</v>
      </c>
      <c r="X1128" s="11">
        <v>429.27255555555558</v>
      </c>
      <c r="Y1128" s="11">
        <v>602.32659800851025</v>
      </c>
      <c r="Z1128" s="11">
        <f t="shared" si="54"/>
        <v>541.96100000000001</v>
      </c>
      <c r="AA1128" s="25">
        <f t="shared" si="55"/>
        <v>0.89977929215130337</v>
      </c>
      <c r="AB1128" s="33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  <c r="AL1128" s="14">
        <v>0</v>
      </c>
      <c r="AM1128" s="14">
        <v>0</v>
      </c>
      <c r="AN1128" s="14">
        <v>0</v>
      </c>
      <c r="AO1128" s="14">
        <v>238.464</v>
      </c>
      <c r="AP1128" s="14">
        <v>0</v>
      </c>
      <c r="AQ1128" s="14">
        <v>0</v>
      </c>
      <c r="AR1128" s="14">
        <v>0</v>
      </c>
      <c r="AS1128" s="14">
        <v>0</v>
      </c>
      <c r="AT1128" s="14">
        <v>0</v>
      </c>
      <c r="AV1128" s="14">
        <v>303.49700000000001</v>
      </c>
      <c r="AW1128" s="14">
        <v>0</v>
      </c>
      <c r="AX1128" s="14">
        <v>0</v>
      </c>
      <c r="AY1128" s="14">
        <v>0</v>
      </c>
      <c r="AZ1128" s="14">
        <v>0</v>
      </c>
      <c r="BA1128" s="14">
        <v>0</v>
      </c>
      <c r="BG1128" s="37">
        <f t="shared" si="56"/>
        <v>541.96100000000001</v>
      </c>
      <c r="BI1128" s="5" t="s">
        <v>152</v>
      </c>
      <c r="BJ1128" s="6" t="s">
        <v>164</v>
      </c>
      <c r="BK1128" s="30" t="s">
        <v>1322</v>
      </c>
    </row>
    <row r="1129" spans="1:63" x14ac:dyDescent="0.25">
      <c r="A1129" s="5" t="s">
        <v>957</v>
      </c>
      <c r="B1129" s="6" t="s">
        <v>1318</v>
      </c>
      <c r="C1129" s="6" t="s">
        <v>152</v>
      </c>
      <c r="D1129" s="6" t="s">
        <v>164</v>
      </c>
      <c r="E1129" s="6" t="s">
        <v>1322</v>
      </c>
      <c r="F1129" s="6" t="s">
        <v>1324</v>
      </c>
      <c r="G1129" s="7">
        <v>5130977</v>
      </c>
      <c r="H1129" s="7" t="s">
        <v>1664</v>
      </c>
      <c r="I1129" s="7"/>
      <c r="J1129" s="8" t="s">
        <v>170</v>
      </c>
      <c r="K1129" s="10">
        <v>180.59800000000001</v>
      </c>
      <c r="L1129" s="11">
        <v>961.02300000000002</v>
      </c>
      <c r="M1129" s="11">
        <v>1618.549</v>
      </c>
      <c r="N1129" s="11">
        <v>1805.4110000000001</v>
      </c>
      <c r="O1129" s="11">
        <v>837.05399999999997</v>
      </c>
      <c r="P1129" s="11">
        <v>959.95299999999997</v>
      </c>
      <c r="Q1129" s="11">
        <v>1263.45</v>
      </c>
      <c r="R1129" s="11">
        <v>1500.6769999999999</v>
      </c>
      <c r="S1129" s="11">
        <v>1682.5119999999999</v>
      </c>
      <c r="T1129" s="11"/>
      <c r="U1129" s="11"/>
      <c r="V1129" s="11"/>
      <c r="W1129" s="12">
        <v>10809.227000000001</v>
      </c>
      <c r="X1129" s="11">
        <v>1201.0252222222223</v>
      </c>
      <c r="Y1129" s="11">
        <v>1685.1984289731838</v>
      </c>
      <c r="Z1129" s="11">
        <f t="shared" si="54"/>
        <v>419.06200000000001</v>
      </c>
      <c r="AA1129" s="25">
        <f t="shared" si="55"/>
        <v>0.24867219954349273</v>
      </c>
      <c r="AB1129" s="33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180.59800000000001</v>
      </c>
      <c r="AK1129" s="14">
        <v>0</v>
      </c>
      <c r="AL1129" s="14">
        <v>0</v>
      </c>
      <c r="AM1129" s="14">
        <v>0</v>
      </c>
      <c r="AN1129" s="14">
        <v>0</v>
      </c>
      <c r="AO1129" s="14">
        <v>238.464</v>
      </c>
      <c r="AP1129" s="14">
        <v>0</v>
      </c>
      <c r="AQ1129" s="14">
        <v>0</v>
      </c>
      <c r="AR1129" s="14">
        <v>0</v>
      </c>
      <c r="AS1129" s="14">
        <v>0</v>
      </c>
      <c r="AT1129" s="14">
        <v>0</v>
      </c>
      <c r="AV1129" s="14">
        <v>0</v>
      </c>
      <c r="AW1129" s="14">
        <v>0</v>
      </c>
      <c r="AX1129" s="14">
        <v>0</v>
      </c>
      <c r="AY1129" s="14">
        <v>0</v>
      </c>
      <c r="AZ1129" s="14">
        <v>0</v>
      </c>
      <c r="BA1129" s="14">
        <v>0</v>
      </c>
      <c r="BG1129" s="37">
        <f t="shared" si="56"/>
        <v>419.06200000000001</v>
      </c>
      <c r="BI1129" s="5" t="s">
        <v>152</v>
      </c>
      <c r="BJ1129" s="6" t="s">
        <v>164</v>
      </c>
      <c r="BK1129" s="30" t="s">
        <v>1322</v>
      </c>
    </row>
    <row r="1130" spans="1:63" x14ac:dyDescent="0.25">
      <c r="A1130" s="5" t="s">
        <v>957</v>
      </c>
      <c r="B1130" s="6" t="s">
        <v>1318</v>
      </c>
      <c r="C1130" s="6" t="s">
        <v>152</v>
      </c>
      <c r="D1130" s="6" t="s">
        <v>164</v>
      </c>
      <c r="E1130" s="6" t="s">
        <v>1322</v>
      </c>
      <c r="F1130" s="6" t="s">
        <v>1324</v>
      </c>
      <c r="G1130" s="7">
        <v>5275232</v>
      </c>
      <c r="H1130" s="7" t="s">
        <v>1665</v>
      </c>
      <c r="I1130" s="7"/>
      <c r="J1130" s="8" t="s">
        <v>170</v>
      </c>
      <c r="K1130" s="10">
        <v>779.18700000000001</v>
      </c>
      <c r="L1130" s="11">
        <v>303.49700000000001</v>
      </c>
      <c r="M1130" s="11">
        <v>726.226</v>
      </c>
      <c r="N1130" s="11">
        <v>1094.7560000000001</v>
      </c>
      <c r="O1130" s="11">
        <v>0</v>
      </c>
      <c r="P1130" s="11">
        <v>598.59</v>
      </c>
      <c r="Q1130" s="11">
        <v>419.06200000000001</v>
      </c>
      <c r="R1130" s="11">
        <v>598.59</v>
      </c>
      <c r="S1130" s="11">
        <v>417.99199999999996</v>
      </c>
      <c r="T1130" s="11"/>
      <c r="U1130" s="11"/>
      <c r="V1130" s="11"/>
      <c r="W1130" s="12">
        <v>4937.9000000000005</v>
      </c>
      <c r="X1130" s="11">
        <v>548.65555555555557</v>
      </c>
      <c r="Y1130" s="11">
        <v>769.83685534836911</v>
      </c>
      <c r="Z1130" s="11">
        <f t="shared" si="54"/>
        <v>413.25099999999998</v>
      </c>
      <c r="AA1130" s="25">
        <f t="shared" si="55"/>
        <v>0.53680334622716164</v>
      </c>
      <c r="AB1130" s="33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  <c r="AL1130" s="14">
        <v>0</v>
      </c>
      <c r="AM1130" s="14">
        <v>0</v>
      </c>
      <c r="AN1130" s="14">
        <v>0</v>
      </c>
      <c r="AO1130" s="14">
        <v>0</v>
      </c>
      <c r="AP1130" s="14">
        <v>0</v>
      </c>
      <c r="AQ1130" s="14">
        <v>413.25099999999998</v>
      </c>
      <c r="AR1130" s="14">
        <v>0</v>
      </c>
      <c r="AS1130" s="14">
        <v>0</v>
      </c>
      <c r="AT1130" s="14">
        <v>0</v>
      </c>
      <c r="AV1130" s="14">
        <v>0</v>
      </c>
      <c r="AW1130" s="14">
        <v>0</v>
      </c>
      <c r="AX1130" s="14">
        <v>0</v>
      </c>
      <c r="AY1130" s="14">
        <v>0</v>
      </c>
      <c r="AZ1130" s="14">
        <v>0</v>
      </c>
      <c r="BA1130" s="14">
        <v>0</v>
      </c>
      <c r="BG1130" s="37">
        <f t="shared" si="56"/>
        <v>413.25099999999998</v>
      </c>
      <c r="BI1130" s="5" t="s">
        <v>152</v>
      </c>
      <c r="BJ1130" s="6" t="s">
        <v>164</v>
      </c>
      <c r="BK1130" s="30" t="s">
        <v>1322</v>
      </c>
    </row>
    <row r="1131" spans="1:63" x14ac:dyDescent="0.25">
      <c r="A1131" s="5" t="s">
        <v>957</v>
      </c>
      <c r="B1131" s="6" t="s">
        <v>1318</v>
      </c>
      <c r="C1131" s="6" t="s">
        <v>152</v>
      </c>
      <c r="D1131" s="6" t="s">
        <v>164</v>
      </c>
      <c r="E1131" s="6" t="s">
        <v>1322</v>
      </c>
      <c r="F1131" s="6" t="s">
        <v>1324</v>
      </c>
      <c r="G1131" s="7">
        <v>5275377</v>
      </c>
      <c r="H1131" s="7" t="s">
        <v>1666</v>
      </c>
      <c r="I1131" s="7"/>
      <c r="J1131" s="8" t="s">
        <v>170</v>
      </c>
      <c r="K1131" s="10">
        <v>238.464</v>
      </c>
      <c r="L1131" s="11">
        <v>303.49700000000001</v>
      </c>
      <c r="M1131" s="11">
        <v>667.29</v>
      </c>
      <c r="N1131" s="11">
        <v>1094.7560000000001</v>
      </c>
      <c r="O1131" s="11">
        <v>179.52799999999999</v>
      </c>
      <c r="P1131" s="11">
        <v>417.99200000000002</v>
      </c>
      <c r="Q1131" s="11">
        <v>180.59800000000001</v>
      </c>
      <c r="R1131" s="11">
        <v>598.59</v>
      </c>
      <c r="S1131" s="11">
        <v>476.928</v>
      </c>
      <c r="T1131" s="11"/>
      <c r="U1131" s="11"/>
      <c r="V1131" s="11"/>
      <c r="W1131" s="12">
        <v>4157.643</v>
      </c>
      <c r="X1131" s="11">
        <v>461.96033333333332</v>
      </c>
      <c r="Y1131" s="11">
        <v>648.1919060291134</v>
      </c>
      <c r="Z1131" s="11">
        <f t="shared" si="54"/>
        <v>179.52799999999999</v>
      </c>
      <c r="AA1131" s="25">
        <f t="shared" si="55"/>
        <v>0.27696735847845733</v>
      </c>
      <c r="AB1131" s="33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179.52799999999999</v>
      </c>
      <c r="AK1131" s="14">
        <v>0</v>
      </c>
      <c r="AL1131" s="14">
        <v>0</v>
      </c>
      <c r="AM1131" s="14">
        <v>0</v>
      </c>
      <c r="AN1131" s="14">
        <v>0</v>
      </c>
      <c r="AO1131" s="14">
        <v>0</v>
      </c>
      <c r="AP1131" s="14">
        <v>0</v>
      </c>
      <c r="AQ1131" s="14">
        <v>0</v>
      </c>
      <c r="AR1131" s="14">
        <v>0</v>
      </c>
      <c r="AS1131" s="14">
        <v>0</v>
      </c>
      <c r="AT1131" s="14">
        <v>0</v>
      </c>
      <c r="AV1131" s="14">
        <v>0</v>
      </c>
      <c r="AW1131" s="14">
        <v>0</v>
      </c>
      <c r="AX1131" s="14">
        <v>0</v>
      </c>
      <c r="AY1131" s="14">
        <v>0</v>
      </c>
      <c r="AZ1131" s="14">
        <v>0</v>
      </c>
      <c r="BA1131" s="14">
        <v>0</v>
      </c>
      <c r="BG1131" s="37">
        <f t="shared" si="56"/>
        <v>179.52799999999999</v>
      </c>
      <c r="BI1131" s="5" t="s">
        <v>152</v>
      </c>
      <c r="BJ1131" s="6" t="s">
        <v>164</v>
      </c>
      <c r="BK1131" s="30" t="s">
        <v>1322</v>
      </c>
    </row>
    <row r="1132" spans="1:63" x14ac:dyDescent="0.25">
      <c r="A1132" s="5" t="s">
        <v>957</v>
      </c>
      <c r="B1132" s="6" t="s">
        <v>1318</v>
      </c>
      <c r="C1132" s="6" t="s">
        <v>152</v>
      </c>
      <c r="D1132" s="6" t="s">
        <v>164</v>
      </c>
      <c r="E1132" s="6" t="s">
        <v>1322</v>
      </c>
      <c r="F1132" s="6" t="s">
        <v>1324</v>
      </c>
      <c r="G1132" s="7">
        <v>5274873</v>
      </c>
      <c r="H1132" s="7" t="s">
        <v>1667</v>
      </c>
      <c r="I1132" s="7"/>
      <c r="J1132" s="8" t="s">
        <v>170</v>
      </c>
      <c r="K1132" s="10">
        <v>417.99200000000002</v>
      </c>
      <c r="L1132" s="11">
        <v>483.02499999999998</v>
      </c>
      <c r="M1132" s="11">
        <v>1140.5509999999999</v>
      </c>
      <c r="N1132" s="11">
        <v>1205.5840000000001</v>
      </c>
      <c r="O1132" s="11">
        <v>786.52200000000005</v>
      </c>
      <c r="P1132" s="11">
        <v>483.02499999999998</v>
      </c>
      <c r="Q1132" s="11">
        <v>1016.582</v>
      </c>
      <c r="R1132" s="11">
        <v>1927.0730000000001</v>
      </c>
      <c r="S1132" s="11">
        <v>179.52799999999999</v>
      </c>
      <c r="T1132" s="11"/>
      <c r="U1132" s="11"/>
      <c r="V1132" s="11"/>
      <c r="W1132" s="12">
        <v>7639.8820000000005</v>
      </c>
      <c r="X1132" s="11">
        <v>848.87577777777778</v>
      </c>
      <c r="Y1132" s="11">
        <v>1191.0858328667264</v>
      </c>
      <c r="Z1132" s="11">
        <f t="shared" si="54"/>
        <v>721.48900000000003</v>
      </c>
      <c r="AA1132" s="25">
        <f t="shared" si="55"/>
        <v>0.60574056049638969</v>
      </c>
      <c r="AB1132" s="33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179.52799999999999</v>
      </c>
      <c r="AK1132" s="14">
        <v>0</v>
      </c>
      <c r="AL1132" s="14">
        <v>0</v>
      </c>
      <c r="AM1132" s="14">
        <v>0</v>
      </c>
      <c r="AN1132" s="14">
        <v>0</v>
      </c>
      <c r="AO1132" s="14">
        <v>541.96100000000001</v>
      </c>
      <c r="AP1132" s="14">
        <v>0</v>
      </c>
      <c r="AQ1132" s="14">
        <v>0</v>
      </c>
      <c r="AR1132" s="14">
        <v>0</v>
      </c>
      <c r="AS1132" s="14">
        <v>0</v>
      </c>
      <c r="AT1132" s="14">
        <v>0</v>
      </c>
      <c r="AV1132" s="14">
        <v>0</v>
      </c>
      <c r="AW1132" s="14">
        <v>0</v>
      </c>
      <c r="AX1132" s="14">
        <v>0</v>
      </c>
      <c r="AY1132" s="14">
        <v>0</v>
      </c>
      <c r="AZ1132" s="14">
        <v>0</v>
      </c>
      <c r="BA1132" s="14">
        <v>0</v>
      </c>
      <c r="BG1132" s="37">
        <f t="shared" si="56"/>
        <v>721.48900000000003</v>
      </c>
      <c r="BI1132" s="5" t="s">
        <v>152</v>
      </c>
      <c r="BJ1132" s="6" t="s">
        <v>164</v>
      </c>
      <c r="BK1132" s="30" t="s">
        <v>1322</v>
      </c>
    </row>
    <row r="1133" spans="1:63" x14ac:dyDescent="0.25">
      <c r="A1133" s="5" t="s">
        <v>957</v>
      </c>
      <c r="B1133" s="6" t="s">
        <v>1318</v>
      </c>
      <c r="C1133" s="6" t="s">
        <v>152</v>
      </c>
      <c r="D1133" s="6" t="s">
        <v>164</v>
      </c>
      <c r="E1133" s="6" t="s">
        <v>1322</v>
      </c>
      <c r="F1133" s="6" t="s">
        <v>1324</v>
      </c>
      <c r="G1133" s="7">
        <v>5274963</v>
      </c>
      <c r="H1133" s="7" t="s">
        <v>1668</v>
      </c>
      <c r="I1133" s="7"/>
      <c r="J1133" s="8" t="s">
        <v>170</v>
      </c>
      <c r="K1133" s="10">
        <v>419.06200000000001</v>
      </c>
      <c r="L1133" s="11">
        <v>303.49700000000001</v>
      </c>
      <c r="M1133" s="11">
        <v>668.36</v>
      </c>
      <c r="N1133" s="11">
        <v>1094.7560000000001</v>
      </c>
      <c r="O1133" s="11">
        <v>657.52599999999995</v>
      </c>
      <c r="P1133" s="11">
        <v>484.09500000000003</v>
      </c>
      <c r="Q1133" s="11">
        <v>484.09500000000003</v>
      </c>
      <c r="R1133" s="11">
        <v>598.59</v>
      </c>
      <c r="S1133" s="11">
        <v>179.52799999999999</v>
      </c>
      <c r="T1133" s="11"/>
      <c r="U1133" s="11"/>
      <c r="V1133" s="11"/>
      <c r="W1133" s="12">
        <v>4889.5090000000009</v>
      </c>
      <c r="X1133" s="11">
        <v>543.27877777777792</v>
      </c>
      <c r="Y1133" s="11">
        <v>762.29251964550713</v>
      </c>
      <c r="Z1133" s="11">
        <f t="shared" si="54"/>
        <v>179.52799999999999</v>
      </c>
      <c r="AA1133" s="25">
        <f t="shared" si="55"/>
        <v>0.23551064109022982</v>
      </c>
      <c r="AB1133" s="33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  <c r="AL1133" s="14">
        <v>0</v>
      </c>
      <c r="AM1133" s="14">
        <v>0</v>
      </c>
      <c r="AN1133" s="14">
        <v>0</v>
      </c>
      <c r="AO1133" s="14">
        <v>0</v>
      </c>
      <c r="AP1133" s="14">
        <v>0</v>
      </c>
      <c r="AQ1133" s="14">
        <v>0</v>
      </c>
      <c r="AR1133" s="14">
        <v>0</v>
      </c>
      <c r="AS1133" s="14">
        <v>0</v>
      </c>
      <c r="AT1133" s="14">
        <v>0</v>
      </c>
      <c r="AV1133" s="14">
        <v>179.52799999999999</v>
      </c>
      <c r="AW1133" s="14">
        <v>0</v>
      </c>
      <c r="AX1133" s="14">
        <v>0</v>
      </c>
      <c r="AY1133" s="14">
        <v>0</v>
      </c>
      <c r="AZ1133" s="14">
        <v>0</v>
      </c>
      <c r="BA1133" s="14">
        <v>0</v>
      </c>
      <c r="BG1133" s="37">
        <f t="shared" si="56"/>
        <v>179.52799999999999</v>
      </c>
      <c r="BI1133" s="5" t="s">
        <v>152</v>
      </c>
      <c r="BJ1133" s="6" t="s">
        <v>164</v>
      </c>
      <c r="BK1133" s="30" t="s">
        <v>1322</v>
      </c>
    </row>
    <row r="1134" spans="1:63" x14ac:dyDescent="0.25">
      <c r="A1134" s="5" t="s">
        <v>957</v>
      </c>
      <c r="B1134" s="6" t="s">
        <v>1318</v>
      </c>
      <c r="C1134" s="6" t="s">
        <v>152</v>
      </c>
      <c r="D1134" s="6" t="s">
        <v>164</v>
      </c>
      <c r="E1134" s="6" t="s">
        <v>1322</v>
      </c>
      <c r="F1134" s="6" t="s">
        <v>1324</v>
      </c>
      <c r="G1134" s="7">
        <v>5274949</v>
      </c>
      <c r="H1134" s="7" t="s">
        <v>1669</v>
      </c>
      <c r="I1134" s="7"/>
      <c r="J1134" s="8" t="s">
        <v>170</v>
      </c>
      <c r="K1134" s="10">
        <v>360.12599999999998</v>
      </c>
      <c r="L1134" s="11">
        <v>721.48900000000003</v>
      </c>
      <c r="M1134" s="11">
        <v>721.48900000000003</v>
      </c>
      <c r="N1134" s="11">
        <v>484.09500000000003</v>
      </c>
      <c r="O1134" s="11">
        <v>663.62300000000005</v>
      </c>
      <c r="P1134" s="11">
        <v>360.12599999999998</v>
      </c>
      <c r="Q1134" s="11">
        <v>1204.5139999999999</v>
      </c>
      <c r="R1134" s="11">
        <v>540.72400000000005</v>
      </c>
      <c r="S1134" s="11">
        <v>663.62300000000005</v>
      </c>
      <c r="T1134" s="11"/>
      <c r="U1134" s="11"/>
      <c r="V1134" s="11"/>
      <c r="W1134" s="12">
        <v>5719.8090000000011</v>
      </c>
      <c r="X1134" s="11">
        <v>635.53433333333351</v>
      </c>
      <c r="Y1134" s="11">
        <v>891.73935757170068</v>
      </c>
      <c r="Z1134" s="11">
        <f t="shared" si="54"/>
        <v>238.464</v>
      </c>
      <c r="AA1134" s="25">
        <f t="shared" si="55"/>
        <v>0.2674144613840555</v>
      </c>
      <c r="AB1134" s="33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  <c r="AL1134" s="14">
        <v>0</v>
      </c>
      <c r="AM1134" s="14">
        <v>0</v>
      </c>
      <c r="AN1134" s="14">
        <v>0</v>
      </c>
      <c r="AO1134" s="14">
        <v>238.464</v>
      </c>
      <c r="AP1134" s="14">
        <v>0</v>
      </c>
      <c r="AQ1134" s="14">
        <v>0</v>
      </c>
      <c r="AR1134" s="14">
        <v>0</v>
      </c>
      <c r="AS1134" s="14">
        <v>0</v>
      </c>
      <c r="AT1134" s="14">
        <v>0</v>
      </c>
      <c r="AV1134" s="14">
        <v>0</v>
      </c>
      <c r="AW1134" s="14">
        <v>0</v>
      </c>
      <c r="AX1134" s="14">
        <v>0</v>
      </c>
      <c r="AY1134" s="14">
        <v>0</v>
      </c>
      <c r="AZ1134" s="14">
        <v>0</v>
      </c>
      <c r="BA1134" s="14">
        <v>0</v>
      </c>
      <c r="BG1134" s="37">
        <f t="shared" si="56"/>
        <v>238.464</v>
      </c>
      <c r="BI1134" s="5" t="s">
        <v>152</v>
      </c>
      <c r="BJ1134" s="6" t="s">
        <v>164</v>
      </c>
      <c r="BK1134" s="30" t="s">
        <v>1322</v>
      </c>
    </row>
    <row r="1135" spans="1:63" x14ac:dyDescent="0.25">
      <c r="A1135" s="5" t="s">
        <v>957</v>
      </c>
      <c r="B1135" s="6" t="s">
        <v>1318</v>
      </c>
      <c r="C1135" s="6" t="s">
        <v>152</v>
      </c>
      <c r="D1135" s="6" t="s">
        <v>164</v>
      </c>
      <c r="E1135" s="6" t="s">
        <v>1322</v>
      </c>
      <c r="F1135" s="6" t="s">
        <v>1324</v>
      </c>
      <c r="G1135" s="7">
        <v>5275678</v>
      </c>
      <c r="H1135" s="7" t="s">
        <v>1670</v>
      </c>
      <c r="I1135" s="7"/>
      <c r="J1135" s="8" t="s">
        <v>170</v>
      </c>
      <c r="K1135" s="10">
        <v>417.99200000000002</v>
      </c>
      <c r="L1135" s="11">
        <v>1141.6210000000001</v>
      </c>
      <c r="M1135" s="11">
        <v>1144.2180000000001</v>
      </c>
      <c r="N1135" s="11">
        <v>1094.7560000000001</v>
      </c>
      <c r="O1135" s="11">
        <v>837.05399999999997</v>
      </c>
      <c r="P1135" s="11">
        <v>663.62300000000005</v>
      </c>
      <c r="Q1135" s="11">
        <v>598.59</v>
      </c>
      <c r="R1135" s="11">
        <v>1565.03</v>
      </c>
      <c r="S1135" s="11">
        <v>179.52799999999999</v>
      </c>
      <c r="T1135" s="11"/>
      <c r="U1135" s="11"/>
      <c r="V1135" s="11"/>
      <c r="W1135" s="12">
        <v>7642.4120000000012</v>
      </c>
      <c r="X1135" s="11">
        <v>849.15688888888906</v>
      </c>
      <c r="Y1135" s="11">
        <v>1191.4802692149781</v>
      </c>
      <c r="Z1135" s="11">
        <f t="shared" si="54"/>
        <v>1386.182</v>
      </c>
      <c r="AA1135" s="25">
        <f t="shared" si="55"/>
        <v>1.1634116282205023</v>
      </c>
      <c r="AB1135" s="33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787.5920000000001</v>
      </c>
      <c r="AL1135" s="14">
        <v>0</v>
      </c>
      <c r="AM1135" s="14">
        <v>0</v>
      </c>
      <c r="AN1135" s="14">
        <v>0</v>
      </c>
      <c r="AO1135" s="14">
        <v>238.464</v>
      </c>
      <c r="AP1135" s="14">
        <v>0</v>
      </c>
      <c r="AQ1135" s="14">
        <v>0</v>
      </c>
      <c r="AR1135" s="14">
        <v>0</v>
      </c>
      <c r="AS1135" s="14">
        <v>0</v>
      </c>
      <c r="AT1135" s="14">
        <v>0</v>
      </c>
      <c r="AV1135" s="14">
        <v>360.12599999999998</v>
      </c>
      <c r="AW1135" s="14">
        <v>0</v>
      </c>
      <c r="AX1135" s="14">
        <v>0</v>
      </c>
      <c r="AY1135" s="14">
        <v>0</v>
      </c>
      <c r="AZ1135" s="14">
        <v>0</v>
      </c>
      <c r="BA1135" s="14">
        <v>0</v>
      </c>
      <c r="BG1135" s="37">
        <f t="shared" si="56"/>
        <v>1386.182</v>
      </c>
      <c r="BI1135" s="5" t="s">
        <v>152</v>
      </c>
      <c r="BJ1135" s="6" t="s">
        <v>164</v>
      </c>
      <c r="BK1135" s="30" t="s">
        <v>1322</v>
      </c>
    </row>
    <row r="1136" spans="1:63" x14ac:dyDescent="0.25">
      <c r="A1136" s="5" t="s">
        <v>957</v>
      </c>
      <c r="B1136" s="6" t="s">
        <v>1318</v>
      </c>
      <c r="C1136" s="6" t="s">
        <v>152</v>
      </c>
      <c r="D1136" s="6" t="s">
        <v>164</v>
      </c>
      <c r="E1136" s="6" t="s">
        <v>1322</v>
      </c>
      <c r="F1136" s="6" t="s">
        <v>1324</v>
      </c>
      <c r="G1136" s="7">
        <v>5275623</v>
      </c>
      <c r="H1136" s="7" t="s">
        <v>1671</v>
      </c>
      <c r="I1136" s="7"/>
      <c r="J1136" s="8" t="s">
        <v>170</v>
      </c>
      <c r="K1136" s="10">
        <v>0</v>
      </c>
      <c r="L1136" s="11">
        <v>417.99200000000002</v>
      </c>
      <c r="M1136" s="11">
        <v>970.78700000000003</v>
      </c>
      <c r="N1136" s="11">
        <v>971.85699999999997</v>
      </c>
      <c r="O1136" s="11">
        <v>721.48900000000003</v>
      </c>
      <c r="P1136" s="11">
        <v>598.59</v>
      </c>
      <c r="Q1136" s="11">
        <v>541.96100000000001</v>
      </c>
      <c r="R1136" s="11">
        <v>598.59</v>
      </c>
      <c r="S1136" s="11">
        <v>179.52799999999999</v>
      </c>
      <c r="T1136" s="11"/>
      <c r="U1136" s="11"/>
      <c r="V1136" s="11"/>
      <c r="W1136" s="12">
        <v>5000.7940000000008</v>
      </c>
      <c r="X1136" s="11">
        <v>555.64377777777781</v>
      </c>
      <c r="Y1136" s="11">
        <v>779.64226233925194</v>
      </c>
      <c r="Z1136" s="11">
        <f t="shared" si="54"/>
        <v>845.45800000000008</v>
      </c>
      <c r="AA1136" s="25">
        <f t="shared" si="55"/>
        <v>1.0844178680915444</v>
      </c>
      <c r="AB1136" s="33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303.49700000000001</v>
      </c>
      <c r="AK1136" s="14">
        <v>0</v>
      </c>
      <c r="AL1136" s="14">
        <v>0</v>
      </c>
      <c r="AM1136" s="14">
        <v>0</v>
      </c>
      <c r="AN1136" s="14">
        <v>0</v>
      </c>
      <c r="AO1136" s="14">
        <v>541.96100000000001</v>
      </c>
      <c r="AP1136" s="14">
        <v>0</v>
      </c>
      <c r="AQ1136" s="14">
        <v>0</v>
      </c>
      <c r="AR1136" s="14">
        <v>0</v>
      </c>
      <c r="AS1136" s="14">
        <v>0</v>
      </c>
      <c r="AT1136" s="14">
        <v>0</v>
      </c>
      <c r="AV1136" s="14">
        <v>0</v>
      </c>
      <c r="AW1136" s="14">
        <v>0</v>
      </c>
      <c r="AX1136" s="14">
        <v>0</v>
      </c>
      <c r="AY1136" s="14">
        <v>0</v>
      </c>
      <c r="AZ1136" s="14">
        <v>0</v>
      </c>
      <c r="BA1136" s="14">
        <v>0</v>
      </c>
      <c r="BG1136" s="37">
        <f t="shared" si="56"/>
        <v>845.45800000000008</v>
      </c>
      <c r="BI1136" s="5" t="s">
        <v>152</v>
      </c>
      <c r="BJ1136" s="6" t="s">
        <v>164</v>
      </c>
      <c r="BK1136" s="30" t="s">
        <v>1322</v>
      </c>
    </row>
    <row r="1137" spans="1:63" x14ac:dyDescent="0.25">
      <c r="A1137" s="5" t="s">
        <v>957</v>
      </c>
      <c r="B1137" s="6" t="s">
        <v>1318</v>
      </c>
      <c r="C1137" s="6" t="s">
        <v>152</v>
      </c>
      <c r="D1137" s="6" t="s">
        <v>164</v>
      </c>
      <c r="E1137" s="6" t="s">
        <v>1322</v>
      </c>
      <c r="F1137" s="6" t="s">
        <v>1324</v>
      </c>
      <c r="G1137" s="7">
        <v>5274859</v>
      </c>
      <c r="H1137" s="7" t="s">
        <v>1672</v>
      </c>
      <c r="I1137" s="7"/>
      <c r="J1137" s="8" t="s">
        <v>170</v>
      </c>
      <c r="K1137" s="10">
        <v>179.52799999999999</v>
      </c>
      <c r="L1137" s="11">
        <v>663.62300000000005</v>
      </c>
      <c r="M1137" s="11">
        <v>476.928</v>
      </c>
      <c r="N1137" s="11">
        <v>1445.117</v>
      </c>
      <c r="O1137" s="11">
        <v>786.52200000000005</v>
      </c>
      <c r="P1137" s="11">
        <v>1205.5840000000001</v>
      </c>
      <c r="Q1137" s="11">
        <v>541.96100000000001</v>
      </c>
      <c r="R1137" s="11">
        <v>902.08699999999999</v>
      </c>
      <c r="S1137" s="11">
        <v>721.48900000000003</v>
      </c>
      <c r="T1137" s="11"/>
      <c r="U1137" s="11"/>
      <c r="V1137" s="11"/>
      <c r="W1137" s="12">
        <v>6922.8389999999999</v>
      </c>
      <c r="X1137" s="11">
        <v>769.20433333333335</v>
      </c>
      <c r="Y1137" s="11">
        <v>1079.2961797207413</v>
      </c>
      <c r="Z1137" s="11">
        <f t="shared" si="54"/>
        <v>845.45800000000008</v>
      </c>
      <c r="AA1137" s="25">
        <f t="shared" si="55"/>
        <v>0.78334197404345041</v>
      </c>
      <c r="AB1137" s="33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303.49700000000001</v>
      </c>
      <c r="AK1137" s="14">
        <v>0</v>
      </c>
      <c r="AL1137" s="14">
        <v>0</v>
      </c>
      <c r="AM1137" s="14">
        <v>0</v>
      </c>
      <c r="AN1137" s="14">
        <v>0</v>
      </c>
      <c r="AO1137" s="14">
        <v>303.49700000000001</v>
      </c>
      <c r="AP1137" s="14">
        <v>0</v>
      </c>
      <c r="AQ1137" s="14">
        <v>0</v>
      </c>
      <c r="AR1137" s="14">
        <v>0</v>
      </c>
      <c r="AS1137" s="14">
        <v>0</v>
      </c>
      <c r="AT1137" s="14">
        <v>0</v>
      </c>
      <c r="AV1137" s="14">
        <v>238.464</v>
      </c>
      <c r="AW1137" s="14">
        <v>0</v>
      </c>
      <c r="AX1137" s="14">
        <v>0</v>
      </c>
      <c r="AY1137" s="14">
        <v>0</v>
      </c>
      <c r="AZ1137" s="14">
        <v>0</v>
      </c>
      <c r="BA1137" s="14">
        <v>0</v>
      </c>
      <c r="BG1137" s="37">
        <f t="shared" si="56"/>
        <v>845.45800000000008</v>
      </c>
      <c r="BI1137" s="5" t="s">
        <v>152</v>
      </c>
      <c r="BJ1137" s="6" t="s">
        <v>164</v>
      </c>
      <c r="BK1137" s="30" t="s">
        <v>1322</v>
      </c>
    </row>
    <row r="1138" spans="1:63" x14ac:dyDescent="0.25">
      <c r="A1138" s="5" t="s">
        <v>957</v>
      </c>
      <c r="B1138" s="6" t="s">
        <v>1318</v>
      </c>
      <c r="C1138" s="6" t="s">
        <v>152</v>
      </c>
      <c r="D1138" s="6" t="s">
        <v>164</v>
      </c>
      <c r="E1138" s="6" t="s">
        <v>1322</v>
      </c>
      <c r="F1138" s="6" t="s">
        <v>1324</v>
      </c>
      <c r="G1138" s="7">
        <v>5275737</v>
      </c>
      <c r="H1138" s="7" t="s">
        <v>1673</v>
      </c>
      <c r="I1138" s="7"/>
      <c r="J1138" s="8" t="s">
        <v>170</v>
      </c>
      <c r="K1138" s="10">
        <v>179.52799999999999</v>
      </c>
      <c r="L1138" s="11">
        <v>303.49700000000001</v>
      </c>
      <c r="M1138" s="11">
        <v>1086.3520000000001</v>
      </c>
      <c r="N1138" s="11">
        <v>1274.2840000000001</v>
      </c>
      <c r="O1138" s="11">
        <v>419.06200000000001</v>
      </c>
      <c r="P1138" s="11">
        <v>902.08699999999999</v>
      </c>
      <c r="Q1138" s="11">
        <v>243.881</v>
      </c>
      <c r="R1138" s="11">
        <v>598.59</v>
      </c>
      <c r="S1138" s="11">
        <v>1203.8340000000001</v>
      </c>
      <c r="T1138" s="11"/>
      <c r="U1138" s="11"/>
      <c r="V1138" s="11"/>
      <c r="W1138" s="12">
        <v>6211.1149999999998</v>
      </c>
      <c r="X1138" s="11">
        <v>690.12388888888881</v>
      </c>
      <c r="Y1138" s="11">
        <v>968.33577832825381</v>
      </c>
      <c r="Z1138" s="11">
        <f t="shared" si="54"/>
        <v>238.464</v>
      </c>
      <c r="AA1138" s="25">
        <f t="shared" si="55"/>
        <v>0.24626168456946518</v>
      </c>
      <c r="AB1138" s="33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238.464</v>
      </c>
      <c r="AL1138" s="14">
        <v>0</v>
      </c>
      <c r="AM1138" s="14">
        <v>0</v>
      </c>
      <c r="AN1138" s="14">
        <v>0</v>
      </c>
      <c r="AO1138" s="14">
        <v>0</v>
      </c>
      <c r="AP1138" s="14">
        <v>0</v>
      </c>
      <c r="AQ1138" s="14">
        <v>0</v>
      </c>
      <c r="AR1138" s="14">
        <v>0</v>
      </c>
      <c r="AS1138" s="14">
        <v>0</v>
      </c>
      <c r="AT1138" s="14">
        <v>0</v>
      </c>
      <c r="AV1138" s="14">
        <v>0</v>
      </c>
      <c r="AW1138" s="14">
        <v>0</v>
      </c>
      <c r="AX1138" s="14">
        <v>0</v>
      </c>
      <c r="AY1138" s="14">
        <v>0</v>
      </c>
      <c r="AZ1138" s="14">
        <v>0</v>
      </c>
      <c r="BA1138" s="14">
        <v>0</v>
      </c>
      <c r="BG1138" s="37">
        <f t="shared" si="56"/>
        <v>238.464</v>
      </c>
      <c r="BI1138" s="5" t="s">
        <v>152</v>
      </c>
      <c r="BJ1138" s="6" t="s">
        <v>164</v>
      </c>
      <c r="BK1138" s="30" t="s">
        <v>1322</v>
      </c>
    </row>
    <row r="1139" spans="1:63" x14ac:dyDescent="0.25">
      <c r="A1139" s="5" t="s">
        <v>957</v>
      </c>
      <c r="B1139" s="6" t="s">
        <v>1318</v>
      </c>
      <c r="C1139" s="6" t="s">
        <v>152</v>
      </c>
      <c r="D1139" s="6" t="s">
        <v>164</v>
      </c>
      <c r="E1139" s="6" t="s">
        <v>1322</v>
      </c>
      <c r="F1139" s="6" t="s">
        <v>1324</v>
      </c>
      <c r="G1139" s="7">
        <v>5275744</v>
      </c>
      <c r="H1139" s="7" t="s">
        <v>1674</v>
      </c>
      <c r="I1139" s="7"/>
      <c r="J1139" s="8" t="s">
        <v>170</v>
      </c>
      <c r="K1139" s="10">
        <v>0</v>
      </c>
      <c r="L1139" s="11">
        <v>1082.6849999999999</v>
      </c>
      <c r="M1139" s="11">
        <v>417.99200000000002</v>
      </c>
      <c r="N1139" s="11">
        <v>961.02300000000002</v>
      </c>
      <c r="O1139" s="11">
        <v>1385.1120000000001</v>
      </c>
      <c r="P1139" s="11">
        <v>360.12599999999998</v>
      </c>
      <c r="Q1139" s="11">
        <v>417.99200000000002</v>
      </c>
      <c r="R1139" s="11">
        <v>1017.652</v>
      </c>
      <c r="S1139" s="11">
        <v>721.48900000000003</v>
      </c>
      <c r="T1139" s="11"/>
      <c r="U1139" s="11"/>
      <c r="V1139" s="11"/>
      <c r="W1139" s="12">
        <v>6364.0709999999999</v>
      </c>
      <c r="X1139" s="11">
        <v>707.11900000000003</v>
      </c>
      <c r="Y1139" s="11">
        <v>992.18218389472247</v>
      </c>
      <c r="Z1139" s="11">
        <f t="shared" si="54"/>
        <v>1139.481</v>
      </c>
      <c r="AA1139" s="25">
        <f t="shared" si="55"/>
        <v>1.1484594447433729</v>
      </c>
      <c r="AB1139" s="33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179.52799999999999</v>
      </c>
      <c r="AL1139" s="14">
        <v>0</v>
      </c>
      <c r="AM1139" s="14">
        <v>0</v>
      </c>
      <c r="AN1139" s="14">
        <v>0</v>
      </c>
      <c r="AO1139" s="14">
        <v>541.96100000000001</v>
      </c>
      <c r="AP1139" s="14">
        <v>0</v>
      </c>
      <c r="AQ1139" s="14">
        <v>0</v>
      </c>
      <c r="AR1139" s="14">
        <v>0</v>
      </c>
      <c r="AS1139" s="14">
        <v>0</v>
      </c>
      <c r="AT1139" s="14">
        <v>0</v>
      </c>
      <c r="AV1139" s="14">
        <v>417.99200000000002</v>
      </c>
      <c r="AW1139" s="14">
        <v>0</v>
      </c>
      <c r="AX1139" s="14">
        <v>0</v>
      </c>
      <c r="AY1139" s="14">
        <v>0</v>
      </c>
      <c r="AZ1139" s="14">
        <v>0</v>
      </c>
      <c r="BA1139" s="14">
        <v>0</v>
      </c>
      <c r="BG1139" s="37">
        <f t="shared" si="56"/>
        <v>1139.481</v>
      </c>
      <c r="BI1139" s="5" t="s">
        <v>152</v>
      </c>
      <c r="BJ1139" s="6" t="s">
        <v>164</v>
      </c>
      <c r="BK1139" s="30" t="s">
        <v>1322</v>
      </c>
    </row>
    <row r="1140" spans="1:63" x14ac:dyDescent="0.25">
      <c r="A1140" s="5" t="s">
        <v>957</v>
      </c>
      <c r="B1140" s="6" t="s">
        <v>1318</v>
      </c>
      <c r="C1140" s="6" t="s">
        <v>152</v>
      </c>
      <c r="D1140" s="6" t="s">
        <v>164</v>
      </c>
      <c r="E1140" s="6" t="s">
        <v>1322</v>
      </c>
      <c r="F1140" s="6" t="s">
        <v>1324</v>
      </c>
      <c r="G1140" s="7">
        <v>5131284</v>
      </c>
      <c r="H1140" s="7" t="s">
        <v>1675</v>
      </c>
      <c r="I1140" s="7"/>
      <c r="J1140" s="8" t="s">
        <v>170</v>
      </c>
      <c r="K1140" s="10">
        <v>238.464</v>
      </c>
      <c r="L1140" s="11">
        <v>1081.615</v>
      </c>
      <c r="M1140" s="11">
        <v>1151.385</v>
      </c>
      <c r="N1140" s="11">
        <v>1274.2840000000001</v>
      </c>
      <c r="O1140" s="11">
        <v>604.00699999999995</v>
      </c>
      <c r="P1140" s="11">
        <v>779.18799999999999</v>
      </c>
      <c r="Q1140" s="11">
        <v>722.55899999999997</v>
      </c>
      <c r="R1140" s="11">
        <v>1559.6130000000001</v>
      </c>
      <c r="S1140" s="11">
        <v>179.52799999999999</v>
      </c>
      <c r="T1140" s="11"/>
      <c r="U1140" s="11"/>
      <c r="V1140" s="11"/>
      <c r="W1140" s="12">
        <v>7590.6430000000009</v>
      </c>
      <c r="X1140" s="11">
        <v>843.40477777777789</v>
      </c>
      <c r="Y1140" s="11">
        <v>1183.4092908305374</v>
      </c>
      <c r="Z1140" s="11">
        <f t="shared" si="54"/>
        <v>303.49700000000001</v>
      </c>
      <c r="AA1140" s="25">
        <f t="shared" si="55"/>
        <v>0.25645987601381809</v>
      </c>
      <c r="AB1140" s="33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303.49700000000001</v>
      </c>
      <c r="AK1140" s="14">
        <v>0</v>
      </c>
      <c r="AL1140" s="14">
        <v>0</v>
      </c>
      <c r="AM1140" s="14">
        <v>0</v>
      </c>
      <c r="AN1140" s="14">
        <v>0</v>
      </c>
      <c r="AO1140" s="14">
        <v>0</v>
      </c>
      <c r="AP1140" s="14">
        <v>0</v>
      </c>
      <c r="AQ1140" s="14">
        <v>0</v>
      </c>
      <c r="AR1140" s="14">
        <v>0</v>
      </c>
      <c r="AS1140" s="14">
        <v>0</v>
      </c>
      <c r="AT1140" s="14">
        <v>0</v>
      </c>
      <c r="AV1140" s="14">
        <v>0</v>
      </c>
      <c r="AW1140" s="14">
        <v>0</v>
      </c>
      <c r="AX1140" s="14">
        <v>0</v>
      </c>
      <c r="AY1140" s="14">
        <v>0</v>
      </c>
      <c r="AZ1140" s="14">
        <v>0</v>
      </c>
      <c r="BA1140" s="14">
        <v>0</v>
      </c>
      <c r="BG1140" s="37">
        <f t="shared" si="56"/>
        <v>303.49700000000001</v>
      </c>
      <c r="BI1140" s="5" t="s">
        <v>152</v>
      </c>
      <c r="BJ1140" s="6" t="s">
        <v>164</v>
      </c>
      <c r="BK1140" s="30" t="s">
        <v>1322</v>
      </c>
    </row>
    <row r="1141" spans="1:63" x14ac:dyDescent="0.25">
      <c r="A1141" s="5" t="s">
        <v>957</v>
      </c>
      <c r="B1141" s="6" t="s">
        <v>1318</v>
      </c>
      <c r="C1141" s="6" t="s">
        <v>152</v>
      </c>
      <c r="D1141" s="6" t="s">
        <v>164</v>
      </c>
      <c r="E1141" s="6" t="s">
        <v>1322</v>
      </c>
      <c r="F1141" s="6" t="s">
        <v>1324</v>
      </c>
      <c r="G1141" s="7">
        <v>5133455</v>
      </c>
      <c r="H1141" s="7" t="s">
        <v>1676</v>
      </c>
      <c r="I1141" s="7"/>
      <c r="J1141" s="8" t="s">
        <v>170</v>
      </c>
      <c r="K1141" s="10">
        <v>0</v>
      </c>
      <c r="L1141" s="11">
        <v>303.49700000000001</v>
      </c>
      <c r="M1141" s="11">
        <v>487.762</v>
      </c>
      <c r="N1141" s="11">
        <v>1937.9069999999999</v>
      </c>
      <c r="O1141" s="11">
        <v>238.464</v>
      </c>
      <c r="P1141" s="11">
        <v>419.06200000000001</v>
      </c>
      <c r="Q1141" s="11">
        <v>0</v>
      </c>
      <c r="R1141" s="11">
        <v>598.59</v>
      </c>
      <c r="S1141" s="11">
        <v>721.48900000000003</v>
      </c>
      <c r="T1141" s="11"/>
      <c r="U1141" s="11"/>
      <c r="V1141" s="11"/>
      <c r="W1141" s="12">
        <v>4706.7710000000006</v>
      </c>
      <c r="X1141" s="11">
        <v>522.97455555555564</v>
      </c>
      <c r="Y1141" s="11">
        <v>733.80299023570717</v>
      </c>
      <c r="Z1141" s="11">
        <f t="shared" si="54"/>
        <v>0</v>
      </c>
      <c r="AA1141" s="25">
        <f t="shared" si="55"/>
        <v>0</v>
      </c>
      <c r="AB1141" s="33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  <c r="AL1141" s="14">
        <v>0</v>
      </c>
      <c r="AM1141" s="14">
        <v>0</v>
      </c>
      <c r="AN1141" s="14">
        <v>0</v>
      </c>
      <c r="AO1141" s="14">
        <v>0</v>
      </c>
      <c r="AP1141" s="14">
        <v>0</v>
      </c>
      <c r="AQ1141" s="14">
        <v>0</v>
      </c>
      <c r="AR1141" s="14">
        <v>0</v>
      </c>
      <c r="AS1141" s="14">
        <v>0</v>
      </c>
      <c r="AT1141" s="14">
        <v>0</v>
      </c>
      <c r="AV1141" s="14">
        <v>0</v>
      </c>
      <c r="AW1141" s="14">
        <v>0</v>
      </c>
      <c r="AX1141" s="14">
        <v>0</v>
      </c>
      <c r="AY1141" s="14">
        <v>0</v>
      </c>
      <c r="AZ1141" s="14">
        <v>0</v>
      </c>
      <c r="BA1141" s="14">
        <v>0</v>
      </c>
      <c r="BG1141" s="37">
        <f t="shared" si="56"/>
        <v>0</v>
      </c>
      <c r="BI1141" s="5" t="s">
        <v>152</v>
      </c>
      <c r="BJ1141" s="6" t="s">
        <v>164</v>
      </c>
      <c r="BK1141" s="30" t="s">
        <v>1322</v>
      </c>
    </row>
    <row r="1142" spans="1:63" x14ac:dyDescent="0.25">
      <c r="A1142" s="5" t="s">
        <v>957</v>
      </c>
      <c r="B1142" s="6" t="s">
        <v>1318</v>
      </c>
      <c r="C1142" s="6" t="s">
        <v>152</v>
      </c>
      <c r="D1142" s="6" t="s">
        <v>164</v>
      </c>
      <c r="E1142" s="6" t="s">
        <v>1322</v>
      </c>
      <c r="F1142" s="6" t="s">
        <v>1324</v>
      </c>
      <c r="G1142" s="7">
        <v>5275142</v>
      </c>
      <c r="H1142" s="7" t="s">
        <v>1677</v>
      </c>
      <c r="I1142" s="7"/>
      <c r="J1142" s="8" t="s">
        <v>170</v>
      </c>
      <c r="K1142" s="10">
        <v>417.99200000000002</v>
      </c>
      <c r="L1142" s="11">
        <v>541.96100000000001</v>
      </c>
      <c r="M1142" s="11">
        <v>476.928</v>
      </c>
      <c r="N1142" s="11">
        <v>967.12</v>
      </c>
      <c r="O1142" s="11">
        <v>238.464</v>
      </c>
      <c r="P1142" s="11">
        <v>360.12599999999998</v>
      </c>
      <c r="Q1142" s="11">
        <v>417.99200000000002</v>
      </c>
      <c r="R1142" s="11">
        <v>838.12400000000002</v>
      </c>
      <c r="S1142" s="11">
        <v>417.99199999999996</v>
      </c>
      <c r="T1142" s="11"/>
      <c r="U1142" s="11"/>
      <c r="V1142" s="11"/>
      <c r="W1142" s="12">
        <v>4676.6989999999996</v>
      </c>
      <c r="X1142" s="11">
        <v>519.63322222222223</v>
      </c>
      <c r="Y1142" s="11">
        <v>729.11465432083719</v>
      </c>
      <c r="Z1142" s="11">
        <f t="shared" si="54"/>
        <v>0</v>
      </c>
      <c r="AA1142" s="25">
        <f t="shared" si="55"/>
        <v>0</v>
      </c>
      <c r="AB1142" s="33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  <c r="AL1142" s="14">
        <v>0</v>
      </c>
      <c r="AM1142" s="14">
        <v>0</v>
      </c>
      <c r="AN1142" s="14">
        <v>0</v>
      </c>
      <c r="AO1142" s="14">
        <v>0</v>
      </c>
      <c r="AP1142" s="14">
        <v>0</v>
      </c>
      <c r="AQ1142" s="14">
        <v>0</v>
      </c>
      <c r="AR1142" s="14">
        <v>0</v>
      </c>
      <c r="AS1142" s="14">
        <v>0</v>
      </c>
      <c r="AT1142" s="14">
        <v>0</v>
      </c>
      <c r="AV1142" s="14">
        <v>0</v>
      </c>
      <c r="AW1142" s="14">
        <v>0</v>
      </c>
      <c r="AX1142" s="14">
        <v>0</v>
      </c>
      <c r="AY1142" s="14">
        <v>0</v>
      </c>
      <c r="AZ1142" s="14">
        <v>0</v>
      </c>
      <c r="BA1142" s="14">
        <v>0</v>
      </c>
      <c r="BG1142" s="37">
        <f t="shared" si="56"/>
        <v>0</v>
      </c>
      <c r="BI1142" s="5" t="s">
        <v>152</v>
      </c>
      <c r="BJ1142" s="6" t="s">
        <v>164</v>
      </c>
      <c r="BK1142" s="30" t="s">
        <v>1322</v>
      </c>
    </row>
    <row r="1143" spans="1:63" x14ac:dyDescent="0.25">
      <c r="A1143" s="5" t="s">
        <v>957</v>
      </c>
      <c r="B1143" s="6" t="s">
        <v>1318</v>
      </c>
      <c r="C1143" s="6" t="s">
        <v>152</v>
      </c>
      <c r="D1143" s="6" t="s">
        <v>164</v>
      </c>
      <c r="E1143" s="6" t="s">
        <v>1322</v>
      </c>
      <c r="F1143" s="6" t="s">
        <v>1324</v>
      </c>
      <c r="G1143" s="7">
        <v>5276248</v>
      </c>
      <c r="H1143" s="7" t="s">
        <v>1678</v>
      </c>
      <c r="I1143" s="7"/>
      <c r="J1143" s="8" t="s">
        <v>170</v>
      </c>
      <c r="K1143" s="10">
        <v>179.52799999999999</v>
      </c>
      <c r="L1143" s="11">
        <v>721.48900000000003</v>
      </c>
      <c r="M1143" s="11">
        <v>667.29</v>
      </c>
      <c r="N1143" s="11">
        <v>1274.2840000000001</v>
      </c>
      <c r="O1143" s="11">
        <v>417.99200000000002</v>
      </c>
      <c r="P1143" s="11">
        <v>541.96100000000001</v>
      </c>
      <c r="Q1143" s="11">
        <v>779.18799999999999</v>
      </c>
      <c r="R1143" s="11">
        <v>1682.5119999999999</v>
      </c>
      <c r="S1143" s="11">
        <v>1081.615</v>
      </c>
      <c r="T1143" s="11"/>
      <c r="U1143" s="11"/>
      <c r="V1143" s="11"/>
      <c r="W1143" s="12">
        <v>7345.8590000000004</v>
      </c>
      <c r="X1143" s="11">
        <v>816.20655555555561</v>
      </c>
      <c r="Y1143" s="11">
        <v>1145.2465607631818</v>
      </c>
      <c r="Z1143" s="11">
        <f t="shared" si="54"/>
        <v>541.96100000000001</v>
      </c>
      <c r="AA1143" s="25">
        <f t="shared" si="55"/>
        <v>0.47322648115078569</v>
      </c>
      <c r="AB1143" s="33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303.49700000000001</v>
      </c>
      <c r="AK1143" s="14">
        <v>0</v>
      </c>
      <c r="AL1143" s="14">
        <v>0</v>
      </c>
      <c r="AM1143" s="14">
        <v>0</v>
      </c>
      <c r="AN1143" s="14">
        <v>0</v>
      </c>
      <c r="AO1143" s="14">
        <v>238.464</v>
      </c>
      <c r="AP1143" s="14">
        <v>0</v>
      </c>
      <c r="AQ1143" s="14">
        <v>0</v>
      </c>
      <c r="AR1143" s="14">
        <v>0</v>
      </c>
      <c r="AS1143" s="14">
        <v>0</v>
      </c>
      <c r="AT1143" s="14">
        <v>0</v>
      </c>
      <c r="AV1143" s="14">
        <v>0</v>
      </c>
      <c r="AW1143" s="14">
        <v>0</v>
      </c>
      <c r="AX1143" s="14">
        <v>0</v>
      </c>
      <c r="AY1143" s="14">
        <v>0</v>
      </c>
      <c r="AZ1143" s="14">
        <v>0</v>
      </c>
      <c r="BA1143" s="14">
        <v>0</v>
      </c>
      <c r="BG1143" s="37">
        <f t="shared" si="56"/>
        <v>541.96100000000001</v>
      </c>
      <c r="BI1143" s="5" t="s">
        <v>152</v>
      </c>
      <c r="BJ1143" s="6" t="s">
        <v>164</v>
      </c>
      <c r="BK1143" s="30" t="s">
        <v>1322</v>
      </c>
    </row>
    <row r="1144" spans="1:63" x14ac:dyDescent="0.25">
      <c r="A1144" s="5" t="s">
        <v>957</v>
      </c>
      <c r="B1144" s="6" t="s">
        <v>1318</v>
      </c>
      <c r="C1144" s="6" t="s">
        <v>152</v>
      </c>
      <c r="D1144" s="6" t="s">
        <v>164</v>
      </c>
      <c r="E1144" s="6" t="s">
        <v>1322</v>
      </c>
      <c r="F1144" s="6" t="s">
        <v>1324</v>
      </c>
      <c r="G1144" s="7">
        <v>5275502</v>
      </c>
      <c r="H1144" s="7" t="s">
        <v>1679</v>
      </c>
      <c r="I1144" s="7"/>
      <c r="J1144" s="8" t="s">
        <v>170</v>
      </c>
      <c r="K1144" s="10">
        <v>417.99200000000002</v>
      </c>
      <c r="L1144" s="11">
        <v>0</v>
      </c>
      <c r="M1144" s="11">
        <v>1389.8489999999999</v>
      </c>
      <c r="N1144" s="11">
        <v>1094.7560000000001</v>
      </c>
      <c r="O1144" s="11">
        <v>1151.386</v>
      </c>
      <c r="P1144" s="11">
        <v>837.05399999999997</v>
      </c>
      <c r="Q1144" s="11">
        <v>419.06200000000001</v>
      </c>
      <c r="R1144" s="11">
        <v>1683.5820000000001</v>
      </c>
      <c r="S1144" s="11">
        <v>417.99199999999996</v>
      </c>
      <c r="T1144" s="11"/>
      <c r="U1144" s="11"/>
      <c r="V1144" s="11"/>
      <c r="W1144" s="12">
        <v>7411.6729999999998</v>
      </c>
      <c r="X1144" s="11">
        <v>823.5192222222222</v>
      </c>
      <c r="Y1144" s="11">
        <v>1155.5072065433508</v>
      </c>
      <c r="Z1144" s="11">
        <f t="shared" si="54"/>
        <v>238.464</v>
      </c>
      <c r="AA1144" s="25">
        <f t="shared" si="55"/>
        <v>0.2063717116168878</v>
      </c>
      <c r="AB1144" s="33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  <c r="AL1144" s="14">
        <v>0</v>
      </c>
      <c r="AM1144" s="14">
        <v>0</v>
      </c>
      <c r="AN1144" s="14">
        <v>0</v>
      </c>
      <c r="AO1144" s="14">
        <v>238.464</v>
      </c>
      <c r="AP1144" s="14">
        <v>0</v>
      </c>
      <c r="AQ1144" s="14">
        <v>0</v>
      </c>
      <c r="AR1144" s="14">
        <v>0</v>
      </c>
      <c r="AS1144" s="14">
        <v>0</v>
      </c>
      <c r="AT1144" s="14">
        <v>0</v>
      </c>
      <c r="AV1144" s="14">
        <v>0</v>
      </c>
      <c r="AW1144" s="14">
        <v>0</v>
      </c>
      <c r="AX1144" s="14">
        <v>0</v>
      </c>
      <c r="AY1144" s="14">
        <v>0</v>
      </c>
      <c r="AZ1144" s="14">
        <v>0</v>
      </c>
      <c r="BA1144" s="14">
        <v>0</v>
      </c>
      <c r="BG1144" s="37">
        <f t="shared" si="56"/>
        <v>238.464</v>
      </c>
      <c r="BI1144" s="5" t="s">
        <v>152</v>
      </c>
      <c r="BJ1144" s="6" t="s">
        <v>164</v>
      </c>
      <c r="BK1144" s="30" t="s">
        <v>1322</v>
      </c>
    </row>
    <row r="1145" spans="1:63" x14ac:dyDescent="0.25">
      <c r="A1145" s="5" t="s">
        <v>957</v>
      </c>
      <c r="B1145" s="6" t="s">
        <v>1318</v>
      </c>
      <c r="C1145" s="6" t="s">
        <v>152</v>
      </c>
      <c r="D1145" s="6" t="s">
        <v>164</v>
      </c>
      <c r="E1145" s="6" t="s">
        <v>1322</v>
      </c>
      <c r="F1145" s="6" t="s">
        <v>1324</v>
      </c>
      <c r="G1145" s="7">
        <v>5275706</v>
      </c>
      <c r="H1145" s="7" t="s">
        <v>1680</v>
      </c>
      <c r="I1145" s="7"/>
      <c r="J1145" s="8" t="s">
        <v>170</v>
      </c>
      <c r="K1145" s="10">
        <v>180.59800000000001</v>
      </c>
      <c r="L1145" s="11">
        <v>663.62300000000005</v>
      </c>
      <c r="M1145" s="11">
        <v>906.82399999999996</v>
      </c>
      <c r="N1145" s="11">
        <v>1635.48</v>
      </c>
      <c r="O1145" s="11">
        <v>417.99200000000002</v>
      </c>
      <c r="P1145" s="11">
        <v>1141.6210000000001</v>
      </c>
      <c r="Q1145" s="11">
        <v>599.66</v>
      </c>
      <c r="R1145" s="11">
        <v>901.01700000000005</v>
      </c>
      <c r="S1145" s="11">
        <v>902.08699999999999</v>
      </c>
      <c r="T1145" s="11"/>
      <c r="U1145" s="11"/>
      <c r="V1145" s="11"/>
      <c r="W1145" s="12">
        <v>7348.902</v>
      </c>
      <c r="X1145" s="11">
        <v>816.54466666666667</v>
      </c>
      <c r="Y1145" s="11">
        <v>1145.7209757069484</v>
      </c>
      <c r="Z1145" s="11">
        <f t="shared" si="54"/>
        <v>721.48900000000003</v>
      </c>
      <c r="AA1145" s="25">
        <f t="shared" si="55"/>
        <v>0.62972487656064524</v>
      </c>
      <c r="AB1145" s="33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  <c r="AL1145" s="14">
        <v>0</v>
      </c>
      <c r="AM1145" s="14">
        <v>0</v>
      </c>
      <c r="AN1145" s="14">
        <v>0</v>
      </c>
      <c r="AO1145" s="14">
        <v>238.464</v>
      </c>
      <c r="AP1145" s="14">
        <v>0</v>
      </c>
      <c r="AQ1145" s="14">
        <v>0</v>
      </c>
      <c r="AR1145" s="14">
        <v>0</v>
      </c>
      <c r="AS1145" s="14">
        <v>0</v>
      </c>
      <c r="AT1145" s="14">
        <v>0</v>
      </c>
      <c r="AV1145" s="14">
        <v>483.02499999999998</v>
      </c>
      <c r="AW1145" s="14">
        <v>0</v>
      </c>
      <c r="AX1145" s="14">
        <v>0</v>
      </c>
      <c r="AY1145" s="14">
        <v>0</v>
      </c>
      <c r="AZ1145" s="14">
        <v>0</v>
      </c>
      <c r="BA1145" s="14">
        <v>0</v>
      </c>
      <c r="BG1145" s="37">
        <f t="shared" si="56"/>
        <v>721.48900000000003</v>
      </c>
      <c r="BI1145" s="5" t="s">
        <v>152</v>
      </c>
      <c r="BJ1145" s="6" t="s">
        <v>164</v>
      </c>
      <c r="BK1145" s="30" t="s">
        <v>1322</v>
      </c>
    </row>
    <row r="1146" spans="1:63" x14ac:dyDescent="0.25">
      <c r="A1146" s="5" t="s">
        <v>957</v>
      </c>
      <c r="B1146" s="6" t="s">
        <v>1318</v>
      </c>
      <c r="C1146" s="6" t="s">
        <v>152</v>
      </c>
      <c r="D1146" s="6" t="s">
        <v>164</v>
      </c>
      <c r="E1146" s="6" t="s">
        <v>1322</v>
      </c>
      <c r="F1146" s="6" t="s">
        <v>1324</v>
      </c>
      <c r="G1146" s="7">
        <v>5132975</v>
      </c>
      <c r="H1146" s="7" t="s">
        <v>1681</v>
      </c>
      <c r="I1146" s="7"/>
      <c r="J1146" s="8" t="s">
        <v>170</v>
      </c>
      <c r="K1146" s="10">
        <v>417.99200000000002</v>
      </c>
      <c r="L1146" s="11">
        <v>483.02499999999998</v>
      </c>
      <c r="M1146" s="11">
        <v>964.69</v>
      </c>
      <c r="N1146" s="11">
        <v>1635.479</v>
      </c>
      <c r="O1146" s="11">
        <v>179.52799999999999</v>
      </c>
      <c r="P1146" s="11">
        <v>238.464</v>
      </c>
      <c r="Q1146" s="11">
        <v>721.48900000000003</v>
      </c>
      <c r="R1146" s="11">
        <v>844.221</v>
      </c>
      <c r="S1146" s="11">
        <v>541.96100000000001</v>
      </c>
      <c r="T1146" s="11"/>
      <c r="U1146" s="11"/>
      <c r="V1146" s="11"/>
      <c r="W1146" s="12">
        <v>6026.8489999999993</v>
      </c>
      <c r="X1146" s="11">
        <v>669.64988888888877</v>
      </c>
      <c r="Y1146" s="11">
        <v>939.60802807255345</v>
      </c>
      <c r="Z1146" s="11">
        <f t="shared" si="54"/>
        <v>419.06200000000001</v>
      </c>
      <c r="AA1146" s="25">
        <f t="shared" si="55"/>
        <v>0.44599661505621091</v>
      </c>
      <c r="AB1146" s="33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  <c r="AL1146" s="14">
        <v>0</v>
      </c>
      <c r="AM1146" s="14">
        <v>0</v>
      </c>
      <c r="AN1146" s="14">
        <v>0</v>
      </c>
      <c r="AO1146" s="14">
        <v>0</v>
      </c>
      <c r="AP1146" s="14">
        <v>0</v>
      </c>
      <c r="AQ1146" s="14">
        <v>0</v>
      </c>
      <c r="AR1146" s="14">
        <v>0</v>
      </c>
      <c r="AS1146" s="14">
        <v>0</v>
      </c>
      <c r="AT1146" s="14">
        <v>0</v>
      </c>
      <c r="AV1146" s="14">
        <v>419.06200000000001</v>
      </c>
      <c r="AW1146" s="14">
        <v>0</v>
      </c>
      <c r="AX1146" s="14">
        <v>0</v>
      </c>
      <c r="AY1146" s="14">
        <v>0</v>
      </c>
      <c r="AZ1146" s="14">
        <v>0</v>
      </c>
      <c r="BA1146" s="14">
        <v>0</v>
      </c>
      <c r="BG1146" s="37">
        <f t="shared" si="56"/>
        <v>419.06200000000001</v>
      </c>
      <c r="BI1146" s="5" t="s">
        <v>152</v>
      </c>
      <c r="BJ1146" s="6" t="s">
        <v>164</v>
      </c>
      <c r="BK1146" s="30" t="s">
        <v>1322</v>
      </c>
    </row>
    <row r="1147" spans="1:63" x14ac:dyDescent="0.25">
      <c r="A1147" s="5" t="s">
        <v>957</v>
      </c>
      <c r="B1147" s="6" t="s">
        <v>1318</v>
      </c>
      <c r="C1147" s="6" t="s">
        <v>152</v>
      </c>
      <c r="D1147" s="6" t="s">
        <v>164</v>
      </c>
      <c r="E1147" s="6" t="s">
        <v>1322</v>
      </c>
      <c r="F1147" s="6" t="s">
        <v>1324</v>
      </c>
      <c r="G1147" s="7">
        <v>5275166</v>
      </c>
      <c r="H1147" s="7" t="s">
        <v>1682</v>
      </c>
      <c r="I1147" s="7"/>
      <c r="J1147" s="8" t="s">
        <v>170</v>
      </c>
      <c r="K1147" s="10">
        <v>598.59</v>
      </c>
      <c r="L1147" s="11">
        <v>303.49700000000001</v>
      </c>
      <c r="M1147" s="11">
        <v>1565.71</v>
      </c>
      <c r="N1147" s="11">
        <v>1624.646</v>
      </c>
      <c r="O1147" s="11">
        <v>238.464</v>
      </c>
      <c r="P1147" s="11">
        <v>787.59199999999998</v>
      </c>
      <c r="Q1147" s="11">
        <v>1016.582</v>
      </c>
      <c r="R1147" s="11">
        <v>1623.576</v>
      </c>
      <c r="S1147" s="11">
        <v>663.62300000000005</v>
      </c>
      <c r="T1147" s="11"/>
      <c r="U1147" s="11"/>
      <c r="V1147" s="11"/>
      <c r="W1147" s="12">
        <v>8422.2800000000007</v>
      </c>
      <c r="X1147" s="11">
        <v>935.80888888888899</v>
      </c>
      <c r="Y1147" s="11">
        <v>1313.0645719968938</v>
      </c>
      <c r="Z1147" s="11">
        <f t="shared" si="54"/>
        <v>179.52799999999999</v>
      </c>
      <c r="AA1147" s="25">
        <f t="shared" si="55"/>
        <v>0.13672442607066598</v>
      </c>
      <c r="AB1147" s="33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179.52799999999999</v>
      </c>
      <c r="AK1147" s="14">
        <v>0</v>
      </c>
      <c r="AL1147" s="14">
        <v>0</v>
      </c>
      <c r="AM1147" s="14">
        <v>0</v>
      </c>
      <c r="AN1147" s="14">
        <v>0</v>
      </c>
      <c r="AO1147" s="14">
        <v>0</v>
      </c>
      <c r="AP1147" s="14">
        <v>0</v>
      </c>
      <c r="AQ1147" s="14">
        <v>0</v>
      </c>
      <c r="AR1147" s="14">
        <v>0</v>
      </c>
      <c r="AS1147" s="14">
        <v>0</v>
      </c>
      <c r="AT1147" s="14">
        <v>0</v>
      </c>
      <c r="AV1147" s="14">
        <v>0</v>
      </c>
      <c r="AW1147" s="14">
        <v>0</v>
      </c>
      <c r="AX1147" s="14">
        <v>0</v>
      </c>
      <c r="AY1147" s="14">
        <v>0</v>
      </c>
      <c r="AZ1147" s="14">
        <v>0</v>
      </c>
      <c r="BA1147" s="14">
        <v>0</v>
      </c>
      <c r="BG1147" s="37">
        <f t="shared" si="56"/>
        <v>179.52799999999999</v>
      </c>
      <c r="BI1147" s="5" t="s">
        <v>152</v>
      </c>
      <c r="BJ1147" s="6" t="s">
        <v>164</v>
      </c>
      <c r="BK1147" s="30" t="s">
        <v>1322</v>
      </c>
    </row>
    <row r="1148" spans="1:63" x14ac:dyDescent="0.25">
      <c r="A1148" s="5" t="s">
        <v>957</v>
      </c>
      <c r="B1148" s="6" t="s">
        <v>1318</v>
      </c>
      <c r="C1148" s="6" t="s">
        <v>152</v>
      </c>
      <c r="D1148" s="6" t="s">
        <v>164</v>
      </c>
      <c r="E1148" s="6" t="s">
        <v>1322</v>
      </c>
      <c r="F1148" s="6" t="s">
        <v>1324</v>
      </c>
      <c r="G1148" s="7">
        <v>5275571</v>
      </c>
      <c r="H1148" s="7" t="s">
        <v>1683</v>
      </c>
      <c r="I1148" s="7"/>
      <c r="J1148" s="8" t="s">
        <v>170</v>
      </c>
      <c r="K1148" s="10">
        <v>0</v>
      </c>
      <c r="L1148" s="11">
        <v>722.55899999999997</v>
      </c>
      <c r="M1148" s="11">
        <v>667.29</v>
      </c>
      <c r="N1148" s="11">
        <v>1817.3150000000001</v>
      </c>
      <c r="O1148" s="11">
        <v>905.75400000000002</v>
      </c>
      <c r="P1148" s="11">
        <v>598.59</v>
      </c>
      <c r="Q1148" s="11">
        <v>902.08699999999999</v>
      </c>
      <c r="R1148" s="11">
        <v>722.55899999999997</v>
      </c>
      <c r="S1148" s="11">
        <v>1139.481</v>
      </c>
      <c r="T1148" s="11"/>
      <c r="U1148" s="11"/>
      <c r="V1148" s="11"/>
      <c r="W1148" s="12">
        <v>7475.6349999999993</v>
      </c>
      <c r="X1148" s="11">
        <v>830.62611111111107</v>
      </c>
      <c r="Y1148" s="11">
        <v>1165.4791186804521</v>
      </c>
      <c r="Z1148" s="11">
        <f t="shared" si="54"/>
        <v>721.48900000000003</v>
      </c>
      <c r="AA1148" s="25">
        <f t="shared" si="55"/>
        <v>0.61904927204261306</v>
      </c>
      <c r="AB1148" s="33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  <c r="AL1148" s="14">
        <v>0</v>
      </c>
      <c r="AM1148" s="14">
        <v>0</v>
      </c>
      <c r="AN1148" s="14">
        <v>0</v>
      </c>
      <c r="AO1148" s="14">
        <v>238.464</v>
      </c>
      <c r="AP1148" s="14">
        <v>0</v>
      </c>
      <c r="AQ1148" s="14">
        <v>0</v>
      </c>
      <c r="AR1148" s="14">
        <v>0</v>
      </c>
      <c r="AS1148" s="14">
        <v>0</v>
      </c>
      <c r="AT1148" s="14">
        <v>0</v>
      </c>
      <c r="AV1148" s="14">
        <v>483.02499999999998</v>
      </c>
      <c r="AW1148" s="14">
        <v>0</v>
      </c>
      <c r="AX1148" s="14">
        <v>0</v>
      </c>
      <c r="AY1148" s="14">
        <v>0</v>
      </c>
      <c r="AZ1148" s="14">
        <v>0</v>
      </c>
      <c r="BA1148" s="14">
        <v>0</v>
      </c>
      <c r="BG1148" s="37">
        <f t="shared" si="56"/>
        <v>721.48900000000003</v>
      </c>
      <c r="BI1148" s="5" t="s">
        <v>152</v>
      </c>
      <c r="BJ1148" s="6" t="s">
        <v>164</v>
      </c>
      <c r="BK1148" s="30" t="s">
        <v>1322</v>
      </c>
    </row>
    <row r="1149" spans="1:63" x14ac:dyDescent="0.25">
      <c r="A1149" s="5" t="s">
        <v>957</v>
      </c>
      <c r="B1149" s="6" t="s">
        <v>1318</v>
      </c>
      <c r="C1149" s="6" t="s">
        <v>152</v>
      </c>
      <c r="D1149" s="6" t="s">
        <v>164</v>
      </c>
      <c r="E1149" s="6" t="s">
        <v>1322</v>
      </c>
      <c r="F1149" s="6" t="s">
        <v>1324</v>
      </c>
      <c r="G1149" s="7">
        <v>5275768</v>
      </c>
      <c r="H1149" s="7" t="s">
        <v>1684</v>
      </c>
      <c r="I1149" s="7"/>
      <c r="J1149" s="8" t="s">
        <v>170</v>
      </c>
      <c r="K1149" s="10">
        <v>476.928</v>
      </c>
      <c r="L1149" s="11">
        <v>483.02499999999998</v>
      </c>
      <c r="M1149" s="11">
        <v>238.464</v>
      </c>
      <c r="N1149" s="11">
        <v>1147.7180000000001</v>
      </c>
      <c r="O1149" s="11">
        <v>238.464</v>
      </c>
      <c r="P1149" s="11">
        <v>663.62300000000005</v>
      </c>
      <c r="Q1149" s="11">
        <v>417.99200000000002</v>
      </c>
      <c r="R1149" s="11">
        <v>903.15700000000004</v>
      </c>
      <c r="S1149" s="11">
        <v>966.05</v>
      </c>
      <c r="T1149" s="11"/>
      <c r="U1149" s="11"/>
      <c r="V1149" s="11"/>
      <c r="W1149" s="12">
        <v>5535.4210000000003</v>
      </c>
      <c r="X1149" s="11">
        <v>615.04677777777783</v>
      </c>
      <c r="Y1149" s="11">
        <v>862.99258706521482</v>
      </c>
      <c r="Z1149" s="11">
        <f t="shared" si="54"/>
        <v>417.99199999999996</v>
      </c>
      <c r="AA1149" s="25">
        <f t="shared" si="55"/>
        <v>0.48435178501529014</v>
      </c>
      <c r="AB1149" s="33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179.52799999999999</v>
      </c>
      <c r="AL1149" s="14">
        <v>0</v>
      </c>
      <c r="AM1149" s="14">
        <v>0</v>
      </c>
      <c r="AN1149" s="14">
        <v>0</v>
      </c>
      <c r="AO1149" s="14">
        <v>238.464</v>
      </c>
      <c r="AP1149" s="14">
        <v>0</v>
      </c>
      <c r="AQ1149" s="14">
        <v>0</v>
      </c>
      <c r="AR1149" s="14">
        <v>0</v>
      </c>
      <c r="AS1149" s="14">
        <v>0</v>
      </c>
      <c r="AT1149" s="14">
        <v>0</v>
      </c>
      <c r="AV1149" s="14">
        <v>0</v>
      </c>
      <c r="AW1149" s="14">
        <v>0</v>
      </c>
      <c r="AX1149" s="14">
        <v>0</v>
      </c>
      <c r="AY1149" s="14">
        <v>0</v>
      </c>
      <c r="AZ1149" s="14">
        <v>0</v>
      </c>
      <c r="BA1149" s="14">
        <v>0</v>
      </c>
      <c r="BG1149" s="37">
        <f t="shared" si="56"/>
        <v>417.99199999999996</v>
      </c>
      <c r="BI1149" s="5" t="s">
        <v>152</v>
      </c>
      <c r="BJ1149" s="6" t="s">
        <v>164</v>
      </c>
      <c r="BK1149" s="30" t="s">
        <v>1322</v>
      </c>
    </row>
    <row r="1150" spans="1:63" x14ac:dyDescent="0.25">
      <c r="A1150" s="5" t="s">
        <v>957</v>
      </c>
      <c r="B1150" s="6" t="s">
        <v>1318</v>
      </c>
      <c r="C1150" s="6" t="s">
        <v>152</v>
      </c>
      <c r="D1150" s="6" t="s">
        <v>845</v>
      </c>
      <c r="E1150" s="6" t="s">
        <v>152</v>
      </c>
      <c r="F1150" s="6" t="s">
        <v>1324</v>
      </c>
      <c r="G1150" s="7">
        <v>5292547</v>
      </c>
      <c r="H1150" s="7" t="s">
        <v>1685</v>
      </c>
      <c r="I1150" s="7"/>
      <c r="J1150" s="8" t="s">
        <v>185</v>
      </c>
      <c r="K1150" s="10">
        <v>0</v>
      </c>
      <c r="L1150" s="11">
        <v>417.99200000000002</v>
      </c>
      <c r="M1150" s="11">
        <v>238.464</v>
      </c>
      <c r="N1150" s="11">
        <v>0</v>
      </c>
      <c r="O1150" s="11">
        <v>171.59</v>
      </c>
      <c r="P1150" s="11">
        <v>657.52599999999995</v>
      </c>
      <c r="Q1150" s="11">
        <v>179.52799999999999</v>
      </c>
      <c r="R1150" s="11">
        <v>360.12599999999998</v>
      </c>
      <c r="S1150" s="11">
        <v>238.464</v>
      </c>
      <c r="T1150" s="11"/>
      <c r="U1150" s="11"/>
      <c r="V1150" s="11"/>
      <c r="W1150" s="12">
        <v>2263.69</v>
      </c>
      <c r="X1150" s="11">
        <v>251.52111111111111</v>
      </c>
      <c r="Y1150" s="11">
        <v>352.91763524647109</v>
      </c>
      <c r="Z1150" s="11">
        <f t="shared" si="54"/>
        <v>772.30799999999999</v>
      </c>
      <c r="AA1150" s="25">
        <f t="shared" si="55"/>
        <v>2.1883519633713813</v>
      </c>
      <c r="AB1150" s="33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  <c r="AL1150" s="14">
        <v>0</v>
      </c>
      <c r="AM1150" s="14">
        <v>0</v>
      </c>
      <c r="AN1150" s="14">
        <v>0</v>
      </c>
      <c r="AO1150" s="14">
        <v>0</v>
      </c>
      <c r="AP1150" s="14">
        <v>0</v>
      </c>
      <c r="AQ1150" s="14">
        <v>772.30799999999999</v>
      </c>
      <c r="AR1150" s="14">
        <v>0</v>
      </c>
      <c r="AS1150" s="14">
        <v>0</v>
      </c>
      <c r="AT1150" s="14">
        <v>0</v>
      </c>
      <c r="AV1150" s="14">
        <v>0</v>
      </c>
      <c r="AW1150" s="14">
        <v>0</v>
      </c>
      <c r="AX1150" s="14">
        <v>0</v>
      </c>
      <c r="AY1150" s="14">
        <v>0</v>
      </c>
      <c r="AZ1150" s="14">
        <v>0</v>
      </c>
      <c r="BA1150" s="14">
        <v>0</v>
      </c>
      <c r="BG1150" s="37">
        <f t="shared" si="56"/>
        <v>772.30799999999999</v>
      </c>
      <c r="BI1150" s="5" t="s">
        <v>152</v>
      </c>
      <c r="BJ1150" s="6" t="s">
        <v>845</v>
      </c>
      <c r="BK1150" s="30" t="s">
        <v>152</v>
      </c>
    </row>
    <row r="1151" spans="1:63" x14ac:dyDescent="0.25">
      <c r="A1151" s="5" t="s">
        <v>957</v>
      </c>
      <c r="B1151" s="6" t="s">
        <v>1318</v>
      </c>
      <c r="C1151" s="6" t="s">
        <v>152</v>
      </c>
      <c r="D1151" s="6" t="s">
        <v>845</v>
      </c>
      <c r="E1151" s="6" t="s">
        <v>152</v>
      </c>
      <c r="F1151" s="6" t="s">
        <v>1324</v>
      </c>
      <c r="G1151" s="7">
        <v>5276051</v>
      </c>
      <c r="H1151" s="7" t="s">
        <v>1686</v>
      </c>
      <c r="I1151" s="7"/>
      <c r="J1151" s="8" t="s">
        <v>185</v>
      </c>
      <c r="K1151" s="10">
        <v>238.464</v>
      </c>
      <c r="L1151" s="11">
        <v>303.49700000000001</v>
      </c>
      <c r="M1151" s="11">
        <v>417.99200000000002</v>
      </c>
      <c r="N1151" s="11">
        <v>786.52200000000005</v>
      </c>
      <c r="O1151" s="11">
        <v>0</v>
      </c>
      <c r="P1151" s="11">
        <v>598.59</v>
      </c>
      <c r="Q1151" s="11">
        <v>902.08699999999999</v>
      </c>
      <c r="R1151" s="11">
        <v>1197.18</v>
      </c>
      <c r="S1151" s="11">
        <v>721.48900000000003</v>
      </c>
      <c r="T1151" s="11"/>
      <c r="U1151" s="11"/>
      <c r="V1151" s="11"/>
      <c r="W1151" s="12">
        <v>5165.8209999999999</v>
      </c>
      <c r="X1151" s="11">
        <v>573.98011111111111</v>
      </c>
      <c r="Y1151" s="11">
        <v>805.37058140759575</v>
      </c>
      <c r="Z1151" s="11">
        <f t="shared" si="54"/>
        <v>0</v>
      </c>
      <c r="AA1151" s="25">
        <f t="shared" si="55"/>
        <v>0</v>
      </c>
      <c r="AB1151" s="33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  <c r="AL1151" s="14">
        <v>0</v>
      </c>
      <c r="AM1151" s="14">
        <v>0</v>
      </c>
      <c r="AN1151" s="14">
        <v>0</v>
      </c>
      <c r="AO1151" s="14">
        <v>0</v>
      </c>
      <c r="AP1151" s="14">
        <v>0</v>
      </c>
      <c r="AQ1151" s="14">
        <v>0</v>
      </c>
      <c r="AR1151" s="14">
        <v>0</v>
      </c>
      <c r="AS1151" s="14">
        <v>0</v>
      </c>
      <c r="AT1151" s="14">
        <v>0</v>
      </c>
      <c r="AV1151" s="14">
        <v>0</v>
      </c>
      <c r="AW1151" s="14">
        <v>0</v>
      </c>
      <c r="AX1151" s="14">
        <v>0</v>
      </c>
      <c r="AY1151" s="14">
        <v>0</v>
      </c>
      <c r="AZ1151" s="14">
        <v>0</v>
      </c>
      <c r="BA1151" s="14">
        <v>0</v>
      </c>
      <c r="BG1151" s="37">
        <f t="shared" si="56"/>
        <v>0</v>
      </c>
      <c r="BI1151" s="5" t="s">
        <v>152</v>
      </c>
      <c r="BJ1151" s="6" t="s">
        <v>845</v>
      </c>
      <c r="BK1151" s="30" t="s">
        <v>152</v>
      </c>
    </row>
    <row r="1152" spans="1:63" x14ac:dyDescent="0.25">
      <c r="A1152" s="5" t="s">
        <v>957</v>
      </c>
      <c r="B1152" s="6" t="s">
        <v>1318</v>
      </c>
      <c r="C1152" s="6" t="s">
        <v>152</v>
      </c>
      <c r="D1152" s="6" t="s">
        <v>845</v>
      </c>
      <c r="E1152" s="6" t="s">
        <v>152</v>
      </c>
      <c r="F1152" s="6" t="s">
        <v>1324</v>
      </c>
      <c r="G1152" s="7">
        <v>5299007</v>
      </c>
      <c r="H1152" s="7" t="s">
        <v>1687</v>
      </c>
      <c r="I1152" s="7"/>
      <c r="J1152" s="8" t="s">
        <v>185</v>
      </c>
      <c r="K1152" s="10">
        <v>179.52799999999999</v>
      </c>
      <c r="L1152" s="11">
        <v>303.49700000000001</v>
      </c>
      <c r="M1152" s="11">
        <v>487.762</v>
      </c>
      <c r="N1152" s="11">
        <v>1274.2840000000001</v>
      </c>
      <c r="O1152" s="11">
        <v>0</v>
      </c>
      <c r="P1152" s="11">
        <v>419.06200000000001</v>
      </c>
      <c r="Q1152" s="11">
        <v>303.49700000000001</v>
      </c>
      <c r="R1152" s="11">
        <v>417.99200000000002</v>
      </c>
      <c r="S1152" s="11">
        <v>180.59800000000001</v>
      </c>
      <c r="T1152" s="11"/>
      <c r="U1152" s="11"/>
      <c r="V1152" s="11"/>
      <c r="W1152" s="12">
        <v>3566.22</v>
      </c>
      <c r="X1152" s="11">
        <v>396.24666666666667</v>
      </c>
      <c r="Y1152" s="11">
        <v>555.98687504414033</v>
      </c>
      <c r="Z1152" s="11">
        <f t="shared" si="54"/>
        <v>179.52799999999999</v>
      </c>
      <c r="AA1152" s="25">
        <f t="shared" si="55"/>
        <v>0.32289970871299273</v>
      </c>
      <c r="AB1152" s="33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179.52799999999999</v>
      </c>
      <c r="AK1152" s="14">
        <v>0</v>
      </c>
      <c r="AL1152" s="14">
        <v>0</v>
      </c>
      <c r="AM1152" s="14">
        <v>0</v>
      </c>
      <c r="AN1152" s="14">
        <v>0</v>
      </c>
      <c r="AO1152" s="14">
        <v>0</v>
      </c>
      <c r="AP1152" s="14">
        <v>0</v>
      </c>
      <c r="AQ1152" s="14">
        <v>0</v>
      </c>
      <c r="AR1152" s="14">
        <v>0</v>
      </c>
      <c r="AS1152" s="14">
        <v>0</v>
      </c>
      <c r="AT1152" s="14">
        <v>0</v>
      </c>
      <c r="AV1152" s="14">
        <v>0</v>
      </c>
      <c r="AW1152" s="14">
        <v>0</v>
      </c>
      <c r="AX1152" s="14">
        <v>0</v>
      </c>
      <c r="AY1152" s="14">
        <v>0</v>
      </c>
      <c r="AZ1152" s="14">
        <v>0</v>
      </c>
      <c r="BA1152" s="14">
        <v>0</v>
      </c>
      <c r="BG1152" s="37">
        <f t="shared" si="56"/>
        <v>179.52799999999999</v>
      </c>
      <c r="BI1152" s="5" t="s">
        <v>152</v>
      </c>
      <c r="BJ1152" s="6" t="s">
        <v>845</v>
      </c>
      <c r="BK1152" s="30" t="s">
        <v>152</v>
      </c>
    </row>
    <row r="1153" spans="1:63" x14ac:dyDescent="0.25">
      <c r="A1153" s="5" t="s">
        <v>957</v>
      </c>
      <c r="B1153" s="6" t="s">
        <v>1318</v>
      </c>
      <c r="C1153" s="6" t="s">
        <v>152</v>
      </c>
      <c r="D1153" s="6" t="s">
        <v>845</v>
      </c>
      <c r="E1153" s="6" t="s">
        <v>152</v>
      </c>
      <c r="F1153" s="6" t="s">
        <v>1324</v>
      </c>
      <c r="G1153" s="7">
        <v>5276037</v>
      </c>
      <c r="H1153" s="7" t="s">
        <v>1688</v>
      </c>
      <c r="I1153" s="7"/>
      <c r="J1153" s="8" t="s">
        <v>185</v>
      </c>
      <c r="K1153" s="10">
        <v>417.99200000000002</v>
      </c>
      <c r="L1153" s="11">
        <v>893.07899999999995</v>
      </c>
      <c r="M1153" s="11">
        <v>1268.02</v>
      </c>
      <c r="N1153" s="11">
        <v>1094.7560000000001</v>
      </c>
      <c r="O1153" s="11">
        <v>419.06200000000001</v>
      </c>
      <c r="P1153" s="11">
        <v>179.52799999999999</v>
      </c>
      <c r="Q1153" s="11">
        <v>662.94299999999998</v>
      </c>
      <c r="R1153" s="11">
        <v>1628.3130000000001</v>
      </c>
      <c r="S1153" s="11">
        <v>1559.6120000000001</v>
      </c>
      <c r="T1153" s="11"/>
      <c r="U1153" s="11"/>
      <c r="V1153" s="11"/>
      <c r="W1153" s="12">
        <v>8123.3050000000003</v>
      </c>
      <c r="X1153" s="11">
        <v>902.58944444444444</v>
      </c>
      <c r="Y1153" s="11">
        <v>1266.4532647959015</v>
      </c>
      <c r="Z1153" s="11">
        <f t="shared" si="54"/>
        <v>1030.403</v>
      </c>
      <c r="AA1153" s="25">
        <f t="shared" si="55"/>
        <v>0.81361312623411908</v>
      </c>
      <c r="AB1153" s="33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  <c r="AL1153" s="14">
        <v>0</v>
      </c>
      <c r="AM1153" s="14">
        <v>0</v>
      </c>
      <c r="AN1153" s="14">
        <v>0</v>
      </c>
      <c r="AO1153" s="14">
        <v>0</v>
      </c>
      <c r="AP1153" s="14">
        <v>0</v>
      </c>
      <c r="AQ1153" s="14">
        <v>547.37800000000004</v>
      </c>
      <c r="AR1153" s="14">
        <v>0</v>
      </c>
      <c r="AS1153" s="14">
        <v>0</v>
      </c>
      <c r="AT1153" s="14">
        <v>0</v>
      </c>
      <c r="AV1153" s="14">
        <v>0</v>
      </c>
      <c r="AW1153" s="14">
        <v>0</v>
      </c>
      <c r="AX1153" s="14">
        <v>483.02499999999998</v>
      </c>
      <c r="AY1153" s="14">
        <v>0</v>
      </c>
      <c r="AZ1153" s="14">
        <v>0</v>
      </c>
      <c r="BA1153" s="14">
        <v>0</v>
      </c>
      <c r="BG1153" s="37">
        <f t="shared" si="56"/>
        <v>1030.403</v>
      </c>
      <c r="BI1153" s="5" t="s">
        <v>152</v>
      </c>
      <c r="BJ1153" s="6" t="s">
        <v>845</v>
      </c>
      <c r="BK1153" s="30" t="s">
        <v>152</v>
      </c>
    </row>
    <row r="1154" spans="1:63" x14ac:dyDescent="0.25">
      <c r="A1154" s="5" t="s">
        <v>957</v>
      </c>
      <c r="B1154" s="6" t="s">
        <v>1318</v>
      </c>
      <c r="C1154" s="6" t="s">
        <v>152</v>
      </c>
      <c r="D1154" s="6" t="s">
        <v>845</v>
      </c>
      <c r="E1154" s="6" t="s">
        <v>152</v>
      </c>
      <c r="F1154" s="6" t="s">
        <v>1324</v>
      </c>
      <c r="G1154" s="7">
        <v>5279795</v>
      </c>
      <c r="H1154" s="7" t="s">
        <v>1689</v>
      </c>
      <c r="I1154" s="7"/>
      <c r="J1154" s="8" t="s">
        <v>185</v>
      </c>
      <c r="K1154" s="10">
        <v>0</v>
      </c>
      <c r="L1154" s="11">
        <v>303.49700000000001</v>
      </c>
      <c r="M1154" s="11">
        <v>1448.7850000000001</v>
      </c>
      <c r="N1154" s="11">
        <v>1268.1869999999999</v>
      </c>
      <c r="O1154" s="11">
        <v>476.928</v>
      </c>
      <c r="P1154" s="11">
        <v>599.66</v>
      </c>
      <c r="Q1154" s="11">
        <v>895.99</v>
      </c>
      <c r="R1154" s="11">
        <v>1320.079</v>
      </c>
      <c r="S1154" s="11">
        <v>417.99199999999996</v>
      </c>
      <c r="T1154" s="11"/>
      <c r="U1154" s="11"/>
      <c r="V1154" s="11"/>
      <c r="W1154" s="12">
        <v>6731.1179999999995</v>
      </c>
      <c r="X1154" s="11">
        <v>747.90199999999993</v>
      </c>
      <c r="Y1154" s="11">
        <v>1049.4061674191059</v>
      </c>
      <c r="Z1154" s="11">
        <f t="shared" si="54"/>
        <v>541.96100000000001</v>
      </c>
      <c r="AA1154" s="25">
        <f t="shared" si="55"/>
        <v>0.51644541153487877</v>
      </c>
      <c r="AB1154" s="33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  <c r="AL1154" s="14">
        <v>0</v>
      </c>
      <c r="AM1154" s="14">
        <v>0</v>
      </c>
      <c r="AN1154" s="14">
        <v>0</v>
      </c>
      <c r="AO1154" s="14">
        <v>0</v>
      </c>
      <c r="AP1154" s="14">
        <v>0</v>
      </c>
      <c r="AQ1154" s="14">
        <v>303.49700000000001</v>
      </c>
      <c r="AR1154" s="14">
        <v>0</v>
      </c>
      <c r="AS1154" s="14">
        <v>0</v>
      </c>
      <c r="AT1154" s="14">
        <v>0</v>
      </c>
      <c r="AV1154" s="14">
        <v>0</v>
      </c>
      <c r="AW1154" s="14">
        <v>0</v>
      </c>
      <c r="AX1154" s="14">
        <v>238.464</v>
      </c>
      <c r="AY1154" s="14">
        <v>0</v>
      </c>
      <c r="AZ1154" s="14">
        <v>0</v>
      </c>
      <c r="BA1154" s="14">
        <v>0</v>
      </c>
      <c r="BG1154" s="37">
        <f t="shared" si="56"/>
        <v>541.96100000000001</v>
      </c>
      <c r="BI1154" s="5" t="s">
        <v>152</v>
      </c>
      <c r="BJ1154" s="6" t="s">
        <v>845</v>
      </c>
      <c r="BK1154" s="30" t="s">
        <v>152</v>
      </c>
    </row>
    <row r="1155" spans="1:63" x14ac:dyDescent="0.25">
      <c r="A1155" s="5" t="s">
        <v>957</v>
      </c>
      <c r="B1155" s="6" t="s">
        <v>1318</v>
      </c>
      <c r="C1155" s="6" t="s">
        <v>152</v>
      </c>
      <c r="D1155" s="6" t="s">
        <v>845</v>
      </c>
      <c r="E1155" s="6" t="s">
        <v>152</v>
      </c>
      <c r="F1155" s="6" t="s">
        <v>1324</v>
      </c>
      <c r="G1155" s="7">
        <v>5298804</v>
      </c>
      <c r="H1155" s="7" t="s">
        <v>1690</v>
      </c>
      <c r="I1155" s="7"/>
      <c r="J1155" s="8" t="s">
        <v>185</v>
      </c>
      <c r="K1155" s="10">
        <v>179.52799999999999</v>
      </c>
      <c r="L1155" s="11">
        <v>0</v>
      </c>
      <c r="M1155" s="11">
        <v>837.05399999999997</v>
      </c>
      <c r="N1155" s="11">
        <v>171.59</v>
      </c>
      <c r="O1155" s="11">
        <v>0</v>
      </c>
      <c r="P1155" s="11">
        <v>0</v>
      </c>
      <c r="Q1155" s="11">
        <v>0</v>
      </c>
      <c r="R1155" s="11">
        <v>598.59</v>
      </c>
      <c r="S1155" s="11">
        <v>656.4559999999999</v>
      </c>
      <c r="T1155" s="11"/>
      <c r="U1155" s="11"/>
      <c r="V1155" s="11"/>
      <c r="W1155" s="12">
        <v>2443.2179999999998</v>
      </c>
      <c r="X1155" s="11">
        <v>271.46866666666665</v>
      </c>
      <c r="Y1155" s="11">
        <v>380.90671379544568</v>
      </c>
      <c r="Z1155" s="11">
        <f t="shared" si="54"/>
        <v>772.30799999999999</v>
      </c>
      <c r="AA1155" s="25">
        <f t="shared" si="55"/>
        <v>2.0275515553520655</v>
      </c>
      <c r="AB1155" s="33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  <c r="AL1155" s="14">
        <v>0</v>
      </c>
      <c r="AM1155" s="14">
        <v>0</v>
      </c>
      <c r="AN1155" s="14">
        <v>0</v>
      </c>
      <c r="AO1155" s="14">
        <v>0</v>
      </c>
      <c r="AP1155" s="14">
        <v>0</v>
      </c>
      <c r="AQ1155" s="14">
        <v>772.30799999999999</v>
      </c>
      <c r="AR1155" s="14">
        <v>0</v>
      </c>
      <c r="AS1155" s="14">
        <v>0</v>
      </c>
      <c r="AT1155" s="14">
        <v>0</v>
      </c>
      <c r="AV1155" s="14">
        <v>0</v>
      </c>
      <c r="AW1155" s="14">
        <v>0</v>
      </c>
      <c r="AX1155" s="14">
        <v>0</v>
      </c>
      <c r="AY1155" s="14">
        <v>0</v>
      </c>
      <c r="AZ1155" s="14">
        <v>0</v>
      </c>
      <c r="BA1155" s="14">
        <v>0</v>
      </c>
      <c r="BG1155" s="37">
        <f t="shared" si="56"/>
        <v>772.30799999999999</v>
      </c>
      <c r="BI1155" s="5" t="s">
        <v>152</v>
      </c>
      <c r="BJ1155" s="6" t="s">
        <v>845</v>
      </c>
      <c r="BK1155" s="30" t="s">
        <v>152</v>
      </c>
    </row>
    <row r="1156" spans="1:63" x14ac:dyDescent="0.25">
      <c r="A1156" s="5" t="s">
        <v>957</v>
      </c>
      <c r="B1156" s="6" t="s">
        <v>1318</v>
      </c>
      <c r="C1156" s="6" t="s">
        <v>152</v>
      </c>
      <c r="D1156" s="6" t="s">
        <v>845</v>
      </c>
      <c r="E1156" s="6" t="s">
        <v>152</v>
      </c>
      <c r="F1156" s="6" t="s">
        <v>1324</v>
      </c>
      <c r="G1156" s="7">
        <v>5291638</v>
      </c>
      <c r="H1156" s="7" t="s">
        <v>1691</v>
      </c>
      <c r="I1156" s="7"/>
      <c r="J1156" s="8" t="s">
        <v>185</v>
      </c>
      <c r="K1156" s="10">
        <v>0</v>
      </c>
      <c r="L1156" s="11">
        <v>541.96100000000001</v>
      </c>
      <c r="M1156" s="11">
        <v>1087.421</v>
      </c>
      <c r="N1156" s="11">
        <v>1094.7560000000001</v>
      </c>
      <c r="O1156" s="11">
        <v>419.06200000000001</v>
      </c>
      <c r="P1156" s="11">
        <v>0</v>
      </c>
      <c r="Q1156" s="11">
        <v>419.06200000000001</v>
      </c>
      <c r="R1156" s="11">
        <v>417.99200000000002</v>
      </c>
      <c r="S1156" s="11">
        <v>360.12599999999998</v>
      </c>
      <c r="T1156" s="11"/>
      <c r="U1156" s="11"/>
      <c r="V1156" s="11"/>
      <c r="W1156" s="12">
        <v>4340.38</v>
      </c>
      <c r="X1156" s="11">
        <v>482.26444444444445</v>
      </c>
      <c r="Y1156" s="11">
        <v>676.68127953521821</v>
      </c>
      <c r="Z1156" s="11">
        <f t="shared" si="54"/>
        <v>0</v>
      </c>
      <c r="AA1156" s="25">
        <f t="shared" si="55"/>
        <v>0</v>
      </c>
      <c r="AB1156" s="33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  <c r="AL1156" s="14">
        <v>0</v>
      </c>
      <c r="AM1156" s="14">
        <v>0</v>
      </c>
      <c r="AN1156" s="14">
        <v>0</v>
      </c>
      <c r="AO1156" s="14">
        <v>0</v>
      </c>
      <c r="AP1156" s="14">
        <v>0</v>
      </c>
      <c r="AQ1156" s="14">
        <v>0</v>
      </c>
      <c r="AR1156" s="14">
        <v>0</v>
      </c>
      <c r="AS1156" s="14">
        <v>0</v>
      </c>
      <c r="AT1156" s="14">
        <v>0</v>
      </c>
      <c r="AV1156" s="14">
        <v>0</v>
      </c>
      <c r="AW1156" s="14">
        <v>0</v>
      </c>
      <c r="AX1156" s="14">
        <v>0</v>
      </c>
      <c r="AY1156" s="14">
        <v>0</v>
      </c>
      <c r="AZ1156" s="14">
        <v>0</v>
      </c>
      <c r="BA1156" s="14">
        <v>0</v>
      </c>
      <c r="BG1156" s="37">
        <f t="shared" si="56"/>
        <v>0</v>
      </c>
      <c r="BI1156" s="5" t="s">
        <v>152</v>
      </c>
      <c r="BJ1156" s="6" t="s">
        <v>845</v>
      </c>
      <c r="BK1156" s="30" t="s">
        <v>152</v>
      </c>
    </row>
    <row r="1157" spans="1:63" x14ac:dyDescent="0.25">
      <c r="A1157" s="5" t="s">
        <v>957</v>
      </c>
      <c r="B1157" s="6" t="s">
        <v>1318</v>
      </c>
      <c r="C1157" s="6" t="s">
        <v>152</v>
      </c>
      <c r="D1157" s="6" t="s">
        <v>845</v>
      </c>
      <c r="E1157" s="6" t="s">
        <v>152</v>
      </c>
      <c r="F1157" s="6" t="s">
        <v>1324</v>
      </c>
      <c r="G1157" s="7">
        <v>5276044</v>
      </c>
      <c r="H1157" s="7" t="s">
        <v>1692</v>
      </c>
      <c r="I1157" s="7"/>
      <c r="J1157" s="8" t="s">
        <v>185</v>
      </c>
      <c r="K1157" s="10">
        <v>0</v>
      </c>
      <c r="L1157" s="11">
        <v>303.49700000000001</v>
      </c>
      <c r="M1157" s="11">
        <v>726.226</v>
      </c>
      <c r="N1157" s="11">
        <v>1274.2840000000001</v>
      </c>
      <c r="O1157" s="11">
        <v>238.464</v>
      </c>
      <c r="P1157" s="11">
        <v>721.48900000000003</v>
      </c>
      <c r="Q1157" s="11">
        <v>419.06200000000001</v>
      </c>
      <c r="R1157" s="11">
        <v>417.99200000000002</v>
      </c>
      <c r="S1157" s="11">
        <v>419.06200000000001</v>
      </c>
      <c r="T1157" s="11"/>
      <c r="U1157" s="11"/>
      <c r="V1157" s="11"/>
      <c r="W1157" s="12">
        <v>4520.076</v>
      </c>
      <c r="X1157" s="11">
        <v>502.23066666666665</v>
      </c>
      <c r="Y1157" s="11">
        <v>704.69654990494632</v>
      </c>
      <c r="Z1157" s="11">
        <f t="shared" ref="Z1157:Z1220" si="57">+BG1157</f>
        <v>179.52799999999999</v>
      </c>
      <c r="AA1157" s="25">
        <f t="shared" ref="AA1157:AA1220" si="58">+IFERROR(Z1157/Y1157,0)</f>
        <v>0.25475930033177513</v>
      </c>
      <c r="AB1157" s="33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  <c r="AL1157" s="14">
        <v>0</v>
      </c>
      <c r="AM1157" s="14">
        <v>0</v>
      </c>
      <c r="AN1157" s="14">
        <v>0</v>
      </c>
      <c r="AO1157" s="14">
        <v>0</v>
      </c>
      <c r="AP1157" s="14">
        <v>0</v>
      </c>
      <c r="AQ1157" s="14">
        <v>0</v>
      </c>
      <c r="AR1157" s="14">
        <v>0</v>
      </c>
      <c r="AS1157" s="14">
        <v>0</v>
      </c>
      <c r="AT1157" s="14">
        <v>0</v>
      </c>
      <c r="AV1157" s="14">
        <v>0</v>
      </c>
      <c r="AW1157" s="14">
        <v>0</v>
      </c>
      <c r="AX1157" s="14">
        <v>179.52799999999999</v>
      </c>
      <c r="AY1157" s="14">
        <v>0</v>
      </c>
      <c r="AZ1157" s="14">
        <v>0</v>
      </c>
      <c r="BA1157" s="14">
        <v>0</v>
      </c>
      <c r="BG1157" s="37">
        <f t="shared" ref="BG1157:BG1220" si="59">+SUM(AB1157:BF1157)</f>
        <v>179.52799999999999</v>
      </c>
      <c r="BI1157" s="5" t="s">
        <v>152</v>
      </c>
      <c r="BJ1157" s="6" t="s">
        <v>845</v>
      </c>
      <c r="BK1157" s="30" t="s">
        <v>152</v>
      </c>
    </row>
    <row r="1158" spans="1:63" x14ac:dyDescent="0.25">
      <c r="A1158" s="5" t="s">
        <v>957</v>
      </c>
      <c r="B1158" s="6" t="s">
        <v>1319</v>
      </c>
      <c r="C1158" s="6" t="s">
        <v>152</v>
      </c>
      <c r="D1158" s="6" t="s">
        <v>845</v>
      </c>
      <c r="E1158" s="6" t="s">
        <v>152</v>
      </c>
      <c r="F1158" s="6" t="s">
        <v>1324</v>
      </c>
      <c r="G1158" s="7">
        <v>5299263</v>
      </c>
      <c r="H1158" s="7" t="s">
        <v>1693</v>
      </c>
      <c r="I1158" s="7"/>
      <c r="J1158" s="8" t="s">
        <v>185</v>
      </c>
      <c r="K1158" s="10">
        <v>531.71600000000001</v>
      </c>
      <c r="L1158" s="11">
        <v>179.52799999999999</v>
      </c>
      <c r="M1158" s="11">
        <v>530.64599999999996</v>
      </c>
      <c r="N1158" s="11">
        <v>0</v>
      </c>
      <c r="O1158" s="11">
        <v>351.11799999999999</v>
      </c>
      <c r="P1158" s="11">
        <v>180.59800000000001</v>
      </c>
      <c r="Q1158" s="11">
        <v>238.464</v>
      </c>
      <c r="R1158" s="11">
        <v>597.52</v>
      </c>
      <c r="S1158" s="11">
        <v>180.59800000000001</v>
      </c>
      <c r="T1158" s="11"/>
      <c r="U1158" s="11"/>
      <c r="V1158" s="11"/>
      <c r="W1158" s="12">
        <v>2790.1879999999996</v>
      </c>
      <c r="X1158" s="11">
        <v>310.02088888888886</v>
      </c>
      <c r="Y1158" s="11">
        <v>435.00061883609527</v>
      </c>
      <c r="Z1158" s="11">
        <f t="shared" si="57"/>
        <v>1732.261</v>
      </c>
      <c r="AA1158" s="25">
        <f t="shared" si="58"/>
        <v>3.982203530272912</v>
      </c>
      <c r="AB1158" s="33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179.52799999999999</v>
      </c>
      <c r="AK1158" s="14">
        <v>0</v>
      </c>
      <c r="AL1158" s="14">
        <v>0</v>
      </c>
      <c r="AM1158" s="14">
        <v>0</v>
      </c>
      <c r="AN1158" s="14">
        <v>0</v>
      </c>
      <c r="AO1158" s="14">
        <v>0</v>
      </c>
      <c r="AP1158" s="14">
        <v>0</v>
      </c>
      <c r="AQ1158" s="14">
        <v>1249.2359999999999</v>
      </c>
      <c r="AR1158" s="14">
        <v>0</v>
      </c>
      <c r="AS1158" s="14">
        <v>0</v>
      </c>
      <c r="AT1158" s="14">
        <v>0</v>
      </c>
      <c r="AV1158" s="14">
        <v>303.49700000000001</v>
      </c>
      <c r="AW1158" s="14">
        <v>0</v>
      </c>
      <c r="AX1158" s="14">
        <v>0</v>
      </c>
      <c r="AY1158" s="14">
        <v>0</v>
      </c>
      <c r="AZ1158" s="14">
        <v>0</v>
      </c>
      <c r="BA1158" s="14">
        <v>0</v>
      </c>
      <c r="BG1158" s="37">
        <f t="shared" si="59"/>
        <v>1732.261</v>
      </c>
      <c r="BI1158" s="5" t="s">
        <v>152</v>
      </c>
      <c r="BJ1158" s="6" t="s">
        <v>845</v>
      </c>
      <c r="BK1158" s="30" t="s">
        <v>152</v>
      </c>
    </row>
    <row r="1159" spans="1:63" x14ac:dyDescent="0.25">
      <c r="A1159" s="5" t="s">
        <v>957</v>
      </c>
      <c r="B1159" s="6" t="s">
        <v>1318</v>
      </c>
      <c r="C1159" s="6" t="s">
        <v>152</v>
      </c>
      <c r="D1159" s="6" t="s">
        <v>164</v>
      </c>
      <c r="E1159" s="6" t="s">
        <v>1322</v>
      </c>
      <c r="F1159" s="6" t="s">
        <v>1324</v>
      </c>
      <c r="G1159" s="7">
        <v>5275557</v>
      </c>
      <c r="H1159" s="7" t="s">
        <v>1694</v>
      </c>
      <c r="I1159" s="7"/>
      <c r="J1159" s="8" t="s">
        <v>170</v>
      </c>
      <c r="K1159" s="10">
        <v>238.464</v>
      </c>
      <c r="L1159" s="11">
        <v>483.02499999999998</v>
      </c>
      <c r="M1159" s="11">
        <v>360.12599999999998</v>
      </c>
      <c r="N1159" s="11">
        <v>844.221</v>
      </c>
      <c r="O1159" s="11">
        <v>721.48900000000003</v>
      </c>
      <c r="P1159" s="11">
        <v>722.55899999999997</v>
      </c>
      <c r="Q1159" s="11">
        <v>238.464</v>
      </c>
      <c r="R1159" s="11">
        <v>598.59</v>
      </c>
      <c r="S1159" s="11">
        <v>902.08699999999999</v>
      </c>
      <c r="T1159" s="11"/>
      <c r="U1159" s="11"/>
      <c r="V1159" s="11"/>
      <c r="W1159" s="12">
        <v>5109.0249999999996</v>
      </c>
      <c r="X1159" s="11">
        <v>567.66944444444437</v>
      </c>
      <c r="Y1159" s="11">
        <v>796.51587514858556</v>
      </c>
      <c r="Z1159" s="11">
        <f t="shared" si="57"/>
        <v>360.12599999999998</v>
      </c>
      <c r="AA1159" s="25">
        <f t="shared" si="58"/>
        <v>0.45212658182465038</v>
      </c>
      <c r="AB1159" s="33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  <c r="AL1159" s="14">
        <v>0</v>
      </c>
      <c r="AM1159" s="14">
        <v>0</v>
      </c>
      <c r="AN1159" s="14">
        <v>0</v>
      </c>
      <c r="AO1159" s="14">
        <v>0</v>
      </c>
      <c r="AP1159" s="14">
        <v>0</v>
      </c>
      <c r="AQ1159" s="14">
        <v>0</v>
      </c>
      <c r="AR1159" s="14">
        <v>0</v>
      </c>
      <c r="AS1159" s="14">
        <v>0</v>
      </c>
      <c r="AT1159" s="14">
        <v>0</v>
      </c>
      <c r="AV1159" s="14">
        <v>360.12599999999998</v>
      </c>
      <c r="AW1159" s="14">
        <v>0</v>
      </c>
      <c r="AX1159" s="14">
        <v>0</v>
      </c>
      <c r="AY1159" s="14">
        <v>0</v>
      </c>
      <c r="AZ1159" s="14">
        <v>0</v>
      </c>
      <c r="BA1159" s="14">
        <v>0</v>
      </c>
      <c r="BG1159" s="37">
        <f t="shared" si="59"/>
        <v>360.12599999999998</v>
      </c>
      <c r="BI1159" s="5" t="s">
        <v>152</v>
      </c>
      <c r="BJ1159" s="6" t="s">
        <v>164</v>
      </c>
      <c r="BK1159" s="30" t="s">
        <v>1322</v>
      </c>
    </row>
    <row r="1160" spans="1:63" x14ac:dyDescent="0.25">
      <c r="A1160" s="5" t="s">
        <v>957</v>
      </c>
      <c r="B1160" s="6" t="s">
        <v>1318</v>
      </c>
      <c r="C1160" s="6" t="s">
        <v>152</v>
      </c>
      <c r="D1160" s="6" t="s">
        <v>164</v>
      </c>
      <c r="E1160" s="6" t="s">
        <v>1322</v>
      </c>
      <c r="F1160" s="6" t="s">
        <v>1324</v>
      </c>
      <c r="G1160" s="7">
        <v>5274901</v>
      </c>
      <c r="H1160" s="7" t="s">
        <v>1695</v>
      </c>
      <c r="I1160" s="7"/>
      <c r="J1160" s="8" t="s">
        <v>170</v>
      </c>
      <c r="K1160" s="10">
        <v>410.05399999999997</v>
      </c>
      <c r="L1160" s="11">
        <v>654.61500000000001</v>
      </c>
      <c r="M1160" s="11">
        <v>2457.4279999999999</v>
      </c>
      <c r="N1160" s="11">
        <v>966.05100000000004</v>
      </c>
      <c r="O1160" s="11">
        <v>3010.8270000000002</v>
      </c>
      <c r="P1160" s="11">
        <v>837.05399999999997</v>
      </c>
      <c r="Q1160" s="11">
        <v>2279.864</v>
      </c>
      <c r="R1160" s="11">
        <v>2100.5039999999999</v>
      </c>
      <c r="S1160" s="11">
        <v>1385.1120000000001</v>
      </c>
      <c r="T1160" s="11"/>
      <c r="U1160" s="11"/>
      <c r="V1160" s="11"/>
      <c r="W1160" s="12">
        <v>14101.509000000002</v>
      </c>
      <c r="X1160" s="11">
        <v>1566.8343333333335</v>
      </c>
      <c r="Y1160" s="11">
        <v>2198.4773576270732</v>
      </c>
      <c r="Z1160" s="11">
        <f t="shared" si="57"/>
        <v>417.99199999999996</v>
      </c>
      <c r="AA1160" s="25">
        <f t="shared" si="58"/>
        <v>0.19012795312623082</v>
      </c>
      <c r="AB1160" s="33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  <c r="AL1160" s="14">
        <v>0</v>
      </c>
      <c r="AM1160" s="14">
        <v>0</v>
      </c>
      <c r="AN1160" s="14">
        <v>0</v>
      </c>
      <c r="AO1160" s="14">
        <v>238.464</v>
      </c>
      <c r="AP1160" s="14">
        <v>0</v>
      </c>
      <c r="AQ1160" s="14">
        <v>0</v>
      </c>
      <c r="AR1160" s="14">
        <v>0</v>
      </c>
      <c r="AS1160" s="14">
        <v>0</v>
      </c>
      <c r="AT1160" s="14">
        <v>0</v>
      </c>
      <c r="AV1160" s="14">
        <v>179.52799999999999</v>
      </c>
      <c r="AW1160" s="14">
        <v>0</v>
      </c>
      <c r="AX1160" s="14">
        <v>0</v>
      </c>
      <c r="AY1160" s="14">
        <v>0</v>
      </c>
      <c r="AZ1160" s="14">
        <v>0</v>
      </c>
      <c r="BA1160" s="14">
        <v>0</v>
      </c>
      <c r="BG1160" s="37">
        <f t="shared" si="59"/>
        <v>417.99199999999996</v>
      </c>
      <c r="BI1160" s="5" t="s">
        <v>152</v>
      </c>
      <c r="BJ1160" s="6" t="s">
        <v>164</v>
      </c>
      <c r="BK1160" s="30" t="s">
        <v>1322</v>
      </c>
    </row>
    <row r="1161" spans="1:63" x14ac:dyDescent="0.25">
      <c r="A1161" s="5" t="s">
        <v>957</v>
      </c>
      <c r="B1161" s="6" t="s">
        <v>1318</v>
      </c>
      <c r="C1161" s="6" t="s">
        <v>152</v>
      </c>
      <c r="D1161" s="6" t="s">
        <v>164</v>
      </c>
      <c r="E1161" s="6" t="s">
        <v>1322</v>
      </c>
      <c r="F1161" s="6" t="s">
        <v>1324</v>
      </c>
      <c r="G1161" s="7">
        <v>5275782</v>
      </c>
      <c r="H1161" s="7" t="s">
        <v>1696</v>
      </c>
      <c r="I1161" s="7"/>
      <c r="J1161" s="8" t="s">
        <v>170</v>
      </c>
      <c r="K1161" s="10">
        <v>531.71600000000001</v>
      </c>
      <c r="L1161" s="11">
        <v>721.48900000000003</v>
      </c>
      <c r="M1161" s="11">
        <v>1028.4849999999999</v>
      </c>
      <c r="N1161" s="11">
        <v>360.12599999999998</v>
      </c>
      <c r="O1161" s="11">
        <v>837.05399999999997</v>
      </c>
      <c r="P1161" s="11">
        <v>483.02499999999998</v>
      </c>
      <c r="Q1161" s="11">
        <v>780.42499999999995</v>
      </c>
      <c r="R1161" s="11">
        <v>360.12599999999998</v>
      </c>
      <c r="S1161" s="11">
        <v>1024.9860000000001</v>
      </c>
      <c r="T1161" s="11"/>
      <c r="U1161" s="11"/>
      <c r="V1161" s="11"/>
      <c r="W1161" s="12">
        <v>6127.4319999999998</v>
      </c>
      <c r="X1161" s="11">
        <v>680.82577777777772</v>
      </c>
      <c r="Y1161" s="11">
        <v>955.28928942282482</v>
      </c>
      <c r="Z1161" s="11">
        <f t="shared" si="57"/>
        <v>238.464</v>
      </c>
      <c r="AA1161" s="25">
        <f t="shared" si="58"/>
        <v>0.2496249069683146</v>
      </c>
      <c r="AB1161" s="33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  <c r="AL1161" s="14">
        <v>0</v>
      </c>
      <c r="AM1161" s="14">
        <v>0</v>
      </c>
      <c r="AN1161" s="14">
        <v>0</v>
      </c>
      <c r="AO1161" s="14">
        <v>238.464</v>
      </c>
      <c r="AP1161" s="14">
        <v>0</v>
      </c>
      <c r="AQ1161" s="14">
        <v>0</v>
      </c>
      <c r="AR1161" s="14">
        <v>0</v>
      </c>
      <c r="AS1161" s="14">
        <v>0</v>
      </c>
      <c r="AT1161" s="14">
        <v>0</v>
      </c>
      <c r="AV1161" s="14">
        <v>0</v>
      </c>
      <c r="AW1161" s="14">
        <v>0</v>
      </c>
      <c r="AX1161" s="14">
        <v>0</v>
      </c>
      <c r="AY1161" s="14">
        <v>0</v>
      </c>
      <c r="AZ1161" s="14">
        <v>0</v>
      </c>
      <c r="BA1161" s="14">
        <v>0</v>
      </c>
      <c r="BG1161" s="37">
        <f t="shared" si="59"/>
        <v>238.464</v>
      </c>
      <c r="BI1161" s="5" t="s">
        <v>152</v>
      </c>
      <c r="BJ1161" s="6" t="s">
        <v>164</v>
      </c>
      <c r="BK1161" s="30" t="s">
        <v>1322</v>
      </c>
    </row>
    <row r="1162" spans="1:63" x14ac:dyDescent="0.25">
      <c r="A1162" s="5" t="s">
        <v>957</v>
      </c>
      <c r="B1162" s="6" t="s">
        <v>1318</v>
      </c>
      <c r="C1162" s="6" t="s">
        <v>152</v>
      </c>
      <c r="D1162" s="6" t="s">
        <v>164</v>
      </c>
      <c r="E1162" s="6" t="s">
        <v>1322</v>
      </c>
      <c r="F1162" s="6" t="s">
        <v>1324</v>
      </c>
      <c r="G1162" s="7">
        <v>5294372</v>
      </c>
      <c r="H1162" s="7" t="s">
        <v>1697</v>
      </c>
      <c r="I1162" s="7"/>
      <c r="J1162" s="8" t="s">
        <v>170</v>
      </c>
      <c r="K1162" s="10">
        <v>598.59</v>
      </c>
      <c r="L1162" s="11">
        <v>238.464</v>
      </c>
      <c r="M1162" s="11">
        <v>1385.1120000000001</v>
      </c>
      <c r="N1162" s="11">
        <v>180.59800000000001</v>
      </c>
      <c r="O1162" s="11">
        <v>722.55899999999997</v>
      </c>
      <c r="P1162" s="11">
        <v>721.48900000000003</v>
      </c>
      <c r="Q1162" s="11">
        <v>180.59800000000001</v>
      </c>
      <c r="R1162" s="11">
        <v>541.96100000000001</v>
      </c>
      <c r="S1162" s="11">
        <v>1081.615</v>
      </c>
      <c r="T1162" s="11"/>
      <c r="U1162" s="11"/>
      <c r="V1162" s="11"/>
      <c r="W1162" s="12">
        <v>5650.9859999999999</v>
      </c>
      <c r="X1162" s="11">
        <v>627.88733333333334</v>
      </c>
      <c r="Y1162" s="11">
        <v>881.00959757339319</v>
      </c>
      <c r="Z1162" s="11">
        <f t="shared" si="57"/>
        <v>1205.5839999999998</v>
      </c>
      <c r="AA1162" s="25">
        <f t="shared" si="58"/>
        <v>1.3684118803252512</v>
      </c>
      <c r="AB1162" s="33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303.49700000000001</v>
      </c>
      <c r="AL1162" s="14">
        <v>0</v>
      </c>
      <c r="AM1162" s="14">
        <v>0</v>
      </c>
      <c r="AN1162" s="14">
        <v>0</v>
      </c>
      <c r="AO1162" s="14">
        <v>419.06200000000001</v>
      </c>
      <c r="AP1162" s="14">
        <v>0</v>
      </c>
      <c r="AQ1162" s="14">
        <v>0</v>
      </c>
      <c r="AR1162" s="14">
        <v>0</v>
      </c>
      <c r="AS1162" s="14">
        <v>0</v>
      </c>
      <c r="AT1162" s="14">
        <v>0</v>
      </c>
      <c r="AV1162" s="14">
        <v>483.02499999999998</v>
      </c>
      <c r="AW1162" s="14">
        <v>0</v>
      </c>
      <c r="AX1162" s="14">
        <v>0</v>
      </c>
      <c r="AY1162" s="14">
        <v>0</v>
      </c>
      <c r="AZ1162" s="14">
        <v>0</v>
      </c>
      <c r="BA1162" s="14">
        <v>0</v>
      </c>
      <c r="BG1162" s="37">
        <f t="shared" si="59"/>
        <v>1205.5839999999998</v>
      </c>
      <c r="BI1162" s="5" t="s">
        <v>152</v>
      </c>
      <c r="BJ1162" s="6" t="s">
        <v>164</v>
      </c>
      <c r="BK1162" s="30" t="s">
        <v>1322</v>
      </c>
    </row>
    <row r="1163" spans="1:63" x14ac:dyDescent="0.25">
      <c r="A1163" s="5" t="s">
        <v>957</v>
      </c>
      <c r="B1163" s="6" t="s">
        <v>1318</v>
      </c>
      <c r="C1163" s="6" t="s">
        <v>152</v>
      </c>
      <c r="D1163" s="6" t="s">
        <v>164</v>
      </c>
      <c r="E1163" s="6" t="s">
        <v>1322</v>
      </c>
      <c r="F1163" s="6" t="s">
        <v>1324</v>
      </c>
      <c r="G1163" s="7">
        <v>5274842</v>
      </c>
      <c r="H1163" s="7" t="s">
        <v>1698</v>
      </c>
      <c r="I1163" s="7"/>
      <c r="J1163" s="8" t="s">
        <v>170</v>
      </c>
      <c r="K1163" s="10">
        <v>598.59</v>
      </c>
      <c r="L1163" s="11">
        <v>961.02300000000002</v>
      </c>
      <c r="M1163" s="11">
        <v>2466.4360000000001</v>
      </c>
      <c r="N1163" s="11">
        <v>726.90599999999995</v>
      </c>
      <c r="O1163" s="11">
        <v>359.05599999999998</v>
      </c>
      <c r="P1163" s="11">
        <v>1565.71</v>
      </c>
      <c r="Q1163" s="11">
        <v>1862.04</v>
      </c>
      <c r="R1163" s="11">
        <v>1804.174</v>
      </c>
      <c r="S1163" s="11">
        <v>1977.604</v>
      </c>
      <c r="T1163" s="11"/>
      <c r="U1163" s="11"/>
      <c r="V1163" s="11"/>
      <c r="W1163" s="12">
        <v>12321.538999999997</v>
      </c>
      <c r="X1163" s="11">
        <v>1369.0598888888885</v>
      </c>
      <c r="Y1163" s="11">
        <v>1920.9734577071802</v>
      </c>
      <c r="Z1163" s="11">
        <f t="shared" si="57"/>
        <v>1322.386</v>
      </c>
      <c r="AA1163" s="25">
        <f t="shared" si="58"/>
        <v>0.68839368638563214</v>
      </c>
      <c r="AB1163" s="33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303.49700000000001</v>
      </c>
      <c r="AK1163" s="14">
        <v>0</v>
      </c>
      <c r="AL1163" s="14">
        <v>0</v>
      </c>
      <c r="AM1163" s="14">
        <v>0</v>
      </c>
      <c r="AN1163" s="14">
        <v>0</v>
      </c>
      <c r="AO1163" s="14">
        <v>476.928</v>
      </c>
      <c r="AP1163" s="14">
        <v>0</v>
      </c>
      <c r="AQ1163" s="14">
        <v>0</v>
      </c>
      <c r="AR1163" s="14">
        <v>0</v>
      </c>
      <c r="AS1163" s="14">
        <v>0</v>
      </c>
      <c r="AT1163" s="14">
        <v>0</v>
      </c>
      <c r="AV1163" s="14">
        <v>541.96100000000001</v>
      </c>
      <c r="AW1163" s="14">
        <v>0</v>
      </c>
      <c r="AX1163" s="14">
        <v>0</v>
      </c>
      <c r="AY1163" s="14">
        <v>0</v>
      </c>
      <c r="AZ1163" s="14">
        <v>0</v>
      </c>
      <c r="BA1163" s="14">
        <v>0</v>
      </c>
      <c r="BG1163" s="37">
        <f t="shared" si="59"/>
        <v>1322.386</v>
      </c>
      <c r="BI1163" s="5" t="s">
        <v>152</v>
      </c>
      <c r="BJ1163" s="6" t="s">
        <v>164</v>
      </c>
      <c r="BK1163" s="30" t="s">
        <v>1322</v>
      </c>
    </row>
    <row r="1164" spans="1:63" x14ac:dyDescent="0.25">
      <c r="A1164" s="5" t="s">
        <v>957</v>
      </c>
      <c r="B1164" s="6" t="s">
        <v>1318</v>
      </c>
      <c r="C1164" s="6" t="s">
        <v>152</v>
      </c>
      <c r="D1164" s="6" t="s">
        <v>164</v>
      </c>
      <c r="E1164" s="6" t="s">
        <v>1322</v>
      </c>
      <c r="F1164" s="6" t="s">
        <v>1324</v>
      </c>
      <c r="G1164" s="7">
        <v>5337345</v>
      </c>
      <c r="H1164" s="7" t="s">
        <v>1699</v>
      </c>
      <c r="I1164" s="7"/>
      <c r="J1164" s="8" t="s">
        <v>170</v>
      </c>
      <c r="K1164" s="10">
        <v>598.59</v>
      </c>
      <c r="L1164" s="11">
        <v>903.15599999999995</v>
      </c>
      <c r="M1164" s="11">
        <v>1915.4680000000001</v>
      </c>
      <c r="N1164" s="11">
        <v>1090.019</v>
      </c>
      <c r="O1164" s="11">
        <v>598.59</v>
      </c>
      <c r="P1164" s="11">
        <v>902.08699999999999</v>
      </c>
      <c r="Q1164" s="11">
        <v>959.95299999999997</v>
      </c>
      <c r="R1164" s="11">
        <v>1379.0150000000001</v>
      </c>
      <c r="S1164" s="11">
        <v>1501.914</v>
      </c>
      <c r="T1164" s="11"/>
      <c r="U1164" s="11"/>
      <c r="V1164" s="11"/>
      <c r="W1164" s="12">
        <v>9848.7919999999995</v>
      </c>
      <c r="X1164" s="11">
        <v>1094.3102222222221</v>
      </c>
      <c r="Y1164" s="11">
        <v>1535.4630637032287</v>
      </c>
      <c r="Z1164" s="11">
        <f t="shared" si="57"/>
        <v>484.09500000000003</v>
      </c>
      <c r="AA1164" s="25">
        <f t="shared" si="58"/>
        <v>0.31527622607375527</v>
      </c>
      <c r="AB1164" s="33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180.59800000000001</v>
      </c>
      <c r="AK1164" s="14">
        <v>0</v>
      </c>
      <c r="AL1164" s="14">
        <v>0</v>
      </c>
      <c r="AM1164" s="14">
        <v>0</v>
      </c>
      <c r="AN1164" s="14">
        <v>0</v>
      </c>
      <c r="AO1164" s="14">
        <v>303.49700000000001</v>
      </c>
      <c r="AP1164" s="14">
        <v>0</v>
      </c>
      <c r="AQ1164" s="14">
        <v>0</v>
      </c>
      <c r="AR1164" s="14">
        <v>0</v>
      </c>
      <c r="AS1164" s="14">
        <v>0</v>
      </c>
      <c r="AT1164" s="14">
        <v>0</v>
      </c>
      <c r="AV1164" s="14">
        <v>0</v>
      </c>
      <c r="AW1164" s="14">
        <v>0</v>
      </c>
      <c r="AX1164" s="14">
        <v>0</v>
      </c>
      <c r="AY1164" s="14">
        <v>0</v>
      </c>
      <c r="AZ1164" s="14">
        <v>0</v>
      </c>
      <c r="BA1164" s="14">
        <v>0</v>
      </c>
      <c r="BG1164" s="37">
        <f t="shared" si="59"/>
        <v>484.09500000000003</v>
      </c>
      <c r="BI1164" s="5" t="s">
        <v>152</v>
      </c>
      <c r="BJ1164" s="6" t="s">
        <v>164</v>
      </c>
      <c r="BK1164" s="30" t="s">
        <v>1322</v>
      </c>
    </row>
    <row r="1165" spans="1:63" x14ac:dyDescent="0.25">
      <c r="A1165" s="5" t="s">
        <v>957</v>
      </c>
      <c r="B1165" s="6" t="s">
        <v>1318</v>
      </c>
      <c r="C1165" s="6" t="s">
        <v>152</v>
      </c>
      <c r="D1165" s="6" t="s">
        <v>164</v>
      </c>
      <c r="E1165" s="6" t="s">
        <v>1322</v>
      </c>
      <c r="F1165" s="6" t="s">
        <v>1324</v>
      </c>
      <c r="G1165" s="7">
        <v>5275900</v>
      </c>
      <c r="H1165" s="7" t="s">
        <v>1700</v>
      </c>
      <c r="I1165" s="7"/>
      <c r="J1165" s="8" t="s">
        <v>170</v>
      </c>
      <c r="K1165" s="10">
        <v>0</v>
      </c>
      <c r="L1165" s="11">
        <v>303.49700000000001</v>
      </c>
      <c r="M1165" s="11">
        <v>0</v>
      </c>
      <c r="N1165" s="11">
        <v>303.49700000000001</v>
      </c>
      <c r="O1165" s="11">
        <v>360.12599999999998</v>
      </c>
      <c r="P1165" s="11">
        <v>902.08699999999999</v>
      </c>
      <c r="Q1165" s="11">
        <v>180.59800000000001</v>
      </c>
      <c r="R1165" s="11">
        <v>179.52799999999999</v>
      </c>
      <c r="S1165" s="11">
        <v>303.49700000000001</v>
      </c>
      <c r="T1165" s="11"/>
      <c r="U1165" s="11"/>
      <c r="V1165" s="11"/>
      <c r="W1165" s="12">
        <v>2532.8299999999995</v>
      </c>
      <c r="X1165" s="11">
        <v>281.42555555555549</v>
      </c>
      <c r="Y1165" s="11">
        <v>394.87755570829893</v>
      </c>
      <c r="Z1165" s="11">
        <f t="shared" si="57"/>
        <v>179.52799999999999</v>
      </c>
      <c r="AA1165" s="25">
        <f t="shared" si="58"/>
        <v>0.45464219833405678</v>
      </c>
      <c r="AB1165" s="33">
        <v>0</v>
      </c>
      <c r="AC1165" s="14">
        <v>0</v>
      </c>
      <c r="AD1165" s="14">
        <v>179.52799999999999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  <c r="AL1165" s="14">
        <v>0</v>
      </c>
      <c r="AM1165" s="14">
        <v>0</v>
      </c>
      <c r="AN1165" s="14">
        <v>0</v>
      </c>
      <c r="AO1165" s="14">
        <v>0</v>
      </c>
      <c r="AP1165" s="14">
        <v>0</v>
      </c>
      <c r="AQ1165" s="14">
        <v>0</v>
      </c>
      <c r="AR1165" s="14">
        <v>0</v>
      </c>
      <c r="AS1165" s="14">
        <v>0</v>
      </c>
      <c r="AT1165" s="14">
        <v>0</v>
      </c>
      <c r="AV1165" s="14">
        <v>0</v>
      </c>
      <c r="AW1165" s="14">
        <v>0</v>
      </c>
      <c r="AX1165" s="14">
        <v>0</v>
      </c>
      <c r="AY1165" s="14">
        <v>0</v>
      </c>
      <c r="AZ1165" s="14">
        <v>0</v>
      </c>
      <c r="BA1165" s="14">
        <v>0</v>
      </c>
      <c r="BG1165" s="37">
        <f t="shared" si="59"/>
        <v>179.52799999999999</v>
      </c>
      <c r="BI1165" s="5" t="s">
        <v>152</v>
      </c>
      <c r="BJ1165" s="6" t="s">
        <v>164</v>
      </c>
      <c r="BK1165" s="30" t="s">
        <v>1322</v>
      </c>
    </row>
    <row r="1166" spans="1:63" x14ac:dyDescent="0.25">
      <c r="A1166" s="5" t="s">
        <v>957</v>
      </c>
      <c r="B1166" s="6" t="s">
        <v>1318</v>
      </c>
      <c r="C1166" s="6" t="s">
        <v>152</v>
      </c>
      <c r="D1166" s="6" t="s">
        <v>164</v>
      </c>
      <c r="E1166" s="6" t="s">
        <v>1322</v>
      </c>
      <c r="F1166" s="6" t="s">
        <v>1324</v>
      </c>
      <c r="G1166" s="7">
        <v>5275896</v>
      </c>
      <c r="H1166" s="7" t="s">
        <v>1701</v>
      </c>
      <c r="I1166" s="7"/>
      <c r="J1166" s="8" t="s">
        <v>170</v>
      </c>
      <c r="K1166" s="10">
        <v>540.72400000000005</v>
      </c>
      <c r="L1166" s="11">
        <v>780.42499999999995</v>
      </c>
      <c r="M1166" s="11">
        <v>1628.3130000000001</v>
      </c>
      <c r="N1166" s="11">
        <v>791.25900000000001</v>
      </c>
      <c r="O1166" s="11">
        <v>0</v>
      </c>
      <c r="P1166" s="11">
        <v>360.12599999999998</v>
      </c>
      <c r="Q1166" s="11">
        <v>238.464</v>
      </c>
      <c r="R1166" s="11">
        <v>598.59</v>
      </c>
      <c r="S1166" s="11">
        <v>180.59800000000001</v>
      </c>
      <c r="T1166" s="11"/>
      <c r="U1166" s="11"/>
      <c r="V1166" s="11"/>
      <c r="W1166" s="12">
        <v>5118.4989999999998</v>
      </c>
      <c r="X1166" s="11">
        <v>568.72211111111108</v>
      </c>
      <c r="Y1166" s="11">
        <v>797.99290675464704</v>
      </c>
      <c r="Z1166" s="11">
        <f t="shared" si="57"/>
        <v>419.06200000000001</v>
      </c>
      <c r="AA1166" s="25">
        <f t="shared" si="58"/>
        <v>0.52514501877501762</v>
      </c>
      <c r="AB1166" s="33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  <c r="AL1166" s="14">
        <v>0</v>
      </c>
      <c r="AM1166" s="14">
        <v>0</v>
      </c>
      <c r="AN1166" s="14">
        <v>0</v>
      </c>
      <c r="AO1166" s="14">
        <v>0</v>
      </c>
      <c r="AP1166" s="14">
        <v>238.464</v>
      </c>
      <c r="AQ1166" s="14">
        <v>0</v>
      </c>
      <c r="AR1166" s="14">
        <v>0</v>
      </c>
      <c r="AS1166" s="14">
        <v>0</v>
      </c>
      <c r="AT1166" s="14">
        <v>0</v>
      </c>
      <c r="AV1166" s="14">
        <v>0</v>
      </c>
      <c r="AW1166" s="14">
        <v>180.59800000000001</v>
      </c>
      <c r="AX1166" s="14">
        <v>0</v>
      </c>
      <c r="AY1166" s="14">
        <v>0</v>
      </c>
      <c r="AZ1166" s="14">
        <v>0</v>
      </c>
      <c r="BA1166" s="14">
        <v>0</v>
      </c>
      <c r="BG1166" s="37">
        <f t="shared" si="59"/>
        <v>419.06200000000001</v>
      </c>
      <c r="BI1166" s="5" t="s">
        <v>152</v>
      </c>
      <c r="BJ1166" s="6" t="s">
        <v>164</v>
      </c>
      <c r="BK1166" s="30" t="s">
        <v>1322</v>
      </c>
    </row>
    <row r="1167" spans="1:63" x14ac:dyDescent="0.25">
      <c r="A1167" s="5" t="s">
        <v>957</v>
      </c>
      <c r="B1167" s="6" t="s">
        <v>1318</v>
      </c>
      <c r="C1167" s="6" t="s">
        <v>152</v>
      </c>
      <c r="D1167" s="6" t="s">
        <v>164</v>
      </c>
      <c r="E1167" s="6" t="s">
        <v>1322</v>
      </c>
      <c r="F1167" s="6" t="s">
        <v>1324</v>
      </c>
      <c r="G1167" s="7">
        <v>5275685</v>
      </c>
      <c r="H1167" s="7" t="s">
        <v>1702</v>
      </c>
      <c r="I1167" s="7"/>
      <c r="J1167" s="8" t="s">
        <v>170</v>
      </c>
      <c r="K1167" s="10">
        <v>179.52799999999999</v>
      </c>
      <c r="L1167" s="11">
        <v>410.05399999999997</v>
      </c>
      <c r="M1167" s="11">
        <v>894.92</v>
      </c>
      <c r="N1167" s="11">
        <v>171.59</v>
      </c>
      <c r="O1167" s="11">
        <v>419.06200000000001</v>
      </c>
      <c r="P1167" s="11">
        <v>657.52599999999995</v>
      </c>
      <c r="Q1167" s="11">
        <v>590.65200000000004</v>
      </c>
      <c r="R1167" s="11">
        <v>417.99200000000002</v>
      </c>
      <c r="S1167" s="11">
        <v>180.59800000000001</v>
      </c>
      <c r="T1167" s="11"/>
      <c r="U1167" s="11"/>
      <c r="V1167" s="11"/>
      <c r="W1167" s="12">
        <v>3921.922</v>
      </c>
      <c r="X1167" s="11">
        <v>435.7691111111111</v>
      </c>
      <c r="Y1167" s="11">
        <v>611.44213114919012</v>
      </c>
      <c r="Z1167" s="11">
        <f t="shared" si="57"/>
        <v>598.58999999999992</v>
      </c>
      <c r="AA1167" s="25">
        <f t="shared" si="58"/>
        <v>0.97898062548448384</v>
      </c>
      <c r="AB1167" s="33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  <c r="AL1167" s="14">
        <v>0</v>
      </c>
      <c r="AM1167" s="14">
        <v>598.58999999999992</v>
      </c>
      <c r="AN1167" s="14">
        <v>0</v>
      </c>
      <c r="AO1167" s="14">
        <v>0</v>
      </c>
      <c r="AP1167" s="14">
        <v>0</v>
      </c>
      <c r="AQ1167" s="14">
        <v>0</v>
      </c>
      <c r="AR1167" s="14">
        <v>0</v>
      </c>
      <c r="AS1167" s="14">
        <v>0</v>
      </c>
      <c r="AT1167" s="14">
        <v>0</v>
      </c>
      <c r="AV1167" s="14">
        <v>0</v>
      </c>
      <c r="AW1167" s="14">
        <v>0</v>
      </c>
      <c r="AX1167" s="14">
        <v>0</v>
      </c>
      <c r="AY1167" s="14">
        <v>0</v>
      </c>
      <c r="AZ1167" s="14">
        <v>0</v>
      </c>
      <c r="BA1167" s="14">
        <v>0</v>
      </c>
      <c r="BG1167" s="37">
        <f t="shared" si="59"/>
        <v>598.58999999999992</v>
      </c>
      <c r="BI1167" s="5" t="s">
        <v>152</v>
      </c>
      <c r="BJ1167" s="6" t="s">
        <v>164</v>
      </c>
      <c r="BK1167" s="30" t="s">
        <v>1322</v>
      </c>
    </row>
    <row r="1168" spans="1:63" x14ac:dyDescent="0.25">
      <c r="A1168" s="5" t="s">
        <v>957</v>
      </c>
      <c r="B1168" s="6" t="s">
        <v>1318</v>
      </c>
      <c r="C1168" s="6" t="s">
        <v>152</v>
      </c>
      <c r="D1168" s="6" t="s">
        <v>164</v>
      </c>
      <c r="E1168" s="6" t="s">
        <v>1322</v>
      </c>
      <c r="F1168" s="6" t="s">
        <v>1324</v>
      </c>
      <c r="G1168" s="7">
        <v>5275692</v>
      </c>
      <c r="H1168" s="7" t="s">
        <v>1703</v>
      </c>
      <c r="I1168" s="7"/>
      <c r="J1168" s="8" t="s">
        <v>170</v>
      </c>
      <c r="K1168" s="10">
        <v>419.06200000000001</v>
      </c>
      <c r="L1168" s="11">
        <v>722.55899999999997</v>
      </c>
      <c r="M1168" s="11">
        <v>726.226</v>
      </c>
      <c r="N1168" s="11">
        <v>2467.674</v>
      </c>
      <c r="O1168" s="11">
        <v>0</v>
      </c>
      <c r="P1168" s="11">
        <v>0</v>
      </c>
      <c r="Q1168" s="11">
        <v>722.55899999999997</v>
      </c>
      <c r="R1168" s="11">
        <v>360.12599999999998</v>
      </c>
      <c r="S1168" s="11">
        <v>476.928</v>
      </c>
      <c r="T1168" s="11"/>
      <c r="U1168" s="11"/>
      <c r="V1168" s="11"/>
      <c r="W1168" s="12">
        <v>5895.1340000000009</v>
      </c>
      <c r="X1168" s="11">
        <v>655.014888888889</v>
      </c>
      <c r="Y1168" s="11">
        <v>919.07317289075365</v>
      </c>
      <c r="Z1168" s="11">
        <f t="shared" si="57"/>
        <v>238.464</v>
      </c>
      <c r="AA1168" s="25">
        <f t="shared" si="58"/>
        <v>0.25946138679030423</v>
      </c>
      <c r="AB1168" s="33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238.464</v>
      </c>
      <c r="AK1168" s="14">
        <v>0</v>
      </c>
      <c r="AL1168" s="14">
        <v>0</v>
      </c>
      <c r="AM1168" s="14">
        <v>0</v>
      </c>
      <c r="AN1168" s="14">
        <v>0</v>
      </c>
      <c r="AO1168" s="14">
        <v>0</v>
      </c>
      <c r="AP1168" s="14">
        <v>0</v>
      </c>
      <c r="AQ1168" s="14">
        <v>0</v>
      </c>
      <c r="AR1168" s="14">
        <v>0</v>
      </c>
      <c r="AS1168" s="14">
        <v>0</v>
      </c>
      <c r="AT1168" s="14">
        <v>0</v>
      </c>
      <c r="AV1168" s="14">
        <v>0</v>
      </c>
      <c r="AW1168" s="14">
        <v>0</v>
      </c>
      <c r="AX1168" s="14">
        <v>0</v>
      </c>
      <c r="AY1168" s="14">
        <v>0</v>
      </c>
      <c r="AZ1168" s="14">
        <v>0</v>
      </c>
      <c r="BA1168" s="14">
        <v>0</v>
      </c>
      <c r="BG1168" s="37">
        <f t="shared" si="59"/>
        <v>238.464</v>
      </c>
      <c r="BI1168" s="5" t="s">
        <v>152</v>
      </c>
      <c r="BJ1168" s="6" t="s">
        <v>164</v>
      </c>
      <c r="BK1168" s="30" t="s">
        <v>1322</v>
      </c>
    </row>
    <row r="1169" spans="1:63" x14ac:dyDescent="0.25">
      <c r="A1169" s="5" t="s">
        <v>957</v>
      </c>
      <c r="B1169" s="6" t="s">
        <v>1318</v>
      </c>
      <c r="C1169" s="6" t="s">
        <v>152</v>
      </c>
      <c r="D1169" s="6" t="s">
        <v>164</v>
      </c>
      <c r="E1169" s="6" t="s">
        <v>1322</v>
      </c>
      <c r="F1169" s="6" t="s">
        <v>1324</v>
      </c>
      <c r="G1169" s="7">
        <v>5278163</v>
      </c>
      <c r="H1169" s="7" t="s">
        <v>1704</v>
      </c>
      <c r="I1169" s="7"/>
      <c r="J1169" s="8" t="s">
        <v>170</v>
      </c>
      <c r="K1169" s="10">
        <v>0</v>
      </c>
      <c r="L1169" s="11">
        <v>238.464</v>
      </c>
      <c r="M1169" s="11">
        <v>1151.385</v>
      </c>
      <c r="N1169" s="11">
        <v>606.99400000000003</v>
      </c>
      <c r="O1169" s="11">
        <v>1197.18</v>
      </c>
      <c r="P1169" s="11">
        <v>967.12</v>
      </c>
      <c r="Q1169" s="11">
        <v>483.02499999999998</v>
      </c>
      <c r="R1169" s="11">
        <v>902.08699999999999</v>
      </c>
      <c r="S1169" s="11">
        <v>901.01700000000005</v>
      </c>
      <c r="T1169" s="11"/>
      <c r="U1169" s="11"/>
      <c r="V1169" s="11"/>
      <c r="W1169" s="12">
        <v>6447.271999999999</v>
      </c>
      <c r="X1169" s="11">
        <v>716.36355555555542</v>
      </c>
      <c r="Y1169" s="11">
        <v>1005.15352721918</v>
      </c>
      <c r="Z1169" s="11">
        <f t="shared" si="57"/>
        <v>2157.4210000000003</v>
      </c>
      <c r="AA1169" s="25">
        <f t="shared" si="58"/>
        <v>2.1463596769825206</v>
      </c>
      <c r="AB1169" s="33">
        <v>0</v>
      </c>
      <c r="AC1169" s="14">
        <v>0</v>
      </c>
      <c r="AD1169" s="14">
        <v>484.09500000000003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303.49700000000001</v>
      </c>
      <c r="AK1169" s="14">
        <v>0</v>
      </c>
      <c r="AL1169" s="14">
        <v>0</v>
      </c>
      <c r="AM1169" s="14">
        <v>0</v>
      </c>
      <c r="AN1169" s="14">
        <v>0</v>
      </c>
      <c r="AO1169" s="14">
        <v>597.52099999999996</v>
      </c>
      <c r="AP1169" s="14">
        <v>0</v>
      </c>
      <c r="AQ1169" s="14">
        <v>772.30799999999999</v>
      </c>
      <c r="AR1169" s="14">
        <v>0</v>
      </c>
      <c r="AS1169" s="14">
        <v>0</v>
      </c>
      <c r="AT1169" s="14">
        <v>0</v>
      </c>
      <c r="AV1169" s="14">
        <v>0</v>
      </c>
      <c r="AW1169" s="14">
        <v>0</v>
      </c>
      <c r="AX1169" s="14">
        <v>0</v>
      </c>
      <c r="AY1169" s="14">
        <v>0</v>
      </c>
      <c r="AZ1169" s="14">
        <v>0</v>
      </c>
      <c r="BA1169" s="14">
        <v>0</v>
      </c>
      <c r="BG1169" s="37">
        <f t="shared" si="59"/>
        <v>2157.4210000000003</v>
      </c>
      <c r="BI1169" s="5" t="s">
        <v>152</v>
      </c>
      <c r="BJ1169" s="6" t="s">
        <v>164</v>
      </c>
      <c r="BK1169" s="30" t="s">
        <v>1322</v>
      </c>
    </row>
    <row r="1170" spans="1:63" x14ac:dyDescent="0.25">
      <c r="A1170" s="5" t="s">
        <v>957</v>
      </c>
      <c r="B1170" s="6" t="s">
        <v>1318</v>
      </c>
      <c r="C1170" s="6" t="s">
        <v>152</v>
      </c>
      <c r="D1170" s="6" t="s">
        <v>164</v>
      </c>
      <c r="E1170" s="6" t="s">
        <v>1322</v>
      </c>
      <c r="F1170" s="6" t="s">
        <v>1324</v>
      </c>
      <c r="G1170" s="7">
        <v>5274866</v>
      </c>
      <c r="H1170" s="7" t="s">
        <v>1705</v>
      </c>
      <c r="I1170" s="7"/>
      <c r="J1170" s="8" t="s">
        <v>170</v>
      </c>
      <c r="K1170" s="10">
        <v>179.52799999999999</v>
      </c>
      <c r="L1170" s="11">
        <v>303.49700000000001</v>
      </c>
      <c r="M1170" s="11">
        <v>905.75400000000002</v>
      </c>
      <c r="N1170" s="11">
        <v>1454.8820000000001</v>
      </c>
      <c r="O1170" s="11">
        <v>180.59800000000001</v>
      </c>
      <c r="P1170" s="11">
        <v>598.59</v>
      </c>
      <c r="Q1170" s="11">
        <v>1379.0150000000001</v>
      </c>
      <c r="R1170" s="11">
        <v>1140.5509999999999</v>
      </c>
      <c r="S1170" s="11">
        <v>180.59800000000001</v>
      </c>
      <c r="T1170" s="11"/>
      <c r="U1170" s="11"/>
      <c r="V1170" s="11"/>
      <c r="W1170" s="12">
        <v>6323.0130000000008</v>
      </c>
      <c r="X1170" s="11">
        <v>702.55700000000013</v>
      </c>
      <c r="Y1170" s="11">
        <v>985.78108998701032</v>
      </c>
      <c r="Z1170" s="11">
        <f t="shared" si="57"/>
        <v>663.62300000000005</v>
      </c>
      <c r="AA1170" s="25">
        <f t="shared" si="58"/>
        <v>0.67319510055599119</v>
      </c>
      <c r="AB1170" s="33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180.59800000000001</v>
      </c>
      <c r="AK1170" s="14">
        <v>0</v>
      </c>
      <c r="AL1170" s="14">
        <v>0</v>
      </c>
      <c r="AM1170" s="14">
        <v>0</v>
      </c>
      <c r="AN1170" s="14">
        <v>0</v>
      </c>
      <c r="AO1170" s="14">
        <v>0</v>
      </c>
      <c r="AP1170" s="14">
        <v>0</v>
      </c>
      <c r="AQ1170" s="14">
        <v>0</v>
      </c>
      <c r="AR1170" s="14">
        <v>0</v>
      </c>
      <c r="AS1170" s="14">
        <v>0</v>
      </c>
      <c r="AT1170" s="14">
        <v>0</v>
      </c>
      <c r="AV1170" s="14">
        <v>0</v>
      </c>
      <c r="AW1170" s="14">
        <v>483.02499999999998</v>
      </c>
      <c r="AX1170" s="14">
        <v>0</v>
      </c>
      <c r="AY1170" s="14">
        <v>0</v>
      </c>
      <c r="AZ1170" s="14">
        <v>0</v>
      </c>
      <c r="BA1170" s="14">
        <v>0</v>
      </c>
      <c r="BG1170" s="37">
        <f t="shared" si="59"/>
        <v>663.62300000000005</v>
      </c>
      <c r="BI1170" s="5" t="s">
        <v>152</v>
      </c>
      <c r="BJ1170" s="6" t="s">
        <v>164</v>
      </c>
      <c r="BK1170" s="30" t="s">
        <v>1322</v>
      </c>
    </row>
    <row r="1171" spans="1:63" x14ac:dyDescent="0.25">
      <c r="A1171" s="5" t="s">
        <v>957</v>
      </c>
      <c r="B1171" s="6" t="s">
        <v>1318</v>
      </c>
      <c r="C1171" s="6" t="s">
        <v>152</v>
      </c>
      <c r="D1171" s="6" t="s">
        <v>164</v>
      </c>
      <c r="E1171" s="6" t="s">
        <v>1322</v>
      </c>
      <c r="F1171" s="6" t="s">
        <v>1324</v>
      </c>
      <c r="G1171" s="7">
        <v>5275713</v>
      </c>
      <c r="H1171" s="7" t="s">
        <v>1706</v>
      </c>
      <c r="I1171" s="7"/>
      <c r="J1171" s="8" t="s">
        <v>170</v>
      </c>
      <c r="K1171" s="10">
        <v>1139.3140000000001</v>
      </c>
      <c r="L1171" s="11">
        <v>959.95299999999997</v>
      </c>
      <c r="M1171" s="11">
        <v>2385.8200000000002</v>
      </c>
      <c r="N1171" s="11">
        <v>1024.306</v>
      </c>
      <c r="O1171" s="11">
        <v>1509.7619999999999</v>
      </c>
      <c r="P1171" s="11">
        <v>1803.105</v>
      </c>
      <c r="Q1171" s="11">
        <v>2112.4079999999999</v>
      </c>
      <c r="R1171" s="11">
        <v>2413.7649999999999</v>
      </c>
      <c r="S1171" s="11">
        <v>2406.431</v>
      </c>
      <c r="T1171" s="11"/>
      <c r="U1171" s="11"/>
      <c r="V1171" s="11"/>
      <c r="W1171" s="12">
        <v>15754.864</v>
      </c>
      <c r="X1171" s="11">
        <v>1750.5404444444443</v>
      </c>
      <c r="Y1171" s="11">
        <v>2456.2415112094668</v>
      </c>
      <c r="Z1171" s="11">
        <f t="shared" si="57"/>
        <v>3141.3490000000002</v>
      </c>
      <c r="AA1171" s="25">
        <f t="shared" si="58"/>
        <v>1.278925132428522</v>
      </c>
      <c r="AB1171" s="33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179.52799999999999</v>
      </c>
      <c r="AK1171" s="14">
        <v>0</v>
      </c>
      <c r="AL1171" s="14">
        <v>0</v>
      </c>
      <c r="AM1171" s="14">
        <v>0</v>
      </c>
      <c r="AN1171" s="14">
        <v>0</v>
      </c>
      <c r="AO1171" s="14">
        <v>0</v>
      </c>
      <c r="AP1171" s="14">
        <v>0</v>
      </c>
      <c r="AQ1171" s="14">
        <v>1867.0650000000001</v>
      </c>
      <c r="AR1171" s="14">
        <v>0</v>
      </c>
      <c r="AS1171" s="14">
        <v>0</v>
      </c>
      <c r="AT1171" s="14">
        <v>0</v>
      </c>
      <c r="AV1171" s="14">
        <v>0</v>
      </c>
      <c r="AW1171" s="14">
        <v>0</v>
      </c>
      <c r="AX1171" s="14">
        <v>1094.7560000000001</v>
      </c>
      <c r="AY1171" s="14">
        <v>0</v>
      </c>
      <c r="AZ1171" s="14">
        <v>0</v>
      </c>
      <c r="BA1171" s="14">
        <v>0</v>
      </c>
      <c r="BG1171" s="37">
        <f t="shared" si="59"/>
        <v>3141.3490000000002</v>
      </c>
      <c r="BI1171" s="5" t="s">
        <v>152</v>
      </c>
      <c r="BJ1171" s="6" t="s">
        <v>164</v>
      </c>
      <c r="BK1171" s="30" t="s">
        <v>1322</v>
      </c>
    </row>
    <row r="1172" spans="1:63" x14ac:dyDescent="0.25">
      <c r="A1172" s="5" t="s">
        <v>957</v>
      </c>
      <c r="B1172" s="6" t="s">
        <v>1318</v>
      </c>
      <c r="C1172" s="6" t="s">
        <v>152</v>
      </c>
      <c r="D1172" s="6" t="s">
        <v>164</v>
      </c>
      <c r="E1172" s="6" t="s">
        <v>1322</v>
      </c>
      <c r="F1172" s="6" t="s">
        <v>1324</v>
      </c>
      <c r="G1172" s="7">
        <v>5293612</v>
      </c>
      <c r="H1172" s="7" t="s">
        <v>1707</v>
      </c>
      <c r="I1172" s="7"/>
      <c r="J1172" s="8" t="s">
        <v>170</v>
      </c>
      <c r="K1172" s="10">
        <v>0</v>
      </c>
      <c r="L1172" s="11">
        <v>0</v>
      </c>
      <c r="M1172" s="11">
        <v>606.99400000000003</v>
      </c>
      <c r="N1172" s="11">
        <v>179.52799999999999</v>
      </c>
      <c r="O1172" s="11">
        <v>303.49700000000001</v>
      </c>
      <c r="P1172" s="11">
        <v>360.12599999999998</v>
      </c>
      <c r="Q1172" s="11">
        <v>541.96100000000001</v>
      </c>
      <c r="R1172" s="11">
        <v>598.59</v>
      </c>
      <c r="S1172" s="11">
        <v>303.49700000000001</v>
      </c>
      <c r="T1172" s="11"/>
      <c r="U1172" s="11"/>
      <c r="V1172" s="11"/>
      <c r="W1172" s="12">
        <v>2894.1929999999998</v>
      </c>
      <c r="X1172" s="11">
        <v>321.577</v>
      </c>
      <c r="Y1172" s="11">
        <v>451.21538263052355</v>
      </c>
      <c r="Z1172" s="11">
        <f t="shared" si="57"/>
        <v>417.99199999999996</v>
      </c>
      <c r="AA1172" s="25">
        <f t="shared" si="58"/>
        <v>0.92636912678633465</v>
      </c>
      <c r="AB1172" s="33">
        <v>0</v>
      </c>
      <c r="AC1172" s="14">
        <v>0</v>
      </c>
      <c r="AD1172" s="14">
        <v>179.52799999999999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  <c r="AL1172" s="14">
        <v>0</v>
      </c>
      <c r="AM1172" s="14">
        <v>0</v>
      </c>
      <c r="AN1172" s="14">
        <v>0</v>
      </c>
      <c r="AO1172" s="14">
        <v>0</v>
      </c>
      <c r="AP1172" s="14">
        <v>238.464</v>
      </c>
      <c r="AQ1172" s="14">
        <v>0</v>
      </c>
      <c r="AR1172" s="14">
        <v>0</v>
      </c>
      <c r="AS1172" s="14">
        <v>0</v>
      </c>
      <c r="AT1172" s="14">
        <v>0</v>
      </c>
      <c r="AV1172" s="14">
        <v>0</v>
      </c>
      <c r="AW1172" s="14">
        <v>0</v>
      </c>
      <c r="AX1172" s="14">
        <v>0</v>
      </c>
      <c r="AY1172" s="14">
        <v>0</v>
      </c>
      <c r="AZ1172" s="14">
        <v>0</v>
      </c>
      <c r="BA1172" s="14">
        <v>0</v>
      </c>
      <c r="BG1172" s="37">
        <f t="shared" si="59"/>
        <v>417.99199999999996</v>
      </c>
      <c r="BI1172" s="5" t="s">
        <v>152</v>
      </c>
      <c r="BJ1172" s="6" t="s">
        <v>164</v>
      </c>
      <c r="BK1172" s="30" t="s">
        <v>1322</v>
      </c>
    </row>
    <row r="1173" spans="1:63" x14ac:dyDescent="0.25">
      <c r="A1173" s="5" t="s">
        <v>957</v>
      </c>
      <c r="B1173" s="6" t="s">
        <v>1318</v>
      </c>
      <c r="C1173" s="6" t="s">
        <v>152</v>
      </c>
      <c r="D1173" s="6" t="s">
        <v>164</v>
      </c>
      <c r="E1173" s="6" t="s">
        <v>1322</v>
      </c>
      <c r="F1173" s="6" t="s">
        <v>1324</v>
      </c>
      <c r="G1173" s="7">
        <v>5275810</v>
      </c>
      <c r="H1173" s="7" t="s">
        <v>1708</v>
      </c>
      <c r="I1173" s="7"/>
      <c r="J1173" s="8" t="s">
        <v>170</v>
      </c>
      <c r="K1173" s="10">
        <v>0</v>
      </c>
      <c r="L1173" s="11">
        <v>0</v>
      </c>
      <c r="M1173" s="11">
        <v>1210.3209999999999</v>
      </c>
      <c r="N1173" s="11">
        <v>791.25900000000001</v>
      </c>
      <c r="O1173" s="11">
        <v>0</v>
      </c>
      <c r="P1173" s="11">
        <v>180.59800000000001</v>
      </c>
      <c r="Q1173" s="11">
        <v>238.464</v>
      </c>
      <c r="R1173" s="11">
        <v>360.12599999999998</v>
      </c>
      <c r="S1173" s="11">
        <v>0</v>
      </c>
      <c r="T1173" s="11"/>
      <c r="U1173" s="11"/>
      <c r="V1173" s="11"/>
      <c r="W1173" s="12">
        <v>2780.768</v>
      </c>
      <c r="X1173" s="11">
        <v>308.97422222222224</v>
      </c>
      <c r="Y1173" s="11">
        <v>433.53200602956184</v>
      </c>
      <c r="Z1173" s="11">
        <f t="shared" si="57"/>
        <v>0</v>
      </c>
      <c r="AA1173" s="25">
        <f t="shared" si="58"/>
        <v>0</v>
      </c>
      <c r="AB1173" s="33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  <c r="AL1173" s="14">
        <v>0</v>
      </c>
      <c r="AM1173" s="14">
        <v>0</v>
      </c>
      <c r="AN1173" s="14">
        <v>0</v>
      </c>
      <c r="AO1173" s="14">
        <v>0</v>
      </c>
      <c r="AP1173" s="14">
        <v>0</v>
      </c>
      <c r="AQ1173" s="14">
        <v>0</v>
      </c>
      <c r="AR1173" s="14">
        <v>0</v>
      </c>
      <c r="AS1173" s="14">
        <v>0</v>
      </c>
      <c r="AT1173" s="14">
        <v>0</v>
      </c>
      <c r="AV1173" s="14">
        <v>0</v>
      </c>
      <c r="AW1173" s="14">
        <v>0</v>
      </c>
      <c r="AX1173" s="14">
        <v>0</v>
      </c>
      <c r="AY1173" s="14">
        <v>0</v>
      </c>
      <c r="AZ1173" s="14">
        <v>0</v>
      </c>
      <c r="BA1173" s="14">
        <v>0</v>
      </c>
      <c r="BG1173" s="37">
        <f t="shared" si="59"/>
        <v>0</v>
      </c>
      <c r="BI1173" s="5" t="s">
        <v>152</v>
      </c>
      <c r="BJ1173" s="6" t="s">
        <v>164</v>
      </c>
      <c r="BK1173" s="30" t="s">
        <v>1322</v>
      </c>
    </row>
    <row r="1174" spans="1:63" x14ac:dyDescent="0.25">
      <c r="A1174" s="5" t="s">
        <v>957</v>
      </c>
      <c r="B1174" s="6" t="s">
        <v>1318</v>
      </c>
      <c r="C1174" s="6" t="s">
        <v>152</v>
      </c>
      <c r="D1174" s="6" t="s">
        <v>164</v>
      </c>
      <c r="E1174" s="6" t="s">
        <v>1322</v>
      </c>
      <c r="F1174" s="6" t="s">
        <v>1324</v>
      </c>
      <c r="G1174" s="7">
        <v>5275799</v>
      </c>
      <c r="H1174" s="7" t="s">
        <v>1709</v>
      </c>
      <c r="I1174" s="7"/>
      <c r="J1174" s="8" t="s">
        <v>170</v>
      </c>
      <c r="K1174" s="10">
        <v>359.05700000000002</v>
      </c>
      <c r="L1174" s="11">
        <v>484.09500000000003</v>
      </c>
      <c r="M1174" s="11">
        <v>667.29</v>
      </c>
      <c r="N1174" s="11">
        <v>1636.7170000000001</v>
      </c>
      <c r="O1174" s="11">
        <v>1265.8800000000001</v>
      </c>
      <c r="P1174" s="11">
        <v>1205.5840000000001</v>
      </c>
      <c r="Q1174" s="11">
        <v>1693.346</v>
      </c>
      <c r="R1174" s="11">
        <v>779.18700000000001</v>
      </c>
      <c r="S1174" s="11">
        <v>2782.6849999999999</v>
      </c>
      <c r="T1174" s="11"/>
      <c r="U1174" s="11"/>
      <c r="V1174" s="11"/>
      <c r="W1174" s="12">
        <v>10873.841</v>
      </c>
      <c r="X1174" s="11">
        <v>1208.2045555555555</v>
      </c>
      <c r="Y1174" s="11">
        <v>1695.2719903193997</v>
      </c>
      <c r="Z1174" s="11">
        <f t="shared" si="57"/>
        <v>1140.5509999999999</v>
      </c>
      <c r="AA1174" s="25">
        <f t="shared" si="58"/>
        <v>0.6727834863744272</v>
      </c>
      <c r="AB1174" s="33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  <c r="AL1174" s="14">
        <v>0</v>
      </c>
      <c r="AM1174" s="14">
        <v>0</v>
      </c>
      <c r="AN1174" s="14">
        <v>0</v>
      </c>
      <c r="AO1174" s="14">
        <v>0</v>
      </c>
      <c r="AP1174" s="14">
        <v>0</v>
      </c>
      <c r="AQ1174" s="14">
        <v>0</v>
      </c>
      <c r="AR1174" s="14">
        <v>0</v>
      </c>
      <c r="AS1174" s="14">
        <v>0</v>
      </c>
      <c r="AT1174" s="14">
        <v>0</v>
      </c>
      <c r="AV1174" s="14">
        <v>180.59800000000001</v>
      </c>
      <c r="AW1174" s="14">
        <v>959.95299999999997</v>
      </c>
      <c r="AX1174" s="14">
        <v>0</v>
      </c>
      <c r="AY1174" s="14">
        <v>0</v>
      </c>
      <c r="AZ1174" s="14">
        <v>0</v>
      </c>
      <c r="BA1174" s="14">
        <v>0</v>
      </c>
      <c r="BG1174" s="37">
        <f t="shared" si="59"/>
        <v>1140.5509999999999</v>
      </c>
      <c r="BI1174" s="5" t="s">
        <v>152</v>
      </c>
      <c r="BJ1174" s="6" t="s">
        <v>164</v>
      </c>
      <c r="BK1174" s="30" t="s">
        <v>1322</v>
      </c>
    </row>
    <row r="1175" spans="1:63" x14ac:dyDescent="0.25">
      <c r="A1175" s="5" t="s">
        <v>957</v>
      </c>
      <c r="B1175" s="6" t="s">
        <v>1318</v>
      </c>
      <c r="C1175" s="6" t="s">
        <v>152</v>
      </c>
      <c r="D1175" s="6" t="s">
        <v>164</v>
      </c>
      <c r="E1175" s="6" t="s">
        <v>1322</v>
      </c>
      <c r="F1175" s="6" t="s">
        <v>1324</v>
      </c>
      <c r="G1175" s="7">
        <v>5291645</v>
      </c>
      <c r="H1175" s="7" t="s">
        <v>1710</v>
      </c>
      <c r="I1175" s="7"/>
      <c r="J1175" s="8" t="s">
        <v>170</v>
      </c>
      <c r="K1175" s="10">
        <v>179.52799999999999</v>
      </c>
      <c r="L1175" s="11">
        <v>541.96100000000001</v>
      </c>
      <c r="M1175" s="11">
        <v>835.98400000000004</v>
      </c>
      <c r="N1175" s="11">
        <v>663.62300000000005</v>
      </c>
      <c r="O1175" s="11">
        <v>484.09500000000003</v>
      </c>
      <c r="P1175" s="11">
        <v>417.99200000000002</v>
      </c>
      <c r="Q1175" s="11">
        <v>360.12599999999998</v>
      </c>
      <c r="R1175" s="11">
        <v>1205.5840000000001</v>
      </c>
      <c r="S1175" s="11">
        <v>656.45600000000002</v>
      </c>
      <c r="T1175" s="11"/>
      <c r="U1175" s="11"/>
      <c r="V1175" s="11"/>
      <c r="W1175" s="12">
        <v>5345.3490000000002</v>
      </c>
      <c r="X1175" s="11">
        <v>593.92766666666671</v>
      </c>
      <c r="Y1175" s="11">
        <v>833.35965995657045</v>
      </c>
      <c r="Z1175" s="11">
        <f t="shared" si="57"/>
        <v>303.49700000000001</v>
      </c>
      <c r="AA1175" s="25">
        <f t="shared" si="58"/>
        <v>0.36418489468978665</v>
      </c>
      <c r="AB1175" s="33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  <c r="AL1175" s="14">
        <v>0</v>
      </c>
      <c r="AM1175" s="14">
        <v>0</v>
      </c>
      <c r="AN1175" s="14">
        <v>0</v>
      </c>
      <c r="AO1175" s="14">
        <v>0</v>
      </c>
      <c r="AP1175" s="14">
        <v>0</v>
      </c>
      <c r="AQ1175" s="14">
        <v>303.49700000000001</v>
      </c>
      <c r="AR1175" s="14">
        <v>0</v>
      </c>
      <c r="AS1175" s="14">
        <v>0</v>
      </c>
      <c r="AT1175" s="14">
        <v>0</v>
      </c>
      <c r="AV1175" s="14">
        <v>0</v>
      </c>
      <c r="AW1175" s="14">
        <v>0</v>
      </c>
      <c r="AX1175" s="14">
        <v>0</v>
      </c>
      <c r="AY1175" s="14">
        <v>0</v>
      </c>
      <c r="AZ1175" s="14">
        <v>0</v>
      </c>
      <c r="BA1175" s="14">
        <v>0</v>
      </c>
      <c r="BG1175" s="37">
        <f t="shared" si="59"/>
        <v>303.49700000000001</v>
      </c>
      <c r="BI1175" s="5" t="s">
        <v>152</v>
      </c>
      <c r="BJ1175" s="6" t="s">
        <v>164</v>
      </c>
      <c r="BK1175" s="30" t="s">
        <v>1322</v>
      </c>
    </row>
    <row r="1176" spans="1:63" x14ac:dyDescent="0.25">
      <c r="A1176" s="5" t="s">
        <v>957</v>
      </c>
      <c r="B1176" s="6" t="s">
        <v>1318</v>
      </c>
      <c r="C1176" s="6" t="s">
        <v>152</v>
      </c>
      <c r="D1176" s="6" t="s">
        <v>164</v>
      </c>
      <c r="E1176" s="6" t="s">
        <v>1322</v>
      </c>
      <c r="F1176" s="6" t="s">
        <v>1324</v>
      </c>
      <c r="G1176" s="7">
        <v>5275249</v>
      </c>
      <c r="H1176" s="7" t="s">
        <v>1711</v>
      </c>
      <c r="I1176" s="7"/>
      <c r="J1176" s="8" t="s">
        <v>170</v>
      </c>
      <c r="K1176" s="10">
        <v>419.06200000000001</v>
      </c>
      <c r="L1176" s="11">
        <v>1140.5509999999999</v>
      </c>
      <c r="M1176" s="11">
        <v>902.08699999999999</v>
      </c>
      <c r="N1176" s="11">
        <v>541.96100000000001</v>
      </c>
      <c r="O1176" s="11">
        <v>967.12</v>
      </c>
      <c r="P1176" s="11">
        <v>657.52599999999995</v>
      </c>
      <c r="Q1176" s="11">
        <v>483.02499999999998</v>
      </c>
      <c r="R1176" s="11">
        <v>1623.576</v>
      </c>
      <c r="S1176" s="11">
        <v>1016.5819999999999</v>
      </c>
      <c r="T1176" s="11"/>
      <c r="U1176" s="11"/>
      <c r="V1176" s="11"/>
      <c r="W1176" s="12">
        <v>7751.49</v>
      </c>
      <c r="X1176" s="11">
        <v>861.27666666666664</v>
      </c>
      <c r="Y1176" s="11">
        <v>1208.4859324539439</v>
      </c>
      <c r="Z1176" s="11">
        <f t="shared" si="57"/>
        <v>1200.8430000000001</v>
      </c>
      <c r="AA1176" s="25">
        <f t="shared" si="58"/>
        <v>0.99367561322089692</v>
      </c>
      <c r="AB1176" s="33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  <c r="AL1176" s="14">
        <v>0</v>
      </c>
      <c r="AM1176" s="14">
        <v>0</v>
      </c>
      <c r="AN1176" s="14">
        <v>0</v>
      </c>
      <c r="AO1176" s="14">
        <v>0</v>
      </c>
      <c r="AP1176" s="14">
        <v>0</v>
      </c>
      <c r="AQ1176" s="14">
        <v>716.74800000000005</v>
      </c>
      <c r="AR1176" s="14">
        <v>0</v>
      </c>
      <c r="AS1176" s="14">
        <v>0</v>
      </c>
      <c r="AT1176" s="14">
        <v>0</v>
      </c>
      <c r="AV1176" s="14">
        <v>0</v>
      </c>
      <c r="AW1176" s="14">
        <v>484.09500000000003</v>
      </c>
      <c r="AX1176" s="14">
        <v>0</v>
      </c>
      <c r="AY1176" s="14">
        <v>0</v>
      </c>
      <c r="AZ1176" s="14">
        <v>0</v>
      </c>
      <c r="BA1176" s="14">
        <v>0</v>
      </c>
      <c r="BG1176" s="37">
        <f t="shared" si="59"/>
        <v>1200.8430000000001</v>
      </c>
      <c r="BI1176" s="5" t="s">
        <v>152</v>
      </c>
      <c r="BJ1176" s="6" t="s">
        <v>164</v>
      </c>
      <c r="BK1176" s="30" t="s">
        <v>1322</v>
      </c>
    </row>
    <row r="1177" spans="1:63" x14ac:dyDescent="0.25">
      <c r="A1177" s="5" t="s">
        <v>957</v>
      </c>
      <c r="B1177" s="6" t="s">
        <v>1318</v>
      </c>
      <c r="C1177" s="6" t="s">
        <v>152</v>
      </c>
      <c r="D1177" s="6" t="s">
        <v>164</v>
      </c>
      <c r="E1177" s="6" t="s">
        <v>1322</v>
      </c>
      <c r="F1177" s="6" t="s">
        <v>1324</v>
      </c>
      <c r="G1177" s="7">
        <v>5275128</v>
      </c>
      <c r="H1177" s="7" t="s">
        <v>1712</v>
      </c>
      <c r="I1177" s="7"/>
      <c r="J1177" s="8" t="s">
        <v>170</v>
      </c>
      <c r="K1177" s="10">
        <v>0</v>
      </c>
      <c r="L1177" s="11">
        <v>303.49700000000001</v>
      </c>
      <c r="M1177" s="11">
        <v>487.762</v>
      </c>
      <c r="N1177" s="11">
        <v>1094.7560000000001</v>
      </c>
      <c r="O1177" s="11">
        <v>360.12599999999998</v>
      </c>
      <c r="P1177" s="11">
        <v>238.464</v>
      </c>
      <c r="Q1177" s="11">
        <v>238.464</v>
      </c>
      <c r="R1177" s="11">
        <v>844.221</v>
      </c>
      <c r="S1177" s="11">
        <v>0</v>
      </c>
      <c r="T1177" s="11"/>
      <c r="U1177" s="11"/>
      <c r="V1177" s="11"/>
      <c r="W1177" s="12">
        <v>3567.29</v>
      </c>
      <c r="X1177" s="11">
        <v>396.36555555555555</v>
      </c>
      <c r="Y1177" s="11">
        <v>556.15369199774875</v>
      </c>
      <c r="Z1177" s="11">
        <f t="shared" si="57"/>
        <v>476.928</v>
      </c>
      <c r="AA1177" s="25">
        <f t="shared" si="58"/>
        <v>0.8575471256638364</v>
      </c>
      <c r="AB1177" s="33">
        <v>0</v>
      </c>
      <c r="AC1177" s="14">
        <v>0</v>
      </c>
      <c r="AD1177" s="14">
        <v>238.464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  <c r="AL1177" s="14">
        <v>0</v>
      </c>
      <c r="AM1177" s="14">
        <v>0</v>
      </c>
      <c r="AN1177" s="14">
        <v>0</v>
      </c>
      <c r="AO1177" s="14">
        <v>0</v>
      </c>
      <c r="AP1177" s="14">
        <v>0</v>
      </c>
      <c r="AQ1177" s="14">
        <v>0</v>
      </c>
      <c r="AR1177" s="14">
        <v>0</v>
      </c>
      <c r="AS1177" s="14">
        <v>0</v>
      </c>
      <c r="AT1177" s="14">
        <v>0</v>
      </c>
      <c r="AV1177" s="14">
        <v>238.464</v>
      </c>
      <c r="AW1177" s="14">
        <v>0</v>
      </c>
      <c r="AX1177" s="14">
        <v>0</v>
      </c>
      <c r="AY1177" s="14">
        <v>0</v>
      </c>
      <c r="AZ1177" s="14">
        <v>0</v>
      </c>
      <c r="BA1177" s="14">
        <v>0</v>
      </c>
      <c r="BG1177" s="37">
        <f t="shared" si="59"/>
        <v>476.928</v>
      </c>
      <c r="BI1177" s="5" t="s">
        <v>152</v>
      </c>
      <c r="BJ1177" s="6" t="s">
        <v>164</v>
      </c>
      <c r="BK1177" s="30" t="s">
        <v>1322</v>
      </c>
    </row>
    <row r="1178" spans="1:63" x14ac:dyDescent="0.25">
      <c r="A1178" s="5" t="s">
        <v>957</v>
      </c>
      <c r="B1178" s="6" t="s">
        <v>1318</v>
      </c>
      <c r="C1178" s="6" t="s">
        <v>152</v>
      </c>
      <c r="D1178" s="6" t="s">
        <v>164</v>
      </c>
      <c r="E1178" s="6" t="s">
        <v>1322</v>
      </c>
      <c r="F1178" s="6" t="s">
        <v>1324</v>
      </c>
      <c r="G1178" s="7">
        <v>5275391</v>
      </c>
      <c r="H1178" s="7" t="s">
        <v>1713</v>
      </c>
      <c r="I1178" s="7"/>
      <c r="J1178" s="8" t="s">
        <v>170</v>
      </c>
      <c r="K1178" s="10">
        <v>0</v>
      </c>
      <c r="L1178" s="11">
        <v>179.52799999999999</v>
      </c>
      <c r="M1178" s="11">
        <v>786.52200000000005</v>
      </c>
      <c r="N1178" s="11">
        <v>0</v>
      </c>
      <c r="O1178" s="11">
        <v>419.06200000000001</v>
      </c>
      <c r="P1178" s="11">
        <v>484.09500000000003</v>
      </c>
      <c r="Q1178" s="11">
        <v>238.464</v>
      </c>
      <c r="R1178" s="11">
        <v>681.745</v>
      </c>
      <c r="S1178" s="11">
        <v>598.58999999999992</v>
      </c>
      <c r="T1178" s="11"/>
      <c r="U1178" s="11"/>
      <c r="V1178" s="11"/>
      <c r="W1178" s="12">
        <v>3388.0060000000003</v>
      </c>
      <c r="X1178" s="11">
        <v>376.44511111111115</v>
      </c>
      <c r="Y1178" s="11">
        <v>528.2026539503446</v>
      </c>
      <c r="Z1178" s="11">
        <f t="shared" si="57"/>
        <v>0</v>
      </c>
      <c r="AA1178" s="25">
        <f t="shared" si="58"/>
        <v>0</v>
      </c>
      <c r="AB1178" s="33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  <c r="AL1178" s="14">
        <v>0</v>
      </c>
      <c r="AM1178" s="14">
        <v>0</v>
      </c>
      <c r="AN1178" s="14">
        <v>0</v>
      </c>
      <c r="AO1178" s="14">
        <v>0</v>
      </c>
      <c r="AP1178" s="14">
        <v>0</v>
      </c>
      <c r="AQ1178" s="14">
        <v>0</v>
      </c>
      <c r="AR1178" s="14">
        <v>0</v>
      </c>
      <c r="AS1178" s="14">
        <v>0</v>
      </c>
      <c r="AT1178" s="14">
        <v>0</v>
      </c>
      <c r="AV1178" s="14">
        <v>0</v>
      </c>
      <c r="AW1178" s="14">
        <v>0</v>
      </c>
      <c r="AX1178" s="14">
        <v>0</v>
      </c>
      <c r="AY1178" s="14">
        <v>0</v>
      </c>
      <c r="AZ1178" s="14">
        <v>0</v>
      </c>
      <c r="BA1178" s="14">
        <v>0</v>
      </c>
      <c r="BG1178" s="37">
        <f t="shared" si="59"/>
        <v>0</v>
      </c>
      <c r="BI1178" s="5" t="s">
        <v>152</v>
      </c>
      <c r="BJ1178" s="6" t="s">
        <v>164</v>
      </c>
      <c r="BK1178" s="30" t="s">
        <v>1322</v>
      </c>
    </row>
    <row r="1179" spans="1:63" x14ac:dyDescent="0.25">
      <c r="A1179" s="5" t="s">
        <v>957</v>
      </c>
      <c r="B1179" s="6" t="s">
        <v>1318</v>
      </c>
      <c r="C1179" s="6" t="s">
        <v>152</v>
      </c>
      <c r="D1179" s="6" t="s">
        <v>164</v>
      </c>
      <c r="E1179" s="6" t="s">
        <v>1322</v>
      </c>
      <c r="F1179" s="6" t="s">
        <v>1324</v>
      </c>
      <c r="G1179" s="7">
        <v>5275474</v>
      </c>
      <c r="H1179" s="7" t="s">
        <v>1714</v>
      </c>
      <c r="I1179" s="7"/>
      <c r="J1179" s="8" t="s">
        <v>170</v>
      </c>
      <c r="K1179" s="10">
        <v>417.99200000000002</v>
      </c>
      <c r="L1179" s="11">
        <v>722.55899999999997</v>
      </c>
      <c r="M1179" s="11">
        <v>487.762</v>
      </c>
      <c r="N1179" s="11">
        <v>1094.7560000000001</v>
      </c>
      <c r="O1179" s="11">
        <v>179.52799999999999</v>
      </c>
      <c r="P1179" s="11">
        <v>0</v>
      </c>
      <c r="Q1179" s="11">
        <v>419.06200000000001</v>
      </c>
      <c r="R1179" s="11">
        <v>483.02499999999998</v>
      </c>
      <c r="S1179" s="11">
        <v>541.96100000000001</v>
      </c>
      <c r="T1179" s="11"/>
      <c r="U1179" s="11"/>
      <c r="V1179" s="11"/>
      <c r="W1179" s="12">
        <v>4346.6449999999995</v>
      </c>
      <c r="X1179" s="11">
        <v>482.96055555555552</v>
      </c>
      <c r="Y1179" s="11">
        <v>677.65801618414935</v>
      </c>
      <c r="Z1179" s="11">
        <f t="shared" si="57"/>
        <v>721.48900000000003</v>
      </c>
      <c r="AA1179" s="25">
        <f t="shared" si="58"/>
        <v>1.0646800934528309</v>
      </c>
      <c r="AB1179" s="33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541.96100000000001</v>
      </c>
      <c r="AK1179" s="14">
        <v>0</v>
      </c>
      <c r="AL1179" s="14">
        <v>0</v>
      </c>
      <c r="AM1179" s="14">
        <v>0</v>
      </c>
      <c r="AN1179" s="14">
        <v>0</v>
      </c>
      <c r="AO1179" s="14">
        <v>0</v>
      </c>
      <c r="AP1179" s="14">
        <v>0</v>
      </c>
      <c r="AQ1179" s="14">
        <v>0</v>
      </c>
      <c r="AR1179" s="14">
        <v>0</v>
      </c>
      <c r="AS1179" s="14">
        <v>0</v>
      </c>
      <c r="AT1179" s="14">
        <v>0</v>
      </c>
      <c r="AV1179" s="14">
        <v>179.52799999999999</v>
      </c>
      <c r="AW1179" s="14">
        <v>0</v>
      </c>
      <c r="AX1179" s="14">
        <v>0</v>
      </c>
      <c r="AY1179" s="14">
        <v>0</v>
      </c>
      <c r="AZ1179" s="14">
        <v>0</v>
      </c>
      <c r="BA1179" s="14">
        <v>0</v>
      </c>
      <c r="BG1179" s="37">
        <f t="shared" si="59"/>
        <v>721.48900000000003</v>
      </c>
      <c r="BI1179" s="5" t="s">
        <v>152</v>
      </c>
      <c r="BJ1179" s="6" t="s">
        <v>164</v>
      </c>
      <c r="BK1179" s="30" t="s">
        <v>1322</v>
      </c>
    </row>
    <row r="1180" spans="1:63" x14ac:dyDescent="0.25">
      <c r="A1180" s="5" t="s">
        <v>957</v>
      </c>
      <c r="B1180" s="6" t="s">
        <v>1318</v>
      </c>
      <c r="C1180" s="6" t="s">
        <v>152</v>
      </c>
      <c r="D1180" s="6" t="s">
        <v>164</v>
      </c>
      <c r="E1180" s="6" t="s">
        <v>1322</v>
      </c>
      <c r="F1180" s="6" t="s">
        <v>1324</v>
      </c>
      <c r="G1180" s="7">
        <v>5275588</v>
      </c>
      <c r="H1180" s="7" t="s">
        <v>1715</v>
      </c>
      <c r="I1180" s="7"/>
      <c r="J1180" s="8" t="s">
        <v>170</v>
      </c>
      <c r="K1180" s="10">
        <v>0</v>
      </c>
      <c r="L1180" s="11">
        <v>483.02499999999998</v>
      </c>
      <c r="M1180" s="11">
        <v>664.69299999999998</v>
      </c>
      <c r="N1180" s="11">
        <v>1090.019</v>
      </c>
      <c r="O1180" s="11">
        <v>417.99200000000002</v>
      </c>
      <c r="P1180" s="11">
        <v>238.464</v>
      </c>
      <c r="Q1180" s="11">
        <v>837.05399999999997</v>
      </c>
      <c r="R1180" s="11">
        <v>778.11800000000005</v>
      </c>
      <c r="S1180" s="11">
        <v>722.55899999999997</v>
      </c>
      <c r="T1180" s="11"/>
      <c r="U1180" s="11"/>
      <c r="V1180" s="11"/>
      <c r="W1180" s="12">
        <v>5231.9240000000009</v>
      </c>
      <c r="X1180" s="11">
        <v>581.32488888888895</v>
      </c>
      <c r="Y1180" s="11">
        <v>815.6762833556088</v>
      </c>
      <c r="Z1180" s="11">
        <f t="shared" si="57"/>
        <v>606.99400000000003</v>
      </c>
      <c r="AA1180" s="25">
        <f t="shared" si="58"/>
        <v>0.74416041312723813</v>
      </c>
      <c r="AB1180" s="33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  <c r="AL1180" s="14">
        <v>0</v>
      </c>
      <c r="AM1180" s="14">
        <v>0</v>
      </c>
      <c r="AN1180" s="14">
        <v>0</v>
      </c>
      <c r="AO1180" s="14">
        <v>0</v>
      </c>
      <c r="AP1180" s="14">
        <v>0</v>
      </c>
      <c r="AQ1180" s="14">
        <v>606.99400000000003</v>
      </c>
      <c r="AR1180" s="14">
        <v>0</v>
      </c>
      <c r="AS1180" s="14">
        <v>0</v>
      </c>
      <c r="AT1180" s="14">
        <v>0</v>
      </c>
      <c r="AV1180" s="14">
        <v>0</v>
      </c>
      <c r="AW1180" s="14">
        <v>0</v>
      </c>
      <c r="AX1180" s="14">
        <v>0</v>
      </c>
      <c r="AY1180" s="14">
        <v>0</v>
      </c>
      <c r="AZ1180" s="14">
        <v>0</v>
      </c>
      <c r="BA1180" s="14">
        <v>0</v>
      </c>
      <c r="BG1180" s="37">
        <f t="shared" si="59"/>
        <v>606.99400000000003</v>
      </c>
      <c r="BI1180" s="5" t="s">
        <v>152</v>
      </c>
      <c r="BJ1180" s="6" t="s">
        <v>164</v>
      </c>
      <c r="BK1180" s="30" t="s">
        <v>1322</v>
      </c>
    </row>
    <row r="1181" spans="1:63" x14ac:dyDescent="0.25">
      <c r="A1181" s="5" t="s">
        <v>957</v>
      </c>
      <c r="B1181" s="6" t="s">
        <v>1318</v>
      </c>
      <c r="C1181" s="6" t="s">
        <v>152</v>
      </c>
      <c r="D1181" s="6" t="s">
        <v>164</v>
      </c>
      <c r="E1181" s="6" t="s">
        <v>1322</v>
      </c>
      <c r="F1181" s="6" t="s">
        <v>1324</v>
      </c>
      <c r="G1181" s="7">
        <v>5134049</v>
      </c>
      <c r="H1181" s="7" t="s">
        <v>1716</v>
      </c>
      <c r="I1181" s="7"/>
      <c r="J1181" s="8" t="s">
        <v>170</v>
      </c>
      <c r="K1181" s="10">
        <v>179.52799999999999</v>
      </c>
      <c r="L1181" s="11">
        <v>0</v>
      </c>
      <c r="M1181" s="11">
        <v>791.25900000000001</v>
      </c>
      <c r="N1181" s="11">
        <v>1275.354</v>
      </c>
      <c r="O1181" s="11">
        <v>179.52799999999999</v>
      </c>
      <c r="P1181" s="11">
        <v>180.59800000000001</v>
      </c>
      <c r="Q1181" s="11">
        <v>902.08699999999999</v>
      </c>
      <c r="R1181" s="11">
        <v>662.553</v>
      </c>
      <c r="S1181" s="11">
        <v>360.12599999999998</v>
      </c>
      <c r="T1181" s="11"/>
      <c r="U1181" s="11"/>
      <c r="V1181" s="11"/>
      <c r="W1181" s="12">
        <v>4531.0330000000004</v>
      </c>
      <c r="X1181" s="11">
        <v>503.44811111111113</v>
      </c>
      <c r="Y1181" s="11">
        <v>706.40478669063509</v>
      </c>
      <c r="Z1181" s="11">
        <f t="shared" si="57"/>
        <v>606.99400000000003</v>
      </c>
      <c r="AA1181" s="25">
        <f t="shared" si="58"/>
        <v>0.85927220686547912</v>
      </c>
      <c r="AB1181" s="33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  <c r="AL1181" s="14">
        <v>0</v>
      </c>
      <c r="AM1181" s="14">
        <v>0</v>
      </c>
      <c r="AN1181" s="14">
        <v>0</v>
      </c>
      <c r="AO1181" s="14">
        <v>0</v>
      </c>
      <c r="AP1181" s="14">
        <v>0</v>
      </c>
      <c r="AQ1181" s="14">
        <v>303.49700000000001</v>
      </c>
      <c r="AR1181" s="14">
        <v>0</v>
      </c>
      <c r="AS1181" s="14">
        <v>0</v>
      </c>
      <c r="AT1181" s="14">
        <v>0</v>
      </c>
      <c r="AV1181" s="14">
        <v>0</v>
      </c>
      <c r="AW1181" s="14">
        <v>0</v>
      </c>
      <c r="AX1181" s="14">
        <v>303.49700000000001</v>
      </c>
      <c r="AY1181" s="14">
        <v>0</v>
      </c>
      <c r="AZ1181" s="14">
        <v>0</v>
      </c>
      <c r="BA1181" s="14">
        <v>0</v>
      </c>
      <c r="BG1181" s="37">
        <f t="shared" si="59"/>
        <v>606.99400000000003</v>
      </c>
      <c r="BI1181" s="5" t="s">
        <v>152</v>
      </c>
      <c r="BJ1181" s="6" t="s">
        <v>164</v>
      </c>
      <c r="BK1181" s="30" t="s">
        <v>1322</v>
      </c>
    </row>
    <row r="1182" spans="1:63" x14ac:dyDescent="0.25">
      <c r="A1182" s="5" t="s">
        <v>957</v>
      </c>
      <c r="B1182" s="6" t="s">
        <v>1318</v>
      </c>
      <c r="C1182" s="6" t="s">
        <v>152</v>
      </c>
      <c r="D1182" s="6" t="s">
        <v>164</v>
      </c>
      <c r="E1182" s="6" t="s">
        <v>1322</v>
      </c>
      <c r="F1182" s="6" t="s">
        <v>1324</v>
      </c>
      <c r="G1182" s="7">
        <v>5132982</v>
      </c>
      <c r="H1182" s="7" t="s">
        <v>1717</v>
      </c>
      <c r="I1182" s="7"/>
      <c r="J1182" s="8" t="s">
        <v>170</v>
      </c>
      <c r="K1182" s="10">
        <v>419.06200000000001</v>
      </c>
      <c r="L1182" s="11">
        <v>483.02499999999998</v>
      </c>
      <c r="M1182" s="11">
        <v>487.762</v>
      </c>
      <c r="N1182" s="11">
        <v>1275.354</v>
      </c>
      <c r="O1182" s="11">
        <v>180.59800000000001</v>
      </c>
      <c r="P1182" s="11">
        <v>238.464</v>
      </c>
      <c r="Q1182" s="11">
        <v>0</v>
      </c>
      <c r="R1182" s="11">
        <v>417.99200000000002</v>
      </c>
      <c r="S1182" s="11">
        <v>0</v>
      </c>
      <c r="T1182" s="11"/>
      <c r="U1182" s="11"/>
      <c r="V1182" s="11"/>
      <c r="W1182" s="12">
        <v>3502.2570000000001</v>
      </c>
      <c r="X1182" s="11">
        <v>389.1396666666667</v>
      </c>
      <c r="Y1182" s="11">
        <v>546.01480700334412</v>
      </c>
      <c r="Z1182" s="11">
        <f t="shared" si="57"/>
        <v>179.52799999999999</v>
      </c>
      <c r="AA1182" s="25">
        <f t="shared" si="58"/>
        <v>0.32879694414386174</v>
      </c>
      <c r="AB1182" s="33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  <c r="AL1182" s="14">
        <v>0</v>
      </c>
      <c r="AM1182" s="14">
        <v>0</v>
      </c>
      <c r="AN1182" s="14">
        <v>0</v>
      </c>
      <c r="AO1182" s="14">
        <v>0</v>
      </c>
      <c r="AP1182" s="14">
        <v>0</v>
      </c>
      <c r="AQ1182" s="14">
        <v>0</v>
      </c>
      <c r="AR1182" s="14">
        <v>0</v>
      </c>
      <c r="AS1182" s="14">
        <v>0</v>
      </c>
      <c r="AT1182" s="14">
        <v>0</v>
      </c>
      <c r="AV1182" s="14">
        <v>0</v>
      </c>
      <c r="AW1182" s="14">
        <v>179.52799999999999</v>
      </c>
      <c r="AX1182" s="14">
        <v>0</v>
      </c>
      <c r="AY1182" s="14">
        <v>0</v>
      </c>
      <c r="AZ1182" s="14">
        <v>0</v>
      </c>
      <c r="BA1182" s="14">
        <v>0</v>
      </c>
      <c r="BG1182" s="37">
        <f t="shared" si="59"/>
        <v>179.52799999999999</v>
      </c>
      <c r="BI1182" s="5" t="s">
        <v>152</v>
      </c>
      <c r="BJ1182" s="6" t="s">
        <v>164</v>
      </c>
      <c r="BK1182" s="30" t="s">
        <v>1322</v>
      </c>
    </row>
    <row r="1183" spans="1:63" x14ac:dyDescent="0.25">
      <c r="A1183" s="5" t="s">
        <v>957</v>
      </c>
      <c r="B1183" s="6" t="s">
        <v>1318</v>
      </c>
      <c r="C1183" s="6" t="s">
        <v>152</v>
      </c>
      <c r="D1183" s="6" t="s">
        <v>164</v>
      </c>
      <c r="E1183" s="6" t="s">
        <v>1322</v>
      </c>
      <c r="F1183" s="6" t="s">
        <v>1324</v>
      </c>
      <c r="G1183" s="7">
        <v>5275104</v>
      </c>
      <c r="H1183" s="7" t="s">
        <v>1718</v>
      </c>
      <c r="I1183" s="7"/>
      <c r="J1183" s="8" t="s">
        <v>170</v>
      </c>
      <c r="K1183" s="10">
        <v>179.52799999999999</v>
      </c>
      <c r="L1183" s="11">
        <v>483.02499999999998</v>
      </c>
      <c r="M1183" s="11">
        <v>487.762</v>
      </c>
      <c r="N1183" s="11">
        <v>1275.354</v>
      </c>
      <c r="O1183" s="11">
        <v>661.87300000000005</v>
      </c>
      <c r="P1183" s="11">
        <v>0</v>
      </c>
      <c r="Q1183" s="11">
        <v>722.55899999999997</v>
      </c>
      <c r="R1183" s="11">
        <v>598.59</v>
      </c>
      <c r="S1183" s="11">
        <v>597.52</v>
      </c>
      <c r="T1183" s="11"/>
      <c r="U1183" s="11"/>
      <c r="V1183" s="11"/>
      <c r="W1183" s="12">
        <v>5006.2109999999993</v>
      </c>
      <c r="X1183" s="11">
        <v>556.24566666666658</v>
      </c>
      <c r="Y1183" s="11">
        <v>780.48679265485589</v>
      </c>
      <c r="Z1183" s="11">
        <f t="shared" si="57"/>
        <v>1148.9550000000002</v>
      </c>
      <c r="AA1183" s="25">
        <f t="shared" si="58"/>
        <v>1.4721005029332854</v>
      </c>
      <c r="AB1183" s="33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303.49700000000001</v>
      </c>
      <c r="AL1183" s="14">
        <v>0</v>
      </c>
      <c r="AM1183" s="14">
        <v>0</v>
      </c>
      <c r="AN1183" s="14">
        <v>0</v>
      </c>
      <c r="AO1183" s="14">
        <v>0</v>
      </c>
      <c r="AP1183" s="14">
        <v>0</v>
      </c>
      <c r="AQ1183" s="14">
        <v>541.96100000000001</v>
      </c>
      <c r="AR1183" s="14">
        <v>0</v>
      </c>
      <c r="AS1183" s="14">
        <v>0</v>
      </c>
      <c r="AT1183" s="14">
        <v>0</v>
      </c>
      <c r="AV1183" s="14">
        <v>0</v>
      </c>
      <c r="AW1183" s="14">
        <v>303.49700000000001</v>
      </c>
      <c r="AX1183" s="14">
        <v>0</v>
      </c>
      <c r="AY1183" s="14">
        <v>0</v>
      </c>
      <c r="AZ1183" s="14">
        <v>0</v>
      </c>
      <c r="BA1183" s="14">
        <v>0</v>
      </c>
      <c r="BG1183" s="37">
        <f t="shared" si="59"/>
        <v>1148.9550000000002</v>
      </c>
      <c r="BI1183" s="5" t="s">
        <v>152</v>
      </c>
      <c r="BJ1183" s="6" t="s">
        <v>164</v>
      </c>
      <c r="BK1183" s="30" t="s">
        <v>1322</v>
      </c>
    </row>
    <row r="1184" spans="1:63" x14ac:dyDescent="0.25">
      <c r="A1184" s="5" t="s">
        <v>957</v>
      </c>
      <c r="B1184" s="6" t="s">
        <v>1318</v>
      </c>
      <c r="C1184" s="6" t="s">
        <v>152</v>
      </c>
      <c r="D1184" s="6" t="s">
        <v>164</v>
      </c>
      <c r="E1184" s="6" t="s">
        <v>1322</v>
      </c>
      <c r="F1184" s="6" t="s">
        <v>1324</v>
      </c>
      <c r="G1184" s="7">
        <v>5275111</v>
      </c>
      <c r="H1184" s="7" t="s">
        <v>1719</v>
      </c>
      <c r="I1184" s="7"/>
      <c r="J1184" s="8" t="s">
        <v>170</v>
      </c>
      <c r="K1184" s="10">
        <v>179.52799999999999</v>
      </c>
      <c r="L1184" s="11">
        <v>303.49700000000001</v>
      </c>
      <c r="M1184" s="11">
        <v>1807.8409999999999</v>
      </c>
      <c r="N1184" s="11">
        <v>541.96100000000001</v>
      </c>
      <c r="O1184" s="11">
        <v>902.08699999999999</v>
      </c>
      <c r="P1184" s="11">
        <v>483.02499999999998</v>
      </c>
      <c r="Q1184" s="11">
        <v>657.52599999999995</v>
      </c>
      <c r="R1184" s="11">
        <v>959.95299999999997</v>
      </c>
      <c r="S1184" s="11">
        <v>722.55899999999997</v>
      </c>
      <c r="T1184" s="11"/>
      <c r="U1184" s="11"/>
      <c r="V1184" s="11"/>
      <c r="W1184" s="12">
        <v>6557.9769999999999</v>
      </c>
      <c r="X1184" s="11">
        <v>728.66411111111108</v>
      </c>
      <c r="Y1184" s="11">
        <v>1022.4128457698478</v>
      </c>
      <c r="Z1184" s="11">
        <f t="shared" si="57"/>
        <v>786.52199999999993</v>
      </c>
      <c r="AA1184" s="25">
        <f t="shared" si="58"/>
        <v>0.76928024061334177</v>
      </c>
      <c r="AB1184" s="33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  <c r="AL1184" s="14">
        <v>0</v>
      </c>
      <c r="AM1184" s="14">
        <v>0</v>
      </c>
      <c r="AN1184" s="14">
        <v>0</v>
      </c>
      <c r="AO1184" s="14">
        <v>0</v>
      </c>
      <c r="AP1184" s="14">
        <v>0</v>
      </c>
      <c r="AQ1184" s="14">
        <v>786.52199999999993</v>
      </c>
      <c r="AR1184" s="14">
        <v>0</v>
      </c>
      <c r="AS1184" s="14">
        <v>0</v>
      </c>
      <c r="AT1184" s="14">
        <v>0</v>
      </c>
      <c r="AV1184" s="14">
        <v>0</v>
      </c>
      <c r="AW1184" s="14">
        <v>0</v>
      </c>
      <c r="AX1184" s="14">
        <v>0</v>
      </c>
      <c r="AY1184" s="14">
        <v>0</v>
      </c>
      <c r="AZ1184" s="14">
        <v>0</v>
      </c>
      <c r="BA1184" s="14">
        <v>0</v>
      </c>
      <c r="BG1184" s="37">
        <f t="shared" si="59"/>
        <v>786.52199999999993</v>
      </c>
      <c r="BI1184" s="5" t="s">
        <v>152</v>
      </c>
      <c r="BJ1184" s="6" t="s">
        <v>164</v>
      </c>
      <c r="BK1184" s="30" t="s">
        <v>1322</v>
      </c>
    </row>
    <row r="1185" spans="1:63" x14ac:dyDescent="0.25">
      <c r="A1185" s="5" t="s">
        <v>957</v>
      </c>
      <c r="B1185" s="6" t="s">
        <v>1318</v>
      </c>
      <c r="C1185" s="6" t="s">
        <v>152</v>
      </c>
      <c r="D1185" s="6" t="s">
        <v>164</v>
      </c>
      <c r="E1185" s="6" t="s">
        <v>1322</v>
      </c>
      <c r="F1185" s="6" t="s">
        <v>1324</v>
      </c>
      <c r="G1185" s="7">
        <v>5275360</v>
      </c>
      <c r="H1185" s="7" t="s">
        <v>1720</v>
      </c>
      <c r="I1185" s="7"/>
      <c r="J1185" s="8" t="s">
        <v>170</v>
      </c>
      <c r="K1185" s="10">
        <v>0</v>
      </c>
      <c r="L1185" s="11">
        <v>902.08699999999999</v>
      </c>
      <c r="M1185" s="11">
        <v>417.99200000000002</v>
      </c>
      <c r="N1185" s="11">
        <v>419.06200000000001</v>
      </c>
      <c r="O1185" s="11">
        <v>1205.5840000000001</v>
      </c>
      <c r="P1185" s="11">
        <v>540.72400000000005</v>
      </c>
      <c r="Q1185" s="11">
        <v>837.05399999999997</v>
      </c>
      <c r="R1185" s="11">
        <v>1024.9860000000001</v>
      </c>
      <c r="S1185" s="11">
        <v>901.01700000000005</v>
      </c>
      <c r="T1185" s="11"/>
      <c r="U1185" s="11"/>
      <c r="V1185" s="11"/>
      <c r="W1185" s="12">
        <v>6248.5060000000003</v>
      </c>
      <c r="X1185" s="11">
        <v>694.27844444444452</v>
      </c>
      <c r="Y1185" s="11">
        <v>974.1651733865441</v>
      </c>
      <c r="Z1185" s="11">
        <f t="shared" si="57"/>
        <v>1262.2139999999999</v>
      </c>
      <c r="AA1185" s="25">
        <f t="shared" si="58"/>
        <v>1.2956878715055022</v>
      </c>
      <c r="AB1185" s="33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  <c r="AL1185" s="14">
        <v>0</v>
      </c>
      <c r="AM1185" s="14">
        <v>0</v>
      </c>
      <c r="AN1185" s="14">
        <v>0</v>
      </c>
      <c r="AO1185" s="14">
        <v>0</v>
      </c>
      <c r="AP1185" s="14">
        <v>0</v>
      </c>
      <c r="AQ1185" s="14">
        <v>662.55400000000009</v>
      </c>
      <c r="AR1185" s="14">
        <v>0</v>
      </c>
      <c r="AS1185" s="14">
        <v>0</v>
      </c>
      <c r="AT1185" s="14">
        <v>0</v>
      </c>
      <c r="AV1185" s="14">
        <v>180.59800000000001</v>
      </c>
      <c r="AW1185" s="14">
        <v>419.06200000000001</v>
      </c>
      <c r="AX1185" s="14">
        <v>0</v>
      </c>
      <c r="AY1185" s="14">
        <v>0</v>
      </c>
      <c r="AZ1185" s="14">
        <v>0</v>
      </c>
      <c r="BA1185" s="14">
        <v>0</v>
      </c>
      <c r="BG1185" s="37">
        <f t="shared" si="59"/>
        <v>1262.2139999999999</v>
      </c>
      <c r="BI1185" s="5" t="s">
        <v>152</v>
      </c>
      <c r="BJ1185" s="6" t="s">
        <v>164</v>
      </c>
      <c r="BK1185" s="30" t="s">
        <v>1322</v>
      </c>
    </row>
    <row r="1186" spans="1:63" x14ac:dyDescent="0.25">
      <c r="A1186" s="5" t="s">
        <v>957</v>
      </c>
      <c r="B1186" s="6" t="s">
        <v>1318</v>
      </c>
      <c r="C1186" s="6" t="s">
        <v>152</v>
      </c>
      <c r="D1186" s="6" t="s">
        <v>164</v>
      </c>
      <c r="E1186" s="6" t="s">
        <v>1322</v>
      </c>
      <c r="F1186" s="6" t="s">
        <v>1324</v>
      </c>
      <c r="G1186" s="7">
        <v>5330795</v>
      </c>
      <c r="H1186" s="7" t="s">
        <v>1721</v>
      </c>
      <c r="I1186" s="7"/>
      <c r="J1186" s="8" t="s">
        <v>170</v>
      </c>
      <c r="K1186" s="10">
        <v>598.59</v>
      </c>
      <c r="L1186" s="11">
        <v>303.49700000000001</v>
      </c>
      <c r="M1186" s="11">
        <v>1086.3520000000001</v>
      </c>
      <c r="N1186" s="11">
        <v>1274.2840000000001</v>
      </c>
      <c r="O1186" s="11">
        <v>959.78599999999994</v>
      </c>
      <c r="P1186" s="11">
        <v>780.42499999999995</v>
      </c>
      <c r="Q1186" s="11">
        <v>541.96100000000001</v>
      </c>
      <c r="R1186" s="11">
        <v>598.59</v>
      </c>
      <c r="S1186" s="11">
        <v>483.02499999999998</v>
      </c>
      <c r="T1186" s="11"/>
      <c r="U1186" s="11"/>
      <c r="V1186" s="11"/>
      <c r="W1186" s="12">
        <v>6626.51</v>
      </c>
      <c r="X1186" s="11">
        <v>736.2788888888889</v>
      </c>
      <c r="Y1186" s="11">
        <v>1033.0973936966161</v>
      </c>
      <c r="Z1186" s="11">
        <f t="shared" si="57"/>
        <v>1083.922</v>
      </c>
      <c r="AA1186" s="25">
        <f t="shared" si="58"/>
        <v>1.0491963358086926</v>
      </c>
      <c r="AB1186" s="33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541.96100000000001</v>
      </c>
      <c r="AL1186" s="14">
        <v>0</v>
      </c>
      <c r="AM1186" s="14">
        <v>0</v>
      </c>
      <c r="AN1186" s="14">
        <v>0</v>
      </c>
      <c r="AO1186" s="14">
        <v>0</v>
      </c>
      <c r="AP1186" s="14">
        <v>0</v>
      </c>
      <c r="AQ1186" s="14">
        <v>541.96100000000001</v>
      </c>
      <c r="AR1186" s="14">
        <v>0</v>
      </c>
      <c r="AS1186" s="14">
        <v>0</v>
      </c>
      <c r="AT1186" s="14">
        <v>0</v>
      </c>
      <c r="AV1186" s="14">
        <v>0</v>
      </c>
      <c r="AW1186" s="14">
        <v>0</v>
      </c>
      <c r="AX1186" s="14">
        <v>0</v>
      </c>
      <c r="AY1186" s="14">
        <v>0</v>
      </c>
      <c r="AZ1186" s="14">
        <v>0</v>
      </c>
      <c r="BA1186" s="14">
        <v>0</v>
      </c>
      <c r="BG1186" s="37">
        <f t="shared" si="59"/>
        <v>1083.922</v>
      </c>
      <c r="BI1186" s="5" t="s">
        <v>152</v>
      </c>
      <c r="BJ1186" s="6" t="s">
        <v>164</v>
      </c>
      <c r="BK1186" s="30" t="s">
        <v>1322</v>
      </c>
    </row>
    <row r="1187" spans="1:63" x14ac:dyDescent="0.25">
      <c r="A1187" s="5" t="s">
        <v>957</v>
      </c>
      <c r="B1187" s="6" t="s">
        <v>1318</v>
      </c>
      <c r="C1187" s="6" t="s">
        <v>152</v>
      </c>
      <c r="D1187" s="6" t="s">
        <v>164</v>
      </c>
      <c r="E1187" s="6" t="s">
        <v>1322</v>
      </c>
      <c r="F1187" s="6" t="s">
        <v>1324</v>
      </c>
      <c r="G1187" s="7">
        <v>5337480</v>
      </c>
      <c r="H1187" s="7" t="s">
        <v>1722</v>
      </c>
      <c r="I1187" s="7"/>
      <c r="J1187" s="8" t="s">
        <v>170</v>
      </c>
      <c r="K1187" s="10">
        <v>0</v>
      </c>
      <c r="L1187" s="11">
        <v>484.09500000000003</v>
      </c>
      <c r="M1187" s="11">
        <v>487.762</v>
      </c>
      <c r="N1187" s="11">
        <v>1094.7560000000001</v>
      </c>
      <c r="O1187" s="11">
        <v>303.49700000000001</v>
      </c>
      <c r="P1187" s="11">
        <v>902.08699999999999</v>
      </c>
      <c r="Q1187" s="11">
        <v>238.464</v>
      </c>
      <c r="R1187" s="11">
        <v>967.12</v>
      </c>
      <c r="S1187" s="11">
        <v>419.06200000000001</v>
      </c>
      <c r="T1187" s="11"/>
      <c r="U1187" s="11"/>
      <c r="V1187" s="11"/>
      <c r="W1187" s="12">
        <v>4896.8429999999998</v>
      </c>
      <c r="X1187" s="11">
        <v>544.09366666666665</v>
      </c>
      <c r="Y1187" s="11">
        <v>763.43591734435142</v>
      </c>
      <c r="Z1187" s="11">
        <f t="shared" si="57"/>
        <v>417.99199999999996</v>
      </c>
      <c r="AA1187" s="25">
        <f t="shared" si="58"/>
        <v>0.54751419274849589</v>
      </c>
      <c r="AB1187" s="33">
        <v>0</v>
      </c>
      <c r="AC1187" s="14">
        <v>0</v>
      </c>
      <c r="AD1187" s="14">
        <v>179.52799999999999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  <c r="AL1187" s="14">
        <v>0</v>
      </c>
      <c r="AM1187" s="14">
        <v>0</v>
      </c>
      <c r="AN1187" s="14">
        <v>0</v>
      </c>
      <c r="AO1187" s="14">
        <v>0</v>
      </c>
      <c r="AP1187" s="14">
        <v>0</v>
      </c>
      <c r="AQ1187" s="14">
        <v>0</v>
      </c>
      <c r="AR1187" s="14">
        <v>0</v>
      </c>
      <c r="AS1187" s="14">
        <v>0</v>
      </c>
      <c r="AT1187" s="14">
        <v>0</v>
      </c>
      <c r="AV1187" s="14">
        <v>238.464</v>
      </c>
      <c r="AW1187" s="14">
        <v>0</v>
      </c>
      <c r="AX1187" s="14">
        <v>0</v>
      </c>
      <c r="AY1187" s="14">
        <v>0</v>
      </c>
      <c r="AZ1187" s="14">
        <v>0</v>
      </c>
      <c r="BA1187" s="14">
        <v>0</v>
      </c>
      <c r="BG1187" s="37">
        <f t="shared" si="59"/>
        <v>417.99199999999996</v>
      </c>
      <c r="BI1187" s="5" t="s">
        <v>152</v>
      </c>
      <c r="BJ1187" s="6" t="s">
        <v>164</v>
      </c>
      <c r="BK1187" s="30" t="s">
        <v>1322</v>
      </c>
    </row>
    <row r="1188" spans="1:63" x14ac:dyDescent="0.25">
      <c r="A1188" s="5" t="s">
        <v>957</v>
      </c>
      <c r="B1188" s="6" t="s">
        <v>1318</v>
      </c>
      <c r="C1188" s="6" t="s">
        <v>152</v>
      </c>
      <c r="D1188" s="6" t="s">
        <v>164</v>
      </c>
      <c r="E1188" s="6" t="s">
        <v>1322</v>
      </c>
      <c r="F1188" s="6" t="s">
        <v>1324</v>
      </c>
      <c r="G1188" s="7">
        <v>5275481</v>
      </c>
      <c r="H1188" s="7" t="s">
        <v>1723</v>
      </c>
      <c r="I1188" s="7"/>
      <c r="J1188" s="8" t="s">
        <v>170</v>
      </c>
      <c r="K1188" s="10">
        <v>238.464</v>
      </c>
      <c r="L1188" s="11">
        <v>721.48900000000003</v>
      </c>
      <c r="M1188" s="11">
        <v>1026.056</v>
      </c>
      <c r="N1188" s="11">
        <v>1026.056</v>
      </c>
      <c r="O1188" s="11">
        <v>360.12599999999998</v>
      </c>
      <c r="P1188" s="11">
        <v>238.464</v>
      </c>
      <c r="Q1188" s="11">
        <v>1205.5840000000001</v>
      </c>
      <c r="R1188" s="11">
        <v>598.59</v>
      </c>
      <c r="S1188" s="11">
        <v>483.02499999999998</v>
      </c>
      <c r="T1188" s="11"/>
      <c r="U1188" s="11"/>
      <c r="V1188" s="11"/>
      <c r="W1188" s="12">
        <v>5897.8539999999994</v>
      </c>
      <c r="X1188" s="11">
        <v>655.31711111111099</v>
      </c>
      <c r="Y1188" s="11">
        <v>919.49723094104752</v>
      </c>
      <c r="Z1188" s="11">
        <f t="shared" si="57"/>
        <v>902.08699999999999</v>
      </c>
      <c r="AA1188" s="25">
        <f t="shared" si="58"/>
        <v>0.98106548844825858</v>
      </c>
      <c r="AB1188" s="33">
        <v>0</v>
      </c>
      <c r="AC1188" s="14">
        <v>0</v>
      </c>
      <c r="AD1188" s="14">
        <v>238.464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  <c r="AL1188" s="14">
        <v>0</v>
      </c>
      <c r="AM1188" s="14">
        <v>0</v>
      </c>
      <c r="AN1188" s="14">
        <v>0</v>
      </c>
      <c r="AO1188" s="14">
        <v>0</v>
      </c>
      <c r="AP1188" s="14">
        <v>0</v>
      </c>
      <c r="AQ1188" s="14">
        <v>484.09500000000003</v>
      </c>
      <c r="AR1188" s="14">
        <v>0</v>
      </c>
      <c r="AS1188" s="14">
        <v>0</v>
      </c>
      <c r="AT1188" s="14">
        <v>0</v>
      </c>
      <c r="AV1188" s="14">
        <v>179.52799999999999</v>
      </c>
      <c r="AW1188" s="14">
        <v>0</v>
      </c>
      <c r="AX1188" s="14">
        <v>0</v>
      </c>
      <c r="AY1188" s="14">
        <v>0</v>
      </c>
      <c r="AZ1188" s="14">
        <v>0</v>
      </c>
      <c r="BA1188" s="14">
        <v>0</v>
      </c>
      <c r="BG1188" s="37">
        <f t="shared" si="59"/>
        <v>902.08699999999999</v>
      </c>
      <c r="BI1188" s="5" t="s">
        <v>152</v>
      </c>
      <c r="BJ1188" s="6" t="s">
        <v>164</v>
      </c>
      <c r="BK1188" s="30" t="s">
        <v>1322</v>
      </c>
    </row>
    <row r="1189" spans="1:63" x14ac:dyDescent="0.25">
      <c r="A1189" s="5" t="s">
        <v>957</v>
      </c>
      <c r="B1189" s="6" t="s">
        <v>1318</v>
      </c>
      <c r="C1189" s="6" t="s">
        <v>152</v>
      </c>
      <c r="D1189" s="6" t="s">
        <v>164</v>
      </c>
      <c r="E1189" s="6" t="s">
        <v>1322</v>
      </c>
      <c r="F1189" s="6" t="s">
        <v>1324</v>
      </c>
      <c r="G1189" s="7">
        <v>5275872</v>
      </c>
      <c r="H1189" s="7" t="s">
        <v>1724</v>
      </c>
      <c r="I1189" s="7"/>
      <c r="J1189" s="8" t="s">
        <v>170</v>
      </c>
      <c r="K1189" s="10">
        <v>419.06200000000001</v>
      </c>
      <c r="L1189" s="11">
        <v>483.02499999999998</v>
      </c>
      <c r="M1189" s="11">
        <v>667.29</v>
      </c>
      <c r="N1189" s="11">
        <v>1094.7560000000001</v>
      </c>
      <c r="O1189" s="11">
        <v>837.05399999999997</v>
      </c>
      <c r="P1189" s="11">
        <v>0</v>
      </c>
      <c r="Q1189" s="11">
        <v>303.49700000000001</v>
      </c>
      <c r="R1189" s="11">
        <v>1386.182</v>
      </c>
      <c r="S1189" s="11">
        <v>179.52799999999999</v>
      </c>
      <c r="T1189" s="11"/>
      <c r="U1189" s="11"/>
      <c r="V1189" s="11"/>
      <c r="W1189" s="12">
        <v>5370.3940000000002</v>
      </c>
      <c r="X1189" s="11">
        <v>596.71044444444442</v>
      </c>
      <c r="Y1189" s="11">
        <v>837.2642679968709</v>
      </c>
      <c r="Z1189" s="11">
        <f t="shared" si="57"/>
        <v>0</v>
      </c>
      <c r="AA1189" s="25">
        <f t="shared" si="58"/>
        <v>0</v>
      </c>
      <c r="AB1189" s="33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  <c r="AL1189" s="14">
        <v>0</v>
      </c>
      <c r="AM1189" s="14">
        <v>0</v>
      </c>
      <c r="AN1189" s="14">
        <v>0</v>
      </c>
      <c r="AO1189" s="14">
        <v>0</v>
      </c>
      <c r="AP1189" s="14">
        <v>0</v>
      </c>
      <c r="AQ1189" s="14">
        <v>0</v>
      </c>
      <c r="AR1189" s="14">
        <v>0</v>
      </c>
      <c r="AS1189" s="14">
        <v>0</v>
      </c>
      <c r="AT1189" s="14">
        <v>0</v>
      </c>
      <c r="AV1189" s="14">
        <v>0</v>
      </c>
      <c r="AW1189" s="14">
        <v>0</v>
      </c>
      <c r="AX1189" s="14">
        <v>0</v>
      </c>
      <c r="AY1189" s="14">
        <v>0</v>
      </c>
      <c r="AZ1189" s="14">
        <v>0</v>
      </c>
      <c r="BA1189" s="14">
        <v>0</v>
      </c>
      <c r="BG1189" s="37">
        <f t="shared" si="59"/>
        <v>0</v>
      </c>
      <c r="BI1189" s="5" t="s">
        <v>152</v>
      </c>
      <c r="BJ1189" s="6" t="s">
        <v>164</v>
      </c>
      <c r="BK1189" s="30" t="s">
        <v>1322</v>
      </c>
    </row>
    <row r="1190" spans="1:63" x14ac:dyDescent="0.25">
      <c r="A1190" s="5" t="s">
        <v>957</v>
      </c>
      <c r="B1190" s="6" t="s">
        <v>1318</v>
      </c>
      <c r="C1190" s="6" t="s">
        <v>152</v>
      </c>
      <c r="D1190" s="6" t="s">
        <v>164</v>
      </c>
      <c r="E1190" s="6" t="s">
        <v>1322</v>
      </c>
      <c r="F1190" s="6" t="s">
        <v>1324</v>
      </c>
      <c r="G1190" s="7">
        <v>5293027</v>
      </c>
      <c r="H1190" s="7" t="s">
        <v>1725</v>
      </c>
      <c r="I1190" s="7"/>
      <c r="J1190" s="8" t="s">
        <v>170</v>
      </c>
      <c r="K1190" s="10">
        <v>0</v>
      </c>
      <c r="L1190" s="11">
        <v>541.96100000000001</v>
      </c>
      <c r="M1190" s="11">
        <v>902.08699999999999</v>
      </c>
      <c r="N1190" s="11">
        <v>845.45799999999997</v>
      </c>
      <c r="O1190" s="11">
        <v>419.06200000000001</v>
      </c>
      <c r="P1190" s="11">
        <v>1205.5840000000001</v>
      </c>
      <c r="Q1190" s="11">
        <v>360.12599999999998</v>
      </c>
      <c r="R1190" s="11">
        <v>656.45600000000002</v>
      </c>
      <c r="S1190" s="11">
        <v>1205.5840000000001</v>
      </c>
      <c r="T1190" s="11"/>
      <c r="U1190" s="11"/>
      <c r="V1190" s="11"/>
      <c r="W1190" s="12">
        <v>6136.3180000000002</v>
      </c>
      <c r="X1190" s="11">
        <v>681.81311111111108</v>
      </c>
      <c r="Y1190" s="11">
        <v>956.67464965624913</v>
      </c>
      <c r="Z1190" s="11">
        <f t="shared" si="57"/>
        <v>1328.4830000000002</v>
      </c>
      <c r="AA1190" s="25">
        <f t="shared" si="58"/>
        <v>1.3886466004689773</v>
      </c>
      <c r="AB1190" s="33">
        <v>0</v>
      </c>
      <c r="AC1190" s="14">
        <v>0</v>
      </c>
      <c r="AD1190" s="14">
        <v>238.464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483.02499999999998</v>
      </c>
      <c r="AL1190" s="14">
        <v>0</v>
      </c>
      <c r="AM1190" s="14">
        <v>0</v>
      </c>
      <c r="AN1190" s="14">
        <v>0</v>
      </c>
      <c r="AO1190" s="14">
        <v>0</v>
      </c>
      <c r="AP1190" s="14">
        <v>0</v>
      </c>
      <c r="AQ1190" s="14">
        <v>303.49700000000001</v>
      </c>
      <c r="AR1190" s="14">
        <v>0</v>
      </c>
      <c r="AS1190" s="14">
        <v>0</v>
      </c>
      <c r="AT1190" s="14">
        <v>0</v>
      </c>
      <c r="AV1190" s="14">
        <v>0</v>
      </c>
      <c r="AW1190" s="14">
        <v>303.49700000000001</v>
      </c>
      <c r="AX1190" s="14">
        <v>0</v>
      </c>
      <c r="AY1190" s="14">
        <v>0</v>
      </c>
      <c r="AZ1190" s="14">
        <v>0</v>
      </c>
      <c r="BA1190" s="14">
        <v>0</v>
      </c>
      <c r="BG1190" s="37">
        <f t="shared" si="59"/>
        <v>1328.4830000000002</v>
      </c>
      <c r="BI1190" s="5" t="s">
        <v>152</v>
      </c>
      <c r="BJ1190" s="6" t="s">
        <v>164</v>
      </c>
      <c r="BK1190" s="30" t="s">
        <v>1322</v>
      </c>
    </row>
    <row r="1191" spans="1:63" x14ac:dyDescent="0.25">
      <c r="A1191" s="5" t="s">
        <v>957</v>
      </c>
      <c r="B1191" s="6" t="s">
        <v>1318</v>
      </c>
      <c r="C1191" s="6" t="s">
        <v>152</v>
      </c>
      <c r="D1191" s="6" t="s">
        <v>164</v>
      </c>
      <c r="E1191" s="6" t="s">
        <v>1322</v>
      </c>
      <c r="F1191" s="6" t="s">
        <v>1324</v>
      </c>
      <c r="G1191" s="7">
        <v>5275315</v>
      </c>
      <c r="H1191" s="7" t="s">
        <v>1726</v>
      </c>
      <c r="I1191" s="7"/>
      <c r="J1191" s="8" t="s">
        <v>170</v>
      </c>
      <c r="K1191" s="10">
        <v>179.52799999999999</v>
      </c>
      <c r="L1191" s="11">
        <v>541.96100000000001</v>
      </c>
      <c r="M1191" s="11">
        <v>667.29</v>
      </c>
      <c r="N1191" s="11">
        <v>1275.354</v>
      </c>
      <c r="O1191" s="11">
        <v>179.52799999999999</v>
      </c>
      <c r="P1191" s="11">
        <v>0</v>
      </c>
      <c r="Q1191" s="11">
        <v>179.52799999999999</v>
      </c>
      <c r="R1191" s="11">
        <v>779.18799999999999</v>
      </c>
      <c r="S1191" s="11">
        <v>483.02499999999998</v>
      </c>
      <c r="T1191" s="11"/>
      <c r="U1191" s="11"/>
      <c r="V1191" s="11"/>
      <c r="W1191" s="12">
        <v>4285.4019999999991</v>
      </c>
      <c r="X1191" s="11">
        <v>476.1557777777777</v>
      </c>
      <c r="Y1191" s="11">
        <v>668.11000619364722</v>
      </c>
      <c r="Z1191" s="11">
        <f t="shared" si="57"/>
        <v>541.96100000000001</v>
      </c>
      <c r="AA1191" s="25">
        <f t="shared" si="58"/>
        <v>0.81118527634042981</v>
      </c>
      <c r="AB1191" s="33">
        <v>0</v>
      </c>
      <c r="AC1191" s="14">
        <v>0</v>
      </c>
      <c r="AD1191" s="14">
        <v>238.464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303.49700000000001</v>
      </c>
      <c r="AK1191" s="14">
        <v>0</v>
      </c>
      <c r="AL1191" s="14">
        <v>0</v>
      </c>
      <c r="AM1191" s="14">
        <v>0</v>
      </c>
      <c r="AN1191" s="14">
        <v>0</v>
      </c>
      <c r="AO1191" s="14">
        <v>0</v>
      </c>
      <c r="AP1191" s="14">
        <v>0</v>
      </c>
      <c r="AQ1191" s="14">
        <v>0</v>
      </c>
      <c r="AR1191" s="14">
        <v>0</v>
      </c>
      <c r="AS1191" s="14">
        <v>0</v>
      </c>
      <c r="AT1191" s="14">
        <v>0</v>
      </c>
      <c r="AV1191" s="14">
        <v>0</v>
      </c>
      <c r="AW1191" s="14">
        <v>0</v>
      </c>
      <c r="AX1191" s="14">
        <v>0</v>
      </c>
      <c r="AY1191" s="14">
        <v>0</v>
      </c>
      <c r="AZ1191" s="14">
        <v>0</v>
      </c>
      <c r="BA1191" s="14">
        <v>0</v>
      </c>
      <c r="BG1191" s="37">
        <f t="shared" si="59"/>
        <v>541.96100000000001</v>
      </c>
      <c r="BI1191" s="5" t="s">
        <v>152</v>
      </c>
      <c r="BJ1191" s="6" t="s">
        <v>164</v>
      </c>
      <c r="BK1191" s="30" t="s">
        <v>1322</v>
      </c>
    </row>
    <row r="1192" spans="1:63" x14ac:dyDescent="0.25">
      <c r="A1192" s="5" t="s">
        <v>957</v>
      </c>
      <c r="B1192" s="6" t="s">
        <v>1318</v>
      </c>
      <c r="C1192" s="6" t="s">
        <v>152</v>
      </c>
      <c r="D1192" s="6" t="s">
        <v>164</v>
      </c>
      <c r="E1192" s="6" t="s">
        <v>1322</v>
      </c>
      <c r="F1192" s="6" t="s">
        <v>1324</v>
      </c>
      <c r="G1192" s="7">
        <v>5275270</v>
      </c>
      <c r="H1192" s="7" t="s">
        <v>1727</v>
      </c>
      <c r="I1192" s="7"/>
      <c r="J1192" s="8" t="s">
        <v>170</v>
      </c>
      <c r="K1192" s="10">
        <v>351.11799999999999</v>
      </c>
      <c r="L1192" s="11">
        <v>654.61500000000001</v>
      </c>
      <c r="M1192" s="11">
        <v>667.29</v>
      </c>
      <c r="N1192" s="11">
        <v>483.02499999999998</v>
      </c>
      <c r="O1192" s="11">
        <v>774.55399999999997</v>
      </c>
      <c r="P1192" s="11">
        <v>721.48900000000003</v>
      </c>
      <c r="Q1192" s="11">
        <v>721.48900000000003</v>
      </c>
      <c r="R1192" s="11">
        <v>959.95299999999997</v>
      </c>
      <c r="S1192" s="11">
        <v>786.52199999999993</v>
      </c>
      <c r="T1192" s="11"/>
      <c r="U1192" s="11"/>
      <c r="V1192" s="11"/>
      <c r="W1192" s="12">
        <v>6120.0549999999994</v>
      </c>
      <c r="X1192" s="11">
        <v>680.00611111111107</v>
      </c>
      <c r="Y1192" s="11">
        <v>954.13918786509691</v>
      </c>
      <c r="Z1192" s="11">
        <f t="shared" si="57"/>
        <v>1674.395</v>
      </c>
      <c r="AA1192" s="25">
        <f t="shared" si="58"/>
        <v>1.7548749923441338</v>
      </c>
      <c r="AB1192" s="33">
        <v>0</v>
      </c>
      <c r="AC1192" s="14">
        <v>0</v>
      </c>
      <c r="AD1192" s="14">
        <v>417.99199999999996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  <c r="AL1192" s="14">
        <v>0</v>
      </c>
      <c r="AM1192" s="14">
        <v>0</v>
      </c>
      <c r="AN1192" s="14">
        <v>0</v>
      </c>
      <c r="AO1192" s="14">
        <v>0</v>
      </c>
      <c r="AP1192" s="14">
        <v>0</v>
      </c>
      <c r="AQ1192" s="14">
        <v>772.30799999999999</v>
      </c>
      <c r="AR1192" s="14">
        <v>0</v>
      </c>
      <c r="AS1192" s="14">
        <v>0</v>
      </c>
      <c r="AT1192" s="14">
        <v>0</v>
      </c>
      <c r="AV1192" s="14">
        <v>0</v>
      </c>
      <c r="AW1192" s="14">
        <v>0</v>
      </c>
      <c r="AX1192" s="14">
        <v>484.09500000000003</v>
      </c>
      <c r="AY1192" s="14">
        <v>0</v>
      </c>
      <c r="AZ1192" s="14">
        <v>0</v>
      </c>
      <c r="BA1192" s="14">
        <v>0</v>
      </c>
      <c r="BG1192" s="37">
        <f t="shared" si="59"/>
        <v>1674.395</v>
      </c>
      <c r="BI1192" s="5" t="s">
        <v>152</v>
      </c>
      <c r="BJ1192" s="6" t="s">
        <v>164</v>
      </c>
      <c r="BK1192" s="30" t="s">
        <v>1322</v>
      </c>
    </row>
    <row r="1193" spans="1:63" x14ac:dyDescent="0.25">
      <c r="A1193" s="5" t="s">
        <v>957</v>
      </c>
      <c r="B1193" s="6" t="s">
        <v>1318</v>
      </c>
      <c r="C1193" s="6" t="s">
        <v>152</v>
      </c>
      <c r="D1193" s="6" t="s">
        <v>164</v>
      </c>
      <c r="E1193" s="6" t="s">
        <v>1322</v>
      </c>
      <c r="F1193" s="6" t="s">
        <v>1324</v>
      </c>
      <c r="G1193" s="7">
        <v>5275045</v>
      </c>
      <c r="H1193" s="7" t="s">
        <v>1728</v>
      </c>
      <c r="I1193" s="7"/>
      <c r="J1193" s="8" t="s">
        <v>170</v>
      </c>
      <c r="K1193" s="10">
        <v>179.52799999999999</v>
      </c>
      <c r="L1193" s="11">
        <v>303.49700000000001</v>
      </c>
      <c r="M1193" s="11">
        <v>487.762</v>
      </c>
      <c r="N1193" s="11">
        <v>1094.7560000000001</v>
      </c>
      <c r="O1193" s="11">
        <v>180.59800000000001</v>
      </c>
      <c r="P1193" s="11">
        <v>419.06200000000001</v>
      </c>
      <c r="Q1193" s="11">
        <v>0</v>
      </c>
      <c r="R1193" s="11">
        <v>179.52799999999999</v>
      </c>
      <c r="S1193" s="11">
        <v>419.06200000000001</v>
      </c>
      <c r="T1193" s="11"/>
      <c r="U1193" s="11"/>
      <c r="V1193" s="11"/>
      <c r="W1193" s="12">
        <v>3263.7929999999997</v>
      </c>
      <c r="X1193" s="11">
        <v>362.6436666666666</v>
      </c>
      <c r="Y1193" s="11">
        <v>508.83738828814251</v>
      </c>
      <c r="Z1193" s="11">
        <f t="shared" si="57"/>
        <v>238.464</v>
      </c>
      <c r="AA1193" s="25">
        <f t="shared" si="58"/>
        <v>0.46864480772974076</v>
      </c>
      <c r="AB1193" s="33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  <c r="AL1193" s="14">
        <v>0</v>
      </c>
      <c r="AM1193" s="14">
        <v>0</v>
      </c>
      <c r="AN1193" s="14">
        <v>0</v>
      </c>
      <c r="AO1193" s="14">
        <v>0</v>
      </c>
      <c r="AP1193" s="14">
        <v>0</v>
      </c>
      <c r="AQ1193" s="14">
        <v>0</v>
      </c>
      <c r="AR1193" s="14">
        <v>0</v>
      </c>
      <c r="AS1193" s="14">
        <v>0</v>
      </c>
      <c r="AT1193" s="14">
        <v>0</v>
      </c>
      <c r="AV1193" s="14">
        <v>238.464</v>
      </c>
      <c r="AW1193" s="14">
        <v>0</v>
      </c>
      <c r="AX1193" s="14">
        <v>0</v>
      </c>
      <c r="AY1193" s="14">
        <v>0</v>
      </c>
      <c r="AZ1193" s="14">
        <v>0</v>
      </c>
      <c r="BA1193" s="14">
        <v>0</v>
      </c>
      <c r="BG1193" s="37">
        <f t="shared" si="59"/>
        <v>238.464</v>
      </c>
      <c r="BI1193" s="5" t="s">
        <v>152</v>
      </c>
      <c r="BJ1193" s="6" t="s">
        <v>164</v>
      </c>
      <c r="BK1193" s="30" t="s">
        <v>1322</v>
      </c>
    </row>
    <row r="1194" spans="1:63" x14ac:dyDescent="0.25">
      <c r="A1194" s="5" t="s">
        <v>957</v>
      </c>
      <c r="B1194" s="6" t="s">
        <v>1318</v>
      </c>
      <c r="C1194" s="6" t="s">
        <v>152</v>
      </c>
      <c r="D1194" s="6" t="s">
        <v>164</v>
      </c>
      <c r="E1194" s="6" t="s">
        <v>1322</v>
      </c>
      <c r="F1194" s="6" t="s">
        <v>1324</v>
      </c>
      <c r="G1194" s="7">
        <v>5279065</v>
      </c>
      <c r="H1194" s="7" t="s">
        <v>1729</v>
      </c>
      <c r="I1194" s="7"/>
      <c r="J1194" s="8" t="s">
        <v>170</v>
      </c>
      <c r="K1194" s="10">
        <v>360.12599999999998</v>
      </c>
      <c r="L1194" s="11">
        <v>410.05399999999997</v>
      </c>
      <c r="M1194" s="11">
        <v>417.99200000000002</v>
      </c>
      <c r="N1194" s="11">
        <v>171.59</v>
      </c>
      <c r="O1194" s="11">
        <v>770.18</v>
      </c>
      <c r="P1194" s="11">
        <v>838.12400000000002</v>
      </c>
      <c r="Q1194" s="11">
        <v>179.52799999999999</v>
      </c>
      <c r="R1194" s="11">
        <v>417.99200000000002</v>
      </c>
      <c r="S1194" s="11">
        <v>657.52600000000007</v>
      </c>
      <c r="T1194" s="11"/>
      <c r="U1194" s="11"/>
      <c r="V1194" s="11"/>
      <c r="W1194" s="12">
        <v>4223.1120000000001</v>
      </c>
      <c r="X1194" s="11">
        <v>469.23466666666667</v>
      </c>
      <c r="Y1194" s="11">
        <v>658.39876503452103</v>
      </c>
      <c r="Z1194" s="11">
        <f t="shared" si="57"/>
        <v>0</v>
      </c>
      <c r="AA1194" s="25">
        <f t="shared" si="58"/>
        <v>0</v>
      </c>
      <c r="AB1194" s="33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  <c r="AL1194" s="14">
        <v>0</v>
      </c>
      <c r="AM1194" s="14">
        <v>0</v>
      </c>
      <c r="AN1194" s="14">
        <v>0</v>
      </c>
      <c r="AO1194" s="14">
        <v>0</v>
      </c>
      <c r="AP1194" s="14">
        <v>0</v>
      </c>
      <c r="AQ1194" s="14">
        <v>0</v>
      </c>
      <c r="AR1194" s="14">
        <v>0</v>
      </c>
      <c r="AS1194" s="14">
        <v>0</v>
      </c>
      <c r="AT1194" s="14">
        <v>0</v>
      </c>
      <c r="AV1194" s="14">
        <v>0</v>
      </c>
      <c r="AW1194" s="14">
        <v>0</v>
      </c>
      <c r="AX1194" s="14">
        <v>0</v>
      </c>
      <c r="AY1194" s="14">
        <v>0</v>
      </c>
      <c r="AZ1194" s="14">
        <v>0</v>
      </c>
      <c r="BA1194" s="14">
        <v>0</v>
      </c>
      <c r="BG1194" s="37">
        <f t="shared" si="59"/>
        <v>0</v>
      </c>
      <c r="BI1194" s="5" t="s">
        <v>152</v>
      </c>
      <c r="BJ1194" s="6" t="s">
        <v>164</v>
      </c>
      <c r="BK1194" s="30" t="s">
        <v>1322</v>
      </c>
    </row>
    <row r="1195" spans="1:63" x14ac:dyDescent="0.25">
      <c r="A1195" s="5" t="s">
        <v>957</v>
      </c>
      <c r="B1195" s="6" t="s">
        <v>1318</v>
      </c>
      <c r="C1195" s="6" t="s">
        <v>152</v>
      </c>
      <c r="D1195" s="6" t="s">
        <v>164</v>
      </c>
      <c r="E1195" s="6" t="s">
        <v>1322</v>
      </c>
      <c r="F1195" s="6" t="s">
        <v>1324</v>
      </c>
      <c r="G1195" s="7">
        <v>5132304</v>
      </c>
      <c r="H1195" s="7" t="s">
        <v>1730</v>
      </c>
      <c r="I1195" s="7"/>
      <c r="J1195" s="8" t="s">
        <v>170</v>
      </c>
      <c r="K1195" s="10">
        <v>179.52799999999999</v>
      </c>
      <c r="L1195" s="11">
        <v>780.42499999999995</v>
      </c>
      <c r="M1195" s="11">
        <v>2046.3050000000001</v>
      </c>
      <c r="N1195" s="11">
        <v>2421.3220000000001</v>
      </c>
      <c r="O1195" s="11">
        <v>1138.8009999999999</v>
      </c>
      <c r="P1195" s="11">
        <v>2519.5659999999998</v>
      </c>
      <c r="Q1195" s="11">
        <v>1920.9760000000001</v>
      </c>
      <c r="R1195" s="11">
        <v>2698.9250000000002</v>
      </c>
      <c r="S1195" s="11">
        <v>786.52200000000005</v>
      </c>
      <c r="T1195" s="11"/>
      <c r="U1195" s="11"/>
      <c r="V1195" s="11"/>
      <c r="W1195" s="12">
        <v>14492.370000000003</v>
      </c>
      <c r="X1195" s="11">
        <v>1610.2633333333335</v>
      </c>
      <c r="Y1195" s="11">
        <v>2259.4140317432602</v>
      </c>
      <c r="Z1195" s="11">
        <f t="shared" si="57"/>
        <v>3235.0759999999996</v>
      </c>
      <c r="AA1195" s="25">
        <f t="shared" si="58"/>
        <v>1.4318207971400281</v>
      </c>
      <c r="AB1195" s="33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303.49700000000001</v>
      </c>
      <c r="AK1195" s="14">
        <v>0</v>
      </c>
      <c r="AL1195" s="14">
        <v>0</v>
      </c>
      <c r="AM1195" s="14">
        <v>0</v>
      </c>
      <c r="AN1195" s="14">
        <v>0</v>
      </c>
      <c r="AO1195" s="14">
        <v>0</v>
      </c>
      <c r="AP1195" s="14">
        <v>0</v>
      </c>
      <c r="AQ1195" s="14">
        <v>1913.9279999999999</v>
      </c>
      <c r="AR1195" s="14">
        <v>0</v>
      </c>
      <c r="AS1195" s="14">
        <v>0</v>
      </c>
      <c r="AT1195" s="14">
        <v>0</v>
      </c>
      <c r="AV1195" s="14">
        <v>0</v>
      </c>
      <c r="AW1195" s="14">
        <v>1017.651</v>
      </c>
      <c r="AX1195" s="14">
        <v>0</v>
      </c>
      <c r="AY1195" s="14">
        <v>0</v>
      </c>
      <c r="AZ1195" s="14">
        <v>0</v>
      </c>
      <c r="BA1195" s="14">
        <v>0</v>
      </c>
      <c r="BG1195" s="37">
        <f t="shared" si="59"/>
        <v>3235.0759999999996</v>
      </c>
      <c r="BI1195" s="5" t="s">
        <v>152</v>
      </c>
      <c r="BJ1195" s="6" t="s">
        <v>164</v>
      </c>
      <c r="BK1195" s="30" t="s">
        <v>1322</v>
      </c>
    </row>
    <row r="1196" spans="1:63" x14ac:dyDescent="0.25">
      <c r="A1196" s="5" t="s">
        <v>957</v>
      </c>
      <c r="B1196" s="6" t="s">
        <v>1318</v>
      </c>
      <c r="C1196" s="6" t="s">
        <v>152</v>
      </c>
      <c r="D1196" s="6" t="s">
        <v>164</v>
      </c>
      <c r="E1196" s="6" t="s">
        <v>1322</v>
      </c>
      <c r="F1196" s="6" t="s">
        <v>1324</v>
      </c>
      <c r="G1196" s="7">
        <v>5275647</v>
      </c>
      <c r="H1196" s="7" t="s">
        <v>1731</v>
      </c>
      <c r="I1196" s="7"/>
      <c r="J1196" s="8" t="s">
        <v>170</v>
      </c>
      <c r="K1196" s="10">
        <v>238.464</v>
      </c>
      <c r="L1196" s="11">
        <v>483.02499999999998</v>
      </c>
      <c r="M1196" s="11">
        <v>598.59</v>
      </c>
      <c r="N1196" s="11">
        <v>1147.7180000000001</v>
      </c>
      <c r="O1196" s="11">
        <v>179.52799999999999</v>
      </c>
      <c r="P1196" s="11">
        <v>419.06200000000001</v>
      </c>
      <c r="Q1196" s="11">
        <v>844.221</v>
      </c>
      <c r="R1196" s="11">
        <v>902.08699999999999</v>
      </c>
      <c r="S1196" s="11">
        <v>0</v>
      </c>
      <c r="T1196" s="11"/>
      <c r="U1196" s="11"/>
      <c r="V1196" s="11"/>
      <c r="W1196" s="12">
        <v>4812.6949999999997</v>
      </c>
      <c r="X1196" s="11">
        <v>534.74388888888882</v>
      </c>
      <c r="Y1196" s="11">
        <v>750.31693322076558</v>
      </c>
      <c r="Z1196" s="11">
        <f t="shared" si="57"/>
        <v>837.05399999999997</v>
      </c>
      <c r="AA1196" s="25">
        <f t="shared" si="58"/>
        <v>1.1156005721567712</v>
      </c>
      <c r="AB1196" s="33">
        <v>0</v>
      </c>
      <c r="AC1196" s="14">
        <v>0</v>
      </c>
      <c r="AD1196" s="14">
        <v>417.99199999999996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  <c r="AL1196" s="14">
        <v>0</v>
      </c>
      <c r="AM1196" s="14">
        <v>0</v>
      </c>
      <c r="AN1196" s="14">
        <v>0</v>
      </c>
      <c r="AO1196" s="14">
        <v>0</v>
      </c>
      <c r="AP1196" s="14">
        <v>0</v>
      </c>
      <c r="AQ1196" s="14">
        <v>0</v>
      </c>
      <c r="AR1196" s="14">
        <v>0</v>
      </c>
      <c r="AS1196" s="14">
        <v>0</v>
      </c>
      <c r="AT1196" s="14">
        <v>0</v>
      </c>
      <c r="AV1196" s="14">
        <v>419.06200000000001</v>
      </c>
      <c r="AW1196" s="14">
        <v>0</v>
      </c>
      <c r="AX1196" s="14">
        <v>0</v>
      </c>
      <c r="AY1196" s="14">
        <v>0</v>
      </c>
      <c r="AZ1196" s="14">
        <v>0</v>
      </c>
      <c r="BA1196" s="14">
        <v>0</v>
      </c>
      <c r="BG1196" s="37">
        <f t="shared" si="59"/>
        <v>837.05399999999997</v>
      </c>
      <c r="BI1196" s="5" t="s">
        <v>152</v>
      </c>
      <c r="BJ1196" s="6" t="s">
        <v>164</v>
      </c>
      <c r="BK1196" s="30" t="s">
        <v>1322</v>
      </c>
    </row>
    <row r="1197" spans="1:63" x14ac:dyDescent="0.25">
      <c r="A1197" s="5" t="s">
        <v>957</v>
      </c>
      <c r="B1197" s="6" t="s">
        <v>1318</v>
      </c>
      <c r="C1197" s="6" t="s">
        <v>152</v>
      </c>
      <c r="D1197" s="6" t="s">
        <v>164</v>
      </c>
      <c r="E1197" s="6" t="s">
        <v>1322</v>
      </c>
      <c r="F1197" s="6" t="s">
        <v>1324</v>
      </c>
      <c r="G1197" s="7">
        <v>5278156</v>
      </c>
      <c r="H1197" s="7" t="s">
        <v>1732</v>
      </c>
      <c r="I1197" s="7"/>
      <c r="J1197" s="8" t="s">
        <v>170</v>
      </c>
      <c r="K1197" s="10">
        <v>171.59</v>
      </c>
      <c r="L1197" s="11">
        <v>476.928</v>
      </c>
      <c r="M1197" s="11">
        <v>828.04600000000005</v>
      </c>
      <c r="N1197" s="11">
        <v>410.05399999999997</v>
      </c>
      <c r="O1197" s="11">
        <v>837.05399999999997</v>
      </c>
      <c r="P1197" s="11">
        <v>532.78599999999994</v>
      </c>
      <c r="Q1197" s="11">
        <v>417.99200000000002</v>
      </c>
      <c r="R1197" s="11">
        <v>1494.579</v>
      </c>
      <c r="S1197" s="11">
        <v>238.464</v>
      </c>
      <c r="T1197" s="11"/>
      <c r="U1197" s="11"/>
      <c r="V1197" s="11"/>
      <c r="W1197" s="12">
        <v>5407.4930000000004</v>
      </c>
      <c r="X1197" s="11">
        <v>600.83255555555559</v>
      </c>
      <c r="Y1197" s="11">
        <v>843.04813917623244</v>
      </c>
      <c r="Z1197" s="11">
        <f t="shared" si="57"/>
        <v>417.99199999999996</v>
      </c>
      <c r="AA1197" s="25">
        <f t="shared" si="58"/>
        <v>0.49581035836035703</v>
      </c>
      <c r="AB1197" s="33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  <c r="AL1197" s="14">
        <v>0</v>
      </c>
      <c r="AM1197" s="14">
        <v>417.99199999999996</v>
      </c>
      <c r="AN1197" s="14">
        <v>0</v>
      </c>
      <c r="AO1197" s="14">
        <v>0</v>
      </c>
      <c r="AP1197" s="14">
        <v>0</v>
      </c>
      <c r="AQ1197" s="14">
        <v>0</v>
      </c>
      <c r="AR1197" s="14">
        <v>0</v>
      </c>
      <c r="AS1197" s="14">
        <v>0</v>
      </c>
      <c r="AT1197" s="14">
        <v>0</v>
      </c>
      <c r="AV1197" s="14">
        <v>0</v>
      </c>
      <c r="AW1197" s="14">
        <v>0</v>
      </c>
      <c r="AX1197" s="14">
        <v>0</v>
      </c>
      <c r="AY1197" s="14">
        <v>0</v>
      </c>
      <c r="AZ1197" s="14">
        <v>0</v>
      </c>
      <c r="BA1197" s="14">
        <v>0</v>
      </c>
      <c r="BG1197" s="37">
        <f t="shared" si="59"/>
        <v>417.99199999999996</v>
      </c>
      <c r="BI1197" s="5" t="s">
        <v>152</v>
      </c>
      <c r="BJ1197" s="6" t="s">
        <v>164</v>
      </c>
      <c r="BK1197" s="30" t="s">
        <v>1322</v>
      </c>
    </row>
    <row r="1198" spans="1:63" x14ac:dyDescent="0.25">
      <c r="A1198" s="5" t="s">
        <v>957</v>
      </c>
      <c r="B1198" s="6" t="s">
        <v>1318</v>
      </c>
      <c r="C1198" s="6" t="s">
        <v>152</v>
      </c>
      <c r="D1198" s="6" t="s">
        <v>164</v>
      </c>
      <c r="E1198" s="6" t="s">
        <v>1322</v>
      </c>
      <c r="F1198" s="6" t="s">
        <v>1324</v>
      </c>
      <c r="G1198" s="7">
        <v>5292284</v>
      </c>
      <c r="H1198" s="7" t="s">
        <v>1733</v>
      </c>
      <c r="I1198" s="7"/>
      <c r="J1198" s="8" t="s">
        <v>170</v>
      </c>
      <c r="K1198" s="10">
        <v>598.59</v>
      </c>
      <c r="L1198" s="11">
        <v>483.02499999999998</v>
      </c>
      <c r="M1198" s="11">
        <v>1324.816</v>
      </c>
      <c r="N1198" s="11">
        <v>303.49615999999992</v>
      </c>
      <c r="O1198" s="11">
        <v>1205.5840000000001</v>
      </c>
      <c r="P1198" s="11">
        <v>417.99200000000002</v>
      </c>
      <c r="Q1198" s="11">
        <v>179.52799999999999</v>
      </c>
      <c r="R1198" s="11">
        <v>837.05399999999997</v>
      </c>
      <c r="S1198" s="11">
        <v>967.12000000000012</v>
      </c>
      <c r="T1198" s="11"/>
      <c r="U1198" s="11"/>
      <c r="V1198" s="11"/>
      <c r="W1198" s="12">
        <v>6317.2051600000004</v>
      </c>
      <c r="X1198" s="11">
        <v>701.91168444444452</v>
      </c>
      <c r="Y1198" s="11">
        <v>984.87562627126727</v>
      </c>
      <c r="Z1198" s="11">
        <f t="shared" si="57"/>
        <v>179.52799999999999</v>
      </c>
      <c r="AA1198" s="25">
        <f t="shared" si="58"/>
        <v>0.18228494564302686</v>
      </c>
      <c r="AB1198" s="33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  <c r="AL1198" s="14">
        <v>0</v>
      </c>
      <c r="AM1198" s="14">
        <v>179.52799999999999</v>
      </c>
      <c r="AN1198" s="14">
        <v>0</v>
      </c>
      <c r="AO1198" s="14">
        <v>0</v>
      </c>
      <c r="AP1198" s="14">
        <v>0</v>
      </c>
      <c r="AQ1198" s="14">
        <v>0</v>
      </c>
      <c r="AR1198" s="14">
        <v>0</v>
      </c>
      <c r="AS1198" s="14">
        <v>0</v>
      </c>
      <c r="AT1198" s="14">
        <v>0</v>
      </c>
      <c r="AV1198" s="14">
        <v>0</v>
      </c>
      <c r="AW1198" s="14">
        <v>0</v>
      </c>
      <c r="AX1198" s="14">
        <v>0</v>
      </c>
      <c r="AY1198" s="14">
        <v>0</v>
      </c>
      <c r="AZ1198" s="14">
        <v>0</v>
      </c>
      <c r="BA1198" s="14">
        <v>0</v>
      </c>
      <c r="BG1198" s="37">
        <f t="shared" si="59"/>
        <v>179.52799999999999</v>
      </c>
      <c r="BI1198" s="5" t="s">
        <v>152</v>
      </c>
      <c r="BJ1198" s="6" t="s">
        <v>164</v>
      </c>
      <c r="BK1198" s="30" t="s">
        <v>1322</v>
      </c>
    </row>
    <row r="1199" spans="1:63" x14ac:dyDescent="0.25">
      <c r="A1199" s="5" t="s">
        <v>957</v>
      </c>
      <c r="B1199" s="6" t="s">
        <v>1318</v>
      </c>
      <c r="C1199" s="6" t="s">
        <v>152</v>
      </c>
      <c r="D1199" s="6" t="s">
        <v>164</v>
      </c>
      <c r="E1199" s="6" t="s">
        <v>1322</v>
      </c>
      <c r="F1199" s="6" t="s">
        <v>1324</v>
      </c>
      <c r="G1199" s="7">
        <v>5275616</v>
      </c>
      <c r="H1199" s="7" t="s">
        <v>1734</v>
      </c>
      <c r="I1199" s="7"/>
      <c r="J1199" s="8" t="s">
        <v>170</v>
      </c>
      <c r="K1199" s="10">
        <v>360.12599999999998</v>
      </c>
      <c r="L1199" s="11">
        <v>541.96100000000001</v>
      </c>
      <c r="M1199" s="11">
        <v>1151.385</v>
      </c>
      <c r="N1199" s="11">
        <v>1872.874</v>
      </c>
      <c r="O1199" s="11">
        <v>1145.9680000000001</v>
      </c>
      <c r="P1199" s="11">
        <v>1145.9680000000001</v>
      </c>
      <c r="Q1199" s="11">
        <v>2175.6909999999998</v>
      </c>
      <c r="R1199" s="11">
        <v>837.05399999999997</v>
      </c>
      <c r="S1199" s="11">
        <v>423.40899999999999</v>
      </c>
      <c r="T1199" s="11"/>
      <c r="U1199" s="11"/>
      <c r="V1199" s="11"/>
      <c r="W1199" s="12">
        <v>9654.4359999999979</v>
      </c>
      <c r="X1199" s="11">
        <v>1072.7151111111109</v>
      </c>
      <c r="Y1199" s="11">
        <v>1505.1622451653711</v>
      </c>
      <c r="Z1199" s="11">
        <f t="shared" si="57"/>
        <v>850.875</v>
      </c>
      <c r="AA1199" s="25">
        <f t="shared" si="58"/>
        <v>0.56530450636337548</v>
      </c>
      <c r="AB1199" s="33">
        <v>0</v>
      </c>
      <c r="AC1199" s="14">
        <v>0</v>
      </c>
      <c r="AD1199" s="14">
        <v>303.49700000000001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303.49700000000001</v>
      </c>
      <c r="AK1199" s="14">
        <v>0</v>
      </c>
      <c r="AL1199" s="14">
        <v>0</v>
      </c>
      <c r="AM1199" s="14">
        <v>0</v>
      </c>
      <c r="AN1199" s="14">
        <v>0</v>
      </c>
      <c r="AO1199" s="14">
        <v>0</v>
      </c>
      <c r="AP1199" s="14">
        <v>0</v>
      </c>
      <c r="AQ1199" s="14">
        <v>0</v>
      </c>
      <c r="AR1199" s="14">
        <v>0</v>
      </c>
      <c r="AS1199" s="14">
        <v>0</v>
      </c>
      <c r="AT1199" s="14">
        <v>0</v>
      </c>
      <c r="AV1199" s="14">
        <v>0</v>
      </c>
      <c r="AW1199" s="14">
        <v>243.881</v>
      </c>
      <c r="AX1199" s="14">
        <v>0</v>
      </c>
      <c r="AY1199" s="14">
        <v>0</v>
      </c>
      <c r="AZ1199" s="14">
        <v>0</v>
      </c>
      <c r="BA1199" s="14">
        <v>0</v>
      </c>
      <c r="BG1199" s="37">
        <f t="shared" si="59"/>
        <v>850.875</v>
      </c>
      <c r="BI1199" s="5" t="s">
        <v>152</v>
      </c>
      <c r="BJ1199" s="6" t="s">
        <v>164</v>
      </c>
      <c r="BK1199" s="30" t="s">
        <v>1322</v>
      </c>
    </row>
    <row r="1200" spans="1:63" x14ac:dyDescent="0.25">
      <c r="A1200" s="5" t="s">
        <v>957</v>
      </c>
      <c r="B1200" s="6" t="s">
        <v>1318</v>
      </c>
      <c r="C1200" s="6" t="s">
        <v>152</v>
      </c>
      <c r="D1200" s="6" t="s">
        <v>164</v>
      </c>
      <c r="E1200" s="6" t="s">
        <v>1322</v>
      </c>
      <c r="F1200" s="6" t="s">
        <v>1324</v>
      </c>
      <c r="G1200" s="7">
        <v>5295807</v>
      </c>
      <c r="H1200" s="7" t="s">
        <v>1735</v>
      </c>
      <c r="I1200" s="7"/>
      <c r="J1200" s="8" t="s">
        <v>170</v>
      </c>
      <c r="K1200" s="10">
        <v>179.52799999999999</v>
      </c>
      <c r="L1200" s="11">
        <v>541.96100000000001</v>
      </c>
      <c r="M1200" s="11">
        <v>1446.4780000000001</v>
      </c>
      <c r="N1200" s="11">
        <v>1398.2529999999999</v>
      </c>
      <c r="O1200" s="11">
        <v>834.53300000000002</v>
      </c>
      <c r="P1200" s="11">
        <v>727.976</v>
      </c>
      <c r="Q1200" s="11">
        <v>417.99200000000002</v>
      </c>
      <c r="R1200" s="11">
        <v>838.12400000000002</v>
      </c>
      <c r="S1200" s="11">
        <v>303.49700000000001</v>
      </c>
      <c r="T1200" s="11"/>
      <c r="U1200" s="11"/>
      <c r="V1200" s="11"/>
      <c r="W1200" s="12">
        <v>6688.3420000000006</v>
      </c>
      <c r="X1200" s="11">
        <v>743.14911111111121</v>
      </c>
      <c r="Y1200" s="11">
        <v>1042.7372309634504</v>
      </c>
      <c r="Z1200" s="11">
        <f t="shared" si="57"/>
        <v>303.49700000000001</v>
      </c>
      <c r="AA1200" s="25">
        <f t="shared" si="58"/>
        <v>0.29105798756181372</v>
      </c>
      <c r="AB1200" s="33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  <c r="AL1200" s="14">
        <v>0</v>
      </c>
      <c r="AM1200" s="14">
        <v>0</v>
      </c>
      <c r="AN1200" s="14">
        <v>0</v>
      </c>
      <c r="AO1200" s="14">
        <v>0</v>
      </c>
      <c r="AP1200" s="14">
        <v>0</v>
      </c>
      <c r="AQ1200" s="14">
        <v>303.49700000000001</v>
      </c>
      <c r="AR1200" s="14">
        <v>0</v>
      </c>
      <c r="AS1200" s="14">
        <v>0</v>
      </c>
      <c r="AT1200" s="14">
        <v>0</v>
      </c>
      <c r="AV1200" s="14">
        <v>0</v>
      </c>
      <c r="AW1200" s="14">
        <v>0</v>
      </c>
      <c r="AX1200" s="14">
        <v>0</v>
      </c>
      <c r="AY1200" s="14">
        <v>0</v>
      </c>
      <c r="AZ1200" s="14">
        <v>0</v>
      </c>
      <c r="BA1200" s="14">
        <v>0</v>
      </c>
      <c r="BG1200" s="37">
        <f t="shared" si="59"/>
        <v>303.49700000000001</v>
      </c>
      <c r="BI1200" s="5" t="s">
        <v>152</v>
      </c>
      <c r="BJ1200" s="6" t="s">
        <v>164</v>
      </c>
      <c r="BK1200" s="30" t="s">
        <v>1322</v>
      </c>
    </row>
    <row r="1201" spans="1:63" x14ac:dyDescent="0.25">
      <c r="A1201" s="5" t="s">
        <v>957</v>
      </c>
      <c r="B1201" s="6" t="s">
        <v>1318</v>
      </c>
      <c r="C1201" s="6" t="s">
        <v>152</v>
      </c>
      <c r="D1201" s="6" t="s">
        <v>164</v>
      </c>
      <c r="E1201" s="6" t="s">
        <v>1322</v>
      </c>
      <c r="F1201" s="6" t="s">
        <v>1324</v>
      </c>
      <c r="G1201" s="7">
        <v>5290563</v>
      </c>
      <c r="H1201" s="7" t="s">
        <v>1736</v>
      </c>
      <c r="I1201" s="7"/>
      <c r="J1201" s="8" t="s">
        <v>170</v>
      </c>
      <c r="K1201" s="10">
        <v>0</v>
      </c>
      <c r="L1201" s="11">
        <v>779.18700000000001</v>
      </c>
      <c r="M1201" s="11">
        <v>351.11799999999999</v>
      </c>
      <c r="N1201" s="11">
        <v>530.64700000000005</v>
      </c>
      <c r="O1201" s="11">
        <v>410.05399999999997</v>
      </c>
      <c r="P1201" s="11">
        <v>769.11</v>
      </c>
      <c r="Q1201" s="11">
        <v>419.06200000000001</v>
      </c>
      <c r="R1201" s="11">
        <v>837.05399999999997</v>
      </c>
      <c r="S1201" s="11">
        <v>598.58999999999992</v>
      </c>
      <c r="T1201" s="11"/>
      <c r="U1201" s="11"/>
      <c r="V1201" s="11"/>
      <c r="W1201" s="12">
        <v>4694.8220000000001</v>
      </c>
      <c r="X1201" s="11">
        <v>521.64688888888895</v>
      </c>
      <c r="Y1201" s="11">
        <v>731.94009698461707</v>
      </c>
      <c r="Z1201" s="11">
        <f t="shared" si="57"/>
        <v>238.464</v>
      </c>
      <c r="AA1201" s="25">
        <f t="shared" si="58"/>
        <v>0.32579715332225023</v>
      </c>
      <c r="AB1201" s="33">
        <v>0</v>
      </c>
      <c r="AC1201" s="14">
        <v>0</v>
      </c>
      <c r="AD1201" s="14">
        <v>238.464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  <c r="AL1201" s="14">
        <v>0</v>
      </c>
      <c r="AM1201" s="14">
        <v>0</v>
      </c>
      <c r="AN1201" s="14">
        <v>0</v>
      </c>
      <c r="AO1201" s="14">
        <v>0</v>
      </c>
      <c r="AP1201" s="14">
        <v>0</v>
      </c>
      <c r="AQ1201" s="14">
        <v>0</v>
      </c>
      <c r="AR1201" s="14">
        <v>0</v>
      </c>
      <c r="AS1201" s="14">
        <v>0</v>
      </c>
      <c r="AT1201" s="14">
        <v>0</v>
      </c>
      <c r="AV1201" s="14">
        <v>0</v>
      </c>
      <c r="AW1201" s="14">
        <v>0</v>
      </c>
      <c r="AX1201" s="14">
        <v>0</v>
      </c>
      <c r="AY1201" s="14">
        <v>0</v>
      </c>
      <c r="AZ1201" s="14">
        <v>0</v>
      </c>
      <c r="BA1201" s="14">
        <v>0</v>
      </c>
      <c r="BG1201" s="37">
        <f t="shared" si="59"/>
        <v>238.464</v>
      </c>
      <c r="BI1201" s="5" t="s">
        <v>152</v>
      </c>
      <c r="BJ1201" s="6" t="s">
        <v>164</v>
      </c>
      <c r="BK1201" s="30" t="s">
        <v>1322</v>
      </c>
    </row>
    <row r="1202" spans="1:63" x14ac:dyDescent="0.25">
      <c r="A1202" s="5" t="s">
        <v>957</v>
      </c>
      <c r="B1202" s="6" t="s">
        <v>1318</v>
      </c>
      <c r="C1202" s="6" t="s">
        <v>152</v>
      </c>
      <c r="D1202" s="6" t="s">
        <v>164</v>
      </c>
      <c r="E1202" s="6" t="s">
        <v>1322</v>
      </c>
      <c r="F1202" s="6" t="s">
        <v>1324</v>
      </c>
      <c r="G1202" s="7">
        <v>5274897</v>
      </c>
      <c r="H1202" s="7" t="s">
        <v>1737</v>
      </c>
      <c r="I1202" s="7"/>
      <c r="J1202" s="8" t="s">
        <v>170</v>
      </c>
      <c r="K1202" s="10">
        <v>0</v>
      </c>
      <c r="L1202" s="11">
        <v>303.49700000000001</v>
      </c>
      <c r="M1202" s="11">
        <v>726.226</v>
      </c>
      <c r="N1202" s="11">
        <v>1513.818</v>
      </c>
      <c r="O1202" s="11">
        <v>0</v>
      </c>
      <c r="P1202" s="11">
        <v>238.464</v>
      </c>
      <c r="Q1202" s="11">
        <v>0</v>
      </c>
      <c r="R1202" s="11">
        <v>779.18799999999999</v>
      </c>
      <c r="S1202" s="11">
        <v>238.464</v>
      </c>
      <c r="T1202" s="11"/>
      <c r="U1202" s="11"/>
      <c r="V1202" s="11"/>
      <c r="W1202" s="12">
        <v>3799.6570000000002</v>
      </c>
      <c r="X1202" s="11">
        <v>422.18411111111112</v>
      </c>
      <c r="Y1202" s="11">
        <v>592.38056588477252</v>
      </c>
      <c r="Z1202" s="11">
        <f t="shared" si="57"/>
        <v>238.464</v>
      </c>
      <c r="AA1202" s="25">
        <f t="shared" si="58"/>
        <v>0.40255203113193461</v>
      </c>
      <c r="AB1202" s="33">
        <v>0</v>
      </c>
      <c r="AC1202" s="14">
        <v>0</v>
      </c>
      <c r="AD1202" s="14">
        <v>238.464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  <c r="AL1202" s="14">
        <v>0</v>
      </c>
      <c r="AM1202" s="14">
        <v>0</v>
      </c>
      <c r="AN1202" s="14">
        <v>0</v>
      </c>
      <c r="AO1202" s="14">
        <v>0</v>
      </c>
      <c r="AP1202" s="14">
        <v>0</v>
      </c>
      <c r="AQ1202" s="14">
        <v>0</v>
      </c>
      <c r="AR1202" s="14">
        <v>0</v>
      </c>
      <c r="AS1202" s="14">
        <v>0</v>
      </c>
      <c r="AT1202" s="14">
        <v>0</v>
      </c>
      <c r="AV1202" s="14">
        <v>0</v>
      </c>
      <c r="AW1202" s="14">
        <v>0</v>
      </c>
      <c r="AX1202" s="14">
        <v>0</v>
      </c>
      <c r="AY1202" s="14">
        <v>0</v>
      </c>
      <c r="AZ1202" s="14">
        <v>0</v>
      </c>
      <c r="BA1202" s="14">
        <v>0</v>
      </c>
      <c r="BG1202" s="37">
        <f t="shared" si="59"/>
        <v>238.464</v>
      </c>
      <c r="BI1202" s="5" t="s">
        <v>152</v>
      </c>
      <c r="BJ1202" s="6" t="s">
        <v>164</v>
      </c>
      <c r="BK1202" s="30" t="s">
        <v>1322</v>
      </c>
    </row>
    <row r="1203" spans="1:63" x14ac:dyDescent="0.25">
      <c r="A1203" s="5" t="s">
        <v>957</v>
      </c>
      <c r="B1203" s="6" t="s">
        <v>1318</v>
      </c>
      <c r="C1203" s="6" t="s">
        <v>152</v>
      </c>
      <c r="D1203" s="6" t="s">
        <v>164</v>
      </c>
      <c r="E1203" s="6" t="s">
        <v>1322</v>
      </c>
      <c r="F1203" s="6" t="s">
        <v>1324</v>
      </c>
      <c r="G1203" s="7">
        <v>5275263</v>
      </c>
      <c r="H1203" s="7" t="s">
        <v>1738</v>
      </c>
      <c r="I1203" s="7"/>
      <c r="J1203" s="8" t="s">
        <v>170</v>
      </c>
      <c r="K1203" s="10">
        <v>531.71600000000001</v>
      </c>
      <c r="L1203" s="11">
        <v>590.65200000000004</v>
      </c>
      <c r="M1203" s="11">
        <v>837.05399999999997</v>
      </c>
      <c r="N1203" s="11">
        <v>0</v>
      </c>
      <c r="O1203" s="11">
        <v>0</v>
      </c>
      <c r="P1203" s="11">
        <v>0</v>
      </c>
      <c r="Q1203" s="11">
        <v>770.18</v>
      </c>
      <c r="R1203" s="11">
        <v>837.05399999999997</v>
      </c>
      <c r="S1203" s="11">
        <v>238.464</v>
      </c>
      <c r="T1203" s="11"/>
      <c r="U1203" s="11"/>
      <c r="V1203" s="11"/>
      <c r="W1203" s="12">
        <v>3805.12</v>
      </c>
      <c r="X1203" s="11">
        <v>422.79111111111109</v>
      </c>
      <c r="Y1203" s="11">
        <v>593.23226777034483</v>
      </c>
      <c r="Z1203" s="11">
        <f t="shared" si="57"/>
        <v>657.52600000000007</v>
      </c>
      <c r="AA1203" s="25">
        <f t="shared" si="58"/>
        <v>1.1083786835657177</v>
      </c>
      <c r="AB1203" s="33">
        <v>0</v>
      </c>
      <c r="AC1203" s="14">
        <v>0</v>
      </c>
      <c r="AD1203" s="14">
        <v>238.464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  <c r="AL1203" s="14">
        <v>0</v>
      </c>
      <c r="AM1203" s="14">
        <v>419.06200000000001</v>
      </c>
      <c r="AN1203" s="14">
        <v>0</v>
      </c>
      <c r="AO1203" s="14">
        <v>0</v>
      </c>
      <c r="AP1203" s="14">
        <v>0</v>
      </c>
      <c r="AQ1203" s="14">
        <v>0</v>
      </c>
      <c r="AR1203" s="14">
        <v>0</v>
      </c>
      <c r="AS1203" s="14">
        <v>0</v>
      </c>
      <c r="AT1203" s="14">
        <v>0</v>
      </c>
      <c r="AV1203" s="14">
        <v>0</v>
      </c>
      <c r="AW1203" s="14">
        <v>0</v>
      </c>
      <c r="AX1203" s="14">
        <v>0</v>
      </c>
      <c r="AY1203" s="14">
        <v>0</v>
      </c>
      <c r="AZ1203" s="14">
        <v>0</v>
      </c>
      <c r="BA1203" s="14">
        <v>0</v>
      </c>
      <c r="BG1203" s="37">
        <f t="shared" si="59"/>
        <v>657.52600000000007</v>
      </c>
      <c r="BI1203" s="5" t="s">
        <v>152</v>
      </c>
      <c r="BJ1203" s="6" t="s">
        <v>164</v>
      </c>
      <c r="BK1203" s="30" t="s">
        <v>1322</v>
      </c>
    </row>
    <row r="1204" spans="1:63" x14ac:dyDescent="0.25">
      <c r="A1204" s="5" t="s">
        <v>957</v>
      </c>
      <c r="B1204" s="6" t="s">
        <v>1318</v>
      </c>
      <c r="C1204" s="6" t="s">
        <v>152</v>
      </c>
      <c r="D1204" s="6" t="s">
        <v>164</v>
      </c>
      <c r="E1204" s="6" t="s">
        <v>1322</v>
      </c>
      <c r="F1204" s="6" t="s">
        <v>1324</v>
      </c>
      <c r="G1204" s="7">
        <v>5132951</v>
      </c>
      <c r="H1204" s="7" t="s">
        <v>1739</v>
      </c>
      <c r="I1204" s="7"/>
      <c r="J1204" s="8" t="s">
        <v>170</v>
      </c>
      <c r="K1204" s="10">
        <v>238.464</v>
      </c>
      <c r="L1204" s="11">
        <v>722.55899999999997</v>
      </c>
      <c r="M1204" s="11">
        <v>1017.652</v>
      </c>
      <c r="N1204" s="11">
        <v>786.52200000000005</v>
      </c>
      <c r="O1204" s="11">
        <v>303.49700000000001</v>
      </c>
      <c r="P1204" s="11">
        <v>598.59</v>
      </c>
      <c r="Q1204" s="11">
        <v>663.62300000000005</v>
      </c>
      <c r="R1204" s="11">
        <v>837.05399999999997</v>
      </c>
      <c r="S1204" s="11">
        <v>417.99199999999996</v>
      </c>
      <c r="T1204" s="11"/>
      <c r="U1204" s="11"/>
      <c r="V1204" s="11"/>
      <c r="W1204" s="12">
        <v>5585.9530000000004</v>
      </c>
      <c r="X1204" s="11">
        <v>620.66144444444444</v>
      </c>
      <c r="Y1204" s="11">
        <v>870.87071257898867</v>
      </c>
      <c r="Z1204" s="11">
        <f t="shared" si="57"/>
        <v>1024.9860000000001</v>
      </c>
      <c r="AA1204" s="25">
        <f t="shared" si="58"/>
        <v>1.1769668966873577</v>
      </c>
      <c r="AB1204" s="33">
        <v>0</v>
      </c>
      <c r="AC1204" s="14">
        <v>0</v>
      </c>
      <c r="AD1204" s="14">
        <v>541.96100000000001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  <c r="AL1204" s="14">
        <v>0</v>
      </c>
      <c r="AM1204" s="14">
        <v>0</v>
      </c>
      <c r="AN1204" s="14">
        <v>0</v>
      </c>
      <c r="AO1204" s="14">
        <v>0</v>
      </c>
      <c r="AP1204" s="14">
        <v>0</v>
      </c>
      <c r="AQ1204" s="14">
        <v>303.49700000000001</v>
      </c>
      <c r="AR1204" s="14">
        <v>0</v>
      </c>
      <c r="AS1204" s="14">
        <v>0</v>
      </c>
      <c r="AT1204" s="14">
        <v>0</v>
      </c>
      <c r="AV1204" s="14">
        <v>179.52799999999999</v>
      </c>
      <c r="AW1204" s="14">
        <v>0</v>
      </c>
      <c r="AX1204" s="14">
        <v>0</v>
      </c>
      <c r="AY1204" s="14">
        <v>0</v>
      </c>
      <c r="AZ1204" s="14">
        <v>0</v>
      </c>
      <c r="BA1204" s="14">
        <v>0</v>
      </c>
      <c r="BG1204" s="37">
        <f t="shared" si="59"/>
        <v>1024.9860000000001</v>
      </c>
      <c r="BI1204" s="5" t="s">
        <v>152</v>
      </c>
      <c r="BJ1204" s="6" t="s">
        <v>164</v>
      </c>
      <c r="BK1204" s="30" t="s">
        <v>1322</v>
      </c>
    </row>
    <row r="1205" spans="1:63" x14ac:dyDescent="0.25">
      <c r="A1205" s="5" t="s">
        <v>957</v>
      </c>
      <c r="B1205" s="6" t="s">
        <v>1318</v>
      </c>
      <c r="C1205" s="6" t="s">
        <v>152</v>
      </c>
      <c r="D1205" s="6" t="s">
        <v>164</v>
      </c>
      <c r="E1205" s="6" t="s">
        <v>1322</v>
      </c>
      <c r="F1205" s="6" t="s">
        <v>1324</v>
      </c>
      <c r="G1205" s="7">
        <v>5275429</v>
      </c>
      <c r="H1205" s="7" t="s">
        <v>1740</v>
      </c>
      <c r="I1205" s="7"/>
      <c r="J1205" s="8" t="s">
        <v>170</v>
      </c>
      <c r="K1205" s="10">
        <v>180.59800000000001</v>
      </c>
      <c r="L1205" s="11">
        <v>721.48900000000003</v>
      </c>
      <c r="M1205" s="11">
        <v>1379.0150000000001</v>
      </c>
      <c r="N1205" s="11">
        <v>1206.654</v>
      </c>
      <c r="O1205" s="11">
        <v>417.99200000000002</v>
      </c>
      <c r="P1205" s="11">
        <v>1386.182</v>
      </c>
      <c r="Q1205" s="11">
        <v>598.59</v>
      </c>
      <c r="R1205" s="11">
        <v>1024.9860000000001</v>
      </c>
      <c r="S1205" s="11">
        <v>779.18700000000001</v>
      </c>
      <c r="T1205" s="11"/>
      <c r="U1205" s="11"/>
      <c r="V1205" s="11"/>
      <c r="W1205" s="12">
        <v>7694.6930000000002</v>
      </c>
      <c r="X1205" s="11">
        <v>854.96588888888891</v>
      </c>
      <c r="Y1205" s="11">
        <v>1199.6310702912388</v>
      </c>
      <c r="Z1205" s="11">
        <f t="shared" si="57"/>
        <v>1617.7660000000001</v>
      </c>
      <c r="AA1205" s="25">
        <f t="shared" si="58"/>
        <v>1.3485529343677713</v>
      </c>
      <c r="AB1205" s="33">
        <v>0</v>
      </c>
      <c r="AC1205" s="14">
        <v>0</v>
      </c>
      <c r="AD1205" s="14">
        <v>606.99400000000003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238.464</v>
      </c>
      <c r="AL1205" s="14">
        <v>0</v>
      </c>
      <c r="AM1205" s="14">
        <v>0</v>
      </c>
      <c r="AN1205" s="14">
        <v>0</v>
      </c>
      <c r="AO1205" s="14">
        <v>0</v>
      </c>
      <c r="AP1205" s="14">
        <v>0</v>
      </c>
      <c r="AQ1205" s="14">
        <v>772.30799999999999</v>
      </c>
      <c r="AR1205" s="14">
        <v>0</v>
      </c>
      <c r="AS1205" s="14">
        <v>0</v>
      </c>
      <c r="AT1205" s="14">
        <v>0</v>
      </c>
      <c r="AV1205" s="14">
        <v>0</v>
      </c>
      <c r="AW1205" s="14">
        <v>0</v>
      </c>
      <c r="AX1205" s="14">
        <v>0</v>
      </c>
      <c r="AY1205" s="14">
        <v>0</v>
      </c>
      <c r="AZ1205" s="14">
        <v>0</v>
      </c>
      <c r="BA1205" s="14">
        <v>0</v>
      </c>
      <c r="BG1205" s="37">
        <f t="shared" si="59"/>
        <v>1617.7660000000001</v>
      </c>
      <c r="BI1205" s="5" t="s">
        <v>152</v>
      </c>
      <c r="BJ1205" s="6" t="s">
        <v>164</v>
      </c>
      <c r="BK1205" s="30" t="s">
        <v>1322</v>
      </c>
    </row>
    <row r="1206" spans="1:63" x14ac:dyDescent="0.25">
      <c r="A1206" s="5" t="s">
        <v>957</v>
      </c>
      <c r="B1206" s="6" t="s">
        <v>1318</v>
      </c>
      <c r="C1206" s="6" t="s">
        <v>152</v>
      </c>
      <c r="D1206" s="6" t="s">
        <v>164</v>
      </c>
      <c r="E1206" s="6" t="s">
        <v>1322</v>
      </c>
      <c r="F1206" s="6" t="s">
        <v>1324</v>
      </c>
      <c r="G1206" s="7">
        <v>5339471</v>
      </c>
      <c r="H1206" s="7" t="s">
        <v>1741</v>
      </c>
      <c r="I1206" s="7"/>
      <c r="J1206" s="8" t="s">
        <v>170</v>
      </c>
      <c r="K1206" s="10">
        <v>179.52799999999999</v>
      </c>
      <c r="L1206" s="11">
        <v>180.59800000000001</v>
      </c>
      <c r="M1206" s="11">
        <v>786.52200000000005</v>
      </c>
      <c r="N1206" s="11">
        <v>303.49700000000001</v>
      </c>
      <c r="O1206" s="11">
        <v>779.18799999999999</v>
      </c>
      <c r="P1206" s="11">
        <v>721.48900000000003</v>
      </c>
      <c r="Q1206" s="11">
        <v>303.49700000000001</v>
      </c>
      <c r="R1206" s="11">
        <v>902.08699999999999</v>
      </c>
      <c r="S1206" s="11">
        <v>1262.213</v>
      </c>
      <c r="T1206" s="11"/>
      <c r="U1206" s="11"/>
      <c r="V1206" s="11"/>
      <c r="W1206" s="12">
        <v>5418.6189999999997</v>
      </c>
      <c r="X1206" s="11">
        <v>602.06877777777777</v>
      </c>
      <c r="Y1206" s="11">
        <v>844.78272368636954</v>
      </c>
      <c r="Z1206" s="11">
        <f t="shared" si="57"/>
        <v>721.48900000000003</v>
      </c>
      <c r="AA1206" s="25">
        <f t="shared" si="58"/>
        <v>0.8540527401550615</v>
      </c>
      <c r="AB1206" s="33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179.52799999999999</v>
      </c>
      <c r="AK1206" s="14">
        <v>0</v>
      </c>
      <c r="AL1206" s="14">
        <v>0</v>
      </c>
      <c r="AM1206" s="14">
        <v>0</v>
      </c>
      <c r="AN1206" s="14">
        <v>0</v>
      </c>
      <c r="AO1206" s="14">
        <v>0</v>
      </c>
      <c r="AP1206" s="14">
        <v>0</v>
      </c>
      <c r="AQ1206" s="14">
        <v>238.464</v>
      </c>
      <c r="AR1206" s="14">
        <v>0</v>
      </c>
      <c r="AS1206" s="14">
        <v>0</v>
      </c>
      <c r="AT1206" s="14">
        <v>0</v>
      </c>
      <c r="AV1206" s="14">
        <v>0</v>
      </c>
      <c r="AW1206" s="14">
        <v>303.49700000000001</v>
      </c>
      <c r="AX1206" s="14">
        <v>0</v>
      </c>
      <c r="AY1206" s="14">
        <v>0</v>
      </c>
      <c r="AZ1206" s="14">
        <v>0</v>
      </c>
      <c r="BA1206" s="14">
        <v>0</v>
      </c>
      <c r="BG1206" s="37">
        <f t="shared" si="59"/>
        <v>721.48900000000003</v>
      </c>
      <c r="BI1206" s="5" t="s">
        <v>152</v>
      </c>
      <c r="BJ1206" s="6" t="s">
        <v>164</v>
      </c>
      <c r="BK1206" s="30" t="s">
        <v>1322</v>
      </c>
    </row>
    <row r="1207" spans="1:63" x14ac:dyDescent="0.25">
      <c r="A1207" s="5" t="s">
        <v>957</v>
      </c>
      <c r="B1207" s="6" t="s">
        <v>1318</v>
      </c>
      <c r="C1207" s="6" t="s">
        <v>152</v>
      </c>
      <c r="D1207" s="6" t="s">
        <v>164</v>
      </c>
      <c r="E1207" s="6" t="s">
        <v>1322</v>
      </c>
      <c r="F1207" s="6" t="s">
        <v>1324</v>
      </c>
      <c r="G1207" s="7">
        <v>5134056</v>
      </c>
      <c r="H1207" s="7" t="s">
        <v>1742</v>
      </c>
      <c r="I1207" s="7"/>
      <c r="J1207" s="8" t="s">
        <v>170</v>
      </c>
      <c r="K1207" s="10">
        <v>417.99200000000002</v>
      </c>
      <c r="L1207" s="11">
        <v>721.48900000000003</v>
      </c>
      <c r="M1207" s="11">
        <v>1627.2429999999999</v>
      </c>
      <c r="N1207" s="11">
        <v>1694.4159999999999</v>
      </c>
      <c r="O1207" s="11">
        <v>656.45600000000002</v>
      </c>
      <c r="P1207" s="11">
        <v>1150.316</v>
      </c>
      <c r="Q1207" s="11">
        <v>966.44</v>
      </c>
      <c r="R1207" s="11">
        <v>1255.047</v>
      </c>
      <c r="S1207" s="11">
        <v>1274.2840000000001</v>
      </c>
      <c r="T1207" s="11"/>
      <c r="U1207" s="11"/>
      <c r="V1207" s="11"/>
      <c r="W1207" s="12">
        <v>9763.6830000000009</v>
      </c>
      <c r="X1207" s="11">
        <v>1084.8536666666669</v>
      </c>
      <c r="Y1207" s="11">
        <v>1522.1942561287858</v>
      </c>
      <c r="Z1207" s="11">
        <f t="shared" si="57"/>
        <v>1016.189</v>
      </c>
      <c r="AA1207" s="25">
        <f t="shared" si="58"/>
        <v>0.66758168079306224</v>
      </c>
      <c r="AB1207" s="33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  <c r="AL1207" s="14">
        <v>0</v>
      </c>
      <c r="AM1207" s="14">
        <v>0</v>
      </c>
      <c r="AN1207" s="14">
        <v>0</v>
      </c>
      <c r="AO1207" s="14">
        <v>0</v>
      </c>
      <c r="AP1207" s="14">
        <v>0</v>
      </c>
      <c r="AQ1207" s="14">
        <v>772.30799999999999</v>
      </c>
      <c r="AR1207" s="14">
        <v>0</v>
      </c>
      <c r="AS1207" s="14">
        <v>0</v>
      </c>
      <c r="AT1207" s="14">
        <v>0</v>
      </c>
      <c r="AV1207" s="14">
        <v>0</v>
      </c>
      <c r="AW1207" s="14">
        <v>243.881</v>
      </c>
      <c r="AX1207" s="14">
        <v>0</v>
      </c>
      <c r="AY1207" s="14">
        <v>0</v>
      </c>
      <c r="AZ1207" s="14">
        <v>0</v>
      </c>
      <c r="BA1207" s="14">
        <v>0</v>
      </c>
      <c r="BG1207" s="37">
        <f t="shared" si="59"/>
        <v>1016.189</v>
      </c>
      <c r="BI1207" s="5" t="s">
        <v>152</v>
      </c>
      <c r="BJ1207" s="6" t="s">
        <v>164</v>
      </c>
      <c r="BK1207" s="30" t="s">
        <v>1322</v>
      </c>
    </row>
    <row r="1208" spans="1:63" x14ac:dyDescent="0.25">
      <c r="A1208" s="5" t="s">
        <v>957</v>
      </c>
      <c r="B1208" s="6" t="s">
        <v>1318</v>
      </c>
      <c r="C1208" s="6" t="s">
        <v>152</v>
      </c>
      <c r="D1208" s="6" t="s">
        <v>164</v>
      </c>
      <c r="E1208" s="6" t="s">
        <v>1322</v>
      </c>
      <c r="F1208" s="6" t="s">
        <v>1324</v>
      </c>
      <c r="G1208" s="7">
        <v>5275135</v>
      </c>
      <c r="H1208" s="7" t="s">
        <v>1743</v>
      </c>
      <c r="I1208" s="7"/>
      <c r="J1208" s="8" t="s">
        <v>170</v>
      </c>
      <c r="K1208" s="10">
        <v>238.464</v>
      </c>
      <c r="L1208" s="11">
        <v>663.62300000000005</v>
      </c>
      <c r="M1208" s="11">
        <v>902.08699999999999</v>
      </c>
      <c r="N1208" s="11">
        <v>1444.048</v>
      </c>
      <c r="O1208" s="11">
        <v>961.02300000000002</v>
      </c>
      <c r="P1208" s="11">
        <v>662.55399999999997</v>
      </c>
      <c r="Q1208" s="11">
        <v>484.09500000000003</v>
      </c>
      <c r="R1208" s="11">
        <v>657.52599999999995</v>
      </c>
      <c r="S1208" s="11">
        <v>483.02499999999998</v>
      </c>
      <c r="T1208" s="11"/>
      <c r="U1208" s="11"/>
      <c r="V1208" s="11"/>
      <c r="W1208" s="12">
        <v>6496.4449999999997</v>
      </c>
      <c r="X1208" s="11">
        <v>721.82722222222219</v>
      </c>
      <c r="Y1208" s="11">
        <v>1012.8197796115019</v>
      </c>
      <c r="Z1208" s="11">
        <f t="shared" si="57"/>
        <v>1091.0890000000002</v>
      </c>
      <c r="AA1208" s="25">
        <f t="shared" si="58"/>
        <v>1.0772785267074079</v>
      </c>
      <c r="AB1208" s="33">
        <v>0</v>
      </c>
      <c r="AC1208" s="14">
        <v>0</v>
      </c>
      <c r="AD1208" s="14">
        <v>484.09500000000003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303.49700000000001</v>
      </c>
      <c r="AL1208" s="14">
        <v>0</v>
      </c>
      <c r="AM1208" s="14">
        <v>0</v>
      </c>
      <c r="AN1208" s="14">
        <v>0</v>
      </c>
      <c r="AO1208" s="14">
        <v>0</v>
      </c>
      <c r="AP1208" s="14">
        <v>0</v>
      </c>
      <c r="AQ1208" s="14">
        <v>303.49700000000001</v>
      </c>
      <c r="AR1208" s="14">
        <v>0</v>
      </c>
      <c r="AS1208" s="14">
        <v>0</v>
      </c>
      <c r="AT1208" s="14">
        <v>0</v>
      </c>
      <c r="AV1208" s="14">
        <v>0</v>
      </c>
      <c r="AW1208" s="14">
        <v>0</v>
      </c>
      <c r="AX1208" s="14">
        <v>0</v>
      </c>
      <c r="AY1208" s="14">
        <v>0</v>
      </c>
      <c r="AZ1208" s="14">
        <v>0</v>
      </c>
      <c r="BA1208" s="14">
        <v>0</v>
      </c>
      <c r="BG1208" s="37">
        <f t="shared" si="59"/>
        <v>1091.0890000000002</v>
      </c>
      <c r="BI1208" s="5" t="s">
        <v>152</v>
      </c>
      <c r="BJ1208" s="6" t="s">
        <v>164</v>
      </c>
      <c r="BK1208" s="30" t="s">
        <v>1322</v>
      </c>
    </row>
    <row r="1209" spans="1:63" x14ac:dyDescent="0.25">
      <c r="A1209" s="5" t="s">
        <v>957</v>
      </c>
      <c r="B1209" s="6" t="s">
        <v>1318</v>
      </c>
      <c r="C1209" s="6" t="s">
        <v>152</v>
      </c>
      <c r="D1209" s="6" t="s">
        <v>164</v>
      </c>
      <c r="E1209" s="6" t="s">
        <v>1322</v>
      </c>
      <c r="F1209" s="6" t="s">
        <v>1324</v>
      </c>
      <c r="G1209" s="7">
        <v>5275173</v>
      </c>
      <c r="H1209" s="7" t="s">
        <v>1744</v>
      </c>
      <c r="I1209" s="7"/>
      <c r="J1209" s="8" t="s">
        <v>170</v>
      </c>
      <c r="K1209" s="10">
        <v>351.11799999999999</v>
      </c>
      <c r="L1209" s="11">
        <v>721.48900000000003</v>
      </c>
      <c r="M1209" s="11">
        <v>1437.47</v>
      </c>
      <c r="N1209" s="11">
        <v>606.99400000000003</v>
      </c>
      <c r="O1209" s="11">
        <v>843.15099999999995</v>
      </c>
      <c r="P1209" s="11">
        <v>1499.6079999999999</v>
      </c>
      <c r="Q1209" s="11">
        <v>606.99400000000003</v>
      </c>
      <c r="R1209" s="11">
        <v>1500.6780000000001</v>
      </c>
      <c r="S1209" s="11">
        <v>1379.0149999999999</v>
      </c>
      <c r="T1209" s="11"/>
      <c r="U1209" s="11"/>
      <c r="V1209" s="11"/>
      <c r="W1209" s="12">
        <v>8946.5169999999998</v>
      </c>
      <c r="X1209" s="11">
        <v>994.0574444444444</v>
      </c>
      <c r="Y1209" s="11">
        <v>1394.7950573322109</v>
      </c>
      <c r="Z1209" s="11">
        <f t="shared" si="57"/>
        <v>1379.3020000000001</v>
      </c>
      <c r="AA1209" s="25">
        <f t="shared" si="58"/>
        <v>0.98889223384412905</v>
      </c>
      <c r="AB1209" s="33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  <c r="AL1209" s="14">
        <v>0</v>
      </c>
      <c r="AM1209" s="14">
        <v>0</v>
      </c>
      <c r="AN1209" s="14">
        <v>0</v>
      </c>
      <c r="AO1209" s="14">
        <v>0</v>
      </c>
      <c r="AP1209" s="14">
        <v>0</v>
      </c>
      <c r="AQ1209" s="14">
        <v>1075.8050000000001</v>
      </c>
      <c r="AR1209" s="14">
        <v>0</v>
      </c>
      <c r="AS1209" s="14">
        <v>0</v>
      </c>
      <c r="AT1209" s="14">
        <v>0</v>
      </c>
      <c r="AV1209" s="14">
        <v>0</v>
      </c>
      <c r="AW1209" s="14">
        <v>303.49700000000001</v>
      </c>
      <c r="AX1209" s="14">
        <v>0</v>
      </c>
      <c r="AY1209" s="14">
        <v>0</v>
      </c>
      <c r="AZ1209" s="14">
        <v>0</v>
      </c>
      <c r="BA1209" s="14">
        <v>0</v>
      </c>
      <c r="BG1209" s="37">
        <f t="shared" si="59"/>
        <v>1379.3020000000001</v>
      </c>
      <c r="BI1209" s="5" t="s">
        <v>152</v>
      </c>
      <c r="BJ1209" s="6" t="s">
        <v>164</v>
      </c>
      <c r="BK1209" s="30" t="s">
        <v>1322</v>
      </c>
    </row>
    <row r="1210" spans="1:63" x14ac:dyDescent="0.25">
      <c r="A1210" s="5" t="s">
        <v>957</v>
      </c>
      <c r="B1210" s="6" t="s">
        <v>1318</v>
      </c>
      <c r="C1210" s="6" t="s">
        <v>152</v>
      </c>
      <c r="D1210" s="6" t="s">
        <v>164</v>
      </c>
      <c r="E1210" s="6" t="s">
        <v>1322</v>
      </c>
      <c r="F1210" s="6" t="s">
        <v>1324</v>
      </c>
      <c r="G1210" s="7">
        <v>5132342</v>
      </c>
      <c r="H1210" s="7" t="s">
        <v>1745</v>
      </c>
      <c r="I1210" s="7"/>
      <c r="J1210" s="8" t="s">
        <v>170</v>
      </c>
      <c r="K1210" s="10">
        <v>598.59</v>
      </c>
      <c r="L1210" s="11">
        <v>541.96100000000001</v>
      </c>
      <c r="M1210" s="11">
        <v>847.88800000000003</v>
      </c>
      <c r="N1210" s="11">
        <v>1636.7170000000001</v>
      </c>
      <c r="O1210" s="11">
        <v>238.464</v>
      </c>
      <c r="P1210" s="11">
        <v>1080.9349999999999</v>
      </c>
      <c r="Q1210" s="11">
        <v>663.62300000000005</v>
      </c>
      <c r="R1210" s="11">
        <v>541.96100000000001</v>
      </c>
      <c r="S1210" s="11">
        <v>598.58999999999992</v>
      </c>
      <c r="T1210" s="11"/>
      <c r="U1210" s="11"/>
      <c r="V1210" s="11"/>
      <c r="W1210" s="12">
        <v>6748.7290000000003</v>
      </c>
      <c r="X1210" s="11">
        <v>749.85877777777785</v>
      </c>
      <c r="Y1210" s="11">
        <v>1052.1517873910657</v>
      </c>
      <c r="Z1210" s="11">
        <f t="shared" si="57"/>
        <v>238.464</v>
      </c>
      <c r="AA1210" s="25">
        <f t="shared" si="58"/>
        <v>0.22664410483139469</v>
      </c>
      <c r="AB1210" s="33">
        <v>0</v>
      </c>
      <c r="AC1210" s="14">
        <v>0</v>
      </c>
      <c r="AD1210" s="14">
        <v>238.464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</v>
      </c>
      <c r="AM1210" s="14">
        <v>0</v>
      </c>
      <c r="AN1210" s="14">
        <v>0</v>
      </c>
      <c r="AO1210" s="14">
        <v>0</v>
      </c>
      <c r="AP1210" s="14">
        <v>0</v>
      </c>
      <c r="AQ1210" s="14">
        <v>0</v>
      </c>
      <c r="AR1210" s="14">
        <v>0</v>
      </c>
      <c r="AS1210" s="14">
        <v>0</v>
      </c>
      <c r="AT1210" s="14">
        <v>0</v>
      </c>
      <c r="AV1210" s="14">
        <v>0</v>
      </c>
      <c r="AW1210" s="14">
        <v>0</v>
      </c>
      <c r="AX1210" s="14">
        <v>0</v>
      </c>
      <c r="AY1210" s="14">
        <v>0</v>
      </c>
      <c r="AZ1210" s="14">
        <v>0</v>
      </c>
      <c r="BA1210" s="14">
        <v>0</v>
      </c>
      <c r="BG1210" s="37">
        <f t="shared" si="59"/>
        <v>238.464</v>
      </c>
      <c r="BI1210" s="5" t="s">
        <v>152</v>
      </c>
      <c r="BJ1210" s="6" t="s">
        <v>164</v>
      </c>
      <c r="BK1210" s="30" t="s">
        <v>1322</v>
      </c>
    </row>
    <row r="1211" spans="1:63" x14ac:dyDescent="0.25">
      <c r="A1211" s="5" t="s">
        <v>957</v>
      </c>
      <c r="B1211" s="6" t="s">
        <v>1318</v>
      </c>
      <c r="C1211" s="6" t="s">
        <v>152</v>
      </c>
      <c r="D1211" s="6" t="s">
        <v>164</v>
      </c>
      <c r="E1211" s="6" t="s">
        <v>1322</v>
      </c>
      <c r="F1211" s="6" t="s">
        <v>1324</v>
      </c>
      <c r="G1211" s="7">
        <v>5292260</v>
      </c>
      <c r="H1211" s="7" t="s">
        <v>1746</v>
      </c>
      <c r="I1211" s="7"/>
      <c r="J1211" s="8" t="s">
        <v>170</v>
      </c>
      <c r="K1211" s="10">
        <v>179.52799999999999</v>
      </c>
      <c r="L1211" s="11">
        <v>303.49700000000001</v>
      </c>
      <c r="M1211" s="11">
        <v>419.06200000000001</v>
      </c>
      <c r="N1211" s="11">
        <v>786.52200000000005</v>
      </c>
      <c r="O1211" s="11">
        <v>787.59199999999998</v>
      </c>
      <c r="P1211" s="11">
        <v>360.12599999999998</v>
      </c>
      <c r="Q1211" s="11">
        <v>663.62300000000005</v>
      </c>
      <c r="R1211" s="11">
        <v>967.12</v>
      </c>
      <c r="S1211" s="11">
        <v>722.55899999999997</v>
      </c>
      <c r="T1211" s="11"/>
      <c r="U1211" s="11"/>
      <c r="V1211" s="11"/>
      <c r="W1211" s="12">
        <v>5189.6290000000008</v>
      </c>
      <c r="X1211" s="11">
        <v>576.6254444444445</v>
      </c>
      <c r="Y1211" s="11">
        <v>809.08233657722951</v>
      </c>
      <c r="Z1211" s="11">
        <f t="shared" si="57"/>
        <v>1501.914</v>
      </c>
      <c r="AA1211" s="25">
        <f t="shared" si="58"/>
        <v>1.8563178703835632</v>
      </c>
      <c r="AB1211" s="33">
        <v>0</v>
      </c>
      <c r="AC1211" s="14">
        <v>0</v>
      </c>
      <c r="AD1211" s="14">
        <v>179.52799999999999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238.464</v>
      </c>
      <c r="AK1211" s="14">
        <v>0</v>
      </c>
      <c r="AL1211" s="14">
        <v>0</v>
      </c>
      <c r="AM1211" s="14">
        <v>0</v>
      </c>
      <c r="AN1211" s="14">
        <v>0</v>
      </c>
      <c r="AO1211" s="14">
        <v>0</v>
      </c>
      <c r="AP1211" s="14">
        <v>0</v>
      </c>
      <c r="AQ1211" s="14">
        <v>780.42499999999995</v>
      </c>
      <c r="AR1211" s="14">
        <v>0</v>
      </c>
      <c r="AS1211" s="14">
        <v>0</v>
      </c>
      <c r="AT1211" s="14">
        <v>0</v>
      </c>
      <c r="AV1211" s="14">
        <v>0</v>
      </c>
      <c r="AW1211" s="14">
        <v>0</v>
      </c>
      <c r="AX1211" s="14">
        <v>303.49700000000001</v>
      </c>
      <c r="AY1211" s="14">
        <v>0</v>
      </c>
      <c r="AZ1211" s="14">
        <v>0</v>
      </c>
      <c r="BA1211" s="14">
        <v>0</v>
      </c>
      <c r="BG1211" s="37">
        <f t="shared" si="59"/>
        <v>1501.914</v>
      </c>
      <c r="BI1211" s="5" t="s">
        <v>152</v>
      </c>
      <c r="BJ1211" s="6" t="s">
        <v>164</v>
      </c>
      <c r="BK1211" s="30" t="s">
        <v>1322</v>
      </c>
    </row>
    <row r="1212" spans="1:63" x14ac:dyDescent="0.25">
      <c r="A1212" s="5" t="s">
        <v>957</v>
      </c>
      <c r="B1212" s="6" t="s">
        <v>1318</v>
      </c>
      <c r="C1212" s="6" t="s">
        <v>152</v>
      </c>
      <c r="D1212" s="6" t="s">
        <v>164</v>
      </c>
      <c r="E1212" s="6" t="s">
        <v>1322</v>
      </c>
      <c r="F1212" s="6" t="s">
        <v>1324</v>
      </c>
      <c r="G1212" s="7">
        <v>5275654</v>
      </c>
      <c r="H1212" s="7" t="s">
        <v>1747</v>
      </c>
      <c r="I1212" s="7"/>
      <c r="J1212" s="8" t="s">
        <v>170</v>
      </c>
      <c r="K1212" s="10">
        <v>0</v>
      </c>
      <c r="L1212" s="11">
        <v>483.02499999999998</v>
      </c>
      <c r="M1212" s="11">
        <v>179.52799999999999</v>
      </c>
      <c r="N1212" s="11">
        <v>1024.9860000000001</v>
      </c>
      <c r="O1212" s="11">
        <v>303.49700000000001</v>
      </c>
      <c r="P1212" s="11">
        <v>541.96100000000001</v>
      </c>
      <c r="Q1212" s="11">
        <v>419.06200000000001</v>
      </c>
      <c r="R1212" s="11">
        <v>1140.5509999999999</v>
      </c>
      <c r="S1212" s="11">
        <v>663.62300000000005</v>
      </c>
      <c r="T1212" s="11"/>
      <c r="U1212" s="11"/>
      <c r="V1212" s="11"/>
      <c r="W1212" s="12">
        <v>4756.2330000000002</v>
      </c>
      <c r="X1212" s="11">
        <v>528.47033333333331</v>
      </c>
      <c r="Y1212" s="11">
        <v>741.51429879587249</v>
      </c>
      <c r="Z1212" s="11">
        <f t="shared" si="57"/>
        <v>656.4559999999999</v>
      </c>
      <c r="AA1212" s="25">
        <f t="shared" si="58"/>
        <v>0.88529108752994146</v>
      </c>
      <c r="AB1212" s="33">
        <v>0</v>
      </c>
      <c r="AC1212" s="14">
        <v>0</v>
      </c>
      <c r="AD1212" s="14">
        <v>238.464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  <c r="AL1212" s="14">
        <v>0</v>
      </c>
      <c r="AM1212" s="14">
        <v>0</v>
      </c>
      <c r="AN1212" s="14">
        <v>0</v>
      </c>
      <c r="AO1212" s="14">
        <v>417.99199999999996</v>
      </c>
      <c r="AP1212" s="14">
        <v>0</v>
      </c>
      <c r="AQ1212" s="14">
        <v>0</v>
      </c>
      <c r="AR1212" s="14">
        <v>0</v>
      </c>
      <c r="AS1212" s="14">
        <v>0</v>
      </c>
      <c r="AT1212" s="14">
        <v>0</v>
      </c>
      <c r="AV1212" s="14">
        <v>0</v>
      </c>
      <c r="AW1212" s="14">
        <v>0</v>
      </c>
      <c r="AX1212" s="14">
        <v>0</v>
      </c>
      <c r="AY1212" s="14">
        <v>0</v>
      </c>
      <c r="AZ1212" s="14">
        <v>0</v>
      </c>
      <c r="BA1212" s="14">
        <v>0</v>
      </c>
      <c r="BG1212" s="37">
        <f t="shared" si="59"/>
        <v>656.4559999999999</v>
      </c>
      <c r="BI1212" s="5" t="s">
        <v>152</v>
      </c>
      <c r="BJ1212" s="6" t="s">
        <v>164</v>
      </c>
      <c r="BK1212" s="30" t="s">
        <v>1322</v>
      </c>
    </row>
    <row r="1213" spans="1:63" x14ac:dyDescent="0.25">
      <c r="A1213" s="5" t="s">
        <v>957</v>
      </c>
      <c r="B1213" s="6" t="s">
        <v>1318</v>
      </c>
      <c r="C1213" s="6" t="s">
        <v>152</v>
      </c>
      <c r="D1213" s="6" t="s">
        <v>164</v>
      </c>
      <c r="E1213" s="6" t="s">
        <v>1322</v>
      </c>
      <c r="F1213" s="6" t="s">
        <v>1324</v>
      </c>
      <c r="G1213" s="7">
        <v>5275256</v>
      </c>
      <c r="H1213" s="7" t="s">
        <v>1748</v>
      </c>
      <c r="I1213" s="7"/>
      <c r="J1213" s="8" t="s">
        <v>170</v>
      </c>
      <c r="K1213" s="10">
        <v>179.52799999999999</v>
      </c>
      <c r="L1213" s="11">
        <v>893.07899999999995</v>
      </c>
      <c r="M1213" s="11">
        <v>1496.4059999999999</v>
      </c>
      <c r="N1213" s="11">
        <v>1205.5840000000001</v>
      </c>
      <c r="O1213" s="11">
        <v>1444.048</v>
      </c>
      <c r="P1213" s="11">
        <v>539.654</v>
      </c>
      <c r="Q1213" s="11">
        <v>417.99200000000002</v>
      </c>
      <c r="R1213" s="11">
        <v>967.12</v>
      </c>
      <c r="S1213" s="11">
        <v>1197.1799999999998</v>
      </c>
      <c r="T1213" s="11"/>
      <c r="U1213" s="11"/>
      <c r="V1213" s="11"/>
      <c r="W1213" s="12">
        <v>8340.5909999999985</v>
      </c>
      <c r="X1213" s="11">
        <v>926.73233333333314</v>
      </c>
      <c r="Y1213" s="11">
        <v>1300.3289550592169</v>
      </c>
      <c r="Z1213" s="11">
        <f t="shared" si="57"/>
        <v>303.49700000000001</v>
      </c>
      <c r="AA1213" s="25">
        <f t="shared" si="58"/>
        <v>0.23340017064080432</v>
      </c>
      <c r="AB1213" s="33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>
        <v>0</v>
      </c>
      <c r="AN1213" s="14">
        <v>0</v>
      </c>
      <c r="AO1213" s="14">
        <v>0</v>
      </c>
      <c r="AP1213" s="14">
        <v>0</v>
      </c>
      <c r="AQ1213" s="14">
        <v>0</v>
      </c>
      <c r="AR1213" s="14">
        <v>0</v>
      </c>
      <c r="AS1213" s="14">
        <v>0</v>
      </c>
      <c r="AT1213" s="14">
        <v>0</v>
      </c>
      <c r="AV1213" s="14">
        <v>0</v>
      </c>
      <c r="AW1213" s="14">
        <v>303.49700000000001</v>
      </c>
      <c r="AX1213" s="14">
        <v>0</v>
      </c>
      <c r="AY1213" s="14">
        <v>0</v>
      </c>
      <c r="AZ1213" s="14">
        <v>0</v>
      </c>
      <c r="BA1213" s="14">
        <v>0</v>
      </c>
      <c r="BG1213" s="37">
        <f t="shared" si="59"/>
        <v>303.49700000000001</v>
      </c>
      <c r="BI1213" s="5" t="s">
        <v>152</v>
      </c>
      <c r="BJ1213" s="6" t="s">
        <v>164</v>
      </c>
      <c r="BK1213" s="30" t="s">
        <v>1322</v>
      </c>
    </row>
    <row r="1214" spans="1:63" x14ac:dyDescent="0.25">
      <c r="A1214" s="5" t="s">
        <v>957</v>
      </c>
      <c r="B1214" s="6" t="s">
        <v>1318</v>
      </c>
      <c r="C1214" s="6" t="s">
        <v>152</v>
      </c>
      <c r="D1214" s="6" t="s">
        <v>164</v>
      </c>
      <c r="E1214" s="6" t="s">
        <v>1322</v>
      </c>
      <c r="F1214" s="6" t="s">
        <v>1324</v>
      </c>
      <c r="G1214" s="7">
        <v>5274835</v>
      </c>
      <c r="H1214" s="7" t="s">
        <v>1749</v>
      </c>
      <c r="I1214" s="7"/>
      <c r="J1214" s="8" t="s">
        <v>170</v>
      </c>
      <c r="K1214" s="10">
        <v>179.52799999999999</v>
      </c>
      <c r="L1214" s="11">
        <v>541.96100000000001</v>
      </c>
      <c r="M1214" s="11">
        <v>791.25900000000001</v>
      </c>
      <c r="N1214" s="11">
        <v>1151.385</v>
      </c>
      <c r="O1214" s="11">
        <v>238.464</v>
      </c>
      <c r="P1214" s="11">
        <v>358.86200000000002</v>
      </c>
      <c r="Q1214" s="11">
        <v>598.59</v>
      </c>
      <c r="R1214" s="11">
        <v>1026.056</v>
      </c>
      <c r="S1214" s="11">
        <v>179.52799999999999</v>
      </c>
      <c r="T1214" s="11"/>
      <c r="U1214" s="11"/>
      <c r="V1214" s="11"/>
      <c r="W1214" s="12">
        <v>5065.6329999999998</v>
      </c>
      <c r="X1214" s="11">
        <v>562.84811111111105</v>
      </c>
      <c r="Y1214" s="11">
        <v>789.75090201683395</v>
      </c>
      <c r="Z1214" s="11">
        <f t="shared" si="57"/>
        <v>419.06200000000001</v>
      </c>
      <c r="AA1214" s="25">
        <f t="shared" si="58"/>
        <v>0.53062554145847307</v>
      </c>
      <c r="AB1214" s="33">
        <v>0</v>
      </c>
      <c r="AC1214" s="14">
        <v>0</v>
      </c>
      <c r="AD1214" s="14">
        <v>238.464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  <c r="AL1214" s="14">
        <v>0</v>
      </c>
      <c r="AM1214" s="14">
        <v>0</v>
      </c>
      <c r="AN1214" s="14">
        <v>0</v>
      </c>
      <c r="AO1214" s="14">
        <v>0</v>
      </c>
      <c r="AP1214" s="14">
        <v>180.59800000000001</v>
      </c>
      <c r="AQ1214" s="14">
        <v>0</v>
      </c>
      <c r="AR1214" s="14">
        <v>0</v>
      </c>
      <c r="AS1214" s="14">
        <v>0</v>
      </c>
      <c r="AT1214" s="14">
        <v>0</v>
      </c>
      <c r="AV1214" s="14">
        <v>0</v>
      </c>
      <c r="AW1214" s="14">
        <v>0</v>
      </c>
      <c r="AX1214" s="14">
        <v>0</v>
      </c>
      <c r="AY1214" s="14">
        <v>0</v>
      </c>
      <c r="AZ1214" s="14">
        <v>0</v>
      </c>
      <c r="BA1214" s="14">
        <v>0</v>
      </c>
      <c r="BG1214" s="37">
        <f t="shared" si="59"/>
        <v>419.06200000000001</v>
      </c>
      <c r="BI1214" s="5" t="s">
        <v>152</v>
      </c>
      <c r="BJ1214" s="6" t="s">
        <v>164</v>
      </c>
      <c r="BK1214" s="30" t="s">
        <v>1322</v>
      </c>
    </row>
    <row r="1215" spans="1:63" x14ac:dyDescent="0.25">
      <c r="A1215" s="5" t="s">
        <v>957</v>
      </c>
      <c r="B1215" s="6" t="s">
        <v>1318</v>
      </c>
      <c r="C1215" s="6" t="s">
        <v>152</v>
      </c>
      <c r="D1215" s="6" t="s">
        <v>164</v>
      </c>
      <c r="E1215" s="6" t="s">
        <v>1322</v>
      </c>
      <c r="F1215" s="6" t="s">
        <v>1324</v>
      </c>
      <c r="G1215" s="7">
        <v>5132335</v>
      </c>
      <c r="H1215" s="7" t="s">
        <v>1750</v>
      </c>
      <c r="I1215" s="7"/>
      <c r="J1215" s="8" t="s">
        <v>170</v>
      </c>
      <c r="K1215" s="10">
        <v>0</v>
      </c>
      <c r="L1215" s="11">
        <v>721.48900000000003</v>
      </c>
      <c r="M1215" s="11">
        <v>1324.816</v>
      </c>
      <c r="N1215" s="11">
        <v>1931.81</v>
      </c>
      <c r="O1215" s="11">
        <v>0</v>
      </c>
      <c r="P1215" s="11">
        <v>417.99200000000002</v>
      </c>
      <c r="Q1215" s="11">
        <v>785.84199999999998</v>
      </c>
      <c r="R1215" s="11">
        <v>1082.6849999999999</v>
      </c>
      <c r="S1215" s="11">
        <v>0</v>
      </c>
      <c r="T1215" s="11"/>
      <c r="U1215" s="11"/>
      <c r="V1215" s="11"/>
      <c r="W1215" s="12">
        <v>6264.634</v>
      </c>
      <c r="X1215" s="11">
        <v>696.07044444444443</v>
      </c>
      <c r="Y1215" s="11">
        <v>976.67958817887643</v>
      </c>
      <c r="Z1215" s="11">
        <f t="shared" si="57"/>
        <v>1148.9549999999999</v>
      </c>
      <c r="AA1215" s="25">
        <f t="shared" si="58"/>
        <v>1.1763888729796734</v>
      </c>
      <c r="AB1215" s="33">
        <v>0</v>
      </c>
      <c r="AC1215" s="14">
        <v>0</v>
      </c>
      <c r="AD1215" s="14">
        <v>238.464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303.49700000000001</v>
      </c>
      <c r="AK1215" s="14">
        <v>0</v>
      </c>
      <c r="AL1215" s="14">
        <v>0</v>
      </c>
      <c r="AM1215" s="14">
        <v>0</v>
      </c>
      <c r="AN1215" s="14">
        <v>0</v>
      </c>
      <c r="AO1215" s="14">
        <v>0</v>
      </c>
      <c r="AP1215" s="14">
        <v>0</v>
      </c>
      <c r="AQ1215" s="14">
        <v>606.99400000000003</v>
      </c>
      <c r="AR1215" s="14">
        <v>0</v>
      </c>
      <c r="AS1215" s="14">
        <v>0</v>
      </c>
      <c r="AT1215" s="14">
        <v>0</v>
      </c>
      <c r="AV1215" s="14">
        <v>0</v>
      </c>
      <c r="AW1215" s="14">
        <v>0</v>
      </c>
      <c r="AX1215" s="14">
        <v>0</v>
      </c>
      <c r="AY1215" s="14">
        <v>0</v>
      </c>
      <c r="AZ1215" s="14">
        <v>0</v>
      </c>
      <c r="BA1215" s="14">
        <v>0</v>
      </c>
      <c r="BG1215" s="37">
        <f t="shared" si="59"/>
        <v>1148.9549999999999</v>
      </c>
      <c r="BI1215" s="5" t="s">
        <v>152</v>
      </c>
      <c r="BJ1215" s="6" t="s">
        <v>164</v>
      </c>
      <c r="BK1215" s="30" t="s">
        <v>1322</v>
      </c>
    </row>
    <row r="1216" spans="1:63" x14ac:dyDescent="0.25">
      <c r="A1216" s="5" t="s">
        <v>957</v>
      </c>
      <c r="B1216" s="6" t="s">
        <v>1318</v>
      </c>
      <c r="C1216" s="6" t="s">
        <v>152</v>
      </c>
      <c r="D1216" s="6" t="s">
        <v>164</v>
      </c>
      <c r="E1216" s="6" t="s">
        <v>1322</v>
      </c>
      <c r="F1216" s="6" t="s">
        <v>1324</v>
      </c>
      <c r="G1216" s="7">
        <v>5275858</v>
      </c>
      <c r="H1216" s="7" t="s">
        <v>1751</v>
      </c>
      <c r="I1216" s="7"/>
      <c r="J1216" s="8" t="s">
        <v>170</v>
      </c>
      <c r="K1216" s="10">
        <v>179.52799999999999</v>
      </c>
      <c r="L1216" s="11">
        <v>721.48900000000003</v>
      </c>
      <c r="M1216" s="11">
        <v>1144.2180000000001</v>
      </c>
      <c r="N1216" s="11">
        <v>1519.2349999999999</v>
      </c>
      <c r="O1216" s="11">
        <v>667.29</v>
      </c>
      <c r="P1216" s="11">
        <v>657.52599999999995</v>
      </c>
      <c r="Q1216" s="11">
        <v>483.02499999999998</v>
      </c>
      <c r="R1216" s="11">
        <v>1082.6849999999999</v>
      </c>
      <c r="S1216" s="11">
        <v>476.928</v>
      </c>
      <c r="T1216" s="11"/>
      <c r="U1216" s="11"/>
      <c r="V1216" s="11"/>
      <c r="W1216" s="12">
        <v>6931.9239999999991</v>
      </c>
      <c r="X1216" s="11">
        <v>770.21377777777764</v>
      </c>
      <c r="Y1216" s="11">
        <v>1080.7125647894625</v>
      </c>
      <c r="Z1216" s="11">
        <f t="shared" si="57"/>
        <v>844.22</v>
      </c>
      <c r="AA1216" s="25">
        <f t="shared" si="58"/>
        <v>0.78116978325727671</v>
      </c>
      <c r="AB1216" s="33">
        <v>0</v>
      </c>
      <c r="AC1216" s="14">
        <v>0</v>
      </c>
      <c r="AD1216" s="14">
        <v>179.52799999999999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  <c r="AL1216" s="14">
        <v>0</v>
      </c>
      <c r="AM1216" s="14">
        <v>0</v>
      </c>
      <c r="AN1216" s="14">
        <v>0</v>
      </c>
      <c r="AO1216" s="14">
        <v>0</v>
      </c>
      <c r="AP1216" s="14">
        <v>0</v>
      </c>
      <c r="AQ1216" s="14">
        <v>303.49700000000001</v>
      </c>
      <c r="AR1216" s="14">
        <v>0</v>
      </c>
      <c r="AS1216" s="14">
        <v>0</v>
      </c>
      <c r="AT1216" s="14">
        <v>0</v>
      </c>
      <c r="AV1216" s="14">
        <v>361.19499999999999</v>
      </c>
      <c r="AW1216" s="14">
        <v>0</v>
      </c>
      <c r="AX1216" s="14">
        <v>0</v>
      </c>
      <c r="AY1216" s="14">
        <v>0</v>
      </c>
      <c r="AZ1216" s="14">
        <v>0</v>
      </c>
      <c r="BA1216" s="14">
        <v>0</v>
      </c>
      <c r="BG1216" s="37">
        <f t="shared" si="59"/>
        <v>844.22</v>
      </c>
      <c r="BI1216" s="5" t="s">
        <v>152</v>
      </c>
      <c r="BJ1216" s="6" t="s">
        <v>164</v>
      </c>
      <c r="BK1216" s="30" t="s">
        <v>1322</v>
      </c>
    </row>
    <row r="1217" spans="1:63" x14ac:dyDescent="0.25">
      <c r="A1217" s="5" t="s">
        <v>957</v>
      </c>
      <c r="B1217" s="6" t="s">
        <v>1318</v>
      </c>
      <c r="C1217" s="6" t="s">
        <v>152</v>
      </c>
      <c r="D1217" s="6" t="s">
        <v>164</v>
      </c>
      <c r="E1217" s="6" t="s">
        <v>1322</v>
      </c>
      <c r="F1217" s="6" t="s">
        <v>1324</v>
      </c>
      <c r="G1217" s="7">
        <v>5130818</v>
      </c>
      <c r="H1217" s="7" t="s">
        <v>1752</v>
      </c>
      <c r="I1217" s="7"/>
      <c r="J1217" s="8" t="s">
        <v>170</v>
      </c>
      <c r="K1217" s="10">
        <v>179.52799999999999</v>
      </c>
      <c r="L1217" s="11">
        <v>238.464</v>
      </c>
      <c r="M1217" s="11">
        <v>1146.6479999999999</v>
      </c>
      <c r="N1217" s="11">
        <v>0</v>
      </c>
      <c r="O1217" s="11">
        <v>417.99200000000002</v>
      </c>
      <c r="P1217" s="11">
        <v>484.09500000000003</v>
      </c>
      <c r="Q1217" s="11">
        <v>417.99200000000002</v>
      </c>
      <c r="R1217" s="11">
        <v>779.18700000000001</v>
      </c>
      <c r="S1217" s="11">
        <v>417.99199999999996</v>
      </c>
      <c r="T1217" s="11"/>
      <c r="U1217" s="11"/>
      <c r="V1217" s="11"/>
      <c r="W1217" s="12">
        <v>4081.8980000000001</v>
      </c>
      <c r="X1217" s="11">
        <v>453.54422222222223</v>
      </c>
      <c r="Y1217" s="11">
        <v>636.38298065428557</v>
      </c>
      <c r="Z1217" s="11">
        <f t="shared" si="57"/>
        <v>484.09500000000003</v>
      </c>
      <c r="AA1217" s="25">
        <f t="shared" si="58"/>
        <v>0.76069759047026453</v>
      </c>
      <c r="AB1217" s="33">
        <v>0</v>
      </c>
      <c r="AC1217" s="14">
        <v>0</v>
      </c>
      <c r="AD1217" s="14">
        <v>303.49700000000001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180.59800000000001</v>
      </c>
      <c r="AL1217" s="14">
        <v>0</v>
      </c>
      <c r="AM1217" s="14">
        <v>0</v>
      </c>
      <c r="AN1217" s="14">
        <v>0</v>
      </c>
      <c r="AO1217" s="14">
        <v>0</v>
      </c>
      <c r="AP1217" s="14">
        <v>0</v>
      </c>
      <c r="AQ1217" s="14">
        <v>0</v>
      </c>
      <c r="AR1217" s="14">
        <v>0</v>
      </c>
      <c r="AS1217" s="14">
        <v>0</v>
      </c>
      <c r="AT1217" s="14">
        <v>0</v>
      </c>
      <c r="AV1217" s="14">
        <v>0</v>
      </c>
      <c r="AW1217" s="14">
        <v>0</v>
      </c>
      <c r="AX1217" s="14">
        <v>0</v>
      </c>
      <c r="AY1217" s="14">
        <v>0</v>
      </c>
      <c r="AZ1217" s="14">
        <v>0</v>
      </c>
      <c r="BA1217" s="14">
        <v>0</v>
      </c>
      <c r="BG1217" s="37">
        <f t="shared" si="59"/>
        <v>484.09500000000003</v>
      </c>
      <c r="BI1217" s="5" t="s">
        <v>152</v>
      </c>
      <c r="BJ1217" s="6" t="s">
        <v>164</v>
      </c>
      <c r="BK1217" s="30" t="s">
        <v>1322</v>
      </c>
    </row>
    <row r="1218" spans="1:63" x14ac:dyDescent="0.25">
      <c r="A1218" s="5" t="s">
        <v>957</v>
      </c>
      <c r="B1218" s="6" t="s">
        <v>1318</v>
      </c>
      <c r="C1218" s="6" t="s">
        <v>152</v>
      </c>
      <c r="D1218" s="6" t="s">
        <v>164</v>
      </c>
      <c r="E1218" s="6" t="s">
        <v>1322</v>
      </c>
      <c r="F1218" s="6" t="s">
        <v>1324</v>
      </c>
      <c r="G1218" s="7">
        <v>5274994</v>
      </c>
      <c r="H1218" s="7" t="s">
        <v>1753</v>
      </c>
      <c r="I1218" s="7"/>
      <c r="J1218" s="8" t="s">
        <v>170</v>
      </c>
      <c r="K1218" s="10">
        <v>179.52799999999999</v>
      </c>
      <c r="L1218" s="11">
        <v>484.09500000000003</v>
      </c>
      <c r="M1218" s="11">
        <v>663.62300000000005</v>
      </c>
      <c r="N1218" s="11">
        <v>483.02499999999998</v>
      </c>
      <c r="O1218" s="11">
        <v>484.09500000000003</v>
      </c>
      <c r="P1218" s="11">
        <v>1082.6849999999999</v>
      </c>
      <c r="Q1218" s="11">
        <v>238.464</v>
      </c>
      <c r="R1218" s="11">
        <v>1262.213</v>
      </c>
      <c r="S1218" s="11">
        <v>837.05400000000009</v>
      </c>
      <c r="T1218" s="11"/>
      <c r="U1218" s="11"/>
      <c r="V1218" s="11"/>
      <c r="W1218" s="12">
        <v>5714.7820000000002</v>
      </c>
      <c r="X1218" s="11">
        <v>634.97577777777781</v>
      </c>
      <c r="Y1218" s="11">
        <v>890.95562969713092</v>
      </c>
      <c r="Z1218" s="11">
        <f t="shared" si="57"/>
        <v>1558.83</v>
      </c>
      <c r="AA1218" s="25">
        <f t="shared" si="58"/>
        <v>1.7496157474529954</v>
      </c>
      <c r="AB1218" s="33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  <c r="AL1218" s="14">
        <v>0</v>
      </c>
      <c r="AM1218" s="14">
        <v>0</v>
      </c>
      <c r="AN1218" s="14">
        <v>0</v>
      </c>
      <c r="AO1218" s="14">
        <v>303.49700000000001</v>
      </c>
      <c r="AP1218" s="14">
        <v>0</v>
      </c>
      <c r="AQ1218" s="14">
        <v>772.30799999999999</v>
      </c>
      <c r="AR1218" s="14">
        <v>0</v>
      </c>
      <c r="AS1218" s="14">
        <v>0</v>
      </c>
      <c r="AT1218" s="14">
        <v>0</v>
      </c>
      <c r="AV1218" s="14">
        <v>0</v>
      </c>
      <c r="AW1218" s="14">
        <v>0</v>
      </c>
      <c r="AX1218" s="14">
        <v>483.02499999999998</v>
      </c>
      <c r="AY1218" s="14">
        <v>0</v>
      </c>
      <c r="AZ1218" s="14">
        <v>0</v>
      </c>
      <c r="BA1218" s="14">
        <v>0</v>
      </c>
      <c r="BG1218" s="37">
        <f t="shared" si="59"/>
        <v>1558.83</v>
      </c>
      <c r="BI1218" s="5" t="s">
        <v>152</v>
      </c>
      <c r="BJ1218" s="6" t="s">
        <v>164</v>
      </c>
      <c r="BK1218" s="30" t="s">
        <v>1322</v>
      </c>
    </row>
    <row r="1219" spans="1:63" x14ac:dyDescent="0.25">
      <c r="A1219" s="5" t="s">
        <v>957</v>
      </c>
      <c r="B1219" s="6" t="s">
        <v>1318</v>
      </c>
      <c r="C1219" s="6" t="s">
        <v>152</v>
      </c>
      <c r="D1219" s="6" t="s">
        <v>164</v>
      </c>
      <c r="E1219" s="6" t="s">
        <v>1322</v>
      </c>
      <c r="F1219" s="6" t="s">
        <v>1324</v>
      </c>
      <c r="G1219" s="7">
        <v>5274918</v>
      </c>
      <c r="H1219" s="7" t="s">
        <v>1754</v>
      </c>
      <c r="I1219" s="7"/>
      <c r="J1219" s="8" t="s">
        <v>170</v>
      </c>
      <c r="K1219" s="10">
        <v>360.12599999999998</v>
      </c>
      <c r="L1219" s="11">
        <v>484.09500000000003</v>
      </c>
      <c r="M1219" s="11">
        <v>835.98400000000004</v>
      </c>
      <c r="N1219" s="11">
        <v>1147.7180000000001</v>
      </c>
      <c r="O1219" s="11">
        <v>0</v>
      </c>
      <c r="P1219" s="11">
        <v>417.99200000000002</v>
      </c>
      <c r="Q1219" s="11">
        <v>778.11800000000005</v>
      </c>
      <c r="R1219" s="11">
        <v>1689.6790000000001</v>
      </c>
      <c r="S1219" s="11">
        <v>0</v>
      </c>
      <c r="T1219" s="11"/>
      <c r="U1219" s="11"/>
      <c r="V1219" s="11"/>
      <c r="W1219" s="12">
        <v>5713.7119999999995</v>
      </c>
      <c r="X1219" s="11">
        <v>634.85688888888888</v>
      </c>
      <c r="Y1219" s="11">
        <v>890.7888127435225</v>
      </c>
      <c r="Z1219" s="11">
        <f t="shared" si="57"/>
        <v>721.48900000000003</v>
      </c>
      <c r="AA1219" s="25">
        <f t="shared" si="58"/>
        <v>0.80994393921259589</v>
      </c>
      <c r="AB1219" s="33">
        <v>0</v>
      </c>
      <c r="AC1219" s="14">
        <v>0</v>
      </c>
      <c r="AD1219" s="14">
        <v>541.96100000000001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  <c r="AL1219" s="14">
        <v>0</v>
      </c>
      <c r="AM1219" s="14">
        <v>0</v>
      </c>
      <c r="AN1219" s="14">
        <v>0</v>
      </c>
      <c r="AO1219" s="14">
        <v>0</v>
      </c>
      <c r="AP1219" s="14">
        <v>179.52799999999999</v>
      </c>
      <c r="AQ1219" s="14">
        <v>0</v>
      </c>
      <c r="AR1219" s="14">
        <v>0</v>
      </c>
      <c r="AS1219" s="14">
        <v>0</v>
      </c>
      <c r="AT1219" s="14">
        <v>0</v>
      </c>
      <c r="AV1219" s="14">
        <v>0</v>
      </c>
      <c r="AW1219" s="14">
        <v>0</v>
      </c>
      <c r="AX1219" s="14">
        <v>0</v>
      </c>
      <c r="AY1219" s="14">
        <v>0</v>
      </c>
      <c r="AZ1219" s="14">
        <v>0</v>
      </c>
      <c r="BA1219" s="14">
        <v>0</v>
      </c>
      <c r="BG1219" s="37">
        <f t="shared" si="59"/>
        <v>721.48900000000003</v>
      </c>
      <c r="BI1219" s="5" t="s">
        <v>152</v>
      </c>
      <c r="BJ1219" s="6" t="s">
        <v>164</v>
      </c>
      <c r="BK1219" s="30" t="s">
        <v>1322</v>
      </c>
    </row>
    <row r="1220" spans="1:63" x14ac:dyDescent="0.25">
      <c r="A1220" s="5" t="s">
        <v>957</v>
      </c>
      <c r="B1220" s="6" t="s">
        <v>1318</v>
      </c>
      <c r="C1220" s="6" t="s">
        <v>152</v>
      </c>
      <c r="D1220" s="6" t="s">
        <v>164</v>
      </c>
      <c r="E1220" s="6" t="s">
        <v>1322</v>
      </c>
      <c r="F1220" s="6" t="s">
        <v>1324</v>
      </c>
      <c r="G1220" s="7">
        <v>5275595</v>
      </c>
      <c r="H1220" s="7" t="s">
        <v>1755</v>
      </c>
      <c r="I1220" s="7"/>
      <c r="J1220" s="8" t="s">
        <v>170</v>
      </c>
      <c r="K1220" s="10">
        <v>180.59800000000001</v>
      </c>
      <c r="L1220" s="11">
        <v>541.96100000000001</v>
      </c>
      <c r="M1220" s="11">
        <v>847.88800000000003</v>
      </c>
      <c r="N1220" s="11">
        <v>1094.7560000000001</v>
      </c>
      <c r="O1220" s="11">
        <v>179.52799999999999</v>
      </c>
      <c r="P1220" s="11">
        <v>419.06200000000001</v>
      </c>
      <c r="Q1220" s="11">
        <v>0</v>
      </c>
      <c r="R1220" s="11">
        <v>598.59</v>
      </c>
      <c r="S1220" s="11">
        <v>663.62300000000005</v>
      </c>
      <c r="T1220" s="11"/>
      <c r="U1220" s="11"/>
      <c r="V1220" s="11"/>
      <c r="W1220" s="12">
        <v>4526.0060000000003</v>
      </c>
      <c r="X1220" s="11">
        <v>502.8895555555556</v>
      </c>
      <c r="Y1220" s="11">
        <v>705.62105881606567</v>
      </c>
      <c r="Z1220" s="11">
        <f t="shared" si="57"/>
        <v>303.49700000000001</v>
      </c>
      <c r="AA1220" s="25">
        <f t="shared" si="58"/>
        <v>0.43011329694329975</v>
      </c>
      <c r="AB1220" s="33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303.49700000000001</v>
      </c>
      <c r="AL1220" s="14">
        <v>0</v>
      </c>
      <c r="AM1220" s="14">
        <v>0</v>
      </c>
      <c r="AN1220" s="14">
        <v>0</v>
      </c>
      <c r="AO1220" s="14">
        <v>0</v>
      </c>
      <c r="AP1220" s="14">
        <v>0</v>
      </c>
      <c r="AQ1220" s="14">
        <v>0</v>
      </c>
      <c r="AR1220" s="14">
        <v>0</v>
      </c>
      <c r="AS1220" s="14">
        <v>0</v>
      </c>
      <c r="AT1220" s="14">
        <v>0</v>
      </c>
      <c r="AV1220" s="14">
        <v>0</v>
      </c>
      <c r="AW1220" s="14">
        <v>0</v>
      </c>
      <c r="AX1220" s="14">
        <v>0</v>
      </c>
      <c r="AY1220" s="14">
        <v>0</v>
      </c>
      <c r="AZ1220" s="14">
        <v>0</v>
      </c>
      <c r="BA1220" s="14">
        <v>0</v>
      </c>
      <c r="BG1220" s="37">
        <f t="shared" si="59"/>
        <v>303.49700000000001</v>
      </c>
      <c r="BI1220" s="5" t="s">
        <v>152</v>
      </c>
      <c r="BJ1220" s="6" t="s">
        <v>164</v>
      </c>
      <c r="BK1220" s="30" t="s">
        <v>1322</v>
      </c>
    </row>
    <row r="1221" spans="1:63" x14ac:dyDescent="0.25">
      <c r="A1221" s="5" t="s">
        <v>957</v>
      </c>
      <c r="B1221" s="6" t="s">
        <v>1319</v>
      </c>
      <c r="C1221" s="6" t="s">
        <v>152</v>
      </c>
      <c r="D1221" s="6" t="s">
        <v>845</v>
      </c>
      <c r="E1221" s="6" t="s">
        <v>152</v>
      </c>
      <c r="F1221" s="6" t="s">
        <v>1324</v>
      </c>
      <c r="G1221" s="7">
        <v>5300002</v>
      </c>
      <c r="H1221" s="7" t="s">
        <v>1756</v>
      </c>
      <c r="I1221" s="7"/>
      <c r="J1221" s="8" t="s">
        <v>195</v>
      </c>
      <c r="K1221" s="10">
        <v>0</v>
      </c>
      <c r="L1221" s="11">
        <v>0</v>
      </c>
      <c r="M1221" s="11">
        <v>960.85400000000004</v>
      </c>
      <c r="N1221" s="11">
        <v>0</v>
      </c>
      <c r="O1221" s="11">
        <v>171.59</v>
      </c>
      <c r="P1221" s="11">
        <v>0</v>
      </c>
      <c r="Q1221" s="11">
        <v>238.464</v>
      </c>
      <c r="R1221" s="11">
        <v>837.05399999999997</v>
      </c>
      <c r="S1221" s="11">
        <v>179.52799999999999</v>
      </c>
      <c r="T1221" s="11"/>
      <c r="U1221" s="11"/>
      <c r="V1221" s="11"/>
      <c r="W1221" s="12">
        <v>2387.4899999999998</v>
      </c>
      <c r="X1221" s="11">
        <v>265.27666666666664</v>
      </c>
      <c r="Y1221" s="11">
        <v>372.21851268265402</v>
      </c>
      <c r="Z1221" s="11">
        <f t="shared" ref="Z1221:Z1284" si="60">+BG1221</f>
        <v>1370.8979999999999</v>
      </c>
      <c r="AA1221" s="25">
        <f t="shared" ref="AA1221:AA1284" si="61">+IFERROR(Z1221/Y1221,0)</f>
        <v>3.6830462572096727</v>
      </c>
      <c r="AB1221" s="33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598.58999999999992</v>
      </c>
      <c r="AK1221" s="14">
        <v>0</v>
      </c>
      <c r="AL1221" s="14">
        <v>0</v>
      </c>
      <c r="AM1221" s="14">
        <v>0</v>
      </c>
      <c r="AN1221" s="14">
        <v>0</v>
      </c>
      <c r="AO1221" s="14">
        <v>0</v>
      </c>
      <c r="AP1221" s="14">
        <v>0</v>
      </c>
      <c r="AQ1221" s="14">
        <v>772.30799999999999</v>
      </c>
      <c r="AR1221" s="14">
        <v>0</v>
      </c>
      <c r="AS1221" s="14">
        <v>0</v>
      </c>
      <c r="AT1221" s="14">
        <v>0</v>
      </c>
      <c r="AV1221" s="14">
        <v>0</v>
      </c>
      <c r="AW1221" s="14">
        <v>0</v>
      </c>
      <c r="AX1221" s="14">
        <v>0</v>
      </c>
      <c r="AY1221" s="14">
        <v>0</v>
      </c>
      <c r="AZ1221" s="14">
        <v>0</v>
      </c>
      <c r="BA1221" s="14">
        <v>0</v>
      </c>
      <c r="BG1221" s="37">
        <f t="shared" ref="BG1221:BG1284" si="62">+SUM(AB1221:BF1221)</f>
        <v>1370.8979999999999</v>
      </c>
      <c r="BI1221" s="5" t="s">
        <v>152</v>
      </c>
      <c r="BJ1221" s="6" t="s">
        <v>845</v>
      </c>
      <c r="BK1221" s="30" t="s">
        <v>152</v>
      </c>
    </row>
    <row r="1222" spans="1:63" x14ac:dyDescent="0.25">
      <c r="A1222" s="5" t="s">
        <v>957</v>
      </c>
      <c r="B1222" s="6" t="s">
        <v>1318</v>
      </c>
      <c r="C1222" s="6" t="s">
        <v>152</v>
      </c>
      <c r="D1222" s="6" t="s">
        <v>845</v>
      </c>
      <c r="E1222" s="6" t="s">
        <v>152</v>
      </c>
      <c r="F1222" s="6" t="s">
        <v>1324</v>
      </c>
      <c r="G1222" s="7">
        <v>5293771</v>
      </c>
      <c r="H1222" s="7" t="s">
        <v>1757</v>
      </c>
      <c r="I1222" s="7"/>
      <c r="J1222" s="8" t="s">
        <v>195</v>
      </c>
      <c r="K1222" s="10">
        <v>540.72299999999996</v>
      </c>
      <c r="L1222" s="11">
        <v>0</v>
      </c>
      <c r="M1222" s="11">
        <v>999.63599999999997</v>
      </c>
      <c r="N1222" s="11">
        <v>476.928</v>
      </c>
      <c r="O1222" s="11">
        <v>419.06200000000001</v>
      </c>
      <c r="P1222" s="11">
        <v>1248.1780000000001</v>
      </c>
      <c r="Q1222" s="11">
        <v>0</v>
      </c>
      <c r="R1222" s="11">
        <v>656.45600000000002</v>
      </c>
      <c r="S1222" s="11">
        <v>540.72299999999996</v>
      </c>
      <c r="T1222" s="11"/>
      <c r="U1222" s="11"/>
      <c r="V1222" s="11"/>
      <c r="W1222" s="12">
        <v>4881.7060000000001</v>
      </c>
      <c r="X1222" s="11">
        <v>542.41177777777784</v>
      </c>
      <c r="Y1222" s="11">
        <v>761.07600311372562</v>
      </c>
      <c r="Z1222" s="11">
        <f t="shared" si="60"/>
        <v>238.464</v>
      </c>
      <c r="AA1222" s="25">
        <f t="shared" si="61"/>
        <v>0.31332481779006627</v>
      </c>
      <c r="AB1222" s="33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>
        <v>0</v>
      </c>
      <c r="AQ1222" s="14">
        <v>0</v>
      </c>
      <c r="AR1222" s="14">
        <v>238.464</v>
      </c>
      <c r="AS1222" s="14">
        <v>0</v>
      </c>
      <c r="AT1222" s="14">
        <v>0</v>
      </c>
      <c r="AV1222" s="14">
        <v>0</v>
      </c>
      <c r="AW1222" s="14">
        <v>0</v>
      </c>
      <c r="AX1222" s="14">
        <v>0</v>
      </c>
      <c r="AY1222" s="14">
        <v>0</v>
      </c>
      <c r="AZ1222" s="14">
        <v>0</v>
      </c>
      <c r="BA1222" s="14">
        <v>0</v>
      </c>
      <c r="BG1222" s="37">
        <f t="shared" si="62"/>
        <v>238.464</v>
      </c>
      <c r="BI1222" s="5" t="s">
        <v>152</v>
      </c>
      <c r="BJ1222" s="6" t="s">
        <v>845</v>
      </c>
      <c r="BK1222" s="30" t="s">
        <v>152</v>
      </c>
    </row>
    <row r="1223" spans="1:63" x14ac:dyDescent="0.25">
      <c r="A1223" s="5" t="s">
        <v>957</v>
      </c>
      <c r="B1223" s="6" t="s">
        <v>1318</v>
      </c>
      <c r="C1223" s="6" t="s">
        <v>152</v>
      </c>
      <c r="D1223" s="6" t="s">
        <v>845</v>
      </c>
      <c r="E1223" s="6" t="s">
        <v>152</v>
      </c>
      <c r="F1223" s="6" t="s">
        <v>1324</v>
      </c>
      <c r="G1223" s="7">
        <v>5293788</v>
      </c>
      <c r="H1223" s="7" t="s">
        <v>1758</v>
      </c>
      <c r="I1223" s="7"/>
      <c r="J1223" s="8" t="s">
        <v>195</v>
      </c>
      <c r="K1223" s="10">
        <v>0</v>
      </c>
      <c r="L1223" s="11">
        <v>238.464</v>
      </c>
      <c r="M1223" s="11">
        <v>894.92</v>
      </c>
      <c r="N1223" s="11">
        <v>410.05399999999997</v>
      </c>
      <c r="O1223" s="11">
        <v>950.77700000000004</v>
      </c>
      <c r="P1223" s="11">
        <v>722.39099999999996</v>
      </c>
      <c r="Q1223" s="11">
        <v>959.78599999999994</v>
      </c>
      <c r="R1223" s="11">
        <v>959.78499999999997</v>
      </c>
      <c r="S1223" s="11">
        <v>1256.116</v>
      </c>
      <c r="T1223" s="11"/>
      <c r="U1223" s="11"/>
      <c r="V1223" s="11"/>
      <c r="W1223" s="12">
        <v>6392.2929999999997</v>
      </c>
      <c r="X1223" s="11">
        <v>710.25477777777769</v>
      </c>
      <c r="Y1223" s="11">
        <v>996.5820979739143</v>
      </c>
      <c r="Z1223" s="11">
        <f t="shared" si="60"/>
        <v>2087.3589999999999</v>
      </c>
      <c r="AA1223" s="25">
        <f t="shared" si="61"/>
        <v>2.0945178568265201</v>
      </c>
      <c r="AB1223" s="33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  <c r="AL1223" s="14">
        <v>0</v>
      </c>
      <c r="AM1223" s="14">
        <v>0</v>
      </c>
      <c r="AN1223" s="14">
        <v>0</v>
      </c>
      <c r="AO1223" s="14">
        <v>0</v>
      </c>
      <c r="AP1223" s="14">
        <v>0</v>
      </c>
      <c r="AQ1223" s="14">
        <v>1249.2359999999999</v>
      </c>
      <c r="AR1223" s="14">
        <v>0</v>
      </c>
      <c r="AS1223" s="14">
        <v>0</v>
      </c>
      <c r="AT1223" s="14">
        <v>0</v>
      </c>
      <c r="AV1223" s="14">
        <v>0</v>
      </c>
      <c r="AW1223" s="14">
        <v>838.12300000000005</v>
      </c>
      <c r="AX1223" s="14">
        <v>0</v>
      </c>
      <c r="AY1223" s="14">
        <v>0</v>
      </c>
      <c r="AZ1223" s="14">
        <v>0</v>
      </c>
      <c r="BA1223" s="14">
        <v>0</v>
      </c>
      <c r="BG1223" s="37">
        <f t="shared" si="62"/>
        <v>2087.3589999999999</v>
      </c>
      <c r="BI1223" s="5" t="s">
        <v>152</v>
      </c>
      <c r="BJ1223" s="6" t="s">
        <v>845</v>
      </c>
      <c r="BK1223" s="30" t="s">
        <v>152</v>
      </c>
    </row>
    <row r="1224" spans="1:63" x14ac:dyDescent="0.25">
      <c r="A1224" s="5" t="s">
        <v>957</v>
      </c>
      <c r="B1224" s="6" t="s">
        <v>1318</v>
      </c>
      <c r="C1224" s="6" t="s">
        <v>152</v>
      </c>
      <c r="D1224" s="6" t="s">
        <v>845</v>
      </c>
      <c r="E1224" s="6" t="s">
        <v>152</v>
      </c>
      <c r="F1224" s="6" t="s">
        <v>1324</v>
      </c>
      <c r="G1224" s="7">
        <v>5300936</v>
      </c>
      <c r="H1224" s="7" t="s">
        <v>1759</v>
      </c>
      <c r="I1224" s="7"/>
      <c r="J1224" s="8" t="s">
        <v>195</v>
      </c>
      <c r="K1224" s="10">
        <v>1016.583</v>
      </c>
      <c r="L1224" s="11">
        <v>0</v>
      </c>
      <c r="M1224" s="11">
        <v>762.24199999999996</v>
      </c>
      <c r="N1224" s="11">
        <v>0</v>
      </c>
      <c r="O1224" s="11">
        <v>0</v>
      </c>
      <c r="P1224" s="11">
        <v>419.06200000000001</v>
      </c>
      <c r="Q1224" s="11">
        <v>419.06200000000001</v>
      </c>
      <c r="R1224" s="11">
        <v>417.99200000000002</v>
      </c>
      <c r="S1224" s="11">
        <v>179.52799999999999</v>
      </c>
      <c r="T1224" s="11"/>
      <c r="U1224" s="11"/>
      <c r="V1224" s="11"/>
      <c r="W1224" s="12">
        <v>3214.4689999999996</v>
      </c>
      <c r="X1224" s="11">
        <v>357.1632222222222</v>
      </c>
      <c r="Y1224" s="11">
        <v>501.14759443788171</v>
      </c>
      <c r="Z1224" s="11">
        <f t="shared" si="60"/>
        <v>772.30799999999999</v>
      </c>
      <c r="AA1224" s="25">
        <f t="shared" si="61"/>
        <v>1.5410789327768173</v>
      </c>
      <c r="AB1224" s="33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  <c r="AL1224" s="14">
        <v>0</v>
      </c>
      <c r="AM1224" s="14">
        <v>0</v>
      </c>
      <c r="AN1224" s="14">
        <v>0</v>
      </c>
      <c r="AO1224" s="14">
        <v>0</v>
      </c>
      <c r="AP1224" s="14">
        <v>0</v>
      </c>
      <c r="AQ1224" s="14">
        <v>772.30799999999999</v>
      </c>
      <c r="AR1224" s="14">
        <v>0</v>
      </c>
      <c r="AS1224" s="14">
        <v>0</v>
      </c>
      <c r="AT1224" s="14">
        <v>0</v>
      </c>
      <c r="AV1224" s="14">
        <v>0</v>
      </c>
      <c r="AW1224" s="14">
        <v>0</v>
      </c>
      <c r="AX1224" s="14">
        <v>0</v>
      </c>
      <c r="AY1224" s="14">
        <v>0</v>
      </c>
      <c r="AZ1224" s="14">
        <v>0</v>
      </c>
      <c r="BA1224" s="14">
        <v>0</v>
      </c>
      <c r="BG1224" s="37">
        <f t="shared" si="62"/>
        <v>772.30799999999999</v>
      </c>
      <c r="BI1224" s="5" t="s">
        <v>152</v>
      </c>
      <c r="BJ1224" s="6" t="s">
        <v>845</v>
      </c>
      <c r="BK1224" s="30" t="s">
        <v>152</v>
      </c>
    </row>
    <row r="1225" spans="1:63" x14ac:dyDescent="0.25">
      <c r="A1225" s="5" t="s">
        <v>957</v>
      </c>
      <c r="B1225" s="6" t="s">
        <v>1318</v>
      </c>
      <c r="C1225" s="6" t="s">
        <v>152</v>
      </c>
      <c r="D1225" s="6" t="s">
        <v>845</v>
      </c>
      <c r="E1225" s="6" t="s">
        <v>152</v>
      </c>
      <c r="F1225" s="6" t="s">
        <v>1324</v>
      </c>
      <c r="G1225" s="7">
        <v>5275962</v>
      </c>
      <c r="H1225" s="7" t="s">
        <v>1760</v>
      </c>
      <c r="I1225" s="7"/>
      <c r="J1225" s="8" t="s">
        <v>195</v>
      </c>
      <c r="K1225" s="10">
        <v>0</v>
      </c>
      <c r="L1225" s="11">
        <v>598.59</v>
      </c>
      <c r="M1225" s="11">
        <v>1559.6130000000001</v>
      </c>
      <c r="N1225" s="11">
        <v>1444.048</v>
      </c>
      <c r="O1225" s="11">
        <v>837.05399999999997</v>
      </c>
      <c r="P1225" s="11">
        <v>722.55899999999997</v>
      </c>
      <c r="Q1225" s="11">
        <v>179.52799999999999</v>
      </c>
      <c r="R1225" s="11">
        <v>1140.5509999999999</v>
      </c>
      <c r="S1225" s="11">
        <v>417.99199999999996</v>
      </c>
      <c r="T1225" s="11"/>
      <c r="U1225" s="11"/>
      <c r="V1225" s="11"/>
      <c r="W1225" s="12">
        <v>6899.9350000000013</v>
      </c>
      <c r="X1225" s="11">
        <v>766.6594444444446</v>
      </c>
      <c r="Y1225" s="11">
        <v>1075.7253614913525</v>
      </c>
      <c r="Z1225" s="11">
        <f t="shared" si="60"/>
        <v>606.99400000000003</v>
      </c>
      <c r="AA1225" s="25">
        <f t="shared" si="61"/>
        <v>0.56426484094274976</v>
      </c>
      <c r="AB1225" s="33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  <c r="AL1225" s="14">
        <v>0</v>
      </c>
      <c r="AM1225" s="14">
        <v>0</v>
      </c>
      <c r="AN1225" s="14">
        <v>0</v>
      </c>
      <c r="AO1225" s="14">
        <v>0</v>
      </c>
      <c r="AP1225" s="14">
        <v>0</v>
      </c>
      <c r="AQ1225" s="14">
        <v>0</v>
      </c>
      <c r="AR1225" s="14">
        <v>303.49700000000001</v>
      </c>
      <c r="AS1225" s="14">
        <v>0</v>
      </c>
      <c r="AT1225" s="14">
        <v>0</v>
      </c>
      <c r="AV1225" s="14">
        <v>0</v>
      </c>
      <c r="AW1225" s="14">
        <v>0</v>
      </c>
      <c r="AX1225" s="14">
        <v>303.49700000000001</v>
      </c>
      <c r="AY1225" s="14">
        <v>0</v>
      </c>
      <c r="AZ1225" s="14">
        <v>0</v>
      </c>
      <c r="BA1225" s="14">
        <v>0</v>
      </c>
      <c r="BG1225" s="37">
        <f t="shared" si="62"/>
        <v>606.99400000000003</v>
      </c>
      <c r="BI1225" s="5" t="s">
        <v>152</v>
      </c>
      <c r="BJ1225" s="6" t="s">
        <v>845</v>
      </c>
      <c r="BK1225" s="30" t="s">
        <v>152</v>
      </c>
    </row>
    <row r="1226" spans="1:63" x14ac:dyDescent="0.25">
      <c r="A1226" s="5" t="s">
        <v>957</v>
      </c>
      <c r="B1226" s="6" t="s">
        <v>1318</v>
      </c>
      <c r="C1226" s="6" t="s">
        <v>152</v>
      </c>
      <c r="D1226" s="6" t="s">
        <v>845</v>
      </c>
      <c r="E1226" s="6" t="s">
        <v>152</v>
      </c>
      <c r="F1226" s="6" t="s">
        <v>1324</v>
      </c>
      <c r="G1226" s="7">
        <v>5300628</v>
      </c>
      <c r="H1226" s="7" t="s">
        <v>1761</v>
      </c>
      <c r="I1226" s="7"/>
      <c r="J1226" s="8" t="s">
        <v>195</v>
      </c>
      <c r="K1226" s="10">
        <v>0</v>
      </c>
      <c r="L1226" s="11">
        <v>352.18799999999999</v>
      </c>
      <c r="M1226" s="11">
        <v>656.45600000000002</v>
      </c>
      <c r="N1226" s="11">
        <v>171.59</v>
      </c>
      <c r="O1226" s="11">
        <v>0</v>
      </c>
      <c r="P1226" s="11">
        <v>0</v>
      </c>
      <c r="Q1226" s="11">
        <v>180.59800000000001</v>
      </c>
      <c r="R1226" s="11">
        <v>837.05399999999997</v>
      </c>
      <c r="S1226" s="11">
        <v>419.06200000000001</v>
      </c>
      <c r="T1226" s="11"/>
      <c r="U1226" s="11"/>
      <c r="V1226" s="11"/>
      <c r="W1226" s="12">
        <v>2616.9479999999999</v>
      </c>
      <c r="X1226" s="11">
        <v>290.77199999999999</v>
      </c>
      <c r="Y1226" s="11">
        <v>407.99186272103594</v>
      </c>
      <c r="Z1226" s="11">
        <f t="shared" si="60"/>
        <v>419.06200000000001</v>
      </c>
      <c r="AA1226" s="25">
        <f t="shared" si="61"/>
        <v>1.0271332305628196</v>
      </c>
      <c r="AB1226" s="33">
        <v>0</v>
      </c>
      <c r="AC1226" s="14">
        <v>0</v>
      </c>
      <c r="AD1226" s="14">
        <v>180.59800000000001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  <c r="AL1226" s="14">
        <v>0</v>
      </c>
      <c r="AM1226" s="14">
        <v>0</v>
      </c>
      <c r="AN1226" s="14">
        <v>0</v>
      </c>
      <c r="AO1226" s="14">
        <v>0</v>
      </c>
      <c r="AP1226" s="14">
        <v>0</v>
      </c>
      <c r="AQ1226" s="14">
        <v>0</v>
      </c>
      <c r="AR1226" s="14">
        <v>238.464</v>
      </c>
      <c r="AS1226" s="14">
        <v>0</v>
      </c>
      <c r="AT1226" s="14">
        <v>0</v>
      </c>
      <c r="AV1226" s="14">
        <v>0</v>
      </c>
      <c r="AW1226" s="14">
        <v>0</v>
      </c>
      <c r="AX1226" s="14">
        <v>0</v>
      </c>
      <c r="AY1226" s="14">
        <v>0</v>
      </c>
      <c r="AZ1226" s="14">
        <v>0</v>
      </c>
      <c r="BA1226" s="14">
        <v>0</v>
      </c>
      <c r="BG1226" s="37">
        <f t="shared" si="62"/>
        <v>419.06200000000001</v>
      </c>
      <c r="BI1226" s="5" t="s">
        <v>152</v>
      </c>
      <c r="BJ1226" s="6" t="s">
        <v>845</v>
      </c>
      <c r="BK1226" s="30" t="s">
        <v>152</v>
      </c>
    </row>
    <row r="1227" spans="1:63" x14ac:dyDescent="0.25">
      <c r="A1227" s="5" t="s">
        <v>957</v>
      </c>
      <c r="B1227" s="6" t="s">
        <v>1318</v>
      </c>
      <c r="C1227" s="6" t="s">
        <v>152</v>
      </c>
      <c r="D1227" s="6" t="s">
        <v>845</v>
      </c>
      <c r="E1227" s="6" t="s">
        <v>152</v>
      </c>
      <c r="F1227" s="6" t="s">
        <v>1324</v>
      </c>
      <c r="G1227" s="7">
        <v>5293795</v>
      </c>
      <c r="H1227" s="7" t="s">
        <v>1762</v>
      </c>
      <c r="I1227" s="7"/>
      <c r="J1227" s="8" t="s">
        <v>195</v>
      </c>
      <c r="K1227" s="10">
        <v>0</v>
      </c>
      <c r="L1227" s="11">
        <v>410.05399999999997</v>
      </c>
      <c r="M1227" s="11">
        <v>539.654</v>
      </c>
      <c r="N1227" s="11">
        <v>343.18</v>
      </c>
      <c r="O1227" s="11">
        <v>238.464</v>
      </c>
      <c r="P1227" s="11">
        <v>0</v>
      </c>
      <c r="Q1227" s="11">
        <v>360.12599999999998</v>
      </c>
      <c r="R1227" s="11">
        <v>656.45600000000002</v>
      </c>
      <c r="S1227" s="11">
        <v>657.52600000000007</v>
      </c>
      <c r="T1227" s="11"/>
      <c r="U1227" s="11"/>
      <c r="V1227" s="11"/>
      <c r="W1227" s="12">
        <v>3205.46</v>
      </c>
      <c r="X1227" s="11">
        <v>356.16222222222223</v>
      </c>
      <c r="Y1227" s="11">
        <v>499.74305804997732</v>
      </c>
      <c r="Z1227" s="11">
        <f t="shared" si="60"/>
        <v>1191.3699999999999</v>
      </c>
      <c r="AA1227" s="25">
        <f t="shared" si="61"/>
        <v>2.3839650812735367</v>
      </c>
      <c r="AB1227" s="33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238.464</v>
      </c>
      <c r="AK1227" s="14">
        <v>0</v>
      </c>
      <c r="AL1227" s="14">
        <v>0</v>
      </c>
      <c r="AM1227" s="14">
        <v>0</v>
      </c>
      <c r="AN1227" s="14">
        <v>0</v>
      </c>
      <c r="AO1227" s="14">
        <v>0</v>
      </c>
      <c r="AP1227" s="14">
        <v>0</v>
      </c>
      <c r="AQ1227" s="14">
        <v>952.90599999999995</v>
      </c>
      <c r="AR1227" s="14">
        <v>0</v>
      </c>
      <c r="AS1227" s="14">
        <v>0</v>
      </c>
      <c r="AT1227" s="14">
        <v>0</v>
      </c>
      <c r="AV1227" s="14">
        <v>0</v>
      </c>
      <c r="AW1227" s="14">
        <v>0</v>
      </c>
      <c r="AX1227" s="14">
        <v>0</v>
      </c>
      <c r="AY1227" s="14">
        <v>0</v>
      </c>
      <c r="AZ1227" s="14">
        <v>0</v>
      </c>
      <c r="BA1227" s="14">
        <v>0</v>
      </c>
      <c r="BG1227" s="37">
        <f t="shared" si="62"/>
        <v>1191.3699999999999</v>
      </c>
      <c r="BI1227" s="5" t="s">
        <v>152</v>
      </c>
      <c r="BJ1227" s="6" t="s">
        <v>845</v>
      </c>
      <c r="BK1227" s="30" t="s">
        <v>152</v>
      </c>
    </row>
    <row r="1228" spans="1:63" x14ac:dyDescent="0.25">
      <c r="A1228" s="5" t="s">
        <v>957</v>
      </c>
      <c r="B1228" s="6" t="s">
        <v>1318</v>
      </c>
      <c r="C1228" s="6" t="s">
        <v>152</v>
      </c>
      <c r="D1228" s="6" t="s">
        <v>845</v>
      </c>
      <c r="E1228" s="6" t="s">
        <v>152</v>
      </c>
      <c r="F1228" s="6" t="s">
        <v>1324</v>
      </c>
      <c r="G1228" s="7">
        <v>5293003</v>
      </c>
      <c r="H1228" s="7" t="s">
        <v>1763</v>
      </c>
      <c r="I1228" s="7"/>
      <c r="J1228" s="8" t="s">
        <v>195</v>
      </c>
      <c r="K1228" s="10">
        <v>352.18799999999999</v>
      </c>
      <c r="L1228" s="11">
        <v>238.464</v>
      </c>
      <c r="M1228" s="11">
        <v>0</v>
      </c>
      <c r="N1228" s="11">
        <v>171.59</v>
      </c>
      <c r="O1228" s="11">
        <v>419.06200000000001</v>
      </c>
      <c r="P1228" s="11">
        <v>238.464</v>
      </c>
      <c r="Q1228" s="11">
        <v>589.58199999999999</v>
      </c>
      <c r="R1228" s="11">
        <v>837.05399999999997</v>
      </c>
      <c r="S1228" s="11">
        <v>360.12599999999998</v>
      </c>
      <c r="T1228" s="11"/>
      <c r="U1228" s="11"/>
      <c r="V1228" s="11"/>
      <c r="W1228" s="12">
        <v>3206.5299999999997</v>
      </c>
      <c r="X1228" s="11">
        <v>356.2811111111111</v>
      </c>
      <c r="Y1228" s="11">
        <v>499.90987500358563</v>
      </c>
      <c r="Z1228" s="11">
        <f t="shared" si="60"/>
        <v>0</v>
      </c>
      <c r="AA1228" s="25">
        <f t="shared" si="61"/>
        <v>0</v>
      </c>
      <c r="AB1228" s="33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  <c r="AL1228" s="14">
        <v>0</v>
      </c>
      <c r="AM1228" s="14">
        <v>0</v>
      </c>
      <c r="AN1228" s="14">
        <v>0</v>
      </c>
      <c r="AO1228" s="14">
        <v>0</v>
      </c>
      <c r="AP1228" s="14">
        <v>0</v>
      </c>
      <c r="AQ1228" s="14">
        <v>0</v>
      </c>
      <c r="AR1228" s="14">
        <v>0</v>
      </c>
      <c r="AS1228" s="14">
        <v>0</v>
      </c>
      <c r="AT1228" s="14">
        <v>0</v>
      </c>
      <c r="AV1228" s="14">
        <v>0</v>
      </c>
      <c r="AW1228" s="14">
        <v>0</v>
      </c>
      <c r="AX1228" s="14">
        <v>0</v>
      </c>
      <c r="AY1228" s="14">
        <v>0</v>
      </c>
      <c r="AZ1228" s="14">
        <v>0</v>
      </c>
      <c r="BA1228" s="14">
        <v>0</v>
      </c>
      <c r="BG1228" s="37">
        <f t="shared" si="62"/>
        <v>0</v>
      </c>
      <c r="BI1228" s="5" t="s">
        <v>152</v>
      </c>
      <c r="BJ1228" s="6" t="s">
        <v>845</v>
      </c>
      <c r="BK1228" s="30" t="s">
        <v>152</v>
      </c>
    </row>
    <row r="1229" spans="1:63" x14ac:dyDescent="0.25">
      <c r="A1229" s="5" t="s">
        <v>957</v>
      </c>
      <c r="B1229" s="6" t="s">
        <v>1318</v>
      </c>
      <c r="C1229" s="6" t="s">
        <v>152</v>
      </c>
      <c r="D1229" s="6" t="s">
        <v>845</v>
      </c>
      <c r="E1229" s="6" t="s">
        <v>152</v>
      </c>
      <c r="F1229" s="6" t="s">
        <v>1324</v>
      </c>
      <c r="G1229" s="7">
        <v>5275948</v>
      </c>
      <c r="H1229" s="7" t="s">
        <v>1764</v>
      </c>
      <c r="I1229" s="7"/>
      <c r="J1229" s="8" t="s">
        <v>195</v>
      </c>
      <c r="K1229" s="10">
        <v>417.99200000000002</v>
      </c>
      <c r="L1229" s="11">
        <v>657.52599999999995</v>
      </c>
      <c r="M1229" s="11">
        <v>598.59</v>
      </c>
      <c r="N1229" s="11">
        <v>1205.5840000000001</v>
      </c>
      <c r="O1229" s="11">
        <v>1082.6849999999999</v>
      </c>
      <c r="P1229" s="11">
        <v>786.52200000000005</v>
      </c>
      <c r="Q1229" s="11">
        <v>1140.5509999999999</v>
      </c>
      <c r="R1229" s="11">
        <v>1928.143</v>
      </c>
      <c r="S1229" s="11">
        <v>663.62300000000005</v>
      </c>
      <c r="T1229" s="11"/>
      <c r="U1229" s="11"/>
      <c r="V1229" s="11"/>
      <c r="W1229" s="12">
        <v>8481.2160000000003</v>
      </c>
      <c r="X1229" s="11">
        <v>942.35733333333337</v>
      </c>
      <c r="Y1229" s="11">
        <v>1322.2529121631205</v>
      </c>
      <c r="Z1229" s="11">
        <f t="shared" si="60"/>
        <v>786.52199999999993</v>
      </c>
      <c r="AA1229" s="25">
        <f t="shared" si="61"/>
        <v>0.59483476479042174</v>
      </c>
      <c r="AB1229" s="33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</v>
      </c>
      <c r="AN1229" s="14">
        <v>0</v>
      </c>
      <c r="AO1229" s="14">
        <v>0</v>
      </c>
      <c r="AP1229" s="14">
        <v>0</v>
      </c>
      <c r="AQ1229" s="14">
        <v>0</v>
      </c>
      <c r="AR1229" s="14">
        <v>483.02499999999998</v>
      </c>
      <c r="AS1229" s="14">
        <v>0</v>
      </c>
      <c r="AT1229" s="14">
        <v>0</v>
      </c>
      <c r="AV1229" s="14">
        <v>0</v>
      </c>
      <c r="AW1229" s="14">
        <v>0</v>
      </c>
      <c r="AX1229" s="14">
        <v>303.49700000000001</v>
      </c>
      <c r="AY1229" s="14">
        <v>0</v>
      </c>
      <c r="AZ1229" s="14">
        <v>0</v>
      </c>
      <c r="BA1229" s="14">
        <v>0</v>
      </c>
      <c r="BG1229" s="37">
        <f t="shared" si="62"/>
        <v>786.52199999999993</v>
      </c>
      <c r="BI1229" s="5" t="s">
        <v>152</v>
      </c>
      <c r="BJ1229" s="6" t="s">
        <v>845</v>
      </c>
      <c r="BK1229" s="30" t="s">
        <v>152</v>
      </c>
    </row>
    <row r="1230" spans="1:63" x14ac:dyDescent="0.25">
      <c r="A1230" s="5" t="s">
        <v>957</v>
      </c>
      <c r="B1230" s="6" t="s">
        <v>1318</v>
      </c>
      <c r="C1230" s="6" t="s">
        <v>152</v>
      </c>
      <c r="D1230" s="6" t="s">
        <v>845</v>
      </c>
      <c r="E1230" s="6" t="s">
        <v>152</v>
      </c>
      <c r="F1230" s="6" t="s">
        <v>1324</v>
      </c>
      <c r="G1230" s="7">
        <v>5298392</v>
      </c>
      <c r="H1230" s="7" t="s">
        <v>1765</v>
      </c>
      <c r="I1230" s="7"/>
      <c r="J1230" s="8" t="s">
        <v>195</v>
      </c>
      <c r="K1230" s="10">
        <v>531.71600000000001</v>
      </c>
      <c r="L1230" s="11">
        <v>837.05399999999997</v>
      </c>
      <c r="M1230" s="11">
        <v>1009.7140000000001</v>
      </c>
      <c r="N1230" s="11">
        <v>0</v>
      </c>
      <c r="O1230" s="11">
        <v>590.65200000000004</v>
      </c>
      <c r="P1230" s="11">
        <v>180.59800000000001</v>
      </c>
      <c r="Q1230" s="11">
        <v>1017.652</v>
      </c>
      <c r="R1230" s="11">
        <v>598.59</v>
      </c>
      <c r="S1230" s="11">
        <v>179.52799999999999</v>
      </c>
      <c r="T1230" s="11"/>
      <c r="U1230" s="11"/>
      <c r="V1230" s="11"/>
      <c r="W1230" s="12">
        <v>4945.5040000000008</v>
      </c>
      <c r="X1230" s="11">
        <v>549.5004444444445</v>
      </c>
      <c r="Y1230" s="11">
        <v>771.02234704485318</v>
      </c>
      <c r="Z1230" s="11">
        <f t="shared" si="60"/>
        <v>238.464</v>
      </c>
      <c r="AA1230" s="25">
        <f t="shared" si="61"/>
        <v>0.30928286438645558</v>
      </c>
      <c r="AB1230" s="33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  <c r="AL1230" s="14">
        <v>0</v>
      </c>
      <c r="AM1230" s="14">
        <v>0</v>
      </c>
      <c r="AN1230" s="14">
        <v>0</v>
      </c>
      <c r="AO1230" s="14">
        <v>0</v>
      </c>
      <c r="AP1230" s="14">
        <v>0</v>
      </c>
      <c r="AQ1230" s="14">
        <v>0</v>
      </c>
      <c r="AR1230" s="14">
        <v>238.464</v>
      </c>
      <c r="AS1230" s="14">
        <v>0</v>
      </c>
      <c r="AT1230" s="14">
        <v>0</v>
      </c>
      <c r="AV1230" s="14">
        <v>0</v>
      </c>
      <c r="AW1230" s="14">
        <v>0</v>
      </c>
      <c r="AX1230" s="14">
        <v>0</v>
      </c>
      <c r="AY1230" s="14">
        <v>0</v>
      </c>
      <c r="AZ1230" s="14">
        <v>0</v>
      </c>
      <c r="BA1230" s="14">
        <v>0</v>
      </c>
      <c r="BG1230" s="37">
        <f t="shared" si="62"/>
        <v>238.464</v>
      </c>
      <c r="BI1230" s="5" t="s">
        <v>152</v>
      </c>
      <c r="BJ1230" s="6" t="s">
        <v>845</v>
      </c>
      <c r="BK1230" s="30" t="s">
        <v>152</v>
      </c>
    </row>
    <row r="1231" spans="1:63" x14ac:dyDescent="0.25">
      <c r="A1231" s="5" t="s">
        <v>957</v>
      </c>
      <c r="B1231" s="6" t="s">
        <v>1318</v>
      </c>
      <c r="C1231" s="6" t="s">
        <v>152</v>
      </c>
      <c r="D1231" s="6" t="s">
        <v>845</v>
      </c>
      <c r="E1231" s="6" t="s">
        <v>152</v>
      </c>
      <c r="F1231" s="6" t="s">
        <v>1324</v>
      </c>
      <c r="G1231" s="7">
        <v>5291652</v>
      </c>
      <c r="H1231" s="7" t="s">
        <v>1766</v>
      </c>
      <c r="I1231" s="7"/>
      <c r="J1231" s="8" t="s">
        <v>195</v>
      </c>
      <c r="K1231" s="10">
        <v>180.59800000000001</v>
      </c>
      <c r="L1231" s="11">
        <v>0</v>
      </c>
      <c r="M1231" s="11">
        <v>171.59</v>
      </c>
      <c r="N1231" s="11">
        <v>0</v>
      </c>
      <c r="O1231" s="11">
        <v>180.59800000000001</v>
      </c>
      <c r="P1231" s="11">
        <v>657.52599999999995</v>
      </c>
      <c r="Q1231" s="11">
        <v>180.59800000000001</v>
      </c>
      <c r="R1231" s="11">
        <v>417.99200000000002</v>
      </c>
      <c r="S1231" s="11">
        <v>180.59800000000001</v>
      </c>
      <c r="T1231" s="11"/>
      <c r="U1231" s="11"/>
      <c r="V1231" s="11"/>
      <c r="W1231" s="12">
        <v>1969.4999999999998</v>
      </c>
      <c r="X1231" s="11">
        <v>218.83333333333331</v>
      </c>
      <c r="Y1231" s="11">
        <v>307.05232722586783</v>
      </c>
      <c r="Z1231" s="11">
        <f t="shared" si="60"/>
        <v>1550.4259999999999</v>
      </c>
      <c r="AA1231" s="25">
        <f t="shared" si="61"/>
        <v>5.0493869042051127</v>
      </c>
      <c r="AB1231" s="33">
        <v>0</v>
      </c>
      <c r="AC1231" s="14">
        <v>0</v>
      </c>
      <c r="AD1231" s="14">
        <v>179.52799999999999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</v>
      </c>
      <c r="AN1231" s="14">
        <v>0</v>
      </c>
      <c r="AO1231" s="14">
        <v>0</v>
      </c>
      <c r="AP1231" s="14">
        <v>0</v>
      </c>
      <c r="AQ1231" s="14">
        <v>0</v>
      </c>
      <c r="AR1231" s="14">
        <v>1370.8979999999999</v>
      </c>
      <c r="AS1231" s="14">
        <v>0</v>
      </c>
      <c r="AT1231" s="14">
        <v>0</v>
      </c>
      <c r="AV1231" s="14">
        <v>0</v>
      </c>
      <c r="AW1231" s="14">
        <v>0</v>
      </c>
      <c r="AX1231" s="14">
        <v>0</v>
      </c>
      <c r="AY1231" s="14">
        <v>0</v>
      </c>
      <c r="AZ1231" s="14">
        <v>0</v>
      </c>
      <c r="BA1231" s="14">
        <v>0</v>
      </c>
      <c r="BG1231" s="37">
        <f t="shared" si="62"/>
        <v>1550.4259999999999</v>
      </c>
      <c r="BI1231" s="5" t="s">
        <v>152</v>
      </c>
      <c r="BJ1231" s="6" t="s">
        <v>845</v>
      </c>
      <c r="BK1231" s="30" t="s">
        <v>152</v>
      </c>
    </row>
    <row r="1232" spans="1:63" x14ac:dyDescent="0.25">
      <c r="A1232" s="5" t="s">
        <v>957</v>
      </c>
      <c r="B1232" s="6" t="s">
        <v>1318</v>
      </c>
      <c r="C1232" s="6" t="s">
        <v>152</v>
      </c>
      <c r="D1232" s="6" t="s">
        <v>845</v>
      </c>
      <c r="E1232" s="6" t="s">
        <v>152</v>
      </c>
      <c r="F1232" s="6" t="s">
        <v>1324</v>
      </c>
      <c r="G1232" s="7">
        <v>5275979</v>
      </c>
      <c r="H1232" s="7" t="s">
        <v>1767</v>
      </c>
      <c r="I1232" s="7"/>
      <c r="J1232" s="8" t="s">
        <v>195</v>
      </c>
      <c r="K1232" s="10">
        <v>179.52799999999999</v>
      </c>
      <c r="L1232" s="11">
        <v>417.99200000000002</v>
      </c>
      <c r="M1232" s="11">
        <v>902.08699999999999</v>
      </c>
      <c r="N1232" s="11">
        <v>959.95299999999997</v>
      </c>
      <c r="O1232" s="11">
        <v>1204.347</v>
      </c>
      <c r="P1232" s="11">
        <v>959.95299999999997</v>
      </c>
      <c r="Q1232" s="11">
        <v>779.18700000000001</v>
      </c>
      <c r="R1232" s="11">
        <v>1024.9860000000001</v>
      </c>
      <c r="S1232" s="11">
        <v>598.58999999999992</v>
      </c>
      <c r="T1232" s="11"/>
      <c r="U1232" s="11"/>
      <c r="V1232" s="11"/>
      <c r="W1232" s="12">
        <v>7026.6230000000005</v>
      </c>
      <c r="X1232" s="11">
        <v>780.73588888888889</v>
      </c>
      <c r="Y1232" s="11">
        <v>1095.476488798583</v>
      </c>
      <c r="Z1232" s="11">
        <f t="shared" si="60"/>
        <v>1024.9860000000001</v>
      </c>
      <c r="AA1232" s="25">
        <f t="shared" si="61"/>
        <v>0.93565312490102792</v>
      </c>
      <c r="AB1232" s="33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179.52799999999999</v>
      </c>
      <c r="AK1232" s="14">
        <v>0</v>
      </c>
      <c r="AL1232" s="14">
        <v>0</v>
      </c>
      <c r="AM1232" s="14">
        <v>0</v>
      </c>
      <c r="AN1232" s="14">
        <v>0</v>
      </c>
      <c r="AO1232" s="14">
        <v>0</v>
      </c>
      <c r="AP1232" s="14">
        <v>0</v>
      </c>
      <c r="AQ1232" s="14">
        <v>0</v>
      </c>
      <c r="AR1232" s="14">
        <v>845.45800000000008</v>
      </c>
      <c r="AS1232" s="14">
        <v>0</v>
      </c>
      <c r="AT1232" s="14">
        <v>0</v>
      </c>
      <c r="AV1232" s="14">
        <v>0</v>
      </c>
      <c r="AW1232" s="14">
        <v>0</v>
      </c>
      <c r="AX1232" s="14">
        <v>0</v>
      </c>
      <c r="AY1232" s="14">
        <v>0</v>
      </c>
      <c r="AZ1232" s="14">
        <v>0</v>
      </c>
      <c r="BA1232" s="14">
        <v>0</v>
      </c>
      <c r="BG1232" s="37">
        <f t="shared" si="62"/>
        <v>1024.9860000000001</v>
      </c>
      <c r="BI1232" s="5" t="s">
        <v>152</v>
      </c>
      <c r="BJ1232" s="6" t="s">
        <v>845</v>
      </c>
      <c r="BK1232" s="30" t="s">
        <v>152</v>
      </c>
    </row>
    <row r="1233" spans="1:63" x14ac:dyDescent="0.25">
      <c r="A1233" s="5" t="s">
        <v>957</v>
      </c>
      <c r="B1233" s="6" t="s">
        <v>1318</v>
      </c>
      <c r="C1233" s="6" t="s">
        <v>152</v>
      </c>
      <c r="D1233" s="6" t="s">
        <v>845</v>
      </c>
      <c r="E1233" s="6" t="s">
        <v>152</v>
      </c>
      <c r="F1233" s="6" t="s">
        <v>1324</v>
      </c>
      <c r="G1233" s="7">
        <v>5275955</v>
      </c>
      <c r="H1233" s="7" t="s">
        <v>1768</v>
      </c>
      <c r="I1233" s="7"/>
      <c r="J1233" s="8" t="s">
        <v>195</v>
      </c>
      <c r="K1233" s="10">
        <v>0</v>
      </c>
      <c r="L1233" s="11">
        <v>1197.18</v>
      </c>
      <c r="M1233" s="11">
        <v>2170.105</v>
      </c>
      <c r="N1233" s="11">
        <v>1751.212</v>
      </c>
      <c r="O1233" s="11">
        <v>1807.8409999999999</v>
      </c>
      <c r="P1233" s="11">
        <v>1331.9829999999999</v>
      </c>
      <c r="Q1233" s="11">
        <v>1508.2329999999999</v>
      </c>
      <c r="R1233" s="11">
        <v>1563.7919999999999</v>
      </c>
      <c r="S1233" s="11">
        <v>1448.395</v>
      </c>
      <c r="T1233" s="11"/>
      <c r="U1233" s="11"/>
      <c r="V1233" s="11"/>
      <c r="W1233" s="12">
        <v>12778.741</v>
      </c>
      <c r="X1233" s="11">
        <v>1419.8601111111111</v>
      </c>
      <c r="Y1233" s="11">
        <v>1992.252938850781</v>
      </c>
      <c r="Z1233" s="11">
        <f t="shared" si="60"/>
        <v>1260.463</v>
      </c>
      <c r="AA1233" s="25">
        <f t="shared" si="61"/>
        <v>0.63268221389955148</v>
      </c>
      <c r="AB1233" s="33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417.99199999999996</v>
      </c>
      <c r="AK1233" s="14">
        <v>0</v>
      </c>
      <c r="AL1233" s="14">
        <v>0</v>
      </c>
      <c r="AM1233" s="14">
        <v>0</v>
      </c>
      <c r="AN1233" s="14">
        <v>0</v>
      </c>
      <c r="AO1233" s="14">
        <v>0</v>
      </c>
      <c r="AP1233" s="14">
        <v>0</v>
      </c>
      <c r="AQ1233" s="14">
        <v>0</v>
      </c>
      <c r="AR1233" s="14">
        <v>482.34500000000003</v>
      </c>
      <c r="AS1233" s="14">
        <v>0</v>
      </c>
      <c r="AT1233" s="14">
        <v>0</v>
      </c>
      <c r="AV1233" s="14">
        <v>0</v>
      </c>
      <c r="AW1233" s="14">
        <v>0</v>
      </c>
      <c r="AX1233" s="14">
        <v>360.12599999999998</v>
      </c>
      <c r="AY1233" s="14">
        <v>0</v>
      </c>
      <c r="AZ1233" s="14">
        <v>0</v>
      </c>
      <c r="BA1233" s="14">
        <v>0</v>
      </c>
      <c r="BG1233" s="37">
        <f t="shared" si="62"/>
        <v>1260.463</v>
      </c>
      <c r="BI1233" s="5" t="s">
        <v>152</v>
      </c>
      <c r="BJ1233" s="6" t="s">
        <v>845</v>
      </c>
      <c r="BK1233" s="30" t="s">
        <v>152</v>
      </c>
    </row>
    <row r="1234" spans="1:63" x14ac:dyDescent="0.25">
      <c r="A1234" s="5" t="s">
        <v>957</v>
      </c>
      <c r="B1234" s="6" t="s">
        <v>1318</v>
      </c>
      <c r="C1234" s="6" t="s">
        <v>152</v>
      </c>
      <c r="D1234" s="6" t="s">
        <v>845</v>
      </c>
      <c r="E1234" s="6" t="s">
        <v>152</v>
      </c>
      <c r="F1234" s="6" t="s">
        <v>1324</v>
      </c>
      <c r="G1234" s="7">
        <v>5275986</v>
      </c>
      <c r="H1234" s="7" t="s">
        <v>1769</v>
      </c>
      <c r="I1234" s="7"/>
      <c r="J1234" s="8" t="s">
        <v>195</v>
      </c>
      <c r="K1234" s="10">
        <v>0</v>
      </c>
      <c r="L1234" s="11">
        <v>419.06200000000001</v>
      </c>
      <c r="M1234" s="11">
        <v>902.08699999999999</v>
      </c>
      <c r="N1234" s="11">
        <v>1024.9860000000001</v>
      </c>
      <c r="O1234" s="11">
        <v>419.06200000000001</v>
      </c>
      <c r="P1234" s="11">
        <v>483.02499999999998</v>
      </c>
      <c r="Q1234" s="11">
        <v>541.96100000000001</v>
      </c>
      <c r="R1234" s="11">
        <v>664.69299999999998</v>
      </c>
      <c r="S1234" s="11">
        <v>656.4559999999999</v>
      </c>
      <c r="T1234" s="11"/>
      <c r="U1234" s="11"/>
      <c r="V1234" s="11"/>
      <c r="W1234" s="12">
        <v>5111.3320000000003</v>
      </c>
      <c r="X1234" s="11">
        <v>567.92577777777785</v>
      </c>
      <c r="Y1234" s="11">
        <v>796.87554497286101</v>
      </c>
      <c r="Z1234" s="11">
        <f t="shared" si="60"/>
        <v>786.52199999999993</v>
      </c>
      <c r="AA1234" s="25">
        <f t="shared" si="61"/>
        <v>0.98700732499801624</v>
      </c>
      <c r="AB1234" s="33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  <c r="AL1234" s="14">
        <v>0</v>
      </c>
      <c r="AM1234" s="14">
        <v>0</v>
      </c>
      <c r="AN1234" s="14">
        <v>0</v>
      </c>
      <c r="AO1234" s="14">
        <v>0</v>
      </c>
      <c r="AP1234" s="14">
        <v>0</v>
      </c>
      <c r="AQ1234" s="14">
        <v>0</v>
      </c>
      <c r="AR1234" s="14">
        <v>786.52199999999993</v>
      </c>
      <c r="AS1234" s="14">
        <v>0</v>
      </c>
      <c r="AT1234" s="14">
        <v>0</v>
      </c>
      <c r="AV1234" s="14">
        <v>0</v>
      </c>
      <c r="AW1234" s="14">
        <v>0</v>
      </c>
      <c r="AX1234" s="14">
        <v>0</v>
      </c>
      <c r="AY1234" s="14">
        <v>0</v>
      </c>
      <c r="AZ1234" s="14">
        <v>0</v>
      </c>
      <c r="BA1234" s="14">
        <v>0</v>
      </c>
      <c r="BG1234" s="37">
        <f t="shared" si="62"/>
        <v>786.52199999999993</v>
      </c>
      <c r="BI1234" s="5" t="s">
        <v>152</v>
      </c>
      <c r="BJ1234" s="6" t="s">
        <v>845</v>
      </c>
      <c r="BK1234" s="30" t="s">
        <v>152</v>
      </c>
    </row>
    <row r="1235" spans="1:63" x14ac:dyDescent="0.25">
      <c r="A1235" s="5" t="s">
        <v>957</v>
      </c>
      <c r="B1235" s="6" t="s">
        <v>1318</v>
      </c>
      <c r="C1235" s="6" t="s">
        <v>152</v>
      </c>
      <c r="D1235" s="6" t="s">
        <v>845</v>
      </c>
      <c r="E1235" s="6" t="s">
        <v>152</v>
      </c>
      <c r="F1235" s="6" t="s">
        <v>1324</v>
      </c>
      <c r="G1235" s="7">
        <v>5291614</v>
      </c>
      <c r="H1235" s="7" t="s">
        <v>1770</v>
      </c>
      <c r="I1235" s="7"/>
      <c r="J1235" s="8" t="s">
        <v>195</v>
      </c>
      <c r="K1235" s="10">
        <v>238.464</v>
      </c>
      <c r="L1235" s="11">
        <v>484.09500000000003</v>
      </c>
      <c r="M1235" s="11">
        <v>667.29</v>
      </c>
      <c r="N1235" s="11">
        <v>1751.212</v>
      </c>
      <c r="O1235" s="11">
        <v>180.59800000000001</v>
      </c>
      <c r="P1235" s="11">
        <v>1023.069</v>
      </c>
      <c r="Q1235" s="11">
        <v>780.42499999999995</v>
      </c>
      <c r="R1235" s="11">
        <v>843.15099999999995</v>
      </c>
      <c r="S1235" s="11">
        <v>598.58999999999992</v>
      </c>
      <c r="T1235" s="11"/>
      <c r="U1235" s="11"/>
      <c r="V1235" s="11"/>
      <c r="W1235" s="12">
        <v>6566.8939999999993</v>
      </c>
      <c r="X1235" s="11">
        <v>729.65488888888876</v>
      </c>
      <c r="Y1235" s="11">
        <v>1023.8030390178155</v>
      </c>
      <c r="Z1235" s="11">
        <f t="shared" si="60"/>
        <v>780.42499999999995</v>
      </c>
      <c r="AA1235" s="25">
        <f t="shared" si="61"/>
        <v>0.76228040966619903</v>
      </c>
      <c r="AB1235" s="33">
        <v>0</v>
      </c>
      <c r="AC1235" s="14">
        <v>0</v>
      </c>
      <c r="AD1235" s="14">
        <v>476.928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  <c r="AL1235" s="14">
        <v>0</v>
      </c>
      <c r="AM1235" s="14">
        <v>0</v>
      </c>
      <c r="AN1235" s="14">
        <v>0</v>
      </c>
      <c r="AO1235" s="14">
        <v>0</v>
      </c>
      <c r="AP1235" s="14">
        <v>0</v>
      </c>
      <c r="AQ1235" s="14">
        <v>0</v>
      </c>
      <c r="AR1235" s="14">
        <v>0</v>
      </c>
      <c r="AS1235" s="14">
        <v>0</v>
      </c>
      <c r="AT1235" s="14">
        <v>0</v>
      </c>
      <c r="AV1235" s="14">
        <v>0</v>
      </c>
      <c r="AW1235" s="14">
        <v>0</v>
      </c>
      <c r="AX1235" s="14">
        <v>303.49700000000001</v>
      </c>
      <c r="AY1235" s="14">
        <v>0</v>
      </c>
      <c r="AZ1235" s="14">
        <v>0</v>
      </c>
      <c r="BA1235" s="14">
        <v>0</v>
      </c>
      <c r="BG1235" s="37">
        <f t="shared" si="62"/>
        <v>780.42499999999995</v>
      </c>
      <c r="BI1235" s="5" t="s">
        <v>152</v>
      </c>
      <c r="BJ1235" s="6" t="s">
        <v>845</v>
      </c>
      <c r="BK1235" s="30" t="s">
        <v>152</v>
      </c>
    </row>
    <row r="1236" spans="1:63" x14ac:dyDescent="0.25">
      <c r="A1236" s="5" t="s">
        <v>957</v>
      </c>
      <c r="B1236" s="6" t="s">
        <v>1319</v>
      </c>
      <c r="C1236" s="6" t="s">
        <v>152</v>
      </c>
      <c r="D1236" s="6" t="s">
        <v>845</v>
      </c>
      <c r="E1236" s="6" t="s">
        <v>152</v>
      </c>
      <c r="F1236" s="6" t="s">
        <v>1324</v>
      </c>
      <c r="G1236" s="7">
        <v>5301409</v>
      </c>
      <c r="H1236" s="7" t="s">
        <v>1771</v>
      </c>
      <c r="I1236" s="7"/>
      <c r="J1236" s="8" t="s">
        <v>195</v>
      </c>
      <c r="K1236" s="10">
        <v>0</v>
      </c>
      <c r="L1236" s="11">
        <v>0</v>
      </c>
      <c r="M1236" s="11">
        <v>0</v>
      </c>
      <c r="N1236" s="11">
        <v>0</v>
      </c>
      <c r="O1236" s="11">
        <v>1188.173</v>
      </c>
      <c r="P1236" s="11">
        <v>171.59</v>
      </c>
      <c r="Q1236" s="11">
        <v>950.77800000000002</v>
      </c>
      <c r="R1236" s="11">
        <v>1017.652</v>
      </c>
      <c r="S1236" s="11">
        <v>0</v>
      </c>
      <c r="T1236" s="11"/>
      <c r="U1236" s="11"/>
      <c r="V1236" s="11"/>
      <c r="W1236" s="12">
        <v>3328.1930000000002</v>
      </c>
      <c r="X1236" s="11">
        <v>369.79922222222223</v>
      </c>
      <c r="Y1236" s="11">
        <v>518.87758624363687</v>
      </c>
      <c r="Z1236" s="11">
        <f t="shared" si="60"/>
        <v>1131.364</v>
      </c>
      <c r="AA1236" s="25">
        <f t="shared" si="61"/>
        <v>2.1804063809932477</v>
      </c>
      <c r="AB1236" s="33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179.52799999999999</v>
      </c>
      <c r="AK1236" s="14">
        <v>0</v>
      </c>
      <c r="AL1236" s="14">
        <v>0</v>
      </c>
      <c r="AM1236" s="14">
        <v>0</v>
      </c>
      <c r="AN1236" s="14">
        <v>0</v>
      </c>
      <c r="AO1236" s="14">
        <v>0</v>
      </c>
      <c r="AP1236" s="14">
        <v>0</v>
      </c>
      <c r="AQ1236" s="14">
        <v>772.30799999999999</v>
      </c>
      <c r="AR1236" s="14">
        <v>0</v>
      </c>
      <c r="AS1236" s="14">
        <v>0</v>
      </c>
      <c r="AT1236" s="14">
        <v>0</v>
      </c>
      <c r="AV1236" s="14">
        <v>0</v>
      </c>
      <c r="AW1236" s="14">
        <v>179.52799999999999</v>
      </c>
      <c r="AX1236" s="14">
        <v>0</v>
      </c>
      <c r="AY1236" s="14">
        <v>0</v>
      </c>
      <c r="AZ1236" s="14">
        <v>0</v>
      </c>
      <c r="BA1236" s="14">
        <v>0</v>
      </c>
      <c r="BG1236" s="37">
        <f t="shared" si="62"/>
        <v>1131.364</v>
      </c>
      <c r="BI1236" s="5" t="s">
        <v>152</v>
      </c>
      <c r="BJ1236" s="6" t="s">
        <v>845</v>
      </c>
      <c r="BK1236" s="30" t="s">
        <v>152</v>
      </c>
    </row>
    <row r="1237" spans="1:63" x14ac:dyDescent="0.25">
      <c r="A1237" s="5" t="s">
        <v>957</v>
      </c>
      <c r="B1237" s="6" t="s">
        <v>1318</v>
      </c>
      <c r="C1237" s="6" t="s">
        <v>152</v>
      </c>
      <c r="D1237" s="6" t="s">
        <v>164</v>
      </c>
      <c r="E1237" s="6" t="s">
        <v>1322</v>
      </c>
      <c r="F1237" s="6" t="s">
        <v>1324</v>
      </c>
      <c r="G1237" s="7">
        <v>5276127</v>
      </c>
      <c r="H1237" s="7" t="s">
        <v>1772</v>
      </c>
      <c r="I1237" s="7"/>
      <c r="J1237" s="8" t="s">
        <v>180</v>
      </c>
      <c r="K1237" s="10">
        <v>179.52799999999999</v>
      </c>
      <c r="L1237" s="11">
        <v>1082.6849999999999</v>
      </c>
      <c r="M1237" s="11">
        <v>1321.1479999999999</v>
      </c>
      <c r="N1237" s="11">
        <v>786.52200000000005</v>
      </c>
      <c r="O1237" s="11">
        <v>1082.6849999999999</v>
      </c>
      <c r="P1237" s="11">
        <v>360.12599999999998</v>
      </c>
      <c r="Q1237" s="11">
        <v>541.96100000000001</v>
      </c>
      <c r="R1237" s="11">
        <v>1082.684</v>
      </c>
      <c r="S1237" s="11">
        <v>0</v>
      </c>
      <c r="T1237" s="11"/>
      <c r="U1237" s="11"/>
      <c r="V1237" s="11"/>
      <c r="W1237" s="12">
        <v>6437.3389999999999</v>
      </c>
      <c r="X1237" s="11">
        <v>715.2598888888889</v>
      </c>
      <c r="Y1237" s="11">
        <v>1003.6049358171317</v>
      </c>
      <c r="Z1237" s="11">
        <f t="shared" si="60"/>
        <v>1139.481</v>
      </c>
      <c r="AA1237" s="25">
        <f t="shared" si="61"/>
        <v>1.1353879991355746</v>
      </c>
      <c r="AB1237" s="33">
        <v>0</v>
      </c>
      <c r="AC1237" s="14">
        <v>0</v>
      </c>
      <c r="AD1237" s="14">
        <v>721.48900000000003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  <c r="AL1237" s="14">
        <v>0</v>
      </c>
      <c r="AM1237" s="14">
        <v>0</v>
      </c>
      <c r="AN1237" s="14">
        <v>0</v>
      </c>
      <c r="AO1237" s="14">
        <v>0</v>
      </c>
      <c r="AP1237" s="14">
        <v>0</v>
      </c>
      <c r="AQ1237" s="14">
        <v>0</v>
      </c>
      <c r="AR1237" s="14">
        <v>417.99199999999996</v>
      </c>
      <c r="AS1237" s="14">
        <v>0</v>
      </c>
      <c r="AT1237" s="14">
        <v>0</v>
      </c>
      <c r="AV1237" s="14">
        <v>0</v>
      </c>
      <c r="AW1237" s="14">
        <v>0</v>
      </c>
      <c r="AX1237" s="14">
        <v>0</v>
      </c>
      <c r="AY1237" s="14">
        <v>0</v>
      </c>
      <c r="AZ1237" s="14">
        <v>0</v>
      </c>
      <c r="BA1237" s="14">
        <v>0</v>
      </c>
      <c r="BG1237" s="37">
        <f t="shared" si="62"/>
        <v>1139.481</v>
      </c>
      <c r="BI1237" s="5" t="s">
        <v>152</v>
      </c>
      <c r="BJ1237" s="6" t="s">
        <v>164</v>
      </c>
      <c r="BK1237" s="30" t="s">
        <v>1322</v>
      </c>
    </row>
    <row r="1238" spans="1:63" x14ac:dyDescent="0.25">
      <c r="A1238" s="5" t="s">
        <v>957</v>
      </c>
      <c r="B1238" s="6" t="s">
        <v>1318</v>
      </c>
      <c r="C1238" s="6" t="s">
        <v>152</v>
      </c>
      <c r="D1238" s="6" t="s">
        <v>164</v>
      </c>
      <c r="E1238" s="6" t="s">
        <v>1322</v>
      </c>
      <c r="F1238" s="6" t="s">
        <v>1324</v>
      </c>
      <c r="G1238" s="7">
        <v>5274091</v>
      </c>
      <c r="H1238" s="7" t="s">
        <v>1773</v>
      </c>
      <c r="I1238" s="7"/>
      <c r="J1238" s="8" t="s">
        <v>180</v>
      </c>
      <c r="K1238" s="10">
        <v>0</v>
      </c>
      <c r="L1238" s="11">
        <v>484.09500000000003</v>
      </c>
      <c r="M1238" s="11">
        <v>419.06200000000001</v>
      </c>
      <c r="N1238" s="11">
        <v>606.99400000000003</v>
      </c>
      <c r="O1238" s="11">
        <v>179.52799999999999</v>
      </c>
      <c r="P1238" s="11">
        <v>1263.45</v>
      </c>
      <c r="Q1238" s="11">
        <v>0</v>
      </c>
      <c r="R1238" s="11">
        <v>1024.9860000000001</v>
      </c>
      <c r="S1238" s="11">
        <v>0</v>
      </c>
      <c r="T1238" s="11"/>
      <c r="U1238" s="11"/>
      <c r="V1238" s="11"/>
      <c r="W1238" s="12">
        <v>3978.1149999999998</v>
      </c>
      <c r="X1238" s="11">
        <v>442.01277777777773</v>
      </c>
      <c r="Y1238" s="11">
        <v>620.20282748013869</v>
      </c>
      <c r="Z1238" s="11">
        <f t="shared" si="60"/>
        <v>238.464</v>
      </c>
      <c r="AA1238" s="25">
        <f t="shared" si="61"/>
        <v>0.38449357119004191</v>
      </c>
      <c r="AB1238" s="33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238.464</v>
      </c>
      <c r="AL1238" s="14">
        <v>0</v>
      </c>
      <c r="AM1238" s="14">
        <v>0</v>
      </c>
      <c r="AN1238" s="14">
        <v>0</v>
      </c>
      <c r="AO1238" s="14">
        <v>0</v>
      </c>
      <c r="AP1238" s="14">
        <v>0</v>
      </c>
      <c r="AQ1238" s="14">
        <v>0</v>
      </c>
      <c r="AR1238" s="14">
        <v>0</v>
      </c>
      <c r="AS1238" s="14">
        <v>0</v>
      </c>
      <c r="AT1238" s="14">
        <v>0</v>
      </c>
      <c r="AV1238" s="14">
        <v>0</v>
      </c>
      <c r="AW1238" s="14">
        <v>0</v>
      </c>
      <c r="AX1238" s="14">
        <v>0</v>
      </c>
      <c r="AY1238" s="14">
        <v>0</v>
      </c>
      <c r="AZ1238" s="14">
        <v>0</v>
      </c>
      <c r="BA1238" s="14">
        <v>0</v>
      </c>
      <c r="BG1238" s="37">
        <f t="shared" si="62"/>
        <v>238.464</v>
      </c>
      <c r="BI1238" s="5" t="s">
        <v>152</v>
      </c>
      <c r="BJ1238" s="6" t="s">
        <v>164</v>
      </c>
      <c r="BK1238" s="30" t="s">
        <v>1322</v>
      </c>
    </row>
    <row r="1239" spans="1:63" x14ac:dyDescent="0.25">
      <c r="A1239" s="5" t="s">
        <v>957</v>
      </c>
      <c r="B1239" s="6" t="s">
        <v>1318</v>
      </c>
      <c r="C1239" s="6" t="s">
        <v>152</v>
      </c>
      <c r="D1239" s="6" t="s">
        <v>164</v>
      </c>
      <c r="E1239" s="6" t="s">
        <v>1322</v>
      </c>
      <c r="F1239" s="6" t="s">
        <v>1324</v>
      </c>
      <c r="G1239" s="7">
        <v>5276262</v>
      </c>
      <c r="H1239" s="7" t="s">
        <v>1774</v>
      </c>
      <c r="I1239" s="7"/>
      <c r="J1239" s="8" t="s">
        <v>180</v>
      </c>
      <c r="K1239" s="10">
        <v>360.12599999999998</v>
      </c>
      <c r="L1239" s="11">
        <v>303.49700000000001</v>
      </c>
      <c r="M1239" s="11">
        <v>662.553</v>
      </c>
      <c r="N1239" s="11">
        <v>721.48900000000003</v>
      </c>
      <c r="O1239" s="11">
        <v>1262.213</v>
      </c>
      <c r="P1239" s="11">
        <v>1141.6199999999999</v>
      </c>
      <c r="Q1239" s="11">
        <v>837.05399999999997</v>
      </c>
      <c r="R1239" s="11">
        <v>2275.0050000000001</v>
      </c>
      <c r="S1239" s="11">
        <v>303.49700000000001</v>
      </c>
      <c r="T1239" s="11"/>
      <c r="U1239" s="11"/>
      <c r="V1239" s="11"/>
      <c r="W1239" s="12">
        <v>7867.0540000000001</v>
      </c>
      <c r="X1239" s="11">
        <v>874.11711111111117</v>
      </c>
      <c r="Y1239" s="11">
        <v>1226.5027870584272</v>
      </c>
      <c r="Z1239" s="11">
        <f t="shared" si="60"/>
        <v>179.52799999999999</v>
      </c>
      <c r="AA1239" s="25">
        <f t="shared" si="61"/>
        <v>0.14637390301457812</v>
      </c>
      <c r="AB1239" s="33">
        <v>0</v>
      </c>
      <c r="AC1239" s="14">
        <v>0</v>
      </c>
      <c r="AD1239" s="14">
        <v>179.52799999999999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  <c r="AL1239" s="14">
        <v>0</v>
      </c>
      <c r="AM1239" s="14">
        <v>0</v>
      </c>
      <c r="AN1239" s="14">
        <v>0</v>
      </c>
      <c r="AO1239" s="14">
        <v>0</v>
      </c>
      <c r="AP1239" s="14">
        <v>0</v>
      </c>
      <c r="AQ1239" s="14">
        <v>0</v>
      </c>
      <c r="AR1239" s="14">
        <v>0</v>
      </c>
      <c r="AS1239" s="14">
        <v>0</v>
      </c>
      <c r="AT1239" s="14">
        <v>0</v>
      </c>
      <c r="AV1239" s="14">
        <v>0</v>
      </c>
      <c r="AW1239" s="14">
        <v>0</v>
      </c>
      <c r="AX1239" s="14">
        <v>0</v>
      </c>
      <c r="AY1239" s="14">
        <v>0</v>
      </c>
      <c r="AZ1239" s="14">
        <v>0</v>
      </c>
      <c r="BA1239" s="14">
        <v>0</v>
      </c>
      <c r="BG1239" s="37">
        <f t="shared" si="62"/>
        <v>179.52799999999999</v>
      </c>
      <c r="BI1239" s="5" t="s">
        <v>152</v>
      </c>
      <c r="BJ1239" s="6" t="s">
        <v>164</v>
      </c>
      <c r="BK1239" s="30" t="s">
        <v>1322</v>
      </c>
    </row>
    <row r="1240" spans="1:63" x14ac:dyDescent="0.25">
      <c r="A1240" s="5" t="s">
        <v>957</v>
      </c>
      <c r="B1240" s="6" t="s">
        <v>1318</v>
      </c>
      <c r="C1240" s="6" t="s">
        <v>152</v>
      </c>
      <c r="D1240" s="6" t="s">
        <v>164</v>
      </c>
      <c r="E1240" s="6" t="s">
        <v>1322</v>
      </c>
      <c r="F1240" s="6" t="s">
        <v>1324</v>
      </c>
      <c r="G1240" s="7">
        <v>5298918</v>
      </c>
      <c r="H1240" s="7" t="s">
        <v>1775</v>
      </c>
      <c r="I1240" s="7"/>
      <c r="J1240" s="8" t="s">
        <v>180</v>
      </c>
      <c r="K1240" s="10">
        <v>0</v>
      </c>
      <c r="L1240" s="11">
        <v>662.553</v>
      </c>
      <c r="M1240" s="11">
        <v>778.11800000000005</v>
      </c>
      <c r="N1240" s="11">
        <v>1385.1120000000001</v>
      </c>
      <c r="O1240" s="11">
        <v>786.52200000000005</v>
      </c>
      <c r="P1240" s="11">
        <v>967.12</v>
      </c>
      <c r="Q1240" s="11">
        <v>721.48900000000003</v>
      </c>
      <c r="R1240" s="11">
        <v>895.99</v>
      </c>
      <c r="S1240" s="11">
        <v>663.62300000000005</v>
      </c>
      <c r="T1240" s="11"/>
      <c r="U1240" s="11"/>
      <c r="V1240" s="11"/>
      <c r="W1240" s="12">
        <v>6860.527</v>
      </c>
      <c r="X1240" s="11">
        <v>762.28077777777776</v>
      </c>
      <c r="Y1240" s="11">
        <v>1069.5815086803257</v>
      </c>
      <c r="Z1240" s="11">
        <f t="shared" si="60"/>
        <v>179.52799999999999</v>
      </c>
      <c r="AA1240" s="25">
        <f t="shared" si="61"/>
        <v>0.16784882549204294</v>
      </c>
      <c r="AB1240" s="33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  <c r="AL1240" s="14">
        <v>0</v>
      </c>
      <c r="AM1240" s="14">
        <v>0</v>
      </c>
      <c r="AN1240" s="14">
        <v>0</v>
      </c>
      <c r="AO1240" s="14">
        <v>0</v>
      </c>
      <c r="AP1240" s="14">
        <v>0</v>
      </c>
      <c r="AQ1240" s="14">
        <v>0</v>
      </c>
      <c r="AR1240" s="14">
        <v>179.52799999999999</v>
      </c>
      <c r="AS1240" s="14">
        <v>0</v>
      </c>
      <c r="AT1240" s="14">
        <v>0</v>
      </c>
      <c r="AV1240" s="14">
        <v>0</v>
      </c>
      <c r="AW1240" s="14">
        <v>0</v>
      </c>
      <c r="AX1240" s="14">
        <v>0</v>
      </c>
      <c r="AY1240" s="14">
        <v>0</v>
      </c>
      <c r="AZ1240" s="14">
        <v>0</v>
      </c>
      <c r="BA1240" s="14">
        <v>0</v>
      </c>
      <c r="BG1240" s="37">
        <f t="shared" si="62"/>
        <v>179.52799999999999</v>
      </c>
      <c r="BI1240" s="5" t="s">
        <v>152</v>
      </c>
      <c r="BJ1240" s="6" t="s">
        <v>164</v>
      </c>
      <c r="BK1240" s="30" t="s">
        <v>1322</v>
      </c>
    </row>
    <row r="1241" spans="1:63" x14ac:dyDescent="0.25">
      <c r="A1241" s="5" t="s">
        <v>957</v>
      </c>
      <c r="B1241" s="6" t="s">
        <v>1319</v>
      </c>
      <c r="C1241" s="6" t="s">
        <v>152</v>
      </c>
      <c r="D1241" s="6" t="s">
        <v>164</v>
      </c>
      <c r="E1241" s="6" t="s">
        <v>1322</v>
      </c>
      <c r="F1241" s="6" t="s">
        <v>1324</v>
      </c>
      <c r="G1241" s="7">
        <v>5300299</v>
      </c>
      <c r="H1241" s="7" t="s">
        <v>1776</v>
      </c>
      <c r="I1241" s="7"/>
      <c r="J1241" s="8" t="s">
        <v>180</v>
      </c>
      <c r="K1241" s="10">
        <v>530.64599999999996</v>
      </c>
      <c r="L1241" s="11">
        <v>171.59</v>
      </c>
      <c r="M1241" s="11">
        <v>777.048</v>
      </c>
      <c r="N1241" s="11">
        <v>590.65200000000004</v>
      </c>
      <c r="O1241" s="11">
        <v>530.64599999999996</v>
      </c>
      <c r="P1241" s="11">
        <v>0</v>
      </c>
      <c r="Q1241" s="11">
        <v>531.71600000000001</v>
      </c>
      <c r="R1241" s="11">
        <v>238.464</v>
      </c>
      <c r="S1241" s="11">
        <v>179.52799999999999</v>
      </c>
      <c r="T1241" s="11"/>
      <c r="U1241" s="11"/>
      <c r="V1241" s="11"/>
      <c r="W1241" s="12">
        <v>3550.29</v>
      </c>
      <c r="X1241" s="11">
        <v>394.47666666666669</v>
      </c>
      <c r="Y1241" s="11">
        <v>553.50332918341019</v>
      </c>
      <c r="Z1241" s="11">
        <f t="shared" si="60"/>
        <v>772.30799999999999</v>
      </c>
      <c r="AA1241" s="25">
        <f t="shared" si="61"/>
        <v>1.3953086806892288</v>
      </c>
      <c r="AB1241" s="33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  <c r="AL1241" s="14">
        <v>0</v>
      </c>
      <c r="AM1241" s="14">
        <v>0</v>
      </c>
      <c r="AN1241" s="14">
        <v>0</v>
      </c>
      <c r="AO1241" s="14">
        <v>0</v>
      </c>
      <c r="AP1241" s="14">
        <v>0</v>
      </c>
      <c r="AQ1241" s="14">
        <v>0</v>
      </c>
      <c r="AR1241" s="14">
        <v>772.30799999999999</v>
      </c>
      <c r="AS1241" s="14">
        <v>0</v>
      </c>
      <c r="AT1241" s="14">
        <v>0</v>
      </c>
      <c r="AV1241" s="14">
        <v>0</v>
      </c>
      <c r="AW1241" s="14">
        <v>0</v>
      </c>
      <c r="AX1241" s="14">
        <v>0</v>
      </c>
      <c r="AY1241" s="14">
        <v>0</v>
      </c>
      <c r="AZ1241" s="14">
        <v>0</v>
      </c>
      <c r="BA1241" s="14">
        <v>0</v>
      </c>
      <c r="BG1241" s="37">
        <f t="shared" si="62"/>
        <v>772.30799999999999</v>
      </c>
      <c r="BI1241" s="5" t="s">
        <v>152</v>
      </c>
      <c r="BJ1241" s="6" t="s">
        <v>164</v>
      </c>
      <c r="BK1241" s="30" t="s">
        <v>1322</v>
      </c>
    </row>
    <row r="1242" spans="1:63" x14ac:dyDescent="0.25">
      <c r="A1242" s="5" t="s">
        <v>957</v>
      </c>
      <c r="B1242" s="6" t="s">
        <v>1318</v>
      </c>
      <c r="C1242" s="6" t="s">
        <v>152</v>
      </c>
      <c r="D1242" s="6" t="s">
        <v>164</v>
      </c>
      <c r="E1242" s="6" t="s">
        <v>1322</v>
      </c>
      <c r="F1242" s="6" t="s">
        <v>1324</v>
      </c>
      <c r="G1242" s="7">
        <v>5276200</v>
      </c>
      <c r="H1242" s="7" t="s">
        <v>1777</v>
      </c>
      <c r="I1242" s="7"/>
      <c r="J1242" s="8" t="s">
        <v>180</v>
      </c>
      <c r="K1242" s="10">
        <v>0</v>
      </c>
      <c r="L1242" s="11">
        <v>483.02499999999998</v>
      </c>
      <c r="M1242" s="11">
        <v>1139.481</v>
      </c>
      <c r="N1242" s="11">
        <v>967.12</v>
      </c>
      <c r="O1242" s="11">
        <v>483.02499999999998</v>
      </c>
      <c r="P1242" s="11">
        <v>1320.079</v>
      </c>
      <c r="Q1242" s="11">
        <v>1147.7180000000001</v>
      </c>
      <c r="R1242" s="11">
        <v>780.42499999999995</v>
      </c>
      <c r="S1242" s="11">
        <v>786.52199999999993</v>
      </c>
      <c r="T1242" s="11"/>
      <c r="U1242" s="11"/>
      <c r="V1242" s="11"/>
      <c r="W1242" s="12">
        <v>7107.3949999999995</v>
      </c>
      <c r="X1242" s="11">
        <v>789.71055555555552</v>
      </c>
      <c r="Y1242" s="11">
        <v>1108.0691420479802</v>
      </c>
      <c r="Z1242" s="11">
        <f t="shared" si="60"/>
        <v>606.99400000000003</v>
      </c>
      <c r="AA1242" s="25">
        <f t="shared" si="61"/>
        <v>0.54779433608098504</v>
      </c>
      <c r="AB1242" s="33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  <c r="AL1242" s="14">
        <v>0</v>
      </c>
      <c r="AM1242" s="14">
        <v>0</v>
      </c>
      <c r="AN1242" s="14">
        <v>0</v>
      </c>
      <c r="AO1242" s="14">
        <v>0</v>
      </c>
      <c r="AP1242" s="14">
        <v>0</v>
      </c>
      <c r="AQ1242" s="14">
        <v>0</v>
      </c>
      <c r="AR1242" s="14">
        <v>0</v>
      </c>
      <c r="AS1242" s="14">
        <v>0</v>
      </c>
      <c r="AT1242" s="14">
        <v>0</v>
      </c>
      <c r="AV1242" s="14">
        <v>0</v>
      </c>
      <c r="AW1242" s="14">
        <v>0</v>
      </c>
      <c r="AX1242" s="14">
        <v>0</v>
      </c>
      <c r="AY1242" s="14">
        <v>606.99400000000003</v>
      </c>
      <c r="AZ1242" s="14">
        <v>0</v>
      </c>
      <c r="BA1242" s="14">
        <v>0</v>
      </c>
      <c r="BG1242" s="37">
        <f t="shared" si="62"/>
        <v>606.99400000000003</v>
      </c>
      <c r="BI1242" s="5" t="s">
        <v>152</v>
      </c>
      <c r="BJ1242" s="6" t="s">
        <v>164</v>
      </c>
      <c r="BK1242" s="30" t="s">
        <v>1322</v>
      </c>
    </row>
    <row r="1243" spans="1:63" x14ac:dyDescent="0.25">
      <c r="A1243" s="5" t="s">
        <v>957</v>
      </c>
      <c r="B1243" s="6" t="s">
        <v>1318</v>
      </c>
      <c r="C1243" s="6" t="s">
        <v>152</v>
      </c>
      <c r="D1243" s="6" t="s">
        <v>164</v>
      </c>
      <c r="E1243" s="6" t="s">
        <v>1322</v>
      </c>
      <c r="F1243" s="6" t="s">
        <v>1324</v>
      </c>
      <c r="G1243" s="7">
        <v>5274084</v>
      </c>
      <c r="H1243" s="7" t="s">
        <v>1778</v>
      </c>
      <c r="I1243" s="7"/>
      <c r="J1243" s="8" t="s">
        <v>180</v>
      </c>
      <c r="K1243" s="10">
        <v>238.464</v>
      </c>
      <c r="L1243" s="11">
        <v>483.02499999999998</v>
      </c>
      <c r="M1243" s="11">
        <v>598.59</v>
      </c>
      <c r="N1243" s="11">
        <v>967.12</v>
      </c>
      <c r="O1243" s="11">
        <v>902.08699999999999</v>
      </c>
      <c r="P1243" s="11">
        <v>1083.922</v>
      </c>
      <c r="Q1243" s="11">
        <v>179.52799999999999</v>
      </c>
      <c r="R1243" s="11">
        <v>1141.6210000000001</v>
      </c>
      <c r="S1243" s="11">
        <v>483.02499999999998</v>
      </c>
      <c r="T1243" s="11"/>
      <c r="U1243" s="11"/>
      <c r="V1243" s="11"/>
      <c r="W1243" s="12">
        <v>6077.3820000000005</v>
      </c>
      <c r="X1243" s="11">
        <v>675.2646666666667</v>
      </c>
      <c r="Y1243" s="11">
        <v>947.48630949002234</v>
      </c>
      <c r="Z1243" s="11">
        <f t="shared" si="60"/>
        <v>1444.048</v>
      </c>
      <c r="AA1243" s="25">
        <f t="shared" si="61"/>
        <v>1.5240832353316518</v>
      </c>
      <c r="AB1243" s="33">
        <v>0</v>
      </c>
      <c r="AC1243" s="14">
        <v>0</v>
      </c>
      <c r="AD1243" s="14">
        <v>541.96100000000001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722.55899999999997</v>
      </c>
      <c r="AL1243" s="14">
        <v>0</v>
      </c>
      <c r="AM1243" s="14">
        <v>0</v>
      </c>
      <c r="AN1243" s="14">
        <v>0</v>
      </c>
      <c r="AO1243" s="14">
        <v>0</v>
      </c>
      <c r="AP1243" s="14">
        <v>0</v>
      </c>
      <c r="AQ1243" s="14">
        <v>0</v>
      </c>
      <c r="AR1243" s="14">
        <v>179.52799999999999</v>
      </c>
      <c r="AS1243" s="14">
        <v>0</v>
      </c>
      <c r="AT1243" s="14">
        <v>0</v>
      </c>
      <c r="AV1243" s="14">
        <v>0</v>
      </c>
      <c r="AW1243" s="14">
        <v>0</v>
      </c>
      <c r="AX1243" s="14">
        <v>0</v>
      </c>
      <c r="AY1243" s="14">
        <v>0</v>
      </c>
      <c r="AZ1243" s="14">
        <v>0</v>
      </c>
      <c r="BA1243" s="14">
        <v>0</v>
      </c>
      <c r="BG1243" s="37">
        <f t="shared" si="62"/>
        <v>1444.048</v>
      </c>
      <c r="BI1243" s="5" t="s">
        <v>152</v>
      </c>
      <c r="BJ1243" s="6" t="s">
        <v>164</v>
      </c>
      <c r="BK1243" s="30" t="s">
        <v>1322</v>
      </c>
    </row>
    <row r="1244" spans="1:63" x14ac:dyDescent="0.25">
      <c r="A1244" s="5" t="s">
        <v>957</v>
      </c>
      <c r="B1244" s="6" t="s">
        <v>1318</v>
      </c>
      <c r="C1244" s="6" t="s">
        <v>152</v>
      </c>
      <c r="D1244" s="6" t="s">
        <v>164</v>
      </c>
      <c r="E1244" s="6" t="s">
        <v>1322</v>
      </c>
      <c r="F1244" s="6" t="s">
        <v>1324</v>
      </c>
      <c r="G1244" s="7">
        <v>5276196</v>
      </c>
      <c r="H1244" s="7" t="s">
        <v>1779</v>
      </c>
      <c r="I1244" s="7"/>
      <c r="J1244" s="8" t="s">
        <v>180</v>
      </c>
      <c r="K1244" s="10">
        <v>0</v>
      </c>
      <c r="L1244" s="11">
        <v>1322.2180000000001</v>
      </c>
      <c r="M1244" s="11">
        <v>483.02499999999998</v>
      </c>
      <c r="N1244" s="11">
        <v>1024.9860000000001</v>
      </c>
      <c r="O1244" s="11">
        <v>360.12599999999998</v>
      </c>
      <c r="P1244" s="11">
        <v>722.55899999999997</v>
      </c>
      <c r="Q1244" s="11">
        <v>721.48900000000003</v>
      </c>
      <c r="R1244" s="11">
        <v>1444.048</v>
      </c>
      <c r="S1244" s="11">
        <v>303.49700000000001</v>
      </c>
      <c r="T1244" s="11"/>
      <c r="U1244" s="11"/>
      <c r="V1244" s="11"/>
      <c r="W1244" s="12">
        <v>6381.9480000000003</v>
      </c>
      <c r="X1244" s="11">
        <v>709.10533333333342</v>
      </c>
      <c r="Y1244" s="11">
        <v>994.96927424954197</v>
      </c>
      <c r="Z1244" s="11">
        <f t="shared" si="60"/>
        <v>179.52799999999999</v>
      </c>
      <c r="AA1244" s="25">
        <f t="shared" si="61"/>
        <v>0.18043572263616828</v>
      </c>
      <c r="AB1244" s="33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179.52799999999999</v>
      </c>
      <c r="AL1244" s="14">
        <v>0</v>
      </c>
      <c r="AM1244" s="14">
        <v>0</v>
      </c>
      <c r="AN1244" s="14">
        <v>0</v>
      </c>
      <c r="AO1244" s="14">
        <v>0</v>
      </c>
      <c r="AP1244" s="14">
        <v>0</v>
      </c>
      <c r="AQ1244" s="14">
        <v>0</v>
      </c>
      <c r="AR1244" s="14">
        <v>0</v>
      </c>
      <c r="AS1244" s="14">
        <v>0</v>
      </c>
      <c r="AT1244" s="14">
        <v>0</v>
      </c>
      <c r="AV1244" s="14">
        <v>0</v>
      </c>
      <c r="AW1244" s="14">
        <v>0</v>
      </c>
      <c r="AX1244" s="14">
        <v>0</v>
      </c>
      <c r="AY1244" s="14">
        <v>0</v>
      </c>
      <c r="AZ1244" s="14">
        <v>0</v>
      </c>
      <c r="BA1244" s="14">
        <v>0</v>
      </c>
      <c r="BG1244" s="37">
        <f t="shared" si="62"/>
        <v>179.52799999999999</v>
      </c>
      <c r="BI1244" s="5" t="s">
        <v>152</v>
      </c>
      <c r="BJ1244" s="6" t="s">
        <v>164</v>
      </c>
      <c r="BK1244" s="30" t="s">
        <v>1322</v>
      </c>
    </row>
    <row r="1245" spans="1:63" x14ac:dyDescent="0.25">
      <c r="A1245" s="5" t="s">
        <v>957</v>
      </c>
      <c r="B1245" s="6" t="s">
        <v>1318</v>
      </c>
      <c r="C1245" s="6" t="s">
        <v>152</v>
      </c>
      <c r="D1245" s="6" t="s">
        <v>164</v>
      </c>
      <c r="E1245" s="6" t="s">
        <v>1322</v>
      </c>
      <c r="F1245" s="6" t="s">
        <v>1324</v>
      </c>
      <c r="G1245" s="7">
        <v>5276189</v>
      </c>
      <c r="H1245" s="7" t="s">
        <v>1780</v>
      </c>
      <c r="I1245" s="7"/>
      <c r="J1245" s="8" t="s">
        <v>180</v>
      </c>
      <c r="K1245" s="10">
        <v>360.12599999999998</v>
      </c>
      <c r="L1245" s="11">
        <v>541.96100000000001</v>
      </c>
      <c r="M1245" s="11">
        <v>778.11800000000005</v>
      </c>
      <c r="N1245" s="11">
        <v>1024.9860000000001</v>
      </c>
      <c r="O1245" s="11">
        <v>902.08699999999999</v>
      </c>
      <c r="P1245" s="11">
        <v>902.08699999999999</v>
      </c>
      <c r="Q1245" s="11">
        <v>539.654</v>
      </c>
      <c r="R1245" s="11">
        <v>721.48900000000003</v>
      </c>
      <c r="S1245" s="11">
        <v>1082.6849999999999</v>
      </c>
      <c r="T1245" s="11"/>
      <c r="U1245" s="11"/>
      <c r="V1245" s="11"/>
      <c r="W1245" s="12">
        <v>6853.1929999999993</v>
      </c>
      <c r="X1245" s="11">
        <v>761.4658888888888</v>
      </c>
      <c r="Y1245" s="11">
        <v>1068.4381109814808</v>
      </c>
      <c r="Z1245" s="11">
        <f t="shared" si="60"/>
        <v>484.09500000000003</v>
      </c>
      <c r="AA1245" s="25">
        <f t="shared" si="61"/>
        <v>0.45308660840945125</v>
      </c>
      <c r="AB1245" s="33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303.49700000000001</v>
      </c>
      <c r="AL1245" s="14">
        <v>0</v>
      </c>
      <c r="AM1245" s="14">
        <v>0</v>
      </c>
      <c r="AN1245" s="14">
        <v>0</v>
      </c>
      <c r="AO1245" s="14">
        <v>0</v>
      </c>
      <c r="AP1245" s="14">
        <v>0</v>
      </c>
      <c r="AQ1245" s="14">
        <v>0</v>
      </c>
      <c r="AR1245" s="14">
        <v>0</v>
      </c>
      <c r="AS1245" s="14">
        <v>0</v>
      </c>
      <c r="AT1245" s="14">
        <v>0</v>
      </c>
      <c r="AV1245" s="14">
        <v>0</v>
      </c>
      <c r="AW1245" s="14">
        <v>0</v>
      </c>
      <c r="AX1245" s="14">
        <v>0</v>
      </c>
      <c r="AY1245" s="14">
        <v>180.59800000000001</v>
      </c>
      <c r="AZ1245" s="14">
        <v>0</v>
      </c>
      <c r="BA1245" s="14">
        <v>0</v>
      </c>
      <c r="BG1245" s="37">
        <f t="shared" si="62"/>
        <v>484.09500000000003</v>
      </c>
      <c r="BI1245" s="5" t="s">
        <v>152</v>
      </c>
      <c r="BJ1245" s="6" t="s">
        <v>164</v>
      </c>
      <c r="BK1245" s="30" t="s">
        <v>1322</v>
      </c>
    </row>
    <row r="1246" spans="1:63" x14ac:dyDescent="0.25">
      <c r="A1246" s="5" t="s">
        <v>957</v>
      </c>
      <c r="B1246" s="6" t="s">
        <v>1318</v>
      </c>
      <c r="C1246" s="6" t="s">
        <v>152</v>
      </c>
      <c r="D1246" s="6" t="s">
        <v>164</v>
      </c>
      <c r="E1246" s="6" t="s">
        <v>1322</v>
      </c>
      <c r="F1246" s="6" t="s">
        <v>1324</v>
      </c>
      <c r="G1246" s="7">
        <v>5276141</v>
      </c>
      <c r="H1246" s="7" t="s">
        <v>1781</v>
      </c>
      <c r="I1246" s="7"/>
      <c r="J1246" s="8" t="s">
        <v>180</v>
      </c>
      <c r="K1246" s="10">
        <v>598.59</v>
      </c>
      <c r="L1246" s="11">
        <v>902.08699999999999</v>
      </c>
      <c r="M1246" s="11">
        <v>483.02499999999998</v>
      </c>
      <c r="N1246" s="11">
        <v>902.08699999999999</v>
      </c>
      <c r="O1246" s="11">
        <v>1024.9860000000001</v>
      </c>
      <c r="P1246" s="11">
        <v>1205.5840000000001</v>
      </c>
      <c r="Q1246" s="11">
        <v>417.99200000000002</v>
      </c>
      <c r="R1246" s="11">
        <v>961.02300000000002</v>
      </c>
      <c r="S1246" s="11">
        <v>843.15100000000007</v>
      </c>
      <c r="T1246" s="11"/>
      <c r="U1246" s="11"/>
      <c r="V1246" s="11"/>
      <c r="W1246" s="12">
        <v>7338.5250000000005</v>
      </c>
      <c r="X1246" s="11">
        <v>815.39166666666677</v>
      </c>
      <c r="Y1246" s="11">
        <v>1144.1031630643372</v>
      </c>
      <c r="Z1246" s="11">
        <f t="shared" si="60"/>
        <v>303.49700000000001</v>
      </c>
      <c r="AA1246" s="25">
        <f t="shared" si="61"/>
        <v>0.26527065897372509</v>
      </c>
      <c r="AB1246" s="33">
        <v>0</v>
      </c>
      <c r="AC1246" s="14">
        <v>0</v>
      </c>
      <c r="AD1246" s="14">
        <v>303.49700000000001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  <c r="AL1246" s="14">
        <v>0</v>
      </c>
      <c r="AM1246" s="14">
        <v>0</v>
      </c>
      <c r="AN1246" s="14">
        <v>0</v>
      </c>
      <c r="AO1246" s="14">
        <v>0</v>
      </c>
      <c r="AP1246" s="14">
        <v>0</v>
      </c>
      <c r="AQ1246" s="14">
        <v>0</v>
      </c>
      <c r="AR1246" s="14">
        <v>0</v>
      </c>
      <c r="AS1246" s="14">
        <v>0</v>
      </c>
      <c r="AT1246" s="14">
        <v>0</v>
      </c>
      <c r="AV1246" s="14">
        <v>0</v>
      </c>
      <c r="AW1246" s="14">
        <v>0</v>
      </c>
      <c r="AX1246" s="14">
        <v>0</v>
      </c>
      <c r="AY1246" s="14">
        <v>0</v>
      </c>
      <c r="AZ1246" s="14">
        <v>0</v>
      </c>
      <c r="BA1246" s="14">
        <v>0</v>
      </c>
      <c r="BG1246" s="37">
        <f t="shared" si="62"/>
        <v>303.49700000000001</v>
      </c>
      <c r="BI1246" s="5" t="s">
        <v>152</v>
      </c>
      <c r="BJ1246" s="6" t="s">
        <v>164</v>
      </c>
      <c r="BK1246" s="30" t="s">
        <v>1322</v>
      </c>
    </row>
    <row r="1247" spans="1:63" x14ac:dyDescent="0.25">
      <c r="A1247" s="5" t="s">
        <v>957</v>
      </c>
      <c r="B1247" s="6" t="s">
        <v>1319</v>
      </c>
      <c r="C1247" s="6" t="s">
        <v>152</v>
      </c>
      <c r="D1247" s="6" t="s">
        <v>164</v>
      </c>
      <c r="E1247" s="6" t="s">
        <v>1322</v>
      </c>
      <c r="F1247" s="6" t="s">
        <v>1324</v>
      </c>
      <c r="G1247" s="7">
        <v>5301108</v>
      </c>
      <c r="H1247" s="7" t="s">
        <v>1782</v>
      </c>
      <c r="I1247" s="7"/>
      <c r="J1247" s="8" t="s">
        <v>180</v>
      </c>
      <c r="K1247" s="10">
        <v>0</v>
      </c>
      <c r="L1247" s="11">
        <v>0</v>
      </c>
      <c r="M1247" s="11">
        <v>770.18</v>
      </c>
      <c r="N1247" s="11">
        <v>419.06200000000001</v>
      </c>
      <c r="O1247" s="11">
        <v>590.65200000000004</v>
      </c>
      <c r="P1247" s="11">
        <v>179.52799999999999</v>
      </c>
      <c r="Q1247" s="11">
        <v>417.99200000000002</v>
      </c>
      <c r="R1247" s="11">
        <v>361.19600000000003</v>
      </c>
      <c r="S1247" s="11">
        <v>417.99199999999996</v>
      </c>
      <c r="T1247" s="11"/>
      <c r="U1247" s="11"/>
      <c r="V1247" s="11"/>
      <c r="W1247" s="12">
        <v>3156.6019999999999</v>
      </c>
      <c r="X1247" s="11">
        <v>350.73355555555554</v>
      </c>
      <c r="Y1247" s="11">
        <v>492.12591532156836</v>
      </c>
      <c r="Z1247" s="11">
        <f t="shared" si="60"/>
        <v>1010.7719999999999</v>
      </c>
      <c r="AA1247" s="25">
        <f t="shared" si="61"/>
        <v>2.0538889916811924</v>
      </c>
      <c r="AB1247" s="33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  <c r="AL1247" s="14">
        <v>0</v>
      </c>
      <c r="AM1247" s="14">
        <v>0</v>
      </c>
      <c r="AN1247" s="14">
        <v>0</v>
      </c>
      <c r="AO1247" s="14">
        <v>0</v>
      </c>
      <c r="AP1247" s="14">
        <v>0</v>
      </c>
      <c r="AQ1247" s="14">
        <v>0</v>
      </c>
      <c r="AR1247" s="14">
        <v>1010.7719999999999</v>
      </c>
      <c r="AS1247" s="14">
        <v>0</v>
      </c>
      <c r="AT1247" s="14">
        <v>0</v>
      </c>
      <c r="AV1247" s="14">
        <v>0</v>
      </c>
      <c r="AW1247" s="14">
        <v>0</v>
      </c>
      <c r="AX1247" s="14">
        <v>0</v>
      </c>
      <c r="AY1247" s="14">
        <v>0</v>
      </c>
      <c r="AZ1247" s="14">
        <v>0</v>
      </c>
      <c r="BA1247" s="14">
        <v>0</v>
      </c>
      <c r="BG1247" s="37">
        <f t="shared" si="62"/>
        <v>1010.7719999999999</v>
      </c>
      <c r="BI1247" s="5" t="s">
        <v>152</v>
      </c>
      <c r="BJ1247" s="6" t="s">
        <v>164</v>
      </c>
      <c r="BK1247" s="30" t="s">
        <v>1322</v>
      </c>
    </row>
    <row r="1248" spans="1:63" x14ac:dyDescent="0.25">
      <c r="A1248" s="5" t="s">
        <v>957</v>
      </c>
      <c r="B1248" s="6" t="s">
        <v>1318</v>
      </c>
      <c r="C1248" s="6" t="s">
        <v>152</v>
      </c>
      <c r="D1248" s="6" t="s">
        <v>164</v>
      </c>
      <c r="E1248" s="6" t="s">
        <v>1322</v>
      </c>
      <c r="F1248" s="6" t="s">
        <v>1324</v>
      </c>
      <c r="G1248" s="7">
        <v>5298406</v>
      </c>
      <c r="H1248" s="7" t="s">
        <v>1783</v>
      </c>
      <c r="I1248" s="7"/>
      <c r="J1248" s="8" t="s">
        <v>180</v>
      </c>
      <c r="K1248" s="10">
        <v>351.11799999999999</v>
      </c>
      <c r="L1248" s="11">
        <v>238.464</v>
      </c>
      <c r="M1248" s="11">
        <v>702.23599999999999</v>
      </c>
      <c r="N1248" s="11">
        <v>0</v>
      </c>
      <c r="O1248" s="11">
        <v>597.52</v>
      </c>
      <c r="P1248" s="11">
        <v>171.59</v>
      </c>
      <c r="Q1248" s="11">
        <v>837.05399999999997</v>
      </c>
      <c r="R1248" s="11">
        <v>837.05399999999997</v>
      </c>
      <c r="S1248" s="11">
        <v>360.12599999999998</v>
      </c>
      <c r="T1248" s="11"/>
      <c r="U1248" s="11"/>
      <c r="V1248" s="11"/>
      <c r="W1248" s="12">
        <v>4095.1620000000003</v>
      </c>
      <c r="X1248" s="11">
        <v>455.01800000000003</v>
      </c>
      <c r="Y1248" s="11">
        <v>638.45088726424945</v>
      </c>
      <c r="Z1248" s="11">
        <f t="shared" si="60"/>
        <v>890.17899999999986</v>
      </c>
      <c r="AA1248" s="25">
        <f t="shared" si="61"/>
        <v>1.3942795252652884</v>
      </c>
      <c r="AB1248" s="33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238.464</v>
      </c>
      <c r="AL1248" s="14">
        <v>0</v>
      </c>
      <c r="AM1248" s="14">
        <v>0</v>
      </c>
      <c r="AN1248" s="14">
        <v>0</v>
      </c>
      <c r="AO1248" s="14">
        <v>0</v>
      </c>
      <c r="AP1248" s="14">
        <v>0</v>
      </c>
      <c r="AQ1248" s="14">
        <v>0</v>
      </c>
      <c r="AR1248" s="14">
        <v>413.25099999999998</v>
      </c>
      <c r="AS1248" s="14">
        <v>0</v>
      </c>
      <c r="AT1248" s="14">
        <v>0</v>
      </c>
      <c r="AV1248" s="14">
        <v>0</v>
      </c>
      <c r="AW1248" s="14">
        <v>0</v>
      </c>
      <c r="AX1248" s="14">
        <v>0</v>
      </c>
      <c r="AY1248" s="14">
        <v>238.464</v>
      </c>
      <c r="AZ1248" s="14">
        <v>0</v>
      </c>
      <c r="BA1248" s="14">
        <v>0</v>
      </c>
      <c r="BG1248" s="37">
        <f t="shared" si="62"/>
        <v>890.17899999999986</v>
      </c>
      <c r="BI1248" s="5" t="s">
        <v>152</v>
      </c>
      <c r="BJ1248" s="6" t="s">
        <v>164</v>
      </c>
      <c r="BK1248" s="30" t="s">
        <v>1322</v>
      </c>
    </row>
    <row r="1249" spans="1:63" x14ac:dyDescent="0.25">
      <c r="A1249" s="5" t="s">
        <v>957</v>
      </c>
      <c r="B1249" s="6" t="s">
        <v>1319</v>
      </c>
      <c r="C1249" s="6" t="s">
        <v>152</v>
      </c>
      <c r="D1249" s="6" t="s">
        <v>845</v>
      </c>
      <c r="E1249" s="6" t="s">
        <v>152</v>
      </c>
      <c r="F1249" s="6" t="s">
        <v>1324</v>
      </c>
      <c r="G1249" s="7">
        <v>5301890</v>
      </c>
      <c r="H1249" s="7" t="s">
        <v>1784</v>
      </c>
      <c r="I1249" s="7"/>
      <c r="J1249" s="8" t="s">
        <v>5088</v>
      </c>
      <c r="K1249" s="10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360.12599999999998</v>
      </c>
      <c r="S1249" s="11">
        <v>657.52600000000007</v>
      </c>
      <c r="T1249" s="11"/>
      <c r="U1249" s="11"/>
      <c r="V1249" s="11"/>
      <c r="W1249" s="12">
        <v>1017.652</v>
      </c>
      <c r="X1249" s="11">
        <v>113.07244444444444</v>
      </c>
      <c r="Y1249" s="11">
        <v>158.65570698454371</v>
      </c>
      <c r="Z1249" s="11">
        <f t="shared" si="60"/>
        <v>772.30799999999999</v>
      </c>
      <c r="AA1249" s="25">
        <f t="shared" si="61"/>
        <v>4.8678236331910734</v>
      </c>
      <c r="AB1249" s="33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  <c r="AL1249" s="14">
        <v>0</v>
      </c>
      <c r="AM1249" s="14">
        <v>0</v>
      </c>
      <c r="AN1249" s="14">
        <v>0</v>
      </c>
      <c r="AO1249" s="14">
        <v>772.30799999999999</v>
      </c>
      <c r="AP1249" s="14">
        <v>0</v>
      </c>
      <c r="AQ1249" s="14">
        <v>0</v>
      </c>
      <c r="AR1249" s="14">
        <v>0</v>
      </c>
      <c r="AS1249" s="14">
        <v>0</v>
      </c>
      <c r="AT1249" s="14">
        <v>0</v>
      </c>
      <c r="AV1249" s="14">
        <v>0</v>
      </c>
      <c r="AW1249" s="14">
        <v>0</v>
      </c>
      <c r="AX1249" s="14">
        <v>0</v>
      </c>
      <c r="AY1249" s="14">
        <v>0</v>
      </c>
      <c r="AZ1249" s="14">
        <v>0</v>
      </c>
      <c r="BA1249" s="14">
        <v>0</v>
      </c>
      <c r="BG1249" s="37">
        <f t="shared" si="62"/>
        <v>772.30799999999999</v>
      </c>
      <c r="BI1249" s="5" t="s">
        <v>152</v>
      </c>
      <c r="BJ1249" s="6" t="s">
        <v>845</v>
      </c>
      <c r="BK1249" s="30" t="s">
        <v>152</v>
      </c>
    </row>
    <row r="1250" spans="1:63" x14ac:dyDescent="0.25">
      <c r="A1250" s="5" t="s">
        <v>957</v>
      </c>
      <c r="B1250" s="6" t="s">
        <v>1318</v>
      </c>
      <c r="C1250" s="6" t="s">
        <v>152</v>
      </c>
      <c r="D1250" s="6" t="s">
        <v>164</v>
      </c>
      <c r="E1250" s="6" t="s">
        <v>1322</v>
      </c>
      <c r="F1250" s="6" t="s">
        <v>1324</v>
      </c>
      <c r="G1250" s="7">
        <v>5133431</v>
      </c>
      <c r="H1250" s="7" t="s">
        <v>1785</v>
      </c>
      <c r="I1250" s="7"/>
      <c r="J1250" s="8" t="s">
        <v>170</v>
      </c>
      <c r="K1250" s="10">
        <v>835.98500000000001</v>
      </c>
      <c r="L1250" s="11">
        <v>361.19499999999999</v>
      </c>
      <c r="M1250" s="11">
        <v>2169.0369999999998</v>
      </c>
      <c r="N1250" s="11">
        <v>483.02499999999998</v>
      </c>
      <c r="O1250" s="11">
        <v>1860.971</v>
      </c>
      <c r="P1250" s="11">
        <v>663.62300000000005</v>
      </c>
      <c r="Q1250" s="11">
        <v>1082.684</v>
      </c>
      <c r="R1250" s="11">
        <v>2516.1909999999998</v>
      </c>
      <c r="S1250" s="11">
        <v>606.99400000000003</v>
      </c>
      <c r="T1250" s="11"/>
      <c r="U1250" s="11"/>
      <c r="V1250" s="11"/>
      <c r="W1250" s="12">
        <v>10579.705</v>
      </c>
      <c r="X1250" s="11">
        <v>1175.5227777777777</v>
      </c>
      <c r="Y1250" s="11">
        <v>1649.4151010983244</v>
      </c>
      <c r="Z1250" s="11">
        <f t="shared" si="60"/>
        <v>1199.4870000000001</v>
      </c>
      <c r="AA1250" s="25">
        <f t="shared" si="61"/>
        <v>0.72721960602960234</v>
      </c>
      <c r="AB1250" s="33">
        <v>0</v>
      </c>
      <c r="AC1250" s="14">
        <v>0</v>
      </c>
      <c r="AD1250" s="14">
        <v>715.39200000000005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  <c r="AL1250" s="14">
        <v>0</v>
      </c>
      <c r="AM1250" s="14">
        <v>0</v>
      </c>
      <c r="AN1250" s="14">
        <v>0</v>
      </c>
      <c r="AO1250" s="14">
        <v>180.59800000000001</v>
      </c>
      <c r="AP1250" s="14">
        <v>0</v>
      </c>
      <c r="AQ1250" s="14">
        <v>0</v>
      </c>
      <c r="AR1250" s="14">
        <v>0</v>
      </c>
      <c r="AS1250" s="14">
        <v>0</v>
      </c>
      <c r="AT1250" s="14">
        <v>0</v>
      </c>
      <c r="AV1250" s="14">
        <v>0</v>
      </c>
      <c r="AW1250" s="14">
        <v>0</v>
      </c>
      <c r="AX1250" s="14">
        <v>303.49700000000001</v>
      </c>
      <c r="AY1250" s="14">
        <v>0</v>
      </c>
      <c r="AZ1250" s="14">
        <v>0</v>
      </c>
      <c r="BA1250" s="14">
        <v>0</v>
      </c>
      <c r="BG1250" s="37">
        <f t="shared" si="62"/>
        <v>1199.4870000000001</v>
      </c>
      <c r="BI1250" s="5" t="s">
        <v>152</v>
      </c>
      <c r="BJ1250" s="6" t="s">
        <v>164</v>
      </c>
      <c r="BK1250" s="30" t="s">
        <v>1322</v>
      </c>
    </row>
    <row r="1251" spans="1:63" x14ac:dyDescent="0.25">
      <c r="A1251" s="5" t="s">
        <v>957</v>
      </c>
      <c r="B1251" s="6" t="s">
        <v>1318</v>
      </c>
      <c r="C1251" s="6" t="s">
        <v>152</v>
      </c>
      <c r="D1251" s="6" t="s">
        <v>164</v>
      </c>
      <c r="E1251" s="6" t="s">
        <v>1322</v>
      </c>
      <c r="F1251" s="6" t="s">
        <v>1324</v>
      </c>
      <c r="G1251" s="7">
        <v>5133424</v>
      </c>
      <c r="H1251" s="7" t="s">
        <v>1786</v>
      </c>
      <c r="I1251" s="7"/>
      <c r="J1251" s="8" t="s">
        <v>170</v>
      </c>
      <c r="K1251" s="10">
        <v>238.464</v>
      </c>
      <c r="L1251" s="11">
        <v>303.49700000000001</v>
      </c>
      <c r="M1251" s="11">
        <v>487.762</v>
      </c>
      <c r="N1251" s="11">
        <v>1454.8820000000001</v>
      </c>
      <c r="O1251" s="11">
        <v>238.464</v>
      </c>
      <c r="P1251" s="11">
        <v>419.06200000000001</v>
      </c>
      <c r="Q1251" s="11">
        <v>598.59</v>
      </c>
      <c r="R1251" s="11">
        <v>484.09500000000003</v>
      </c>
      <c r="S1251" s="11">
        <v>417.99199999999996</v>
      </c>
      <c r="T1251" s="11"/>
      <c r="U1251" s="11"/>
      <c r="V1251" s="11"/>
      <c r="W1251" s="12">
        <v>4642.808</v>
      </c>
      <c r="X1251" s="11">
        <v>515.86755555555555</v>
      </c>
      <c r="Y1251" s="11">
        <v>723.83092219491084</v>
      </c>
      <c r="Z1251" s="11">
        <f t="shared" si="60"/>
        <v>964.69</v>
      </c>
      <c r="AA1251" s="25">
        <f t="shared" si="61"/>
        <v>1.3327559937267111</v>
      </c>
      <c r="AB1251" s="33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  <c r="AL1251" s="14">
        <v>0</v>
      </c>
      <c r="AM1251" s="14">
        <v>0</v>
      </c>
      <c r="AN1251" s="14">
        <v>0</v>
      </c>
      <c r="AO1251" s="14">
        <v>238.464</v>
      </c>
      <c r="AP1251" s="14">
        <v>0</v>
      </c>
      <c r="AQ1251" s="14">
        <v>0</v>
      </c>
      <c r="AR1251" s="14">
        <v>0</v>
      </c>
      <c r="AS1251" s="14">
        <v>0</v>
      </c>
      <c r="AT1251" s="14">
        <v>0</v>
      </c>
      <c r="AV1251" s="14">
        <v>726.226</v>
      </c>
      <c r="AW1251" s="14">
        <v>0</v>
      </c>
      <c r="AX1251" s="14">
        <v>0</v>
      </c>
      <c r="AY1251" s="14">
        <v>0</v>
      </c>
      <c r="AZ1251" s="14">
        <v>0</v>
      </c>
      <c r="BA1251" s="14">
        <v>0</v>
      </c>
      <c r="BG1251" s="37">
        <f t="shared" si="62"/>
        <v>964.69</v>
      </c>
      <c r="BI1251" s="5" t="s">
        <v>152</v>
      </c>
      <c r="BJ1251" s="6" t="s">
        <v>164</v>
      </c>
      <c r="BK1251" s="30" t="s">
        <v>1322</v>
      </c>
    </row>
    <row r="1252" spans="1:63" x14ac:dyDescent="0.25">
      <c r="A1252" s="5" t="s">
        <v>957</v>
      </c>
      <c r="B1252" s="6" t="s">
        <v>1318</v>
      </c>
      <c r="C1252" s="6" t="s">
        <v>152</v>
      </c>
      <c r="D1252" s="6" t="s">
        <v>845</v>
      </c>
      <c r="E1252" s="6" t="s">
        <v>152</v>
      </c>
      <c r="F1252" s="6" t="s">
        <v>1324</v>
      </c>
      <c r="G1252" s="7">
        <v>5136791</v>
      </c>
      <c r="H1252" s="7" t="s">
        <v>1787</v>
      </c>
      <c r="I1252" s="7"/>
      <c r="J1252" s="8" t="s">
        <v>205</v>
      </c>
      <c r="K1252" s="10">
        <v>901.01700000000005</v>
      </c>
      <c r="L1252" s="11">
        <v>238.464</v>
      </c>
      <c r="M1252" s="11">
        <v>1029.723</v>
      </c>
      <c r="N1252" s="11">
        <v>1455.951</v>
      </c>
      <c r="O1252" s="11">
        <v>598.59</v>
      </c>
      <c r="P1252" s="11">
        <v>785.84199999999998</v>
      </c>
      <c r="Q1252" s="11">
        <v>1145.9680000000001</v>
      </c>
      <c r="R1252" s="11">
        <v>656.45600000000002</v>
      </c>
      <c r="S1252" s="11">
        <v>1147.7180000000001</v>
      </c>
      <c r="T1252" s="11"/>
      <c r="U1252" s="11"/>
      <c r="V1252" s="11"/>
      <c r="W1252" s="12">
        <v>7959.7289999999994</v>
      </c>
      <c r="X1252" s="11">
        <v>884.41433333333327</v>
      </c>
      <c r="Y1252" s="11">
        <v>1240.9511619889461</v>
      </c>
      <c r="Z1252" s="11">
        <f t="shared" si="60"/>
        <v>1086.3519999999999</v>
      </c>
      <c r="AA1252" s="25">
        <f t="shared" si="61"/>
        <v>0.87541881846408764</v>
      </c>
      <c r="AB1252" s="33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179.52799999999999</v>
      </c>
      <c r="AI1252" s="14">
        <v>0</v>
      </c>
      <c r="AJ1252" s="14">
        <v>0</v>
      </c>
      <c r="AK1252" s="14">
        <v>0</v>
      </c>
      <c r="AL1252" s="14">
        <v>0</v>
      </c>
      <c r="AM1252" s="14">
        <v>0</v>
      </c>
      <c r="AN1252" s="14">
        <v>0</v>
      </c>
      <c r="AO1252" s="14">
        <v>0</v>
      </c>
      <c r="AP1252" s="14">
        <v>0</v>
      </c>
      <c r="AQ1252" s="14">
        <v>0</v>
      </c>
      <c r="AR1252" s="14">
        <v>0</v>
      </c>
      <c r="AS1252" s="14">
        <v>0</v>
      </c>
      <c r="AT1252" s="14">
        <v>0</v>
      </c>
      <c r="AV1252" s="14">
        <v>906.82399999999996</v>
      </c>
      <c r="AW1252" s="14">
        <v>0</v>
      </c>
      <c r="AX1252" s="14">
        <v>0</v>
      </c>
      <c r="AY1252" s="14">
        <v>0</v>
      </c>
      <c r="AZ1252" s="14">
        <v>0</v>
      </c>
      <c r="BA1252" s="14">
        <v>0</v>
      </c>
      <c r="BG1252" s="37">
        <f t="shared" si="62"/>
        <v>1086.3519999999999</v>
      </c>
      <c r="BI1252" s="5" t="s">
        <v>152</v>
      </c>
      <c r="BJ1252" s="6" t="s">
        <v>845</v>
      </c>
      <c r="BK1252" s="30" t="s">
        <v>152</v>
      </c>
    </row>
    <row r="1253" spans="1:63" x14ac:dyDescent="0.25">
      <c r="A1253" s="5" t="s">
        <v>957</v>
      </c>
      <c r="B1253" s="6" t="s">
        <v>1318</v>
      </c>
      <c r="C1253" s="6" t="s">
        <v>152</v>
      </c>
      <c r="D1253" s="6" t="s">
        <v>845</v>
      </c>
      <c r="E1253" s="6" t="s">
        <v>152</v>
      </c>
      <c r="F1253" s="6" t="s">
        <v>1324</v>
      </c>
      <c r="G1253" s="7">
        <v>5136843</v>
      </c>
      <c r="H1253" s="7" t="s">
        <v>1788</v>
      </c>
      <c r="I1253" s="7"/>
      <c r="J1253" s="8" t="s">
        <v>205</v>
      </c>
      <c r="K1253" s="10">
        <v>722.55899999999997</v>
      </c>
      <c r="L1253" s="11">
        <v>0</v>
      </c>
      <c r="M1253" s="11">
        <v>1628.3130000000001</v>
      </c>
      <c r="N1253" s="11">
        <v>1875.0139999999999</v>
      </c>
      <c r="O1253" s="11">
        <v>417.99200000000002</v>
      </c>
      <c r="P1253" s="11">
        <v>179.52799999999999</v>
      </c>
      <c r="Q1253" s="11">
        <v>901.40700000000004</v>
      </c>
      <c r="R1253" s="11">
        <v>1024.9860000000001</v>
      </c>
      <c r="S1253" s="11">
        <v>1505.414</v>
      </c>
      <c r="T1253" s="11"/>
      <c r="U1253" s="11"/>
      <c r="V1253" s="11"/>
      <c r="W1253" s="12">
        <v>8255.2130000000016</v>
      </c>
      <c r="X1253" s="11">
        <v>917.24588888888911</v>
      </c>
      <c r="Y1253" s="11">
        <v>1287.0182093908295</v>
      </c>
      <c r="Z1253" s="11">
        <f t="shared" si="60"/>
        <v>238.464</v>
      </c>
      <c r="AA1253" s="25">
        <f t="shared" si="61"/>
        <v>0.18528409175567889</v>
      </c>
      <c r="AB1253" s="33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238.464</v>
      </c>
      <c r="AI1253" s="14">
        <v>0</v>
      </c>
      <c r="AJ1253" s="14">
        <v>0</v>
      </c>
      <c r="AK1253" s="14">
        <v>0</v>
      </c>
      <c r="AL1253" s="14">
        <v>0</v>
      </c>
      <c r="AM1253" s="14">
        <v>0</v>
      </c>
      <c r="AN1253" s="14">
        <v>0</v>
      </c>
      <c r="AO1253" s="14">
        <v>0</v>
      </c>
      <c r="AP1253" s="14">
        <v>0</v>
      </c>
      <c r="AQ1253" s="14">
        <v>0</v>
      </c>
      <c r="AR1253" s="14">
        <v>0</v>
      </c>
      <c r="AS1253" s="14">
        <v>0</v>
      </c>
      <c r="AT1253" s="14">
        <v>0</v>
      </c>
      <c r="AV1253" s="14">
        <v>0</v>
      </c>
      <c r="AW1253" s="14">
        <v>0</v>
      </c>
      <c r="AX1253" s="14">
        <v>0</v>
      </c>
      <c r="AY1253" s="14">
        <v>0</v>
      </c>
      <c r="AZ1253" s="14">
        <v>0</v>
      </c>
      <c r="BA1253" s="14">
        <v>0</v>
      </c>
      <c r="BG1253" s="37">
        <f t="shared" si="62"/>
        <v>238.464</v>
      </c>
      <c r="BI1253" s="5" t="s">
        <v>152</v>
      </c>
      <c r="BJ1253" s="6" t="s">
        <v>845</v>
      </c>
      <c r="BK1253" s="30" t="s">
        <v>152</v>
      </c>
    </row>
    <row r="1254" spans="1:63" x14ac:dyDescent="0.25">
      <c r="A1254" s="5" t="s">
        <v>957</v>
      </c>
      <c r="B1254" s="6" t="s">
        <v>1318</v>
      </c>
      <c r="C1254" s="6" t="s">
        <v>152</v>
      </c>
      <c r="D1254" s="6" t="s">
        <v>845</v>
      </c>
      <c r="E1254" s="6" t="s">
        <v>152</v>
      </c>
      <c r="F1254" s="6" t="s">
        <v>1324</v>
      </c>
      <c r="G1254" s="7">
        <v>5274077</v>
      </c>
      <c r="H1254" s="7" t="s">
        <v>1789</v>
      </c>
      <c r="I1254" s="7"/>
      <c r="J1254" s="8" t="s">
        <v>185</v>
      </c>
      <c r="K1254" s="10">
        <v>0</v>
      </c>
      <c r="L1254" s="11">
        <v>303.49700000000001</v>
      </c>
      <c r="M1254" s="11">
        <v>1382.682</v>
      </c>
      <c r="N1254" s="11">
        <v>1693.346</v>
      </c>
      <c r="O1254" s="11">
        <v>417.99200000000002</v>
      </c>
      <c r="P1254" s="11">
        <v>722.55899999999997</v>
      </c>
      <c r="Q1254" s="11">
        <v>1324.816</v>
      </c>
      <c r="R1254" s="11">
        <v>1675.1769999999999</v>
      </c>
      <c r="S1254" s="11">
        <v>668.36</v>
      </c>
      <c r="T1254" s="11"/>
      <c r="U1254" s="11"/>
      <c r="V1254" s="11"/>
      <c r="W1254" s="12">
        <v>8188.4289999999992</v>
      </c>
      <c r="X1254" s="11">
        <v>909.82544444444432</v>
      </c>
      <c r="Y1254" s="11">
        <v>1276.6063370265476</v>
      </c>
      <c r="Z1254" s="11">
        <f t="shared" si="60"/>
        <v>0</v>
      </c>
      <c r="AA1254" s="25">
        <f t="shared" si="61"/>
        <v>0</v>
      </c>
      <c r="AB1254" s="33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  <c r="AL1254" s="14">
        <v>0</v>
      </c>
      <c r="AM1254" s="14">
        <v>0</v>
      </c>
      <c r="AN1254" s="14">
        <v>0</v>
      </c>
      <c r="AO1254" s="14">
        <v>0</v>
      </c>
      <c r="AP1254" s="14">
        <v>0</v>
      </c>
      <c r="AQ1254" s="14">
        <v>0</v>
      </c>
      <c r="AR1254" s="14">
        <v>0</v>
      </c>
      <c r="AS1254" s="14">
        <v>0</v>
      </c>
      <c r="AT1254" s="14">
        <v>0</v>
      </c>
      <c r="AV1254" s="14">
        <v>0</v>
      </c>
      <c r="AW1254" s="14">
        <v>0</v>
      </c>
      <c r="AX1254" s="14">
        <v>0</v>
      </c>
      <c r="AY1254" s="14">
        <v>0</v>
      </c>
      <c r="AZ1254" s="14">
        <v>0</v>
      </c>
      <c r="BA1254" s="14">
        <v>0</v>
      </c>
      <c r="BG1254" s="37">
        <f t="shared" si="62"/>
        <v>0</v>
      </c>
      <c r="BI1254" s="5" t="s">
        <v>152</v>
      </c>
      <c r="BJ1254" s="6" t="s">
        <v>845</v>
      </c>
      <c r="BK1254" s="30" t="s">
        <v>152</v>
      </c>
    </row>
    <row r="1255" spans="1:63" x14ac:dyDescent="0.25">
      <c r="A1255" s="5" t="s">
        <v>957</v>
      </c>
      <c r="B1255" s="6" t="s">
        <v>1318</v>
      </c>
      <c r="C1255" s="6" t="s">
        <v>152</v>
      </c>
      <c r="D1255" s="6" t="s">
        <v>164</v>
      </c>
      <c r="E1255" s="6" t="s">
        <v>1322</v>
      </c>
      <c r="F1255" s="6" t="s">
        <v>1324</v>
      </c>
      <c r="G1255" s="7">
        <v>5274880</v>
      </c>
      <c r="H1255" s="7" t="s">
        <v>1790</v>
      </c>
      <c r="I1255" s="7"/>
      <c r="J1255" s="8" t="s">
        <v>170</v>
      </c>
      <c r="K1255" s="10">
        <v>179.52799999999999</v>
      </c>
      <c r="L1255" s="11">
        <v>844.221</v>
      </c>
      <c r="M1255" s="11">
        <v>1989.6759999999999</v>
      </c>
      <c r="N1255" s="11">
        <v>1151.385</v>
      </c>
      <c r="O1255" s="11">
        <v>722.55899999999997</v>
      </c>
      <c r="P1255" s="11">
        <v>1204.5139999999999</v>
      </c>
      <c r="Q1255" s="11">
        <v>906.82399999999996</v>
      </c>
      <c r="R1255" s="11">
        <v>1271.297</v>
      </c>
      <c r="S1255" s="11">
        <v>1628.3130000000001</v>
      </c>
      <c r="T1255" s="11"/>
      <c r="U1255" s="11"/>
      <c r="V1255" s="11"/>
      <c r="W1255" s="12">
        <v>9898.3170000000009</v>
      </c>
      <c r="X1255" s="11">
        <v>1099.8130000000001</v>
      </c>
      <c r="Y1255" s="11">
        <v>1543.184194196177</v>
      </c>
      <c r="Z1255" s="11">
        <f t="shared" si="60"/>
        <v>547.37800000000004</v>
      </c>
      <c r="AA1255" s="25">
        <f t="shared" si="61"/>
        <v>0.35470684708841355</v>
      </c>
      <c r="AB1255" s="33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  <c r="AL1255" s="14">
        <v>0</v>
      </c>
      <c r="AM1255" s="14">
        <v>0</v>
      </c>
      <c r="AN1255" s="14">
        <v>0</v>
      </c>
      <c r="AO1255" s="14">
        <v>547.37800000000004</v>
      </c>
      <c r="AP1255" s="14">
        <v>0</v>
      </c>
      <c r="AQ1255" s="14">
        <v>0</v>
      </c>
      <c r="AR1255" s="14">
        <v>0</v>
      </c>
      <c r="AS1255" s="14">
        <v>0</v>
      </c>
      <c r="AT1255" s="14">
        <v>0</v>
      </c>
      <c r="AV1255" s="14">
        <v>0</v>
      </c>
      <c r="AW1255" s="14">
        <v>0</v>
      </c>
      <c r="AX1255" s="14">
        <v>0</v>
      </c>
      <c r="AY1255" s="14">
        <v>0</v>
      </c>
      <c r="AZ1255" s="14">
        <v>0</v>
      </c>
      <c r="BA1255" s="14">
        <v>0</v>
      </c>
      <c r="BG1255" s="37">
        <f t="shared" si="62"/>
        <v>547.37800000000004</v>
      </c>
      <c r="BI1255" s="5" t="s">
        <v>152</v>
      </c>
      <c r="BJ1255" s="6" t="s">
        <v>164</v>
      </c>
      <c r="BK1255" s="30" t="s">
        <v>1322</v>
      </c>
    </row>
    <row r="1256" spans="1:63" x14ac:dyDescent="0.25">
      <c r="A1256" s="5" t="s">
        <v>957</v>
      </c>
      <c r="B1256" s="6" t="s">
        <v>1318</v>
      </c>
      <c r="C1256" s="6" t="s">
        <v>152</v>
      </c>
      <c r="D1256" s="6" t="s">
        <v>164</v>
      </c>
      <c r="E1256" s="6" t="s">
        <v>1322</v>
      </c>
      <c r="F1256" s="6" t="s">
        <v>1324</v>
      </c>
      <c r="G1256" s="7">
        <v>5274932</v>
      </c>
      <c r="H1256" s="7" t="s">
        <v>1791</v>
      </c>
      <c r="I1256" s="7"/>
      <c r="J1256" s="8" t="s">
        <v>170</v>
      </c>
      <c r="K1256" s="10">
        <v>476.928</v>
      </c>
      <c r="L1256" s="11">
        <v>720.25199999999995</v>
      </c>
      <c r="M1256" s="11">
        <v>791.25900000000001</v>
      </c>
      <c r="N1256" s="11">
        <v>1094.7560000000001</v>
      </c>
      <c r="O1256" s="11">
        <v>1150.7059999999999</v>
      </c>
      <c r="P1256" s="11">
        <v>902.08699999999999</v>
      </c>
      <c r="Q1256" s="11">
        <v>238.464</v>
      </c>
      <c r="R1256" s="11">
        <v>902.08699999999999</v>
      </c>
      <c r="S1256" s="11">
        <v>1024.9859999999999</v>
      </c>
      <c r="T1256" s="11"/>
      <c r="U1256" s="11"/>
      <c r="V1256" s="11"/>
      <c r="W1256" s="12">
        <v>7301.5249999999987</v>
      </c>
      <c r="X1256" s="11">
        <v>811.28055555555545</v>
      </c>
      <c r="Y1256" s="11">
        <v>1138.3347263507765</v>
      </c>
      <c r="Z1256" s="11">
        <f t="shared" si="60"/>
        <v>238.464</v>
      </c>
      <c r="AA1256" s="25">
        <f t="shared" si="61"/>
        <v>0.20948495594477506</v>
      </c>
      <c r="AB1256" s="33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  <c r="AL1256" s="14">
        <v>0</v>
      </c>
      <c r="AM1256" s="14">
        <v>0</v>
      </c>
      <c r="AN1256" s="14">
        <v>0</v>
      </c>
      <c r="AO1256" s="14">
        <v>0</v>
      </c>
      <c r="AP1256" s="14">
        <v>238.464</v>
      </c>
      <c r="AQ1256" s="14">
        <v>0</v>
      </c>
      <c r="AR1256" s="14">
        <v>0</v>
      </c>
      <c r="AS1256" s="14">
        <v>0</v>
      </c>
      <c r="AT1256" s="14">
        <v>0</v>
      </c>
      <c r="AV1256" s="14">
        <v>0</v>
      </c>
      <c r="AW1256" s="14">
        <v>0</v>
      </c>
      <c r="AX1256" s="14">
        <v>0</v>
      </c>
      <c r="AY1256" s="14">
        <v>0</v>
      </c>
      <c r="AZ1256" s="14">
        <v>0</v>
      </c>
      <c r="BA1256" s="14">
        <v>0</v>
      </c>
      <c r="BG1256" s="37">
        <f t="shared" si="62"/>
        <v>238.464</v>
      </c>
      <c r="BI1256" s="5" t="s">
        <v>152</v>
      </c>
      <c r="BJ1256" s="6" t="s">
        <v>164</v>
      </c>
      <c r="BK1256" s="30" t="s">
        <v>1322</v>
      </c>
    </row>
    <row r="1257" spans="1:63" x14ac:dyDescent="0.25">
      <c r="A1257" s="5" t="s">
        <v>957</v>
      </c>
      <c r="B1257" s="6" t="s">
        <v>1318</v>
      </c>
      <c r="C1257" s="6" t="s">
        <v>152</v>
      </c>
      <c r="D1257" s="6" t="s">
        <v>164</v>
      </c>
      <c r="E1257" s="6" t="s">
        <v>1322</v>
      </c>
      <c r="F1257" s="6" t="s">
        <v>1324</v>
      </c>
      <c r="G1257" s="7">
        <v>5274970</v>
      </c>
      <c r="H1257" s="7" t="s">
        <v>1792</v>
      </c>
      <c r="I1257" s="7"/>
      <c r="J1257" s="8" t="s">
        <v>170</v>
      </c>
      <c r="K1257" s="10">
        <v>238.464</v>
      </c>
      <c r="L1257" s="11">
        <v>541.96100000000001</v>
      </c>
      <c r="M1257" s="11">
        <v>961.02300000000002</v>
      </c>
      <c r="N1257" s="11">
        <v>845.45799999999997</v>
      </c>
      <c r="O1257" s="11">
        <v>598.59</v>
      </c>
      <c r="P1257" s="11">
        <v>0</v>
      </c>
      <c r="Q1257" s="11">
        <v>598.59</v>
      </c>
      <c r="R1257" s="11">
        <v>598.59</v>
      </c>
      <c r="S1257" s="11">
        <v>303.49700000000001</v>
      </c>
      <c r="T1257" s="11"/>
      <c r="U1257" s="11"/>
      <c r="V1257" s="11"/>
      <c r="W1257" s="12">
        <v>4686.1730000000007</v>
      </c>
      <c r="X1257" s="11">
        <v>520.68588888888894</v>
      </c>
      <c r="Y1257" s="11">
        <v>730.59168592689866</v>
      </c>
      <c r="Z1257" s="11">
        <f t="shared" si="60"/>
        <v>238.464</v>
      </c>
      <c r="AA1257" s="25">
        <f t="shared" si="61"/>
        <v>0.32639845839124448</v>
      </c>
      <c r="AB1257" s="33">
        <v>0</v>
      </c>
      <c r="AC1257" s="14">
        <v>0</v>
      </c>
      <c r="AD1257" s="14">
        <v>238.464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>
        <v>0</v>
      </c>
      <c r="AP1257" s="14">
        <v>0</v>
      </c>
      <c r="AQ1257" s="14">
        <v>0</v>
      </c>
      <c r="AR1257" s="14">
        <v>0</v>
      </c>
      <c r="AS1257" s="14">
        <v>0</v>
      </c>
      <c r="AT1257" s="14">
        <v>0</v>
      </c>
      <c r="AV1257" s="14">
        <v>0</v>
      </c>
      <c r="AW1257" s="14">
        <v>0</v>
      </c>
      <c r="AX1257" s="14">
        <v>0</v>
      </c>
      <c r="AY1257" s="14">
        <v>0</v>
      </c>
      <c r="AZ1257" s="14">
        <v>0</v>
      </c>
      <c r="BA1257" s="14">
        <v>0</v>
      </c>
      <c r="BG1257" s="37">
        <f t="shared" si="62"/>
        <v>238.464</v>
      </c>
      <c r="BI1257" s="5" t="s">
        <v>152</v>
      </c>
      <c r="BJ1257" s="6" t="s">
        <v>164</v>
      </c>
      <c r="BK1257" s="30" t="s">
        <v>1322</v>
      </c>
    </row>
    <row r="1258" spans="1:63" x14ac:dyDescent="0.25">
      <c r="A1258" s="5" t="s">
        <v>957</v>
      </c>
      <c r="B1258" s="6" t="s">
        <v>1318</v>
      </c>
      <c r="C1258" s="6" t="s">
        <v>152</v>
      </c>
      <c r="D1258" s="6" t="s">
        <v>164</v>
      </c>
      <c r="E1258" s="6" t="s">
        <v>1322</v>
      </c>
      <c r="F1258" s="6" t="s">
        <v>1324</v>
      </c>
      <c r="G1258" s="7">
        <v>5274987</v>
      </c>
      <c r="H1258" s="7" t="s">
        <v>1793</v>
      </c>
      <c r="I1258" s="7"/>
      <c r="J1258" s="8" t="s">
        <v>170</v>
      </c>
      <c r="K1258" s="10">
        <v>0</v>
      </c>
      <c r="L1258" s="11">
        <v>721.48900000000003</v>
      </c>
      <c r="M1258" s="11">
        <v>487.762</v>
      </c>
      <c r="N1258" s="11">
        <v>1512.748</v>
      </c>
      <c r="O1258" s="11">
        <v>778.11800000000005</v>
      </c>
      <c r="P1258" s="11">
        <v>419.06200000000001</v>
      </c>
      <c r="Q1258" s="11">
        <v>541.96100000000001</v>
      </c>
      <c r="R1258" s="11">
        <v>179.52799999999999</v>
      </c>
      <c r="S1258" s="11">
        <v>902.08699999999999</v>
      </c>
      <c r="T1258" s="11"/>
      <c r="U1258" s="11"/>
      <c r="V1258" s="11"/>
      <c r="W1258" s="12">
        <v>5542.7549999999992</v>
      </c>
      <c r="X1258" s="11">
        <v>615.86166666666657</v>
      </c>
      <c r="Y1258" s="11">
        <v>864.13598476405934</v>
      </c>
      <c r="Z1258" s="11">
        <f t="shared" si="60"/>
        <v>0</v>
      </c>
      <c r="AA1258" s="25">
        <f t="shared" si="61"/>
        <v>0</v>
      </c>
      <c r="AB1258" s="33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  <c r="AL1258" s="14">
        <v>0</v>
      </c>
      <c r="AM1258" s="14">
        <v>0</v>
      </c>
      <c r="AN1258" s="14">
        <v>0</v>
      </c>
      <c r="AO1258" s="14">
        <v>0</v>
      </c>
      <c r="AP1258" s="14">
        <v>0</v>
      </c>
      <c r="AQ1258" s="14">
        <v>0</v>
      </c>
      <c r="AR1258" s="14">
        <v>0</v>
      </c>
      <c r="AS1258" s="14">
        <v>0</v>
      </c>
      <c r="AT1258" s="14">
        <v>0</v>
      </c>
      <c r="AV1258" s="14">
        <v>0</v>
      </c>
      <c r="AW1258" s="14">
        <v>0</v>
      </c>
      <c r="AX1258" s="14">
        <v>0</v>
      </c>
      <c r="AY1258" s="14">
        <v>0</v>
      </c>
      <c r="AZ1258" s="14">
        <v>0</v>
      </c>
      <c r="BA1258" s="14">
        <v>0</v>
      </c>
      <c r="BG1258" s="37">
        <f t="shared" si="62"/>
        <v>0</v>
      </c>
      <c r="BI1258" s="5" t="s">
        <v>152</v>
      </c>
      <c r="BJ1258" s="6" t="s">
        <v>164</v>
      </c>
      <c r="BK1258" s="30" t="s">
        <v>1322</v>
      </c>
    </row>
    <row r="1259" spans="1:63" x14ac:dyDescent="0.25">
      <c r="A1259" s="5" t="s">
        <v>957</v>
      </c>
      <c r="B1259" s="6" t="s">
        <v>1318</v>
      </c>
      <c r="C1259" s="6" t="s">
        <v>152</v>
      </c>
      <c r="D1259" s="6" t="s">
        <v>164</v>
      </c>
      <c r="E1259" s="6" t="s">
        <v>1322</v>
      </c>
      <c r="F1259" s="6" t="s">
        <v>1324</v>
      </c>
      <c r="G1259" s="7">
        <v>5275021</v>
      </c>
      <c r="H1259" s="7" t="s">
        <v>1794</v>
      </c>
      <c r="I1259" s="7"/>
      <c r="J1259" s="8" t="s">
        <v>170</v>
      </c>
      <c r="K1259" s="10">
        <v>417.99200000000002</v>
      </c>
      <c r="L1259" s="11">
        <v>541.96100000000001</v>
      </c>
      <c r="M1259" s="11">
        <v>906.82399999999996</v>
      </c>
      <c r="N1259" s="11">
        <v>1094.7560000000001</v>
      </c>
      <c r="O1259" s="11">
        <v>484.09500000000003</v>
      </c>
      <c r="P1259" s="11">
        <v>180.59800000000001</v>
      </c>
      <c r="Q1259" s="11">
        <v>902.08699999999999</v>
      </c>
      <c r="R1259" s="11">
        <v>483.02499999999998</v>
      </c>
      <c r="S1259" s="11">
        <v>961.02300000000014</v>
      </c>
      <c r="T1259" s="11"/>
      <c r="U1259" s="11"/>
      <c r="V1259" s="11"/>
      <c r="W1259" s="12">
        <v>5972.3609999999999</v>
      </c>
      <c r="X1259" s="11">
        <v>663.5956666666666</v>
      </c>
      <c r="Y1259" s="11">
        <v>931.11314754151351</v>
      </c>
      <c r="Z1259" s="11">
        <f t="shared" si="60"/>
        <v>722.55899999999997</v>
      </c>
      <c r="AA1259" s="25">
        <f t="shared" si="61"/>
        <v>0.77601632187003866</v>
      </c>
      <c r="AB1259" s="33">
        <v>0</v>
      </c>
      <c r="AC1259" s="14">
        <v>0</v>
      </c>
      <c r="AD1259" s="14">
        <v>484.09500000000003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  <c r="AL1259" s="14">
        <v>0</v>
      </c>
      <c r="AM1259" s="14">
        <v>0</v>
      </c>
      <c r="AN1259" s="14">
        <v>0</v>
      </c>
      <c r="AO1259" s="14">
        <v>238.464</v>
      </c>
      <c r="AP1259" s="14">
        <v>0</v>
      </c>
      <c r="AQ1259" s="14">
        <v>0</v>
      </c>
      <c r="AR1259" s="14">
        <v>0</v>
      </c>
      <c r="AS1259" s="14">
        <v>0</v>
      </c>
      <c r="AT1259" s="14">
        <v>0</v>
      </c>
      <c r="AV1259" s="14">
        <v>0</v>
      </c>
      <c r="AW1259" s="14">
        <v>0</v>
      </c>
      <c r="AX1259" s="14">
        <v>0</v>
      </c>
      <c r="AY1259" s="14">
        <v>0</v>
      </c>
      <c r="AZ1259" s="14">
        <v>0</v>
      </c>
      <c r="BA1259" s="14">
        <v>0</v>
      </c>
      <c r="BG1259" s="37">
        <f t="shared" si="62"/>
        <v>722.55899999999997</v>
      </c>
      <c r="BI1259" s="5" t="s">
        <v>152</v>
      </c>
      <c r="BJ1259" s="6" t="s">
        <v>164</v>
      </c>
      <c r="BK1259" s="30" t="s">
        <v>1322</v>
      </c>
    </row>
    <row r="1260" spans="1:63" x14ac:dyDescent="0.25">
      <c r="A1260" s="5" t="s">
        <v>957</v>
      </c>
      <c r="B1260" s="6" t="s">
        <v>1318</v>
      </c>
      <c r="C1260" s="6" t="s">
        <v>152</v>
      </c>
      <c r="D1260" s="6" t="s">
        <v>164</v>
      </c>
      <c r="E1260" s="6" t="s">
        <v>1322</v>
      </c>
      <c r="F1260" s="6" t="s">
        <v>1324</v>
      </c>
      <c r="G1260" s="7">
        <v>5275069</v>
      </c>
      <c r="H1260" s="7" t="s">
        <v>1795</v>
      </c>
      <c r="I1260" s="7"/>
      <c r="J1260" s="8" t="s">
        <v>170</v>
      </c>
      <c r="K1260" s="10">
        <v>0</v>
      </c>
      <c r="L1260" s="11">
        <v>179.52799999999999</v>
      </c>
      <c r="M1260" s="11">
        <v>1029.723</v>
      </c>
      <c r="N1260" s="11">
        <v>1453.8119999999999</v>
      </c>
      <c r="O1260" s="11">
        <v>961.02300000000002</v>
      </c>
      <c r="P1260" s="11">
        <v>0</v>
      </c>
      <c r="Q1260" s="11">
        <v>722.55899999999997</v>
      </c>
      <c r="R1260" s="11">
        <v>417.99200000000002</v>
      </c>
      <c r="S1260" s="11">
        <v>1205.5840000000001</v>
      </c>
      <c r="T1260" s="11"/>
      <c r="U1260" s="11"/>
      <c r="V1260" s="11"/>
      <c r="W1260" s="12">
        <v>5970.2210000000005</v>
      </c>
      <c r="X1260" s="11">
        <v>663.35788888888897</v>
      </c>
      <c r="Y1260" s="11">
        <v>930.77951363429713</v>
      </c>
      <c r="Z1260" s="11">
        <f t="shared" si="60"/>
        <v>0</v>
      </c>
      <c r="AA1260" s="25">
        <f t="shared" si="61"/>
        <v>0</v>
      </c>
      <c r="AB1260" s="33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  <c r="AL1260" s="14">
        <v>0</v>
      </c>
      <c r="AM1260" s="14">
        <v>0</v>
      </c>
      <c r="AN1260" s="14">
        <v>0</v>
      </c>
      <c r="AO1260" s="14">
        <v>0</v>
      </c>
      <c r="AP1260" s="14">
        <v>0</v>
      </c>
      <c r="AQ1260" s="14">
        <v>0</v>
      </c>
      <c r="AR1260" s="14">
        <v>0</v>
      </c>
      <c r="AS1260" s="14">
        <v>0</v>
      </c>
      <c r="AT1260" s="14">
        <v>0</v>
      </c>
      <c r="AV1260" s="14">
        <v>0</v>
      </c>
      <c r="AW1260" s="14">
        <v>0</v>
      </c>
      <c r="AX1260" s="14">
        <v>0</v>
      </c>
      <c r="AY1260" s="14">
        <v>0</v>
      </c>
      <c r="AZ1260" s="14">
        <v>0</v>
      </c>
      <c r="BA1260" s="14">
        <v>0</v>
      </c>
      <c r="BG1260" s="37">
        <f t="shared" si="62"/>
        <v>0</v>
      </c>
      <c r="BI1260" s="5" t="s">
        <v>152</v>
      </c>
      <c r="BJ1260" s="6" t="s">
        <v>164</v>
      </c>
      <c r="BK1260" s="30" t="s">
        <v>1322</v>
      </c>
    </row>
    <row r="1261" spans="1:63" x14ac:dyDescent="0.25">
      <c r="A1261" s="5" t="s">
        <v>957</v>
      </c>
      <c r="B1261" s="6" t="s">
        <v>1318</v>
      </c>
      <c r="C1261" s="6" t="s">
        <v>152</v>
      </c>
      <c r="D1261" s="6" t="s">
        <v>164</v>
      </c>
      <c r="E1261" s="6" t="s">
        <v>1322</v>
      </c>
      <c r="F1261" s="6" t="s">
        <v>1324</v>
      </c>
      <c r="G1261" s="7">
        <v>5275076</v>
      </c>
      <c r="H1261" s="7" t="s">
        <v>1796</v>
      </c>
      <c r="I1261" s="7"/>
      <c r="J1261" s="8" t="s">
        <v>170</v>
      </c>
      <c r="K1261" s="10">
        <v>0</v>
      </c>
      <c r="L1261" s="11">
        <v>303.49700000000001</v>
      </c>
      <c r="M1261" s="11">
        <v>598.59</v>
      </c>
      <c r="N1261" s="11">
        <v>845.45799999999997</v>
      </c>
      <c r="O1261" s="11">
        <v>179.52799999999999</v>
      </c>
      <c r="P1261" s="11">
        <v>837.05399999999997</v>
      </c>
      <c r="Q1261" s="11">
        <v>179.52799999999999</v>
      </c>
      <c r="R1261" s="11">
        <v>1623.576</v>
      </c>
      <c r="S1261" s="11">
        <v>180.59800000000001</v>
      </c>
      <c r="T1261" s="11"/>
      <c r="U1261" s="11"/>
      <c r="V1261" s="11"/>
      <c r="W1261" s="12">
        <v>4747.8289999999997</v>
      </c>
      <c r="X1261" s="11">
        <v>527.53655555555554</v>
      </c>
      <c r="Y1261" s="11">
        <v>740.20408414341955</v>
      </c>
      <c r="Z1261" s="11">
        <f t="shared" si="60"/>
        <v>1140.5510000000002</v>
      </c>
      <c r="AA1261" s="25">
        <f t="shared" si="61"/>
        <v>1.5408601822561825</v>
      </c>
      <c r="AB1261" s="33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179.52799999999999</v>
      </c>
      <c r="AK1261" s="14">
        <v>0</v>
      </c>
      <c r="AL1261" s="14">
        <v>0</v>
      </c>
      <c r="AM1261" s="14">
        <v>0</v>
      </c>
      <c r="AN1261" s="14">
        <v>0</v>
      </c>
      <c r="AO1261" s="14">
        <v>0</v>
      </c>
      <c r="AP1261" s="14">
        <v>476.928</v>
      </c>
      <c r="AQ1261" s="14">
        <v>0</v>
      </c>
      <c r="AR1261" s="14">
        <v>0</v>
      </c>
      <c r="AS1261" s="14">
        <v>0</v>
      </c>
      <c r="AT1261" s="14">
        <v>0</v>
      </c>
      <c r="AV1261" s="14">
        <v>180.59800000000001</v>
      </c>
      <c r="AW1261" s="14">
        <v>303.49700000000001</v>
      </c>
      <c r="AX1261" s="14">
        <v>0</v>
      </c>
      <c r="AY1261" s="14">
        <v>0</v>
      </c>
      <c r="AZ1261" s="14">
        <v>0</v>
      </c>
      <c r="BA1261" s="14">
        <v>0</v>
      </c>
      <c r="BG1261" s="37">
        <f t="shared" si="62"/>
        <v>1140.5510000000002</v>
      </c>
      <c r="BI1261" s="5" t="s">
        <v>152</v>
      </c>
      <c r="BJ1261" s="6" t="s">
        <v>164</v>
      </c>
      <c r="BK1261" s="30" t="s">
        <v>1322</v>
      </c>
    </row>
    <row r="1262" spans="1:63" x14ac:dyDescent="0.25">
      <c r="A1262" s="5" t="s">
        <v>957</v>
      </c>
      <c r="B1262" s="6" t="s">
        <v>1318</v>
      </c>
      <c r="C1262" s="6" t="s">
        <v>152</v>
      </c>
      <c r="D1262" s="6" t="s">
        <v>164</v>
      </c>
      <c r="E1262" s="6" t="s">
        <v>1322</v>
      </c>
      <c r="F1262" s="6" t="s">
        <v>1324</v>
      </c>
      <c r="G1262" s="7">
        <v>5275083</v>
      </c>
      <c r="H1262" s="7" t="s">
        <v>1797</v>
      </c>
      <c r="I1262" s="7"/>
      <c r="J1262" s="8" t="s">
        <v>170</v>
      </c>
      <c r="K1262" s="10">
        <v>0</v>
      </c>
      <c r="L1262" s="11">
        <v>483.02499999999998</v>
      </c>
      <c r="M1262" s="11">
        <v>905.75400000000002</v>
      </c>
      <c r="N1262" s="11">
        <v>903.15700000000004</v>
      </c>
      <c r="O1262" s="11">
        <v>419.06200000000001</v>
      </c>
      <c r="P1262" s="11">
        <v>483.02499999999998</v>
      </c>
      <c r="Q1262" s="11">
        <v>657.52599999999995</v>
      </c>
      <c r="R1262" s="11">
        <v>419.06200000000001</v>
      </c>
      <c r="S1262" s="11">
        <v>598.58999999999992</v>
      </c>
      <c r="T1262" s="11"/>
      <c r="U1262" s="11"/>
      <c r="V1262" s="11"/>
      <c r="W1262" s="12">
        <v>4869.201</v>
      </c>
      <c r="X1262" s="11">
        <v>541.02233333333334</v>
      </c>
      <c r="Y1262" s="11">
        <v>759.12642740823696</v>
      </c>
      <c r="Z1262" s="11">
        <f t="shared" si="60"/>
        <v>656.4559999999999</v>
      </c>
      <c r="AA1262" s="25">
        <f t="shared" si="61"/>
        <v>0.86475187307235746</v>
      </c>
      <c r="AB1262" s="33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417.99199999999996</v>
      </c>
      <c r="AL1262" s="14">
        <v>0</v>
      </c>
      <c r="AM1262" s="14">
        <v>0</v>
      </c>
      <c r="AN1262" s="14">
        <v>0</v>
      </c>
      <c r="AO1262" s="14">
        <v>238.464</v>
      </c>
      <c r="AP1262" s="14">
        <v>0</v>
      </c>
      <c r="AQ1262" s="14">
        <v>0</v>
      </c>
      <c r="AR1262" s="14">
        <v>0</v>
      </c>
      <c r="AS1262" s="14">
        <v>0</v>
      </c>
      <c r="AT1262" s="14">
        <v>0</v>
      </c>
      <c r="AV1262" s="14">
        <v>0</v>
      </c>
      <c r="AW1262" s="14">
        <v>0</v>
      </c>
      <c r="AX1262" s="14">
        <v>0</v>
      </c>
      <c r="AY1262" s="14">
        <v>0</v>
      </c>
      <c r="AZ1262" s="14">
        <v>0</v>
      </c>
      <c r="BA1262" s="14">
        <v>0</v>
      </c>
      <c r="BG1262" s="37">
        <f t="shared" si="62"/>
        <v>656.4559999999999</v>
      </c>
      <c r="BI1262" s="5" t="s">
        <v>152</v>
      </c>
      <c r="BJ1262" s="6" t="s">
        <v>164</v>
      </c>
      <c r="BK1262" s="30" t="s">
        <v>1322</v>
      </c>
    </row>
    <row r="1263" spans="1:63" x14ac:dyDescent="0.25">
      <c r="A1263" s="5" t="s">
        <v>957</v>
      </c>
      <c r="B1263" s="6" t="s">
        <v>1318</v>
      </c>
      <c r="C1263" s="6" t="s">
        <v>152</v>
      </c>
      <c r="D1263" s="6" t="s">
        <v>164</v>
      </c>
      <c r="E1263" s="6" t="s">
        <v>1322</v>
      </c>
      <c r="F1263" s="6" t="s">
        <v>1324</v>
      </c>
      <c r="G1263" s="7">
        <v>5275090</v>
      </c>
      <c r="H1263" s="7" t="s">
        <v>1798</v>
      </c>
      <c r="I1263" s="7"/>
      <c r="J1263" s="8" t="s">
        <v>170</v>
      </c>
      <c r="K1263" s="10">
        <v>0</v>
      </c>
      <c r="L1263" s="11">
        <v>541.96100000000001</v>
      </c>
      <c r="M1263" s="11">
        <v>180.59800000000001</v>
      </c>
      <c r="N1263" s="11">
        <v>179.52799999999999</v>
      </c>
      <c r="O1263" s="11">
        <v>303.49700000000001</v>
      </c>
      <c r="P1263" s="11">
        <v>0</v>
      </c>
      <c r="Q1263" s="11">
        <v>179.52799999999999</v>
      </c>
      <c r="R1263" s="11">
        <v>598.59</v>
      </c>
      <c r="S1263" s="11">
        <v>238.464</v>
      </c>
      <c r="T1263" s="11"/>
      <c r="U1263" s="11"/>
      <c r="V1263" s="11"/>
      <c r="W1263" s="12">
        <v>2222.1660000000002</v>
      </c>
      <c r="X1263" s="11">
        <v>246.90733333333336</v>
      </c>
      <c r="Y1263" s="11">
        <v>346.44389021690677</v>
      </c>
      <c r="Z1263" s="11">
        <f t="shared" si="60"/>
        <v>541.96100000000001</v>
      </c>
      <c r="AA1263" s="25">
        <f t="shared" si="61"/>
        <v>1.5643543306844896</v>
      </c>
      <c r="AB1263" s="33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303.49700000000001</v>
      </c>
      <c r="AK1263" s="14">
        <v>0</v>
      </c>
      <c r="AL1263" s="14">
        <v>0</v>
      </c>
      <c r="AM1263" s="14">
        <v>0</v>
      </c>
      <c r="AN1263" s="14">
        <v>0</v>
      </c>
      <c r="AO1263" s="14">
        <v>0</v>
      </c>
      <c r="AP1263" s="14">
        <v>0</v>
      </c>
      <c r="AQ1263" s="14">
        <v>238.464</v>
      </c>
      <c r="AR1263" s="14">
        <v>0</v>
      </c>
      <c r="AS1263" s="14">
        <v>0</v>
      </c>
      <c r="AT1263" s="14">
        <v>0</v>
      </c>
      <c r="AV1263" s="14">
        <v>0</v>
      </c>
      <c r="AW1263" s="14">
        <v>0</v>
      </c>
      <c r="AX1263" s="14">
        <v>0</v>
      </c>
      <c r="AY1263" s="14">
        <v>0</v>
      </c>
      <c r="AZ1263" s="14">
        <v>0</v>
      </c>
      <c r="BA1263" s="14">
        <v>0</v>
      </c>
      <c r="BG1263" s="37">
        <f t="shared" si="62"/>
        <v>541.96100000000001</v>
      </c>
      <c r="BI1263" s="5" t="s">
        <v>152</v>
      </c>
      <c r="BJ1263" s="6" t="s">
        <v>164</v>
      </c>
      <c r="BK1263" s="30" t="s">
        <v>1322</v>
      </c>
    </row>
    <row r="1264" spans="1:63" x14ac:dyDescent="0.25">
      <c r="A1264" s="5" t="s">
        <v>957</v>
      </c>
      <c r="B1264" s="6" t="s">
        <v>1318</v>
      </c>
      <c r="C1264" s="6" t="s">
        <v>152</v>
      </c>
      <c r="D1264" s="6" t="s">
        <v>164</v>
      </c>
      <c r="E1264" s="6" t="s">
        <v>1322</v>
      </c>
      <c r="F1264" s="6" t="s">
        <v>1324</v>
      </c>
      <c r="G1264" s="7">
        <v>5275180</v>
      </c>
      <c r="H1264" s="7" t="s">
        <v>1799</v>
      </c>
      <c r="I1264" s="7"/>
      <c r="J1264" s="8" t="s">
        <v>170</v>
      </c>
      <c r="K1264" s="10">
        <v>598.59</v>
      </c>
      <c r="L1264" s="11">
        <v>483.02499999999998</v>
      </c>
      <c r="M1264" s="11">
        <v>598.59</v>
      </c>
      <c r="N1264" s="11">
        <v>606.99400000000003</v>
      </c>
      <c r="O1264" s="11">
        <v>419.06200000000001</v>
      </c>
      <c r="P1264" s="11">
        <v>541.96100000000001</v>
      </c>
      <c r="Q1264" s="11">
        <v>598.59</v>
      </c>
      <c r="R1264" s="11">
        <v>1205.5840000000001</v>
      </c>
      <c r="S1264" s="11">
        <v>483.02499999999998</v>
      </c>
      <c r="T1264" s="11"/>
      <c r="U1264" s="11"/>
      <c r="V1264" s="11"/>
      <c r="W1264" s="12">
        <v>5535.4209999999994</v>
      </c>
      <c r="X1264" s="11">
        <v>615.04677777777772</v>
      </c>
      <c r="Y1264" s="11">
        <v>862.99258706521471</v>
      </c>
      <c r="Z1264" s="11">
        <f t="shared" si="60"/>
        <v>238.464</v>
      </c>
      <c r="AA1264" s="25">
        <f t="shared" si="61"/>
        <v>0.27632218813251491</v>
      </c>
      <c r="AB1264" s="33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  <c r="AL1264" s="14">
        <v>0</v>
      </c>
      <c r="AM1264" s="14">
        <v>0</v>
      </c>
      <c r="AN1264" s="14">
        <v>0</v>
      </c>
      <c r="AO1264" s="14">
        <v>238.464</v>
      </c>
      <c r="AP1264" s="14">
        <v>0</v>
      </c>
      <c r="AQ1264" s="14">
        <v>0</v>
      </c>
      <c r="AR1264" s="14">
        <v>0</v>
      </c>
      <c r="AS1264" s="14">
        <v>0</v>
      </c>
      <c r="AT1264" s="14">
        <v>0</v>
      </c>
      <c r="AV1264" s="14">
        <v>0</v>
      </c>
      <c r="AW1264" s="14">
        <v>0</v>
      </c>
      <c r="AX1264" s="14">
        <v>0</v>
      </c>
      <c r="AY1264" s="14">
        <v>0</v>
      </c>
      <c r="AZ1264" s="14">
        <v>0</v>
      </c>
      <c r="BA1264" s="14">
        <v>0</v>
      </c>
      <c r="BG1264" s="37">
        <f t="shared" si="62"/>
        <v>238.464</v>
      </c>
      <c r="BI1264" s="5" t="s">
        <v>152</v>
      </c>
      <c r="BJ1264" s="6" t="s">
        <v>164</v>
      </c>
      <c r="BK1264" s="30" t="s">
        <v>1322</v>
      </c>
    </row>
    <row r="1265" spans="1:63" x14ac:dyDescent="0.25">
      <c r="A1265" s="5" t="s">
        <v>957</v>
      </c>
      <c r="B1265" s="6" t="s">
        <v>1318</v>
      </c>
      <c r="C1265" s="6" t="s">
        <v>152</v>
      </c>
      <c r="D1265" s="6" t="s">
        <v>164</v>
      </c>
      <c r="E1265" s="6" t="s">
        <v>1322</v>
      </c>
      <c r="F1265" s="6" t="s">
        <v>1324</v>
      </c>
      <c r="G1265" s="7">
        <v>5275201</v>
      </c>
      <c r="H1265" s="7" t="s">
        <v>1800</v>
      </c>
      <c r="I1265" s="7"/>
      <c r="J1265" s="8" t="s">
        <v>170</v>
      </c>
      <c r="K1265" s="10">
        <v>0</v>
      </c>
      <c r="L1265" s="11">
        <v>303.49700000000001</v>
      </c>
      <c r="M1265" s="11">
        <v>726.226</v>
      </c>
      <c r="N1265" s="11">
        <v>303.49700000000001</v>
      </c>
      <c r="O1265" s="11">
        <v>419.06200000000001</v>
      </c>
      <c r="P1265" s="11">
        <v>721.48900000000003</v>
      </c>
      <c r="Q1265" s="11">
        <v>179.52799999999999</v>
      </c>
      <c r="R1265" s="11">
        <v>1205.5840000000001</v>
      </c>
      <c r="S1265" s="11">
        <v>1623.577</v>
      </c>
      <c r="T1265" s="11"/>
      <c r="U1265" s="11"/>
      <c r="V1265" s="11"/>
      <c r="W1265" s="12">
        <v>5482.46</v>
      </c>
      <c r="X1265" s="11">
        <v>609.16222222222223</v>
      </c>
      <c r="Y1265" s="11">
        <v>854.73577147638048</v>
      </c>
      <c r="Z1265" s="11">
        <f t="shared" si="60"/>
        <v>179.52799999999999</v>
      </c>
      <c r="AA1265" s="25">
        <f t="shared" si="61"/>
        <v>0.21003917934767402</v>
      </c>
      <c r="AB1265" s="33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179.52799999999999</v>
      </c>
      <c r="AP1265" s="14">
        <v>0</v>
      </c>
      <c r="AQ1265" s="14">
        <v>0</v>
      </c>
      <c r="AR1265" s="14">
        <v>0</v>
      </c>
      <c r="AS1265" s="14">
        <v>0</v>
      </c>
      <c r="AT1265" s="14">
        <v>0</v>
      </c>
      <c r="AV1265" s="14">
        <v>0</v>
      </c>
      <c r="AW1265" s="14">
        <v>0</v>
      </c>
      <c r="AX1265" s="14">
        <v>0</v>
      </c>
      <c r="AY1265" s="14">
        <v>0</v>
      </c>
      <c r="AZ1265" s="14">
        <v>0</v>
      </c>
      <c r="BA1265" s="14">
        <v>0</v>
      </c>
      <c r="BG1265" s="37">
        <f t="shared" si="62"/>
        <v>179.52799999999999</v>
      </c>
      <c r="BI1265" s="5" t="s">
        <v>152</v>
      </c>
      <c r="BJ1265" s="6" t="s">
        <v>164</v>
      </c>
      <c r="BK1265" s="30" t="s">
        <v>1322</v>
      </c>
    </row>
    <row r="1266" spans="1:63" x14ac:dyDescent="0.25">
      <c r="A1266" s="5" t="s">
        <v>957</v>
      </c>
      <c r="B1266" s="6" t="s">
        <v>1318</v>
      </c>
      <c r="C1266" s="6" t="s">
        <v>152</v>
      </c>
      <c r="D1266" s="6" t="s">
        <v>164</v>
      </c>
      <c r="E1266" s="6" t="s">
        <v>1322</v>
      </c>
      <c r="F1266" s="6" t="s">
        <v>1324</v>
      </c>
      <c r="G1266" s="7">
        <v>5275225</v>
      </c>
      <c r="H1266" s="7" t="s">
        <v>1801</v>
      </c>
      <c r="I1266" s="7"/>
      <c r="J1266" s="8" t="s">
        <v>170</v>
      </c>
      <c r="K1266" s="10">
        <v>180.59800000000001</v>
      </c>
      <c r="L1266" s="11">
        <v>662.55399999999997</v>
      </c>
      <c r="M1266" s="11">
        <v>1383.752</v>
      </c>
      <c r="N1266" s="11">
        <v>1275.354</v>
      </c>
      <c r="O1266" s="11">
        <v>360.12599999999998</v>
      </c>
      <c r="P1266" s="11">
        <v>303.49700000000001</v>
      </c>
      <c r="Q1266" s="11">
        <v>837.05399999999997</v>
      </c>
      <c r="R1266" s="11">
        <v>598.59</v>
      </c>
      <c r="S1266" s="11">
        <v>721.48900000000003</v>
      </c>
      <c r="T1266" s="11"/>
      <c r="U1266" s="11"/>
      <c r="V1266" s="11"/>
      <c r="W1266" s="12">
        <v>6323.014000000001</v>
      </c>
      <c r="X1266" s="11">
        <v>702.55711111111123</v>
      </c>
      <c r="Y1266" s="11">
        <v>985.78124589070512</v>
      </c>
      <c r="Z1266" s="11">
        <f t="shared" si="60"/>
        <v>0</v>
      </c>
      <c r="AA1266" s="25">
        <f t="shared" si="61"/>
        <v>0</v>
      </c>
      <c r="AB1266" s="33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  <c r="AL1266" s="14">
        <v>0</v>
      </c>
      <c r="AM1266" s="14">
        <v>0</v>
      </c>
      <c r="AN1266" s="14">
        <v>0</v>
      </c>
      <c r="AO1266" s="14">
        <v>0</v>
      </c>
      <c r="AP1266" s="14">
        <v>0</v>
      </c>
      <c r="AQ1266" s="14">
        <v>0</v>
      </c>
      <c r="AR1266" s="14">
        <v>0</v>
      </c>
      <c r="AS1266" s="14">
        <v>0</v>
      </c>
      <c r="AT1266" s="14">
        <v>0</v>
      </c>
      <c r="AV1266" s="14">
        <v>0</v>
      </c>
      <c r="AW1266" s="14">
        <v>0</v>
      </c>
      <c r="AX1266" s="14">
        <v>0</v>
      </c>
      <c r="AY1266" s="14">
        <v>0</v>
      </c>
      <c r="AZ1266" s="14">
        <v>0</v>
      </c>
      <c r="BA1266" s="14">
        <v>0</v>
      </c>
      <c r="BG1266" s="37">
        <f t="shared" si="62"/>
        <v>0</v>
      </c>
      <c r="BI1266" s="5" t="s">
        <v>152</v>
      </c>
      <c r="BJ1266" s="6" t="s">
        <v>164</v>
      </c>
      <c r="BK1266" s="30" t="s">
        <v>1322</v>
      </c>
    </row>
    <row r="1267" spans="1:63" x14ac:dyDescent="0.25">
      <c r="A1267" s="5" t="s">
        <v>957</v>
      </c>
      <c r="B1267" s="6" t="s">
        <v>1318</v>
      </c>
      <c r="C1267" s="6" t="s">
        <v>152</v>
      </c>
      <c r="D1267" s="6" t="s">
        <v>164</v>
      </c>
      <c r="E1267" s="6" t="s">
        <v>1322</v>
      </c>
      <c r="F1267" s="6" t="s">
        <v>1324</v>
      </c>
      <c r="G1267" s="7">
        <v>5275287</v>
      </c>
      <c r="H1267" s="7" t="s">
        <v>1802</v>
      </c>
      <c r="I1267" s="7"/>
      <c r="J1267" s="8" t="s">
        <v>170</v>
      </c>
      <c r="K1267" s="10">
        <v>0</v>
      </c>
      <c r="L1267" s="11">
        <v>303.49700000000001</v>
      </c>
      <c r="M1267" s="11">
        <v>487.762</v>
      </c>
      <c r="N1267" s="11">
        <v>1333.22</v>
      </c>
      <c r="O1267" s="11">
        <v>0</v>
      </c>
      <c r="P1267" s="11">
        <v>598.59</v>
      </c>
      <c r="Q1267" s="11">
        <v>484.09500000000003</v>
      </c>
      <c r="R1267" s="11">
        <v>179.52799999999999</v>
      </c>
      <c r="S1267" s="11">
        <v>238.464</v>
      </c>
      <c r="T1267" s="11"/>
      <c r="U1267" s="11"/>
      <c r="V1267" s="11"/>
      <c r="W1267" s="12">
        <v>3625.1560000000004</v>
      </c>
      <c r="X1267" s="11">
        <v>402.79511111111117</v>
      </c>
      <c r="Y1267" s="11">
        <v>565.17521521036724</v>
      </c>
      <c r="Z1267" s="11">
        <f t="shared" si="60"/>
        <v>303.49700000000001</v>
      </c>
      <c r="AA1267" s="25">
        <f t="shared" si="61"/>
        <v>0.53699630102681273</v>
      </c>
      <c r="AB1267" s="33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  <c r="AL1267" s="14">
        <v>0</v>
      </c>
      <c r="AM1267" s="14">
        <v>0</v>
      </c>
      <c r="AN1267" s="14">
        <v>0</v>
      </c>
      <c r="AO1267" s="14">
        <v>0</v>
      </c>
      <c r="AP1267" s="14">
        <v>0</v>
      </c>
      <c r="AQ1267" s="14">
        <v>303.49700000000001</v>
      </c>
      <c r="AR1267" s="14">
        <v>0</v>
      </c>
      <c r="AS1267" s="14">
        <v>0</v>
      </c>
      <c r="AT1267" s="14">
        <v>0</v>
      </c>
      <c r="AV1267" s="14">
        <v>0</v>
      </c>
      <c r="AW1267" s="14">
        <v>0</v>
      </c>
      <c r="AX1267" s="14">
        <v>0</v>
      </c>
      <c r="AY1267" s="14">
        <v>0</v>
      </c>
      <c r="AZ1267" s="14">
        <v>0</v>
      </c>
      <c r="BA1267" s="14">
        <v>0</v>
      </c>
      <c r="BG1267" s="37">
        <f t="shared" si="62"/>
        <v>303.49700000000001</v>
      </c>
      <c r="BI1267" s="5" t="s">
        <v>152</v>
      </c>
      <c r="BJ1267" s="6" t="s">
        <v>164</v>
      </c>
      <c r="BK1267" s="30" t="s">
        <v>1322</v>
      </c>
    </row>
    <row r="1268" spans="1:63" x14ac:dyDescent="0.25">
      <c r="A1268" s="5" t="s">
        <v>957</v>
      </c>
      <c r="B1268" s="6" t="s">
        <v>1318</v>
      </c>
      <c r="C1268" s="6" t="s">
        <v>152</v>
      </c>
      <c r="D1268" s="6" t="s">
        <v>164</v>
      </c>
      <c r="E1268" s="6" t="s">
        <v>1322</v>
      </c>
      <c r="F1268" s="6" t="s">
        <v>1324</v>
      </c>
      <c r="G1268" s="7">
        <v>5275294</v>
      </c>
      <c r="H1268" s="7" t="s">
        <v>1803</v>
      </c>
      <c r="I1268" s="7"/>
      <c r="J1268" s="8" t="s">
        <v>170</v>
      </c>
      <c r="K1268" s="10">
        <v>0</v>
      </c>
      <c r="L1268" s="11">
        <v>179.52799999999999</v>
      </c>
      <c r="M1268" s="11">
        <v>1210.3209999999999</v>
      </c>
      <c r="N1268" s="11">
        <v>1094.7560000000001</v>
      </c>
      <c r="O1268" s="11">
        <v>238.464</v>
      </c>
      <c r="P1268" s="11">
        <v>360.12599999999998</v>
      </c>
      <c r="Q1268" s="11">
        <v>238.464</v>
      </c>
      <c r="R1268" s="11">
        <v>179.52799999999999</v>
      </c>
      <c r="S1268" s="11">
        <v>360.12599999999998</v>
      </c>
      <c r="T1268" s="11"/>
      <c r="U1268" s="11"/>
      <c r="V1268" s="11"/>
      <c r="W1268" s="12">
        <v>3861.3129999999992</v>
      </c>
      <c r="X1268" s="11">
        <v>429.03477777777766</v>
      </c>
      <c r="Y1268" s="11">
        <v>601.9929641012933</v>
      </c>
      <c r="Z1268" s="11">
        <f t="shared" si="60"/>
        <v>238.464</v>
      </c>
      <c r="AA1268" s="25">
        <f t="shared" si="61"/>
        <v>0.39612423104645333</v>
      </c>
      <c r="AB1268" s="33">
        <v>0</v>
      </c>
      <c r="AC1268" s="14">
        <v>0</v>
      </c>
      <c r="AD1268" s="14">
        <v>238.464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  <c r="AL1268" s="14">
        <v>0</v>
      </c>
      <c r="AM1268" s="14">
        <v>0</v>
      </c>
      <c r="AN1268" s="14">
        <v>0</v>
      </c>
      <c r="AO1268" s="14">
        <v>0</v>
      </c>
      <c r="AP1268" s="14">
        <v>0</v>
      </c>
      <c r="AQ1268" s="14">
        <v>0</v>
      </c>
      <c r="AR1268" s="14">
        <v>0</v>
      </c>
      <c r="AS1268" s="14">
        <v>0</v>
      </c>
      <c r="AT1268" s="14">
        <v>0</v>
      </c>
      <c r="AV1268" s="14">
        <v>0</v>
      </c>
      <c r="AW1268" s="14">
        <v>0</v>
      </c>
      <c r="AX1268" s="14">
        <v>0</v>
      </c>
      <c r="AY1268" s="14">
        <v>0</v>
      </c>
      <c r="AZ1268" s="14">
        <v>0</v>
      </c>
      <c r="BA1268" s="14">
        <v>0</v>
      </c>
      <c r="BG1268" s="37">
        <f t="shared" si="62"/>
        <v>238.464</v>
      </c>
      <c r="BI1268" s="5" t="s">
        <v>152</v>
      </c>
      <c r="BJ1268" s="6" t="s">
        <v>164</v>
      </c>
      <c r="BK1268" s="30" t="s">
        <v>1322</v>
      </c>
    </row>
    <row r="1269" spans="1:63" x14ac:dyDescent="0.25">
      <c r="A1269" s="5" t="s">
        <v>957</v>
      </c>
      <c r="B1269" s="6" t="s">
        <v>1318</v>
      </c>
      <c r="C1269" s="6" t="s">
        <v>152</v>
      </c>
      <c r="D1269" s="6" t="s">
        <v>164</v>
      </c>
      <c r="E1269" s="6" t="s">
        <v>1322</v>
      </c>
      <c r="F1269" s="6" t="s">
        <v>1324</v>
      </c>
      <c r="G1269" s="7">
        <v>5275339</v>
      </c>
      <c r="H1269" s="7" t="s">
        <v>1804</v>
      </c>
      <c r="I1269" s="7"/>
      <c r="J1269" s="8" t="s">
        <v>170</v>
      </c>
      <c r="K1269" s="10">
        <v>0</v>
      </c>
      <c r="L1269" s="11">
        <v>541.96100000000001</v>
      </c>
      <c r="M1269" s="11">
        <v>667.29</v>
      </c>
      <c r="N1269" s="11">
        <v>1094.7560000000001</v>
      </c>
      <c r="O1269" s="11">
        <v>179.52799999999999</v>
      </c>
      <c r="P1269" s="11">
        <v>180.59800000000001</v>
      </c>
      <c r="Q1269" s="11">
        <v>476.928</v>
      </c>
      <c r="R1269" s="11">
        <v>598.59</v>
      </c>
      <c r="S1269" s="11">
        <v>179.52799999999999</v>
      </c>
      <c r="T1269" s="11"/>
      <c r="U1269" s="11"/>
      <c r="V1269" s="11"/>
      <c r="W1269" s="12">
        <v>3919.1789999999996</v>
      </c>
      <c r="X1269" s="11">
        <v>435.46433333333329</v>
      </c>
      <c r="Y1269" s="11">
        <v>611.01448731391179</v>
      </c>
      <c r="Z1269" s="11">
        <f t="shared" si="60"/>
        <v>238.464</v>
      </c>
      <c r="AA1269" s="25">
        <f t="shared" si="61"/>
        <v>0.39027552529615867</v>
      </c>
      <c r="AB1269" s="33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  <c r="AL1269" s="14">
        <v>0</v>
      </c>
      <c r="AM1269" s="14">
        <v>0</v>
      </c>
      <c r="AN1269" s="14">
        <v>0</v>
      </c>
      <c r="AO1269" s="14">
        <v>0</v>
      </c>
      <c r="AP1269" s="14">
        <v>0</v>
      </c>
      <c r="AQ1269" s="14">
        <v>0</v>
      </c>
      <c r="AR1269" s="14">
        <v>0</v>
      </c>
      <c r="AS1269" s="14">
        <v>0</v>
      </c>
      <c r="AT1269" s="14">
        <v>0</v>
      </c>
      <c r="AV1269" s="14">
        <v>0</v>
      </c>
      <c r="AW1269" s="14">
        <v>238.464</v>
      </c>
      <c r="AX1269" s="14">
        <v>0</v>
      </c>
      <c r="AY1269" s="14">
        <v>0</v>
      </c>
      <c r="AZ1269" s="14">
        <v>0</v>
      </c>
      <c r="BA1269" s="14">
        <v>0</v>
      </c>
      <c r="BG1269" s="37">
        <f t="shared" si="62"/>
        <v>238.464</v>
      </c>
      <c r="BI1269" s="5" t="s">
        <v>152</v>
      </c>
      <c r="BJ1269" s="6" t="s">
        <v>164</v>
      </c>
      <c r="BK1269" s="30" t="s">
        <v>1322</v>
      </c>
    </row>
    <row r="1270" spans="1:63" x14ac:dyDescent="0.25">
      <c r="A1270" s="5" t="s">
        <v>957</v>
      </c>
      <c r="B1270" s="6" t="s">
        <v>1318</v>
      </c>
      <c r="C1270" s="6" t="s">
        <v>152</v>
      </c>
      <c r="D1270" s="6" t="s">
        <v>164</v>
      </c>
      <c r="E1270" s="6" t="s">
        <v>1322</v>
      </c>
      <c r="F1270" s="6" t="s">
        <v>1324</v>
      </c>
      <c r="G1270" s="7">
        <v>5275346</v>
      </c>
      <c r="H1270" s="7" t="s">
        <v>1805</v>
      </c>
      <c r="I1270" s="7"/>
      <c r="J1270" s="8" t="s">
        <v>170</v>
      </c>
      <c r="K1270" s="10">
        <v>419.06200000000001</v>
      </c>
      <c r="L1270" s="11">
        <v>484.09500000000003</v>
      </c>
      <c r="M1270" s="11">
        <v>726.226</v>
      </c>
      <c r="N1270" s="11">
        <v>179.52799999999999</v>
      </c>
      <c r="O1270" s="11">
        <v>902.08699999999999</v>
      </c>
      <c r="P1270" s="11">
        <v>303.49700000000001</v>
      </c>
      <c r="Q1270" s="11">
        <v>419.06200000000001</v>
      </c>
      <c r="R1270" s="11">
        <v>837.05399999999997</v>
      </c>
      <c r="S1270" s="11">
        <v>238.464</v>
      </c>
      <c r="T1270" s="11"/>
      <c r="U1270" s="11"/>
      <c r="V1270" s="11"/>
      <c r="W1270" s="12">
        <v>4509.0749999999998</v>
      </c>
      <c r="X1270" s="11">
        <v>501.00833333333333</v>
      </c>
      <c r="Y1270" s="11">
        <v>702.98145335667937</v>
      </c>
      <c r="Z1270" s="11">
        <f t="shared" si="60"/>
        <v>303.49700000000001</v>
      </c>
      <c r="AA1270" s="25">
        <f t="shared" si="61"/>
        <v>0.43172831737000528</v>
      </c>
      <c r="AB1270" s="33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303.49700000000001</v>
      </c>
      <c r="AL1270" s="14">
        <v>0</v>
      </c>
      <c r="AM1270" s="14">
        <v>0</v>
      </c>
      <c r="AN1270" s="14">
        <v>0</v>
      </c>
      <c r="AO1270" s="14">
        <v>0</v>
      </c>
      <c r="AP1270" s="14">
        <v>0</v>
      </c>
      <c r="AQ1270" s="14">
        <v>0</v>
      </c>
      <c r="AR1270" s="14">
        <v>0</v>
      </c>
      <c r="AS1270" s="14">
        <v>0</v>
      </c>
      <c r="AT1270" s="14">
        <v>0</v>
      </c>
      <c r="AV1270" s="14">
        <v>0</v>
      </c>
      <c r="AW1270" s="14">
        <v>0</v>
      </c>
      <c r="AX1270" s="14">
        <v>0</v>
      </c>
      <c r="AY1270" s="14">
        <v>0</v>
      </c>
      <c r="AZ1270" s="14">
        <v>0</v>
      </c>
      <c r="BA1270" s="14">
        <v>0</v>
      </c>
      <c r="BG1270" s="37">
        <f t="shared" si="62"/>
        <v>303.49700000000001</v>
      </c>
      <c r="BI1270" s="5" t="s">
        <v>152</v>
      </c>
      <c r="BJ1270" s="6" t="s">
        <v>164</v>
      </c>
      <c r="BK1270" s="30" t="s">
        <v>1322</v>
      </c>
    </row>
    <row r="1271" spans="1:63" x14ac:dyDescent="0.25">
      <c r="A1271" s="5" t="s">
        <v>957</v>
      </c>
      <c r="B1271" s="6" t="s">
        <v>1318</v>
      </c>
      <c r="C1271" s="6" t="s">
        <v>152</v>
      </c>
      <c r="D1271" s="6" t="s">
        <v>164</v>
      </c>
      <c r="E1271" s="6" t="s">
        <v>1322</v>
      </c>
      <c r="F1271" s="6" t="s">
        <v>1324</v>
      </c>
      <c r="G1271" s="7">
        <v>5275412</v>
      </c>
      <c r="H1271" s="7" t="s">
        <v>1806</v>
      </c>
      <c r="I1271" s="7"/>
      <c r="J1271" s="8" t="s">
        <v>170</v>
      </c>
      <c r="K1271" s="10">
        <v>598.59</v>
      </c>
      <c r="L1271" s="11">
        <v>780.42499999999995</v>
      </c>
      <c r="M1271" s="11">
        <v>483.02499999999998</v>
      </c>
      <c r="N1271" s="11">
        <v>606.99400000000003</v>
      </c>
      <c r="O1271" s="11">
        <v>361.19499999999999</v>
      </c>
      <c r="P1271" s="11">
        <v>417.99200000000002</v>
      </c>
      <c r="Q1271" s="11">
        <v>419.06200000000001</v>
      </c>
      <c r="R1271" s="11">
        <v>844.221</v>
      </c>
      <c r="S1271" s="11">
        <v>1682.5119999999999</v>
      </c>
      <c r="T1271" s="11"/>
      <c r="U1271" s="11"/>
      <c r="V1271" s="11"/>
      <c r="W1271" s="12">
        <v>6194.0160000000005</v>
      </c>
      <c r="X1271" s="11">
        <v>688.22400000000005</v>
      </c>
      <c r="Y1271" s="11">
        <v>965.66998104811432</v>
      </c>
      <c r="Z1271" s="11">
        <f t="shared" si="60"/>
        <v>180.59800000000001</v>
      </c>
      <c r="AA1271" s="25">
        <f t="shared" si="61"/>
        <v>0.18701834326876704</v>
      </c>
      <c r="AB1271" s="33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>
        <v>0</v>
      </c>
      <c r="AO1271" s="14">
        <v>0</v>
      </c>
      <c r="AP1271" s="14">
        <v>0</v>
      </c>
      <c r="AQ1271" s="14">
        <v>180.59800000000001</v>
      </c>
      <c r="AR1271" s="14">
        <v>0</v>
      </c>
      <c r="AS1271" s="14">
        <v>0</v>
      </c>
      <c r="AT1271" s="14">
        <v>0</v>
      </c>
      <c r="AV1271" s="14">
        <v>0</v>
      </c>
      <c r="AW1271" s="14">
        <v>0</v>
      </c>
      <c r="AX1271" s="14">
        <v>0</v>
      </c>
      <c r="AY1271" s="14">
        <v>0</v>
      </c>
      <c r="AZ1271" s="14">
        <v>0</v>
      </c>
      <c r="BA1271" s="14">
        <v>0</v>
      </c>
      <c r="BG1271" s="37">
        <f t="shared" si="62"/>
        <v>180.59800000000001</v>
      </c>
      <c r="BI1271" s="5" t="s">
        <v>152</v>
      </c>
      <c r="BJ1271" s="6" t="s">
        <v>164</v>
      </c>
      <c r="BK1271" s="30" t="s">
        <v>1322</v>
      </c>
    </row>
    <row r="1272" spans="1:63" x14ac:dyDescent="0.25">
      <c r="A1272" s="5" t="s">
        <v>957</v>
      </c>
      <c r="B1272" s="6" t="s">
        <v>1318</v>
      </c>
      <c r="C1272" s="6" t="s">
        <v>152</v>
      </c>
      <c r="D1272" s="6" t="s">
        <v>164</v>
      </c>
      <c r="E1272" s="6" t="s">
        <v>1322</v>
      </c>
      <c r="F1272" s="6" t="s">
        <v>1324</v>
      </c>
      <c r="G1272" s="7">
        <v>5275443</v>
      </c>
      <c r="H1272" s="7" t="s">
        <v>1807</v>
      </c>
      <c r="I1272" s="7"/>
      <c r="J1272" s="8" t="s">
        <v>170</v>
      </c>
      <c r="K1272" s="10">
        <v>598.59</v>
      </c>
      <c r="L1272" s="11">
        <v>303.49700000000001</v>
      </c>
      <c r="M1272" s="11">
        <v>487.762</v>
      </c>
      <c r="N1272" s="11">
        <v>1455.951</v>
      </c>
      <c r="O1272" s="11">
        <v>959.95299999999997</v>
      </c>
      <c r="P1272" s="11">
        <v>179.52799999999999</v>
      </c>
      <c r="Q1272" s="11">
        <v>0</v>
      </c>
      <c r="R1272" s="11">
        <v>540.72400000000005</v>
      </c>
      <c r="S1272" s="11">
        <v>483.02499999999998</v>
      </c>
      <c r="T1272" s="11"/>
      <c r="U1272" s="11"/>
      <c r="V1272" s="11"/>
      <c r="W1272" s="12">
        <v>5009.03</v>
      </c>
      <c r="X1272" s="11">
        <v>556.55888888888887</v>
      </c>
      <c r="Y1272" s="11">
        <v>780.92628517095136</v>
      </c>
      <c r="Z1272" s="11">
        <f t="shared" si="60"/>
        <v>1209.2510000000002</v>
      </c>
      <c r="AA1272" s="25">
        <f t="shared" si="61"/>
        <v>1.5484829016035553</v>
      </c>
      <c r="AB1272" s="33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238.464</v>
      </c>
      <c r="AK1272" s="14">
        <v>0</v>
      </c>
      <c r="AL1272" s="14">
        <v>0</v>
      </c>
      <c r="AM1272" s="14">
        <v>0</v>
      </c>
      <c r="AN1272" s="14">
        <v>0</v>
      </c>
      <c r="AO1272" s="14">
        <v>423.40899999999999</v>
      </c>
      <c r="AP1272" s="14">
        <v>0</v>
      </c>
      <c r="AQ1272" s="14">
        <v>0</v>
      </c>
      <c r="AR1272" s="14">
        <v>0</v>
      </c>
      <c r="AS1272" s="14">
        <v>0</v>
      </c>
      <c r="AT1272" s="14">
        <v>0</v>
      </c>
      <c r="AV1272" s="14">
        <v>0</v>
      </c>
      <c r="AW1272" s="14">
        <v>547.37800000000004</v>
      </c>
      <c r="AX1272" s="14">
        <v>0</v>
      </c>
      <c r="AY1272" s="14">
        <v>0</v>
      </c>
      <c r="AZ1272" s="14">
        <v>0</v>
      </c>
      <c r="BA1272" s="14">
        <v>0</v>
      </c>
      <c r="BG1272" s="37">
        <f t="shared" si="62"/>
        <v>1209.2510000000002</v>
      </c>
      <c r="BI1272" s="5" t="s">
        <v>152</v>
      </c>
      <c r="BJ1272" s="6" t="s">
        <v>164</v>
      </c>
      <c r="BK1272" s="30" t="s">
        <v>1322</v>
      </c>
    </row>
    <row r="1273" spans="1:63" x14ac:dyDescent="0.25">
      <c r="A1273" s="5" t="s">
        <v>957</v>
      </c>
      <c r="B1273" s="6" t="s">
        <v>1318</v>
      </c>
      <c r="C1273" s="6" t="s">
        <v>152</v>
      </c>
      <c r="D1273" s="6" t="s">
        <v>164</v>
      </c>
      <c r="E1273" s="6" t="s">
        <v>1322</v>
      </c>
      <c r="F1273" s="6" t="s">
        <v>1324</v>
      </c>
      <c r="G1273" s="7">
        <v>5275450</v>
      </c>
      <c r="H1273" s="7" t="s">
        <v>1808</v>
      </c>
      <c r="I1273" s="7"/>
      <c r="J1273" s="8" t="s">
        <v>170</v>
      </c>
      <c r="K1273" s="10">
        <v>0</v>
      </c>
      <c r="L1273" s="11">
        <v>303.49700000000001</v>
      </c>
      <c r="M1273" s="11">
        <v>905.75400000000002</v>
      </c>
      <c r="N1273" s="11">
        <v>1094.7560000000001</v>
      </c>
      <c r="O1273" s="11">
        <v>360.12599999999998</v>
      </c>
      <c r="P1273" s="11">
        <v>1083.922</v>
      </c>
      <c r="Q1273" s="11">
        <v>180.59800000000001</v>
      </c>
      <c r="R1273" s="11">
        <v>598.59</v>
      </c>
      <c r="S1273" s="11">
        <v>303.49700000000001</v>
      </c>
      <c r="T1273" s="11"/>
      <c r="U1273" s="11"/>
      <c r="V1273" s="11"/>
      <c r="W1273" s="12">
        <v>4830.74</v>
      </c>
      <c r="X1273" s="11">
        <v>536.74888888888881</v>
      </c>
      <c r="Y1273" s="11">
        <v>753.13021539633837</v>
      </c>
      <c r="Z1273" s="11">
        <f t="shared" si="60"/>
        <v>780.42499999999995</v>
      </c>
      <c r="AA1273" s="25">
        <f t="shared" si="61"/>
        <v>1.0362417866733677</v>
      </c>
      <c r="AB1273" s="33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238.464</v>
      </c>
      <c r="AL1273" s="14">
        <v>0</v>
      </c>
      <c r="AM1273" s="14">
        <v>0</v>
      </c>
      <c r="AN1273" s="14">
        <v>0</v>
      </c>
      <c r="AO1273" s="14">
        <v>0</v>
      </c>
      <c r="AP1273" s="14">
        <v>0</v>
      </c>
      <c r="AQ1273" s="14">
        <v>541.96100000000001</v>
      </c>
      <c r="AR1273" s="14">
        <v>0</v>
      </c>
      <c r="AS1273" s="14">
        <v>0</v>
      </c>
      <c r="AT1273" s="14">
        <v>0</v>
      </c>
      <c r="AV1273" s="14">
        <v>0</v>
      </c>
      <c r="AW1273" s="14">
        <v>0</v>
      </c>
      <c r="AX1273" s="14">
        <v>0</v>
      </c>
      <c r="AY1273" s="14">
        <v>0</v>
      </c>
      <c r="AZ1273" s="14">
        <v>0</v>
      </c>
      <c r="BA1273" s="14">
        <v>0</v>
      </c>
      <c r="BG1273" s="37">
        <f t="shared" si="62"/>
        <v>780.42499999999995</v>
      </c>
      <c r="BI1273" s="5" t="s">
        <v>152</v>
      </c>
      <c r="BJ1273" s="6" t="s">
        <v>164</v>
      </c>
      <c r="BK1273" s="30" t="s">
        <v>1322</v>
      </c>
    </row>
    <row r="1274" spans="1:63" x14ac:dyDescent="0.25">
      <c r="A1274" s="5" t="s">
        <v>957</v>
      </c>
      <c r="B1274" s="6" t="s">
        <v>1318</v>
      </c>
      <c r="C1274" s="6" t="s">
        <v>152</v>
      </c>
      <c r="D1274" s="6" t="s">
        <v>164</v>
      </c>
      <c r="E1274" s="6" t="s">
        <v>1322</v>
      </c>
      <c r="F1274" s="6" t="s">
        <v>1324</v>
      </c>
      <c r="G1274" s="7">
        <v>5275498</v>
      </c>
      <c r="H1274" s="7" t="s">
        <v>1809</v>
      </c>
      <c r="I1274" s="7"/>
      <c r="J1274" s="8" t="s">
        <v>170</v>
      </c>
      <c r="K1274" s="10">
        <v>598.59</v>
      </c>
      <c r="L1274" s="11">
        <v>303.49700000000001</v>
      </c>
      <c r="M1274" s="11">
        <v>0</v>
      </c>
      <c r="N1274" s="11">
        <v>1264.52</v>
      </c>
      <c r="O1274" s="11">
        <v>598.59</v>
      </c>
      <c r="P1274" s="11">
        <v>0</v>
      </c>
      <c r="Q1274" s="11">
        <v>0</v>
      </c>
      <c r="R1274" s="11">
        <v>902.08699999999999</v>
      </c>
      <c r="S1274" s="11">
        <v>179.52799999999999</v>
      </c>
      <c r="T1274" s="11"/>
      <c r="U1274" s="11"/>
      <c r="V1274" s="11"/>
      <c r="W1274" s="12">
        <v>3846.8119999999999</v>
      </c>
      <c r="X1274" s="11">
        <v>427.42355555555554</v>
      </c>
      <c r="Y1274" s="11">
        <v>599.73220462066263</v>
      </c>
      <c r="Z1274" s="11">
        <f t="shared" si="60"/>
        <v>238.464</v>
      </c>
      <c r="AA1274" s="25">
        <f t="shared" si="61"/>
        <v>0.39761746686728483</v>
      </c>
      <c r="AB1274" s="33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  <c r="AL1274" s="14">
        <v>0</v>
      </c>
      <c r="AM1274" s="14">
        <v>0</v>
      </c>
      <c r="AN1274" s="14">
        <v>0</v>
      </c>
      <c r="AO1274" s="14">
        <v>238.464</v>
      </c>
      <c r="AP1274" s="14">
        <v>0</v>
      </c>
      <c r="AQ1274" s="14">
        <v>0</v>
      </c>
      <c r="AR1274" s="14">
        <v>0</v>
      </c>
      <c r="AS1274" s="14">
        <v>0</v>
      </c>
      <c r="AT1274" s="14">
        <v>0</v>
      </c>
      <c r="AV1274" s="14">
        <v>0</v>
      </c>
      <c r="AW1274" s="14">
        <v>0</v>
      </c>
      <c r="AX1274" s="14">
        <v>0</v>
      </c>
      <c r="AY1274" s="14">
        <v>0</v>
      </c>
      <c r="AZ1274" s="14">
        <v>0</v>
      </c>
      <c r="BA1274" s="14">
        <v>0</v>
      </c>
      <c r="BG1274" s="37">
        <f t="shared" si="62"/>
        <v>238.464</v>
      </c>
      <c r="BI1274" s="5" t="s">
        <v>152</v>
      </c>
      <c r="BJ1274" s="6" t="s">
        <v>164</v>
      </c>
      <c r="BK1274" s="30" t="s">
        <v>1322</v>
      </c>
    </row>
    <row r="1275" spans="1:63" x14ac:dyDescent="0.25">
      <c r="A1275" s="5" t="s">
        <v>957</v>
      </c>
      <c r="B1275" s="6" t="s">
        <v>1318</v>
      </c>
      <c r="C1275" s="6" t="s">
        <v>152</v>
      </c>
      <c r="D1275" s="6" t="s">
        <v>164</v>
      </c>
      <c r="E1275" s="6" t="s">
        <v>1322</v>
      </c>
      <c r="F1275" s="6" t="s">
        <v>1324</v>
      </c>
      <c r="G1275" s="7">
        <v>5275533</v>
      </c>
      <c r="H1275" s="7" t="s">
        <v>1810</v>
      </c>
      <c r="I1275" s="7"/>
      <c r="J1275" s="8" t="s">
        <v>170</v>
      </c>
      <c r="K1275" s="10">
        <v>238.464</v>
      </c>
      <c r="L1275" s="11">
        <v>1140.5509999999999</v>
      </c>
      <c r="M1275" s="11">
        <v>180.59800000000001</v>
      </c>
      <c r="N1275" s="11">
        <v>606.99400000000003</v>
      </c>
      <c r="O1275" s="11">
        <v>476.928</v>
      </c>
      <c r="P1275" s="11">
        <v>419.06200000000001</v>
      </c>
      <c r="Q1275" s="11">
        <v>722.55899999999997</v>
      </c>
      <c r="R1275" s="11">
        <v>598.59</v>
      </c>
      <c r="S1275" s="11">
        <v>238.464</v>
      </c>
      <c r="T1275" s="11"/>
      <c r="U1275" s="11"/>
      <c r="V1275" s="11"/>
      <c r="W1275" s="12">
        <v>4622.21</v>
      </c>
      <c r="X1275" s="11">
        <v>513.57888888888886</v>
      </c>
      <c r="Y1275" s="11">
        <v>720.61961788610233</v>
      </c>
      <c r="Z1275" s="11">
        <f t="shared" si="60"/>
        <v>961.02299999999991</v>
      </c>
      <c r="AA1275" s="25">
        <f t="shared" si="61"/>
        <v>1.3336064910626602</v>
      </c>
      <c r="AB1275" s="33">
        <v>0</v>
      </c>
      <c r="AC1275" s="14">
        <v>0</v>
      </c>
      <c r="AD1275" s="14">
        <v>303.49700000000001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180.59800000000001</v>
      </c>
      <c r="AK1275" s="14">
        <v>0</v>
      </c>
      <c r="AL1275" s="14">
        <v>0</v>
      </c>
      <c r="AM1275" s="14">
        <v>0</v>
      </c>
      <c r="AN1275" s="14">
        <v>0</v>
      </c>
      <c r="AO1275" s="14">
        <v>238.464</v>
      </c>
      <c r="AP1275" s="14">
        <v>0</v>
      </c>
      <c r="AQ1275" s="14">
        <v>0</v>
      </c>
      <c r="AR1275" s="14">
        <v>0</v>
      </c>
      <c r="AS1275" s="14">
        <v>0</v>
      </c>
      <c r="AT1275" s="14">
        <v>0</v>
      </c>
      <c r="AV1275" s="14">
        <v>238.464</v>
      </c>
      <c r="AW1275" s="14">
        <v>0</v>
      </c>
      <c r="AX1275" s="14">
        <v>0</v>
      </c>
      <c r="AY1275" s="14">
        <v>0</v>
      </c>
      <c r="AZ1275" s="14">
        <v>0</v>
      </c>
      <c r="BA1275" s="14">
        <v>0</v>
      </c>
      <c r="BG1275" s="37">
        <f t="shared" si="62"/>
        <v>961.02299999999991</v>
      </c>
      <c r="BI1275" s="5" t="s">
        <v>152</v>
      </c>
      <c r="BJ1275" s="6" t="s">
        <v>164</v>
      </c>
      <c r="BK1275" s="30" t="s">
        <v>1322</v>
      </c>
    </row>
    <row r="1276" spans="1:63" x14ac:dyDescent="0.25">
      <c r="A1276" s="5" t="s">
        <v>957</v>
      </c>
      <c r="B1276" s="6" t="s">
        <v>1318</v>
      </c>
      <c r="C1276" s="6" t="s">
        <v>152</v>
      </c>
      <c r="D1276" s="6" t="s">
        <v>164</v>
      </c>
      <c r="E1276" s="6" t="s">
        <v>1322</v>
      </c>
      <c r="F1276" s="6" t="s">
        <v>1324</v>
      </c>
      <c r="G1276" s="7">
        <v>5275540</v>
      </c>
      <c r="H1276" s="7" t="s">
        <v>1811</v>
      </c>
      <c r="I1276" s="7"/>
      <c r="J1276" s="8" t="s">
        <v>170</v>
      </c>
      <c r="K1276" s="10">
        <v>0</v>
      </c>
      <c r="L1276" s="11">
        <v>721.48900000000003</v>
      </c>
      <c r="M1276" s="11">
        <v>906.82399999999996</v>
      </c>
      <c r="N1276" s="11">
        <v>1094.7560000000001</v>
      </c>
      <c r="O1276" s="11">
        <v>483.02499999999998</v>
      </c>
      <c r="P1276" s="11">
        <v>0</v>
      </c>
      <c r="Q1276" s="11">
        <v>598.59</v>
      </c>
      <c r="R1276" s="11">
        <v>476.928</v>
      </c>
      <c r="S1276" s="11">
        <v>843.15100000000007</v>
      </c>
      <c r="T1276" s="11"/>
      <c r="U1276" s="11"/>
      <c r="V1276" s="11"/>
      <c r="W1276" s="12">
        <v>5124.7630000000008</v>
      </c>
      <c r="X1276" s="11">
        <v>569.41811111111122</v>
      </c>
      <c r="Y1276" s="11">
        <v>798.96948749988348</v>
      </c>
      <c r="Z1276" s="11">
        <f t="shared" si="60"/>
        <v>0</v>
      </c>
      <c r="AA1276" s="25">
        <f t="shared" si="61"/>
        <v>0</v>
      </c>
      <c r="AB1276" s="33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  <c r="AL1276" s="14">
        <v>0</v>
      </c>
      <c r="AM1276" s="14">
        <v>0</v>
      </c>
      <c r="AN1276" s="14">
        <v>0</v>
      </c>
      <c r="AO1276" s="14">
        <v>0</v>
      </c>
      <c r="AP1276" s="14">
        <v>0</v>
      </c>
      <c r="AQ1276" s="14">
        <v>0</v>
      </c>
      <c r="AR1276" s="14">
        <v>0</v>
      </c>
      <c r="AS1276" s="14">
        <v>0</v>
      </c>
      <c r="AT1276" s="14">
        <v>0</v>
      </c>
      <c r="AV1276" s="14">
        <v>0</v>
      </c>
      <c r="AW1276" s="14">
        <v>0</v>
      </c>
      <c r="AX1276" s="14">
        <v>0</v>
      </c>
      <c r="AY1276" s="14">
        <v>0</v>
      </c>
      <c r="AZ1276" s="14">
        <v>0</v>
      </c>
      <c r="BA1276" s="14">
        <v>0</v>
      </c>
      <c r="BG1276" s="37">
        <f t="shared" si="62"/>
        <v>0</v>
      </c>
      <c r="BI1276" s="5" t="s">
        <v>152</v>
      </c>
      <c r="BJ1276" s="6" t="s">
        <v>164</v>
      </c>
      <c r="BK1276" s="30" t="s">
        <v>1322</v>
      </c>
    </row>
    <row r="1277" spans="1:63" x14ac:dyDescent="0.25">
      <c r="A1277" s="5" t="s">
        <v>957</v>
      </c>
      <c r="B1277" s="6" t="s">
        <v>1318</v>
      </c>
      <c r="C1277" s="6" t="s">
        <v>152</v>
      </c>
      <c r="D1277" s="6" t="s">
        <v>164</v>
      </c>
      <c r="E1277" s="6" t="s">
        <v>1322</v>
      </c>
      <c r="F1277" s="6" t="s">
        <v>1324</v>
      </c>
      <c r="G1277" s="7">
        <v>5275564</v>
      </c>
      <c r="H1277" s="7" t="s">
        <v>1812</v>
      </c>
      <c r="I1277" s="7"/>
      <c r="J1277" s="8" t="s">
        <v>170</v>
      </c>
      <c r="K1277" s="10">
        <v>238.464</v>
      </c>
      <c r="L1277" s="11">
        <v>721.48900000000003</v>
      </c>
      <c r="M1277" s="11">
        <v>668.36</v>
      </c>
      <c r="N1277" s="11">
        <v>1094.7560000000001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/>
      <c r="U1277" s="11"/>
      <c r="V1277" s="11"/>
      <c r="W1277" s="12">
        <v>2723.0690000000004</v>
      </c>
      <c r="X1277" s="11">
        <v>302.56322222222229</v>
      </c>
      <c r="Y1277" s="11">
        <v>424.53651873400196</v>
      </c>
      <c r="Z1277" s="11">
        <f t="shared" si="60"/>
        <v>0</v>
      </c>
      <c r="AA1277" s="25">
        <f t="shared" si="61"/>
        <v>0</v>
      </c>
      <c r="AB1277" s="33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>
        <v>0</v>
      </c>
      <c r="AO1277" s="14">
        <v>0</v>
      </c>
      <c r="AP1277" s="14">
        <v>0</v>
      </c>
      <c r="AQ1277" s="14">
        <v>0</v>
      </c>
      <c r="AR1277" s="14">
        <v>0</v>
      </c>
      <c r="AS1277" s="14">
        <v>0</v>
      </c>
      <c r="AT1277" s="14">
        <v>0</v>
      </c>
      <c r="AV1277" s="14">
        <v>0</v>
      </c>
      <c r="AW1277" s="14">
        <v>0</v>
      </c>
      <c r="AX1277" s="14">
        <v>0</v>
      </c>
      <c r="AY1277" s="14">
        <v>0</v>
      </c>
      <c r="AZ1277" s="14">
        <v>0</v>
      </c>
      <c r="BA1277" s="14">
        <v>0</v>
      </c>
      <c r="BG1277" s="37">
        <f t="shared" si="62"/>
        <v>0</v>
      </c>
      <c r="BI1277" s="5" t="s">
        <v>152</v>
      </c>
      <c r="BJ1277" s="6" t="s">
        <v>164</v>
      </c>
      <c r="BK1277" s="30" t="s">
        <v>1322</v>
      </c>
    </row>
    <row r="1278" spans="1:63" x14ac:dyDescent="0.25">
      <c r="A1278" s="5" t="s">
        <v>957</v>
      </c>
      <c r="B1278" s="6" t="s">
        <v>1318</v>
      </c>
      <c r="C1278" s="6" t="s">
        <v>152</v>
      </c>
      <c r="D1278" s="6" t="s">
        <v>164</v>
      </c>
      <c r="E1278" s="6" t="s">
        <v>1322</v>
      </c>
      <c r="F1278" s="6" t="s">
        <v>1324</v>
      </c>
      <c r="G1278" s="7">
        <v>5275609</v>
      </c>
      <c r="H1278" s="7" t="s">
        <v>1813</v>
      </c>
      <c r="I1278" s="7"/>
      <c r="J1278" s="8" t="s">
        <v>170</v>
      </c>
      <c r="K1278" s="10">
        <v>238.464</v>
      </c>
      <c r="L1278" s="11">
        <v>483.02499999999998</v>
      </c>
      <c r="M1278" s="11">
        <v>847.88800000000003</v>
      </c>
      <c r="N1278" s="11">
        <v>2474.8409999999999</v>
      </c>
      <c r="O1278" s="11">
        <v>604.00699999999995</v>
      </c>
      <c r="P1278" s="11">
        <v>423.40899999999999</v>
      </c>
      <c r="Q1278" s="11">
        <v>722.55899999999997</v>
      </c>
      <c r="R1278" s="11">
        <v>424.47899999999998</v>
      </c>
      <c r="S1278" s="11">
        <v>1501.9140000000002</v>
      </c>
      <c r="T1278" s="11"/>
      <c r="U1278" s="11"/>
      <c r="V1278" s="11"/>
      <c r="W1278" s="12">
        <v>7720.5859999999993</v>
      </c>
      <c r="X1278" s="11">
        <v>857.84288888888887</v>
      </c>
      <c r="Y1278" s="11">
        <v>1203.6678846648663</v>
      </c>
      <c r="Z1278" s="11">
        <f t="shared" si="60"/>
        <v>541.96100000000001</v>
      </c>
      <c r="AA1278" s="25">
        <f t="shared" si="61"/>
        <v>0.45025792156189048</v>
      </c>
      <c r="AB1278" s="33">
        <v>0</v>
      </c>
      <c r="AC1278" s="14">
        <v>0</v>
      </c>
      <c r="AD1278" s="14">
        <v>303.49700000000001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238.464</v>
      </c>
      <c r="AK1278" s="14">
        <v>0</v>
      </c>
      <c r="AL1278" s="14">
        <v>0</v>
      </c>
      <c r="AM1278" s="14">
        <v>0</v>
      </c>
      <c r="AN1278" s="14">
        <v>0</v>
      </c>
      <c r="AO1278" s="14">
        <v>0</v>
      </c>
      <c r="AP1278" s="14">
        <v>0</v>
      </c>
      <c r="AQ1278" s="14">
        <v>0</v>
      </c>
      <c r="AR1278" s="14">
        <v>0</v>
      </c>
      <c r="AS1278" s="14">
        <v>0</v>
      </c>
      <c r="AT1278" s="14">
        <v>0</v>
      </c>
      <c r="AV1278" s="14">
        <v>0</v>
      </c>
      <c r="AW1278" s="14">
        <v>0</v>
      </c>
      <c r="AX1278" s="14">
        <v>0</v>
      </c>
      <c r="AY1278" s="14">
        <v>0</v>
      </c>
      <c r="AZ1278" s="14">
        <v>0</v>
      </c>
      <c r="BA1278" s="14">
        <v>0</v>
      </c>
      <c r="BG1278" s="37">
        <f t="shared" si="62"/>
        <v>541.96100000000001</v>
      </c>
      <c r="BI1278" s="5" t="s">
        <v>152</v>
      </c>
      <c r="BJ1278" s="6" t="s">
        <v>164</v>
      </c>
      <c r="BK1278" s="30" t="s">
        <v>1322</v>
      </c>
    </row>
    <row r="1279" spans="1:63" x14ac:dyDescent="0.25">
      <c r="A1279" s="5" t="s">
        <v>957</v>
      </c>
      <c r="B1279" s="6" t="s">
        <v>1318</v>
      </c>
      <c r="C1279" s="6" t="s">
        <v>152</v>
      </c>
      <c r="D1279" s="6" t="s">
        <v>164</v>
      </c>
      <c r="E1279" s="6" t="s">
        <v>1322</v>
      </c>
      <c r="F1279" s="6" t="s">
        <v>1324</v>
      </c>
      <c r="G1279" s="7">
        <v>5275630</v>
      </c>
      <c r="H1279" s="7" t="s">
        <v>1814</v>
      </c>
      <c r="I1279" s="7"/>
      <c r="J1279" s="8" t="s">
        <v>170</v>
      </c>
      <c r="K1279" s="10">
        <v>360.12599999999998</v>
      </c>
      <c r="L1279" s="11">
        <v>541.96100000000001</v>
      </c>
      <c r="M1279" s="11">
        <v>778.11800000000005</v>
      </c>
      <c r="N1279" s="11">
        <v>967.12</v>
      </c>
      <c r="O1279" s="11">
        <v>597.52</v>
      </c>
      <c r="P1279" s="11">
        <v>844.221</v>
      </c>
      <c r="Q1279" s="11">
        <v>238.464</v>
      </c>
      <c r="R1279" s="11">
        <v>966.05</v>
      </c>
      <c r="S1279" s="11">
        <v>599.66000000000008</v>
      </c>
      <c r="T1279" s="11"/>
      <c r="U1279" s="11"/>
      <c r="V1279" s="11"/>
      <c r="W1279" s="12">
        <v>5893.24</v>
      </c>
      <c r="X1279" s="11">
        <v>654.80444444444447</v>
      </c>
      <c r="Y1279" s="11">
        <v>918.77789129249732</v>
      </c>
      <c r="Z1279" s="11">
        <f t="shared" si="60"/>
        <v>1015.5129999999999</v>
      </c>
      <c r="AA1279" s="25">
        <f t="shared" si="61"/>
        <v>1.1052867179590269</v>
      </c>
      <c r="AB1279" s="33">
        <v>0</v>
      </c>
      <c r="AC1279" s="14">
        <v>0</v>
      </c>
      <c r="AD1279" s="14">
        <v>179.52799999999999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238.464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>
        <v>238.464</v>
      </c>
      <c r="AQ1279" s="14">
        <v>359.05700000000002</v>
      </c>
      <c r="AR1279" s="14">
        <v>0</v>
      </c>
      <c r="AS1279" s="14">
        <v>0</v>
      </c>
      <c r="AT1279" s="14">
        <v>0</v>
      </c>
      <c r="AV1279" s="14">
        <v>0</v>
      </c>
      <c r="AW1279" s="14">
        <v>0</v>
      </c>
      <c r="AX1279" s="14">
        <v>0</v>
      </c>
      <c r="AY1279" s="14">
        <v>0</v>
      </c>
      <c r="AZ1279" s="14">
        <v>0</v>
      </c>
      <c r="BA1279" s="14">
        <v>0</v>
      </c>
      <c r="BG1279" s="37">
        <f t="shared" si="62"/>
        <v>1015.5129999999999</v>
      </c>
      <c r="BI1279" s="5" t="s">
        <v>152</v>
      </c>
      <c r="BJ1279" s="6" t="s">
        <v>164</v>
      </c>
      <c r="BK1279" s="30" t="s">
        <v>1322</v>
      </c>
    </row>
    <row r="1280" spans="1:63" x14ac:dyDescent="0.25">
      <c r="A1280" s="5" t="s">
        <v>957</v>
      </c>
      <c r="B1280" s="6" t="s">
        <v>1318</v>
      </c>
      <c r="C1280" s="6" t="s">
        <v>152</v>
      </c>
      <c r="D1280" s="6" t="s">
        <v>164</v>
      </c>
      <c r="E1280" s="6" t="s">
        <v>1322</v>
      </c>
      <c r="F1280" s="6" t="s">
        <v>1324</v>
      </c>
      <c r="G1280" s="7">
        <v>5275661</v>
      </c>
      <c r="H1280" s="7" t="s">
        <v>1815</v>
      </c>
      <c r="I1280" s="7"/>
      <c r="J1280" s="8" t="s">
        <v>170</v>
      </c>
      <c r="K1280" s="10">
        <v>0</v>
      </c>
      <c r="L1280" s="11">
        <v>663.62300000000005</v>
      </c>
      <c r="M1280" s="11">
        <v>905.75400000000002</v>
      </c>
      <c r="N1280" s="11">
        <v>1151.385</v>
      </c>
      <c r="O1280" s="11">
        <v>780.42499999999995</v>
      </c>
      <c r="P1280" s="11">
        <v>0</v>
      </c>
      <c r="Q1280" s="11">
        <v>238.464</v>
      </c>
      <c r="R1280" s="11">
        <v>903.15700000000004</v>
      </c>
      <c r="S1280" s="11">
        <v>238.464</v>
      </c>
      <c r="T1280" s="11"/>
      <c r="U1280" s="11"/>
      <c r="V1280" s="11"/>
      <c r="W1280" s="12">
        <v>4881.2719999999999</v>
      </c>
      <c r="X1280" s="11">
        <v>542.36355555555554</v>
      </c>
      <c r="Y1280" s="11">
        <v>761.00834091011234</v>
      </c>
      <c r="Z1280" s="11">
        <f t="shared" si="60"/>
        <v>597.52</v>
      </c>
      <c r="AA1280" s="25">
        <f t="shared" si="61"/>
        <v>0.78516879234911952</v>
      </c>
      <c r="AB1280" s="33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179.52799999999999</v>
      </c>
      <c r="AL1280" s="14">
        <v>0</v>
      </c>
      <c r="AM1280" s="14">
        <v>0</v>
      </c>
      <c r="AN1280" s="14">
        <v>0</v>
      </c>
      <c r="AO1280" s="14">
        <v>238.464</v>
      </c>
      <c r="AP1280" s="14">
        <v>0</v>
      </c>
      <c r="AQ1280" s="14">
        <v>0</v>
      </c>
      <c r="AR1280" s="14">
        <v>0</v>
      </c>
      <c r="AS1280" s="14">
        <v>0</v>
      </c>
      <c r="AT1280" s="14">
        <v>0</v>
      </c>
      <c r="AV1280" s="14">
        <v>179.52799999999999</v>
      </c>
      <c r="AW1280" s="14">
        <v>0</v>
      </c>
      <c r="AX1280" s="14">
        <v>0</v>
      </c>
      <c r="AY1280" s="14">
        <v>0</v>
      </c>
      <c r="AZ1280" s="14">
        <v>0</v>
      </c>
      <c r="BA1280" s="14">
        <v>0</v>
      </c>
      <c r="BG1280" s="37">
        <f t="shared" si="62"/>
        <v>597.52</v>
      </c>
      <c r="BI1280" s="5" t="s">
        <v>152</v>
      </c>
      <c r="BJ1280" s="6" t="s">
        <v>164</v>
      </c>
      <c r="BK1280" s="30" t="s">
        <v>1322</v>
      </c>
    </row>
    <row r="1281" spans="1:63" x14ac:dyDescent="0.25">
      <c r="A1281" s="5" t="s">
        <v>957</v>
      </c>
      <c r="B1281" s="6" t="s">
        <v>1318</v>
      </c>
      <c r="C1281" s="6" t="s">
        <v>152</v>
      </c>
      <c r="D1281" s="6" t="s">
        <v>164</v>
      </c>
      <c r="E1281" s="6" t="s">
        <v>1322</v>
      </c>
      <c r="F1281" s="6" t="s">
        <v>1324</v>
      </c>
      <c r="G1281" s="7">
        <v>5275751</v>
      </c>
      <c r="H1281" s="7" t="s">
        <v>1816</v>
      </c>
      <c r="I1281" s="7"/>
      <c r="J1281" s="8" t="s">
        <v>170</v>
      </c>
      <c r="K1281" s="10">
        <v>419.06200000000001</v>
      </c>
      <c r="L1281" s="11">
        <v>483.02499999999998</v>
      </c>
      <c r="M1281" s="11">
        <v>726.226</v>
      </c>
      <c r="N1281" s="11">
        <v>1274.2840000000001</v>
      </c>
      <c r="O1281" s="11">
        <v>664.69299999999998</v>
      </c>
      <c r="P1281" s="11">
        <v>179.52799999999999</v>
      </c>
      <c r="Q1281" s="11">
        <v>238.464</v>
      </c>
      <c r="R1281" s="11">
        <v>902.08699999999999</v>
      </c>
      <c r="S1281" s="11">
        <v>1024.9860000000001</v>
      </c>
      <c r="T1281" s="11"/>
      <c r="U1281" s="11"/>
      <c r="V1281" s="11"/>
      <c r="W1281" s="12">
        <v>5912.3549999999996</v>
      </c>
      <c r="X1281" s="11">
        <v>656.92833333333328</v>
      </c>
      <c r="Y1281" s="11">
        <v>921.75799042167841</v>
      </c>
      <c r="Z1281" s="11">
        <f t="shared" si="60"/>
        <v>238.464</v>
      </c>
      <c r="AA1281" s="25">
        <f t="shared" si="61"/>
        <v>0.2587056499406199</v>
      </c>
      <c r="AB1281" s="33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  <c r="AL1281" s="14">
        <v>0</v>
      </c>
      <c r="AM1281" s="14">
        <v>0</v>
      </c>
      <c r="AN1281" s="14">
        <v>0</v>
      </c>
      <c r="AO1281" s="14">
        <v>238.464</v>
      </c>
      <c r="AP1281" s="14">
        <v>0</v>
      </c>
      <c r="AQ1281" s="14">
        <v>0</v>
      </c>
      <c r="AR1281" s="14">
        <v>0</v>
      </c>
      <c r="AS1281" s="14">
        <v>0</v>
      </c>
      <c r="AT1281" s="14">
        <v>0</v>
      </c>
      <c r="AV1281" s="14">
        <v>0</v>
      </c>
      <c r="AW1281" s="14">
        <v>0</v>
      </c>
      <c r="AX1281" s="14">
        <v>0</v>
      </c>
      <c r="AY1281" s="14">
        <v>0</v>
      </c>
      <c r="AZ1281" s="14">
        <v>0</v>
      </c>
      <c r="BA1281" s="14">
        <v>0</v>
      </c>
      <c r="BG1281" s="37">
        <f t="shared" si="62"/>
        <v>238.464</v>
      </c>
      <c r="BI1281" s="5" t="s">
        <v>152</v>
      </c>
      <c r="BJ1281" s="6" t="s">
        <v>164</v>
      </c>
      <c r="BK1281" s="30" t="s">
        <v>1322</v>
      </c>
    </row>
    <row r="1282" spans="1:63" x14ac:dyDescent="0.25">
      <c r="A1282" s="5" t="s">
        <v>957</v>
      </c>
      <c r="B1282" s="6" t="s">
        <v>1318</v>
      </c>
      <c r="C1282" s="6" t="s">
        <v>152</v>
      </c>
      <c r="D1282" s="6" t="s">
        <v>164</v>
      </c>
      <c r="E1282" s="6" t="s">
        <v>1322</v>
      </c>
      <c r="F1282" s="6" t="s">
        <v>1324</v>
      </c>
      <c r="G1282" s="7">
        <v>5275775</v>
      </c>
      <c r="H1282" s="7" t="s">
        <v>1817</v>
      </c>
      <c r="I1282" s="7"/>
      <c r="J1282" s="8" t="s">
        <v>170</v>
      </c>
      <c r="K1282" s="10">
        <v>0</v>
      </c>
      <c r="L1282" s="11">
        <v>484.09500000000003</v>
      </c>
      <c r="M1282" s="11">
        <v>1086.3520000000001</v>
      </c>
      <c r="N1282" s="11">
        <v>1094.7560000000001</v>
      </c>
      <c r="O1282" s="11">
        <v>0</v>
      </c>
      <c r="P1282" s="11">
        <v>238.464</v>
      </c>
      <c r="Q1282" s="11">
        <v>0</v>
      </c>
      <c r="R1282" s="11">
        <v>598.59</v>
      </c>
      <c r="S1282" s="11">
        <v>0</v>
      </c>
      <c r="T1282" s="11"/>
      <c r="U1282" s="11"/>
      <c r="V1282" s="11"/>
      <c r="W1282" s="12">
        <v>3502.2570000000005</v>
      </c>
      <c r="X1282" s="11">
        <v>389.1396666666667</v>
      </c>
      <c r="Y1282" s="11">
        <v>546.01480700334412</v>
      </c>
      <c r="Z1282" s="11">
        <f t="shared" si="60"/>
        <v>179.52799999999999</v>
      </c>
      <c r="AA1282" s="25">
        <f t="shared" si="61"/>
        <v>0.32879694414386174</v>
      </c>
      <c r="AB1282" s="33">
        <v>0</v>
      </c>
      <c r="AC1282" s="14">
        <v>0</v>
      </c>
      <c r="AD1282" s="14">
        <v>179.52799999999999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  <c r="AL1282" s="14">
        <v>0</v>
      </c>
      <c r="AM1282" s="14">
        <v>0</v>
      </c>
      <c r="AN1282" s="14">
        <v>0</v>
      </c>
      <c r="AO1282" s="14">
        <v>0</v>
      </c>
      <c r="AP1282" s="14">
        <v>0</v>
      </c>
      <c r="AQ1282" s="14">
        <v>0</v>
      </c>
      <c r="AR1282" s="14">
        <v>0</v>
      </c>
      <c r="AS1282" s="14">
        <v>0</v>
      </c>
      <c r="AT1282" s="14">
        <v>0</v>
      </c>
      <c r="AV1282" s="14">
        <v>0</v>
      </c>
      <c r="AW1282" s="14">
        <v>0</v>
      </c>
      <c r="AX1282" s="14">
        <v>0</v>
      </c>
      <c r="AY1282" s="14">
        <v>0</v>
      </c>
      <c r="AZ1282" s="14">
        <v>0</v>
      </c>
      <c r="BA1282" s="14">
        <v>0</v>
      </c>
      <c r="BG1282" s="37">
        <f t="shared" si="62"/>
        <v>179.52799999999999</v>
      </c>
      <c r="BI1282" s="5" t="s">
        <v>152</v>
      </c>
      <c r="BJ1282" s="6" t="s">
        <v>164</v>
      </c>
      <c r="BK1282" s="30" t="s">
        <v>1322</v>
      </c>
    </row>
    <row r="1283" spans="1:63" x14ac:dyDescent="0.25">
      <c r="A1283" s="5" t="s">
        <v>957</v>
      </c>
      <c r="B1283" s="6" t="s">
        <v>1318</v>
      </c>
      <c r="C1283" s="6" t="s">
        <v>152</v>
      </c>
      <c r="D1283" s="6" t="s">
        <v>164</v>
      </c>
      <c r="E1283" s="6" t="s">
        <v>1322</v>
      </c>
      <c r="F1283" s="6" t="s">
        <v>1324</v>
      </c>
      <c r="G1283" s="7">
        <v>5275803</v>
      </c>
      <c r="H1283" s="7" t="s">
        <v>1818</v>
      </c>
      <c r="I1283" s="7"/>
      <c r="J1283" s="8" t="s">
        <v>170</v>
      </c>
      <c r="K1283" s="10">
        <v>179.52799999999999</v>
      </c>
      <c r="L1283" s="11">
        <v>721.48900000000003</v>
      </c>
      <c r="M1283" s="11">
        <v>483.02499999999998</v>
      </c>
      <c r="N1283" s="11">
        <v>1024.9860000000001</v>
      </c>
      <c r="O1283" s="11">
        <v>417.99200000000002</v>
      </c>
      <c r="P1283" s="11">
        <v>720.25099999999998</v>
      </c>
      <c r="Q1283" s="11">
        <v>721.48900000000003</v>
      </c>
      <c r="R1283" s="11">
        <v>778.11800000000005</v>
      </c>
      <c r="S1283" s="11">
        <v>721.48900000000003</v>
      </c>
      <c r="T1283" s="11"/>
      <c r="U1283" s="11"/>
      <c r="V1283" s="11"/>
      <c r="W1283" s="12">
        <v>5768.3670000000002</v>
      </c>
      <c r="X1283" s="11">
        <v>640.92966666666666</v>
      </c>
      <c r="Y1283" s="11">
        <v>899.30972919162105</v>
      </c>
      <c r="Z1283" s="11">
        <f t="shared" si="60"/>
        <v>786.52199999999993</v>
      </c>
      <c r="AA1283" s="25">
        <f t="shared" si="61"/>
        <v>0.87458411097920108</v>
      </c>
      <c r="AB1283" s="33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>
        <v>0</v>
      </c>
      <c r="AM1283" s="14">
        <v>0</v>
      </c>
      <c r="AN1283" s="14">
        <v>0</v>
      </c>
      <c r="AO1283" s="14">
        <v>0</v>
      </c>
      <c r="AP1283" s="14">
        <v>0</v>
      </c>
      <c r="AQ1283" s="14">
        <v>303.49700000000001</v>
      </c>
      <c r="AR1283" s="14">
        <v>0</v>
      </c>
      <c r="AS1283" s="14">
        <v>0</v>
      </c>
      <c r="AT1283" s="14">
        <v>0</v>
      </c>
      <c r="AV1283" s="14">
        <v>0</v>
      </c>
      <c r="AW1283" s="14">
        <v>483.02499999999998</v>
      </c>
      <c r="AX1283" s="14">
        <v>0</v>
      </c>
      <c r="AY1283" s="14">
        <v>0</v>
      </c>
      <c r="AZ1283" s="14">
        <v>0</v>
      </c>
      <c r="BA1283" s="14">
        <v>0</v>
      </c>
      <c r="BG1283" s="37">
        <f t="shared" si="62"/>
        <v>786.52199999999993</v>
      </c>
      <c r="BI1283" s="5" t="s">
        <v>152</v>
      </c>
      <c r="BJ1283" s="6" t="s">
        <v>164</v>
      </c>
      <c r="BK1283" s="30" t="s">
        <v>1322</v>
      </c>
    </row>
    <row r="1284" spans="1:63" x14ac:dyDescent="0.25">
      <c r="A1284" s="5" t="s">
        <v>957</v>
      </c>
      <c r="B1284" s="6" t="s">
        <v>1318</v>
      </c>
      <c r="C1284" s="6" t="s">
        <v>152</v>
      </c>
      <c r="D1284" s="6" t="s">
        <v>164</v>
      </c>
      <c r="E1284" s="6" t="s">
        <v>1322</v>
      </c>
      <c r="F1284" s="6" t="s">
        <v>1324</v>
      </c>
      <c r="G1284" s="7">
        <v>5275827</v>
      </c>
      <c r="H1284" s="7" t="s">
        <v>1819</v>
      </c>
      <c r="I1284" s="7"/>
      <c r="J1284" s="8" t="s">
        <v>170</v>
      </c>
      <c r="K1284" s="10">
        <v>360.12599999999998</v>
      </c>
      <c r="L1284" s="11">
        <v>303.49700000000001</v>
      </c>
      <c r="M1284" s="11">
        <v>667.29</v>
      </c>
      <c r="N1284" s="11">
        <v>1513.818</v>
      </c>
      <c r="O1284" s="11">
        <v>179.52799999999999</v>
      </c>
      <c r="P1284" s="11">
        <v>243.881</v>
      </c>
      <c r="Q1284" s="11">
        <v>483.02499999999998</v>
      </c>
      <c r="R1284" s="11">
        <v>599.66</v>
      </c>
      <c r="S1284" s="11">
        <v>483.02499999999998</v>
      </c>
      <c r="T1284" s="11"/>
      <c r="U1284" s="11"/>
      <c r="V1284" s="11"/>
      <c r="W1284" s="12">
        <v>4833.8499999999995</v>
      </c>
      <c r="X1284" s="11">
        <v>537.09444444444443</v>
      </c>
      <c r="Y1284" s="11">
        <v>753.61507588766744</v>
      </c>
      <c r="Z1284" s="11">
        <f t="shared" si="60"/>
        <v>238.464</v>
      </c>
      <c r="AA1284" s="25">
        <f t="shared" si="61"/>
        <v>0.31642679085091052</v>
      </c>
      <c r="AB1284" s="33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  <c r="AL1284" s="14">
        <v>0</v>
      </c>
      <c r="AM1284" s="14">
        <v>0</v>
      </c>
      <c r="AN1284" s="14">
        <v>0</v>
      </c>
      <c r="AO1284" s="14">
        <v>0</v>
      </c>
      <c r="AP1284" s="14">
        <v>238.464</v>
      </c>
      <c r="AQ1284" s="14">
        <v>0</v>
      </c>
      <c r="AR1284" s="14">
        <v>0</v>
      </c>
      <c r="AS1284" s="14">
        <v>0</v>
      </c>
      <c r="AT1284" s="14">
        <v>0</v>
      </c>
      <c r="AV1284" s="14">
        <v>0</v>
      </c>
      <c r="AW1284" s="14">
        <v>0</v>
      </c>
      <c r="AX1284" s="14">
        <v>0</v>
      </c>
      <c r="AY1284" s="14">
        <v>0</v>
      </c>
      <c r="AZ1284" s="14">
        <v>0</v>
      </c>
      <c r="BA1284" s="14">
        <v>0</v>
      </c>
      <c r="BG1284" s="37">
        <f t="shared" si="62"/>
        <v>238.464</v>
      </c>
      <c r="BI1284" s="5" t="s">
        <v>152</v>
      </c>
      <c r="BJ1284" s="6" t="s">
        <v>164</v>
      </c>
      <c r="BK1284" s="30" t="s">
        <v>1322</v>
      </c>
    </row>
    <row r="1285" spans="1:63" x14ac:dyDescent="0.25">
      <c r="A1285" s="5" t="s">
        <v>957</v>
      </c>
      <c r="B1285" s="6" t="s">
        <v>1318</v>
      </c>
      <c r="C1285" s="6" t="s">
        <v>152</v>
      </c>
      <c r="D1285" s="6" t="s">
        <v>164</v>
      </c>
      <c r="E1285" s="6" t="s">
        <v>1322</v>
      </c>
      <c r="F1285" s="6" t="s">
        <v>1324</v>
      </c>
      <c r="G1285" s="7">
        <v>5275834</v>
      </c>
      <c r="H1285" s="7" t="s">
        <v>1820</v>
      </c>
      <c r="I1285" s="7"/>
      <c r="J1285" s="8" t="s">
        <v>170</v>
      </c>
      <c r="K1285" s="10">
        <v>0</v>
      </c>
      <c r="L1285" s="11">
        <v>483.02499999999998</v>
      </c>
      <c r="M1285" s="11">
        <v>668.36</v>
      </c>
      <c r="N1285" s="11">
        <v>1274.2840000000001</v>
      </c>
      <c r="O1285" s="11">
        <v>238.464</v>
      </c>
      <c r="P1285" s="11">
        <v>598.59</v>
      </c>
      <c r="Q1285" s="11">
        <v>484.09500000000003</v>
      </c>
      <c r="R1285" s="11">
        <v>722.55899999999997</v>
      </c>
      <c r="S1285" s="11">
        <v>417.99199999999996</v>
      </c>
      <c r="T1285" s="11"/>
      <c r="U1285" s="11"/>
      <c r="V1285" s="11"/>
      <c r="W1285" s="12">
        <v>4887.3690000000006</v>
      </c>
      <c r="X1285" s="11">
        <v>543.04100000000005</v>
      </c>
      <c r="Y1285" s="11">
        <v>761.95888573829018</v>
      </c>
      <c r="Z1285" s="11">
        <f t="shared" ref="Z1285:Z1348" si="63">+BG1285</f>
        <v>238.464</v>
      </c>
      <c r="AA1285" s="25">
        <f t="shared" ref="AA1285:AA1348" si="64">+IFERROR(Z1285/Y1285,0)</f>
        <v>0.3129617679685478</v>
      </c>
      <c r="AB1285" s="33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238.464</v>
      </c>
      <c r="AL1285" s="14">
        <v>0</v>
      </c>
      <c r="AM1285" s="14">
        <v>0</v>
      </c>
      <c r="AN1285" s="14">
        <v>0</v>
      </c>
      <c r="AO1285" s="14">
        <v>0</v>
      </c>
      <c r="AP1285" s="14">
        <v>0</v>
      </c>
      <c r="AQ1285" s="14">
        <v>0</v>
      </c>
      <c r="AR1285" s="14">
        <v>0</v>
      </c>
      <c r="AS1285" s="14">
        <v>0</v>
      </c>
      <c r="AT1285" s="14">
        <v>0</v>
      </c>
      <c r="AV1285" s="14">
        <v>0</v>
      </c>
      <c r="AW1285" s="14">
        <v>0</v>
      </c>
      <c r="AX1285" s="14">
        <v>0</v>
      </c>
      <c r="AY1285" s="14">
        <v>0</v>
      </c>
      <c r="AZ1285" s="14">
        <v>0</v>
      </c>
      <c r="BA1285" s="14">
        <v>0</v>
      </c>
      <c r="BG1285" s="37">
        <f t="shared" ref="BG1285:BG1348" si="65">+SUM(AB1285:BF1285)</f>
        <v>238.464</v>
      </c>
      <c r="BI1285" s="5" t="s">
        <v>152</v>
      </c>
      <c r="BJ1285" s="6" t="s">
        <v>164</v>
      </c>
      <c r="BK1285" s="30" t="s">
        <v>1322</v>
      </c>
    </row>
    <row r="1286" spans="1:63" x14ac:dyDescent="0.25">
      <c r="A1286" s="5" t="s">
        <v>957</v>
      </c>
      <c r="B1286" s="6" t="s">
        <v>1318</v>
      </c>
      <c r="C1286" s="6" t="s">
        <v>152</v>
      </c>
      <c r="D1286" s="6" t="s">
        <v>164</v>
      </c>
      <c r="E1286" s="6" t="s">
        <v>1322</v>
      </c>
      <c r="F1286" s="6" t="s">
        <v>1324</v>
      </c>
      <c r="G1286" s="7">
        <v>5275841</v>
      </c>
      <c r="H1286" s="7" t="s">
        <v>1821</v>
      </c>
      <c r="I1286" s="7"/>
      <c r="J1286" s="8" t="s">
        <v>170</v>
      </c>
      <c r="K1286" s="10">
        <v>0</v>
      </c>
      <c r="L1286" s="11">
        <v>902.08699999999999</v>
      </c>
      <c r="M1286" s="11">
        <v>0</v>
      </c>
      <c r="N1286" s="11">
        <v>1026.056</v>
      </c>
      <c r="O1286" s="11">
        <v>358.86200000000002</v>
      </c>
      <c r="P1286" s="11">
        <v>721.48900000000003</v>
      </c>
      <c r="Q1286" s="11">
        <v>0</v>
      </c>
      <c r="R1286" s="11">
        <v>540.72400000000005</v>
      </c>
      <c r="S1286" s="11">
        <v>0</v>
      </c>
      <c r="T1286" s="11"/>
      <c r="U1286" s="11"/>
      <c r="V1286" s="11"/>
      <c r="W1286" s="12">
        <v>3549.2180000000003</v>
      </c>
      <c r="X1286" s="11">
        <v>394.35755555555556</v>
      </c>
      <c r="Y1286" s="11">
        <v>553.33620042241193</v>
      </c>
      <c r="Z1286" s="11">
        <f t="shared" si="63"/>
        <v>721.48900000000003</v>
      </c>
      <c r="AA1286" s="25">
        <f t="shared" si="64"/>
        <v>1.3038890270494172</v>
      </c>
      <c r="AB1286" s="33">
        <v>0</v>
      </c>
      <c r="AC1286" s="14">
        <v>0</v>
      </c>
      <c r="AD1286" s="14">
        <v>238.464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  <c r="AL1286" s="14">
        <v>0</v>
      </c>
      <c r="AM1286" s="14">
        <v>0</v>
      </c>
      <c r="AN1286" s="14">
        <v>0</v>
      </c>
      <c r="AO1286" s="14">
        <v>0</v>
      </c>
      <c r="AP1286" s="14">
        <v>0</v>
      </c>
      <c r="AQ1286" s="14">
        <v>0</v>
      </c>
      <c r="AR1286" s="14">
        <v>0</v>
      </c>
      <c r="AS1286" s="14">
        <v>0</v>
      </c>
      <c r="AT1286" s="14">
        <v>0</v>
      </c>
      <c r="AV1286" s="14">
        <v>0</v>
      </c>
      <c r="AW1286" s="14">
        <v>0</v>
      </c>
      <c r="AX1286" s="14">
        <v>483.02499999999998</v>
      </c>
      <c r="AY1286" s="14">
        <v>0</v>
      </c>
      <c r="AZ1286" s="14">
        <v>0</v>
      </c>
      <c r="BA1286" s="14">
        <v>0</v>
      </c>
      <c r="BG1286" s="37">
        <f t="shared" si="65"/>
        <v>721.48900000000003</v>
      </c>
      <c r="BI1286" s="5" t="s">
        <v>152</v>
      </c>
      <c r="BJ1286" s="6" t="s">
        <v>164</v>
      </c>
      <c r="BK1286" s="30" t="s">
        <v>1322</v>
      </c>
    </row>
    <row r="1287" spans="1:63" x14ac:dyDescent="0.25">
      <c r="A1287" s="5" t="s">
        <v>957</v>
      </c>
      <c r="B1287" s="6" t="s">
        <v>1318</v>
      </c>
      <c r="C1287" s="6" t="s">
        <v>152</v>
      </c>
      <c r="D1287" s="6" t="s">
        <v>164</v>
      </c>
      <c r="E1287" s="6" t="s">
        <v>1322</v>
      </c>
      <c r="F1287" s="6" t="s">
        <v>1324</v>
      </c>
      <c r="G1287" s="7">
        <v>5275865</v>
      </c>
      <c r="H1287" s="7" t="s">
        <v>1822</v>
      </c>
      <c r="I1287" s="7"/>
      <c r="J1287" s="8" t="s">
        <v>170</v>
      </c>
      <c r="K1287" s="10">
        <v>179.52799999999999</v>
      </c>
      <c r="L1287" s="11">
        <v>1139.481</v>
      </c>
      <c r="M1287" s="11">
        <v>361.19600000000003</v>
      </c>
      <c r="N1287" s="11">
        <v>0</v>
      </c>
      <c r="O1287" s="11">
        <v>179.52799999999999</v>
      </c>
      <c r="P1287" s="11">
        <v>845.45799999999997</v>
      </c>
      <c r="Q1287" s="11">
        <v>1140.5509999999999</v>
      </c>
      <c r="R1287" s="11">
        <v>657.52599999999995</v>
      </c>
      <c r="S1287" s="11">
        <v>967.11999999999989</v>
      </c>
      <c r="T1287" s="11"/>
      <c r="U1287" s="11"/>
      <c r="V1287" s="11"/>
      <c r="W1287" s="12">
        <v>5470.3879999999999</v>
      </c>
      <c r="X1287" s="11">
        <v>607.82088888888893</v>
      </c>
      <c r="Y1287" s="11">
        <v>852.8537020708103</v>
      </c>
      <c r="Z1287" s="11">
        <f t="shared" si="63"/>
        <v>1190.3</v>
      </c>
      <c r="AA1287" s="25">
        <f t="shared" si="64"/>
        <v>1.3956672722529524</v>
      </c>
      <c r="AB1287" s="33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</v>
      </c>
      <c r="AN1287" s="14">
        <v>0</v>
      </c>
      <c r="AO1287" s="14">
        <v>0</v>
      </c>
      <c r="AP1287" s="14">
        <v>0</v>
      </c>
      <c r="AQ1287" s="14">
        <v>772.30799999999999</v>
      </c>
      <c r="AR1287" s="14">
        <v>0</v>
      </c>
      <c r="AS1287" s="14">
        <v>0</v>
      </c>
      <c r="AT1287" s="14">
        <v>0</v>
      </c>
      <c r="AV1287" s="14">
        <v>0</v>
      </c>
      <c r="AW1287" s="14">
        <v>417.99200000000002</v>
      </c>
      <c r="AX1287" s="14">
        <v>0</v>
      </c>
      <c r="AY1287" s="14">
        <v>0</v>
      </c>
      <c r="AZ1287" s="14">
        <v>0</v>
      </c>
      <c r="BA1287" s="14">
        <v>0</v>
      </c>
      <c r="BG1287" s="37">
        <f t="shared" si="65"/>
        <v>1190.3</v>
      </c>
      <c r="BI1287" s="5" t="s">
        <v>152</v>
      </c>
      <c r="BJ1287" s="6" t="s">
        <v>164</v>
      </c>
      <c r="BK1287" s="30" t="s">
        <v>1322</v>
      </c>
    </row>
    <row r="1288" spans="1:63" x14ac:dyDescent="0.25">
      <c r="A1288" s="5" t="s">
        <v>957</v>
      </c>
      <c r="B1288" s="6" t="s">
        <v>1318</v>
      </c>
      <c r="C1288" s="6" t="s">
        <v>152</v>
      </c>
      <c r="D1288" s="6" t="s">
        <v>164</v>
      </c>
      <c r="E1288" s="6" t="s">
        <v>1322</v>
      </c>
      <c r="F1288" s="6" t="s">
        <v>1324</v>
      </c>
      <c r="G1288" s="7">
        <v>5275917</v>
      </c>
      <c r="H1288" s="7" t="s">
        <v>1823</v>
      </c>
      <c r="I1288" s="7"/>
      <c r="J1288" s="8" t="s">
        <v>170</v>
      </c>
      <c r="K1288" s="10">
        <v>179.52799999999999</v>
      </c>
      <c r="L1288" s="11">
        <v>180.59800000000001</v>
      </c>
      <c r="M1288" s="11">
        <v>970.78700000000003</v>
      </c>
      <c r="N1288" s="11">
        <v>1094.7560000000001</v>
      </c>
      <c r="O1288" s="11">
        <v>179.52799999999999</v>
      </c>
      <c r="P1288" s="11">
        <v>484.09500000000003</v>
      </c>
      <c r="Q1288" s="11">
        <v>417.99200000000002</v>
      </c>
      <c r="R1288" s="11">
        <v>419.06200000000001</v>
      </c>
      <c r="S1288" s="11">
        <v>663.62300000000005</v>
      </c>
      <c r="T1288" s="11"/>
      <c r="U1288" s="11"/>
      <c r="V1288" s="11"/>
      <c r="W1288" s="12">
        <v>4589.9689999999991</v>
      </c>
      <c r="X1288" s="11">
        <v>509.99655555555546</v>
      </c>
      <c r="Y1288" s="11">
        <v>715.59312685686166</v>
      </c>
      <c r="Z1288" s="11">
        <f t="shared" si="63"/>
        <v>483.02499999999998</v>
      </c>
      <c r="AA1288" s="25">
        <f t="shared" si="64"/>
        <v>0.67499949604269782</v>
      </c>
      <c r="AB1288" s="33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303.49700000000001</v>
      </c>
      <c r="AK1288" s="14">
        <v>0</v>
      </c>
      <c r="AL1288" s="14">
        <v>0</v>
      </c>
      <c r="AM1288" s="14">
        <v>0</v>
      </c>
      <c r="AN1288" s="14">
        <v>0</v>
      </c>
      <c r="AO1288" s="14">
        <v>0</v>
      </c>
      <c r="AP1288" s="14">
        <v>0</v>
      </c>
      <c r="AQ1288" s="14">
        <v>179.52799999999999</v>
      </c>
      <c r="AR1288" s="14">
        <v>0</v>
      </c>
      <c r="AS1288" s="14">
        <v>0</v>
      </c>
      <c r="AT1288" s="14">
        <v>0</v>
      </c>
      <c r="AV1288" s="14">
        <v>0</v>
      </c>
      <c r="AW1288" s="14">
        <v>0</v>
      </c>
      <c r="AX1288" s="14">
        <v>0</v>
      </c>
      <c r="AY1288" s="14">
        <v>0</v>
      </c>
      <c r="AZ1288" s="14">
        <v>0</v>
      </c>
      <c r="BA1288" s="14">
        <v>0</v>
      </c>
      <c r="BG1288" s="37">
        <f t="shared" si="65"/>
        <v>483.02499999999998</v>
      </c>
      <c r="BI1288" s="5" t="s">
        <v>152</v>
      </c>
      <c r="BJ1288" s="6" t="s">
        <v>164</v>
      </c>
      <c r="BK1288" s="30" t="s">
        <v>1322</v>
      </c>
    </row>
    <row r="1289" spans="1:63" x14ac:dyDescent="0.25">
      <c r="A1289" s="5" t="s">
        <v>957</v>
      </c>
      <c r="B1289" s="6" t="s">
        <v>1318</v>
      </c>
      <c r="C1289" s="6" t="s">
        <v>152</v>
      </c>
      <c r="D1289" s="6" t="s">
        <v>845</v>
      </c>
      <c r="E1289" s="6" t="s">
        <v>152</v>
      </c>
      <c r="F1289" s="6" t="s">
        <v>1324</v>
      </c>
      <c r="G1289" s="7">
        <v>5275931</v>
      </c>
      <c r="H1289" s="7" t="s">
        <v>1824</v>
      </c>
      <c r="I1289" s="7"/>
      <c r="J1289" s="8" t="s">
        <v>195</v>
      </c>
      <c r="K1289" s="10">
        <v>417.99200000000002</v>
      </c>
      <c r="L1289" s="11">
        <v>484.09500000000003</v>
      </c>
      <c r="M1289" s="11">
        <v>779.18799999999999</v>
      </c>
      <c r="N1289" s="11">
        <v>1327.2460000000001</v>
      </c>
      <c r="O1289" s="11">
        <v>0</v>
      </c>
      <c r="P1289" s="11">
        <v>360.12599999999998</v>
      </c>
      <c r="Q1289" s="11">
        <v>238.464</v>
      </c>
      <c r="R1289" s="11">
        <v>598.59</v>
      </c>
      <c r="S1289" s="11">
        <v>180.59800000000001</v>
      </c>
      <c r="T1289" s="11"/>
      <c r="U1289" s="11"/>
      <c r="V1289" s="11"/>
      <c r="W1289" s="12">
        <v>4386.299</v>
      </c>
      <c r="X1289" s="11">
        <v>487.36655555555558</v>
      </c>
      <c r="Y1289" s="11">
        <v>683.84022130413655</v>
      </c>
      <c r="Z1289" s="11">
        <f t="shared" si="63"/>
        <v>844.221</v>
      </c>
      <c r="AA1289" s="25">
        <f t="shared" si="64"/>
        <v>1.2345296075010108</v>
      </c>
      <c r="AB1289" s="33">
        <v>0</v>
      </c>
      <c r="AC1289" s="14">
        <v>0</v>
      </c>
      <c r="AD1289" s="14">
        <v>483.02499999999998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180.59800000000001</v>
      </c>
      <c r="AK1289" s="14">
        <v>0</v>
      </c>
      <c r="AL1289" s="14">
        <v>0</v>
      </c>
      <c r="AM1289" s="14">
        <v>0</v>
      </c>
      <c r="AN1289" s="14">
        <v>0</v>
      </c>
      <c r="AO1289" s="14">
        <v>0</v>
      </c>
      <c r="AP1289" s="14">
        <v>0</v>
      </c>
      <c r="AQ1289" s="14">
        <v>0</v>
      </c>
      <c r="AR1289" s="14">
        <v>0</v>
      </c>
      <c r="AS1289" s="14">
        <v>0</v>
      </c>
      <c r="AT1289" s="14">
        <v>0</v>
      </c>
      <c r="AV1289" s="14">
        <v>0</v>
      </c>
      <c r="AW1289" s="14">
        <v>0</v>
      </c>
      <c r="AX1289" s="14">
        <v>180.59800000000001</v>
      </c>
      <c r="AY1289" s="14">
        <v>0</v>
      </c>
      <c r="AZ1289" s="14">
        <v>0</v>
      </c>
      <c r="BA1289" s="14">
        <v>0</v>
      </c>
      <c r="BG1289" s="37">
        <f t="shared" si="65"/>
        <v>844.221</v>
      </c>
      <c r="BI1289" s="5" t="s">
        <v>152</v>
      </c>
      <c r="BJ1289" s="6" t="s">
        <v>845</v>
      </c>
      <c r="BK1289" s="30" t="s">
        <v>152</v>
      </c>
    </row>
    <row r="1290" spans="1:63" x14ac:dyDescent="0.25">
      <c r="A1290" s="5" t="s">
        <v>957</v>
      </c>
      <c r="B1290" s="6" t="s">
        <v>1318</v>
      </c>
      <c r="C1290" s="6" t="s">
        <v>152</v>
      </c>
      <c r="D1290" s="6" t="s">
        <v>845</v>
      </c>
      <c r="E1290" s="6" t="s">
        <v>152</v>
      </c>
      <c r="F1290" s="6" t="s">
        <v>1324</v>
      </c>
      <c r="G1290" s="7">
        <v>5276006</v>
      </c>
      <c r="H1290" s="7" t="s">
        <v>1825</v>
      </c>
      <c r="I1290" s="7"/>
      <c r="J1290" s="8" t="s">
        <v>195</v>
      </c>
      <c r="K1290" s="10">
        <v>0</v>
      </c>
      <c r="L1290" s="11">
        <v>779.18700000000001</v>
      </c>
      <c r="M1290" s="11">
        <v>1140.5509999999999</v>
      </c>
      <c r="N1290" s="11">
        <v>1083.922</v>
      </c>
      <c r="O1290" s="11">
        <v>483.02499999999998</v>
      </c>
      <c r="P1290" s="11">
        <v>419.06200000000001</v>
      </c>
      <c r="Q1290" s="11">
        <v>1205.5840000000001</v>
      </c>
      <c r="R1290" s="11">
        <v>419.06200000000001</v>
      </c>
      <c r="S1290" s="11">
        <v>0</v>
      </c>
      <c r="T1290" s="11"/>
      <c r="U1290" s="11"/>
      <c r="V1290" s="11"/>
      <c r="W1290" s="12">
        <v>5530.393</v>
      </c>
      <c r="X1290" s="11">
        <v>614.48811111111115</v>
      </c>
      <c r="Y1290" s="11">
        <v>862.20870328695048</v>
      </c>
      <c r="Z1290" s="11">
        <f t="shared" si="63"/>
        <v>417.99199999999996</v>
      </c>
      <c r="AA1290" s="25">
        <f t="shared" si="64"/>
        <v>0.48479213722444719</v>
      </c>
      <c r="AB1290" s="33">
        <v>0</v>
      </c>
      <c r="AC1290" s="14">
        <v>0</v>
      </c>
      <c r="AD1290" s="14">
        <v>179.52799999999999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  <c r="AL1290" s="14">
        <v>0</v>
      </c>
      <c r="AM1290" s="14">
        <v>0</v>
      </c>
      <c r="AN1290" s="14">
        <v>0</v>
      </c>
      <c r="AO1290" s="14">
        <v>0</v>
      </c>
      <c r="AP1290" s="14">
        <v>0</v>
      </c>
      <c r="AQ1290" s="14">
        <v>0</v>
      </c>
      <c r="AR1290" s="14">
        <v>238.464</v>
      </c>
      <c r="AS1290" s="14">
        <v>0</v>
      </c>
      <c r="AT1290" s="14">
        <v>0</v>
      </c>
      <c r="AV1290" s="14">
        <v>0</v>
      </c>
      <c r="AW1290" s="14">
        <v>0</v>
      </c>
      <c r="AX1290" s="14">
        <v>0</v>
      </c>
      <c r="AY1290" s="14">
        <v>0</v>
      </c>
      <c r="AZ1290" s="14">
        <v>0</v>
      </c>
      <c r="BA1290" s="14">
        <v>0</v>
      </c>
      <c r="BG1290" s="37">
        <f t="shared" si="65"/>
        <v>417.99199999999996</v>
      </c>
      <c r="BI1290" s="5" t="s">
        <v>152</v>
      </c>
      <c r="BJ1290" s="6" t="s">
        <v>845</v>
      </c>
      <c r="BK1290" s="30" t="s">
        <v>152</v>
      </c>
    </row>
    <row r="1291" spans="1:63" x14ac:dyDescent="0.25">
      <c r="A1291" s="5" t="s">
        <v>957</v>
      </c>
      <c r="B1291" s="6" t="s">
        <v>1318</v>
      </c>
      <c r="C1291" s="6" t="s">
        <v>152</v>
      </c>
      <c r="D1291" s="6" t="s">
        <v>845</v>
      </c>
      <c r="E1291" s="6" t="s">
        <v>152</v>
      </c>
      <c r="F1291" s="6" t="s">
        <v>1324</v>
      </c>
      <c r="G1291" s="7">
        <v>5276013</v>
      </c>
      <c r="H1291" s="7" t="s">
        <v>1826</v>
      </c>
      <c r="I1291" s="7"/>
      <c r="J1291" s="8" t="s">
        <v>195</v>
      </c>
      <c r="K1291" s="10">
        <v>180.59800000000001</v>
      </c>
      <c r="L1291" s="11">
        <v>483.02499999999998</v>
      </c>
      <c r="M1291" s="11">
        <v>487.762</v>
      </c>
      <c r="N1291" s="11">
        <v>1751.212</v>
      </c>
      <c r="O1291" s="11">
        <v>0</v>
      </c>
      <c r="P1291" s="11">
        <v>0</v>
      </c>
      <c r="Q1291" s="11">
        <v>303.49700000000001</v>
      </c>
      <c r="R1291" s="11">
        <v>417.99200000000002</v>
      </c>
      <c r="S1291" s="11">
        <v>663.62300000000005</v>
      </c>
      <c r="T1291" s="11"/>
      <c r="U1291" s="11"/>
      <c r="V1291" s="11"/>
      <c r="W1291" s="12">
        <v>4287.7089999999998</v>
      </c>
      <c r="X1291" s="11">
        <v>476.41211111111107</v>
      </c>
      <c r="Y1291" s="11">
        <v>668.46967601792255</v>
      </c>
      <c r="Z1291" s="11">
        <f t="shared" si="63"/>
        <v>238.464</v>
      </c>
      <c r="AA1291" s="25">
        <f t="shared" si="64"/>
        <v>0.35673121542405833</v>
      </c>
      <c r="AB1291" s="33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>
        <v>0</v>
      </c>
      <c r="AM1291" s="14">
        <v>0</v>
      </c>
      <c r="AN1291" s="14">
        <v>0</v>
      </c>
      <c r="AO1291" s="14">
        <v>0</v>
      </c>
      <c r="AP1291" s="14">
        <v>0</v>
      </c>
      <c r="AQ1291" s="14">
        <v>0</v>
      </c>
      <c r="AR1291" s="14">
        <v>0</v>
      </c>
      <c r="AS1291" s="14">
        <v>0</v>
      </c>
      <c r="AT1291" s="14">
        <v>0</v>
      </c>
      <c r="AV1291" s="14">
        <v>0</v>
      </c>
      <c r="AW1291" s="14">
        <v>0</v>
      </c>
      <c r="AX1291" s="14">
        <v>238.464</v>
      </c>
      <c r="AY1291" s="14">
        <v>0</v>
      </c>
      <c r="AZ1291" s="14">
        <v>0</v>
      </c>
      <c r="BA1291" s="14">
        <v>0</v>
      </c>
      <c r="BG1291" s="37">
        <f t="shared" si="65"/>
        <v>238.464</v>
      </c>
      <c r="BI1291" s="5" t="s">
        <v>152</v>
      </c>
      <c r="BJ1291" s="6" t="s">
        <v>845</v>
      </c>
      <c r="BK1291" s="30" t="s">
        <v>152</v>
      </c>
    </row>
    <row r="1292" spans="1:63" x14ac:dyDescent="0.25">
      <c r="A1292" s="5" t="s">
        <v>957</v>
      </c>
      <c r="B1292" s="6" t="s">
        <v>1318</v>
      </c>
      <c r="C1292" s="6" t="s">
        <v>152</v>
      </c>
      <c r="D1292" s="6" t="s">
        <v>845</v>
      </c>
      <c r="E1292" s="6" t="s">
        <v>152</v>
      </c>
      <c r="F1292" s="6" t="s">
        <v>1324</v>
      </c>
      <c r="G1292" s="7">
        <v>5276020</v>
      </c>
      <c r="H1292" s="7" t="s">
        <v>1827</v>
      </c>
      <c r="I1292" s="7"/>
      <c r="J1292" s="8" t="s">
        <v>185</v>
      </c>
      <c r="K1292" s="10">
        <v>597.52</v>
      </c>
      <c r="L1292" s="11">
        <v>238.464</v>
      </c>
      <c r="M1292" s="11">
        <v>2169.0360000000001</v>
      </c>
      <c r="N1292" s="11">
        <v>1094.7560000000001</v>
      </c>
      <c r="O1292" s="11">
        <v>841.40099999999995</v>
      </c>
      <c r="P1292" s="11">
        <v>1628.9929999999999</v>
      </c>
      <c r="Q1292" s="11">
        <v>598.59</v>
      </c>
      <c r="R1292" s="11">
        <v>1140.5509999999999</v>
      </c>
      <c r="S1292" s="11">
        <v>598.58999999999992</v>
      </c>
      <c r="T1292" s="11"/>
      <c r="U1292" s="11"/>
      <c r="V1292" s="11"/>
      <c r="W1292" s="12">
        <v>8907.9009999999998</v>
      </c>
      <c r="X1292" s="11">
        <v>989.76677777777775</v>
      </c>
      <c r="Y1292" s="11">
        <v>1388.7746802475933</v>
      </c>
      <c r="Z1292" s="11">
        <f t="shared" si="63"/>
        <v>360.12599999999998</v>
      </c>
      <c r="AA1292" s="25">
        <f t="shared" si="64"/>
        <v>0.25931204328681745</v>
      </c>
      <c r="AB1292" s="33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  <c r="AL1292" s="14">
        <v>0</v>
      </c>
      <c r="AM1292" s="14">
        <v>0</v>
      </c>
      <c r="AN1292" s="14">
        <v>0</v>
      </c>
      <c r="AO1292" s="14">
        <v>0</v>
      </c>
      <c r="AP1292" s="14">
        <v>0</v>
      </c>
      <c r="AQ1292" s="14">
        <v>180.59800000000001</v>
      </c>
      <c r="AR1292" s="14">
        <v>0</v>
      </c>
      <c r="AS1292" s="14">
        <v>0</v>
      </c>
      <c r="AT1292" s="14">
        <v>0</v>
      </c>
      <c r="AV1292" s="14">
        <v>0</v>
      </c>
      <c r="AW1292" s="14">
        <v>0</v>
      </c>
      <c r="AX1292" s="14">
        <v>179.52799999999999</v>
      </c>
      <c r="AY1292" s="14">
        <v>0</v>
      </c>
      <c r="AZ1292" s="14">
        <v>0</v>
      </c>
      <c r="BA1292" s="14">
        <v>0</v>
      </c>
      <c r="BG1292" s="37">
        <f t="shared" si="65"/>
        <v>360.12599999999998</v>
      </c>
      <c r="BI1292" s="5" t="s">
        <v>152</v>
      </c>
      <c r="BJ1292" s="6" t="s">
        <v>845</v>
      </c>
      <c r="BK1292" s="30" t="s">
        <v>152</v>
      </c>
    </row>
    <row r="1293" spans="1:63" x14ac:dyDescent="0.25">
      <c r="A1293" s="5" t="s">
        <v>957</v>
      </c>
      <c r="B1293" s="6" t="s">
        <v>1318</v>
      </c>
      <c r="C1293" s="6" t="s">
        <v>152</v>
      </c>
      <c r="D1293" s="6" t="s">
        <v>164</v>
      </c>
      <c r="E1293" s="6" t="s">
        <v>1322</v>
      </c>
      <c r="F1293" s="6" t="s">
        <v>1324</v>
      </c>
      <c r="G1293" s="7">
        <v>5276134</v>
      </c>
      <c r="H1293" s="7" t="s">
        <v>1828</v>
      </c>
      <c r="I1293" s="7"/>
      <c r="J1293" s="8" t="s">
        <v>180</v>
      </c>
      <c r="K1293" s="10">
        <v>837.05399999999997</v>
      </c>
      <c r="L1293" s="11">
        <v>483.02499999999998</v>
      </c>
      <c r="M1293" s="11">
        <v>359.05599999999998</v>
      </c>
      <c r="N1293" s="11">
        <v>1205.5840000000001</v>
      </c>
      <c r="O1293" s="11">
        <v>606.99400000000003</v>
      </c>
      <c r="P1293" s="11">
        <v>1081.615</v>
      </c>
      <c r="Q1293" s="11">
        <v>1026.056</v>
      </c>
      <c r="R1293" s="11">
        <v>417.99200000000002</v>
      </c>
      <c r="S1293" s="11">
        <v>902.08699999999999</v>
      </c>
      <c r="T1293" s="11"/>
      <c r="U1293" s="11"/>
      <c r="V1293" s="11"/>
      <c r="W1293" s="12">
        <v>6919.4629999999997</v>
      </c>
      <c r="X1293" s="11">
        <v>768.82922222222214</v>
      </c>
      <c r="Y1293" s="11">
        <v>1078.7698488465523</v>
      </c>
      <c r="Z1293" s="11">
        <f t="shared" si="63"/>
        <v>845.45800000000008</v>
      </c>
      <c r="AA1293" s="25">
        <f t="shared" si="64"/>
        <v>0.78372416591359584</v>
      </c>
      <c r="AB1293" s="33">
        <v>0</v>
      </c>
      <c r="AC1293" s="14">
        <v>0</v>
      </c>
      <c r="AD1293" s="14">
        <v>238.464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  <c r="AL1293" s="14">
        <v>0</v>
      </c>
      <c r="AM1293" s="14">
        <v>0</v>
      </c>
      <c r="AN1293" s="14">
        <v>0</v>
      </c>
      <c r="AO1293" s="14">
        <v>0</v>
      </c>
      <c r="AP1293" s="14">
        <v>0</v>
      </c>
      <c r="AQ1293" s="14">
        <v>0</v>
      </c>
      <c r="AR1293" s="14">
        <v>303.49700000000001</v>
      </c>
      <c r="AS1293" s="14">
        <v>0</v>
      </c>
      <c r="AT1293" s="14">
        <v>0</v>
      </c>
      <c r="AV1293" s="14">
        <v>0</v>
      </c>
      <c r="AW1293" s="14">
        <v>0</v>
      </c>
      <c r="AX1293" s="14">
        <v>0</v>
      </c>
      <c r="AY1293" s="14">
        <v>303.49700000000001</v>
      </c>
      <c r="AZ1293" s="14">
        <v>0</v>
      </c>
      <c r="BA1293" s="14">
        <v>0</v>
      </c>
      <c r="BG1293" s="37">
        <f t="shared" si="65"/>
        <v>845.45800000000008</v>
      </c>
      <c r="BI1293" s="5" t="s">
        <v>152</v>
      </c>
      <c r="BJ1293" s="6" t="s">
        <v>164</v>
      </c>
      <c r="BK1293" s="30" t="s">
        <v>1322</v>
      </c>
    </row>
    <row r="1294" spans="1:63" x14ac:dyDescent="0.25">
      <c r="A1294" s="5" t="s">
        <v>957</v>
      </c>
      <c r="B1294" s="6" t="s">
        <v>1318</v>
      </c>
      <c r="C1294" s="6" t="s">
        <v>152</v>
      </c>
      <c r="D1294" s="6" t="s">
        <v>164</v>
      </c>
      <c r="E1294" s="6" t="s">
        <v>1322</v>
      </c>
      <c r="F1294" s="6" t="s">
        <v>1324</v>
      </c>
      <c r="G1294" s="7">
        <v>5276158</v>
      </c>
      <c r="H1294" s="7" t="s">
        <v>1829</v>
      </c>
      <c r="I1294" s="7"/>
      <c r="J1294" s="8" t="s">
        <v>180</v>
      </c>
      <c r="K1294" s="10">
        <v>180.59800000000001</v>
      </c>
      <c r="L1294" s="11">
        <v>721.48900000000003</v>
      </c>
      <c r="M1294" s="11">
        <v>902.08699999999999</v>
      </c>
      <c r="N1294" s="11">
        <v>1205.5840000000001</v>
      </c>
      <c r="O1294" s="11">
        <v>539.654</v>
      </c>
      <c r="P1294" s="11">
        <v>1205.5840000000001</v>
      </c>
      <c r="Q1294" s="11">
        <v>238.464</v>
      </c>
      <c r="R1294" s="11">
        <v>0</v>
      </c>
      <c r="S1294" s="11">
        <v>0</v>
      </c>
      <c r="T1294" s="11"/>
      <c r="U1294" s="11"/>
      <c r="V1294" s="11"/>
      <c r="W1294" s="12">
        <v>4993.46</v>
      </c>
      <c r="X1294" s="11">
        <v>554.82888888888886</v>
      </c>
      <c r="Y1294" s="11">
        <v>778.49886464040719</v>
      </c>
      <c r="Z1294" s="11">
        <f t="shared" si="63"/>
        <v>0</v>
      </c>
      <c r="AA1294" s="25">
        <f t="shared" si="64"/>
        <v>0</v>
      </c>
      <c r="AB1294" s="33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  <c r="AL1294" s="14">
        <v>0</v>
      </c>
      <c r="AM1294" s="14">
        <v>0</v>
      </c>
      <c r="AN1294" s="14">
        <v>0</v>
      </c>
      <c r="AO1294" s="14">
        <v>0</v>
      </c>
      <c r="AP1294" s="14">
        <v>0</v>
      </c>
      <c r="AQ1294" s="14">
        <v>0</v>
      </c>
      <c r="AR1294" s="14">
        <v>0</v>
      </c>
      <c r="AS1294" s="14">
        <v>0</v>
      </c>
      <c r="AT1294" s="14">
        <v>0</v>
      </c>
      <c r="AV1294" s="14">
        <v>0</v>
      </c>
      <c r="AW1294" s="14">
        <v>0</v>
      </c>
      <c r="AX1294" s="14">
        <v>0</v>
      </c>
      <c r="AY1294" s="14">
        <v>0</v>
      </c>
      <c r="AZ1294" s="14">
        <v>0</v>
      </c>
      <c r="BA1294" s="14">
        <v>0</v>
      </c>
      <c r="BG1294" s="37">
        <f t="shared" si="65"/>
        <v>0</v>
      </c>
      <c r="BI1294" s="5" t="s">
        <v>152</v>
      </c>
      <c r="BJ1294" s="6" t="s">
        <v>164</v>
      </c>
      <c r="BK1294" s="30" t="s">
        <v>1322</v>
      </c>
    </row>
    <row r="1295" spans="1:63" x14ac:dyDescent="0.25">
      <c r="A1295" s="5" t="s">
        <v>957</v>
      </c>
      <c r="B1295" s="6" t="s">
        <v>1318</v>
      </c>
      <c r="C1295" s="6" t="s">
        <v>152</v>
      </c>
      <c r="D1295" s="6" t="s">
        <v>164</v>
      </c>
      <c r="E1295" s="6" t="s">
        <v>1322</v>
      </c>
      <c r="F1295" s="6" t="s">
        <v>1324</v>
      </c>
      <c r="G1295" s="7">
        <v>5276165</v>
      </c>
      <c r="H1295" s="7" t="s">
        <v>1830</v>
      </c>
      <c r="I1295" s="7"/>
      <c r="J1295" s="8" t="s">
        <v>180</v>
      </c>
      <c r="K1295" s="10">
        <v>179.52799999999999</v>
      </c>
      <c r="L1295" s="11">
        <v>541.96100000000001</v>
      </c>
      <c r="M1295" s="11">
        <v>667.29</v>
      </c>
      <c r="N1295" s="11">
        <v>1513.818</v>
      </c>
      <c r="O1295" s="11">
        <v>657.52599999999995</v>
      </c>
      <c r="P1295" s="11">
        <v>1087.0319999999999</v>
      </c>
      <c r="Q1295" s="11">
        <v>722.55899999999997</v>
      </c>
      <c r="R1295" s="11">
        <v>179.52799999999999</v>
      </c>
      <c r="S1295" s="11">
        <v>902.08699999999999</v>
      </c>
      <c r="T1295" s="11"/>
      <c r="U1295" s="11"/>
      <c r="V1295" s="11"/>
      <c r="W1295" s="12">
        <v>6451.3289999999997</v>
      </c>
      <c r="X1295" s="11">
        <v>716.81433333333325</v>
      </c>
      <c r="Y1295" s="11">
        <v>1005.7860285096373</v>
      </c>
      <c r="Z1295" s="11">
        <f t="shared" si="63"/>
        <v>721.48900000000003</v>
      </c>
      <c r="AA1295" s="25">
        <f t="shared" si="64"/>
        <v>0.71733845922387141</v>
      </c>
      <c r="AB1295" s="33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238.464</v>
      </c>
      <c r="AL1295" s="14">
        <v>0</v>
      </c>
      <c r="AM1295" s="14">
        <v>0</v>
      </c>
      <c r="AN1295" s="14">
        <v>0</v>
      </c>
      <c r="AO1295" s="14">
        <v>0</v>
      </c>
      <c r="AP1295" s="14">
        <v>0</v>
      </c>
      <c r="AQ1295" s="14">
        <v>0</v>
      </c>
      <c r="AR1295" s="14">
        <v>303.49700000000001</v>
      </c>
      <c r="AS1295" s="14">
        <v>0</v>
      </c>
      <c r="AT1295" s="14">
        <v>0</v>
      </c>
      <c r="AV1295" s="14">
        <v>0</v>
      </c>
      <c r="AW1295" s="14">
        <v>0</v>
      </c>
      <c r="AX1295" s="14">
        <v>0</v>
      </c>
      <c r="AY1295" s="14">
        <v>179.52799999999999</v>
      </c>
      <c r="AZ1295" s="14">
        <v>0</v>
      </c>
      <c r="BA1295" s="14">
        <v>0</v>
      </c>
      <c r="BG1295" s="37">
        <f t="shared" si="65"/>
        <v>721.48900000000003</v>
      </c>
      <c r="BI1295" s="5" t="s">
        <v>152</v>
      </c>
      <c r="BJ1295" s="6" t="s">
        <v>164</v>
      </c>
      <c r="BK1295" s="30" t="s">
        <v>1322</v>
      </c>
    </row>
    <row r="1296" spans="1:63" x14ac:dyDescent="0.25">
      <c r="A1296" s="5" t="s">
        <v>957</v>
      </c>
      <c r="B1296" s="6" t="s">
        <v>1318</v>
      </c>
      <c r="C1296" s="6" t="s">
        <v>152</v>
      </c>
      <c r="D1296" s="6" t="s">
        <v>164</v>
      </c>
      <c r="E1296" s="6" t="s">
        <v>1322</v>
      </c>
      <c r="F1296" s="6" t="s">
        <v>1324</v>
      </c>
      <c r="G1296" s="7">
        <v>5276172</v>
      </c>
      <c r="H1296" s="7" t="s">
        <v>1831</v>
      </c>
      <c r="I1296" s="7"/>
      <c r="J1296" s="8" t="s">
        <v>180</v>
      </c>
      <c r="K1296" s="10">
        <v>0</v>
      </c>
      <c r="L1296" s="11">
        <v>902.08699999999999</v>
      </c>
      <c r="M1296" s="11">
        <v>179.52799999999999</v>
      </c>
      <c r="N1296" s="11">
        <v>1026.056</v>
      </c>
      <c r="O1296" s="11">
        <v>238.464</v>
      </c>
      <c r="P1296" s="11">
        <v>721.48900000000003</v>
      </c>
      <c r="Q1296" s="11">
        <v>0</v>
      </c>
      <c r="R1296" s="11">
        <v>419.06200000000001</v>
      </c>
      <c r="S1296" s="11">
        <v>303.49700000000001</v>
      </c>
      <c r="T1296" s="11"/>
      <c r="U1296" s="11"/>
      <c r="V1296" s="11"/>
      <c r="W1296" s="12">
        <v>3790.183</v>
      </c>
      <c r="X1296" s="11">
        <v>421.13144444444447</v>
      </c>
      <c r="Y1296" s="11">
        <v>590.90353427871116</v>
      </c>
      <c r="Z1296" s="11">
        <f t="shared" si="63"/>
        <v>179.52799999999999</v>
      </c>
      <c r="AA1296" s="25">
        <f t="shared" si="64"/>
        <v>0.30381947235963241</v>
      </c>
      <c r="AB1296" s="33">
        <v>0</v>
      </c>
      <c r="AC1296" s="14">
        <v>0</v>
      </c>
      <c r="AD1296" s="14">
        <v>179.52799999999999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  <c r="AL1296" s="14">
        <v>0</v>
      </c>
      <c r="AM1296" s="14">
        <v>0</v>
      </c>
      <c r="AN1296" s="14">
        <v>0</v>
      </c>
      <c r="AO1296" s="14">
        <v>0</v>
      </c>
      <c r="AP1296" s="14">
        <v>0</v>
      </c>
      <c r="AQ1296" s="14">
        <v>0</v>
      </c>
      <c r="AR1296" s="14">
        <v>0</v>
      </c>
      <c r="AS1296" s="14">
        <v>0</v>
      </c>
      <c r="AT1296" s="14">
        <v>0</v>
      </c>
      <c r="AV1296" s="14">
        <v>0</v>
      </c>
      <c r="AW1296" s="14">
        <v>0</v>
      </c>
      <c r="AX1296" s="14">
        <v>0</v>
      </c>
      <c r="AY1296" s="14">
        <v>0</v>
      </c>
      <c r="AZ1296" s="14">
        <v>0</v>
      </c>
      <c r="BA1296" s="14">
        <v>0</v>
      </c>
      <c r="BG1296" s="37">
        <f t="shared" si="65"/>
        <v>179.52799999999999</v>
      </c>
      <c r="BI1296" s="5" t="s">
        <v>152</v>
      </c>
      <c r="BJ1296" s="6" t="s">
        <v>164</v>
      </c>
      <c r="BK1296" s="30" t="s">
        <v>1322</v>
      </c>
    </row>
    <row r="1297" spans="1:63" x14ac:dyDescent="0.25">
      <c r="A1297" s="5" t="s">
        <v>957</v>
      </c>
      <c r="B1297" s="6" t="s">
        <v>1318</v>
      </c>
      <c r="C1297" s="6" t="s">
        <v>152</v>
      </c>
      <c r="D1297" s="6" t="s">
        <v>164</v>
      </c>
      <c r="E1297" s="6" t="s">
        <v>1322</v>
      </c>
      <c r="F1297" s="6" t="s">
        <v>1324</v>
      </c>
      <c r="G1297" s="7">
        <v>5276217</v>
      </c>
      <c r="H1297" s="7" t="s">
        <v>1832</v>
      </c>
      <c r="I1297" s="7"/>
      <c r="J1297" s="8" t="s">
        <v>180</v>
      </c>
      <c r="K1297" s="10">
        <v>238.464</v>
      </c>
      <c r="L1297" s="11">
        <v>1198.4169999999999</v>
      </c>
      <c r="M1297" s="11">
        <v>837.05399999999997</v>
      </c>
      <c r="N1297" s="11">
        <v>787.59199999999998</v>
      </c>
      <c r="O1297" s="11">
        <v>417.99200000000002</v>
      </c>
      <c r="P1297" s="11">
        <v>417.99200000000002</v>
      </c>
      <c r="Q1297" s="11">
        <v>1026.056</v>
      </c>
      <c r="R1297" s="11">
        <v>541.96100000000001</v>
      </c>
      <c r="S1297" s="11">
        <v>778.11799999999994</v>
      </c>
      <c r="T1297" s="11"/>
      <c r="U1297" s="11"/>
      <c r="V1297" s="11"/>
      <c r="W1297" s="12">
        <v>6243.6460000000006</v>
      </c>
      <c r="X1297" s="11">
        <v>693.73844444444455</v>
      </c>
      <c r="Y1297" s="11">
        <v>973.40748142903328</v>
      </c>
      <c r="Z1297" s="11">
        <f t="shared" si="63"/>
        <v>961.02299999999991</v>
      </c>
      <c r="AA1297" s="25">
        <f t="shared" si="64"/>
        <v>0.98727718692807653</v>
      </c>
      <c r="AB1297" s="33">
        <v>0</v>
      </c>
      <c r="AC1297" s="14">
        <v>0</v>
      </c>
      <c r="AD1297" s="14">
        <v>238.464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722.55899999999997</v>
      </c>
      <c r="AL1297" s="14">
        <v>0</v>
      </c>
      <c r="AM1297" s="14">
        <v>0</v>
      </c>
      <c r="AN1297" s="14">
        <v>0</v>
      </c>
      <c r="AO1297" s="14">
        <v>0</v>
      </c>
      <c r="AP1297" s="14">
        <v>0</v>
      </c>
      <c r="AQ1297" s="14">
        <v>0</v>
      </c>
      <c r="AR1297" s="14">
        <v>0</v>
      </c>
      <c r="AS1297" s="14">
        <v>0</v>
      </c>
      <c r="AT1297" s="14">
        <v>0</v>
      </c>
      <c r="AV1297" s="14">
        <v>0</v>
      </c>
      <c r="AW1297" s="14">
        <v>0</v>
      </c>
      <c r="AX1297" s="14">
        <v>0</v>
      </c>
      <c r="AY1297" s="14">
        <v>0</v>
      </c>
      <c r="AZ1297" s="14">
        <v>0</v>
      </c>
      <c r="BA1297" s="14">
        <v>0</v>
      </c>
      <c r="BG1297" s="37">
        <f t="shared" si="65"/>
        <v>961.02299999999991</v>
      </c>
      <c r="BI1297" s="5" t="s">
        <v>152</v>
      </c>
      <c r="BJ1297" s="6" t="s">
        <v>164</v>
      </c>
      <c r="BK1297" s="30" t="s">
        <v>1322</v>
      </c>
    </row>
    <row r="1298" spans="1:63" x14ac:dyDescent="0.25">
      <c r="A1298" s="5" t="s">
        <v>957</v>
      </c>
      <c r="B1298" s="6" t="s">
        <v>1318</v>
      </c>
      <c r="C1298" s="6" t="s">
        <v>152</v>
      </c>
      <c r="D1298" s="6" t="s">
        <v>164</v>
      </c>
      <c r="E1298" s="6" t="s">
        <v>1322</v>
      </c>
      <c r="F1298" s="6" t="s">
        <v>1324</v>
      </c>
      <c r="G1298" s="7">
        <v>5276224</v>
      </c>
      <c r="H1298" s="7" t="s">
        <v>1833</v>
      </c>
      <c r="I1298" s="7"/>
      <c r="J1298" s="8" t="s">
        <v>180</v>
      </c>
      <c r="K1298" s="10">
        <v>0</v>
      </c>
      <c r="L1298" s="11">
        <v>483.02499999999998</v>
      </c>
      <c r="M1298" s="11">
        <v>598.59</v>
      </c>
      <c r="N1298" s="11">
        <v>1205.5840000000001</v>
      </c>
      <c r="O1298" s="11">
        <v>180.59800000000001</v>
      </c>
      <c r="P1298" s="11">
        <v>845.45799999999997</v>
      </c>
      <c r="Q1298" s="11">
        <v>598.59</v>
      </c>
      <c r="R1298" s="11">
        <v>541.96100000000001</v>
      </c>
      <c r="S1298" s="11">
        <v>663.62300000000005</v>
      </c>
      <c r="T1298" s="11"/>
      <c r="U1298" s="11"/>
      <c r="V1298" s="11"/>
      <c r="W1298" s="12">
        <v>5117.4290000000001</v>
      </c>
      <c r="X1298" s="11">
        <v>568.60322222222226</v>
      </c>
      <c r="Y1298" s="11">
        <v>797.82608980103862</v>
      </c>
      <c r="Z1298" s="11">
        <f t="shared" si="63"/>
        <v>845.45800000000008</v>
      </c>
      <c r="AA1298" s="25">
        <f t="shared" si="64"/>
        <v>1.059702121562407</v>
      </c>
      <c r="AB1298" s="33">
        <v>0</v>
      </c>
      <c r="AC1298" s="14">
        <v>0</v>
      </c>
      <c r="AD1298" s="14">
        <v>303.49700000000001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238.464</v>
      </c>
      <c r="AL1298" s="14">
        <v>0</v>
      </c>
      <c r="AM1298" s="14">
        <v>0</v>
      </c>
      <c r="AN1298" s="14">
        <v>0</v>
      </c>
      <c r="AO1298" s="14">
        <v>0</v>
      </c>
      <c r="AP1298" s="14">
        <v>0</v>
      </c>
      <c r="AQ1298" s="14">
        <v>0</v>
      </c>
      <c r="AR1298" s="14">
        <v>0</v>
      </c>
      <c r="AS1298" s="14">
        <v>0</v>
      </c>
      <c r="AT1298" s="14">
        <v>0</v>
      </c>
      <c r="AV1298" s="14">
        <v>303.49700000000001</v>
      </c>
      <c r="AW1298" s="14">
        <v>0</v>
      </c>
      <c r="AX1298" s="14">
        <v>0</v>
      </c>
      <c r="AY1298" s="14">
        <v>0</v>
      </c>
      <c r="AZ1298" s="14">
        <v>0</v>
      </c>
      <c r="BA1298" s="14">
        <v>0</v>
      </c>
      <c r="BG1298" s="37">
        <f t="shared" si="65"/>
        <v>845.45800000000008</v>
      </c>
      <c r="BI1298" s="5" t="s">
        <v>152</v>
      </c>
      <c r="BJ1298" s="6" t="s">
        <v>164</v>
      </c>
      <c r="BK1298" s="30" t="s">
        <v>1322</v>
      </c>
    </row>
    <row r="1299" spans="1:63" x14ac:dyDescent="0.25">
      <c r="A1299" s="5" t="s">
        <v>957</v>
      </c>
      <c r="B1299" s="6" t="s">
        <v>1318</v>
      </c>
      <c r="C1299" s="6" t="s">
        <v>152</v>
      </c>
      <c r="D1299" s="6" t="s">
        <v>164</v>
      </c>
      <c r="E1299" s="6" t="s">
        <v>1322</v>
      </c>
      <c r="F1299" s="6" t="s">
        <v>1324</v>
      </c>
      <c r="G1299" s="7">
        <v>5276255</v>
      </c>
      <c r="H1299" s="7" t="s">
        <v>1834</v>
      </c>
      <c r="I1299" s="7"/>
      <c r="J1299" s="8" t="s">
        <v>170</v>
      </c>
      <c r="K1299" s="10">
        <v>0</v>
      </c>
      <c r="L1299" s="11">
        <v>902.08699999999999</v>
      </c>
      <c r="M1299" s="11">
        <v>667.29</v>
      </c>
      <c r="N1299" s="11">
        <v>1872.874</v>
      </c>
      <c r="O1299" s="11">
        <v>419.06200000000001</v>
      </c>
      <c r="P1299" s="11">
        <v>419.06200000000001</v>
      </c>
      <c r="Q1299" s="11">
        <v>721.48900000000003</v>
      </c>
      <c r="R1299" s="11">
        <v>721.48900000000003</v>
      </c>
      <c r="S1299" s="11">
        <v>721.48900000000003</v>
      </c>
      <c r="T1299" s="11"/>
      <c r="U1299" s="11"/>
      <c r="V1299" s="11"/>
      <c r="W1299" s="12">
        <v>6444.8419999999987</v>
      </c>
      <c r="X1299" s="11">
        <v>716.09355555555544</v>
      </c>
      <c r="Y1299" s="11">
        <v>1004.7746812404246</v>
      </c>
      <c r="Z1299" s="11">
        <f t="shared" si="63"/>
        <v>1026.056</v>
      </c>
      <c r="AA1299" s="25">
        <f t="shared" si="64"/>
        <v>1.0211801901032209</v>
      </c>
      <c r="AB1299" s="33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303.49700000000001</v>
      </c>
      <c r="AK1299" s="14">
        <v>0</v>
      </c>
      <c r="AL1299" s="14">
        <v>0</v>
      </c>
      <c r="AM1299" s="14">
        <v>0</v>
      </c>
      <c r="AN1299" s="14">
        <v>0</v>
      </c>
      <c r="AO1299" s="14">
        <v>722.55899999999997</v>
      </c>
      <c r="AP1299" s="14">
        <v>0</v>
      </c>
      <c r="AQ1299" s="14">
        <v>0</v>
      </c>
      <c r="AR1299" s="14">
        <v>0</v>
      </c>
      <c r="AS1299" s="14">
        <v>0</v>
      </c>
      <c r="AT1299" s="14">
        <v>0</v>
      </c>
      <c r="AV1299" s="14">
        <v>0</v>
      </c>
      <c r="AW1299" s="14">
        <v>0</v>
      </c>
      <c r="AX1299" s="14">
        <v>0</v>
      </c>
      <c r="AY1299" s="14">
        <v>0</v>
      </c>
      <c r="AZ1299" s="14">
        <v>0</v>
      </c>
      <c r="BA1299" s="14">
        <v>0</v>
      </c>
      <c r="BG1299" s="37">
        <f t="shared" si="65"/>
        <v>1026.056</v>
      </c>
      <c r="BI1299" s="5" t="s">
        <v>152</v>
      </c>
      <c r="BJ1299" s="6" t="s">
        <v>164</v>
      </c>
      <c r="BK1299" s="30" t="s">
        <v>1322</v>
      </c>
    </row>
    <row r="1300" spans="1:63" x14ac:dyDescent="0.25">
      <c r="A1300" s="5" t="s">
        <v>957</v>
      </c>
      <c r="B1300" s="6" t="s">
        <v>1318</v>
      </c>
      <c r="C1300" s="6" t="s">
        <v>152</v>
      </c>
      <c r="D1300" s="6" t="s">
        <v>164</v>
      </c>
      <c r="E1300" s="6" t="s">
        <v>1322</v>
      </c>
      <c r="F1300" s="6" t="s">
        <v>1324</v>
      </c>
      <c r="G1300" s="7">
        <v>5276279</v>
      </c>
      <c r="H1300" s="7" t="s">
        <v>1835</v>
      </c>
      <c r="I1300" s="7"/>
      <c r="J1300" s="8" t="s">
        <v>170</v>
      </c>
      <c r="K1300" s="10">
        <v>179.52799999999999</v>
      </c>
      <c r="L1300" s="11">
        <v>303.49700000000001</v>
      </c>
      <c r="M1300" s="11">
        <v>1086.3520000000001</v>
      </c>
      <c r="N1300" s="11">
        <v>1398.2529999999999</v>
      </c>
      <c r="O1300" s="11">
        <v>902.08699999999999</v>
      </c>
      <c r="P1300" s="11">
        <v>662.94299999999998</v>
      </c>
      <c r="Q1300" s="11">
        <v>902.08699999999999</v>
      </c>
      <c r="R1300" s="11">
        <v>599.66</v>
      </c>
      <c r="S1300" s="11">
        <v>483.02499999999998</v>
      </c>
      <c r="T1300" s="11"/>
      <c r="U1300" s="11"/>
      <c r="V1300" s="11"/>
      <c r="W1300" s="12">
        <v>6517.4319999999989</v>
      </c>
      <c r="X1300" s="11">
        <v>724.15911111111097</v>
      </c>
      <c r="Y1300" s="11">
        <v>1016.0917304576502</v>
      </c>
      <c r="Z1300" s="11">
        <f t="shared" si="63"/>
        <v>179.52799999999999</v>
      </c>
      <c r="AA1300" s="25">
        <f t="shared" si="64"/>
        <v>0.17668483525512027</v>
      </c>
      <c r="AB1300" s="33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  <c r="AL1300" s="14">
        <v>0</v>
      </c>
      <c r="AM1300" s="14">
        <v>0</v>
      </c>
      <c r="AN1300" s="14">
        <v>0</v>
      </c>
      <c r="AO1300" s="14">
        <v>0</v>
      </c>
      <c r="AP1300" s="14">
        <v>0</v>
      </c>
      <c r="AQ1300" s="14">
        <v>0</v>
      </c>
      <c r="AR1300" s="14">
        <v>0</v>
      </c>
      <c r="AS1300" s="14">
        <v>0</v>
      </c>
      <c r="AT1300" s="14">
        <v>0</v>
      </c>
      <c r="AV1300" s="14">
        <v>179.52799999999999</v>
      </c>
      <c r="AW1300" s="14">
        <v>0</v>
      </c>
      <c r="AX1300" s="14">
        <v>0</v>
      </c>
      <c r="AY1300" s="14">
        <v>0</v>
      </c>
      <c r="AZ1300" s="14">
        <v>0</v>
      </c>
      <c r="BA1300" s="14">
        <v>0</v>
      </c>
      <c r="BG1300" s="37">
        <f t="shared" si="65"/>
        <v>179.52799999999999</v>
      </c>
      <c r="BI1300" s="5" t="s">
        <v>152</v>
      </c>
      <c r="BJ1300" s="6" t="s">
        <v>164</v>
      </c>
      <c r="BK1300" s="30" t="s">
        <v>1322</v>
      </c>
    </row>
    <row r="1301" spans="1:63" x14ac:dyDescent="0.25">
      <c r="A1301" s="5" t="s">
        <v>957</v>
      </c>
      <c r="B1301" s="6" t="s">
        <v>1318</v>
      </c>
      <c r="C1301" s="6" t="s">
        <v>152</v>
      </c>
      <c r="D1301" s="6" t="s">
        <v>164</v>
      </c>
      <c r="E1301" s="6" t="s">
        <v>1322</v>
      </c>
      <c r="F1301" s="6" t="s">
        <v>1324</v>
      </c>
      <c r="G1301" s="7">
        <v>5278149</v>
      </c>
      <c r="H1301" s="7" t="s">
        <v>1836</v>
      </c>
      <c r="I1301" s="7"/>
      <c r="J1301" s="8" t="s">
        <v>170</v>
      </c>
      <c r="K1301" s="10">
        <v>0</v>
      </c>
      <c r="L1301" s="11">
        <v>303.49700000000001</v>
      </c>
      <c r="M1301" s="11">
        <v>726.226</v>
      </c>
      <c r="N1301" s="11">
        <v>1875.181</v>
      </c>
      <c r="O1301" s="11">
        <v>360.12599999999998</v>
      </c>
      <c r="P1301" s="11">
        <v>238.464</v>
      </c>
      <c r="Q1301" s="11">
        <v>541.96100000000001</v>
      </c>
      <c r="R1301" s="11">
        <v>179.52799999999999</v>
      </c>
      <c r="S1301" s="11">
        <v>1205.5840000000001</v>
      </c>
      <c r="T1301" s="11"/>
      <c r="U1301" s="11"/>
      <c r="V1301" s="11"/>
      <c r="W1301" s="12">
        <v>5430.567</v>
      </c>
      <c r="X1301" s="11">
        <v>603.39633333333336</v>
      </c>
      <c r="Y1301" s="11">
        <v>846.64546103376472</v>
      </c>
      <c r="Z1301" s="11">
        <f t="shared" si="63"/>
        <v>0</v>
      </c>
      <c r="AA1301" s="25">
        <f t="shared" si="64"/>
        <v>0</v>
      </c>
      <c r="AB1301" s="33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  <c r="AL1301" s="14">
        <v>0</v>
      </c>
      <c r="AM1301" s="14">
        <v>0</v>
      </c>
      <c r="AN1301" s="14">
        <v>0</v>
      </c>
      <c r="AO1301" s="14">
        <v>0</v>
      </c>
      <c r="AP1301" s="14">
        <v>0</v>
      </c>
      <c r="AQ1301" s="14">
        <v>0</v>
      </c>
      <c r="AR1301" s="14">
        <v>0</v>
      </c>
      <c r="AS1301" s="14">
        <v>0</v>
      </c>
      <c r="AT1301" s="14">
        <v>0</v>
      </c>
      <c r="AV1301" s="14">
        <v>0</v>
      </c>
      <c r="AW1301" s="14">
        <v>0</v>
      </c>
      <c r="AX1301" s="14">
        <v>0</v>
      </c>
      <c r="AY1301" s="14">
        <v>0</v>
      </c>
      <c r="AZ1301" s="14">
        <v>0</v>
      </c>
      <c r="BA1301" s="14">
        <v>0</v>
      </c>
      <c r="BG1301" s="37">
        <f t="shared" si="65"/>
        <v>0</v>
      </c>
      <c r="BI1301" s="5" t="s">
        <v>152</v>
      </c>
      <c r="BJ1301" s="6" t="s">
        <v>164</v>
      </c>
      <c r="BK1301" s="30" t="s">
        <v>1322</v>
      </c>
    </row>
    <row r="1302" spans="1:63" x14ac:dyDescent="0.25">
      <c r="A1302" s="5" t="s">
        <v>957</v>
      </c>
      <c r="B1302" s="6" t="s">
        <v>1318</v>
      </c>
      <c r="C1302" s="6" t="s">
        <v>152</v>
      </c>
      <c r="D1302" s="6" t="s">
        <v>164</v>
      </c>
      <c r="E1302" s="6" t="s">
        <v>1322</v>
      </c>
      <c r="F1302" s="6" t="s">
        <v>1324</v>
      </c>
      <c r="G1302" s="7">
        <v>5278170</v>
      </c>
      <c r="H1302" s="7" t="s">
        <v>1837</v>
      </c>
      <c r="I1302" s="7"/>
      <c r="J1302" s="8" t="s">
        <v>170</v>
      </c>
      <c r="K1302" s="10">
        <v>417.99200000000002</v>
      </c>
      <c r="L1302" s="11">
        <v>1140.5509999999999</v>
      </c>
      <c r="M1302" s="11">
        <v>487.762</v>
      </c>
      <c r="N1302" s="11">
        <v>722.55899999999997</v>
      </c>
      <c r="O1302" s="11">
        <v>360.12599999999998</v>
      </c>
      <c r="P1302" s="11">
        <v>721.48900000000003</v>
      </c>
      <c r="Q1302" s="11">
        <v>419.06200000000001</v>
      </c>
      <c r="R1302" s="11">
        <v>419.06200000000001</v>
      </c>
      <c r="S1302" s="11">
        <v>722.55899999999997</v>
      </c>
      <c r="T1302" s="11"/>
      <c r="U1302" s="11"/>
      <c r="V1302" s="11"/>
      <c r="W1302" s="12">
        <v>5411.1620000000003</v>
      </c>
      <c r="X1302" s="11">
        <v>601.2402222222222</v>
      </c>
      <c r="Y1302" s="11">
        <v>843.62014983304471</v>
      </c>
      <c r="Z1302" s="11">
        <f t="shared" si="63"/>
        <v>0</v>
      </c>
      <c r="AA1302" s="25">
        <f t="shared" si="64"/>
        <v>0</v>
      </c>
      <c r="AB1302" s="33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  <c r="AL1302" s="14">
        <v>0</v>
      </c>
      <c r="AM1302" s="14">
        <v>0</v>
      </c>
      <c r="AN1302" s="14">
        <v>0</v>
      </c>
      <c r="AO1302" s="14">
        <v>0</v>
      </c>
      <c r="AP1302" s="14">
        <v>0</v>
      </c>
      <c r="AQ1302" s="14">
        <v>0</v>
      </c>
      <c r="AR1302" s="14">
        <v>0</v>
      </c>
      <c r="AS1302" s="14">
        <v>0</v>
      </c>
      <c r="AT1302" s="14">
        <v>0</v>
      </c>
      <c r="AV1302" s="14">
        <v>0</v>
      </c>
      <c r="AW1302" s="14">
        <v>0</v>
      </c>
      <c r="AX1302" s="14">
        <v>0</v>
      </c>
      <c r="AY1302" s="14">
        <v>0</v>
      </c>
      <c r="AZ1302" s="14">
        <v>0</v>
      </c>
      <c r="BA1302" s="14">
        <v>0</v>
      </c>
      <c r="BG1302" s="37">
        <f t="shared" si="65"/>
        <v>0</v>
      </c>
      <c r="BI1302" s="5" t="s">
        <v>152</v>
      </c>
      <c r="BJ1302" s="6" t="s">
        <v>164</v>
      </c>
      <c r="BK1302" s="30" t="s">
        <v>1322</v>
      </c>
    </row>
    <row r="1303" spans="1:63" x14ac:dyDescent="0.25">
      <c r="A1303" s="5" t="s">
        <v>957</v>
      </c>
      <c r="B1303" s="6" t="s">
        <v>1318</v>
      </c>
      <c r="C1303" s="6" t="s">
        <v>152</v>
      </c>
      <c r="D1303" s="6" t="s">
        <v>845</v>
      </c>
      <c r="E1303" s="6" t="s">
        <v>152</v>
      </c>
      <c r="F1303" s="6" t="s">
        <v>1324</v>
      </c>
      <c r="G1303" s="7">
        <v>5278208</v>
      </c>
      <c r="H1303" s="7" t="s">
        <v>1838</v>
      </c>
      <c r="I1303" s="7"/>
      <c r="J1303" s="8" t="s">
        <v>195</v>
      </c>
      <c r="K1303" s="10">
        <v>711.24400000000003</v>
      </c>
      <c r="L1303" s="11">
        <v>0</v>
      </c>
      <c r="M1303" s="11">
        <v>648.51800000000003</v>
      </c>
      <c r="N1303" s="11">
        <v>179.52799999999999</v>
      </c>
      <c r="O1303" s="11">
        <v>361.19499999999999</v>
      </c>
      <c r="P1303" s="11">
        <v>657.52599999999995</v>
      </c>
      <c r="Q1303" s="11">
        <v>1016.582</v>
      </c>
      <c r="R1303" s="11">
        <v>417.99200000000002</v>
      </c>
      <c r="S1303" s="11">
        <v>598.58999999999992</v>
      </c>
      <c r="T1303" s="11"/>
      <c r="U1303" s="11"/>
      <c r="V1303" s="11"/>
      <c r="W1303" s="12">
        <v>4591.1750000000002</v>
      </c>
      <c r="X1303" s="11">
        <v>510.13055555555559</v>
      </c>
      <c r="Y1303" s="11">
        <v>715.78114671298488</v>
      </c>
      <c r="Z1303" s="11">
        <f t="shared" si="63"/>
        <v>1190.3</v>
      </c>
      <c r="AA1303" s="25">
        <f t="shared" si="64"/>
        <v>1.6629384630569048</v>
      </c>
      <c r="AB1303" s="33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179.52799999999999</v>
      </c>
      <c r="AK1303" s="14">
        <v>0</v>
      </c>
      <c r="AL1303" s="14">
        <v>0</v>
      </c>
      <c r="AM1303" s="14">
        <v>0</v>
      </c>
      <c r="AN1303" s="14">
        <v>0</v>
      </c>
      <c r="AO1303" s="14">
        <v>0</v>
      </c>
      <c r="AP1303" s="14">
        <v>0</v>
      </c>
      <c r="AQ1303" s="14">
        <v>0</v>
      </c>
      <c r="AR1303" s="14">
        <v>1010.7719999999999</v>
      </c>
      <c r="AS1303" s="14">
        <v>0</v>
      </c>
      <c r="AT1303" s="14">
        <v>0</v>
      </c>
      <c r="AV1303" s="14">
        <v>0</v>
      </c>
      <c r="AW1303" s="14">
        <v>0</v>
      </c>
      <c r="AX1303" s="14">
        <v>0</v>
      </c>
      <c r="AY1303" s="14">
        <v>0</v>
      </c>
      <c r="AZ1303" s="14">
        <v>0</v>
      </c>
      <c r="BA1303" s="14">
        <v>0</v>
      </c>
      <c r="BG1303" s="37">
        <f t="shared" si="65"/>
        <v>1190.3</v>
      </c>
      <c r="BI1303" s="5" t="s">
        <v>152</v>
      </c>
      <c r="BJ1303" s="6" t="s">
        <v>845</v>
      </c>
      <c r="BK1303" s="30" t="s">
        <v>152</v>
      </c>
    </row>
    <row r="1304" spans="1:63" x14ac:dyDescent="0.25">
      <c r="A1304" s="5" t="s">
        <v>957</v>
      </c>
      <c r="B1304" s="6" t="s">
        <v>1318</v>
      </c>
      <c r="C1304" s="6" t="s">
        <v>152</v>
      </c>
      <c r="D1304" s="6" t="s">
        <v>845</v>
      </c>
      <c r="E1304" s="6" t="s">
        <v>152</v>
      </c>
      <c r="F1304" s="6" t="s">
        <v>1324</v>
      </c>
      <c r="G1304" s="7">
        <v>5278215</v>
      </c>
      <c r="H1304" s="7" t="s">
        <v>1839</v>
      </c>
      <c r="I1304" s="7"/>
      <c r="J1304" s="8" t="s">
        <v>195</v>
      </c>
      <c r="K1304" s="10">
        <v>0</v>
      </c>
      <c r="L1304" s="11">
        <v>238.464</v>
      </c>
      <c r="M1304" s="11">
        <v>352.18799999999999</v>
      </c>
      <c r="N1304" s="11">
        <v>238.464</v>
      </c>
      <c r="O1304" s="11">
        <v>180.59800000000001</v>
      </c>
      <c r="P1304" s="11">
        <v>238.464</v>
      </c>
      <c r="Q1304" s="11">
        <v>419.06200000000001</v>
      </c>
      <c r="R1304" s="11">
        <v>417.99200000000002</v>
      </c>
      <c r="S1304" s="11">
        <v>657.52600000000007</v>
      </c>
      <c r="T1304" s="11"/>
      <c r="U1304" s="11"/>
      <c r="V1304" s="11"/>
      <c r="W1304" s="12">
        <v>2742.7579999999998</v>
      </c>
      <c r="X1304" s="11">
        <v>304.75088888888888</v>
      </c>
      <c r="Y1304" s="11">
        <v>427.60610658409081</v>
      </c>
      <c r="Z1304" s="11">
        <f t="shared" si="63"/>
        <v>238.464</v>
      </c>
      <c r="AA1304" s="25">
        <f t="shared" si="64"/>
        <v>0.55767211068372546</v>
      </c>
      <c r="AB1304" s="33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  <c r="AL1304" s="14">
        <v>0</v>
      </c>
      <c r="AM1304" s="14">
        <v>0</v>
      </c>
      <c r="AN1304" s="14">
        <v>0</v>
      </c>
      <c r="AO1304" s="14">
        <v>0</v>
      </c>
      <c r="AP1304" s="14">
        <v>0</v>
      </c>
      <c r="AQ1304" s="14">
        <v>0</v>
      </c>
      <c r="AR1304" s="14">
        <v>0</v>
      </c>
      <c r="AS1304" s="14">
        <v>0</v>
      </c>
      <c r="AT1304" s="14">
        <v>0</v>
      </c>
      <c r="AV1304" s="14">
        <v>0</v>
      </c>
      <c r="AW1304" s="14">
        <v>238.464</v>
      </c>
      <c r="AX1304" s="14">
        <v>0</v>
      </c>
      <c r="AY1304" s="14">
        <v>0</v>
      </c>
      <c r="AZ1304" s="14">
        <v>0</v>
      </c>
      <c r="BA1304" s="14">
        <v>0</v>
      </c>
      <c r="BG1304" s="37">
        <f t="shared" si="65"/>
        <v>238.464</v>
      </c>
      <c r="BI1304" s="5" t="s">
        <v>152</v>
      </c>
      <c r="BJ1304" s="6" t="s">
        <v>845</v>
      </c>
      <c r="BK1304" s="30" t="s">
        <v>152</v>
      </c>
    </row>
    <row r="1305" spans="1:63" x14ac:dyDescent="0.25">
      <c r="A1305" s="5" t="s">
        <v>957</v>
      </c>
      <c r="B1305" s="6" t="s">
        <v>1318</v>
      </c>
      <c r="C1305" s="6" t="s">
        <v>152</v>
      </c>
      <c r="D1305" s="6" t="s">
        <v>164</v>
      </c>
      <c r="E1305" s="6" t="s">
        <v>1322</v>
      </c>
      <c r="F1305" s="6" t="s">
        <v>1324</v>
      </c>
      <c r="G1305" s="7">
        <v>5278222</v>
      </c>
      <c r="H1305" s="7" t="s">
        <v>1840</v>
      </c>
      <c r="I1305" s="7"/>
      <c r="J1305" s="8" t="s">
        <v>180</v>
      </c>
      <c r="K1305" s="10">
        <v>179.52799999999999</v>
      </c>
      <c r="L1305" s="11">
        <v>484.09500000000003</v>
      </c>
      <c r="M1305" s="11">
        <v>487.762</v>
      </c>
      <c r="N1305" s="11">
        <v>1512.748</v>
      </c>
      <c r="O1305" s="11">
        <v>0</v>
      </c>
      <c r="P1305" s="11">
        <v>722.55899999999997</v>
      </c>
      <c r="Q1305" s="11">
        <v>0</v>
      </c>
      <c r="R1305" s="11">
        <v>0</v>
      </c>
      <c r="S1305" s="11">
        <v>598.58999999999992</v>
      </c>
      <c r="T1305" s="11"/>
      <c r="U1305" s="11"/>
      <c r="V1305" s="11"/>
      <c r="W1305" s="12">
        <v>3985.2820000000002</v>
      </c>
      <c r="X1305" s="11">
        <v>442.80911111111112</v>
      </c>
      <c r="Y1305" s="11">
        <v>621.32018926192484</v>
      </c>
      <c r="Z1305" s="11">
        <f t="shared" si="63"/>
        <v>303.49700000000001</v>
      </c>
      <c r="AA1305" s="25">
        <f t="shared" si="64"/>
        <v>0.48847117033252768</v>
      </c>
      <c r="AB1305" s="33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>
        <v>0</v>
      </c>
      <c r="AN1305" s="14">
        <v>0</v>
      </c>
      <c r="AO1305" s="14">
        <v>0</v>
      </c>
      <c r="AP1305" s="14">
        <v>0</v>
      </c>
      <c r="AQ1305" s="14">
        <v>0</v>
      </c>
      <c r="AR1305" s="14">
        <v>303.49700000000001</v>
      </c>
      <c r="AS1305" s="14">
        <v>0</v>
      </c>
      <c r="AT1305" s="14">
        <v>0</v>
      </c>
      <c r="AV1305" s="14">
        <v>0</v>
      </c>
      <c r="AW1305" s="14">
        <v>0</v>
      </c>
      <c r="AX1305" s="14">
        <v>0</v>
      </c>
      <c r="AY1305" s="14">
        <v>0</v>
      </c>
      <c r="AZ1305" s="14">
        <v>0</v>
      </c>
      <c r="BA1305" s="14">
        <v>0</v>
      </c>
      <c r="BG1305" s="37">
        <f t="shared" si="65"/>
        <v>303.49700000000001</v>
      </c>
      <c r="BI1305" s="5" t="s">
        <v>152</v>
      </c>
      <c r="BJ1305" s="6" t="s">
        <v>164</v>
      </c>
      <c r="BK1305" s="30" t="s">
        <v>1322</v>
      </c>
    </row>
    <row r="1306" spans="1:63" x14ac:dyDescent="0.25">
      <c r="A1306" s="5" t="s">
        <v>957</v>
      </c>
      <c r="B1306" s="6" t="s">
        <v>1318</v>
      </c>
      <c r="C1306" s="6" t="s">
        <v>152</v>
      </c>
      <c r="D1306" s="6" t="s">
        <v>164</v>
      </c>
      <c r="E1306" s="6" t="s">
        <v>1322</v>
      </c>
      <c r="F1306" s="6" t="s">
        <v>1324</v>
      </c>
      <c r="G1306" s="7">
        <v>5278620</v>
      </c>
      <c r="H1306" s="7" t="s">
        <v>1841</v>
      </c>
      <c r="I1306" s="7"/>
      <c r="J1306" s="8" t="s">
        <v>170</v>
      </c>
      <c r="K1306" s="10">
        <v>352.18799999999999</v>
      </c>
      <c r="L1306" s="11">
        <v>0</v>
      </c>
      <c r="M1306" s="11">
        <v>1122.367</v>
      </c>
      <c r="N1306" s="11">
        <v>522.70799999999997</v>
      </c>
      <c r="O1306" s="11">
        <v>589.58199999999999</v>
      </c>
      <c r="P1306" s="11">
        <v>180.59800000000001</v>
      </c>
      <c r="Q1306" s="11">
        <v>837.05399999999997</v>
      </c>
      <c r="R1306" s="11">
        <v>657.52599999999995</v>
      </c>
      <c r="S1306" s="11">
        <v>179.52799999999999</v>
      </c>
      <c r="T1306" s="11"/>
      <c r="U1306" s="11"/>
      <c r="V1306" s="11"/>
      <c r="W1306" s="12">
        <v>4441.5510000000004</v>
      </c>
      <c r="X1306" s="11">
        <v>493.50566666666668</v>
      </c>
      <c r="Y1306" s="11">
        <v>692.45421225812663</v>
      </c>
      <c r="Z1306" s="11">
        <f t="shared" si="63"/>
        <v>837.05399999999997</v>
      </c>
      <c r="AA1306" s="25">
        <f t="shared" si="64"/>
        <v>1.2088221649635524</v>
      </c>
      <c r="AB1306" s="33">
        <v>0</v>
      </c>
      <c r="AC1306" s="14">
        <v>0</v>
      </c>
      <c r="AD1306" s="14">
        <v>360.12599999999998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476.928</v>
      </c>
      <c r="AN1306" s="14">
        <v>0</v>
      </c>
      <c r="AO1306" s="14">
        <v>0</v>
      </c>
      <c r="AP1306" s="14">
        <v>0</v>
      </c>
      <c r="AQ1306" s="14">
        <v>0</v>
      </c>
      <c r="AR1306" s="14">
        <v>0</v>
      </c>
      <c r="AS1306" s="14">
        <v>0</v>
      </c>
      <c r="AT1306" s="14">
        <v>0</v>
      </c>
      <c r="AV1306" s="14">
        <v>0</v>
      </c>
      <c r="AW1306" s="14">
        <v>0</v>
      </c>
      <c r="AX1306" s="14">
        <v>0</v>
      </c>
      <c r="AY1306" s="14">
        <v>0</v>
      </c>
      <c r="AZ1306" s="14">
        <v>0</v>
      </c>
      <c r="BA1306" s="14">
        <v>0</v>
      </c>
      <c r="BG1306" s="37">
        <f t="shared" si="65"/>
        <v>837.05399999999997</v>
      </c>
      <c r="BI1306" s="5" t="s">
        <v>152</v>
      </c>
      <c r="BJ1306" s="6" t="s">
        <v>164</v>
      </c>
      <c r="BK1306" s="30" t="s">
        <v>1322</v>
      </c>
    </row>
    <row r="1307" spans="1:63" x14ac:dyDescent="0.25">
      <c r="A1307" s="5" t="s">
        <v>957</v>
      </c>
      <c r="B1307" s="6" t="s">
        <v>1318</v>
      </c>
      <c r="C1307" s="6" t="s">
        <v>152</v>
      </c>
      <c r="D1307" s="6" t="s">
        <v>164</v>
      </c>
      <c r="E1307" s="6" t="s">
        <v>1322</v>
      </c>
      <c r="F1307" s="6" t="s">
        <v>1324</v>
      </c>
      <c r="G1307" s="7">
        <v>5278800</v>
      </c>
      <c r="H1307" s="7" t="s">
        <v>1842</v>
      </c>
      <c r="I1307" s="7"/>
      <c r="J1307" s="8" t="s">
        <v>170</v>
      </c>
      <c r="K1307" s="10">
        <v>0</v>
      </c>
      <c r="L1307" s="11">
        <v>238.464</v>
      </c>
      <c r="M1307" s="11">
        <v>770.18</v>
      </c>
      <c r="N1307" s="11">
        <v>179.52799999999999</v>
      </c>
      <c r="O1307" s="11">
        <v>770.18</v>
      </c>
      <c r="P1307" s="11">
        <v>119.232</v>
      </c>
      <c r="Q1307" s="11">
        <v>837.05399999999997</v>
      </c>
      <c r="R1307" s="11">
        <v>179.52799999999999</v>
      </c>
      <c r="S1307" s="11">
        <v>0</v>
      </c>
      <c r="T1307" s="11"/>
      <c r="U1307" s="11"/>
      <c r="V1307" s="11"/>
      <c r="W1307" s="12">
        <v>3094.1659999999997</v>
      </c>
      <c r="X1307" s="11">
        <v>343.79622222222218</v>
      </c>
      <c r="Y1307" s="11">
        <v>482.39191222297762</v>
      </c>
      <c r="Z1307" s="11">
        <f t="shared" si="63"/>
        <v>1190.3</v>
      </c>
      <c r="AA1307" s="25">
        <f t="shared" si="64"/>
        <v>2.4674957640040276</v>
      </c>
      <c r="AB1307" s="33">
        <v>0</v>
      </c>
      <c r="AC1307" s="14">
        <v>0</v>
      </c>
      <c r="AD1307" s="14">
        <v>238.464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179.52799999999999</v>
      </c>
      <c r="AN1307" s="14">
        <v>0</v>
      </c>
      <c r="AO1307" s="14">
        <v>0</v>
      </c>
      <c r="AP1307" s="14">
        <v>0</v>
      </c>
      <c r="AQ1307" s="14">
        <v>772.30799999999999</v>
      </c>
      <c r="AR1307" s="14">
        <v>0</v>
      </c>
      <c r="AS1307" s="14">
        <v>0</v>
      </c>
      <c r="AT1307" s="14">
        <v>0</v>
      </c>
      <c r="AV1307" s="14">
        <v>0</v>
      </c>
      <c r="AW1307" s="14">
        <v>0</v>
      </c>
      <c r="AX1307" s="14">
        <v>0</v>
      </c>
      <c r="AY1307" s="14">
        <v>0</v>
      </c>
      <c r="AZ1307" s="14">
        <v>0</v>
      </c>
      <c r="BA1307" s="14">
        <v>0</v>
      </c>
      <c r="BG1307" s="37">
        <f t="shared" si="65"/>
        <v>1190.3</v>
      </c>
      <c r="BI1307" s="5" t="s">
        <v>152</v>
      </c>
      <c r="BJ1307" s="6" t="s">
        <v>164</v>
      </c>
      <c r="BK1307" s="30" t="s">
        <v>1322</v>
      </c>
    </row>
    <row r="1308" spans="1:63" x14ac:dyDescent="0.25">
      <c r="A1308" s="5" t="s">
        <v>957</v>
      </c>
      <c r="B1308" s="6" t="s">
        <v>1318</v>
      </c>
      <c r="C1308" s="6" t="s">
        <v>152</v>
      </c>
      <c r="D1308" s="6" t="s">
        <v>164</v>
      </c>
      <c r="E1308" s="6" t="s">
        <v>1322</v>
      </c>
      <c r="F1308" s="6" t="s">
        <v>1324</v>
      </c>
      <c r="G1308" s="7">
        <v>5279221</v>
      </c>
      <c r="H1308" s="7" t="s">
        <v>1843</v>
      </c>
      <c r="I1308" s="7"/>
      <c r="J1308" s="8" t="s">
        <v>170</v>
      </c>
      <c r="K1308" s="10">
        <v>180.59800000000001</v>
      </c>
      <c r="L1308" s="11">
        <v>541.96100000000001</v>
      </c>
      <c r="M1308" s="11">
        <v>487.762</v>
      </c>
      <c r="N1308" s="11">
        <v>1094.7560000000001</v>
      </c>
      <c r="O1308" s="11">
        <v>598.59</v>
      </c>
      <c r="P1308" s="11">
        <v>238.464</v>
      </c>
      <c r="Q1308" s="11">
        <v>180.59800000000001</v>
      </c>
      <c r="R1308" s="11">
        <v>902.08699999999999</v>
      </c>
      <c r="S1308" s="11">
        <v>483.02499999999998</v>
      </c>
      <c r="T1308" s="11"/>
      <c r="U1308" s="11"/>
      <c r="V1308" s="11"/>
      <c r="W1308" s="12">
        <v>4707.8410000000003</v>
      </c>
      <c r="X1308" s="11">
        <v>523.09344444444446</v>
      </c>
      <c r="Y1308" s="11">
        <v>733.96980718931547</v>
      </c>
      <c r="Z1308" s="11">
        <f t="shared" si="63"/>
        <v>238.464</v>
      </c>
      <c r="AA1308" s="25">
        <f t="shared" si="64"/>
        <v>0.32489619826894611</v>
      </c>
      <c r="AB1308" s="33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0</v>
      </c>
      <c r="AN1308" s="14">
        <v>0</v>
      </c>
      <c r="AO1308" s="14">
        <v>238.464</v>
      </c>
      <c r="AP1308" s="14">
        <v>0</v>
      </c>
      <c r="AQ1308" s="14">
        <v>0</v>
      </c>
      <c r="AR1308" s="14">
        <v>0</v>
      </c>
      <c r="AS1308" s="14">
        <v>0</v>
      </c>
      <c r="AT1308" s="14">
        <v>0</v>
      </c>
      <c r="AV1308" s="14">
        <v>0</v>
      </c>
      <c r="AW1308" s="14">
        <v>0</v>
      </c>
      <c r="AX1308" s="14">
        <v>0</v>
      </c>
      <c r="AY1308" s="14">
        <v>0</v>
      </c>
      <c r="AZ1308" s="14">
        <v>0</v>
      </c>
      <c r="BA1308" s="14">
        <v>0</v>
      </c>
      <c r="BG1308" s="37">
        <f t="shared" si="65"/>
        <v>238.464</v>
      </c>
      <c r="BI1308" s="5" t="s">
        <v>152</v>
      </c>
      <c r="BJ1308" s="6" t="s">
        <v>164</v>
      </c>
      <c r="BK1308" s="30" t="s">
        <v>1322</v>
      </c>
    </row>
    <row r="1309" spans="1:63" x14ac:dyDescent="0.25">
      <c r="A1309" s="5" t="s">
        <v>957</v>
      </c>
      <c r="B1309" s="6" t="s">
        <v>1318</v>
      </c>
      <c r="C1309" s="6" t="s">
        <v>152</v>
      </c>
      <c r="D1309" s="6" t="s">
        <v>845</v>
      </c>
      <c r="E1309" s="6" t="s">
        <v>152</v>
      </c>
      <c r="F1309" s="6" t="s">
        <v>1324</v>
      </c>
      <c r="G1309" s="7">
        <v>5279238</v>
      </c>
      <c r="H1309" s="7" t="s">
        <v>1844</v>
      </c>
      <c r="I1309" s="7"/>
      <c r="J1309" s="8" t="s">
        <v>195</v>
      </c>
      <c r="K1309" s="10">
        <v>0</v>
      </c>
      <c r="L1309" s="11">
        <v>171.59</v>
      </c>
      <c r="M1309" s="11">
        <v>0</v>
      </c>
      <c r="N1309" s="11">
        <v>0</v>
      </c>
      <c r="O1309" s="11">
        <v>352.18799999999999</v>
      </c>
      <c r="P1309" s="11">
        <v>0</v>
      </c>
      <c r="Q1309" s="11">
        <v>598.59</v>
      </c>
      <c r="R1309" s="11">
        <v>417.99200000000002</v>
      </c>
      <c r="S1309" s="11">
        <v>0</v>
      </c>
      <c r="T1309" s="11"/>
      <c r="U1309" s="11"/>
      <c r="V1309" s="11"/>
      <c r="W1309" s="12">
        <v>1540.36</v>
      </c>
      <c r="X1309" s="11">
        <v>171.15111111111111</v>
      </c>
      <c r="Y1309" s="11">
        <v>240.14781557026544</v>
      </c>
      <c r="Z1309" s="11">
        <f t="shared" si="63"/>
        <v>419.06200000000001</v>
      </c>
      <c r="AA1309" s="25">
        <f t="shared" si="64"/>
        <v>1.7450169138739704</v>
      </c>
      <c r="AB1309" s="33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419.06200000000001</v>
      </c>
      <c r="AK1309" s="14">
        <v>0</v>
      </c>
      <c r="AL1309" s="14">
        <v>0</v>
      </c>
      <c r="AM1309" s="14">
        <v>0</v>
      </c>
      <c r="AN1309" s="14">
        <v>0</v>
      </c>
      <c r="AO1309" s="14">
        <v>0</v>
      </c>
      <c r="AP1309" s="14">
        <v>0</v>
      </c>
      <c r="AQ1309" s="14">
        <v>0</v>
      </c>
      <c r="AR1309" s="14">
        <v>0</v>
      </c>
      <c r="AS1309" s="14">
        <v>0</v>
      </c>
      <c r="AT1309" s="14">
        <v>0</v>
      </c>
      <c r="AV1309" s="14">
        <v>0</v>
      </c>
      <c r="AW1309" s="14">
        <v>0</v>
      </c>
      <c r="AX1309" s="14">
        <v>0</v>
      </c>
      <c r="AY1309" s="14">
        <v>0</v>
      </c>
      <c r="AZ1309" s="14">
        <v>0</v>
      </c>
      <c r="BA1309" s="14">
        <v>0</v>
      </c>
      <c r="BG1309" s="37">
        <f t="shared" si="65"/>
        <v>419.06200000000001</v>
      </c>
      <c r="BI1309" s="5" t="s">
        <v>152</v>
      </c>
      <c r="BJ1309" s="6" t="s">
        <v>845</v>
      </c>
      <c r="BK1309" s="30" t="s">
        <v>152</v>
      </c>
    </row>
    <row r="1310" spans="1:63" x14ac:dyDescent="0.25">
      <c r="A1310" s="5" t="s">
        <v>957</v>
      </c>
      <c r="B1310" s="6" t="s">
        <v>1318</v>
      </c>
      <c r="C1310" s="6" t="s">
        <v>152</v>
      </c>
      <c r="D1310" s="6" t="s">
        <v>845</v>
      </c>
      <c r="E1310" s="6" t="s">
        <v>152</v>
      </c>
      <c r="F1310" s="6" t="s">
        <v>1324</v>
      </c>
      <c r="G1310" s="7">
        <v>5279245</v>
      </c>
      <c r="H1310" s="7" t="s">
        <v>1845</v>
      </c>
      <c r="I1310" s="7"/>
      <c r="J1310" s="8" t="s">
        <v>195</v>
      </c>
      <c r="K1310" s="10">
        <v>180.59800000000001</v>
      </c>
      <c r="L1310" s="11">
        <v>0</v>
      </c>
      <c r="M1310" s="11">
        <v>410.05399999999997</v>
      </c>
      <c r="N1310" s="11">
        <v>0</v>
      </c>
      <c r="O1310" s="11">
        <v>0</v>
      </c>
      <c r="P1310" s="11">
        <v>180.59800000000001</v>
      </c>
      <c r="Q1310" s="11">
        <v>360.12599999999998</v>
      </c>
      <c r="R1310" s="11">
        <v>657.52599999999995</v>
      </c>
      <c r="S1310" s="11">
        <v>540.72399999999993</v>
      </c>
      <c r="T1310" s="11"/>
      <c r="U1310" s="11"/>
      <c r="V1310" s="11"/>
      <c r="W1310" s="12">
        <v>2329.6260000000002</v>
      </c>
      <c r="X1310" s="11">
        <v>258.84733333333338</v>
      </c>
      <c r="Y1310" s="11">
        <v>363.19730127742559</v>
      </c>
      <c r="Z1310" s="11">
        <f t="shared" si="63"/>
        <v>0</v>
      </c>
      <c r="AA1310" s="25">
        <f t="shared" si="64"/>
        <v>0</v>
      </c>
      <c r="AB1310" s="33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  <c r="AL1310" s="14">
        <v>0</v>
      </c>
      <c r="AM1310" s="14">
        <v>0</v>
      </c>
      <c r="AN1310" s="14">
        <v>0</v>
      </c>
      <c r="AO1310" s="14">
        <v>0</v>
      </c>
      <c r="AP1310" s="14">
        <v>0</v>
      </c>
      <c r="AQ1310" s="14">
        <v>0</v>
      </c>
      <c r="AR1310" s="14">
        <v>0</v>
      </c>
      <c r="AS1310" s="14">
        <v>0</v>
      </c>
      <c r="AT1310" s="14">
        <v>0</v>
      </c>
      <c r="AV1310" s="14">
        <v>0</v>
      </c>
      <c r="AW1310" s="14">
        <v>0</v>
      </c>
      <c r="AX1310" s="14">
        <v>0</v>
      </c>
      <c r="AY1310" s="14">
        <v>0</v>
      </c>
      <c r="AZ1310" s="14">
        <v>0</v>
      </c>
      <c r="BA1310" s="14">
        <v>0</v>
      </c>
      <c r="BG1310" s="37">
        <f t="shared" si="65"/>
        <v>0</v>
      </c>
      <c r="BI1310" s="5" t="s">
        <v>152</v>
      </c>
      <c r="BJ1310" s="6" t="s">
        <v>845</v>
      </c>
      <c r="BK1310" s="30" t="s">
        <v>152</v>
      </c>
    </row>
    <row r="1311" spans="1:63" x14ac:dyDescent="0.25">
      <c r="A1311" s="5" t="s">
        <v>957</v>
      </c>
      <c r="B1311" s="6" t="s">
        <v>1318</v>
      </c>
      <c r="C1311" s="6" t="s">
        <v>152</v>
      </c>
      <c r="D1311" s="6" t="s">
        <v>845</v>
      </c>
      <c r="E1311" s="6" t="s">
        <v>152</v>
      </c>
      <c r="F1311" s="6" t="s">
        <v>1324</v>
      </c>
      <c r="G1311" s="7">
        <v>5279252</v>
      </c>
      <c r="H1311" s="7" t="s">
        <v>1846</v>
      </c>
      <c r="I1311" s="7"/>
      <c r="J1311" s="8" t="s">
        <v>195</v>
      </c>
      <c r="K1311" s="10">
        <v>171.59</v>
      </c>
      <c r="L1311" s="11">
        <v>238.464</v>
      </c>
      <c r="M1311" s="11">
        <v>238.464</v>
      </c>
      <c r="N1311" s="11">
        <v>180.59800000000001</v>
      </c>
      <c r="O1311" s="11">
        <v>589.58199999999999</v>
      </c>
      <c r="P1311" s="11">
        <v>0</v>
      </c>
      <c r="Q1311" s="11">
        <v>770.18</v>
      </c>
      <c r="R1311" s="11">
        <v>417.99200000000002</v>
      </c>
      <c r="S1311" s="11">
        <v>180.59800000000001</v>
      </c>
      <c r="T1311" s="11"/>
      <c r="U1311" s="11"/>
      <c r="V1311" s="11"/>
      <c r="W1311" s="12">
        <v>2787.4679999999998</v>
      </c>
      <c r="X1311" s="11">
        <v>309.71866666666665</v>
      </c>
      <c r="Y1311" s="11">
        <v>434.57656078580118</v>
      </c>
      <c r="Z1311" s="11">
        <f t="shared" si="63"/>
        <v>602.93799999999999</v>
      </c>
      <c r="AA1311" s="25">
        <f t="shared" si="64"/>
        <v>1.3874149100673256</v>
      </c>
      <c r="AB1311" s="33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  <c r="AL1311" s="14">
        <v>0</v>
      </c>
      <c r="AM1311" s="14">
        <v>0</v>
      </c>
      <c r="AN1311" s="14">
        <v>0</v>
      </c>
      <c r="AO1311" s="14">
        <v>0</v>
      </c>
      <c r="AP1311" s="14">
        <v>0</v>
      </c>
      <c r="AQ1311" s="14">
        <v>359.05700000000002</v>
      </c>
      <c r="AR1311" s="14">
        <v>0</v>
      </c>
      <c r="AS1311" s="14">
        <v>0</v>
      </c>
      <c r="AT1311" s="14">
        <v>0</v>
      </c>
      <c r="AV1311" s="14">
        <v>243.881</v>
      </c>
      <c r="AW1311" s="14">
        <v>0</v>
      </c>
      <c r="AX1311" s="14">
        <v>0</v>
      </c>
      <c r="AY1311" s="14">
        <v>0</v>
      </c>
      <c r="AZ1311" s="14">
        <v>0</v>
      </c>
      <c r="BA1311" s="14">
        <v>0</v>
      </c>
      <c r="BG1311" s="37">
        <f t="shared" si="65"/>
        <v>602.93799999999999</v>
      </c>
      <c r="BI1311" s="5" t="s">
        <v>152</v>
      </c>
      <c r="BJ1311" s="6" t="s">
        <v>845</v>
      </c>
      <c r="BK1311" s="30" t="s">
        <v>152</v>
      </c>
    </row>
    <row r="1312" spans="1:63" x14ac:dyDescent="0.25">
      <c r="A1312" s="5" t="s">
        <v>957</v>
      </c>
      <c r="B1312" s="6" t="s">
        <v>1318</v>
      </c>
      <c r="C1312" s="6" t="s">
        <v>152</v>
      </c>
      <c r="D1312" s="6" t="s">
        <v>845</v>
      </c>
      <c r="E1312" s="6" t="s">
        <v>152</v>
      </c>
      <c r="F1312" s="6" t="s">
        <v>1324</v>
      </c>
      <c r="G1312" s="7">
        <v>5290006</v>
      </c>
      <c r="H1312" s="7" t="s">
        <v>1847</v>
      </c>
      <c r="I1312" s="7"/>
      <c r="J1312" s="8" t="s">
        <v>205</v>
      </c>
      <c r="K1312" s="10">
        <v>483.02499999999998</v>
      </c>
      <c r="L1312" s="11">
        <v>0</v>
      </c>
      <c r="M1312" s="11">
        <v>791.25900000000001</v>
      </c>
      <c r="N1312" s="11">
        <v>1094.7560000000001</v>
      </c>
      <c r="O1312" s="11">
        <v>179.52799999999999</v>
      </c>
      <c r="P1312" s="11">
        <v>726.226</v>
      </c>
      <c r="Q1312" s="11">
        <v>541.96100000000001</v>
      </c>
      <c r="R1312" s="11">
        <v>419.06200000000001</v>
      </c>
      <c r="S1312" s="11">
        <v>965.36999999999989</v>
      </c>
      <c r="T1312" s="11"/>
      <c r="U1312" s="11"/>
      <c r="V1312" s="11"/>
      <c r="W1312" s="12">
        <v>5201.1869999999999</v>
      </c>
      <c r="X1312" s="11">
        <v>577.90966666666668</v>
      </c>
      <c r="Y1312" s="11">
        <v>810.88427148358971</v>
      </c>
      <c r="Z1312" s="11">
        <f t="shared" si="63"/>
        <v>0</v>
      </c>
      <c r="AA1312" s="25">
        <f t="shared" si="64"/>
        <v>0</v>
      </c>
      <c r="AB1312" s="33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  <c r="AL1312" s="14">
        <v>0</v>
      </c>
      <c r="AM1312" s="14">
        <v>0</v>
      </c>
      <c r="AN1312" s="14">
        <v>0</v>
      </c>
      <c r="AO1312" s="14">
        <v>0</v>
      </c>
      <c r="AP1312" s="14">
        <v>0</v>
      </c>
      <c r="AQ1312" s="14">
        <v>0</v>
      </c>
      <c r="AR1312" s="14">
        <v>0</v>
      </c>
      <c r="AS1312" s="14">
        <v>0</v>
      </c>
      <c r="AT1312" s="14">
        <v>0</v>
      </c>
      <c r="AV1312" s="14">
        <v>0</v>
      </c>
      <c r="AW1312" s="14">
        <v>0</v>
      </c>
      <c r="AX1312" s="14">
        <v>0</v>
      </c>
      <c r="AY1312" s="14">
        <v>0</v>
      </c>
      <c r="AZ1312" s="14">
        <v>0</v>
      </c>
      <c r="BA1312" s="14">
        <v>0</v>
      </c>
      <c r="BG1312" s="37">
        <f t="shared" si="65"/>
        <v>0</v>
      </c>
      <c r="BI1312" s="5" t="s">
        <v>152</v>
      </c>
      <c r="BJ1312" s="6" t="s">
        <v>845</v>
      </c>
      <c r="BK1312" s="30" t="s">
        <v>152</v>
      </c>
    </row>
    <row r="1313" spans="1:63" x14ac:dyDescent="0.25">
      <c r="A1313" s="5" t="s">
        <v>957</v>
      </c>
      <c r="B1313" s="6" t="s">
        <v>1318</v>
      </c>
      <c r="C1313" s="6" t="s">
        <v>152</v>
      </c>
      <c r="D1313" s="6" t="s">
        <v>164</v>
      </c>
      <c r="E1313" s="6" t="s">
        <v>1322</v>
      </c>
      <c r="F1313" s="6" t="s">
        <v>1324</v>
      </c>
      <c r="G1313" s="7">
        <v>5290774</v>
      </c>
      <c r="H1313" s="7" t="s">
        <v>1848</v>
      </c>
      <c r="I1313" s="7"/>
      <c r="J1313" s="8" t="s">
        <v>170</v>
      </c>
      <c r="K1313" s="10">
        <v>0</v>
      </c>
      <c r="L1313" s="11">
        <v>265.56</v>
      </c>
      <c r="M1313" s="11">
        <v>487.762</v>
      </c>
      <c r="N1313" s="11">
        <v>1692.2760000000001</v>
      </c>
      <c r="O1313" s="11">
        <v>419.06200000000001</v>
      </c>
      <c r="P1313" s="11">
        <v>0</v>
      </c>
      <c r="Q1313" s="11">
        <v>419.06200000000001</v>
      </c>
      <c r="R1313" s="11">
        <v>662.553</v>
      </c>
      <c r="S1313" s="11">
        <v>961.02299999999991</v>
      </c>
      <c r="T1313" s="11"/>
      <c r="U1313" s="11"/>
      <c r="V1313" s="11"/>
      <c r="W1313" s="12">
        <v>4907.2979999999998</v>
      </c>
      <c r="X1313" s="11">
        <v>545.25533333333328</v>
      </c>
      <c r="Y1313" s="11">
        <v>765.06589047516957</v>
      </c>
      <c r="Z1313" s="11">
        <f t="shared" si="63"/>
        <v>0</v>
      </c>
      <c r="AA1313" s="25">
        <f t="shared" si="64"/>
        <v>0</v>
      </c>
      <c r="AB1313" s="33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>
        <v>0</v>
      </c>
      <c r="AN1313" s="14">
        <v>0</v>
      </c>
      <c r="AO1313" s="14">
        <v>0</v>
      </c>
      <c r="AP1313" s="14">
        <v>0</v>
      </c>
      <c r="AQ1313" s="14">
        <v>0</v>
      </c>
      <c r="AR1313" s="14">
        <v>0</v>
      </c>
      <c r="AS1313" s="14">
        <v>0</v>
      </c>
      <c r="AT1313" s="14">
        <v>0</v>
      </c>
      <c r="AV1313" s="14">
        <v>0</v>
      </c>
      <c r="AW1313" s="14">
        <v>0</v>
      </c>
      <c r="AX1313" s="14">
        <v>0</v>
      </c>
      <c r="AY1313" s="14">
        <v>0</v>
      </c>
      <c r="AZ1313" s="14">
        <v>0</v>
      </c>
      <c r="BA1313" s="14">
        <v>0</v>
      </c>
      <c r="BG1313" s="37">
        <f t="shared" si="65"/>
        <v>0</v>
      </c>
      <c r="BI1313" s="5" t="s">
        <v>152</v>
      </c>
      <c r="BJ1313" s="6" t="s">
        <v>164</v>
      </c>
      <c r="BK1313" s="30" t="s">
        <v>1322</v>
      </c>
    </row>
    <row r="1314" spans="1:63" x14ac:dyDescent="0.25">
      <c r="A1314" s="5" t="s">
        <v>957</v>
      </c>
      <c r="B1314" s="6" t="s">
        <v>1318</v>
      </c>
      <c r="C1314" s="6" t="s">
        <v>152</v>
      </c>
      <c r="D1314" s="6" t="s">
        <v>845</v>
      </c>
      <c r="E1314" s="6" t="s">
        <v>152</v>
      </c>
      <c r="F1314" s="6" t="s">
        <v>1324</v>
      </c>
      <c r="G1314" s="7">
        <v>5290895</v>
      </c>
      <c r="H1314" s="7" t="s">
        <v>1849</v>
      </c>
      <c r="I1314" s="7"/>
      <c r="J1314" s="8" t="s">
        <v>185</v>
      </c>
      <c r="K1314" s="10">
        <v>0</v>
      </c>
      <c r="L1314" s="11">
        <v>303.49700000000001</v>
      </c>
      <c r="M1314" s="11">
        <v>726.226</v>
      </c>
      <c r="N1314" s="11">
        <v>1274.2840000000001</v>
      </c>
      <c r="O1314" s="11">
        <v>419.06200000000001</v>
      </c>
      <c r="P1314" s="11">
        <v>482.34500000000003</v>
      </c>
      <c r="Q1314" s="11">
        <v>721.48900000000003</v>
      </c>
      <c r="R1314" s="11">
        <v>599.66</v>
      </c>
      <c r="S1314" s="11">
        <v>303.49700000000001</v>
      </c>
      <c r="T1314" s="11"/>
      <c r="U1314" s="11"/>
      <c r="V1314" s="11"/>
      <c r="W1314" s="12">
        <v>4830.0600000000004</v>
      </c>
      <c r="X1314" s="11">
        <v>536.6733333333334</v>
      </c>
      <c r="Y1314" s="11">
        <v>753.02420088376516</v>
      </c>
      <c r="Z1314" s="11">
        <f t="shared" si="63"/>
        <v>179.52799999999999</v>
      </c>
      <c r="AA1314" s="25">
        <f t="shared" si="64"/>
        <v>0.23840933636568667</v>
      </c>
      <c r="AB1314" s="33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>
        <v>0</v>
      </c>
      <c r="AM1314" s="14">
        <v>0</v>
      </c>
      <c r="AN1314" s="14">
        <v>0</v>
      </c>
      <c r="AO1314" s="14">
        <v>0</v>
      </c>
      <c r="AP1314" s="14">
        <v>0</v>
      </c>
      <c r="AQ1314" s="14">
        <v>179.52799999999999</v>
      </c>
      <c r="AR1314" s="14">
        <v>0</v>
      </c>
      <c r="AS1314" s="14">
        <v>0</v>
      </c>
      <c r="AT1314" s="14">
        <v>0</v>
      </c>
      <c r="AV1314" s="14">
        <v>0</v>
      </c>
      <c r="AW1314" s="14">
        <v>0</v>
      </c>
      <c r="AX1314" s="14">
        <v>0</v>
      </c>
      <c r="AY1314" s="14">
        <v>0</v>
      </c>
      <c r="AZ1314" s="14">
        <v>0</v>
      </c>
      <c r="BA1314" s="14">
        <v>0</v>
      </c>
      <c r="BG1314" s="37">
        <f t="shared" si="65"/>
        <v>179.52799999999999</v>
      </c>
      <c r="BI1314" s="5" t="s">
        <v>152</v>
      </c>
      <c r="BJ1314" s="6" t="s">
        <v>845</v>
      </c>
      <c r="BK1314" s="30" t="s">
        <v>152</v>
      </c>
    </row>
    <row r="1315" spans="1:63" x14ac:dyDescent="0.25">
      <c r="A1315" s="5" t="s">
        <v>957</v>
      </c>
      <c r="B1315" s="6" t="s">
        <v>1318</v>
      </c>
      <c r="C1315" s="6" t="s">
        <v>152</v>
      </c>
      <c r="D1315" s="6" t="s">
        <v>164</v>
      </c>
      <c r="E1315" s="6" t="s">
        <v>1322</v>
      </c>
      <c r="F1315" s="6" t="s">
        <v>1324</v>
      </c>
      <c r="G1315" s="7">
        <v>5291593</v>
      </c>
      <c r="H1315" s="7" t="s">
        <v>1850</v>
      </c>
      <c r="I1315" s="7"/>
      <c r="J1315" s="8" t="s">
        <v>180</v>
      </c>
      <c r="K1315" s="10">
        <v>0</v>
      </c>
      <c r="L1315" s="11">
        <v>722.55899999999997</v>
      </c>
      <c r="M1315" s="11">
        <v>721.48900000000003</v>
      </c>
      <c r="N1315" s="11">
        <v>967.12</v>
      </c>
      <c r="O1315" s="11">
        <v>0</v>
      </c>
      <c r="P1315" s="11">
        <v>419.06200000000001</v>
      </c>
      <c r="Q1315" s="11">
        <v>417.99200000000002</v>
      </c>
      <c r="R1315" s="11">
        <v>721.48900000000003</v>
      </c>
      <c r="S1315" s="11">
        <v>179.52799999999999</v>
      </c>
      <c r="T1315" s="11"/>
      <c r="U1315" s="11"/>
      <c r="V1315" s="11"/>
      <c r="W1315" s="12">
        <v>4149.2390000000005</v>
      </c>
      <c r="X1315" s="11">
        <v>461.0265555555556</v>
      </c>
      <c r="Y1315" s="11">
        <v>646.88169137666046</v>
      </c>
      <c r="Z1315" s="11">
        <f t="shared" si="63"/>
        <v>541.96100000000001</v>
      </c>
      <c r="AA1315" s="25">
        <f t="shared" si="64"/>
        <v>0.83780543988905665</v>
      </c>
      <c r="AB1315" s="33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541.96100000000001</v>
      </c>
      <c r="AL1315" s="14">
        <v>0</v>
      </c>
      <c r="AM1315" s="14">
        <v>0</v>
      </c>
      <c r="AN1315" s="14">
        <v>0</v>
      </c>
      <c r="AO1315" s="14">
        <v>0</v>
      </c>
      <c r="AP1315" s="14">
        <v>0</v>
      </c>
      <c r="AQ1315" s="14">
        <v>0</v>
      </c>
      <c r="AR1315" s="14">
        <v>0</v>
      </c>
      <c r="AS1315" s="14">
        <v>0</v>
      </c>
      <c r="AT1315" s="14">
        <v>0</v>
      </c>
      <c r="AV1315" s="14">
        <v>0</v>
      </c>
      <c r="AW1315" s="14">
        <v>0</v>
      </c>
      <c r="AX1315" s="14">
        <v>0</v>
      </c>
      <c r="AY1315" s="14">
        <v>0</v>
      </c>
      <c r="AZ1315" s="14">
        <v>0</v>
      </c>
      <c r="BA1315" s="14">
        <v>0</v>
      </c>
      <c r="BG1315" s="37">
        <f t="shared" si="65"/>
        <v>541.96100000000001</v>
      </c>
      <c r="BI1315" s="5" t="s">
        <v>152</v>
      </c>
      <c r="BJ1315" s="6" t="s">
        <v>164</v>
      </c>
      <c r="BK1315" s="30" t="s">
        <v>1322</v>
      </c>
    </row>
    <row r="1316" spans="1:63" x14ac:dyDescent="0.25">
      <c r="A1316" s="5" t="s">
        <v>957</v>
      </c>
      <c r="B1316" s="6" t="s">
        <v>1318</v>
      </c>
      <c r="C1316" s="6" t="s">
        <v>152</v>
      </c>
      <c r="D1316" s="6" t="s">
        <v>164</v>
      </c>
      <c r="E1316" s="6" t="s">
        <v>1322</v>
      </c>
      <c r="F1316" s="6" t="s">
        <v>1324</v>
      </c>
      <c r="G1316" s="7">
        <v>5291621</v>
      </c>
      <c r="H1316" s="7" t="s">
        <v>1851</v>
      </c>
      <c r="I1316" s="7"/>
      <c r="J1316" s="8" t="s">
        <v>170</v>
      </c>
      <c r="K1316" s="10">
        <v>179.52799999999999</v>
      </c>
      <c r="L1316" s="11">
        <v>303.49700000000001</v>
      </c>
      <c r="M1316" s="11">
        <v>970.78700000000003</v>
      </c>
      <c r="N1316" s="11">
        <v>1094.7560000000001</v>
      </c>
      <c r="O1316" s="11">
        <v>179.52799999999999</v>
      </c>
      <c r="P1316" s="11">
        <v>0</v>
      </c>
      <c r="Q1316" s="11">
        <v>541.96100000000001</v>
      </c>
      <c r="R1316" s="11">
        <v>540.72400000000005</v>
      </c>
      <c r="S1316" s="11">
        <v>417.99199999999996</v>
      </c>
      <c r="T1316" s="11"/>
      <c r="U1316" s="11"/>
      <c r="V1316" s="11"/>
      <c r="W1316" s="12">
        <v>4228.7730000000001</v>
      </c>
      <c r="X1316" s="11">
        <v>469.86366666666669</v>
      </c>
      <c r="Y1316" s="11">
        <v>659.28133585169576</v>
      </c>
      <c r="Z1316" s="11">
        <f t="shared" si="63"/>
        <v>417.99199999999996</v>
      </c>
      <c r="AA1316" s="25">
        <f t="shared" si="64"/>
        <v>0.63401157786457729</v>
      </c>
      <c r="AB1316" s="33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  <c r="AL1316" s="14">
        <v>0</v>
      </c>
      <c r="AM1316" s="14">
        <v>0</v>
      </c>
      <c r="AN1316" s="14">
        <v>0</v>
      </c>
      <c r="AO1316" s="14">
        <v>417.99199999999996</v>
      </c>
      <c r="AP1316" s="14">
        <v>0</v>
      </c>
      <c r="AQ1316" s="14">
        <v>0</v>
      </c>
      <c r="AR1316" s="14">
        <v>0</v>
      </c>
      <c r="AS1316" s="14">
        <v>0</v>
      </c>
      <c r="AT1316" s="14">
        <v>0</v>
      </c>
      <c r="AV1316" s="14">
        <v>0</v>
      </c>
      <c r="AW1316" s="14">
        <v>0</v>
      </c>
      <c r="AX1316" s="14">
        <v>0</v>
      </c>
      <c r="AY1316" s="14">
        <v>0</v>
      </c>
      <c r="AZ1316" s="14">
        <v>0</v>
      </c>
      <c r="BA1316" s="14">
        <v>0</v>
      </c>
      <c r="BG1316" s="37">
        <f t="shared" si="65"/>
        <v>417.99199999999996</v>
      </c>
      <c r="BI1316" s="5" t="s">
        <v>152</v>
      </c>
      <c r="BJ1316" s="6" t="s">
        <v>164</v>
      </c>
      <c r="BK1316" s="30" t="s">
        <v>1322</v>
      </c>
    </row>
    <row r="1317" spans="1:63" x14ac:dyDescent="0.25">
      <c r="A1317" s="5" t="s">
        <v>957</v>
      </c>
      <c r="B1317" s="6" t="s">
        <v>1318</v>
      </c>
      <c r="C1317" s="6" t="s">
        <v>152</v>
      </c>
      <c r="D1317" s="6" t="s">
        <v>845</v>
      </c>
      <c r="E1317" s="6" t="s">
        <v>152</v>
      </c>
      <c r="F1317" s="6" t="s">
        <v>1324</v>
      </c>
      <c r="G1317" s="7">
        <v>5291669</v>
      </c>
      <c r="H1317" s="7" t="s">
        <v>1852</v>
      </c>
      <c r="I1317" s="7"/>
      <c r="J1317" s="8" t="s">
        <v>185</v>
      </c>
      <c r="K1317" s="10">
        <v>179.52799999999999</v>
      </c>
      <c r="L1317" s="11">
        <v>780.42499999999995</v>
      </c>
      <c r="M1317" s="11">
        <v>487.762</v>
      </c>
      <c r="N1317" s="11">
        <v>1094.7560000000001</v>
      </c>
      <c r="O1317" s="11">
        <v>238.464</v>
      </c>
      <c r="P1317" s="11">
        <v>179.52799999999999</v>
      </c>
      <c r="Q1317" s="11">
        <v>657.52599999999995</v>
      </c>
      <c r="R1317" s="11">
        <v>360.12599999999998</v>
      </c>
      <c r="S1317" s="11">
        <v>417.99199999999996</v>
      </c>
      <c r="T1317" s="11"/>
      <c r="U1317" s="11"/>
      <c r="V1317" s="11"/>
      <c r="W1317" s="12">
        <v>4396.107</v>
      </c>
      <c r="X1317" s="11">
        <v>488.4563333333333</v>
      </c>
      <c r="Y1317" s="11">
        <v>685.36932474431489</v>
      </c>
      <c r="Z1317" s="11">
        <f t="shared" si="63"/>
        <v>786.52199999999993</v>
      </c>
      <c r="AA1317" s="25">
        <f t="shared" si="64"/>
        <v>1.1475885651774993</v>
      </c>
      <c r="AB1317" s="33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  <c r="AL1317" s="14">
        <v>0</v>
      </c>
      <c r="AM1317" s="14">
        <v>0</v>
      </c>
      <c r="AN1317" s="14">
        <v>0</v>
      </c>
      <c r="AO1317" s="14">
        <v>0</v>
      </c>
      <c r="AP1317" s="14">
        <v>0</v>
      </c>
      <c r="AQ1317" s="14">
        <v>786.52199999999993</v>
      </c>
      <c r="AR1317" s="14">
        <v>0</v>
      </c>
      <c r="AS1317" s="14">
        <v>0</v>
      </c>
      <c r="AT1317" s="14">
        <v>0</v>
      </c>
      <c r="AV1317" s="14">
        <v>0</v>
      </c>
      <c r="AW1317" s="14">
        <v>0</v>
      </c>
      <c r="AX1317" s="14">
        <v>0</v>
      </c>
      <c r="AY1317" s="14">
        <v>0</v>
      </c>
      <c r="AZ1317" s="14">
        <v>0</v>
      </c>
      <c r="BA1317" s="14">
        <v>0</v>
      </c>
      <c r="BG1317" s="37">
        <f t="shared" si="65"/>
        <v>786.52199999999993</v>
      </c>
      <c r="BI1317" s="5" t="s">
        <v>152</v>
      </c>
      <c r="BJ1317" s="6" t="s">
        <v>845</v>
      </c>
      <c r="BK1317" s="30" t="s">
        <v>152</v>
      </c>
    </row>
    <row r="1318" spans="1:63" x14ac:dyDescent="0.25">
      <c r="A1318" s="5" t="s">
        <v>957</v>
      </c>
      <c r="B1318" s="6" t="s">
        <v>1318</v>
      </c>
      <c r="C1318" s="6" t="s">
        <v>152</v>
      </c>
      <c r="D1318" s="6" t="s">
        <v>845</v>
      </c>
      <c r="E1318" s="6" t="s">
        <v>152</v>
      </c>
      <c r="F1318" s="6" t="s">
        <v>1324</v>
      </c>
      <c r="G1318" s="7">
        <v>5292291</v>
      </c>
      <c r="H1318" s="7" t="s">
        <v>1853</v>
      </c>
      <c r="I1318" s="7"/>
      <c r="J1318" s="8" t="s">
        <v>195</v>
      </c>
      <c r="K1318" s="10">
        <v>179.52799999999999</v>
      </c>
      <c r="L1318" s="11">
        <v>410.05399999999997</v>
      </c>
      <c r="M1318" s="11">
        <v>238.464</v>
      </c>
      <c r="N1318" s="11">
        <v>476.928</v>
      </c>
      <c r="O1318" s="11">
        <v>352.18799999999999</v>
      </c>
      <c r="P1318" s="11">
        <v>419.06200000000001</v>
      </c>
      <c r="Q1318" s="11">
        <v>598.59</v>
      </c>
      <c r="R1318" s="11">
        <v>1075.518</v>
      </c>
      <c r="S1318" s="11">
        <v>238.464</v>
      </c>
      <c r="T1318" s="11"/>
      <c r="U1318" s="11"/>
      <c r="V1318" s="11"/>
      <c r="W1318" s="12">
        <v>3988.7960000000003</v>
      </c>
      <c r="X1318" s="11">
        <v>443.19955555555561</v>
      </c>
      <c r="Y1318" s="11">
        <v>621.86803484601819</v>
      </c>
      <c r="Z1318" s="11">
        <f t="shared" si="63"/>
        <v>359.05700000000002</v>
      </c>
      <c r="AA1318" s="25">
        <f t="shared" si="64"/>
        <v>0.57738455730226868</v>
      </c>
      <c r="AB1318" s="33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>
        <v>0</v>
      </c>
      <c r="AN1318" s="14">
        <v>0</v>
      </c>
      <c r="AO1318" s="14">
        <v>0</v>
      </c>
      <c r="AP1318" s="14">
        <v>0</v>
      </c>
      <c r="AQ1318" s="14">
        <v>0</v>
      </c>
      <c r="AR1318" s="14">
        <v>359.05700000000002</v>
      </c>
      <c r="AS1318" s="14">
        <v>0</v>
      </c>
      <c r="AT1318" s="14">
        <v>0</v>
      </c>
      <c r="AV1318" s="14">
        <v>0</v>
      </c>
      <c r="AW1318" s="14">
        <v>0</v>
      </c>
      <c r="AX1318" s="14">
        <v>0</v>
      </c>
      <c r="AY1318" s="14">
        <v>0</v>
      </c>
      <c r="AZ1318" s="14">
        <v>0</v>
      </c>
      <c r="BA1318" s="14">
        <v>0</v>
      </c>
      <c r="BG1318" s="37">
        <f t="shared" si="65"/>
        <v>359.05700000000002</v>
      </c>
      <c r="BI1318" s="5" t="s">
        <v>152</v>
      </c>
      <c r="BJ1318" s="6" t="s">
        <v>845</v>
      </c>
      <c r="BK1318" s="30" t="s">
        <v>152</v>
      </c>
    </row>
    <row r="1319" spans="1:63" x14ac:dyDescent="0.25">
      <c r="A1319" s="5" t="s">
        <v>957</v>
      </c>
      <c r="B1319" s="6" t="s">
        <v>1318</v>
      </c>
      <c r="C1319" s="6" t="s">
        <v>152</v>
      </c>
      <c r="D1319" s="6" t="s">
        <v>845</v>
      </c>
      <c r="E1319" s="6" t="s">
        <v>152</v>
      </c>
      <c r="F1319" s="6" t="s">
        <v>1324</v>
      </c>
      <c r="G1319" s="7">
        <v>5292398</v>
      </c>
      <c r="H1319" s="7" t="s">
        <v>1854</v>
      </c>
      <c r="I1319" s="7"/>
      <c r="J1319" s="8" t="s">
        <v>5088</v>
      </c>
      <c r="K1319" s="10">
        <v>171.59</v>
      </c>
      <c r="L1319" s="11">
        <v>656.45600000000002</v>
      </c>
      <c r="M1319" s="11">
        <v>0</v>
      </c>
      <c r="N1319" s="11">
        <v>238.464</v>
      </c>
      <c r="O1319" s="11">
        <v>829.11599999999999</v>
      </c>
      <c r="P1319" s="11">
        <v>0</v>
      </c>
      <c r="Q1319" s="11">
        <v>360.12599999999998</v>
      </c>
      <c r="R1319" s="11">
        <v>238.464</v>
      </c>
      <c r="S1319" s="11">
        <v>837.05399999999986</v>
      </c>
      <c r="T1319" s="11"/>
      <c r="U1319" s="11"/>
      <c r="V1319" s="11"/>
      <c r="W1319" s="12">
        <v>3331.2699999999995</v>
      </c>
      <c r="X1319" s="11">
        <v>370.14111111111106</v>
      </c>
      <c r="Y1319" s="11">
        <v>519.35730191303196</v>
      </c>
      <c r="Z1319" s="11">
        <f t="shared" si="63"/>
        <v>772.30799999999999</v>
      </c>
      <c r="AA1319" s="25">
        <f t="shared" si="64"/>
        <v>1.4870456180268077</v>
      </c>
      <c r="AB1319" s="33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  <c r="AL1319" s="14">
        <v>0</v>
      </c>
      <c r="AM1319" s="14">
        <v>0</v>
      </c>
      <c r="AN1319" s="14">
        <v>0</v>
      </c>
      <c r="AO1319" s="14">
        <v>772.30799999999999</v>
      </c>
      <c r="AP1319" s="14">
        <v>0</v>
      </c>
      <c r="AQ1319" s="14">
        <v>0</v>
      </c>
      <c r="AR1319" s="14">
        <v>0</v>
      </c>
      <c r="AS1319" s="14">
        <v>0</v>
      </c>
      <c r="AT1319" s="14">
        <v>0</v>
      </c>
      <c r="AV1319" s="14">
        <v>0</v>
      </c>
      <c r="AW1319" s="14">
        <v>0</v>
      </c>
      <c r="AX1319" s="14">
        <v>0</v>
      </c>
      <c r="AY1319" s="14">
        <v>0</v>
      </c>
      <c r="AZ1319" s="14">
        <v>0</v>
      </c>
      <c r="BA1319" s="14">
        <v>0</v>
      </c>
      <c r="BG1319" s="37">
        <f t="shared" si="65"/>
        <v>772.30799999999999</v>
      </c>
      <c r="BI1319" s="5" t="s">
        <v>152</v>
      </c>
      <c r="BJ1319" s="6" t="s">
        <v>845</v>
      </c>
      <c r="BK1319" s="30" t="s">
        <v>152</v>
      </c>
    </row>
    <row r="1320" spans="1:63" x14ac:dyDescent="0.25">
      <c r="A1320" s="5" t="s">
        <v>957</v>
      </c>
      <c r="B1320" s="6" t="s">
        <v>1318</v>
      </c>
      <c r="C1320" s="6" t="s">
        <v>152</v>
      </c>
      <c r="D1320" s="6" t="s">
        <v>845</v>
      </c>
      <c r="E1320" s="6" t="s">
        <v>152</v>
      </c>
      <c r="F1320" s="6" t="s">
        <v>1324</v>
      </c>
      <c r="G1320" s="7">
        <v>5292402</v>
      </c>
      <c r="H1320" s="7" t="s">
        <v>1855</v>
      </c>
      <c r="I1320" s="7"/>
      <c r="J1320" s="8" t="s">
        <v>5088</v>
      </c>
      <c r="K1320" s="10">
        <v>0</v>
      </c>
      <c r="L1320" s="11">
        <v>769.11</v>
      </c>
      <c r="M1320" s="11">
        <v>238.464</v>
      </c>
      <c r="N1320" s="11">
        <v>0</v>
      </c>
      <c r="O1320" s="11">
        <v>0</v>
      </c>
      <c r="P1320" s="11">
        <v>419.06200000000001</v>
      </c>
      <c r="Q1320" s="11">
        <v>657.52599999999995</v>
      </c>
      <c r="R1320" s="11">
        <v>179.52799999999999</v>
      </c>
      <c r="S1320" s="11">
        <v>1075.518</v>
      </c>
      <c r="T1320" s="11"/>
      <c r="U1320" s="11"/>
      <c r="V1320" s="11"/>
      <c r="W1320" s="12">
        <v>3339.2079999999996</v>
      </c>
      <c r="X1320" s="11">
        <v>371.02311111111106</v>
      </c>
      <c r="Y1320" s="11">
        <v>520.59486544363324</v>
      </c>
      <c r="Z1320" s="11">
        <f t="shared" si="63"/>
        <v>952.90599999999995</v>
      </c>
      <c r="AA1320" s="25">
        <f t="shared" si="64"/>
        <v>1.8304175919752221</v>
      </c>
      <c r="AB1320" s="33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952.90599999999995</v>
      </c>
      <c r="AP1320" s="14">
        <v>0</v>
      </c>
      <c r="AQ1320" s="14">
        <v>0</v>
      </c>
      <c r="AR1320" s="14">
        <v>0</v>
      </c>
      <c r="AS1320" s="14">
        <v>0</v>
      </c>
      <c r="AT1320" s="14">
        <v>0</v>
      </c>
      <c r="AV1320" s="14">
        <v>0</v>
      </c>
      <c r="AW1320" s="14">
        <v>0</v>
      </c>
      <c r="AX1320" s="14">
        <v>0</v>
      </c>
      <c r="AY1320" s="14">
        <v>0</v>
      </c>
      <c r="AZ1320" s="14">
        <v>0</v>
      </c>
      <c r="BA1320" s="14">
        <v>0</v>
      </c>
      <c r="BG1320" s="37">
        <f t="shared" si="65"/>
        <v>952.90599999999995</v>
      </c>
      <c r="BI1320" s="5" t="s">
        <v>152</v>
      </c>
      <c r="BJ1320" s="6" t="s">
        <v>845</v>
      </c>
      <c r="BK1320" s="30" t="s">
        <v>152</v>
      </c>
    </row>
    <row r="1321" spans="1:63" x14ac:dyDescent="0.25">
      <c r="A1321" s="5" t="s">
        <v>957</v>
      </c>
      <c r="B1321" s="6" t="s">
        <v>1318</v>
      </c>
      <c r="C1321" s="6" t="s">
        <v>152</v>
      </c>
      <c r="D1321" s="6" t="s">
        <v>845</v>
      </c>
      <c r="E1321" s="6" t="s">
        <v>152</v>
      </c>
      <c r="F1321" s="6" t="s">
        <v>1324</v>
      </c>
      <c r="G1321" s="7">
        <v>5292969</v>
      </c>
      <c r="H1321" s="7" t="s">
        <v>1856</v>
      </c>
      <c r="I1321" s="7"/>
      <c r="J1321" s="8" t="s">
        <v>5088</v>
      </c>
      <c r="K1321" s="10">
        <v>361.19499999999999</v>
      </c>
      <c r="L1321" s="11">
        <v>581.64400000000001</v>
      </c>
      <c r="M1321" s="11">
        <v>417.99200000000002</v>
      </c>
      <c r="N1321" s="11">
        <v>0</v>
      </c>
      <c r="O1321" s="11">
        <v>417.99200000000002</v>
      </c>
      <c r="P1321" s="11">
        <v>180.59800000000001</v>
      </c>
      <c r="Q1321" s="11">
        <v>417.99200000000002</v>
      </c>
      <c r="R1321" s="11">
        <v>0</v>
      </c>
      <c r="S1321" s="11">
        <v>598.59</v>
      </c>
      <c r="T1321" s="11"/>
      <c r="U1321" s="11"/>
      <c r="V1321" s="11"/>
      <c r="W1321" s="12">
        <v>2976.0030000000002</v>
      </c>
      <c r="X1321" s="11">
        <v>330.66700000000003</v>
      </c>
      <c r="Y1321" s="11">
        <v>463.96986391529038</v>
      </c>
      <c r="Z1321" s="11">
        <f t="shared" si="63"/>
        <v>772.30799999999999</v>
      </c>
      <c r="AA1321" s="25">
        <f t="shared" si="64"/>
        <v>1.6645650074829099</v>
      </c>
      <c r="AB1321" s="33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772.30799999999999</v>
      </c>
      <c r="AP1321" s="14">
        <v>0</v>
      </c>
      <c r="AQ1321" s="14">
        <v>0</v>
      </c>
      <c r="AR1321" s="14">
        <v>0</v>
      </c>
      <c r="AS1321" s="14">
        <v>0</v>
      </c>
      <c r="AT1321" s="14">
        <v>0</v>
      </c>
      <c r="AV1321" s="14">
        <v>0</v>
      </c>
      <c r="AW1321" s="14">
        <v>0</v>
      </c>
      <c r="AX1321" s="14">
        <v>0</v>
      </c>
      <c r="AY1321" s="14">
        <v>0</v>
      </c>
      <c r="AZ1321" s="14">
        <v>0</v>
      </c>
      <c r="BA1321" s="14">
        <v>0</v>
      </c>
      <c r="BG1321" s="37">
        <f t="shared" si="65"/>
        <v>772.30799999999999</v>
      </c>
      <c r="BI1321" s="5" t="s">
        <v>152</v>
      </c>
      <c r="BJ1321" s="6" t="s">
        <v>845</v>
      </c>
      <c r="BK1321" s="30" t="s">
        <v>152</v>
      </c>
    </row>
    <row r="1322" spans="1:63" x14ac:dyDescent="0.25">
      <c r="A1322" s="5" t="s">
        <v>957</v>
      </c>
      <c r="B1322" s="6" t="s">
        <v>1318</v>
      </c>
      <c r="C1322" s="6" t="s">
        <v>152</v>
      </c>
      <c r="D1322" s="6" t="s">
        <v>845</v>
      </c>
      <c r="E1322" s="6" t="s">
        <v>152</v>
      </c>
      <c r="F1322" s="6" t="s">
        <v>1324</v>
      </c>
      <c r="G1322" s="7">
        <v>5294206</v>
      </c>
      <c r="H1322" s="7" t="s">
        <v>1857</v>
      </c>
      <c r="I1322" s="7"/>
      <c r="J1322" s="8" t="s">
        <v>210</v>
      </c>
      <c r="K1322" s="10">
        <v>663.62300000000005</v>
      </c>
      <c r="L1322" s="11">
        <v>0</v>
      </c>
      <c r="M1322" s="11">
        <v>905.75400000000002</v>
      </c>
      <c r="N1322" s="11">
        <v>1094.7560000000001</v>
      </c>
      <c r="O1322" s="11">
        <v>0</v>
      </c>
      <c r="P1322" s="11">
        <v>0</v>
      </c>
      <c r="Q1322" s="11">
        <v>360.12599999999998</v>
      </c>
      <c r="R1322" s="11">
        <v>238.464</v>
      </c>
      <c r="S1322" s="11">
        <v>179.52799999999999</v>
      </c>
      <c r="T1322" s="11"/>
      <c r="U1322" s="11"/>
      <c r="V1322" s="11"/>
      <c r="W1322" s="12">
        <v>3442.2509999999997</v>
      </c>
      <c r="X1322" s="11">
        <v>382.47233333333332</v>
      </c>
      <c r="Y1322" s="11">
        <v>536.65964988350891</v>
      </c>
      <c r="Z1322" s="11">
        <f t="shared" si="63"/>
        <v>0</v>
      </c>
      <c r="AA1322" s="25">
        <f t="shared" si="64"/>
        <v>0</v>
      </c>
      <c r="AB1322" s="33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>
        <v>0</v>
      </c>
      <c r="AO1322" s="14">
        <v>0</v>
      </c>
      <c r="AP1322" s="14">
        <v>0</v>
      </c>
      <c r="AQ1322" s="14">
        <v>0</v>
      </c>
      <c r="AR1322" s="14">
        <v>0</v>
      </c>
      <c r="AS1322" s="14">
        <v>0</v>
      </c>
      <c r="AT1322" s="14">
        <v>0</v>
      </c>
      <c r="AV1322" s="14">
        <v>0</v>
      </c>
      <c r="AW1322" s="14">
        <v>0</v>
      </c>
      <c r="AX1322" s="14">
        <v>0</v>
      </c>
      <c r="AY1322" s="14">
        <v>0</v>
      </c>
      <c r="AZ1322" s="14">
        <v>0</v>
      </c>
      <c r="BA1322" s="14">
        <v>0</v>
      </c>
      <c r="BG1322" s="37">
        <f t="shared" si="65"/>
        <v>0</v>
      </c>
      <c r="BI1322" s="5" t="s">
        <v>152</v>
      </c>
      <c r="BJ1322" s="6" t="s">
        <v>845</v>
      </c>
      <c r="BK1322" s="30" t="s">
        <v>152</v>
      </c>
    </row>
    <row r="1323" spans="1:63" x14ac:dyDescent="0.25">
      <c r="A1323" s="5" t="s">
        <v>957</v>
      </c>
      <c r="B1323" s="6" t="s">
        <v>1318</v>
      </c>
      <c r="C1323" s="6" t="s">
        <v>152</v>
      </c>
      <c r="D1323" s="6" t="s">
        <v>845</v>
      </c>
      <c r="E1323" s="6" t="s">
        <v>152</v>
      </c>
      <c r="F1323" s="6" t="s">
        <v>1324</v>
      </c>
      <c r="G1323" s="7">
        <v>5294358</v>
      </c>
      <c r="H1323" s="7" t="s">
        <v>1858</v>
      </c>
      <c r="I1323" s="7"/>
      <c r="J1323" s="8" t="s">
        <v>210</v>
      </c>
      <c r="K1323" s="10">
        <v>844.221</v>
      </c>
      <c r="L1323" s="11">
        <v>0</v>
      </c>
      <c r="M1323" s="11">
        <v>1077.3440000000001</v>
      </c>
      <c r="N1323" s="11">
        <v>2045.5329999999999</v>
      </c>
      <c r="O1323" s="11">
        <v>351.11799999999999</v>
      </c>
      <c r="P1323" s="11">
        <v>417.99200000000002</v>
      </c>
      <c r="Q1323" s="11">
        <v>1557.0920000000001</v>
      </c>
      <c r="R1323" s="11">
        <v>238.464</v>
      </c>
      <c r="S1323" s="11">
        <v>1320.079</v>
      </c>
      <c r="T1323" s="11"/>
      <c r="U1323" s="11"/>
      <c r="V1323" s="11"/>
      <c r="W1323" s="12">
        <v>7851.8430000000008</v>
      </c>
      <c r="X1323" s="11">
        <v>872.42700000000013</v>
      </c>
      <c r="Y1323" s="11">
        <v>1224.1313359543742</v>
      </c>
      <c r="Z1323" s="11">
        <f t="shared" si="63"/>
        <v>180.59800000000001</v>
      </c>
      <c r="AA1323" s="25">
        <f t="shared" si="64"/>
        <v>0.14753155539409479</v>
      </c>
      <c r="AB1323" s="33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>
        <v>0</v>
      </c>
      <c r="AN1323" s="14">
        <v>0</v>
      </c>
      <c r="AO1323" s="14">
        <v>180.59800000000001</v>
      </c>
      <c r="AP1323" s="14">
        <v>0</v>
      </c>
      <c r="AQ1323" s="14">
        <v>0</v>
      </c>
      <c r="AR1323" s="14">
        <v>0</v>
      </c>
      <c r="AS1323" s="14">
        <v>0</v>
      </c>
      <c r="AT1323" s="14">
        <v>0</v>
      </c>
      <c r="AV1323" s="14">
        <v>0</v>
      </c>
      <c r="AW1323" s="14">
        <v>0</v>
      </c>
      <c r="AX1323" s="14">
        <v>0</v>
      </c>
      <c r="AY1323" s="14">
        <v>0</v>
      </c>
      <c r="AZ1323" s="14">
        <v>0</v>
      </c>
      <c r="BA1323" s="14">
        <v>0</v>
      </c>
      <c r="BG1323" s="37">
        <f t="shared" si="65"/>
        <v>180.59800000000001</v>
      </c>
      <c r="BI1323" s="5" t="s">
        <v>152</v>
      </c>
      <c r="BJ1323" s="6" t="s">
        <v>845</v>
      </c>
      <c r="BK1323" s="30" t="s">
        <v>152</v>
      </c>
    </row>
    <row r="1324" spans="1:63" x14ac:dyDescent="0.25">
      <c r="A1324" s="5" t="s">
        <v>957</v>
      </c>
      <c r="B1324" s="6" t="s">
        <v>1318</v>
      </c>
      <c r="C1324" s="6" t="s">
        <v>152</v>
      </c>
      <c r="D1324" s="6" t="s">
        <v>845</v>
      </c>
      <c r="E1324" s="6" t="s">
        <v>152</v>
      </c>
      <c r="F1324" s="6" t="s">
        <v>1324</v>
      </c>
      <c r="G1324" s="7">
        <v>5294365</v>
      </c>
      <c r="H1324" s="7" t="s">
        <v>1859</v>
      </c>
      <c r="I1324" s="7"/>
      <c r="J1324" s="8" t="s">
        <v>210</v>
      </c>
      <c r="K1324" s="10">
        <v>484.09500000000003</v>
      </c>
      <c r="L1324" s="11">
        <v>351.11799999999999</v>
      </c>
      <c r="M1324" s="11">
        <v>726.226</v>
      </c>
      <c r="N1324" s="11">
        <v>1094.7560000000001</v>
      </c>
      <c r="O1324" s="11">
        <v>179.52799999999999</v>
      </c>
      <c r="P1324" s="11">
        <v>829.11599999999999</v>
      </c>
      <c r="Q1324" s="11">
        <v>0</v>
      </c>
      <c r="R1324" s="11">
        <v>179.52799999999999</v>
      </c>
      <c r="S1324" s="11">
        <v>179.52799999999999</v>
      </c>
      <c r="T1324" s="11"/>
      <c r="U1324" s="11"/>
      <c r="V1324" s="11"/>
      <c r="W1324" s="12">
        <v>4023.8949999999991</v>
      </c>
      <c r="X1324" s="11">
        <v>447.09944444444432</v>
      </c>
      <c r="Y1324" s="11">
        <v>627.34009863545725</v>
      </c>
      <c r="Z1324" s="11">
        <f t="shared" si="63"/>
        <v>0</v>
      </c>
      <c r="AA1324" s="25">
        <f t="shared" si="64"/>
        <v>0</v>
      </c>
      <c r="AB1324" s="33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>
        <v>0</v>
      </c>
      <c r="AN1324" s="14">
        <v>0</v>
      </c>
      <c r="AO1324" s="14">
        <v>0</v>
      </c>
      <c r="AP1324" s="14">
        <v>0</v>
      </c>
      <c r="AQ1324" s="14">
        <v>0</v>
      </c>
      <c r="AR1324" s="14">
        <v>0</v>
      </c>
      <c r="AS1324" s="14">
        <v>0</v>
      </c>
      <c r="AT1324" s="14">
        <v>0</v>
      </c>
      <c r="AV1324" s="14">
        <v>0</v>
      </c>
      <c r="AW1324" s="14">
        <v>0</v>
      </c>
      <c r="AX1324" s="14">
        <v>0</v>
      </c>
      <c r="AY1324" s="14">
        <v>0</v>
      </c>
      <c r="AZ1324" s="14">
        <v>0</v>
      </c>
      <c r="BA1324" s="14">
        <v>0</v>
      </c>
      <c r="BG1324" s="37">
        <f t="shared" si="65"/>
        <v>0</v>
      </c>
      <c r="BI1324" s="5" t="s">
        <v>152</v>
      </c>
      <c r="BJ1324" s="6" t="s">
        <v>845</v>
      </c>
      <c r="BK1324" s="30" t="s">
        <v>152</v>
      </c>
    </row>
    <row r="1325" spans="1:63" x14ac:dyDescent="0.25">
      <c r="A1325" s="5" t="s">
        <v>957</v>
      </c>
      <c r="B1325" s="6" t="s">
        <v>1318</v>
      </c>
      <c r="C1325" s="6" t="s">
        <v>152</v>
      </c>
      <c r="D1325" s="6" t="s">
        <v>845</v>
      </c>
      <c r="E1325" s="6" t="s">
        <v>152</v>
      </c>
      <c r="F1325" s="6" t="s">
        <v>1324</v>
      </c>
      <c r="G1325" s="7">
        <v>5294628</v>
      </c>
      <c r="H1325" s="7" t="s">
        <v>1860</v>
      </c>
      <c r="I1325" s="7"/>
      <c r="J1325" s="8" t="s">
        <v>5088</v>
      </c>
      <c r="K1325" s="10">
        <v>0</v>
      </c>
      <c r="L1325" s="11">
        <v>419.06200000000001</v>
      </c>
      <c r="M1325" s="11">
        <v>0</v>
      </c>
      <c r="N1325" s="11">
        <v>0</v>
      </c>
      <c r="O1325" s="11">
        <v>590.65200000000004</v>
      </c>
      <c r="P1325" s="11">
        <v>476.928</v>
      </c>
      <c r="Q1325" s="11">
        <v>180.59800000000001</v>
      </c>
      <c r="R1325" s="11">
        <v>0</v>
      </c>
      <c r="S1325" s="11">
        <v>180.59800000000001</v>
      </c>
      <c r="T1325" s="11"/>
      <c r="U1325" s="11"/>
      <c r="V1325" s="11"/>
      <c r="W1325" s="12">
        <v>1847.838</v>
      </c>
      <c r="X1325" s="11">
        <v>205.31533333333334</v>
      </c>
      <c r="Y1325" s="11">
        <v>288.08477188951167</v>
      </c>
      <c r="Z1325" s="11">
        <f t="shared" si="63"/>
        <v>1010.7719999999999</v>
      </c>
      <c r="AA1325" s="25">
        <f t="shared" si="64"/>
        <v>3.5085922569612893</v>
      </c>
      <c r="AB1325" s="33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>
        <v>0</v>
      </c>
      <c r="AM1325" s="14">
        <v>0</v>
      </c>
      <c r="AN1325" s="14">
        <v>0</v>
      </c>
      <c r="AO1325" s="14">
        <v>772.30799999999999</v>
      </c>
      <c r="AP1325" s="14">
        <v>0</v>
      </c>
      <c r="AQ1325" s="14">
        <v>0</v>
      </c>
      <c r="AR1325" s="14">
        <v>0</v>
      </c>
      <c r="AS1325" s="14">
        <v>0</v>
      </c>
      <c r="AT1325" s="14">
        <v>0</v>
      </c>
      <c r="AV1325" s="14">
        <v>238.464</v>
      </c>
      <c r="AW1325" s="14">
        <v>0</v>
      </c>
      <c r="AX1325" s="14">
        <v>0</v>
      </c>
      <c r="AY1325" s="14">
        <v>0</v>
      </c>
      <c r="AZ1325" s="14">
        <v>0</v>
      </c>
      <c r="BA1325" s="14">
        <v>0</v>
      </c>
      <c r="BG1325" s="37">
        <f t="shared" si="65"/>
        <v>1010.7719999999999</v>
      </c>
      <c r="BI1325" s="5" t="s">
        <v>152</v>
      </c>
      <c r="BJ1325" s="6" t="s">
        <v>845</v>
      </c>
      <c r="BK1325" s="30" t="s">
        <v>152</v>
      </c>
    </row>
    <row r="1326" spans="1:63" x14ac:dyDescent="0.25">
      <c r="A1326" s="5" t="s">
        <v>957</v>
      </c>
      <c r="B1326" s="6" t="s">
        <v>1318</v>
      </c>
      <c r="C1326" s="6" t="s">
        <v>152</v>
      </c>
      <c r="D1326" s="6" t="s">
        <v>845</v>
      </c>
      <c r="E1326" s="6" t="s">
        <v>152</v>
      </c>
      <c r="F1326" s="6" t="s">
        <v>1324</v>
      </c>
      <c r="G1326" s="7">
        <v>5294666</v>
      </c>
      <c r="H1326" s="7" t="s">
        <v>1861</v>
      </c>
      <c r="I1326" s="7"/>
      <c r="J1326" s="8" t="s">
        <v>205</v>
      </c>
      <c r="K1326" s="10">
        <v>303.49700000000001</v>
      </c>
      <c r="L1326" s="11">
        <v>179.52799999999999</v>
      </c>
      <c r="M1326" s="11">
        <v>487.762</v>
      </c>
      <c r="N1326" s="11">
        <v>1083.922</v>
      </c>
      <c r="O1326" s="11">
        <v>419.06200000000001</v>
      </c>
      <c r="P1326" s="11">
        <v>907.50400000000002</v>
      </c>
      <c r="Q1326" s="11">
        <v>0</v>
      </c>
      <c r="R1326" s="11">
        <v>598.59</v>
      </c>
      <c r="S1326" s="11">
        <v>484.09500000000003</v>
      </c>
      <c r="T1326" s="11"/>
      <c r="U1326" s="11"/>
      <c r="V1326" s="11"/>
      <c r="W1326" s="12">
        <v>4463.96</v>
      </c>
      <c r="X1326" s="11">
        <v>495.99555555555554</v>
      </c>
      <c r="Y1326" s="11">
        <v>695.9478581585098</v>
      </c>
      <c r="Z1326" s="11">
        <f t="shared" si="63"/>
        <v>238.464</v>
      </c>
      <c r="AA1326" s="25">
        <f t="shared" si="64"/>
        <v>0.34264635950023598</v>
      </c>
      <c r="AB1326" s="33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>
        <v>0</v>
      </c>
      <c r="AN1326" s="14">
        <v>0</v>
      </c>
      <c r="AO1326" s="14">
        <v>0</v>
      </c>
      <c r="AP1326" s="14">
        <v>0</v>
      </c>
      <c r="AQ1326" s="14">
        <v>0</v>
      </c>
      <c r="AR1326" s="14">
        <v>0</v>
      </c>
      <c r="AS1326" s="14">
        <v>0</v>
      </c>
      <c r="AT1326" s="14">
        <v>0</v>
      </c>
      <c r="AV1326" s="14">
        <v>238.464</v>
      </c>
      <c r="AW1326" s="14">
        <v>0</v>
      </c>
      <c r="AX1326" s="14">
        <v>0</v>
      </c>
      <c r="AY1326" s="14">
        <v>0</v>
      </c>
      <c r="AZ1326" s="14">
        <v>0</v>
      </c>
      <c r="BA1326" s="14">
        <v>0</v>
      </c>
      <c r="BG1326" s="37">
        <f t="shared" si="65"/>
        <v>238.464</v>
      </c>
      <c r="BI1326" s="5" t="s">
        <v>152</v>
      </c>
      <c r="BJ1326" s="6" t="s">
        <v>845</v>
      </c>
      <c r="BK1326" s="30" t="s">
        <v>152</v>
      </c>
    </row>
    <row r="1327" spans="1:63" x14ac:dyDescent="0.25">
      <c r="A1327" s="5" t="s">
        <v>957</v>
      </c>
      <c r="B1327" s="6" t="s">
        <v>1318</v>
      </c>
      <c r="C1327" s="6" t="s">
        <v>152</v>
      </c>
      <c r="D1327" s="6" t="s">
        <v>845</v>
      </c>
      <c r="E1327" s="6" t="s">
        <v>152</v>
      </c>
      <c r="F1327" s="6" t="s">
        <v>1324</v>
      </c>
      <c r="G1327" s="7">
        <v>5294701</v>
      </c>
      <c r="H1327" s="7" t="s">
        <v>1862</v>
      </c>
      <c r="I1327" s="7"/>
      <c r="J1327" s="8" t="s">
        <v>205</v>
      </c>
      <c r="K1327" s="10">
        <v>303.49700000000001</v>
      </c>
      <c r="L1327" s="11">
        <v>238.464</v>
      </c>
      <c r="M1327" s="11">
        <v>975.524</v>
      </c>
      <c r="N1327" s="11">
        <v>958.11199999999997</v>
      </c>
      <c r="O1327" s="11">
        <v>599.66</v>
      </c>
      <c r="P1327" s="11">
        <v>238.464</v>
      </c>
      <c r="Q1327" s="11">
        <v>180.59800000000001</v>
      </c>
      <c r="R1327" s="11">
        <v>1263.45</v>
      </c>
      <c r="S1327" s="11">
        <v>484.09500000000003</v>
      </c>
      <c r="T1327" s="11"/>
      <c r="U1327" s="11"/>
      <c r="V1327" s="11"/>
      <c r="W1327" s="12">
        <v>5241.8640000000005</v>
      </c>
      <c r="X1327" s="11">
        <v>582.42933333333337</v>
      </c>
      <c r="Y1327" s="11">
        <v>817.22596608352194</v>
      </c>
      <c r="Z1327" s="11">
        <f t="shared" si="63"/>
        <v>238.464</v>
      </c>
      <c r="AA1327" s="25">
        <f t="shared" si="64"/>
        <v>0.29179689571394329</v>
      </c>
      <c r="AB1327" s="33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  <c r="AL1327" s="14">
        <v>0</v>
      </c>
      <c r="AM1327" s="14">
        <v>0</v>
      </c>
      <c r="AN1327" s="14">
        <v>0</v>
      </c>
      <c r="AO1327" s="14">
        <v>0</v>
      </c>
      <c r="AP1327" s="14">
        <v>0</v>
      </c>
      <c r="AQ1327" s="14">
        <v>0</v>
      </c>
      <c r="AR1327" s="14">
        <v>0</v>
      </c>
      <c r="AS1327" s="14">
        <v>0</v>
      </c>
      <c r="AT1327" s="14">
        <v>0</v>
      </c>
      <c r="AV1327" s="14">
        <v>238.464</v>
      </c>
      <c r="AW1327" s="14">
        <v>0</v>
      </c>
      <c r="AX1327" s="14">
        <v>0</v>
      </c>
      <c r="AY1327" s="14">
        <v>0</v>
      </c>
      <c r="AZ1327" s="14">
        <v>0</v>
      </c>
      <c r="BA1327" s="14">
        <v>0</v>
      </c>
      <c r="BG1327" s="37">
        <f t="shared" si="65"/>
        <v>238.464</v>
      </c>
      <c r="BI1327" s="5" t="s">
        <v>152</v>
      </c>
      <c r="BJ1327" s="6" t="s">
        <v>845</v>
      </c>
      <c r="BK1327" s="30" t="s">
        <v>152</v>
      </c>
    </row>
    <row r="1328" spans="1:63" x14ac:dyDescent="0.25">
      <c r="A1328" s="5" t="s">
        <v>957</v>
      </c>
      <c r="B1328" s="6" t="s">
        <v>1318</v>
      </c>
      <c r="C1328" s="6" t="s">
        <v>152</v>
      </c>
      <c r="D1328" s="6" t="s">
        <v>845</v>
      </c>
      <c r="E1328" s="6" t="s">
        <v>152</v>
      </c>
      <c r="F1328" s="6" t="s">
        <v>1324</v>
      </c>
      <c r="G1328" s="7">
        <v>5295001</v>
      </c>
      <c r="H1328" s="7" t="s">
        <v>1863</v>
      </c>
      <c r="I1328" s="7"/>
      <c r="J1328" s="8" t="s">
        <v>210</v>
      </c>
      <c r="K1328" s="10">
        <v>0</v>
      </c>
      <c r="L1328" s="11">
        <v>541.96100000000001</v>
      </c>
      <c r="M1328" s="11">
        <v>839.95</v>
      </c>
      <c r="N1328" s="11">
        <v>1274.2840000000001</v>
      </c>
      <c r="O1328" s="11">
        <v>180.59800000000001</v>
      </c>
      <c r="P1328" s="11">
        <v>0</v>
      </c>
      <c r="Q1328" s="11">
        <v>598.59</v>
      </c>
      <c r="R1328" s="11">
        <v>0</v>
      </c>
      <c r="S1328" s="11">
        <v>238.464</v>
      </c>
      <c r="T1328" s="11"/>
      <c r="U1328" s="11"/>
      <c r="V1328" s="11"/>
      <c r="W1328" s="12">
        <v>3673.8470000000002</v>
      </c>
      <c r="X1328" s="11">
        <v>408.20522222222223</v>
      </c>
      <c r="Y1328" s="11">
        <v>572.76632202171766</v>
      </c>
      <c r="Z1328" s="11">
        <f t="shared" si="63"/>
        <v>721.48900000000003</v>
      </c>
      <c r="AA1328" s="25">
        <f t="shared" si="64"/>
        <v>1.2596568133638333</v>
      </c>
      <c r="AB1328" s="33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179.52799999999999</v>
      </c>
      <c r="AI1328" s="14">
        <v>0</v>
      </c>
      <c r="AJ1328" s="14">
        <v>0</v>
      </c>
      <c r="AK1328" s="14">
        <v>0</v>
      </c>
      <c r="AL1328" s="14">
        <v>0</v>
      </c>
      <c r="AM1328" s="14">
        <v>0</v>
      </c>
      <c r="AN1328" s="14">
        <v>0</v>
      </c>
      <c r="AO1328" s="14">
        <v>303.49700000000001</v>
      </c>
      <c r="AP1328" s="14">
        <v>0</v>
      </c>
      <c r="AQ1328" s="14">
        <v>0</v>
      </c>
      <c r="AR1328" s="14">
        <v>0</v>
      </c>
      <c r="AS1328" s="14">
        <v>0</v>
      </c>
      <c r="AT1328" s="14">
        <v>0</v>
      </c>
      <c r="AV1328" s="14">
        <v>238.464</v>
      </c>
      <c r="AW1328" s="14">
        <v>0</v>
      </c>
      <c r="AX1328" s="14">
        <v>0</v>
      </c>
      <c r="AY1328" s="14">
        <v>0</v>
      </c>
      <c r="AZ1328" s="14">
        <v>0</v>
      </c>
      <c r="BA1328" s="14">
        <v>0</v>
      </c>
      <c r="BG1328" s="37">
        <f t="shared" si="65"/>
        <v>721.48900000000003</v>
      </c>
      <c r="BI1328" s="5" t="s">
        <v>152</v>
      </c>
      <c r="BJ1328" s="6" t="s">
        <v>845</v>
      </c>
      <c r="BK1328" s="30" t="s">
        <v>152</v>
      </c>
    </row>
    <row r="1329" spans="1:63" x14ac:dyDescent="0.25">
      <c r="A1329" s="5" t="s">
        <v>957</v>
      </c>
      <c r="B1329" s="6" t="s">
        <v>1318</v>
      </c>
      <c r="C1329" s="6" t="s">
        <v>152</v>
      </c>
      <c r="D1329" s="6" t="s">
        <v>845</v>
      </c>
      <c r="E1329" s="6" t="s">
        <v>152</v>
      </c>
      <c r="F1329" s="6" t="s">
        <v>1324</v>
      </c>
      <c r="G1329" s="7">
        <v>5295447</v>
      </c>
      <c r="H1329" s="7" t="s">
        <v>1864</v>
      </c>
      <c r="I1329" s="7"/>
      <c r="J1329" s="8" t="s">
        <v>210</v>
      </c>
      <c r="K1329" s="10">
        <v>303.49700000000001</v>
      </c>
      <c r="L1329" s="11">
        <v>0</v>
      </c>
      <c r="M1329" s="11">
        <v>838.88</v>
      </c>
      <c r="N1329" s="11">
        <v>1333.22</v>
      </c>
      <c r="O1329" s="11">
        <v>598.59</v>
      </c>
      <c r="P1329" s="11">
        <v>483.02499999999998</v>
      </c>
      <c r="Q1329" s="11">
        <v>238.464</v>
      </c>
      <c r="R1329" s="11">
        <v>484.09500000000003</v>
      </c>
      <c r="S1329" s="11">
        <v>902.08699999999999</v>
      </c>
      <c r="T1329" s="11"/>
      <c r="U1329" s="11"/>
      <c r="V1329" s="11"/>
      <c r="W1329" s="12">
        <v>5181.8580000000002</v>
      </c>
      <c r="X1329" s="11">
        <v>575.76200000000006</v>
      </c>
      <c r="Y1329" s="11">
        <v>807.87080896368695</v>
      </c>
      <c r="Z1329" s="11">
        <f t="shared" si="63"/>
        <v>238.464</v>
      </c>
      <c r="AA1329" s="25">
        <f t="shared" si="64"/>
        <v>0.29517590851672765</v>
      </c>
      <c r="AB1329" s="33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  <c r="AL1329" s="14">
        <v>0</v>
      </c>
      <c r="AM1329" s="14">
        <v>0</v>
      </c>
      <c r="AN1329" s="14">
        <v>0</v>
      </c>
      <c r="AO1329" s="14">
        <v>0</v>
      </c>
      <c r="AP1329" s="14">
        <v>0</v>
      </c>
      <c r="AQ1329" s="14">
        <v>0</v>
      </c>
      <c r="AR1329" s="14">
        <v>0</v>
      </c>
      <c r="AS1329" s="14">
        <v>0</v>
      </c>
      <c r="AT1329" s="14">
        <v>0</v>
      </c>
      <c r="AV1329" s="14">
        <v>238.464</v>
      </c>
      <c r="AW1329" s="14">
        <v>0</v>
      </c>
      <c r="AX1329" s="14">
        <v>0</v>
      </c>
      <c r="AY1329" s="14">
        <v>0</v>
      </c>
      <c r="AZ1329" s="14">
        <v>0</v>
      </c>
      <c r="BA1329" s="14">
        <v>0</v>
      </c>
      <c r="BG1329" s="37">
        <f t="shared" si="65"/>
        <v>238.464</v>
      </c>
      <c r="BI1329" s="5" t="s">
        <v>152</v>
      </c>
      <c r="BJ1329" s="6" t="s">
        <v>845</v>
      </c>
      <c r="BK1329" s="30" t="s">
        <v>152</v>
      </c>
    </row>
    <row r="1330" spans="1:63" x14ac:dyDescent="0.25">
      <c r="A1330" s="5" t="s">
        <v>957</v>
      </c>
      <c r="B1330" s="6" t="s">
        <v>1318</v>
      </c>
      <c r="C1330" s="6" t="s">
        <v>152</v>
      </c>
      <c r="D1330" s="6" t="s">
        <v>845</v>
      </c>
      <c r="E1330" s="6" t="s">
        <v>152</v>
      </c>
      <c r="F1330" s="6" t="s">
        <v>1324</v>
      </c>
      <c r="G1330" s="7">
        <v>5295454</v>
      </c>
      <c r="H1330" s="7" t="s">
        <v>1865</v>
      </c>
      <c r="I1330" s="7"/>
      <c r="J1330" s="8" t="s">
        <v>210</v>
      </c>
      <c r="K1330" s="10">
        <v>303.49700000000001</v>
      </c>
      <c r="L1330" s="11">
        <v>589.58199999999999</v>
      </c>
      <c r="M1330" s="11">
        <v>1019.478</v>
      </c>
      <c r="N1330" s="11">
        <v>1513.818</v>
      </c>
      <c r="O1330" s="11">
        <v>1064.6690000000001</v>
      </c>
      <c r="P1330" s="11">
        <v>180.59800000000001</v>
      </c>
      <c r="Q1330" s="11">
        <v>1073.6769999999999</v>
      </c>
      <c r="R1330" s="11">
        <v>606.99400000000003</v>
      </c>
      <c r="S1330" s="11">
        <v>539.654</v>
      </c>
      <c r="T1330" s="11"/>
      <c r="U1330" s="11"/>
      <c r="V1330" s="11"/>
      <c r="W1330" s="12">
        <v>6891.9669999999987</v>
      </c>
      <c r="X1330" s="11">
        <v>765.77411111111098</v>
      </c>
      <c r="Y1330" s="11">
        <v>1074.4831208499022</v>
      </c>
      <c r="Z1330" s="11">
        <f t="shared" si="63"/>
        <v>476.928</v>
      </c>
      <c r="AA1330" s="25">
        <f t="shared" si="64"/>
        <v>0.44386737282830108</v>
      </c>
      <c r="AB1330" s="33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238.464</v>
      </c>
      <c r="AI1330" s="14">
        <v>0</v>
      </c>
      <c r="AJ1330" s="14">
        <v>0</v>
      </c>
      <c r="AK1330" s="14">
        <v>0</v>
      </c>
      <c r="AL1330" s="14">
        <v>0</v>
      </c>
      <c r="AM1330" s="14">
        <v>0</v>
      </c>
      <c r="AN1330" s="14">
        <v>0</v>
      </c>
      <c r="AO1330" s="14">
        <v>0</v>
      </c>
      <c r="AP1330" s="14">
        <v>0</v>
      </c>
      <c r="AQ1330" s="14">
        <v>0</v>
      </c>
      <c r="AR1330" s="14">
        <v>0</v>
      </c>
      <c r="AS1330" s="14">
        <v>0</v>
      </c>
      <c r="AT1330" s="14">
        <v>0</v>
      </c>
      <c r="AV1330" s="14">
        <v>238.464</v>
      </c>
      <c r="AW1330" s="14">
        <v>0</v>
      </c>
      <c r="AX1330" s="14">
        <v>0</v>
      </c>
      <c r="AY1330" s="14">
        <v>0</v>
      </c>
      <c r="AZ1330" s="14">
        <v>0</v>
      </c>
      <c r="BA1330" s="14">
        <v>0</v>
      </c>
      <c r="BG1330" s="37">
        <f t="shared" si="65"/>
        <v>476.928</v>
      </c>
      <c r="BI1330" s="5" t="s">
        <v>152</v>
      </c>
      <c r="BJ1330" s="6" t="s">
        <v>845</v>
      </c>
      <c r="BK1330" s="30" t="s">
        <v>152</v>
      </c>
    </row>
    <row r="1331" spans="1:63" x14ac:dyDescent="0.25">
      <c r="A1331" s="5" t="s">
        <v>957</v>
      </c>
      <c r="B1331" s="6" t="s">
        <v>1318</v>
      </c>
      <c r="C1331" s="6" t="s">
        <v>152</v>
      </c>
      <c r="D1331" s="6" t="s">
        <v>164</v>
      </c>
      <c r="E1331" s="6" t="s">
        <v>1322</v>
      </c>
      <c r="F1331" s="6" t="s">
        <v>1324</v>
      </c>
      <c r="G1331" s="7">
        <v>5295672</v>
      </c>
      <c r="H1331" s="7" t="s">
        <v>1866</v>
      </c>
      <c r="I1331" s="7"/>
      <c r="J1331" s="8" t="s">
        <v>170</v>
      </c>
      <c r="K1331" s="10">
        <v>352.18799999999999</v>
      </c>
      <c r="L1331" s="11">
        <v>483.02499999999998</v>
      </c>
      <c r="M1331" s="11">
        <v>487.762</v>
      </c>
      <c r="N1331" s="11">
        <v>1512.748</v>
      </c>
      <c r="O1331" s="11">
        <v>179.52799999999999</v>
      </c>
      <c r="P1331" s="11">
        <v>419.06200000000001</v>
      </c>
      <c r="Q1331" s="11">
        <v>722.55899999999997</v>
      </c>
      <c r="R1331" s="11">
        <v>598.59</v>
      </c>
      <c r="S1331" s="11">
        <v>0</v>
      </c>
      <c r="T1331" s="11"/>
      <c r="U1331" s="11"/>
      <c r="V1331" s="11"/>
      <c r="W1331" s="12">
        <v>4755.4619999999995</v>
      </c>
      <c r="X1331" s="11">
        <v>528.38466666666659</v>
      </c>
      <c r="Y1331" s="11">
        <v>741.39409704705747</v>
      </c>
      <c r="Z1331" s="11">
        <f t="shared" si="63"/>
        <v>0</v>
      </c>
      <c r="AA1331" s="25">
        <f t="shared" si="64"/>
        <v>0</v>
      </c>
      <c r="AB1331" s="33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  <c r="AL1331" s="14">
        <v>0</v>
      </c>
      <c r="AM1331" s="14">
        <v>0</v>
      </c>
      <c r="AN1331" s="14">
        <v>0</v>
      </c>
      <c r="AO1331" s="14">
        <v>0</v>
      </c>
      <c r="AP1331" s="14">
        <v>0</v>
      </c>
      <c r="AQ1331" s="14">
        <v>0</v>
      </c>
      <c r="AR1331" s="14">
        <v>0</v>
      </c>
      <c r="AS1331" s="14">
        <v>0</v>
      </c>
      <c r="AT1331" s="14">
        <v>0</v>
      </c>
      <c r="AV1331" s="14">
        <v>0</v>
      </c>
      <c r="AW1331" s="14">
        <v>0</v>
      </c>
      <c r="AX1331" s="14">
        <v>0</v>
      </c>
      <c r="AY1331" s="14">
        <v>0</v>
      </c>
      <c r="AZ1331" s="14">
        <v>0</v>
      </c>
      <c r="BA1331" s="14">
        <v>0</v>
      </c>
      <c r="BG1331" s="37">
        <f t="shared" si="65"/>
        <v>0</v>
      </c>
      <c r="BI1331" s="5" t="s">
        <v>152</v>
      </c>
      <c r="BJ1331" s="6" t="s">
        <v>164</v>
      </c>
      <c r="BK1331" s="30" t="s">
        <v>1322</v>
      </c>
    </row>
    <row r="1332" spans="1:63" x14ac:dyDescent="0.25">
      <c r="A1332" s="5" t="s">
        <v>957</v>
      </c>
      <c r="B1332" s="6" t="s">
        <v>1318</v>
      </c>
      <c r="C1332" s="6" t="s">
        <v>152</v>
      </c>
      <c r="D1332" s="6" t="s">
        <v>164</v>
      </c>
      <c r="E1332" s="6" t="s">
        <v>1322</v>
      </c>
      <c r="F1332" s="6" t="s">
        <v>1324</v>
      </c>
      <c r="G1332" s="7">
        <v>5295689</v>
      </c>
      <c r="H1332" s="7" t="s">
        <v>1867</v>
      </c>
      <c r="I1332" s="7"/>
      <c r="J1332" s="8" t="s">
        <v>170</v>
      </c>
      <c r="K1332" s="10">
        <v>171.59</v>
      </c>
      <c r="L1332" s="11">
        <v>1436.8810000000001</v>
      </c>
      <c r="M1332" s="11">
        <v>3059.0970000000002</v>
      </c>
      <c r="N1332" s="11">
        <v>1266.346</v>
      </c>
      <c r="O1332" s="11">
        <v>417.99200000000002</v>
      </c>
      <c r="P1332" s="11">
        <v>180.59800000000001</v>
      </c>
      <c r="Q1332" s="11">
        <v>0</v>
      </c>
      <c r="R1332" s="11">
        <v>1140.5509999999999</v>
      </c>
      <c r="S1332" s="11">
        <v>894.92000000000007</v>
      </c>
      <c r="T1332" s="11"/>
      <c r="U1332" s="11"/>
      <c r="V1332" s="11"/>
      <c r="W1332" s="12">
        <v>8567.9750000000004</v>
      </c>
      <c r="X1332" s="11">
        <v>951.99722222222226</v>
      </c>
      <c r="Y1332" s="11">
        <v>1335.7789608342498</v>
      </c>
      <c r="Z1332" s="11">
        <f t="shared" si="63"/>
        <v>179.52799999999999</v>
      </c>
      <c r="AA1332" s="25">
        <f t="shared" si="64"/>
        <v>0.13439948169858676</v>
      </c>
      <c r="AB1332" s="33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  <c r="AL1332" s="14">
        <v>0</v>
      </c>
      <c r="AM1332" s="14">
        <v>0</v>
      </c>
      <c r="AN1332" s="14">
        <v>0</v>
      </c>
      <c r="AO1332" s="14">
        <v>179.52799999999999</v>
      </c>
      <c r="AP1332" s="14">
        <v>0</v>
      </c>
      <c r="AQ1332" s="14">
        <v>0</v>
      </c>
      <c r="AR1332" s="14">
        <v>0</v>
      </c>
      <c r="AS1332" s="14">
        <v>0</v>
      </c>
      <c r="AT1332" s="14">
        <v>0</v>
      </c>
      <c r="AV1332" s="14">
        <v>0</v>
      </c>
      <c r="AW1332" s="14">
        <v>0</v>
      </c>
      <c r="AX1332" s="14">
        <v>0</v>
      </c>
      <c r="AY1332" s="14">
        <v>0</v>
      </c>
      <c r="AZ1332" s="14">
        <v>0</v>
      </c>
      <c r="BA1332" s="14">
        <v>0</v>
      </c>
      <c r="BG1332" s="37">
        <f t="shared" si="65"/>
        <v>179.52799999999999</v>
      </c>
      <c r="BI1332" s="5" t="s">
        <v>152</v>
      </c>
      <c r="BJ1332" s="6" t="s">
        <v>164</v>
      </c>
      <c r="BK1332" s="30" t="s">
        <v>1322</v>
      </c>
    </row>
    <row r="1333" spans="1:63" x14ac:dyDescent="0.25">
      <c r="A1333" s="5" t="s">
        <v>957</v>
      </c>
      <c r="B1333" s="6" t="s">
        <v>1318</v>
      </c>
      <c r="C1333" s="6" t="s">
        <v>152</v>
      </c>
      <c r="D1333" s="6" t="s">
        <v>164</v>
      </c>
      <c r="E1333" s="6" t="s">
        <v>1322</v>
      </c>
      <c r="F1333" s="6" t="s">
        <v>1324</v>
      </c>
      <c r="G1333" s="7">
        <v>5297573</v>
      </c>
      <c r="H1333" s="7" t="s">
        <v>1868</v>
      </c>
      <c r="I1333" s="7"/>
      <c r="J1333" s="8" t="s">
        <v>170</v>
      </c>
      <c r="K1333" s="10">
        <v>179.52799999999999</v>
      </c>
      <c r="L1333" s="11">
        <v>722.55899999999997</v>
      </c>
      <c r="M1333" s="11">
        <v>487.762</v>
      </c>
      <c r="N1333" s="11">
        <v>1634.41</v>
      </c>
      <c r="O1333" s="11">
        <v>238.464</v>
      </c>
      <c r="P1333" s="11">
        <v>722.55899999999997</v>
      </c>
      <c r="Q1333" s="11">
        <v>238.464</v>
      </c>
      <c r="R1333" s="11">
        <v>361.19600000000003</v>
      </c>
      <c r="S1333" s="11">
        <v>417.99199999999996</v>
      </c>
      <c r="T1333" s="11"/>
      <c r="U1333" s="11"/>
      <c r="V1333" s="11"/>
      <c r="W1333" s="12">
        <v>5002.9340000000002</v>
      </c>
      <c r="X1333" s="11">
        <v>555.88155555555556</v>
      </c>
      <c r="Y1333" s="11">
        <v>779.97589624646855</v>
      </c>
      <c r="Z1333" s="11">
        <f t="shared" si="63"/>
        <v>484.09500000000003</v>
      </c>
      <c r="AA1333" s="25">
        <f t="shared" si="64"/>
        <v>0.62065379498218287</v>
      </c>
      <c r="AB1333" s="33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303.49700000000001</v>
      </c>
      <c r="AK1333" s="14">
        <v>0</v>
      </c>
      <c r="AL1333" s="14">
        <v>0</v>
      </c>
      <c r="AM1333" s="14">
        <v>0</v>
      </c>
      <c r="AN1333" s="14">
        <v>0</v>
      </c>
      <c r="AO1333" s="14">
        <v>0</v>
      </c>
      <c r="AP1333" s="14">
        <v>0</v>
      </c>
      <c r="AQ1333" s="14">
        <v>0</v>
      </c>
      <c r="AR1333" s="14">
        <v>0</v>
      </c>
      <c r="AS1333" s="14">
        <v>0</v>
      </c>
      <c r="AT1333" s="14">
        <v>0</v>
      </c>
      <c r="AV1333" s="14">
        <v>180.59800000000001</v>
      </c>
      <c r="AW1333" s="14">
        <v>0</v>
      </c>
      <c r="AX1333" s="14">
        <v>0</v>
      </c>
      <c r="AY1333" s="14">
        <v>0</v>
      </c>
      <c r="AZ1333" s="14">
        <v>0</v>
      </c>
      <c r="BA1333" s="14">
        <v>0</v>
      </c>
      <c r="BG1333" s="37">
        <f t="shared" si="65"/>
        <v>484.09500000000003</v>
      </c>
      <c r="BI1333" s="5" t="s">
        <v>152</v>
      </c>
      <c r="BJ1333" s="6" t="s">
        <v>164</v>
      </c>
      <c r="BK1333" s="30" t="s">
        <v>1322</v>
      </c>
    </row>
    <row r="1334" spans="1:63" x14ac:dyDescent="0.25">
      <c r="A1334" s="5" t="s">
        <v>957</v>
      </c>
      <c r="B1334" s="6" t="s">
        <v>1318</v>
      </c>
      <c r="C1334" s="6" t="s">
        <v>152</v>
      </c>
      <c r="D1334" s="6" t="s">
        <v>845</v>
      </c>
      <c r="E1334" s="6" t="s">
        <v>152</v>
      </c>
      <c r="F1334" s="6" t="s">
        <v>1324</v>
      </c>
      <c r="G1334" s="7">
        <v>5297898</v>
      </c>
      <c r="H1334" s="7" t="s">
        <v>1869</v>
      </c>
      <c r="I1334" s="7"/>
      <c r="J1334" s="8" t="s">
        <v>5088</v>
      </c>
      <c r="K1334" s="10">
        <v>0</v>
      </c>
      <c r="L1334" s="11">
        <v>180.59800000000001</v>
      </c>
      <c r="M1334" s="11">
        <v>171.59</v>
      </c>
      <c r="N1334" s="11">
        <v>0</v>
      </c>
      <c r="O1334" s="11">
        <v>0</v>
      </c>
      <c r="P1334" s="11">
        <v>0</v>
      </c>
      <c r="Q1334" s="11">
        <v>419.06200000000001</v>
      </c>
      <c r="R1334" s="11">
        <v>179.52799999999999</v>
      </c>
      <c r="S1334" s="11">
        <v>238.464</v>
      </c>
      <c r="T1334" s="11"/>
      <c r="U1334" s="11"/>
      <c r="V1334" s="11"/>
      <c r="W1334" s="12">
        <v>1189.242</v>
      </c>
      <c r="X1334" s="11">
        <v>132.13800000000001</v>
      </c>
      <c r="Y1334" s="11">
        <v>185.40722200291725</v>
      </c>
      <c r="Z1334" s="11">
        <f t="shared" si="63"/>
        <v>1191.3699999999999</v>
      </c>
      <c r="AA1334" s="25">
        <f t="shared" si="64"/>
        <v>6.4256936009820294</v>
      </c>
      <c r="AB1334" s="33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</v>
      </c>
      <c r="AM1334" s="14">
        <v>0</v>
      </c>
      <c r="AN1334" s="14">
        <v>0</v>
      </c>
      <c r="AO1334" s="14">
        <v>772.30799999999999</v>
      </c>
      <c r="AP1334" s="14">
        <v>0</v>
      </c>
      <c r="AQ1334" s="14">
        <v>0</v>
      </c>
      <c r="AR1334" s="14">
        <v>0</v>
      </c>
      <c r="AS1334" s="14">
        <v>0</v>
      </c>
      <c r="AT1334" s="14">
        <v>0</v>
      </c>
      <c r="AV1334" s="14">
        <v>419.06200000000001</v>
      </c>
      <c r="AW1334" s="14">
        <v>0</v>
      </c>
      <c r="AX1334" s="14">
        <v>0</v>
      </c>
      <c r="AY1334" s="14">
        <v>0</v>
      </c>
      <c r="AZ1334" s="14">
        <v>0</v>
      </c>
      <c r="BA1334" s="14">
        <v>0</v>
      </c>
      <c r="BG1334" s="37">
        <f t="shared" si="65"/>
        <v>1191.3699999999999</v>
      </c>
      <c r="BI1334" s="5" t="s">
        <v>152</v>
      </c>
      <c r="BJ1334" s="6" t="s">
        <v>845</v>
      </c>
      <c r="BK1334" s="30" t="s">
        <v>152</v>
      </c>
    </row>
    <row r="1335" spans="1:63" x14ac:dyDescent="0.25">
      <c r="A1335" s="5" t="s">
        <v>957</v>
      </c>
      <c r="B1335" s="6" t="s">
        <v>1318</v>
      </c>
      <c r="C1335" s="6" t="s">
        <v>152</v>
      </c>
      <c r="D1335" s="6" t="s">
        <v>845</v>
      </c>
      <c r="E1335" s="6" t="s">
        <v>152</v>
      </c>
      <c r="F1335" s="6" t="s">
        <v>1324</v>
      </c>
      <c r="G1335" s="7">
        <v>5298046</v>
      </c>
      <c r="H1335" s="7" t="s">
        <v>1870</v>
      </c>
      <c r="I1335" s="7"/>
      <c r="J1335" s="8" t="s">
        <v>205</v>
      </c>
      <c r="K1335" s="10">
        <v>892.91099999999994</v>
      </c>
      <c r="L1335" s="11">
        <v>715.39200000000005</v>
      </c>
      <c r="M1335" s="11">
        <v>171.59</v>
      </c>
      <c r="N1335" s="11">
        <v>0</v>
      </c>
      <c r="O1335" s="11">
        <v>476.928</v>
      </c>
      <c r="P1335" s="11">
        <v>360.12599999999998</v>
      </c>
      <c r="Q1335" s="11">
        <v>531.71600000000001</v>
      </c>
      <c r="R1335" s="11">
        <v>179.52799999999999</v>
      </c>
      <c r="S1335" s="11">
        <v>598.58999999999992</v>
      </c>
      <c r="T1335" s="11"/>
      <c r="U1335" s="11"/>
      <c r="V1335" s="11"/>
      <c r="W1335" s="12">
        <v>3926.7809999999999</v>
      </c>
      <c r="X1335" s="11">
        <v>436.30899999999997</v>
      </c>
      <c r="Y1335" s="11">
        <v>612.19966720300613</v>
      </c>
      <c r="Z1335" s="11">
        <f t="shared" si="63"/>
        <v>952.90599999999995</v>
      </c>
      <c r="AA1335" s="25">
        <f t="shared" si="64"/>
        <v>1.5565281248086913</v>
      </c>
      <c r="AB1335" s="33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  <c r="AL1335" s="14">
        <v>0</v>
      </c>
      <c r="AM1335" s="14">
        <v>0</v>
      </c>
      <c r="AN1335" s="14">
        <v>0</v>
      </c>
      <c r="AO1335" s="14">
        <v>952.90599999999995</v>
      </c>
      <c r="AP1335" s="14">
        <v>0</v>
      </c>
      <c r="AQ1335" s="14">
        <v>0</v>
      </c>
      <c r="AR1335" s="14">
        <v>0</v>
      </c>
      <c r="AS1335" s="14">
        <v>0</v>
      </c>
      <c r="AT1335" s="14">
        <v>0</v>
      </c>
      <c r="AV1335" s="14">
        <v>0</v>
      </c>
      <c r="AW1335" s="14">
        <v>0</v>
      </c>
      <c r="AX1335" s="14">
        <v>0</v>
      </c>
      <c r="AY1335" s="14">
        <v>0</v>
      </c>
      <c r="AZ1335" s="14">
        <v>0</v>
      </c>
      <c r="BA1335" s="14">
        <v>0</v>
      </c>
      <c r="BG1335" s="37">
        <f t="shared" si="65"/>
        <v>952.90599999999995</v>
      </c>
      <c r="BI1335" s="5" t="s">
        <v>152</v>
      </c>
      <c r="BJ1335" s="6" t="s">
        <v>845</v>
      </c>
      <c r="BK1335" s="30" t="s">
        <v>152</v>
      </c>
    </row>
    <row r="1336" spans="1:63" x14ac:dyDescent="0.25">
      <c r="A1336" s="5" t="s">
        <v>957</v>
      </c>
      <c r="B1336" s="6" t="s">
        <v>1318</v>
      </c>
      <c r="C1336" s="6" t="s">
        <v>152</v>
      </c>
      <c r="D1336" s="6" t="s">
        <v>845</v>
      </c>
      <c r="E1336" s="6" t="s">
        <v>152</v>
      </c>
      <c r="F1336" s="6" t="s">
        <v>1324</v>
      </c>
      <c r="G1336" s="7">
        <v>5298271</v>
      </c>
      <c r="H1336" s="7" t="s">
        <v>1871</v>
      </c>
      <c r="I1336" s="7"/>
      <c r="J1336" s="8" t="s">
        <v>195</v>
      </c>
      <c r="K1336" s="10">
        <v>361.19499999999999</v>
      </c>
      <c r="L1336" s="11">
        <v>0</v>
      </c>
      <c r="M1336" s="11">
        <v>417.99200000000002</v>
      </c>
      <c r="N1336" s="11">
        <v>0</v>
      </c>
      <c r="O1336" s="11">
        <v>171.59</v>
      </c>
      <c r="P1336" s="11">
        <v>1017.652</v>
      </c>
      <c r="Q1336" s="11">
        <v>360.12599999999998</v>
      </c>
      <c r="R1336" s="11">
        <v>417.99200000000002</v>
      </c>
      <c r="S1336" s="11">
        <v>0</v>
      </c>
      <c r="T1336" s="11"/>
      <c r="U1336" s="11"/>
      <c r="V1336" s="11"/>
      <c r="W1336" s="12">
        <v>2746.5470000000005</v>
      </c>
      <c r="X1336" s="11">
        <v>305.17188888888893</v>
      </c>
      <c r="Y1336" s="11">
        <v>428.19682568429846</v>
      </c>
      <c r="Z1336" s="11">
        <f t="shared" si="63"/>
        <v>598.58999999999992</v>
      </c>
      <c r="AA1336" s="25">
        <f t="shared" si="64"/>
        <v>1.3979318950891271</v>
      </c>
      <c r="AB1336" s="33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  <c r="AL1336" s="14">
        <v>0</v>
      </c>
      <c r="AM1336" s="14">
        <v>0</v>
      </c>
      <c r="AN1336" s="14">
        <v>0</v>
      </c>
      <c r="AO1336" s="14">
        <v>0</v>
      </c>
      <c r="AP1336" s="14">
        <v>0</v>
      </c>
      <c r="AQ1336" s="14">
        <v>238.464</v>
      </c>
      <c r="AR1336" s="14">
        <v>0</v>
      </c>
      <c r="AS1336" s="14">
        <v>0</v>
      </c>
      <c r="AT1336" s="14">
        <v>0</v>
      </c>
      <c r="AV1336" s="14">
        <v>360.12599999999998</v>
      </c>
      <c r="AW1336" s="14">
        <v>0</v>
      </c>
      <c r="AX1336" s="14">
        <v>0</v>
      </c>
      <c r="AY1336" s="14">
        <v>0</v>
      </c>
      <c r="AZ1336" s="14">
        <v>0</v>
      </c>
      <c r="BA1336" s="14">
        <v>0</v>
      </c>
      <c r="BG1336" s="37">
        <f t="shared" si="65"/>
        <v>598.58999999999992</v>
      </c>
      <c r="BI1336" s="5" t="s">
        <v>152</v>
      </c>
      <c r="BJ1336" s="6" t="s">
        <v>845</v>
      </c>
      <c r="BK1336" s="30" t="s">
        <v>152</v>
      </c>
    </row>
    <row r="1337" spans="1:63" x14ac:dyDescent="0.25">
      <c r="A1337" s="5" t="s">
        <v>957</v>
      </c>
      <c r="B1337" s="6" t="s">
        <v>1318</v>
      </c>
      <c r="C1337" s="6" t="s">
        <v>152</v>
      </c>
      <c r="D1337" s="6" t="s">
        <v>845</v>
      </c>
      <c r="E1337" s="6" t="s">
        <v>152</v>
      </c>
      <c r="F1337" s="6" t="s">
        <v>1324</v>
      </c>
      <c r="G1337" s="7">
        <v>5298565</v>
      </c>
      <c r="H1337" s="7" t="s">
        <v>1872</v>
      </c>
      <c r="I1337" s="7"/>
      <c r="J1337" s="8" t="s">
        <v>205</v>
      </c>
      <c r="K1337" s="10">
        <v>360.12599999999998</v>
      </c>
      <c r="L1337" s="11">
        <v>590.65200000000004</v>
      </c>
      <c r="M1337" s="11">
        <v>417.99200000000002</v>
      </c>
      <c r="N1337" s="11">
        <v>0</v>
      </c>
      <c r="O1337" s="11">
        <v>770.18</v>
      </c>
      <c r="P1337" s="11">
        <v>590.65200000000004</v>
      </c>
      <c r="Q1337" s="11">
        <v>778.11800000000005</v>
      </c>
      <c r="R1337" s="11">
        <v>238.464</v>
      </c>
      <c r="S1337" s="11">
        <v>1017.6519999999998</v>
      </c>
      <c r="T1337" s="11"/>
      <c r="U1337" s="11"/>
      <c r="V1337" s="11"/>
      <c r="W1337" s="12">
        <v>4763.8359999999993</v>
      </c>
      <c r="X1337" s="11">
        <v>529.31511111111104</v>
      </c>
      <c r="Y1337" s="11">
        <v>742.69963458866175</v>
      </c>
      <c r="Z1337" s="11">
        <f t="shared" si="63"/>
        <v>772.30799999999999</v>
      </c>
      <c r="AA1337" s="25">
        <f t="shared" si="64"/>
        <v>1.039865867751149</v>
      </c>
      <c r="AB1337" s="33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  <c r="AL1337" s="14">
        <v>0</v>
      </c>
      <c r="AM1337" s="14">
        <v>0</v>
      </c>
      <c r="AN1337" s="14">
        <v>0</v>
      </c>
      <c r="AO1337" s="14">
        <v>772.30799999999999</v>
      </c>
      <c r="AP1337" s="14">
        <v>0</v>
      </c>
      <c r="AQ1337" s="14">
        <v>0</v>
      </c>
      <c r="AR1337" s="14">
        <v>0</v>
      </c>
      <c r="AS1337" s="14">
        <v>0</v>
      </c>
      <c r="AT1337" s="14">
        <v>0</v>
      </c>
      <c r="AV1337" s="14">
        <v>0</v>
      </c>
      <c r="AW1337" s="14">
        <v>0</v>
      </c>
      <c r="AX1337" s="14">
        <v>0</v>
      </c>
      <c r="AY1337" s="14">
        <v>0</v>
      </c>
      <c r="AZ1337" s="14">
        <v>0</v>
      </c>
      <c r="BA1337" s="14">
        <v>0</v>
      </c>
      <c r="BG1337" s="37">
        <f t="shared" si="65"/>
        <v>772.30799999999999</v>
      </c>
      <c r="BI1337" s="5" t="s">
        <v>152</v>
      </c>
      <c r="BJ1337" s="6" t="s">
        <v>845</v>
      </c>
      <c r="BK1337" s="30" t="s">
        <v>152</v>
      </c>
    </row>
    <row r="1338" spans="1:63" x14ac:dyDescent="0.25">
      <c r="A1338" s="5" t="s">
        <v>957</v>
      </c>
      <c r="B1338" s="6" t="s">
        <v>1318</v>
      </c>
      <c r="C1338" s="6" t="s">
        <v>152</v>
      </c>
      <c r="D1338" s="6" t="s">
        <v>845</v>
      </c>
      <c r="E1338" s="6" t="s">
        <v>152</v>
      </c>
      <c r="F1338" s="6" t="s">
        <v>1324</v>
      </c>
      <c r="G1338" s="7">
        <v>5298624</v>
      </c>
      <c r="H1338" s="7" t="s">
        <v>1873</v>
      </c>
      <c r="I1338" s="7"/>
      <c r="J1338" s="8" t="s">
        <v>195</v>
      </c>
      <c r="K1338" s="10">
        <v>351.11799999999999</v>
      </c>
      <c r="L1338" s="11">
        <v>180.59800000000001</v>
      </c>
      <c r="M1338" s="11">
        <v>238.464</v>
      </c>
      <c r="N1338" s="11">
        <v>238.464</v>
      </c>
      <c r="O1338" s="11">
        <v>590.65200000000004</v>
      </c>
      <c r="P1338" s="11">
        <v>238.464</v>
      </c>
      <c r="Q1338" s="11">
        <v>837.05399999999997</v>
      </c>
      <c r="R1338" s="11">
        <v>417.99200000000002</v>
      </c>
      <c r="S1338" s="11">
        <v>360.12599999999998</v>
      </c>
      <c r="T1338" s="11"/>
      <c r="U1338" s="11"/>
      <c r="V1338" s="11"/>
      <c r="W1338" s="12">
        <v>3452.9319999999998</v>
      </c>
      <c r="X1338" s="11">
        <v>383.65911111111109</v>
      </c>
      <c r="Y1338" s="11">
        <v>538.32485724938829</v>
      </c>
      <c r="Z1338" s="11">
        <f t="shared" si="63"/>
        <v>0</v>
      </c>
      <c r="AA1338" s="25">
        <f t="shared" si="64"/>
        <v>0</v>
      </c>
      <c r="AB1338" s="33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>
        <v>0</v>
      </c>
      <c r="AP1338" s="14">
        <v>0</v>
      </c>
      <c r="AQ1338" s="14">
        <v>0</v>
      </c>
      <c r="AR1338" s="14">
        <v>0</v>
      </c>
      <c r="AS1338" s="14">
        <v>0</v>
      </c>
      <c r="AT1338" s="14">
        <v>0</v>
      </c>
      <c r="AV1338" s="14">
        <v>0</v>
      </c>
      <c r="AW1338" s="14">
        <v>0</v>
      </c>
      <c r="AX1338" s="14">
        <v>0</v>
      </c>
      <c r="AY1338" s="14">
        <v>0</v>
      </c>
      <c r="AZ1338" s="14">
        <v>0</v>
      </c>
      <c r="BA1338" s="14">
        <v>0</v>
      </c>
      <c r="BG1338" s="37">
        <f t="shared" si="65"/>
        <v>0</v>
      </c>
      <c r="BI1338" s="5" t="s">
        <v>152</v>
      </c>
      <c r="BJ1338" s="6" t="s">
        <v>845</v>
      </c>
      <c r="BK1338" s="30" t="s">
        <v>152</v>
      </c>
    </row>
    <row r="1339" spans="1:63" x14ac:dyDescent="0.25">
      <c r="A1339" s="5" t="s">
        <v>957</v>
      </c>
      <c r="B1339" s="6" t="s">
        <v>1318</v>
      </c>
      <c r="C1339" s="6" t="s">
        <v>152</v>
      </c>
      <c r="D1339" s="6" t="s">
        <v>164</v>
      </c>
      <c r="E1339" s="6" t="s">
        <v>1322</v>
      </c>
      <c r="F1339" s="6" t="s">
        <v>1324</v>
      </c>
      <c r="G1339" s="7">
        <v>5299045</v>
      </c>
      <c r="H1339" s="7" t="s">
        <v>1874</v>
      </c>
      <c r="I1339" s="7"/>
      <c r="J1339" s="8" t="s">
        <v>180</v>
      </c>
      <c r="K1339" s="10">
        <v>360.12599999999998</v>
      </c>
      <c r="L1339" s="11">
        <v>419.06200000000001</v>
      </c>
      <c r="M1339" s="11">
        <v>531.71600000000001</v>
      </c>
      <c r="N1339" s="11">
        <v>179.52799999999999</v>
      </c>
      <c r="O1339" s="11">
        <v>589.58199999999999</v>
      </c>
      <c r="P1339" s="11">
        <v>419.06200000000001</v>
      </c>
      <c r="Q1339" s="11">
        <v>589.58199999999999</v>
      </c>
      <c r="R1339" s="11">
        <v>1017.652</v>
      </c>
      <c r="S1339" s="11">
        <v>837.05400000000009</v>
      </c>
      <c r="T1339" s="11"/>
      <c r="U1339" s="11"/>
      <c r="V1339" s="11"/>
      <c r="W1339" s="12">
        <v>4943.3639999999996</v>
      </c>
      <c r="X1339" s="11">
        <v>549.26266666666663</v>
      </c>
      <c r="Y1339" s="11">
        <v>770.68871313763634</v>
      </c>
      <c r="Z1339" s="11">
        <f t="shared" si="63"/>
        <v>1132.434</v>
      </c>
      <c r="AA1339" s="25">
        <f t="shared" si="64"/>
        <v>1.469379245726361</v>
      </c>
      <c r="AB1339" s="33">
        <v>0</v>
      </c>
      <c r="AC1339" s="14">
        <v>0</v>
      </c>
      <c r="AD1339" s="14">
        <v>179.52799999999999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  <c r="AL1339" s="14">
        <v>0</v>
      </c>
      <c r="AM1339" s="14">
        <v>0</v>
      </c>
      <c r="AN1339" s="14">
        <v>0</v>
      </c>
      <c r="AO1339" s="14">
        <v>0</v>
      </c>
      <c r="AP1339" s="14">
        <v>0</v>
      </c>
      <c r="AQ1339" s="14">
        <v>0</v>
      </c>
      <c r="AR1339" s="14">
        <v>772.30799999999999</v>
      </c>
      <c r="AS1339" s="14">
        <v>0</v>
      </c>
      <c r="AT1339" s="14">
        <v>0</v>
      </c>
      <c r="AV1339" s="14">
        <v>0</v>
      </c>
      <c r="AW1339" s="14">
        <v>0</v>
      </c>
      <c r="AX1339" s="14">
        <v>0</v>
      </c>
      <c r="AY1339" s="14">
        <v>180.59800000000001</v>
      </c>
      <c r="AZ1339" s="14">
        <v>0</v>
      </c>
      <c r="BA1339" s="14">
        <v>0</v>
      </c>
      <c r="BG1339" s="37">
        <f t="shared" si="65"/>
        <v>1132.434</v>
      </c>
      <c r="BI1339" s="5" t="s">
        <v>152</v>
      </c>
      <c r="BJ1339" s="6" t="s">
        <v>164</v>
      </c>
      <c r="BK1339" s="30" t="s">
        <v>1322</v>
      </c>
    </row>
    <row r="1340" spans="1:63" x14ac:dyDescent="0.25">
      <c r="A1340" s="5" t="s">
        <v>957</v>
      </c>
      <c r="B1340" s="6" t="s">
        <v>1318</v>
      </c>
      <c r="C1340" s="6" t="s">
        <v>152</v>
      </c>
      <c r="D1340" s="6" t="s">
        <v>164</v>
      </c>
      <c r="E1340" s="6" t="s">
        <v>1322</v>
      </c>
      <c r="F1340" s="6" t="s">
        <v>1324</v>
      </c>
      <c r="G1340" s="7">
        <v>5300071</v>
      </c>
      <c r="H1340" s="7" t="s">
        <v>1875</v>
      </c>
      <c r="I1340" s="7"/>
      <c r="J1340" s="8" t="s">
        <v>170</v>
      </c>
      <c r="K1340" s="10">
        <v>0</v>
      </c>
      <c r="L1340" s="11">
        <v>303.49700000000001</v>
      </c>
      <c r="M1340" s="11">
        <v>726.226</v>
      </c>
      <c r="N1340" s="11">
        <v>722.55899999999997</v>
      </c>
      <c r="O1340" s="11">
        <v>360.12599999999998</v>
      </c>
      <c r="P1340" s="11">
        <v>786.52200000000005</v>
      </c>
      <c r="Q1340" s="11">
        <v>419.06200000000001</v>
      </c>
      <c r="R1340" s="11">
        <v>598.59</v>
      </c>
      <c r="S1340" s="11">
        <v>303.49700000000001</v>
      </c>
      <c r="T1340" s="11"/>
      <c r="U1340" s="11"/>
      <c r="V1340" s="11"/>
      <c r="W1340" s="12">
        <v>4220.0789999999997</v>
      </c>
      <c r="X1340" s="11">
        <v>468.89766666666662</v>
      </c>
      <c r="Y1340" s="11">
        <v>657.92590912770402</v>
      </c>
      <c r="Z1340" s="11">
        <f t="shared" si="63"/>
        <v>657.52600000000007</v>
      </c>
      <c r="AA1340" s="25">
        <f t="shared" si="64"/>
        <v>0.99939216692616017</v>
      </c>
      <c r="AB1340" s="33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238.464</v>
      </c>
      <c r="AL1340" s="14">
        <v>0</v>
      </c>
      <c r="AM1340" s="14">
        <v>0</v>
      </c>
      <c r="AN1340" s="14">
        <v>0</v>
      </c>
      <c r="AO1340" s="14">
        <v>419.06200000000001</v>
      </c>
      <c r="AP1340" s="14">
        <v>0</v>
      </c>
      <c r="AQ1340" s="14">
        <v>0</v>
      </c>
      <c r="AR1340" s="14">
        <v>0</v>
      </c>
      <c r="AS1340" s="14">
        <v>0</v>
      </c>
      <c r="AT1340" s="14">
        <v>0</v>
      </c>
      <c r="AV1340" s="14">
        <v>0</v>
      </c>
      <c r="AW1340" s="14">
        <v>0</v>
      </c>
      <c r="AX1340" s="14">
        <v>0</v>
      </c>
      <c r="AY1340" s="14">
        <v>0</v>
      </c>
      <c r="AZ1340" s="14">
        <v>0</v>
      </c>
      <c r="BA1340" s="14">
        <v>0</v>
      </c>
      <c r="BG1340" s="37">
        <f t="shared" si="65"/>
        <v>657.52600000000007</v>
      </c>
      <c r="BI1340" s="5" t="s">
        <v>152</v>
      </c>
      <c r="BJ1340" s="6" t="s">
        <v>164</v>
      </c>
      <c r="BK1340" s="30" t="s">
        <v>1322</v>
      </c>
    </row>
    <row r="1341" spans="1:63" x14ac:dyDescent="0.25">
      <c r="A1341" s="5" t="s">
        <v>957</v>
      </c>
      <c r="B1341" s="6" t="s">
        <v>1318</v>
      </c>
      <c r="C1341" s="6" t="s">
        <v>152</v>
      </c>
      <c r="D1341" s="6" t="s">
        <v>164</v>
      </c>
      <c r="E1341" s="6" t="s">
        <v>1322</v>
      </c>
      <c r="F1341" s="6" t="s">
        <v>1324</v>
      </c>
      <c r="G1341" s="7">
        <v>5300161</v>
      </c>
      <c r="H1341" s="7" t="s">
        <v>1876</v>
      </c>
      <c r="I1341" s="7"/>
      <c r="J1341" s="8" t="s">
        <v>170</v>
      </c>
      <c r="K1341" s="10">
        <v>0</v>
      </c>
      <c r="L1341" s="11">
        <v>483.02499999999998</v>
      </c>
      <c r="M1341" s="11">
        <v>541.96100000000001</v>
      </c>
      <c r="N1341" s="11">
        <v>967.12</v>
      </c>
      <c r="O1341" s="11">
        <v>360.12599999999998</v>
      </c>
      <c r="P1341" s="11">
        <v>721.48900000000003</v>
      </c>
      <c r="Q1341" s="11">
        <v>541.96100000000001</v>
      </c>
      <c r="R1341" s="11">
        <v>1083.7539999999999</v>
      </c>
      <c r="S1341" s="11">
        <v>417.99199999999996</v>
      </c>
      <c r="T1341" s="11"/>
      <c r="U1341" s="11"/>
      <c r="V1341" s="11"/>
      <c r="W1341" s="12">
        <v>5117.4279999999999</v>
      </c>
      <c r="X1341" s="11">
        <v>568.60311111111105</v>
      </c>
      <c r="Y1341" s="11">
        <v>797.82593389734359</v>
      </c>
      <c r="Z1341" s="11">
        <f t="shared" si="63"/>
        <v>1493.797</v>
      </c>
      <c r="AA1341" s="25">
        <f t="shared" si="64"/>
        <v>1.8723344736399696</v>
      </c>
      <c r="AB1341" s="33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303.49700000000001</v>
      </c>
      <c r="AK1341" s="14">
        <v>0</v>
      </c>
      <c r="AL1341" s="14">
        <v>0</v>
      </c>
      <c r="AM1341" s="14">
        <v>0</v>
      </c>
      <c r="AN1341" s="14">
        <v>0</v>
      </c>
      <c r="AO1341" s="14">
        <v>0</v>
      </c>
      <c r="AP1341" s="14">
        <v>0</v>
      </c>
      <c r="AQ1341" s="14">
        <v>772.30799999999999</v>
      </c>
      <c r="AR1341" s="14">
        <v>0</v>
      </c>
      <c r="AS1341" s="14">
        <v>0</v>
      </c>
      <c r="AT1341" s="14">
        <v>0</v>
      </c>
      <c r="AV1341" s="14">
        <v>0</v>
      </c>
      <c r="AW1341" s="14">
        <v>417.99200000000002</v>
      </c>
      <c r="AX1341" s="14">
        <v>0</v>
      </c>
      <c r="AY1341" s="14">
        <v>0</v>
      </c>
      <c r="AZ1341" s="14">
        <v>0</v>
      </c>
      <c r="BA1341" s="14">
        <v>0</v>
      </c>
      <c r="BG1341" s="37">
        <f t="shared" si="65"/>
        <v>1493.797</v>
      </c>
      <c r="BI1341" s="5" t="s">
        <v>152</v>
      </c>
      <c r="BJ1341" s="6" t="s">
        <v>164</v>
      </c>
      <c r="BK1341" s="30" t="s">
        <v>1322</v>
      </c>
    </row>
    <row r="1342" spans="1:63" x14ac:dyDescent="0.25">
      <c r="A1342" s="5" t="s">
        <v>957</v>
      </c>
      <c r="B1342" s="6" t="s">
        <v>1318</v>
      </c>
      <c r="C1342" s="6" t="s">
        <v>152</v>
      </c>
      <c r="D1342" s="6" t="s">
        <v>845</v>
      </c>
      <c r="E1342" s="6" t="s">
        <v>152</v>
      </c>
      <c r="F1342" s="6" t="s">
        <v>1324</v>
      </c>
      <c r="G1342" s="7">
        <v>5300521</v>
      </c>
      <c r="H1342" s="7" t="s">
        <v>1877</v>
      </c>
      <c r="I1342" s="7"/>
      <c r="J1342" s="8" t="s">
        <v>185</v>
      </c>
      <c r="K1342" s="10">
        <v>0</v>
      </c>
      <c r="L1342" s="11">
        <v>0</v>
      </c>
      <c r="M1342" s="11">
        <v>179.52799999999999</v>
      </c>
      <c r="N1342" s="11">
        <v>0</v>
      </c>
      <c r="O1342" s="11">
        <v>531.71600000000001</v>
      </c>
      <c r="P1342" s="11">
        <v>419.06200000000001</v>
      </c>
      <c r="Q1342" s="11">
        <v>0</v>
      </c>
      <c r="R1342" s="11">
        <v>419.06200000000001</v>
      </c>
      <c r="S1342" s="11">
        <v>598.58999999999992</v>
      </c>
      <c r="T1342" s="11"/>
      <c r="U1342" s="11"/>
      <c r="V1342" s="11"/>
      <c r="W1342" s="12">
        <v>2147.9579999999996</v>
      </c>
      <c r="X1342" s="11">
        <v>238.66199999999995</v>
      </c>
      <c r="Y1342" s="11">
        <v>334.87458882123406</v>
      </c>
      <c r="Z1342" s="11">
        <f t="shared" si="63"/>
        <v>1191.3699999999999</v>
      </c>
      <c r="AA1342" s="25">
        <f t="shared" si="64"/>
        <v>3.5576602100316079</v>
      </c>
      <c r="AB1342" s="33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180.59800000000001</v>
      </c>
      <c r="AK1342" s="14">
        <v>0</v>
      </c>
      <c r="AL1342" s="14">
        <v>0</v>
      </c>
      <c r="AM1342" s="14">
        <v>0</v>
      </c>
      <c r="AN1342" s="14">
        <v>0</v>
      </c>
      <c r="AO1342" s="14">
        <v>0</v>
      </c>
      <c r="AP1342" s="14">
        <v>0</v>
      </c>
      <c r="AQ1342" s="14">
        <v>772.30799999999999</v>
      </c>
      <c r="AR1342" s="14">
        <v>0</v>
      </c>
      <c r="AS1342" s="14">
        <v>0</v>
      </c>
      <c r="AT1342" s="14">
        <v>0</v>
      </c>
      <c r="AV1342" s="14">
        <v>0</v>
      </c>
      <c r="AW1342" s="14">
        <v>0</v>
      </c>
      <c r="AX1342" s="14">
        <v>0</v>
      </c>
      <c r="AY1342" s="14">
        <v>238.464</v>
      </c>
      <c r="AZ1342" s="14">
        <v>0</v>
      </c>
      <c r="BA1342" s="14">
        <v>0</v>
      </c>
      <c r="BG1342" s="37">
        <f t="shared" si="65"/>
        <v>1191.3699999999999</v>
      </c>
      <c r="BI1342" s="5" t="s">
        <v>152</v>
      </c>
      <c r="BJ1342" s="6" t="s">
        <v>845</v>
      </c>
      <c r="BK1342" s="30" t="s">
        <v>152</v>
      </c>
    </row>
    <row r="1343" spans="1:63" x14ac:dyDescent="0.25">
      <c r="A1343" s="5" t="s">
        <v>957</v>
      </c>
      <c r="B1343" s="6" t="s">
        <v>1318</v>
      </c>
      <c r="C1343" s="6" t="s">
        <v>152</v>
      </c>
      <c r="D1343" s="6" t="s">
        <v>164</v>
      </c>
      <c r="E1343" s="6" t="s">
        <v>1322</v>
      </c>
      <c r="F1343" s="6" t="s">
        <v>1324</v>
      </c>
      <c r="G1343" s="7">
        <v>5300538</v>
      </c>
      <c r="H1343" s="7" t="s">
        <v>1878</v>
      </c>
      <c r="I1343" s="7"/>
      <c r="J1343" s="8" t="s">
        <v>170</v>
      </c>
      <c r="K1343" s="10">
        <v>0</v>
      </c>
      <c r="L1343" s="11">
        <v>303.49700000000001</v>
      </c>
      <c r="M1343" s="11">
        <v>541.96100000000001</v>
      </c>
      <c r="N1343" s="11">
        <v>1024.9860000000001</v>
      </c>
      <c r="O1343" s="11">
        <v>179.52799999999999</v>
      </c>
      <c r="P1343" s="11">
        <v>419.06200000000001</v>
      </c>
      <c r="Q1343" s="11">
        <v>238.464</v>
      </c>
      <c r="R1343" s="11">
        <v>360.12599999999998</v>
      </c>
      <c r="S1343" s="11">
        <v>303.49700000000001</v>
      </c>
      <c r="T1343" s="11"/>
      <c r="U1343" s="11"/>
      <c r="V1343" s="11"/>
      <c r="W1343" s="12">
        <v>3371.1209999999996</v>
      </c>
      <c r="X1343" s="11">
        <v>374.56899999999996</v>
      </c>
      <c r="Y1343" s="11">
        <v>525.57022006092643</v>
      </c>
      <c r="Z1343" s="11">
        <f t="shared" si="63"/>
        <v>483.02499999999998</v>
      </c>
      <c r="AA1343" s="25">
        <f t="shared" si="64"/>
        <v>0.91904940874314678</v>
      </c>
      <c r="AB1343" s="33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303.49700000000001</v>
      </c>
      <c r="AK1343" s="14">
        <v>0</v>
      </c>
      <c r="AL1343" s="14">
        <v>0</v>
      </c>
      <c r="AM1343" s="14">
        <v>0</v>
      </c>
      <c r="AN1343" s="14">
        <v>0</v>
      </c>
      <c r="AO1343" s="14">
        <v>0</v>
      </c>
      <c r="AP1343" s="14">
        <v>0</v>
      </c>
      <c r="AQ1343" s="14">
        <v>0</v>
      </c>
      <c r="AR1343" s="14">
        <v>0</v>
      </c>
      <c r="AS1343" s="14">
        <v>0</v>
      </c>
      <c r="AT1343" s="14">
        <v>0</v>
      </c>
      <c r="AV1343" s="14">
        <v>0</v>
      </c>
      <c r="AW1343" s="14">
        <v>179.52799999999999</v>
      </c>
      <c r="AX1343" s="14">
        <v>0</v>
      </c>
      <c r="AY1343" s="14">
        <v>0</v>
      </c>
      <c r="AZ1343" s="14">
        <v>0</v>
      </c>
      <c r="BA1343" s="14">
        <v>0</v>
      </c>
      <c r="BG1343" s="37">
        <f t="shared" si="65"/>
        <v>483.02499999999998</v>
      </c>
      <c r="BI1343" s="5" t="s">
        <v>152</v>
      </c>
      <c r="BJ1343" s="6" t="s">
        <v>164</v>
      </c>
      <c r="BK1343" s="30" t="s">
        <v>1322</v>
      </c>
    </row>
    <row r="1344" spans="1:63" x14ac:dyDescent="0.25">
      <c r="A1344" s="5" t="s">
        <v>957</v>
      </c>
      <c r="B1344" s="6" t="s">
        <v>1318</v>
      </c>
      <c r="C1344" s="6" t="s">
        <v>152</v>
      </c>
      <c r="D1344" s="6" t="s">
        <v>164</v>
      </c>
      <c r="E1344" s="6" t="s">
        <v>1322</v>
      </c>
      <c r="F1344" s="6" t="s">
        <v>1324</v>
      </c>
      <c r="G1344" s="7">
        <v>5300552</v>
      </c>
      <c r="H1344" s="7" t="s">
        <v>1879</v>
      </c>
      <c r="I1344" s="7"/>
      <c r="J1344" s="8" t="s">
        <v>170</v>
      </c>
      <c r="K1344" s="10">
        <v>180.59800000000001</v>
      </c>
      <c r="L1344" s="11">
        <v>541.96100000000001</v>
      </c>
      <c r="M1344" s="11">
        <v>1087.421</v>
      </c>
      <c r="N1344" s="11">
        <v>483.02499999999998</v>
      </c>
      <c r="O1344" s="11">
        <v>0</v>
      </c>
      <c r="P1344" s="11">
        <v>303.49700000000001</v>
      </c>
      <c r="Q1344" s="11">
        <v>837.05399999999997</v>
      </c>
      <c r="R1344" s="11">
        <v>598.59</v>
      </c>
      <c r="S1344" s="11">
        <v>483.02499999999998</v>
      </c>
      <c r="T1344" s="11"/>
      <c r="U1344" s="11"/>
      <c r="V1344" s="11"/>
      <c r="W1344" s="12">
        <v>4515.1710000000003</v>
      </c>
      <c r="X1344" s="11">
        <v>501.68566666666669</v>
      </c>
      <c r="Y1344" s="11">
        <v>703.93184228116218</v>
      </c>
      <c r="Z1344" s="11">
        <f t="shared" si="63"/>
        <v>303.49700000000001</v>
      </c>
      <c r="AA1344" s="25">
        <f t="shared" si="64"/>
        <v>0.43114543450185083</v>
      </c>
      <c r="AB1344" s="33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303.49700000000001</v>
      </c>
      <c r="AL1344" s="14">
        <v>0</v>
      </c>
      <c r="AM1344" s="14">
        <v>0</v>
      </c>
      <c r="AN1344" s="14">
        <v>0</v>
      </c>
      <c r="AO1344" s="14">
        <v>0</v>
      </c>
      <c r="AP1344" s="14">
        <v>0</v>
      </c>
      <c r="AQ1344" s="14">
        <v>0</v>
      </c>
      <c r="AR1344" s="14">
        <v>0</v>
      </c>
      <c r="AS1344" s="14">
        <v>0</v>
      </c>
      <c r="AT1344" s="14">
        <v>0</v>
      </c>
      <c r="AV1344" s="14">
        <v>0</v>
      </c>
      <c r="AW1344" s="14">
        <v>0</v>
      </c>
      <c r="AX1344" s="14">
        <v>0</v>
      </c>
      <c r="AY1344" s="14">
        <v>0</v>
      </c>
      <c r="AZ1344" s="14">
        <v>0</v>
      </c>
      <c r="BA1344" s="14">
        <v>0</v>
      </c>
      <c r="BG1344" s="37">
        <f t="shared" si="65"/>
        <v>303.49700000000001</v>
      </c>
      <c r="BI1344" s="5" t="s">
        <v>152</v>
      </c>
      <c r="BJ1344" s="6" t="s">
        <v>164</v>
      </c>
      <c r="BK1344" s="30" t="s">
        <v>1322</v>
      </c>
    </row>
    <row r="1345" spans="1:63" x14ac:dyDescent="0.25">
      <c r="A1345" s="5" t="s">
        <v>957</v>
      </c>
      <c r="B1345" s="6" t="s">
        <v>1318</v>
      </c>
      <c r="C1345" s="6" t="s">
        <v>152</v>
      </c>
      <c r="D1345" s="6" t="s">
        <v>164</v>
      </c>
      <c r="E1345" s="6" t="s">
        <v>1322</v>
      </c>
      <c r="F1345" s="6" t="s">
        <v>1324</v>
      </c>
      <c r="G1345" s="7">
        <v>5300635</v>
      </c>
      <c r="H1345" s="7" t="s">
        <v>1880</v>
      </c>
      <c r="I1345" s="7"/>
      <c r="J1345" s="8" t="s">
        <v>180</v>
      </c>
      <c r="K1345" s="10">
        <v>180.59800000000001</v>
      </c>
      <c r="L1345" s="11">
        <v>541.96100000000001</v>
      </c>
      <c r="M1345" s="11">
        <v>1081.616</v>
      </c>
      <c r="N1345" s="11">
        <v>1445.1179999999999</v>
      </c>
      <c r="O1345" s="11">
        <v>303.49700000000001</v>
      </c>
      <c r="P1345" s="11">
        <v>1140.5509999999999</v>
      </c>
      <c r="Q1345" s="11">
        <v>1082.6849999999999</v>
      </c>
      <c r="R1345" s="11">
        <v>179.52799999999999</v>
      </c>
      <c r="S1345" s="11">
        <v>541.96100000000001</v>
      </c>
      <c r="T1345" s="11"/>
      <c r="U1345" s="11"/>
      <c r="V1345" s="11"/>
      <c r="W1345" s="12">
        <v>6497.5150000000003</v>
      </c>
      <c r="X1345" s="11">
        <v>721.94611111111112</v>
      </c>
      <c r="Y1345" s="11">
        <v>1012.9865965651102</v>
      </c>
      <c r="Z1345" s="11">
        <f t="shared" si="63"/>
        <v>1026.056</v>
      </c>
      <c r="AA1345" s="25">
        <f t="shared" si="64"/>
        <v>1.0129018522843307</v>
      </c>
      <c r="AB1345" s="33">
        <v>0</v>
      </c>
      <c r="AC1345" s="14">
        <v>0</v>
      </c>
      <c r="AD1345" s="14">
        <v>238.464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303.49700000000001</v>
      </c>
      <c r="AL1345" s="14">
        <v>0</v>
      </c>
      <c r="AM1345" s="14">
        <v>0</v>
      </c>
      <c r="AN1345" s="14">
        <v>0</v>
      </c>
      <c r="AO1345" s="14">
        <v>0</v>
      </c>
      <c r="AP1345" s="14">
        <v>0</v>
      </c>
      <c r="AQ1345" s="14">
        <v>0</v>
      </c>
      <c r="AR1345" s="14">
        <v>180.59800000000001</v>
      </c>
      <c r="AS1345" s="14">
        <v>0</v>
      </c>
      <c r="AT1345" s="14">
        <v>0</v>
      </c>
      <c r="AV1345" s="14">
        <v>0</v>
      </c>
      <c r="AW1345" s="14">
        <v>0</v>
      </c>
      <c r="AX1345" s="14">
        <v>0</v>
      </c>
      <c r="AY1345" s="14">
        <v>303.49700000000001</v>
      </c>
      <c r="AZ1345" s="14">
        <v>0</v>
      </c>
      <c r="BA1345" s="14">
        <v>0</v>
      </c>
      <c r="BG1345" s="37">
        <f t="shared" si="65"/>
        <v>1026.056</v>
      </c>
      <c r="BI1345" s="5" t="s">
        <v>152</v>
      </c>
      <c r="BJ1345" s="6" t="s">
        <v>164</v>
      </c>
      <c r="BK1345" s="30" t="s">
        <v>1322</v>
      </c>
    </row>
    <row r="1346" spans="1:63" x14ac:dyDescent="0.25">
      <c r="A1346" s="5" t="s">
        <v>957</v>
      </c>
      <c r="B1346" s="6" t="s">
        <v>1318</v>
      </c>
      <c r="C1346" s="6" t="s">
        <v>152</v>
      </c>
      <c r="D1346" s="6" t="s">
        <v>164</v>
      </c>
      <c r="E1346" s="6" t="s">
        <v>1322</v>
      </c>
      <c r="F1346" s="6" t="s">
        <v>1324</v>
      </c>
      <c r="G1346" s="7">
        <v>5300680</v>
      </c>
      <c r="H1346" s="7" t="s">
        <v>1881</v>
      </c>
      <c r="I1346" s="7"/>
      <c r="J1346" s="8" t="s">
        <v>180</v>
      </c>
      <c r="K1346" s="10">
        <v>238.464</v>
      </c>
      <c r="L1346" s="11">
        <v>180.59800000000001</v>
      </c>
      <c r="M1346" s="11">
        <v>966.05100000000004</v>
      </c>
      <c r="N1346" s="11">
        <v>787.59199999999998</v>
      </c>
      <c r="O1346" s="11">
        <v>483.02499999999998</v>
      </c>
      <c r="P1346" s="11">
        <v>0</v>
      </c>
      <c r="Q1346" s="11">
        <v>484.09500000000003</v>
      </c>
      <c r="R1346" s="11">
        <v>238.464</v>
      </c>
      <c r="S1346" s="11">
        <v>483.02499999999998</v>
      </c>
      <c r="T1346" s="11"/>
      <c r="U1346" s="11"/>
      <c r="V1346" s="11"/>
      <c r="W1346" s="12">
        <v>3861.3139999999999</v>
      </c>
      <c r="X1346" s="11">
        <v>429.03488888888887</v>
      </c>
      <c r="Y1346" s="11">
        <v>601.99312000498844</v>
      </c>
      <c r="Z1346" s="11">
        <f t="shared" si="63"/>
        <v>238.464</v>
      </c>
      <c r="AA1346" s="25">
        <f t="shared" si="64"/>
        <v>0.39612412845851785</v>
      </c>
      <c r="AB1346" s="33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  <c r="AL1346" s="14">
        <v>0</v>
      </c>
      <c r="AM1346" s="14">
        <v>0</v>
      </c>
      <c r="AN1346" s="14">
        <v>0</v>
      </c>
      <c r="AO1346" s="14">
        <v>0</v>
      </c>
      <c r="AP1346" s="14">
        <v>0</v>
      </c>
      <c r="AQ1346" s="14">
        <v>0</v>
      </c>
      <c r="AR1346" s="14">
        <v>0</v>
      </c>
      <c r="AS1346" s="14">
        <v>0</v>
      </c>
      <c r="AT1346" s="14">
        <v>0</v>
      </c>
      <c r="AV1346" s="14">
        <v>0</v>
      </c>
      <c r="AW1346" s="14">
        <v>0</v>
      </c>
      <c r="AX1346" s="14">
        <v>0</v>
      </c>
      <c r="AY1346" s="14">
        <v>238.464</v>
      </c>
      <c r="AZ1346" s="14">
        <v>0</v>
      </c>
      <c r="BA1346" s="14">
        <v>0</v>
      </c>
      <c r="BG1346" s="37">
        <f t="shared" si="65"/>
        <v>238.464</v>
      </c>
      <c r="BI1346" s="5" t="s">
        <v>152</v>
      </c>
      <c r="BJ1346" s="6" t="s">
        <v>164</v>
      </c>
      <c r="BK1346" s="30" t="s">
        <v>1322</v>
      </c>
    </row>
    <row r="1347" spans="1:63" x14ac:dyDescent="0.25">
      <c r="A1347" s="5" t="s">
        <v>957</v>
      </c>
      <c r="B1347" s="6" t="s">
        <v>1318</v>
      </c>
      <c r="C1347" s="6" t="s">
        <v>152</v>
      </c>
      <c r="D1347" s="6" t="s">
        <v>845</v>
      </c>
      <c r="E1347" s="6" t="s">
        <v>152</v>
      </c>
      <c r="F1347" s="6" t="s">
        <v>1324</v>
      </c>
      <c r="G1347" s="7">
        <v>5300912</v>
      </c>
      <c r="H1347" s="7" t="s">
        <v>1882</v>
      </c>
      <c r="I1347" s="7"/>
      <c r="J1347" s="8" t="s">
        <v>195</v>
      </c>
      <c r="K1347" s="10">
        <v>0</v>
      </c>
      <c r="L1347" s="11">
        <v>1016.583</v>
      </c>
      <c r="M1347" s="11">
        <v>590.65200000000004</v>
      </c>
      <c r="N1347" s="11">
        <v>238.464</v>
      </c>
      <c r="O1347" s="11">
        <v>419.06200000000001</v>
      </c>
      <c r="P1347" s="11">
        <v>417.99200000000002</v>
      </c>
      <c r="Q1347" s="11">
        <v>1009.7140000000001</v>
      </c>
      <c r="R1347" s="11">
        <v>417.99200000000002</v>
      </c>
      <c r="S1347" s="11">
        <v>598.58999999999992</v>
      </c>
      <c r="T1347" s="11"/>
      <c r="U1347" s="11"/>
      <c r="V1347" s="11"/>
      <c r="W1347" s="12">
        <v>4709.049</v>
      </c>
      <c r="X1347" s="11">
        <v>523.22766666666666</v>
      </c>
      <c r="Y1347" s="11">
        <v>734.15813885282853</v>
      </c>
      <c r="Z1347" s="11">
        <f t="shared" si="63"/>
        <v>651.71499999999992</v>
      </c>
      <c r="AA1347" s="25">
        <f t="shared" si="64"/>
        <v>0.88770384132545133</v>
      </c>
      <c r="AB1347" s="33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>
        <v>0</v>
      </c>
      <c r="AN1347" s="14">
        <v>0</v>
      </c>
      <c r="AO1347" s="14">
        <v>0</v>
      </c>
      <c r="AP1347" s="14">
        <v>0</v>
      </c>
      <c r="AQ1347" s="14">
        <v>0</v>
      </c>
      <c r="AR1347" s="14">
        <v>651.71499999999992</v>
      </c>
      <c r="AS1347" s="14">
        <v>0</v>
      </c>
      <c r="AT1347" s="14">
        <v>0</v>
      </c>
      <c r="AV1347" s="14">
        <v>0</v>
      </c>
      <c r="AW1347" s="14">
        <v>0</v>
      </c>
      <c r="AX1347" s="14">
        <v>0</v>
      </c>
      <c r="AY1347" s="14">
        <v>0</v>
      </c>
      <c r="AZ1347" s="14">
        <v>0</v>
      </c>
      <c r="BA1347" s="14">
        <v>0</v>
      </c>
      <c r="BG1347" s="37">
        <f t="shared" si="65"/>
        <v>651.71499999999992</v>
      </c>
      <c r="BI1347" s="5" t="s">
        <v>152</v>
      </c>
      <c r="BJ1347" s="6" t="s">
        <v>845</v>
      </c>
      <c r="BK1347" s="30" t="s">
        <v>152</v>
      </c>
    </row>
    <row r="1348" spans="1:63" x14ac:dyDescent="0.25">
      <c r="A1348" s="5" t="s">
        <v>957</v>
      </c>
      <c r="B1348" s="6" t="s">
        <v>1318</v>
      </c>
      <c r="C1348" s="6" t="s">
        <v>152</v>
      </c>
      <c r="D1348" s="6" t="s">
        <v>164</v>
      </c>
      <c r="E1348" s="6" t="s">
        <v>1322</v>
      </c>
      <c r="F1348" s="6" t="s">
        <v>1324</v>
      </c>
      <c r="G1348" s="7">
        <v>5300929</v>
      </c>
      <c r="H1348" s="7" t="s">
        <v>1883</v>
      </c>
      <c r="I1348" s="7"/>
      <c r="J1348" s="8" t="s">
        <v>180</v>
      </c>
      <c r="K1348" s="10">
        <v>0</v>
      </c>
      <c r="L1348" s="11">
        <v>770.18</v>
      </c>
      <c r="M1348" s="11">
        <v>238.464</v>
      </c>
      <c r="N1348" s="11">
        <v>179.52799999999999</v>
      </c>
      <c r="O1348" s="11">
        <v>351.11799999999999</v>
      </c>
      <c r="P1348" s="11">
        <v>238.464</v>
      </c>
      <c r="Q1348" s="11">
        <v>360.12599999999998</v>
      </c>
      <c r="R1348" s="11">
        <v>0</v>
      </c>
      <c r="S1348" s="11">
        <v>476.928</v>
      </c>
      <c r="T1348" s="11"/>
      <c r="U1348" s="11"/>
      <c r="V1348" s="11"/>
      <c r="W1348" s="12">
        <v>2614.808</v>
      </c>
      <c r="X1348" s="11">
        <v>290.53422222222224</v>
      </c>
      <c r="Y1348" s="11">
        <v>407.65822881381928</v>
      </c>
      <c r="Z1348" s="11">
        <f t="shared" si="63"/>
        <v>951.83600000000001</v>
      </c>
      <c r="AA1348" s="25">
        <f t="shared" si="64"/>
        <v>2.3348872480008516</v>
      </c>
      <c r="AB1348" s="33">
        <v>0</v>
      </c>
      <c r="AC1348" s="14">
        <v>0</v>
      </c>
      <c r="AD1348" s="14">
        <v>179.52799999999999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  <c r="AL1348" s="14">
        <v>0</v>
      </c>
      <c r="AM1348" s="14">
        <v>0</v>
      </c>
      <c r="AN1348" s="14">
        <v>0</v>
      </c>
      <c r="AO1348" s="14">
        <v>0</v>
      </c>
      <c r="AP1348" s="14">
        <v>0</v>
      </c>
      <c r="AQ1348" s="14">
        <v>0</v>
      </c>
      <c r="AR1348" s="14">
        <v>772.30799999999999</v>
      </c>
      <c r="AS1348" s="14">
        <v>0</v>
      </c>
      <c r="AT1348" s="14">
        <v>0</v>
      </c>
      <c r="AV1348" s="14">
        <v>0</v>
      </c>
      <c r="AW1348" s="14">
        <v>0</v>
      </c>
      <c r="AX1348" s="14">
        <v>0</v>
      </c>
      <c r="AY1348" s="14">
        <v>0</v>
      </c>
      <c r="AZ1348" s="14">
        <v>0</v>
      </c>
      <c r="BA1348" s="14">
        <v>0</v>
      </c>
      <c r="BG1348" s="37">
        <f t="shared" si="65"/>
        <v>951.83600000000001</v>
      </c>
      <c r="BI1348" s="5" t="s">
        <v>152</v>
      </c>
      <c r="BJ1348" s="6" t="s">
        <v>164</v>
      </c>
      <c r="BK1348" s="30" t="s">
        <v>1322</v>
      </c>
    </row>
    <row r="1349" spans="1:63" x14ac:dyDescent="0.25">
      <c r="A1349" s="5" t="s">
        <v>957</v>
      </c>
      <c r="B1349" s="6" t="s">
        <v>1318</v>
      </c>
      <c r="C1349" s="6" t="s">
        <v>152</v>
      </c>
      <c r="D1349" s="6" t="s">
        <v>845</v>
      </c>
      <c r="E1349" s="6" t="s">
        <v>152</v>
      </c>
      <c r="F1349" s="6" t="s">
        <v>1324</v>
      </c>
      <c r="G1349" s="7">
        <v>5300967</v>
      </c>
      <c r="H1349" s="7" t="s">
        <v>1884</v>
      </c>
      <c r="I1349" s="7"/>
      <c r="J1349" s="8" t="s">
        <v>205</v>
      </c>
      <c r="K1349" s="10">
        <v>0</v>
      </c>
      <c r="L1349" s="11">
        <v>590.65200000000004</v>
      </c>
      <c r="M1349" s="11">
        <v>657.52599999999995</v>
      </c>
      <c r="N1349" s="11">
        <v>179.52799999999999</v>
      </c>
      <c r="O1349" s="11">
        <v>0</v>
      </c>
      <c r="P1349" s="11">
        <v>410.05399999999997</v>
      </c>
      <c r="Q1349" s="11">
        <v>417.99200000000002</v>
      </c>
      <c r="R1349" s="11">
        <v>0</v>
      </c>
      <c r="S1349" s="11">
        <v>419.06200000000001</v>
      </c>
      <c r="T1349" s="11"/>
      <c r="U1349" s="11"/>
      <c r="V1349" s="11"/>
      <c r="W1349" s="12">
        <v>2674.8139999999999</v>
      </c>
      <c r="X1349" s="11">
        <v>297.20155555555556</v>
      </c>
      <c r="Y1349" s="11">
        <v>417.01338593365443</v>
      </c>
      <c r="Z1349" s="11">
        <f t="shared" ref="Z1349:Z1412" si="66">+BG1349</f>
        <v>772.30799999999999</v>
      </c>
      <c r="AA1349" s="25">
        <f t="shared" ref="AA1349:AA1412" si="67">+IFERROR(Z1349/Y1349,0)</f>
        <v>1.8519981037799871</v>
      </c>
      <c r="AB1349" s="33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>
        <v>0</v>
      </c>
      <c r="AN1349" s="14">
        <v>0</v>
      </c>
      <c r="AO1349" s="14">
        <v>772.30799999999999</v>
      </c>
      <c r="AP1349" s="14">
        <v>0</v>
      </c>
      <c r="AQ1349" s="14">
        <v>0</v>
      </c>
      <c r="AR1349" s="14">
        <v>0</v>
      </c>
      <c r="AS1349" s="14">
        <v>0</v>
      </c>
      <c r="AT1349" s="14">
        <v>0</v>
      </c>
      <c r="AV1349" s="14">
        <v>0</v>
      </c>
      <c r="AW1349" s="14">
        <v>0</v>
      </c>
      <c r="AX1349" s="14">
        <v>0</v>
      </c>
      <c r="AY1349" s="14">
        <v>0</v>
      </c>
      <c r="AZ1349" s="14">
        <v>0</v>
      </c>
      <c r="BA1349" s="14">
        <v>0</v>
      </c>
      <c r="BG1349" s="37">
        <f t="shared" ref="BG1349:BG1412" si="68">+SUM(AB1349:BF1349)</f>
        <v>772.30799999999999</v>
      </c>
      <c r="BI1349" s="5" t="s">
        <v>152</v>
      </c>
      <c r="BJ1349" s="6" t="s">
        <v>845</v>
      </c>
      <c r="BK1349" s="30" t="s">
        <v>152</v>
      </c>
    </row>
    <row r="1350" spans="1:63" x14ac:dyDescent="0.25">
      <c r="A1350" s="5" t="s">
        <v>957</v>
      </c>
      <c r="B1350" s="6" t="s">
        <v>1318</v>
      </c>
      <c r="C1350" s="6" t="s">
        <v>152</v>
      </c>
      <c r="D1350" s="6" t="s">
        <v>845</v>
      </c>
      <c r="E1350" s="6" t="s">
        <v>152</v>
      </c>
      <c r="F1350" s="6" t="s">
        <v>1324</v>
      </c>
      <c r="G1350" s="7">
        <v>5300974</v>
      </c>
      <c r="H1350" s="7" t="s">
        <v>1885</v>
      </c>
      <c r="I1350" s="7"/>
      <c r="J1350" s="8" t="s">
        <v>195</v>
      </c>
      <c r="K1350" s="10">
        <v>0</v>
      </c>
      <c r="L1350" s="11">
        <v>1016.583</v>
      </c>
      <c r="M1350" s="11">
        <v>1600.366</v>
      </c>
      <c r="N1350" s="11">
        <v>0</v>
      </c>
      <c r="O1350" s="11">
        <v>0</v>
      </c>
      <c r="P1350" s="11">
        <v>0</v>
      </c>
      <c r="Q1350" s="11">
        <v>180.59800000000001</v>
      </c>
      <c r="R1350" s="11">
        <v>417.99200000000002</v>
      </c>
      <c r="S1350" s="11">
        <v>0</v>
      </c>
      <c r="T1350" s="11"/>
      <c r="U1350" s="11"/>
      <c r="V1350" s="11"/>
      <c r="W1350" s="12">
        <v>3215.5390000000002</v>
      </c>
      <c r="X1350" s="11">
        <v>357.28211111111113</v>
      </c>
      <c r="Y1350" s="11">
        <v>501.31441139149018</v>
      </c>
      <c r="Z1350" s="11">
        <f t="shared" si="66"/>
        <v>419.06200000000001</v>
      </c>
      <c r="AA1350" s="25">
        <f t="shared" si="67"/>
        <v>0.83592649737879365</v>
      </c>
      <c r="AB1350" s="33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>
        <v>0</v>
      </c>
      <c r="AQ1350" s="14">
        <v>0</v>
      </c>
      <c r="AR1350" s="14">
        <v>419.06200000000001</v>
      </c>
      <c r="AS1350" s="14">
        <v>0</v>
      </c>
      <c r="AT1350" s="14">
        <v>0</v>
      </c>
      <c r="AV1350" s="14">
        <v>0</v>
      </c>
      <c r="AW1350" s="14">
        <v>0</v>
      </c>
      <c r="AX1350" s="14">
        <v>0</v>
      </c>
      <c r="AY1350" s="14">
        <v>0</v>
      </c>
      <c r="AZ1350" s="14">
        <v>0</v>
      </c>
      <c r="BA1350" s="14">
        <v>0</v>
      </c>
      <c r="BG1350" s="37">
        <f t="shared" si="68"/>
        <v>419.06200000000001</v>
      </c>
      <c r="BI1350" s="5" t="s">
        <v>152</v>
      </c>
      <c r="BJ1350" s="6" t="s">
        <v>845</v>
      </c>
      <c r="BK1350" s="30" t="s">
        <v>152</v>
      </c>
    </row>
    <row r="1351" spans="1:63" x14ac:dyDescent="0.25">
      <c r="A1351" s="5" t="s">
        <v>957</v>
      </c>
      <c r="B1351" s="6" t="s">
        <v>1318</v>
      </c>
      <c r="C1351" s="6" t="s">
        <v>152</v>
      </c>
      <c r="D1351" s="6" t="s">
        <v>845</v>
      </c>
      <c r="E1351" s="6" t="s">
        <v>152</v>
      </c>
      <c r="F1351" s="6" t="s">
        <v>1324</v>
      </c>
      <c r="G1351" s="7">
        <v>5300981</v>
      </c>
      <c r="H1351" s="7" t="s">
        <v>1886</v>
      </c>
      <c r="I1351" s="7"/>
      <c r="J1351" s="8" t="s">
        <v>190</v>
      </c>
      <c r="K1351" s="10">
        <v>0</v>
      </c>
      <c r="L1351" s="11">
        <v>770.18</v>
      </c>
      <c r="M1351" s="11">
        <v>0</v>
      </c>
      <c r="N1351" s="11">
        <v>0</v>
      </c>
      <c r="O1351" s="11">
        <v>531.71600000000001</v>
      </c>
      <c r="P1351" s="11">
        <v>0</v>
      </c>
      <c r="Q1351" s="11">
        <v>419.06200000000001</v>
      </c>
      <c r="R1351" s="11">
        <v>417.99200000000002</v>
      </c>
      <c r="S1351" s="11">
        <v>0</v>
      </c>
      <c r="T1351" s="11"/>
      <c r="U1351" s="11"/>
      <c r="V1351" s="11"/>
      <c r="W1351" s="12">
        <v>2138.9500000000003</v>
      </c>
      <c r="X1351" s="11">
        <v>237.66111111111115</v>
      </c>
      <c r="Y1351" s="11">
        <v>333.47020833702464</v>
      </c>
      <c r="Z1351" s="11">
        <f t="shared" si="66"/>
        <v>593.84899999999993</v>
      </c>
      <c r="AA1351" s="25">
        <f t="shared" si="67"/>
        <v>1.7808157525119039</v>
      </c>
      <c r="AB1351" s="33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  <c r="AL1351" s="14">
        <v>0</v>
      </c>
      <c r="AM1351" s="14">
        <v>0</v>
      </c>
      <c r="AN1351" s="14">
        <v>0</v>
      </c>
      <c r="AO1351" s="14">
        <v>593.84899999999993</v>
      </c>
      <c r="AP1351" s="14">
        <v>0</v>
      </c>
      <c r="AQ1351" s="14">
        <v>0</v>
      </c>
      <c r="AR1351" s="14">
        <v>0</v>
      </c>
      <c r="AS1351" s="14">
        <v>0</v>
      </c>
      <c r="AT1351" s="14">
        <v>0</v>
      </c>
      <c r="AV1351" s="14">
        <v>0</v>
      </c>
      <c r="AW1351" s="14">
        <v>0</v>
      </c>
      <c r="AX1351" s="14">
        <v>0</v>
      </c>
      <c r="AY1351" s="14">
        <v>0</v>
      </c>
      <c r="AZ1351" s="14">
        <v>0</v>
      </c>
      <c r="BA1351" s="14">
        <v>0</v>
      </c>
      <c r="BG1351" s="37">
        <f t="shared" si="68"/>
        <v>593.84899999999993</v>
      </c>
      <c r="BI1351" s="5" t="s">
        <v>152</v>
      </c>
      <c r="BJ1351" s="6" t="s">
        <v>845</v>
      </c>
      <c r="BK1351" s="30" t="s">
        <v>152</v>
      </c>
    </row>
    <row r="1352" spans="1:63" x14ac:dyDescent="0.25">
      <c r="A1352" s="5" t="s">
        <v>957</v>
      </c>
      <c r="B1352" s="6" t="s">
        <v>1318</v>
      </c>
      <c r="C1352" s="6" t="s">
        <v>152</v>
      </c>
      <c r="D1352" s="6" t="s">
        <v>164</v>
      </c>
      <c r="E1352" s="6" t="s">
        <v>1322</v>
      </c>
      <c r="F1352" s="6" t="s">
        <v>1324</v>
      </c>
      <c r="G1352" s="7">
        <v>5336720</v>
      </c>
      <c r="H1352" s="7" t="s">
        <v>1887</v>
      </c>
      <c r="I1352" s="7"/>
      <c r="J1352" s="8" t="s">
        <v>170</v>
      </c>
      <c r="K1352" s="10">
        <v>0</v>
      </c>
      <c r="L1352" s="11">
        <v>0</v>
      </c>
      <c r="M1352" s="11">
        <v>484.09500000000003</v>
      </c>
      <c r="N1352" s="11">
        <v>606.99400000000003</v>
      </c>
      <c r="O1352" s="11">
        <v>179.52799999999999</v>
      </c>
      <c r="P1352" s="11">
        <v>0</v>
      </c>
      <c r="Q1352" s="11">
        <v>180.59800000000001</v>
      </c>
      <c r="R1352" s="11">
        <v>845.45799999999997</v>
      </c>
      <c r="S1352" s="11">
        <v>360.12599999999998</v>
      </c>
      <c r="T1352" s="11"/>
      <c r="U1352" s="11"/>
      <c r="V1352" s="11"/>
      <c r="W1352" s="12">
        <v>2656.799</v>
      </c>
      <c r="X1352" s="11">
        <v>295.19988888888889</v>
      </c>
      <c r="Y1352" s="11">
        <v>414.20478086893047</v>
      </c>
      <c r="Z1352" s="11">
        <f t="shared" si="66"/>
        <v>179.52799999999999</v>
      </c>
      <c r="AA1352" s="25">
        <f t="shared" si="67"/>
        <v>0.43342812128672464</v>
      </c>
      <c r="AB1352" s="33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  <c r="AL1352" s="14">
        <v>0</v>
      </c>
      <c r="AM1352" s="14">
        <v>0</v>
      </c>
      <c r="AN1352" s="14">
        <v>0</v>
      </c>
      <c r="AO1352" s="14">
        <v>0</v>
      </c>
      <c r="AP1352" s="14">
        <v>0</v>
      </c>
      <c r="AQ1352" s="14">
        <v>0</v>
      </c>
      <c r="AR1352" s="14">
        <v>0</v>
      </c>
      <c r="AS1352" s="14">
        <v>0</v>
      </c>
      <c r="AT1352" s="14">
        <v>0</v>
      </c>
      <c r="AV1352" s="14">
        <v>0</v>
      </c>
      <c r="AW1352" s="14">
        <v>179.52799999999999</v>
      </c>
      <c r="AX1352" s="14">
        <v>0</v>
      </c>
      <c r="AY1352" s="14">
        <v>0</v>
      </c>
      <c r="AZ1352" s="14">
        <v>0</v>
      </c>
      <c r="BA1352" s="14">
        <v>0</v>
      </c>
      <c r="BG1352" s="37">
        <f t="shared" si="68"/>
        <v>179.52799999999999</v>
      </c>
      <c r="BI1352" s="5" t="s">
        <v>152</v>
      </c>
      <c r="BJ1352" s="6" t="s">
        <v>164</v>
      </c>
      <c r="BK1352" s="30" t="s">
        <v>1322</v>
      </c>
    </row>
    <row r="1353" spans="1:63" x14ac:dyDescent="0.25">
      <c r="A1353" s="5" t="s">
        <v>957</v>
      </c>
      <c r="B1353" s="6" t="s">
        <v>1318</v>
      </c>
      <c r="C1353" s="6" t="s">
        <v>152</v>
      </c>
      <c r="D1353" s="6" t="s">
        <v>164</v>
      </c>
      <c r="E1353" s="6" t="s">
        <v>1322</v>
      </c>
      <c r="F1353" s="6" t="s">
        <v>1324</v>
      </c>
      <c r="G1353" s="7">
        <v>5336737</v>
      </c>
      <c r="H1353" s="7" t="s">
        <v>1888</v>
      </c>
      <c r="I1353" s="7"/>
      <c r="J1353" s="8" t="s">
        <v>170</v>
      </c>
      <c r="K1353" s="10">
        <v>238.464</v>
      </c>
      <c r="L1353" s="11">
        <v>483.02499999999998</v>
      </c>
      <c r="M1353" s="11">
        <v>238.464</v>
      </c>
      <c r="N1353" s="11">
        <v>360.12599999999998</v>
      </c>
      <c r="O1353" s="11">
        <v>303.49700000000001</v>
      </c>
      <c r="P1353" s="11">
        <v>541.96100000000001</v>
      </c>
      <c r="Q1353" s="11">
        <v>417.99200000000002</v>
      </c>
      <c r="R1353" s="11">
        <v>180.59800000000001</v>
      </c>
      <c r="S1353" s="11">
        <v>0</v>
      </c>
      <c r="T1353" s="11"/>
      <c r="U1353" s="11"/>
      <c r="V1353" s="11"/>
      <c r="W1353" s="12">
        <v>2764.1270000000004</v>
      </c>
      <c r="X1353" s="11">
        <v>307.12522222222225</v>
      </c>
      <c r="Y1353" s="11">
        <v>430.93761264171434</v>
      </c>
      <c r="Z1353" s="11">
        <f t="shared" si="66"/>
        <v>656.45600000000002</v>
      </c>
      <c r="AA1353" s="25">
        <f t="shared" si="67"/>
        <v>1.5233202689730958</v>
      </c>
      <c r="AB1353" s="33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>
        <v>656.45600000000002</v>
      </c>
      <c r="AP1353" s="14">
        <v>0</v>
      </c>
      <c r="AQ1353" s="14">
        <v>0</v>
      </c>
      <c r="AR1353" s="14">
        <v>0</v>
      </c>
      <c r="AS1353" s="14">
        <v>0</v>
      </c>
      <c r="AT1353" s="14">
        <v>0</v>
      </c>
      <c r="AV1353" s="14">
        <v>0</v>
      </c>
      <c r="AW1353" s="14">
        <v>0</v>
      </c>
      <c r="AX1353" s="14">
        <v>0</v>
      </c>
      <c r="AY1353" s="14">
        <v>0</v>
      </c>
      <c r="AZ1353" s="14">
        <v>0</v>
      </c>
      <c r="BA1353" s="14">
        <v>0</v>
      </c>
      <c r="BG1353" s="37">
        <f t="shared" si="68"/>
        <v>656.45600000000002</v>
      </c>
      <c r="BI1353" s="5" t="s">
        <v>152</v>
      </c>
      <c r="BJ1353" s="6" t="s">
        <v>164</v>
      </c>
      <c r="BK1353" s="30" t="s">
        <v>1322</v>
      </c>
    </row>
    <row r="1354" spans="1:63" x14ac:dyDescent="0.25">
      <c r="A1354" s="5" t="s">
        <v>957</v>
      </c>
      <c r="B1354" s="6" t="s">
        <v>1318</v>
      </c>
      <c r="C1354" s="6" t="s">
        <v>152</v>
      </c>
      <c r="D1354" s="6" t="s">
        <v>164</v>
      </c>
      <c r="E1354" s="6" t="s">
        <v>1322</v>
      </c>
      <c r="F1354" s="6" t="s">
        <v>1324</v>
      </c>
      <c r="G1354" s="7">
        <v>5337172</v>
      </c>
      <c r="H1354" s="7" t="s">
        <v>1889</v>
      </c>
      <c r="I1354" s="7"/>
      <c r="J1354" s="8" t="s">
        <v>170</v>
      </c>
      <c r="K1354" s="10">
        <v>238.464</v>
      </c>
      <c r="L1354" s="11">
        <v>180.59800000000001</v>
      </c>
      <c r="M1354" s="11">
        <v>1029.723</v>
      </c>
      <c r="N1354" s="11">
        <v>1275.354</v>
      </c>
      <c r="O1354" s="11">
        <v>417.99200000000002</v>
      </c>
      <c r="P1354" s="11">
        <v>0</v>
      </c>
      <c r="Q1354" s="11">
        <v>180.59800000000001</v>
      </c>
      <c r="R1354" s="11">
        <v>656.45600000000002</v>
      </c>
      <c r="S1354" s="11">
        <v>180.59800000000001</v>
      </c>
      <c r="T1354" s="11"/>
      <c r="U1354" s="11"/>
      <c r="V1354" s="11"/>
      <c r="W1354" s="12">
        <v>4159.7830000000004</v>
      </c>
      <c r="X1354" s="11">
        <v>462.19811111111113</v>
      </c>
      <c r="Y1354" s="11">
        <v>648.52553993633012</v>
      </c>
      <c r="Z1354" s="11">
        <f t="shared" si="66"/>
        <v>419.06200000000001</v>
      </c>
      <c r="AA1354" s="25">
        <f t="shared" si="67"/>
        <v>0.64617655619413539</v>
      </c>
      <c r="AB1354" s="33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180.59800000000001</v>
      </c>
      <c r="AK1354" s="14">
        <v>0</v>
      </c>
      <c r="AL1354" s="14">
        <v>0</v>
      </c>
      <c r="AM1354" s="14">
        <v>0</v>
      </c>
      <c r="AN1354" s="14">
        <v>0</v>
      </c>
      <c r="AO1354" s="14">
        <v>0</v>
      </c>
      <c r="AP1354" s="14">
        <v>238.464</v>
      </c>
      <c r="AQ1354" s="14">
        <v>0</v>
      </c>
      <c r="AR1354" s="14">
        <v>0</v>
      </c>
      <c r="AS1354" s="14">
        <v>0</v>
      </c>
      <c r="AT1354" s="14">
        <v>0</v>
      </c>
      <c r="AV1354" s="14">
        <v>0</v>
      </c>
      <c r="AW1354" s="14">
        <v>0</v>
      </c>
      <c r="AX1354" s="14">
        <v>0</v>
      </c>
      <c r="AY1354" s="14">
        <v>0</v>
      </c>
      <c r="AZ1354" s="14">
        <v>0</v>
      </c>
      <c r="BA1354" s="14">
        <v>0</v>
      </c>
      <c r="BG1354" s="37">
        <f t="shared" si="68"/>
        <v>419.06200000000001</v>
      </c>
      <c r="BI1354" s="5" t="s">
        <v>152</v>
      </c>
      <c r="BJ1354" s="6" t="s">
        <v>164</v>
      </c>
      <c r="BK1354" s="30" t="s">
        <v>1322</v>
      </c>
    </row>
    <row r="1355" spans="1:63" x14ac:dyDescent="0.25">
      <c r="A1355" s="5" t="s">
        <v>957</v>
      </c>
      <c r="B1355" s="6" t="s">
        <v>1319</v>
      </c>
      <c r="C1355" s="6" t="s">
        <v>152</v>
      </c>
      <c r="D1355" s="6" t="s">
        <v>845</v>
      </c>
      <c r="E1355" s="6" t="s">
        <v>152</v>
      </c>
      <c r="F1355" s="6" t="s">
        <v>1324</v>
      </c>
      <c r="G1355" s="7">
        <v>5299052</v>
      </c>
      <c r="H1355" s="7" t="s">
        <v>1890</v>
      </c>
      <c r="I1355" s="7"/>
      <c r="J1355" s="8" t="s">
        <v>185</v>
      </c>
      <c r="K1355" s="10">
        <v>171.59</v>
      </c>
      <c r="L1355" s="11">
        <v>0</v>
      </c>
      <c r="M1355" s="11">
        <v>238.464</v>
      </c>
      <c r="N1355" s="11">
        <v>0</v>
      </c>
      <c r="O1355" s="11">
        <v>179.52799999999999</v>
      </c>
      <c r="P1355" s="11">
        <v>419.06200000000001</v>
      </c>
      <c r="Q1355" s="11">
        <v>238.464</v>
      </c>
      <c r="R1355" s="11">
        <v>0</v>
      </c>
      <c r="S1355" s="11">
        <v>540.72399999999993</v>
      </c>
      <c r="T1355" s="11"/>
      <c r="U1355" s="11"/>
      <c r="V1355" s="11"/>
      <c r="W1355" s="12">
        <v>1787.8319999999999</v>
      </c>
      <c r="X1355" s="11">
        <v>198.648</v>
      </c>
      <c r="Y1355" s="11">
        <v>278.72961476967646</v>
      </c>
      <c r="Z1355" s="11">
        <f t="shared" si="66"/>
        <v>772.30799999999999</v>
      </c>
      <c r="AA1355" s="25">
        <f t="shared" si="67"/>
        <v>2.770814291255645</v>
      </c>
      <c r="AB1355" s="33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>
        <v>0</v>
      </c>
      <c r="AM1355" s="14">
        <v>0</v>
      </c>
      <c r="AN1355" s="14">
        <v>0</v>
      </c>
      <c r="AO1355" s="14">
        <v>0</v>
      </c>
      <c r="AP1355" s="14">
        <v>0</v>
      </c>
      <c r="AQ1355" s="14">
        <v>772.30799999999999</v>
      </c>
      <c r="AR1355" s="14">
        <v>0</v>
      </c>
      <c r="AS1355" s="14">
        <v>0</v>
      </c>
      <c r="AT1355" s="14">
        <v>0</v>
      </c>
      <c r="AV1355" s="14">
        <v>0</v>
      </c>
      <c r="AW1355" s="14">
        <v>0</v>
      </c>
      <c r="AX1355" s="14">
        <v>0</v>
      </c>
      <c r="AY1355" s="14">
        <v>0</v>
      </c>
      <c r="AZ1355" s="14">
        <v>0</v>
      </c>
      <c r="BA1355" s="14">
        <v>0</v>
      </c>
      <c r="BG1355" s="37">
        <f t="shared" si="68"/>
        <v>772.30799999999999</v>
      </c>
      <c r="BI1355" s="5" t="s">
        <v>152</v>
      </c>
      <c r="BJ1355" s="6" t="s">
        <v>845</v>
      </c>
      <c r="BK1355" s="30" t="s">
        <v>152</v>
      </c>
    </row>
    <row r="1356" spans="1:63" x14ac:dyDescent="0.25">
      <c r="A1356" s="5" t="s">
        <v>957</v>
      </c>
      <c r="B1356" s="6" t="s">
        <v>1319</v>
      </c>
      <c r="C1356" s="6" t="s">
        <v>152</v>
      </c>
      <c r="D1356" s="6" t="s">
        <v>845</v>
      </c>
      <c r="E1356" s="6" t="s">
        <v>152</v>
      </c>
      <c r="F1356" s="6" t="s">
        <v>1324</v>
      </c>
      <c r="G1356" s="7">
        <v>5299270</v>
      </c>
      <c r="H1356" s="7" t="s">
        <v>1891</v>
      </c>
      <c r="I1356" s="7"/>
      <c r="J1356" s="8" t="s">
        <v>210</v>
      </c>
      <c r="K1356" s="10">
        <v>179.52799999999999</v>
      </c>
      <c r="L1356" s="11">
        <v>359.05700000000002</v>
      </c>
      <c r="M1356" s="11">
        <v>180.59800000000001</v>
      </c>
      <c r="N1356" s="11">
        <v>351.11799999999999</v>
      </c>
      <c r="O1356" s="11">
        <v>171.59</v>
      </c>
      <c r="P1356" s="11">
        <v>419.06200000000001</v>
      </c>
      <c r="Q1356" s="11">
        <v>598.59</v>
      </c>
      <c r="R1356" s="11">
        <v>179.52799999999999</v>
      </c>
      <c r="S1356" s="11">
        <v>778.11799999999994</v>
      </c>
      <c r="T1356" s="11"/>
      <c r="U1356" s="11"/>
      <c r="V1356" s="11"/>
      <c r="W1356" s="12">
        <v>3217.1889999999999</v>
      </c>
      <c r="X1356" s="11">
        <v>357.46544444444442</v>
      </c>
      <c r="Y1356" s="11">
        <v>501.57165248817586</v>
      </c>
      <c r="Z1356" s="11">
        <f t="shared" si="66"/>
        <v>951.83600000000001</v>
      </c>
      <c r="AA1356" s="25">
        <f t="shared" si="67"/>
        <v>1.8977069283684025</v>
      </c>
      <c r="AB1356" s="33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>
        <v>772.30799999999999</v>
      </c>
      <c r="AP1356" s="14">
        <v>0</v>
      </c>
      <c r="AQ1356" s="14">
        <v>0</v>
      </c>
      <c r="AR1356" s="14">
        <v>0</v>
      </c>
      <c r="AS1356" s="14">
        <v>0</v>
      </c>
      <c r="AT1356" s="14">
        <v>0</v>
      </c>
      <c r="AV1356" s="14">
        <v>179.52799999999999</v>
      </c>
      <c r="AW1356" s="14">
        <v>0</v>
      </c>
      <c r="AX1356" s="14">
        <v>0</v>
      </c>
      <c r="AY1356" s="14">
        <v>0</v>
      </c>
      <c r="AZ1356" s="14">
        <v>0</v>
      </c>
      <c r="BA1356" s="14">
        <v>0</v>
      </c>
      <c r="BG1356" s="37">
        <f t="shared" si="68"/>
        <v>951.83600000000001</v>
      </c>
      <c r="BI1356" s="5" t="s">
        <v>152</v>
      </c>
      <c r="BJ1356" s="6" t="s">
        <v>845</v>
      </c>
      <c r="BK1356" s="30" t="s">
        <v>152</v>
      </c>
    </row>
    <row r="1357" spans="1:63" x14ac:dyDescent="0.25">
      <c r="A1357" s="5" t="s">
        <v>957</v>
      </c>
      <c r="B1357" s="6" t="s">
        <v>1319</v>
      </c>
      <c r="C1357" s="6" t="s">
        <v>152</v>
      </c>
      <c r="D1357" s="6" t="s">
        <v>845</v>
      </c>
      <c r="E1357" s="6" t="s">
        <v>152</v>
      </c>
      <c r="F1357" s="6" t="s">
        <v>1324</v>
      </c>
      <c r="G1357" s="7">
        <v>5300033</v>
      </c>
      <c r="H1357" s="7" t="s">
        <v>1892</v>
      </c>
      <c r="I1357" s="7"/>
      <c r="J1357" s="8" t="s">
        <v>205</v>
      </c>
      <c r="K1357" s="10">
        <v>360.12599999999998</v>
      </c>
      <c r="L1357" s="11">
        <v>410.05399999999997</v>
      </c>
      <c r="M1357" s="11">
        <v>770.18</v>
      </c>
      <c r="N1357" s="11">
        <v>476.928</v>
      </c>
      <c r="O1357" s="11">
        <v>949.70799999999997</v>
      </c>
      <c r="P1357" s="11">
        <v>410.05399999999997</v>
      </c>
      <c r="Q1357" s="11">
        <v>417.99200000000002</v>
      </c>
      <c r="R1357" s="11">
        <v>1016.582</v>
      </c>
      <c r="S1357" s="11">
        <v>1134.4540000000002</v>
      </c>
      <c r="T1357" s="11"/>
      <c r="U1357" s="11"/>
      <c r="V1357" s="11"/>
      <c r="W1357" s="12">
        <v>5946.0780000000013</v>
      </c>
      <c r="X1357" s="11">
        <v>660.67533333333347</v>
      </c>
      <c r="Y1357" s="11">
        <v>927.01553072685158</v>
      </c>
      <c r="Z1357" s="11">
        <f t="shared" si="66"/>
        <v>952.90599999999995</v>
      </c>
      <c r="AA1357" s="25">
        <f t="shared" si="67"/>
        <v>1.0279288409039364</v>
      </c>
      <c r="AB1357" s="33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  <c r="AL1357" s="14">
        <v>0</v>
      </c>
      <c r="AM1357" s="14">
        <v>0</v>
      </c>
      <c r="AN1357" s="14">
        <v>0</v>
      </c>
      <c r="AO1357" s="14">
        <v>952.90599999999995</v>
      </c>
      <c r="AP1357" s="14">
        <v>0</v>
      </c>
      <c r="AQ1357" s="14">
        <v>0</v>
      </c>
      <c r="AR1357" s="14">
        <v>0</v>
      </c>
      <c r="AS1357" s="14">
        <v>0</v>
      </c>
      <c r="AT1357" s="14">
        <v>0</v>
      </c>
      <c r="AV1357" s="14">
        <v>0</v>
      </c>
      <c r="AW1357" s="14">
        <v>0</v>
      </c>
      <c r="AX1357" s="14">
        <v>0</v>
      </c>
      <c r="AY1357" s="14">
        <v>0</v>
      </c>
      <c r="AZ1357" s="14">
        <v>0</v>
      </c>
      <c r="BA1357" s="14">
        <v>0</v>
      </c>
      <c r="BG1357" s="37">
        <f t="shared" si="68"/>
        <v>952.90599999999995</v>
      </c>
      <c r="BI1357" s="5" t="s">
        <v>152</v>
      </c>
      <c r="BJ1357" s="6" t="s">
        <v>845</v>
      </c>
      <c r="BK1357" s="30" t="s">
        <v>152</v>
      </c>
    </row>
    <row r="1358" spans="1:63" x14ac:dyDescent="0.25">
      <c r="A1358" s="5" t="s">
        <v>957</v>
      </c>
      <c r="B1358" s="6" t="s">
        <v>1319</v>
      </c>
      <c r="C1358" s="6" t="s">
        <v>152</v>
      </c>
      <c r="D1358" s="6" t="s">
        <v>845</v>
      </c>
      <c r="E1358" s="6" t="s">
        <v>152</v>
      </c>
      <c r="F1358" s="6" t="s">
        <v>1324</v>
      </c>
      <c r="G1358" s="7">
        <v>5300251</v>
      </c>
      <c r="H1358" s="7" t="s">
        <v>1893</v>
      </c>
      <c r="I1358" s="7"/>
      <c r="J1358" s="8" t="s">
        <v>190</v>
      </c>
      <c r="K1358" s="10">
        <v>0</v>
      </c>
      <c r="L1358" s="11">
        <v>417.99200000000002</v>
      </c>
      <c r="M1358" s="11">
        <v>417.99200000000002</v>
      </c>
      <c r="N1358" s="11">
        <v>0</v>
      </c>
      <c r="O1358" s="11">
        <v>0</v>
      </c>
      <c r="P1358" s="11">
        <v>180.59800000000001</v>
      </c>
      <c r="Q1358" s="11">
        <v>238.464</v>
      </c>
      <c r="R1358" s="11">
        <v>360.12599999999998</v>
      </c>
      <c r="S1358" s="11">
        <v>238.464</v>
      </c>
      <c r="T1358" s="11"/>
      <c r="U1358" s="11"/>
      <c r="V1358" s="11"/>
      <c r="W1358" s="12">
        <v>1853.636</v>
      </c>
      <c r="X1358" s="11">
        <v>205.95955555555554</v>
      </c>
      <c r="Y1358" s="11">
        <v>288.988701512896</v>
      </c>
      <c r="Z1358" s="11">
        <f t="shared" si="66"/>
        <v>593.84899999999993</v>
      </c>
      <c r="AA1358" s="25">
        <f t="shared" si="67"/>
        <v>2.0549211678211567</v>
      </c>
      <c r="AB1358" s="33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180.59800000000001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>
        <v>413.25099999999998</v>
      </c>
      <c r="AP1358" s="14">
        <v>0</v>
      </c>
      <c r="AQ1358" s="14">
        <v>0</v>
      </c>
      <c r="AR1358" s="14">
        <v>0</v>
      </c>
      <c r="AS1358" s="14">
        <v>0</v>
      </c>
      <c r="AT1358" s="14">
        <v>0</v>
      </c>
      <c r="AV1358" s="14">
        <v>0</v>
      </c>
      <c r="AW1358" s="14">
        <v>0</v>
      </c>
      <c r="AX1358" s="14">
        <v>0</v>
      </c>
      <c r="AY1358" s="14">
        <v>0</v>
      </c>
      <c r="AZ1358" s="14">
        <v>0</v>
      </c>
      <c r="BA1358" s="14">
        <v>0</v>
      </c>
      <c r="BG1358" s="37">
        <f t="shared" si="68"/>
        <v>593.84899999999993</v>
      </c>
      <c r="BI1358" s="5" t="s">
        <v>152</v>
      </c>
      <c r="BJ1358" s="6" t="s">
        <v>845</v>
      </c>
      <c r="BK1358" s="30" t="s">
        <v>152</v>
      </c>
    </row>
    <row r="1359" spans="1:63" x14ac:dyDescent="0.25">
      <c r="A1359" s="5" t="s">
        <v>957</v>
      </c>
      <c r="B1359" s="6" t="s">
        <v>1319</v>
      </c>
      <c r="C1359" s="6" t="s">
        <v>152</v>
      </c>
      <c r="D1359" s="6" t="s">
        <v>845</v>
      </c>
      <c r="E1359" s="6" t="s">
        <v>152</v>
      </c>
      <c r="F1359" s="6" t="s">
        <v>1324</v>
      </c>
      <c r="G1359" s="7">
        <v>5301056</v>
      </c>
      <c r="H1359" s="7" t="s">
        <v>1894</v>
      </c>
      <c r="I1359" s="7"/>
      <c r="J1359" s="8" t="s">
        <v>195</v>
      </c>
      <c r="K1359" s="10">
        <v>0</v>
      </c>
      <c r="L1359" s="11">
        <v>0</v>
      </c>
      <c r="M1359" s="11">
        <v>1188.173</v>
      </c>
      <c r="N1359" s="11">
        <v>0</v>
      </c>
      <c r="O1359" s="11">
        <v>180.59800000000001</v>
      </c>
      <c r="P1359" s="11">
        <v>0</v>
      </c>
      <c r="Q1359" s="11">
        <v>171.59</v>
      </c>
      <c r="R1359" s="11">
        <v>476.928</v>
      </c>
      <c r="S1359" s="11">
        <v>180.59800000000001</v>
      </c>
      <c r="T1359" s="11"/>
      <c r="U1359" s="11"/>
      <c r="V1359" s="11"/>
      <c r="W1359" s="12">
        <v>2197.8869999999997</v>
      </c>
      <c r="X1359" s="11">
        <v>244.20966666666664</v>
      </c>
      <c r="Y1359" s="11">
        <v>342.65870440694636</v>
      </c>
      <c r="Z1359" s="11">
        <f t="shared" si="66"/>
        <v>835.9849999999999</v>
      </c>
      <c r="AA1359" s="25">
        <f t="shared" si="67"/>
        <v>2.4397016309475452</v>
      </c>
      <c r="AB1359" s="33">
        <v>0</v>
      </c>
      <c r="AC1359" s="14">
        <v>0</v>
      </c>
      <c r="AD1359" s="14">
        <v>238.464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>
        <v>0</v>
      </c>
      <c r="AO1359" s="14">
        <v>0</v>
      </c>
      <c r="AP1359" s="14">
        <v>0</v>
      </c>
      <c r="AQ1359" s="14">
        <v>0</v>
      </c>
      <c r="AR1359" s="14">
        <v>597.52099999999996</v>
      </c>
      <c r="AS1359" s="14">
        <v>0</v>
      </c>
      <c r="AT1359" s="14">
        <v>0</v>
      </c>
      <c r="AV1359" s="14">
        <v>0</v>
      </c>
      <c r="AW1359" s="14">
        <v>0</v>
      </c>
      <c r="AX1359" s="14">
        <v>0</v>
      </c>
      <c r="AY1359" s="14">
        <v>0</v>
      </c>
      <c r="AZ1359" s="14">
        <v>0</v>
      </c>
      <c r="BA1359" s="14">
        <v>0</v>
      </c>
      <c r="BG1359" s="37">
        <f t="shared" si="68"/>
        <v>835.9849999999999</v>
      </c>
      <c r="BI1359" s="5" t="s">
        <v>152</v>
      </c>
      <c r="BJ1359" s="6" t="s">
        <v>845</v>
      </c>
      <c r="BK1359" s="30" t="s">
        <v>152</v>
      </c>
    </row>
    <row r="1360" spans="1:63" x14ac:dyDescent="0.25">
      <c r="A1360" s="5" t="s">
        <v>957</v>
      </c>
      <c r="B1360" s="6" t="s">
        <v>1319</v>
      </c>
      <c r="C1360" s="6" t="s">
        <v>152</v>
      </c>
      <c r="D1360" s="6" t="s">
        <v>845</v>
      </c>
      <c r="E1360" s="6" t="s">
        <v>152</v>
      </c>
      <c r="F1360" s="6" t="s">
        <v>1324</v>
      </c>
      <c r="G1360" s="7">
        <v>5301094</v>
      </c>
      <c r="H1360" s="7" t="s">
        <v>1895</v>
      </c>
      <c r="I1360" s="7"/>
      <c r="J1360" s="8" t="s">
        <v>210</v>
      </c>
      <c r="K1360" s="10">
        <v>0</v>
      </c>
      <c r="L1360" s="11">
        <v>0</v>
      </c>
      <c r="M1360" s="11">
        <v>770.18</v>
      </c>
      <c r="N1360" s="11">
        <v>238.464</v>
      </c>
      <c r="O1360" s="11">
        <v>0</v>
      </c>
      <c r="P1360" s="11">
        <v>180.59800000000001</v>
      </c>
      <c r="Q1360" s="11">
        <v>417.99200000000002</v>
      </c>
      <c r="R1360" s="11">
        <v>419.06200000000001</v>
      </c>
      <c r="S1360" s="11">
        <v>0</v>
      </c>
      <c r="T1360" s="11"/>
      <c r="U1360" s="11"/>
      <c r="V1360" s="11"/>
      <c r="W1360" s="12">
        <v>2026.2959999999998</v>
      </c>
      <c r="X1360" s="11">
        <v>225.14399999999998</v>
      </c>
      <c r="Y1360" s="11">
        <v>315.9070334848779</v>
      </c>
      <c r="Z1360" s="11">
        <f t="shared" si="66"/>
        <v>1313.0309999999999</v>
      </c>
      <c r="AA1360" s="25">
        <f t="shared" si="67"/>
        <v>4.1563841916259623</v>
      </c>
      <c r="AB1360" s="33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179.52799999999999</v>
      </c>
      <c r="AI1360" s="14">
        <v>0</v>
      </c>
      <c r="AJ1360" s="14">
        <v>0</v>
      </c>
      <c r="AK1360" s="14">
        <v>0</v>
      </c>
      <c r="AL1360" s="14">
        <v>0</v>
      </c>
      <c r="AM1360" s="14">
        <v>0</v>
      </c>
      <c r="AN1360" s="14">
        <v>0</v>
      </c>
      <c r="AO1360" s="14">
        <v>772.30799999999999</v>
      </c>
      <c r="AP1360" s="14">
        <v>0</v>
      </c>
      <c r="AQ1360" s="14">
        <v>0</v>
      </c>
      <c r="AR1360" s="14">
        <v>0</v>
      </c>
      <c r="AS1360" s="14">
        <v>0</v>
      </c>
      <c r="AT1360" s="14">
        <v>0</v>
      </c>
      <c r="AV1360" s="14">
        <v>361.19499999999999</v>
      </c>
      <c r="AW1360" s="14">
        <v>0</v>
      </c>
      <c r="AX1360" s="14">
        <v>0</v>
      </c>
      <c r="AY1360" s="14">
        <v>0</v>
      </c>
      <c r="AZ1360" s="14">
        <v>0</v>
      </c>
      <c r="BA1360" s="14">
        <v>0</v>
      </c>
      <c r="BG1360" s="37">
        <f t="shared" si="68"/>
        <v>1313.0309999999999</v>
      </c>
      <c r="BI1360" s="5" t="s">
        <v>152</v>
      </c>
      <c r="BJ1360" s="6" t="s">
        <v>845</v>
      </c>
      <c r="BK1360" s="30" t="s">
        <v>152</v>
      </c>
    </row>
    <row r="1361" spans="1:63" x14ac:dyDescent="0.25">
      <c r="A1361" s="5" t="s">
        <v>957</v>
      </c>
      <c r="B1361" s="6" t="s">
        <v>1319</v>
      </c>
      <c r="C1361" s="6" t="s">
        <v>152</v>
      </c>
      <c r="D1361" s="6" t="s">
        <v>845</v>
      </c>
      <c r="E1361" s="6" t="s">
        <v>152</v>
      </c>
      <c r="F1361" s="6" t="s">
        <v>1324</v>
      </c>
      <c r="G1361" s="7">
        <v>5301115</v>
      </c>
      <c r="H1361" s="7" t="s">
        <v>1896</v>
      </c>
      <c r="I1361" s="7"/>
      <c r="J1361" s="8" t="s">
        <v>205</v>
      </c>
      <c r="K1361" s="10">
        <v>0</v>
      </c>
      <c r="L1361" s="11">
        <v>0</v>
      </c>
      <c r="M1361" s="11">
        <v>950.77700000000004</v>
      </c>
      <c r="N1361" s="11">
        <v>417.99200000000002</v>
      </c>
      <c r="O1361" s="11">
        <v>410.05399999999997</v>
      </c>
      <c r="P1361" s="11">
        <v>360.12599999999998</v>
      </c>
      <c r="Q1361" s="11">
        <v>238.464</v>
      </c>
      <c r="R1361" s="11">
        <v>360.12599999999998</v>
      </c>
      <c r="S1361" s="11">
        <v>476.928</v>
      </c>
      <c r="T1361" s="11"/>
      <c r="U1361" s="11"/>
      <c r="V1361" s="11"/>
      <c r="W1361" s="12">
        <v>3214.4669999999996</v>
      </c>
      <c r="X1361" s="11">
        <v>357.16299999999995</v>
      </c>
      <c r="Y1361" s="11">
        <v>501.14728263049176</v>
      </c>
      <c r="Z1361" s="11">
        <f t="shared" si="66"/>
        <v>772.30799999999999</v>
      </c>
      <c r="AA1361" s="25">
        <f t="shared" si="67"/>
        <v>1.5410798916162969</v>
      </c>
      <c r="AB1361" s="33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  <c r="AL1361" s="14">
        <v>0</v>
      </c>
      <c r="AM1361" s="14">
        <v>0</v>
      </c>
      <c r="AN1361" s="14">
        <v>0</v>
      </c>
      <c r="AO1361" s="14">
        <v>772.30799999999999</v>
      </c>
      <c r="AP1361" s="14">
        <v>0</v>
      </c>
      <c r="AQ1361" s="14">
        <v>0</v>
      </c>
      <c r="AR1361" s="14">
        <v>0</v>
      </c>
      <c r="AS1361" s="14">
        <v>0</v>
      </c>
      <c r="AT1361" s="14">
        <v>0</v>
      </c>
      <c r="AV1361" s="14">
        <v>0</v>
      </c>
      <c r="AW1361" s="14">
        <v>0</v>
      </c>
      <c r="AX1361" s="14">
        <v>0</v>
      </c>
      <c r="AY1361" s="14">
        <v>0</v>
      </c>
      <c r="AZ1361" s="14">
        <v>0</v>
      </c>
      <c r="BA1361" s="14">
        <v>0</v>
      </c>
      <c r="BG1361" s="37">
        <f t="shared" si="68"/>
        <v>772.30799999999999</v>
      </c>
      <c r="BI1361" s="5" t="s">
        <v>152</v>
      </c>
      <c r="BJ1361" s="6" t="s">
        <v>845</v>
      </c>
      <c r="BK1361" s="30" t="s">
        <v>152</v>
      </c>
    </row>
    <row r="1362" spans="1:63" x14ac:dyDescent="0.25">
      <c r="A1362" s="5" t="s">
        <v>957</v>
      </c>
      <c r="B1362" s="6" t="s">
        <v>1319</v>
      </c>
      <c r="C1362" s="6" t="s">
        <v>152</v>
      </c>
      <c r="D1362" s="6" t="s">
        <v>845</v>
      </c>
      <c r="E1362" s="6" t="s">
        <v>152</v>
      </c>
      <c r="F1362" s="6" t="s">
        <v>1324</v>
      </c>
      <c r="G1362" s="7">
        <v>5301122</v>
      </c>
      <c r="H1362" s="7" t="s">
        <v>1897</v>
      </c>
      <c r="I1362" s="7"/>
      <c r="J1362" s="8" t="s">
        <v>185</v>
      </c>
      <c r="K1362" s="10">
        <v>0</v>
      </c>
      <c r="L1362" s="11">
        <v>0</v>
      </c>
      <c r="M1362" s="11">
        <v>770.18</v>
      </c>
      <c r="N1362" s="11">
        <v>0</v>
      </c>
      <c r="O1362" s="11">
        <v>599.66</v>
      </c>
      <c r="P1362" s="11">
        <v>351.11799999999999</v>
      </c>
      <c r="Q1362" s="11">
        <v>419.06200000000001</v>
      </c>
      <c r="R1362" s="11">
        <v>0</v>
      </c>
      <c r="S1362" s="11">
        <v>0</v>
      </c>
      <c r="T1362" s="11"/>
      <c r="U1362" s="11"/>
      <c r="V1362" s="11"/>
      <c r="W1362" s="12">
        <v>2140.02</v>
      </c>
      <c r="X1362" s="11">
        <v>237.78</v>
      </c>
      <c r="Y1362" s="11">
        <v>333.63702529063301</v>
      </c>
      <c r="Z1362" s="11">
        <f t="shared" si="66"/>
        <v>951.83600000000001</v>
      </c>
      <c r="AA1362" s="25">
        <f t="shared" si="67"/>
        <v>2.8529087836424947</v>
      </c>
      <c r="AB1362" s="33">
        <v>0</v>
      </c>
      <c r="AC1362" s="14">
        <v>0</v>
      </c>
      <c r="AD1362" s="14">
        <v>179.52799999999999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  <c r="AL1362" s="14">
        <v>0</v>
      </c>
      <c r="AM1362" s="14">
        <v>0</v>
      </c>
      <c r="AN1362" s="14">
        <v>0</v>
      </c>
      <c r="AO1362" s="14">
        <v>0</v>
      </c>
      <c r="AP1362" s="14">
        <v>0</v>
      </c>
      <c r="AQ1362" s="14">
        <v>772.30799999999999</v>
      </c>
      <c r="AR1362" s="14">
        <v>0</v>
      </c>
      <c r="AS1362" s="14">
        <v>0</v>
      </c>
      <c r="AT1362" s="14">
        <v>0</v>
      </c>
      <c r="AV1362" s="14">
        <v>0</v>
      </c>
      <c r="AW1362" s="14">
        <v>0</v>
      </c>
      <c r="AX1362" s="14">
        <v>0</v>
      </c>
      <c r="AY1362" s="14">
        <v>0</v>
      </c>
      <c r="AZ1362" s="14">
        <v>0</v>
      </c>
      <c r="BA1362" s="14">
        <v>0</v>
      </c>
      <c r="BG1362" s="37">
        <f t="shared" si="68"/>
        <v>951.83600000000001</v>
      </c>
      <c r="BI1362" s="5" t="s">
        <v>152</v>
      </c>
      <c r="BJ1362" s="6" t="s">
        <v>845</v>
      </c>
      <c r="BK1362" s="30" t="s">
        <v>152</v>
      </c>
    </row>
    <row r="1363" spans="1:63" x14ac:dyDescent="0.25">
      <c r="A1363" s="5" t="s">
        <v>957</v>
      </c>
      <c r="B1363" s="6" t="s">
        <v>1319</v>
      </c>
      <c r="C1363" s="6" t="s">
        <v>152</v>
      </c>
      <c r="D1363" s="6" t="s">
        <v>845</v>
      </c>
      <c r="E1363" s="6" t="s">
        <v>152</v>
      </c>
      <c r="F1363" s="6" t="s">
        <v>1324</v>
      </c>
      <c r="G1363" s="7">
        <v>5301139</v>
      </c>
      <c r="H1363" s="7" t="s">
        <v>1898</v>
      </c>
      <c r="I1363" s="7"/>
      <c r="J1363" s="8" t="s">
        <v>195</v>
      </c>
      <c r="K1363" s="10">
        <v>0</v>
      </c>
      <c r="L1363" s="11">
        <v>0</v>
      </c>
      <c r="M1363" s="11">
        <v>1016.583</v>
      </c>
      <c r="N1363" s="11">
        <v>352.18799999999999</v>
      </c>
      <c r="O1363" s="11">
        <v>171.59</v>
      </c>
      <c r="P1363" s="11">
        <v>238.464</v>
      </c>
      <c r="Q1363" s="11">
        <v>657.52599999999995</v>
      </c>
      <c r="R1363" s="11">
        <v>656.45600000000002</v>
      </c>
      <c r="S1363" s="11">
        <v>0</v>
      </c>
      <c r="T1363" s="11"/>
      <c r="U1363" s="11"/>
      <c r="V1363" s="11"/>
      <c r="W1363" s="12">
        <v>3092.8069999999998</v>
      </c>
      <c r="X1363" s="11">
        <v>343.64522222222217</v>
      </c>
      <c r="Y1363" s="11">
        <v>482.18003910152549</v>
      </c>
      <c r="Z1363" s="11">
        <f t="shared" si="66"/>
        <v>1017.652</v>
      </c>
      <c r="AA1363" s="25">
        <f t="shared" si="67"/>
        <v>2.1105228700388574</v>
      </c>
      <c r="AB1363" s="33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419.06200000000001</v>
      </c>
      <c r="AK1363" s="14">
        <v>0</v>
      </c>
      <c r="AL1363" s="14">
        <v>0</v>
      </c>
      <c r="AM1363" s="14">
        <v>0</v>
      </c>
      <c r="AN1363" s="14">
        <v>0</v>
      </c>
      <c r="AO1363" s="14">
        <v>0</v>
      </c>
      <c r="AP1363" s="14">
        <v>0</v>
      </c>
      <c r="AQ1363" s="14">
        <v>0</v>
      </c>
      <c r="AR1363" s="14">
        <v>417.99199999999996</v>
      </c>
      <c r="AS1363" s="14">
        <v>0</v>
      </c>
      <c r="AT1363" s="14">
        <v>0</v>
      </c>
      <c r="AV1363" s="14">
        <v>180.59800000000001</v>
      </c>
      <c r="AW1363" s="14">
        <v>0</v>
      </c>
      <c r="AX1363" s="14">
        <v>0</v>
      </c>
      <c r="AY1363" s="14">
        <v>0</v>
      </c>
      <c r="AZ1363" s="14">
        <v>0</v>
      </c>
      <c r="BA1363" s="14">
        <v>0</v>
      </c>
      <c r="BG1363" s="37">
        <f t="shared" si="68"/>
        <v>1017.652</v>
      </c>
      <c r="BI1363" s="5" t="s">
        <v>152</v>
      </c>
      <c r="BJ1363" s="6" t="s">
        <v>845</v>
      </c>
      <c r="BK1363" s="30" t="s">
        <v>152</v>
      </c>
    </row>
    <row r="1364" spans="1:63" x14ac:dyDescent="0.25">
      <c r="A1364" s="5" t="s">
        <v>957</v>
      </c>
      <c r="B1364" s="6" t="s">
        <v>1318</v>
      </c>
      <c r="C1364" s="6" t="s">
        <v>152</v>
      </c>
      <c r="D1364" s="6" t="s">
        <v>845</v>
      </c>
      <c r="E1364" s="6" t="s">
        <v>152</v>
      </c>
      <c r="F1364" s="6" t="s">
        <v>1324</v>
      </c>
      <c r="G1364" s="7">
        <v>5301627</v>
      </c>
      <c r="H1364" s="7" t="s">
        <v>1899</v>
      </c>
      <c r="I1364" s="7"/>
      <c r="J1364" s="8" t="s">
        <v>210</v>
      </c>
      <c r="K1364" s="10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1016.583</v>
      </c>
      <c r="Q1364" s="11">
        <v>352.18799999999999</v>
      </c>
      <c r="R1364" s="11">
        <v>0</v>
      </c>
      <c r="S1364" s="11">
        <v>238.464</v>
      </c>
      <c r="T1364" s="11"/>
      <c r="U1364" s="11"/>
      <c r="V1364" s="11"/>
      <c r="W1364" s="12">
        <v>1607.2349999999999</v>
      </c>
      <c r="X1364" s="11">
        <v>178.58166666666665</v>
      </c>
      <c r="Y1364" s="11">
        <v>250.57387517078834</v>
      </c>
      <c r="Z1364" s="11">
        <f t="shared" si="66"/>
        <v>773.37699999999995</v>
      </c>
      <c r="AA1364" s="25">
        <f t="shared" si="67"/>
        <v>3.0864231136341522</v>
      </c>
      <c r="AB1364" s="33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  <c r="AL1364" s="14">
        <v>0</v>
      </c>
      <c r="AM1364" s="14">
        <v>0</v>
      </c>
      <c r="AN1364" s="14">
        <v>0</v>
      </c>
      <c r="AO1364" s="14">
        <v>592.779</v>
      </c>
      <c r="AP1364" s="14">
        <v>0</v>
      </c>
      <c r="AQ1364" s="14">
        <v>0</v>
      </c>
      <c r="AR1364" s="14">
        <v>0</v>
      </c>
      <c r="AS1364" s="14">
        <v>0</v>
      </c>
      <c r="AT1364" s="14">
        <v>0</v>
      </c>
      <c r="AV1364" s="14">
        <v>180.59800000000001</v>
      </c>
      <c r="AW1364" s="14">
        <v>0</v>
      </c>
      <c r="AX1364" s="14">
        <v>0</v>
      </c>
      <c r="AY1364" s="14">
        <v>0</v>
      </c>
      <c r="AZ1364" s="14">
        <v>0</v>
      </c>
      <c r="BA1364" s="14">
        <v>0</v>
      </c>
      <c r="BG1364" s="37">
        <f t="shared" si="68"/>
        <v>773.37699999999995</v>
      </c>
      <c r="BI1364" s="5" t="s">
        <v>152</v>
      </c>
      <c r="BJ1364" s="6" t="s">
        <v>845</v>
      </c>
      <c r="BK1364" s="30" t="s">
        <v>152</v>
      </c>
    </row>
    <row r="1365" spans="1:63" x14ac:dyDescent="0.25">
      <c r="A1365" s="5" t="s">
        <v>957</v>
      </c>
      <c r="B1365" s="6" t="s">
        <v>1318</v>
      </c>
      <c r="C1365" s="6" t="s">
        <v>152</v>
      </c>
      <c r="D1365" s="6" t="s">
        <v>845</v>
      </c>
      <c r="E1365" s="6" t="s">
        <v>152</v>
      </c>
      <c r="F1365" s="6" t="s">
        <v>1324</v>
      </c>
      <c r="G1365" s="7">
        <v>5301599</v>
      </c>
      <c r="H1365" s="7" t="s">
        <v>1900</v>
      </c>
      <c r="I1365" s="7"/>
      <c r="J1365" s="8" t="s">
        <v>5088</v>
      </c>
      <c r="K1365" s="10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837.05399999999997</v>
      </c>
      <c r="Q1365" s="11">
        <v>770.18</v>
      </c>
      <c r="R1365" s="11">
        <v>1075.518</v>
      </c>
      <c r="S1365" s="11">
        <v>179.52799999999999</v>
      </c>
      <c r="T1365" s="11"/>
      <c r="U1365" s="11"/>
      <c r="V1365" s="11"/>
      <c r="W1365" s="12">
        <v>2862.2799999999997</v>
      </c>
      <c r="X1365" s="11">
        <v>318.0311111111111</v>
      </c>
      <c r="Y1365" s="11">
        <v>446.24002801323024</v>
      </c>
      <c r="Z1365" s="11">
        <f t="shared" si="66"/>
        <v>951.83600000000001</v>
      </c>
      <c r="AA1365" s="25">
        <f t="shared" si="67"/>
        <v>2.1330134910528011</v>
      </c>
      <c r="AB1365" s="33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179.52799999999999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>
        <v>772.30799999999999</v>
      </c>
      <c r="AP1365" s="14">
        <v>0</v>
      </c>
      <c r="AQ1365" s="14">
        <v>0</v>
      </c>
      <c r="AR1365" s="14">
        <v>0</v>
      </c>
      <c r="AS1365" s="14">
        <v>0</v>
      </c>
      <c r="AT1365" s="14">
        <v>0</v>
      </c>
      <c r="AV1365" s="14">
        <v>0</v>
      </c>
      <c r="AW1365" s="14">
        <v>0</v>
      </c>
      <c r="AX1365" s="14">
        <v>0</v>
      </c>
      <c r="AY1365" s="14">
        <v>0</v>
      </c>
      <c r="AZ1365" s="14">
        <v>0</v>
      </c>
      <c r="BA1365" s="14">
        <v>0</v>
      </c>
      <c r="BG1365" s="37">
        <f t="shared" si="68"/>
        <v>951.83600000000001</v>
      </c>
      <c r="BI1365" s="5" t="s">
        <v>152</v>
      </c>
      <c r="BJ1365" s="6" t="s">
        <v>845</v>
      </c>
      <c r="BK1365" s="30" t="s">
        <v>152</v>
      </c>
    </row>
    <row r="1366" spans="1:63" x14ac:dyDescent="0.25">
      <c r="A1366" s="5" t="s">
        <v>957</v>
      </c>
      <c r="B1366" s="6" t="s">
        <v>1319</v>
      </c>
      <c r="C1366" s="6" t="s">
        <v>152</v>
      </c>
      <c r="D1366" s="6" t="s">
        <v>845</v>
      </c>
      <c r="E1366" s="6" t="s">
        <v>152</v>
      </c>
      <c r="F1366" s="6" t="s">
        <v>1324</v>
      </c>
      <c r="G1366" s="7">
        <v>5301430</v>
      </c>
      <c r="H1366" s="7" t="s">
        <v>1901</v>
      </c>
      <c r="I1366" s="7"/>
      <c r="J1366" s="8" t="s">
        <v>185</v>
      </c>
      <c r="K1366" s="10">
        <v>0</v>
      </c>
      <c r="L1366" s="11">
        <v>0</v>
      </c>
      <c r="M1366" s="11">
        <v>0</v>
      </c>
      <c r="N1366" s="11">
        <v>0</v>
      </c>
      <c r="O1366" s="11">
        <v>1188.173</v>
      </c>
      <c r="P1366" s="11">
        <v>0</v>
      </c>
      <c r="Q1366" s="11">
        <v>171.59</v>
      </c>
      <c r="R1366" s="11">
        <v>180.59800000000001</v>
      </c>
      <c r="S1366" s="11">
        <v>238.464</v>
      </c>
      <c r="T1366" s="11"/>
      <c r="U1366" s="11"/>
      <c r="V1366" s="11"/>
      <c r="W1366" s="12">
        <v>1778.8249999999998</v>
      </c>
      <c r="X1366" s="11">
        <v>197.64722222222221</v>
      </c>
      <c r="Y1366" s="11">
        <v>277.32539018916191</v>
      </c>
      <c r="Z1366" s="11">
        <f t="shared" si="66"/>
        <v>1314.269</v>
      </c>
      <c r="AA1366" s="25">
        <f t="shared" si="67"/>
        <v>4.7390864540154274</v>
      </c>
      <c r="AB1366" s="33">
        <v>0</v>
      </c>
      <c r="AC1366" s="14">
        <v>0</v>
      </c>
      <c r="AD1366" s="14">
        <v>238.464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  <c r="AL1366" s="14">
        <v>0</v>
      </c>
      <c r="AM1366" s="14">
        <v>0</v>
      </c>
      <c r="AN1366" s="14">
        <v>0</v>
      </c>
      <c r="AO1366" s="14">
        <v>0</v>
      </c>
      <c r="AP1366" s="14">
        <v>0</v>
      </c>
      <c r="AQ1366" s="14">
        <v>0</v>
      </c>
      <c r="AR1366" s="14">
        <v>0</v>
      </c>
      <c r="AS1366" s="14">
        <v>0</v>
      </c>
      <c r="AT1366" s="14">
        <v>0</v>
      </c>
      <c r="AV1366" s="14">
        <v>303.49700000000001</v>
      </c>
      <c r="AW1366" s="14">
        <v>0</v>
      </c>
      <c r="AX1366" s="14">
        <v>772.30799999999999</v>
      </c>
      <c r="AY1366" s="14">
        <v>0</v>
      </c>
      <c r="AZ1366" s="14">
        <v>0</v>
      </c>
      <c r="BA1366" s="14">
        <v>0</v>
      </c>
      <c r="BG1366" s="37">
        <f t="shared" si="68"/>
        <v>1314.269</v>
      </c>
      <c r="BI1366" s="5" t="s">
        <v>152</v>
      </c>
      <c r="BJ1366" s="6" t="s">
        <v>845</v>
      </c>
      <c r="BK1366" s="30" t="s">
        <v>152</v>
      </c>
    </row>
    <row r="1367" spans="1:63" x14ac:dyDescent="0.25">
      <c r="A1367" s="5" t="s">
        <v>957</v>
      </c>
      <c r="B1367" s="6" t="s">
        <v>1318</v>
      </c>
      <c r="C1367" s="6" t="s">
        <v>152</v>
      </c>
      <c r="D1367" s="6" t="s">
        <v>164</v>
      </c>
      <c r="E1367" s="6" t="s">
        <v>1322</v>
      </c>
      <c r="F1367" s="6" t="s">
        <v>1324</v>
      </c>
      <c r="G1367" s="7">
        <v>5275308</v>
      </c>
      <c r="H1367" s="7" t="s">
        <v>1902</v>
      </c>
      <c r="I1367" s="7"/>
      <c r="J1367" s="8" t="s">
        <v>170</v>
      </c>
      <c r="K1367" s="10">
        <v>598.59</v>
      </c>
      <c r="L1367" s="11">
        <v>959.95299999999997</v>
      </c>
      <c r="M1367" s="11">
        <v>779.18799999999999</v>
      </c>
      <c r="N1367" s="11">
        <v>1024.9860000000001</v>
      </c>
      <c r="O1367" s="11">
        <v>722.55899999999997</v>
      </c>
      <c r="P1367" s="11">
        <v>959.95299999999997</v>
      </c>
      <c r="Q1367" s="11">
        <v>1081.615</v>
      </c>
      <c r="R1367" s="11">
        <v>483.02499999999998</v>
      </c>
      <c r="S1367" s="11">
        <v>722.55899999999997</v>
      </c>
      <c r="T1367" s="11"/>
      <c r="U1367" s="11"/>
      <c r="V1367" s="11"/>
      <c r="W1367" s="12">
        <v>7332.4280000000008</v>
      </c>
      <c r="X1367" s="11">
        <v>814.71422222222236</v>
      </c>
      <c r="Y1367" s="11">
        <v>1143.1526182361595</v>
      </c>
      <c r="Z1367" s="11">
        <f t="shared" si="66"/>
        <v>1134.74</v>
      </c>
      <c r="AA1367" s="25">
        <f t="shared" si="67"/>
        <v>0.99264086168202126</v>
      </c>
      <c r="AB1367" s="33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179.52799999999999</v>
      </c>
      <c r="AK1367" s="14">
        <v>0</v>
      </c>
      <c r="AL1367" s="14">
        <v>0</v>
      </c>
      <c r="AM1367" s="14">
        <v>0</v>
      </c>
      <c r="AN1367" s="14">
        <v>0</v>
      </c>
      <c r="AO1367" s="14">
        <v>541.96100000000001</v>
      </c>
      <c r="AP1367" s="14">
        <v>0</v>
      </c>
      <c r="AQ1367" s="14">
        <v>413.25099999999998</v>
      </c>
      <c r="AR1367" s="14">
        <v>0</v>
      </c>
      <c r="AS1367" s="14">
        <v>0</v>
      </c>
      <c r="AT1367" s="14">
        <v>0</v>
      </c>
      <c r="AV1367" s="14">
        <v>0</v>
      </c>
      <c r="AW1367" s="14">
        <v>0</v>
      </c>
      <c r="AX1367" s="14">
        <v>0</v>
      </c>
      <c r="AY1367" s="14">
        <v>0</v>
      </c>
      <c r="AZ1367" s="14">
        <v>0</v>
      </c>
      <c r="BA1367" s="14">
        <v>0</v>
      </c>
      <c r="BG1367" s="37">
        <f t="shared" si="68"/>
        <v>1134.74</v>
      </c>
      <c r="BI1367" s="5" t="s">
        <v>152</v>
      </c>
      <c r="BJ1367" s="6" t="s">
        <v>164</v>
      </c>
      <c r="BK1367" s="30" t="s">
        <v>1322</v>
      </c>
    </row>
    <row r="1368" spans="1:63" x14ac:dyDescent="0.25">
      <c r="A1368" s="5" t="s">
        <v>957</v>
      </c>
      <c r="B1368" s="6" t="s">
        <v>1318</v>
      </c>
      <c r="C1368" s="6" t="s">
        <v>152</v>
      </c>
      <c r="D1368" s="6" t="s">
        <v>164</v>
      </c>
      <c r="E1368" s="6" t="s">
        <v>1322</v>
      </c>
      <c r="F1368" s="6" t="s">
        <v>1324</v>
      </c>
      <c r="G1368" s="7">
        <v>5130984</v>
      </c>
      <c r="H1368" s="7" t="s">
        <v>1903</v>
      </c>
      <c r="I1368" s="7"/>
      <c r="J1368" s="8" t="s">
        <v>170</v>
      </c>
      <c r="K1368" s="10">
        <v>958.71600000000001</v>
      </c>
      <c r="L1368" s="11">
        <v>902.08699999999999</v>
      </c>
      <c r="M1368" s="11">
        <v>1263.45</v>
      </c>
      <c r="N1368" s="11">
        <v>1805.2429999999999</v>
      </c>
      <c r="O1368" s="11">
        <v>483.02499999999998</v>
      </c>
      <c r="P1368" s="11">
        <v>902.08699999999999</v>
      </c>
      <c r="Q1368" s="11">
        <v>1082.6849999999999</v>
      </c>
      <c r="R1368" s="11">
        <v>902.08699999999999</v>
      </c>
      <c r="S1368" s="11">
        <v>1321.1489999999999</v>
      </c>
      <c r="T1368" s="11"/>
      <c r="U1368" s="11"/>
      <c r="V1368" s="11"/>
      <c r="W1368" s="12">
        <v>9620.5289999999968</v>
      </c>
      <c r="X1368" s="11">
        <v>1068.9476666666662</v>
      </c>
      <c r="Y1368" s="11">
        <v>1499.8760185803251</v>
      </c>
      <c r="Z1368" s="11">
        <f t="shared" si="66"/>
        <v>780.42499999999995</v>
      </c>
      <c r="AA1368" s="25">
        <f t="shared" si="67"/>
        <v>0.52032634053226223</v>
      </c>
      <c r="AB1368" s="33">
        <v>0</v>
      </c>
      <c r="AC1368" s="14">
        <v>0</v>
      </c>
      <c r="AD1368" s="14">
        <v>303.49700000000001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>
        <v>0</v>
      </c>
      <c r="AO1368" s="14">
        <v>0</v>
      </c>
      <c r="AP1368" s="14">
        <v>238.464</v>
      </c>
      <c r="AQ1368" s="14">
        <v>0</v>
      </c>
      <c r="AR1368" s="14">
        <v>0</v>
      </c>
      <c r="AS1368" s="14">
        <v>0</v>
      </c>
      <c r="AT1368" s="14">
        <v>0</v>
      </c>
      <c r="AV1368" s="14">
        <v>238.464</v>
      </c>
      <c r="AW1368" s="14">
        <v>0</v>
      </c>
      <c r="AX1368" s="14">
        <v>0</v>
      </c>
      <c r="AY1368" s="14">
        <v>0</v>
      </c>
      <c r="AZ1368" s="14">
        <v>0</v>
      </c>
      <c r="BA1368" s="14">
        <v>0</v>
      </c>
      <c r="BG1368" s="37">
        <f t="shared" si="68"/>
        <v>780.42499999999995</v>
      </c>
      <c r="BI1368" s="5" t="s">
        <v>152</v>
      </c>
      <c r="BJ1368" s="6" t="s">
        <v>164</v>
      </c>
      <c r="BK1368" s="30" t="s">
        <v>1322</v>
      </c>
    </row>
    <row r="1369" spans="1:63" x14ac:dyDescent="0.25">
      <c r="A1369" s="5" t="s">
        <v>957</v>
      </c>
      <c r="B1369" s="6" t="s">
        <v>1318</v>
      </c>
      <c r="C1369" s="6" t="s">
        <v>152</v>
      </c>
      <c r="D1369" s="6" t="s">
        <v>164</v>
      </c>
      <c r="E1369" s="6" t="s">
        <v>1322</v>
      </c>
      <c r="F1369" s="6" t="s">
        <v>1324</v>
      </c>
      <c r="G1369" s="7">
        <v>5275353</v>
      </c>
      <c r="H1369" s="7" t="s">
        <v>1904</v>
      </c>
      <c r="I1369" s="7"/>
      <c r="J1369" s="8" t="s">
        <v>170</v>
      </c>
      <c r="K1369" s="10">
        <v>360.12599999999998</v>
      </c>
      <c r="L1369" s="11">
        <v>1026.057</v>
      </c>
      <c r="M1369" s="11">
        <v>1197.1790000000001</v>
      </c>
      <c r="N1369" s="11">
        <v>483.02499999999998</v>
      </c>
      <c r="O1369" s="11">
        <v>721.48900000000003</v>
      </c>
      <c r="P1369" s="11">
        <v>837.05399999999997</v>
      </c>
      <c r="Q1369" s="11">
        <v>1385.1120000000001</v>
      </c>
      <c r="R1369" s="11">
        <v>837.05399999999997</v>
      </c>
      <c r="S1369" s="11">
        <v>1624.646</v>
      </c>
      <c r="T1369" s="11"/>
      <c r="U1369" s="11"/>
      <c r="V1369" s="11"/>
      <c r="W1369" s="12">
        <v>8471.7420000000002</v>
      </c>
      <c r="X1369" s="11">
        <v>941.30466666666666</v>
      </c>
      <c r="Y1369" s="11">
        <v>1320.7758805570591</v>
      </c>
      <c r="Z1369" s="11">
        <f t="shared" si="66"/>
        <v>1977.8920000000001</v>
      </c>
      <c r="AA1369" s="25">
        <f t="shared" si="67"/>
        <v>1.4975228039187023</v>
      </c>
      <c r="AB1369" s="33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663.62300000000005</v>
      </c>
      <c r="AL1369" s="14">
        <v>0</v>
      </c>
      <c r="AM1369" s="14">
        <v>0</v>
      </c>
      <c r="AN1369" s="14">
        <v>0</v>
      </c>
      <c r="AO1369" s="14">
        <v>0</v>
      </c>
      <c r="AP1369" s="14">
        <v>238.464</v>
      </c>
      <c r="AQ1369" s="14">
        <v>772.30799999999999</v>
      </c>
      <c r="AR1369" s="14">
        <v>0</v>
      </c>
      <c r="AS1369" s="14">
        <v>0</v>
      </c>
      <c r="AT1369" s="14">
        <v>0</v>
      </c>
      <c r="AV1369" s="14">
        <v>303.49700000000001</v>
      </c>
      <c r="AW1369" s="14">
        <v>0</v>
      </c>
      <c r="AX1369" s="14">
        <v>0</v>
      </c>
      <c r="AY1369" s="14">
        <v>0</v>
      </c>
      <c r="AZ1369" s="14">
        <v>0</v>
      </c>
      <c r="BA1369" s="14">
        <v>0</v>
      </c>
      <c r="BG1369" s="37">
        <f t="shared" si="68"/>
        <v>1977.8920000000001</v>
      </c>
      <c r="BI1369" s="5" t="s">
        <v>152</v>
      </c>
      <c r="BJ1369" s="6" t="s">
        <v>164</v>
      </c>
      <c r="BK1369" s="30" t="s">
        <v>1322</v>
      </c>
    </row>
    <row r="1370" spans="1:63" x14ac:dyDescent="0.25">
      <c r="A1370" s="5" t="s">
        <v>957</v>
      </c>
      <c r="B1370" s="6" t="s">
        <v>1318</v>
      </c>
      <c r="C1370" s="6" t="s">
        <v>152</v>
      </c>
      <c r="D1370" s="6" t="s">
        <v>164</v>
      </c>
      <c r="E1370" s="6" t="s">
        <v>1322</v>
      </c>
      <c r="F1370" s="6" t="s">
        <v>1324</v>
      </c>
      <c r="G1370" s="7">
        <v>5275436</v>
      </c>
      <c r="H1370" s="7" t="s">
        <v>1905</v>
      </c>
      <c r="I1370" s="7"/>
      <c r="J1370" s="8" t="s">
        <v>170</v>
      </c>
      <c r="K1370" s="10">
        <v>180.59800000000001</v>
      </c>
      <c r="L1370" s="11">
        <v>483.02499999999998</v>
      </c>
      <c r="M1370" s="11">
        <v>667.29</v>
      </c>
      <c r="N1370" s="11">
        <v>0</v>
      </c>
      <c r="O1370" s="11">
        <v>419.06200000000001</v>
      </c>
      <c r="P1370" s="11">
        <v>722.55899999999997</v>
      </c>
      <c r="Q1370" s="11">
        <v>598.59</v>
      </c>
      <c r="R1370" s="11">
        <v>902.08699999999999</v>
      </c>
      <c r="S1370" s="11">
        <v>303.49700000000001</v>
      </c>
      <c r="T1370" s="11"/>
      <c r="U1370" s="11"/>
      <c r="V1370" s="11"/>
      <c r="W1370" s="12">
        <v>4276.7079999999996</v>
      </c>
      <c r="X1370" s="11">
        <v>475.18977777777775</v>
      </c>
      <c r="Y1370" s="11">
        <v>666.7545794696556</v>
      </c>
      <c r="Z1370" s="11">
        <f t="shared" si="66"/>
        <v>831.24299999999994</v>
      </c>
      <c r="AA1370" s="25">
        <f t="shared" si="67"/>
        <v>1.2467000986497616</v>
      </c>
      <c r="AB1370" s="33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  <c r="AL1370" s="14">
        <v>0</v>
      </c>
      <c r="AM1370" s="14">
        <v>0</v>
      </c>
      <c r="AN1370" s="14">
        <v>0</v>
      </c>
      <c r="AO1370" s="14">
        <v>417.99199999999996</v>
      </c>
      <c r="AP1370" s="14">
        <v>0</v>
      </c>
      <c r="AQ1370" s="14">
        <v>413.25099999999998</v>
      </c>
      <c r="AR1370" s="14">
        <v>0</v>
      </c>
      <c r="AS1370" s="14">
        <v>0</v>
      </c>
      <c r="AT1370" s="14">
        <v>0</v>
      </c>
      <c r="AV1370" s="14">
        <v>0</v>
      </c>
      <c r="AW1370" s="14">
        <v>0</v>
      </c>
      <c r="AX1370" s="14">
        <v>0</v>
      </c>
      <c r="AY1370" s="14">
        <v>0</v>
      </c>
      <c r="AZ1370" s="14">
        <v>0</v>
      </c>
      <c r="BA1370" s="14">
        <v>0</v>
      </c>
      <c r="BG1370" s="37">
        <f t="shared" si="68"/>
        <v>831.24299999999994</v>
      </c>
      <c r="BI1370" s="5" t="s">
        <v>152</v>
      </c>
      <c r="BJ1370" s="6" t="s">
        <v>164</v>
      </c>
      <c r="BK1370" s="30" t="s">
        <v>1322</v>
      </c>
    </row>
    <row r="1371" spans="1:63" x14ac:dyDescent="0.25">
      <c r="A1371" s="5" t="s">
        <v>957</v>
      </c>
      <c r="B1371" s="6" t="s">
        <v>1318</v>
      </c>
      <c r="C1371" s="6" t="s">
        <v>152</v>
      </c>
      <c r="D1371" s="6" t="s">
        <v>164</v>
      </c>
      <c r="E1371" s="6" t="s">
        <v>1322</v>
      </c>
      <c r="F1371" s="6" t="s">
        <v>1324</v>
      </c>
      <c r="G1371" s="7">
        <v>5275924</v>
      </c>
      <c r="H1371" s="7" t="s">
        <v>1906</v>
      </c>
      <c r="I1371" s="7"/>
      <c r="J1371" s="8" t="s">
        <v>170</v>
      </c>
      <c r="K1371" s="10">
        <v>0</v>
      </c>
      <c r="L1371" s="11">
        <v>721.48900000000003</v>
      </c>
      <c r="M1371" s="11">
        <v>360.12599999999998</v>
      </c>
      <c r="N1371" s="11">
        <v>238.464</v>
      </c>
      <c r="O1371" s="11">
        <v>483.02499999999998</v>
      </c>
      <c r="P1371" s="11">
        <v>721.48900000000003</v>
      </c>
      <c r="Q1371" s="11">
        <v>484.09500000000003</v>
      </c>
      <c r="R1371" s="11">
        <v>598.59</v>
      </c>
      <c r="S1371" s="11">
        <v>483.02499999999998</v>
      </c>
      <c r="T1371" s="11"/>
      <c r="U1371" s="11"/>
      <c r="V1371" s="11"/>
      <c r="W1371" s="12">
        <v>4090.3030000000003</v>
      </c>
      <c r="X1371" s="11">
        <v>454.47811111111116</v>
      </c>
      <c r="Y1371" s="11">
        <v>637.69335121043366</v>
      </c>
      <c r="Z1371" s="11">
        <f t="shared" si="66"/>
        <v>722.55899999999997</v>
      </c>
      <c r="AA1371" s="25">
        <f t="shared" si="67"/>
        <v>1.1330822230284809</v>
      </c>
      <c r="AB1371" s="33">
        <v>0</v>
      </c>
      <c r="AC1371" s="14">
        <v>0</v>
      </c>
      <c r="AD1371" s="14">
        <v>541.96100000000001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180.59800000000001</v>
      </c>
      <c r="AL1371" s="14">
        <v>0</v>
      </c>
      <c r="AM1371" s="14">
        <v>0</v>
      </c>
      <c r="AN1371" s="14">
        <v>0</v>
      </c>
      <c r="AO1371" s="14">
        <v>0</v>
      </c>
      <c r="AP1371" s="14">
        <v>0</v>
      </c>
      <c r="AQ1371" s="14">
        <v>0</v>
      </c>
      <c r="AR1371" s="14">
        <v>0</v>
      </c>
      <c r="AS1371" s="14">
        <v>0</v>
      </c>
      <c r="AT1371" s="14">
        <v>0</v>
      </c>
      <c r="AV1371" s="14">
        <v>0</v>
      </c>
      <c r="AW1371" s="14">
        <v>0</v>
      </c>
      <c r="AX1371" s="14">
        <v>0</v>
      </c>
      <c r="AY1371" s="14">
        <v>0</v>
      </c>
      <c r="AZ1371" s="14">
        <v>0</v>
      </c>
      <c r="BA1371" s="14">
        <v>0</v>
      </c>
      <c r="BG1371" s="37">
        <f t="shared" si="68"/>
        <v>722.55899999999997</v>
      </c>
      <c r="BI1371" s="5" t="s">
        <v>152</v>
      </c>
      <c r="BJ1371" s="6" t="s">
        <v>164</v>
      </c>
      <c r="BK1371" s="30" t="s">
        <v>1322</v>
      </c>
    </row>
    <row r="1372" spans="1:63" x14ac:dyDescent="0.25">
      <c r="A1372" s="5" t="s">
        <v>957</v>
      </c>
      <c r="B1372" s="6" t="s">
        <v>1318</v>
      </c>
      <c r="C1372" s="6" t="s">
        <v>152</v>
      </c>
      <c r="D1372" s="6" t="s">
        <v>164</v>
      </c>
      <c r="E1372" s="6" t="s">
        <v>1322</v>
      </c>
      <c r="F1372" s="6" t="s">
        <v>1324</v>
      </c>
      <c r="G1372" s="7">
        <v>5133002</v>
      </c>
      <c r="H1372" s="7" t="s">
        <v>1907</v>
      </c>
      <c r="I1372" s="7"/>
      <c r="J1372" s="8" t="s">
        <v>170</v>
      </c>
      <c r="K1372" s="10">
        <v>179.52799999999999</v>
      </c>
      <c r="L1372" s="11">
        <v>303.49700000000001</v>
      </c>
      <c r="M1372" s="11">
        <v>541.96100000000001</v>
      </c>
      <c r="N1372" s="11">
        <v>1083.922</v>
      </c>
      <c r="O1372" s="11">
        <v>179.52799999999999</v>
      </c>
      <c r="P1372" s="11">
        <v>0</v>
      </c>
      <c r="Q1372" s="11">
        <v>902.08699999999999</v>
      </c>
      <c r="R1372" s="11">
        <v>598.59</v>
      </c>
      <c r="S1372" s="11">
        <v>1141.6209999999999</v>
      </c>
      <c r="T1372" s="11"/>
      <c r="U1372" s="11"/>
      <c r="V1372" s="11"/>
      <c r="W1372" s="12">
        <v>4930.7339999999995</v>
      </c>
      <c r="X1372" s="11">
        <v>547.85933333333332</v>
      </c>
      <c r="Y1372" s="11">
        <v>768.71964947027789</v>
      </c>
      <c r="Z1372" s="11">
        <f t="shared" si="66"/>
        <v>902.08699999999999</v>
      </c>
      <c r="AA1372" s="25">
        <f t="shared" si="67"/>
        <v>1.1734928339891209</v>
      </c>
      <c r="AB1372" s="33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>
        <v>0</v>
      </c>
      <c r="AS1372" s="14">
        <v>0</v>
      </c>
      <c r="AT1372" s="14">
        <v>0</v>
      </c>
      <c r="AV1372" s="14">
        <v>180.59800000000001</v>
      </c>
      <c r="AW1372" s="14">
        <v>721.48900000000003</v>
      </c>
      <c r="AX1372" s="14">
        <v>0</v>
      </c>
      <c r="AY1372" s="14">
        <v>0</v>
      </c>
      <c r="AZ1372" s="14">
        <v>0</v>
      </c>
      <c r="BA1372" s="14">
        <v>0</v>
      </c>
      <c r="BG1372" s="37">
        <f t="shared" si="68"/>
        <v>902.08699999999999</v>
      </c>
      <c r="BI1372" s="5" t="s">
        <v>152</v>
      </c>
      <c r="BJ1372" s="6" t="s">
        <v>164</v>
      </c>
      <c r="BK1372" s="30" t="s">
        <v>1322</v>
      </c>
    </row>
    <row r="1373" spans="1:63" x14ac:dyDescent="0.25">
      <c r="A1373" s="5" t="s">
        <v>957</v>
      </c>
      <c r="B1373" s="6" t="s">
        <v>1318</v>
      </c>
      <c r="C1373" s="6" t="s">
        <v>152</v>
      </c>
      <c r="D1373" s="6" t="s">
        <v>164</v>
      </c>
      <c r="E1373" s="6" t="s">
        <v>1322</v>
      </c>
      <c r="F1373" s="6" t="s">
        <v>1324</v>
      </c>
      <c r="G1373" s="7">
        <v>5275467</v>
      </c>
      <c r="H1373" s="7" t="s">
        <v>1908</v>
      </c>
      <c r="I1373" s="7"/>
      <c r="J1373" s="8" t="s">
        <v>170</v>
      </c>
      <c r="K1373" s="10">
        <v>417.99200000000002</v>
      </c>
      <c r="L1373" s="11">
        <v>238.464</v>
      </c>
      <c r="M1373" s="11">
        <v>1140.5509999999999</v>
      </c>
      <c r="N1373" s="11">
        <v>1140.5509999999999</v>
      </c>
      <c r="O1373" s="11">
        <v>419.06200000000001</v>
      </c>
      <c r="P1373" s="11">
        <v>786.52200000000005</v>
      </c>
      <c r="Q1373" s="11">
        <v>417.99200000000002</v>
      </c>
      <c r="R1373" s="11">
        <v>360.12599999999998</v>
      </c>
      <c r="S1373" s="11">
        <v>722.55899999999997</v>
      </c>
      <c r="T1373" s="11"/>
      <c r="U1373" s="11"/>
      <c r="V1373" s="11"/>
      <c r="W1373" s="12">
        <v>5643.8190000000004</v>
      </c>
      <c r="X1373" s="11">
        <v>627.09100000000001</v>
      </c>
      <c r="Y1373" s="11">
        <v>879.89223579160716</v>
      </c>
      <c r="Z1373" s="11">
        <f t="shared" si="66"/>
        <v>597.52</v>
      </c>
      <c r="AA1373" s="25">
        <f t="shared" si="67"/>
        <v>0.67908316006724723</v>
      </c>
      <c r="AB1373" s="33">
        <v>0</v>
      </c>
      <c r="AC1373" s="14">
        <v>0</v>
      </c>
      <c r="AD1373" s="14">
        <v>179.52799999999999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  <c r="AL1373" s="14">
        <v>0</v>
      </c>
      <c r="AM1373" s="14">
        <v>0</v>
      </c>
      <c r="AN1373" s="14">
        <v>0</v>
      </c>
      <c r="AO1373" s="14">
        <v>0</v>
      </c>
      <c r="AP1373" s="14">
        <v>238.464</v>
      </c>
      <c r="AQ1373" s="14">
        <v>0</v>
      </c>
      <c r="AR1373" s="14">
        <v>0</v>
      </c>
      <c r="AS1373" s="14">
        <v>0</v>
      </c>
      <c r="AT1373" s="14">
        <v>0</v>
      </c>
      <c r="AV1373" s="14">
        <v>179.52799999999999</v>
      </c>
      <c r="AW1373" s="14">
        <v>0</v>
      </c>
      <c r="AX1373" s="14">
        <v>0</v>
      </c>
      <c r="AY1373" s="14">
        <v>0</v>
      </c>
      <c r="AZ1373" s="14">
        <v>0</v>
      </c>
      <c r="BA1373" s="14">
        <v>0</v>
      </c>
      <c r="BG1373" s="37">
        <f t="shared" si="68"/>
        <v>597.52</v>
      </c>
      <c r="BI1373" s="5" t="s">
        <v>152</v>
      </c>
      <c r="BJ1373" s="6" t="s">
        <v>164</v>
      </c>
      <c r="BK1373" s="30" t="s">
        <v>1322</v>
      </c>
    </row>
    <row r="1374" spans="1:63" x14ac:dyDescent="0.25">
      <c r="A1374" s="5" t="s">
        <v>957</v>
      </c>
      <c r="B1374" s="6" t="s">
        <v>1318</v>
      </c>
      <c r="C1374" s="6" t="s">
        <v>152</v>
      </c>
      <c r="D1374" s="6" t="s">
        <v>164</v>
      </c>
      <c r="E1374" s="6" t="s">
        <v>1322</v>
      </c>
      <c r="F1374" s="6" t="s">
        <v>1324</v>
      </c>
      <c r="G1374" s="7">
        <v>5292277</v>
      </c>
      <c r="H1374" s="7" t="s">
        <v>1909</v>
      </c>
      <c r="I1374" s="7"/>
      <c r="J1374" s="8" t="s">
        <v>170</v>
      </c>
      <c r="K1374" s="10">
        <v>0</v>
      </c>
      <c r="L1374" s="11">
        <v>180.59800000000001</v>
      </c>
      <c r="M1374" s="11">
        <v>721.48900000000003</v>
      </c>
      <c r="N1374" s="11">
        <v>902.08699999999999</v>
      </c>
      <c r="O1374" s="11">
        <v>483.02499999999998</v>
      </c>
      <c r="P1374" s="11">
        <v>902.08699999999999</v>
      </c>
      <c r="Q1374" s="11">
        <v>179.52799999999999</v>
      </c>
      <c r="R1374" s="11">
        <v>478.19099999999997</v>
      </c>
      <c r="S1374" s="11">
        <v>1140.5510000000002</v>
      </c>
      <c r="T1374" s="11"/>
      <c r="U1374" s="11"/>
      <c r="V1374" s="11"/>
      <c r="W1374" s="12">
        <v>4987.5559999999996</v>
      </c>
      <c r="X1374" s="11">
        <v>554.17288888888879</v>
      </c>
      <c r="Y1374" s="11">
        <v>777.57840922535684</v>
      </c>
      <c r="Z1374" s="11">
        <f t="shared" si="66"/>
        <v>541.96100000000001</v>
      </c>
      <c r="AA1374" s="25">
        <f t="shared" si="67"/>
        <v>0.69698565902815535</v>
      </c>
      <c r="AB1374" s="33">
        <v>0</v>
      </c>
      <c r="AC1374" s="14">
        <v>0</v>
      </c>
      <c r="AD1374" s="14">
        <v>303.49700000000001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238.464</v>
      </c>
      <c r="AP1374" s="14">
        <v>0</v>
      </c>
      <c r="AQ1374" s="14">
        <v>0</v>
      </c>
      <c r="AR1374" s="14">
        <v>0</v>
      </c>
      <c r="AS1374" s="14">
        <v>0</v>
      </c>
      <c r="AT1374" s="14">
        <v>0</v>
      </c>
      <c r="AV1374" s="14">
        <v>0</v>
      </c>
      <c r="AW1374" s="14">
        <v>0</v>
      </c>
      <c r="AX1374" s="14">
        <v>0</v>
      </c>
      <c r="AY1374" s="14">
        <v>0</v>
      </c>
      <c r="AZ1374" s="14">
        <v>0</v>
      </c>
      <c r="BA1374" s="14">
        <v>0</v>
      </c>
      <c r="BG1374" s="37">
        <f t="shared" si="68"/>
        <v>541.96100000000001</v>
      </c>
      <c r="BI1374" s="5" t="s">
        <v>152</v>
      </c>
      <c r="BJ1374" s="6" t="s">
        <v>164</v>
      </c>
      <c r="BK1374" s="30" t="s">
        <v>1322</v>
      </c>
    </row>
    <row r="1375" spans="1:63" x14ac:dyDescent="0.25">
      <c r="A1375" s="5" t="s">
        <v>957</v>
      </c>
      <c r="B1375" s="6" t="s">
        <v>1319</v>
      </c>
      <c r="C1375" s="6" t="s">
        <v>152</v>
      </c>
      <c r="D1375" s="6" t="s">
        <v>845</v>
      </c>
      <c r="E1375" s="6" t="s">
        <v>152</v>
      </c>
      <c r="F1375" s="6" t="s">
        <v>1324</v>
      </c>
      <c r="G1375" s="7">
        <v>5301551</v>
      </c>
      <c r="H1375" s="7" t="s">
        <v>1910</v>
      </c>
      <c r="I1375" s="7"/>
      <c r="J1375" s="8" t="s">
        <v>195</v>
      </c>
      <c r="K1375" s="10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1016.583</v>
      </c>
      <c r="Q1375" s="11">
        <v>1009.7140000000001</v>
      </c>
      <c r="R1375" s="11">
        <v>1017.652</v>
      </c>
      <c r="S1375" s="11">
        <v>1313.982</v>
      </c>
      <c r="T1375" s="11"/>
      <c r="U1375" s="11"/>
      <c r="V1375" s="11"/>
      <c r="W1375" s="12">
        <v>4357.9310000000005</v>
      </c>
      <c r="X1375" s="11">
        <v>484.21455555555559</v>
      </c>
      <c r="Y1375" s="11">
        <v>679.41754528548029</v>
      </c>
      <c r="Z1375" s="11">
        <f t="shared" si="66"/>
        <v>2206.8829999999998</v>
      </c>
      <c r="AA1375" s="25">
        <f t="shared" si="67"/>
        <v>3.2481984242439652</v>
      </c>
      <c r="AB1375" s="33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598.58999999999992</v>
      </c>
      <c r="AK1375" s="14">
        <v>0</v>
      </c>
      <c r="AL1375" s="14">
        <v>0</v>
      </c>
      <c r="AM1375" s="14">
        <v>0</v>
      </c>
      <c r="AN1375" s="14">
        <v>0</v>
      </c>
      <c r="AO1375" s="14">
        <v>0</v>
      </c>
      <c r="AP1375" s="14">
        <v>0</v>
      </c>
      <c r="AQ1375" s="14">
        <v>1249.2359999999999</v>
      </c>
      <c r="AR1375" s="14">
        <v>0</v>
      </c>
      <c r="AS1375" s="14">
        <v>0</v>
      </c>
      <c r="AT1375" s="14">
        <v>0</v>
      </c>
      <c r="AV1375" s="14">
        <v>0</v>
      </c>
      <c r="AW1375" s="14">
        <v>359.05700000000002</v>
      </c>
      <c r="AX1375" s="14">
        <v>0</v>
      </c>
      <c r="AY1375" s="14">
        <v>0</v>
      </c>
      <c r="AZ1375" s="14">
        <v>0</v>
      </c>
      <c r="BA1375" s="14">
        <v>0</v>
      </c>
      <c r="BG1375" s="37">
        <f t="shared" si="68"/>
        <v>2206.8829999999998</v>
      </c>
      <c r="BI1375" s="5" t="s">
        <v>152</v>
      </c>
      <c r="BJ1375" s="6" t="s">
        <v>845</v>
      </c>
      <c r="BK1375" s="30" t="s">
        <v>152</v>
      </c>
    </row>
    <row r="1376" spans="1:63" x14ac:dyDescent="0.25">
      <c r="A1376" s="5" t="s">
        <v>957</v>
      </c>
      <c r="B1376" s="6" t="s">
        <v>1318</v>
      </c>
      <c r="C1376" s="6" t="s">
        <v>152</v>
      </c>
      <c r="D1376" s="6" t="s">
        <v>164</v>
      </c>
      <c r="E1376" s="6" t="s">
        <v>1322</v>
      </c>
      <c r="F1376" s="6" t="s">
        <v>1324</v>
      </c>
      <c r="G1376" s="7">
        <v>5291676</v>
      </c>
      <c r="H1376" s="7" t="s">
        <v>1911</v>
      </c>
      <c r="I1376" s="7"/>
      <c r="J1376" s="8" t="s">
        <v>170</v>
      </c>
      <c r="K1376" s="10">
        <v>179.52799999999999</v>
      </c>
      <c r="L1376" s="11">
        <v>541.96100000000001</v>
      </c>
      <c r="M1376" s="11">
        <v>598.59</v>
      </c>
      <c r="N1376" s="11">
        <v>780.42499999999995</v>
      </c>
      <c r="O1376" s="11">
        <v>598.59</v>
      </c>
      <c r="P1376" s="11">
        <v>787.59199999999998</v>
      </c>
      <c r="Q1376" s="11">
        <v>238.464</v>
      </c>
      <c r="R1376" s="11">
        <v>1205.5840000000001</v>
      </c>
      <c r="S1376" s="11">
        <v>663.62300000000005</v>
      </c>
      <c r="T1376" s="11"/>
      <c r="U1376" s="11"/>
      <c r="V1376" s="11"/>
      <c r="W1376" s="12">
        <v>5594.357</v>
      </c>
      <c r="X1376" s="11">
        <v>621.59522222222222</v>
      </c>
      <c r="Y1376" s="11">
        <v>872.18092723144161</v>
      </c>
      <c r="Z1376" s="11">
        <f t="shared" si="66"/>
        <v>721.48900000000003</v>
      </c>
      <c r="AA1376" s="25">
        <f t="shared" si="67"/>
        <v>0.82722400533363871</v>
      </c>
      <c r="AB1376" s="33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  <c r="AL1376" s="14">
        <v>0</v>
      </c>
      <c r="AM1376" s="14">
        <v>417.99199999999996</v>
      </c>
      <c r="AN1376" s="14">
        <v>0</v>
      </c>
      <c r="AO1376" s="14">
        <v>0</v>
      </c>
      <c r="AP1376" s="14">
        <v>0</v>
      </c>
      <c r="AQ1376" s="14">
        <v>0</v>
      </c>
      <c r="AR1376" s="14">
        <v>0</v>
      </c>
      <c r="AS1376" s="14">
        <v>0</v>
      </c>
      <c r="AT1376" s="14">
        <v>0</v>
      </c>
      <c r="AV1376" s="14">
        <v>0</v>
      </c>
      <c r="AW1376" s="14">
        <v>303.49700000000001</v>
      </c>
      <c r="AX1376" s="14">
        <v>0</v>
      </c>
      <c r="AY1376" s="14">
        <v>0</v>
      </c>
      <c r="AZ1376" s="14">
        <v>0</v>
      </c>
      <c r="BA1376" s="14">
        <v>0</v>
      </c>
      <c r="BG1376" s="37">
        <f t="shared" si="68"/>
        <v>721.48900000000003</v>
      </c>
      <c r="BI1376" s="5" t="s">
        <v>152</v>
      </c>
      <c r="BJ1376" s="6" t="s">
        <v>164</v>
      </c>
      <c r="BK1376" s="30" t="s">
        <v>1322</v>
      </c>
    </row>
    <row r="1377" spans="1:63" x14ac:dyDescent="0.25">
      <c r="A1377" s="5" t="s">
        <v>957</v>
      </c>
      <c r="B1377" s="6" t="s">
        <v>1318</v>
      </c>
      <c r="C1377" s="6" t="s">
        <v>152</v>
      </c>
      <c r="D1377" s="6" t="s">
        <v>164</v>
      </c>
      <c r="E1377" s="6" t="s">
        <v>1322</v>
      </c>
      <c r="F1377" s="6" t="s">
        <v>1324</v>
      </c>
      <c r="G1377" s="7">
        <v>5275720</v>
      </c>
      <c r="H1377" s="7" t="s">
        <v>1912</v>
      </c>
      <c r="I1377" s="7"/>
      <c r="J1377" s="8" t="s">
        <v>170</v>
      </c>
      <c r="K1377" s="10">
        <v>0</v>
      </c>
      <c r="L1377" s="11">
        <v>1189.241</v>
      </c>
      <c r="M1377" s="11">
        <v>1561.4390000000001</v>
      </c>
      <c r="N1377" s="11">
        <v>721.48900000000003</v>
      </c>
      <c r="O1377" s="11">
        <v>238.464</v>
      </c>
      <c r="P1377" s="11">
        <v>1386.182</v>
      </c>
      <c r="Q1377" s="11">
        <v>541.96100000000001</v>
      </c>
      <c r="R1377" s="11">
        <v>1205.5840000000001</v>
      </c>
      <c r="S1377" s="11">
        <v>361.19600000000003</v>
      </c>
      <c r="T1377" s="11"/>
      <c r="U1377" s="11"/>
      <c r="V1377" s="11"/>
      <c r="W1377" s="12">
        <v>7205.5560000000005</v>
      </c>
      <c r="X1377" s="11">
        <v>800.61733333333336</v>
      </c>
      <c r="Y1377" s="11">
        <v>1123.3728046490558</v>
      </c>
      <c r="Z1377" s="11">
        <f t="shared" si="66"/>
        <v>1263.45</v>
      </c>
      <c r="AA1377" s="25">
        <f t="shared" si="67"/>
        <v>1.1246934185795112</v>
      </c>
      <c r="AB1377" s="33">
        <v>0</v>
      </c>
      <c r="AC1377" s="14">
        <v>0</v>
      </c>
      <c r="AD1377" s="14">
        <v>721.48900000000003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  <c r="AL1377" s="14">
        <v>0</v>
      </c>
      <c r="AM1377" s="14">
        <v>0</v>
      </c>
      <c r="AN1377" s="14">
        <v>0</v>
      </c>
      <c r="AO1377" s="14">
        <v>0</v>
      </c>
      <c r="AP1377" s="14">
        <v>541.96100000000001</v>
      </c>
      <c r="AQ1377" s="14">
        <v>0</v>
      </c>
      <c r="AR1377" s="14">
        <v>0</v>
      </c>
      <c r="AS1377" s="14">
        <v>0</v>
      </c>
      <c r="AT1377" s="14">
        <v>0</v>
      </c>
      <c r="AV1377" s="14">
        <v>0</v>
      </c>
      <c r="AW1377" s="14">
        <v>0</v>
      </c>
      <c r="AX1377" s="14">
        <v>0</v>
      </c>
      <c r="AY1377" s="14">
        <v>0</v>
      </c>
      <c r="AZ1377" s="14">
        <v>0</v>
      </c>
      <c r="BA1377" s="14">
        <v>0</v>
      </c>
      <c r="BG1377" s="37">
        <f t="shared" si="68"/>
        <v>1263.45</v>
      </c>
      <c r="BI1377" s="5" t="s">
        <v>152</v>
      </c>
      <c r="BJ1377" s="6" t="s">
        <v>164</v>
      </c>
      <c r="BK1377" s="30" t="s">
        <v>1322</v>
      </c>
    </row>
    <row r="1378" spans="1:63" x14ac:dyDescent="0.25">
      <c r="A1378" s="5" t="s">
        <v>957</v>
      </c>
      <c r="B1378" s="6" t="s">
        <v>1318</v>
      </c>
      <c r="C1378" s="6" t="s">
        <v>152</v>
      </c>
      <c r="D1378" s="6" t="s">
        <v>164</v>
      </c>
      <c r="E1378" s="6" t="s">
        <v>1322</v>
      </c>
      <c r="F1378" s="6" t="s">
        <v>1324</v>
      </c>
      <c r="G1378" s="7">
        <v>5275889</v>
      </c>
      <c r="H1378" s="7" t="s">
        <v>1913</v>
      </c>
      <c r="I1378" s="7"/>
      <c r="J1378" s="8" t="s">
        <v>170</v>
      </c>
      <c r="K1378" s="10">
        <v>0</v>
      </c>
      <c r="L1378" s="11">
        <v>0</v>
      </c>
      <c r="M1378" s="11">
        <v>1204.5139999999999</v>
      </c>
      <c r="N1378" s="11">
        <v>238.464</v>
      </c>
      <c r="O1378" s="11">
        <v>0</v>
      </c>
      <c r="P1378" s="11">
        <v>1205.5840000000001</v>
      </c>
      <c r="Q1378" s="11">
        <v>419.06200000000001</v>
      </c>
      <c r="R1378" s="11">
        <v>598.59</v>
      </c>
      <c r="S1378" s="11">
        <v>303.49700000000001</v>
      </c>
      <c r="T1378" s="11"/>
      <c r="U1378" s="11"/>
      <c r="V1378" s="11"/>
      <c r="W1378" s="12">
        <v>3969.7109999999998</v>
      </c>
      <c r="X1378" s="11">
        <v>441.07899999999995</v>
      </c>
      <c r="Y1378" s="11">
        <v>618.89261282768564</v>
      </c>
      <c r="Z1378" s="11">
        <f t="shared" si="66"/>
        <v>902.08699999999999</v>
      </c>
      <c r="AA1378" s="25">
        <f t="shared" si="67"/>
        <v>1.4575824324003726</v>
      </c>
      <c r="AB1378" s="33">
        <v>0</v>
      </c>
      <c r="AC1378" s="14">
        <v>0</v>
      </c>
      <c r="AD1378" s="14">
        <v>483.02499999999998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419.06200000000001</v>
      </c>
      <c r="AL1378" s="14">
        <v>0</v>
      </c>
      <c r="AM1378" s="14">
        <v>0</v>
      </c>
      <c r="AN1378" s="14">
        <v>0</v>
      </c>
      <c r="AO1378" s="14">
        <v>0</v>
      </c>
      <c r="AP1378" s="14">
        <v>0</v>
      </c>
      <c r="AQ1378" s="14">
        <v>0</v>
      </c>
      <c r="AR1378" s="14">
        <v>0</v>
      </c>
      <c r="AS1378" s="14">
        <v>0</v>
      </c>
      <c r="AT1378" s="14">
        <v>0</v>
      </c>
      <c r="AV1378" s="14">
        <v>0</v>
      </c>
      <c r="AW1378" s="14">
        <v>0</v>
      </c>
      <c r="AX1378" s="14">
        <v>0</v>
      </c>
      <c r="AY1378" s="14">
        <v>0</v>
      </c>
      <c r="AZ1378" s="14">
        <v>0</v>
      </c>
      <c r="BA1378" s="14">
        <v>0</v>
      </c>
      <c r="BG1378" s="37">
        <f t="shared" si="68"/>
        <v>902.08699999999999</v>
      </c>
      <c r="BI1378" s="5" t="s">
        <v>152</v>
      </c>
      <c r="BJ1378" s="6" t="s">
        <v>164</v>
      </c>
      <c r="BK1378" s="30" t="s">
        <v>1322</v>
      </c>
    </row>
    <row r="1379" spans="1:63" x14ac:dyDescent="0.25">
      <c r="A1379" s="5" t="s">
        <v>957</v>
      </c>
      <c r="B1379" s="6" t="s">
        <v>1318</v>
      </c>
      <c r="C1379" s="6" t="s">
        <v>152</v>
      </c>
      <c r="D1379" s="6" t="s">
        <v>164</v>
      </c>
      <c r="E1379" s="6" t="s">
        <v>1322</v>
      </c>
      <c r="F1379" s="6" t="s">
        <v>1324</v>
      </c>
      <c r="G1379" s="7">
        <v>5275197</v>
      </c>
      <c r="H1379" s="7" t="s">
        <v>1914</v>
      </c>
      <c r="I1379" s="7"/>
      <c r="J1379" s="8" t="s">
        <v>170</v>
      </c>
      <c r="K1379" s="10">
        <v>0</v>
      </c>
      <c r="L1379" s="11">
        <v>721.48900000000003</v>
      </c>
      <c r="M1379" s="11">
        <v>779.18799999999999</v>
      </c>
      <c r="N1379" s="11">
        <v>786.52200000000005</v>
      </c>
      <c r="O1379" s="11">
        <v>484.09500000000003</v>
      </c>
      <c r="P1379" s="11">
        <v>597.52</v>
      </c>
      <c r="Q1379" s="11">
        <v>419.06200000000001</v>
      </c>
      <c r="R1379" s="11">
        <v>1024.9860000000001</v>
      </c>
      <c r="S1379" s="11">
        <v>417.99199999999996</v>
      </c>
      <c r="T1379" s="11"/>
      <c r="U1379" s="11"/>
      <c r="V1379" s="11"/>
      <c r="W1379" s="12">
        <v>5230.8540000000003</v>
      </c>
      <c r="X1379" s="11">
        <v>581.20600000000002</v>
      </c>
      <c r="Y1379" s="11">
        <v>815.50946640200027</v>
      </c>
      <c r="Z1379" s="11">
        <f t="shared" si="66"/>
        <v>902.08699999999999</v>
      </c>
      <c r="AA1379" s="25">
        <f t="shared" si="67"/>
        <v>1.1061637383315448</v>
      </c>
      <c r="AB1379" s="33">
        <v>0</v>
      </c>
      <c r="AC1379" s="14">
        <v>0</v>
      </c>
      <c r="AD1379" s="14">
        <v>179.52799999999999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180.59800000000001</v>
      </c>
      <c r="AK1379" s="14">
        <v>0</v>
      </c>
      <c r="AL1379" s="14">
        <v>0</v>
      </c>
      <c r="AM1379" s="14">
        <v>0</v>
      </c>
      <c r="AN1379" s="14">
        <v>0</v>
      </c>
      <c r="AO1379" s="14">
        <v>0</v>
      </c>
      <c r="AP1379" s="14">
        <v>238.464</v>
      </c>
      <c r="AQ1379" s="14">
        <v>0</v>
      </c>
      <c r="AR1379" s="14">
        <v>0</v>
      </c>
      <c r="AS1379" s="14">
        <v>0</v>
      </c>
      <c r="AT1379" s="14">
        <v>0</v>
      </c>
      <c r="AV1379" s="14">
        <v>0</v>
      </c>
      <c r="AW1379" s="14">
        <v>303.49700000000001</v>
      </c>
      <c r="AX1379" s="14">
        <v>0</v>
      </c>
      <c r="AY1379" s="14">
        <v>0</v>
      </c>
      <c r="AZ1379" s="14">
        <v>0</v>
      </c>
      <c r="BA1379" s="14">
        <v>0</v>
      </c>
      <c r="BG1379" s="37">
        <f t="shared" si="68"/>
        <v>902.08699999999999</v>
      </c>
      <c r="BI1379" s="5" t="s">
        <v>152</v>
      </c>
      <c r="BJ1379" s="6" t="s">
        <v>164</v>
      </c>
      <c r="BK1379" s="30" t="s">
        <v>1322</v>
      </c>
    </row>
    <row r="1380" spans="1:63" x14ac:dyDescent="0.25">
      <c r="A1380" s="5" t="s">
        <v>957</v>
      </c>
      <c r="B1380" s="6" t="s">
        <v>1318</v>
      </c>
      <c r="C1380" s="6" t="s">
        <v>152</v>
      </c>
      <c r="D1380" s="6" t="s">
        <v>845</v>
      </c>
      <c r="E1380" s="6" t="s">
        <v>152</v>
      </c>
      <c r="F1380" s="6" t="s">
        <v>1324</v>
      </c>
      <c r="G1380" s="7">
        <v>5301575</v>
      </c>
      <c r="H1380" s="7" t="s">
        <v>1915</v>
      </c>
      <c r="I1380" s="7"/>
      <c r="J1380" s="8" t="s">
        <v>210</v>
      </c>
      <c r="K1380" s="10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1188.173</v>
      </c>
      <c r="Q1380" s="11">
        <v>180.59800000000001</v>
      </c>
      <c r="R1380" s="11">
        <v>0</v>
      </c>
      <c r="S1380" s="11">
        <v>0</v>
      </c>
      <c r="T1380" s="11"/>
      <c r="U1380" s="11"/>
      <c r="V1380" s="11"/>
      <c r="W1380" s="12">
        <v>1368.771</v>
      </c>
      <c r="X1380" s="11">
        <v>152.08566666666667</v>
      </c>
      <c r="Y1380" s="11">
        <v>213.39645645558687</v>
      </c>
      <c r="Z1380" s="11">
        <f t="shared" si="66"/>
        <v>413.25099999999998</v>
      </c>
      <c r="AA1380" s="25">
        <f t="shared" si="67"/>
        <v>1.9365410600714816</v>
      </c>
      <c r="AB1380" s="33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  <c r="AL1380" s="14">
        <v>0</v>
      </c>
      <c r="AM1380" s="14">
        <v>0</v>
      </c>
      <c r="AN1380" s="14">
        <v>0</v>
      </c>
      <c r="AO1380" s="14">
        <v>413.25099999999998</v>
      </c>
      <c r="AP1380" s="14">
        <v>0</v>
      </c>
      <c r="AQ1380" s="14">
        <v>0</v>
      </c>
      <c r="AR1380" s="14">
        <v>0</v>
      </c>
      <c r="AS1380" s="14">
        <v>0</v>
      </c>
      <c r="AT1380" s="14">
        <v>0</v>
      </c>
      <c r="AV1380" s="14">
        <v>0</v>
      </c>
      <c r="AW1380" s="14">
        <v>0</v>
      </c>
      <c r="AX1380" s="14">
        <v>0</v>
      </c>
      <c r="AY1380" s="14">
        <v>0</v>
      </c>
      <c r="AZ1380" s="14">
        <v>0</v>
      </c>
      <c r="BA1380" s="14">
        <v>0</v>
      </c>
      <c r="BG1380" s="37">
        <f t="shared" si="68"/>
        <v>413.25099999999998</v>
      </c>
      <c r="BI1380" s="5" t="s">
        <v>152</v>
      </c>
      <c r="BJ1380" s="6" t="s">
        <v>845</v>
      </c>
      <c r="BK1380" s="30" t="s">
        <v>152</v>
      </c>
    </row>
    <row r="1381" spans="1:63" x14ac:dyDescent="0.25">
      <c r="A1381" s="5" t="s">
        <v>957</v>
      </c>
      <c r="B1381" s="6" t="s">
        <v>1318</v>
      </c>
      <c r="C1381" s="6" t="s">
        <v>152</v>
      </c>
      <c r="D1381" s="6" t="s">
        <v>164</v>
      </c>
      <c r="E1381" s="6" t="s">
        <v>1322</v>
      </c>
      <c r="F1381" s="6" t="s">
        <v>1324</v>
      </c>
      <c r="G1381" s="7">
        <v>5299481</v>
      </c>
      <c r="H1381" s="7" t="s">
        <v>1916</v>
      </c>
      <c r="I1381" s="7"/>
      <c r="J1381" s="8" t="s">
        <v>170</v>
      </c>
      <c r="K1381" s="10">
        <v>417.99200000000002</v>
      </c>
      <c r="L1381" s="11">
        <v>541.96100000000001</v>
      </c>
      <c r="M1381" s="11">
        <v>598.59</v>
      </c>
      <c r="N1381" s="11">
        <v>606.99400000000003</v>
      </c>
      <c r="O1381" s="11">
        <v>180.59800000000001</v>
      </c>
      <c r="P1381" s="11">
        <v>786.52200000000005</v>
      </c>
      <c r="Q1381" s="11">
        <v>179.52799999999999</v>
      </c>
      <c r="R1381" s="11">
        <v>967.12</v>
      </c>
      <c r="S1381" s="11">
        <v>238.464</v>
      </c>
      <c r="T1381" s="11"/>
      <c r="U1381" s="11"/>
      <c r="V1381" s="11"/>
      <c r="W1381" s="12">
        <v>4517.7690000000002</v>
      </c>
      <c r="X1381" s="11">
        <v>501.97433333333333</v>
      </c>
      <c r="Y1381" s="11">
        <v>704.33688008067111</v>
      </c>
      <c r="Z1381" s="11">
        <f t="shared" si="66"/>
        <v>902.08699999999999</v>
      </c>
      <c r="AA1381" s="25">
        <f t="shared" si="67"/>
        <v>1.2807607062925337</v>
      </c>
      <c r="AB1381" s="33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  <c r="AL1381" s="14">
        <v>0</v>
      </c>
      <c r="AM1381" s="14">
        <v>0</v>
      </c>
      <c r="AN1381" s="14">
        <v>0</v>
      </c>
      <c r="AO1381" s="14">
        <v>0</v>
      </c>
      <c r="AP1381" s="14">
        <v>0</v>
      </c>
      <c r="AQ1381" s="14">
        <v>0</v>
      </c>
      <c r="AR1381" s="14">
        <v>0</v>
      </c>
      <c r="AS1381" s="14">
        <v>0</v>
      </c>
      <c r="AT1381" s="14">
        <v>0</v>
      </c>
      <c r="AV1381" s="14">
        <v>0</v>
      </c>
      <c r="AW1381" s="14">
        <v>902.08699999999999</v>
      </c>
      <c r="AX1381" s="14">
        <v>0</v>
      </c>
      <c r="AY1381" s="14">
        <v>0</v>
      </c>
      <c r="AZ1381" s="14">
        <v>0</v>
      </c>
      <c r="BA1381" s="14">
        <v>0</v>
      </c>
      <c r="BG1381" s="37">
        <f t="shared" si="68"/>
        <v>902.08699999999999</v>
      </c>
      <c r="BI1381" s="5" t="s">
        <v>152</v>
      </c>
      <c r="BJ1381" s="6" t="s">
        <v>164</v>
      </c>
      <c r="BK1381" s="30" t="s">
        <v>1322</v>
      </c>
    </row>
    <row r="1382" spans="1:63" x14ac:dyDescent="0.25">
      <c r="A1382" s="5" t="s">
        <v>957</v>
      </c>
      <c r="B1382" s="6" t="s">
        <v>1319</v>
      </c>
      <c r="C1382" s="6" t="s">
        <v>152</v>
      </c>
      <c r="D1382" s="6" t="s">
        <v>845</v>
      </c>
      <c r="E1382" s="6" t="s">
        <v>152</v>
      </c>
      <c r="F1382" s="6" t="s">
        <v>1324</v>
      </c>
      <c r="G1382" s="7">
        <v>5301537</v>
      </c>
      <c r="H1382" s="7" t="s">
        <v>1917</v>
      </c>
      <c r="I1382" s="7"/>
      <c r="J1382" s="8" t="s">
        <v>195</v>
      </c>
      <c r="K1382" s="10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1188.173</v>
      </c>
      <c r="Q1382" s="11">
        <v>419.06200000000001</v>
      </c>
      <c r="R1382" s="11">
        <v>417.99200000000002</v>
      </c>
      <c r="S1382" s="11">
        <v>0</v>
      </c>
      <c r="T1382" s="11"/>
      <c r="U1382" s="11"/>
      <c r="V1382" s="11"/>
      <c r="W1382" s="12">
        <v>2025.2270000000001</v>
      </c>
      <c r="X1382" s="11">
        <v>225.02522222222223</v>
      </c>
      <c r="Y1382" s="11">
        <v>315.74037243496457</v>
      </c>
      <c r="Z1382" s="11">
        <f t="shared" si="66"/>
        <v>1429.8339999999998</v>
      </c>
      <c r="AA1382" s="25">
        <f t="shared" si="67"/>
        <v>4.5285117926897787</v>
      </c>
      <c r="AB1382" s="33">
        <v>0</v>
      </c>
      <c r="AC1382" s="14">
        <v>0</v>
      </c>
      <c r="AD1382" s="14">
        <v>238.464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  <c r="AL1382" s="14">
        <v>0</v>
      </c>
      <c r="AM1382" s="14">
        <v>0</v>
      </c>
      <c r="AN1382" s="14">
        <v>0</v>
      </c>
      <c r="AO1382" s="14">
        <v>0</v>
      </c>
      <c r="AP1382" s="14">
        <v>0</v>
      </c>
      <c r="AQ1382" s="14">
        <v>952.90599999999995</v>
      </c>
      <c r="AR1382" s="14">
        <v>0</v>
      </c>
      <c r="AS1382" s="14">
        <v>0</v>
      </c>
      <c r="AT1382" s="14">
        <v>0</v>
      </c>
      <c r="AV1382" s="14">
        <v>238.464</v>
      </c>
      <c r="AW1382" s="14">
        <v>0</v>
      </c>
      <c r="AX1382" s="14">
        <v>0</v>
      </c>
      <c r="AY1382" s="14">
        <v>0</v>
      </c>
      <c r="AZ1382" s="14">
        <v>0</v>
      </c>
      <c r="BA1382" s="14">
        <v>0</v>
      </c>
      <c r="BG1382" s="37">
        <f t="shared" si="68"/>
        <v>1429.8339999999998</v>
      </c>
      <c r="BI1382" s="5" t="s">
        <v>152</v>
      </c>
      <c r="BJ1382" s="6" t="s">
        <v>845</v>
      </c>
      <c r="BK1382" s="30" t="s">
        <v>152</v>
      </c>
    </row>
    <row r="1383" spans="1:63" x14ac:dyDescent="0.25">
      <c r="A1383" s="5" t="s">
        <v>957</v>
      </c>
      <c r="B1383" s="6" t="s">
        <v>1318</v>
      </c>
      <c r="C1383" s="6" t="s">
        <v>152</v>
      </c>
      <c r="D1383" s="6" t="s">
        <v>164</v>
      </c>
      <c r="E1383" s="6" t="s">
        <v>1322</v>
      </c>
      <c r="F1383" s="6" t="s">
        <v>1324</v>
      </c>
      <c r="G1383" s="7">
        <v>5275218</v>
      </c>
      <c r="H1383" s="7" t="s">
        <v>1918</v>
      </c>
      <c r="I1383" s="7"/>
      <c r="J1383" s="8" t="s">
        <v>170</v>
      </c>
      <c r="K1383" s="10">
        <v>419.06200000000001</v>
      </c>
      <c r="L1383" s="11">
        <v>1141.6199999999999</v>
      </c>
      <c r="M1383" s="11">
        <v>1693.346</v>
      </c>
      <c r="N1383" s="11">
        <v>1379.0150000000001</v>
      </c>
      <c r="O1383" s="11">
        <v>179.52799999999999</v>
      </c>
      <c r="P1383" s="11">
        <v>1385.1120000000001</v>
      </c>
      <c r="Q1383" s="11">
        <v>180.59800000000001</v>
      </c>
      <c r="R1383" s="11">
        <v>959.95299999999997</v>
      </c>
      <c r="S1383" s="11">
        <v>1385.1119999999999</v>
      </c>
      <c r="T1383" s="11"/>
      <c r="U1383" s="11"/>
      <c r="V1383" s="11"/>
      <c r="W1383" s="12">
        <v>8723.3459999999995</v>
      </c>
      <c r="X1383" s="11">
        <v>969.26066666666657</v>
      </c>
      <c r="Y1383" s="11">
        <v>1360.0018738240492</v>
      </c>
      <c r="Z1383" s="11">
        <f t="shared" si="66"/>
        <v>0</v>
      </c>
      <c r="AA1383" s="25">
        <f t="shared" si="67"/>
        <v>0</v>
      </c>
      <c r="AB1383" s="33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  <c r="AL1383" s="14">
        <v>0</v>
      </c>
      <c r="AM1383" s="14">
        <v>0</v>
      </c>
      <c r="AN1383" s="14">
        <v>0</v>
      </c>
      <c r="AO1383" s="14">
        <v>0</v>
      </c>
      <c r="AP1383" s="14">
        <v>0</v>
      </c>
      <c r="AQ1383" s="14">
        <v>0</v>
      </c>
      <c r="AR1383" s="14">
        <v>0</v>
      </c>
      <c r="AS1383" s="14">
        <v>0</v>
      </c>
      <c r="AT1383" s="14">
        <v>0</v>
      </c>
      <c r="AV1383" s="14">
        <v>0</v>
      </c>
      <c r="AW1383" s="14">
        <v>0</v>
      </c>
      <c r="AX1383" s="14">
        <v>0</v>
      </c>
      <c r="AY1383" s="14">
        <v>0</v>
      </c>
      <c r="AZ1383" s="14">
        <v>0</v>
      </c>
      <c r="BA1383" s="14">
        <v>0</v>
      </c>
      <c r="BG1383" s="37">
        <f t="shared" si="68"/>
        <v>0</v>
      </c>
      <c r="BI1383" s="5" t="s">
        <v>152</v>
      </c>
      <c r="BJ1383" s="6" t="s">
        <v>164</v>
      </c>
      <c r="BK1383" s="30" t="s">
        <v>1322</v>
      </c>
    </row>
    <row r="1384" spans="1:63" x14ac:dyDescent="0.25">
      <c r="A1384" s="5" t="s">
        <v>957</v>
      </c>
      <c r="B1384" s="6" t="s">
        <v>1318</v>
      </c>
      <c r="C1384" s="6" t="s">
        <v>152</v>
      </c>
      <c r="D1384" s="6" t="s">
        <v>164</v>
      </c>
      <c r="E1384" s="6" t="s">
        <v>1322</v>
      </c>
      <c r="F1384" s="6" t="s">
        <v>1324</v>
      </c>
      <c r="G1384" s="7">
        <v>5301821</v>
      </c>
      <c r="H1384" s="7" t="s">
        <v>1919</v>
      </c>
      <c r="I1384" s="7"/>
      <c r="J1384" s="8" t="s">
        <v>170</v>
      </c>
      <c r="K1384" s="10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598.59</v>
      </c>
      <c r="R1384" s="11">
        <v>664.69299999999998</v>
      </c>
      <c r="S1384" s="11">
        <v>417.99199999999996</v>
      </c>
      <c r="T1384" s="11"/>
      <c r="U1384" s="11"/>
      <c r="V1384" s="11"/>
      <c r="W1384" s="12">
        <v>1681.2749999999999</v>
      </c>
      <c r="X1384" s="11">
        <v>186.80833333333331</v>
      </c>
      <c r="Y1384" s="11">
        <v>262.1169847457075</v>
      </c>
      <c r="Z1384" s="11">
        <f t="shared" si="66"/>
        <v>786.52200000000005</v>
      </c>
      <c r="AA1384" s="25">
        <f t="shared" si="67"/>
        <v>3.0006525550530174</v>
      </c>
      <c r="AB1384" s="33">
        <v>0</v>
      </c>
      <c r="AC1384" s="14">
        <v>0</v>
      </c>
      <c r="AD1384" s="14">
        <v>606.99400000000003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179.52799999999999</v>
      </c>
      <c r="AK1384" s="14">
        <v>0</v>
      </c>
      <c r="AL1384" s="14">
        <v>0</v>
      </c>
      <c r="AM1384" s="14">
        <v>0</v>
      </c>
      <c r="AN1384" s="14">
        <v>0</v>
      </c>
      <c r="AO1384" s="14">
        <v>0</v>
      </c>
      <c r="AP1384" s="14">
        <v>0</v>
      </c>
      <c r="AQ1384" s="14">
        <v>0</v>
      </c>
      <c r="AR1384" s="14">
        <v>0</v>
      </c>
      <c r="AS1384" s="14">
        <v>0</v>
      </c>
      <c r="AT1384" s="14">
        <v>0</v>
      </c>
      <c r="AV1384" s="14">
        <v>0</v>
      </c>
      <c r="AW1384" s="14">
        <v>0</v>
      </c>
      <c r="AX1384" s="14">
        <v>0</v>
      </c>
      <c r="AY1384" s="14">
        <v>0</v>
      </c>
      <c r="AZ1384" s="14">
        <v>0</v>
      </c>
      <c r="BA1384" s="14">
        <v>0</v>
      </c>
      <c r="BG1384" s="37">
        <f t="shared" si="68"/>
        <v>786.52200000000005</v>
      </c>
      <c r="BI1384" s="5" t="s">
        <v>152</v>
      </c>
      <c r="BJ1384" s="6" t="s">
        <v>164</v>
      </c>
      <c r="BK1384" s="30" t="s">
        <v>1322</v>
      </c>
    </row>
    <row r="1385" spans="1:63" x14ac:dyDescent="0.25">
      <c r="A1385" s="5" t="s">
        <v>957</v>
      </c>
      <c r="B1385" s="6" t="s">
        <v>1319</v>
      </c>
      <c r="C1385" s="6" t="s">
        <v>152</v>
      </c>
      <c r="D1385" s="6" t="s">
        <v>845</v>
      </c>
      <c r="E1385" s="6" t="s">
        <v>152</v>
      </c>
      <c r="F1385" s="6" t="s">
        <v>1324</v>
      </c>
      <c r="G1385" s="7">
        <v>5301302</v>
      </c>
      <c r="H1385" s="7" t="s">
        <v>1920</v>
      </c>
      <c r="I1385" s="7"/>
      <c r="J1385" s="8" t="s">
        <v>195</v>
      </c>
      <c r="K1385" s="10">
        <v>0</v>
      </c>
      <c r="L1385" s="11">
        <v>0</v>
      </c>
      <c r="M1385" s="11">
        <v>0</v>
      </c>
      <c r="N1385" s="11">
        <v>1016.583</v>
      </c>
      <c r="O1385" s="11">
        <v>352.18799999999999</v>
      </c>
      <c r="P1385" s="11">
        <v>238.464</v>
      </c>
      <c r="Q1385" s="11">
        <v>657.52599999999995</v>
      </c>
      <c r="R1385" s="11">
        <v>180.59800000000001</v>
      </c>
      <c r="S1385" s="11">
        <v>0</v>
      </c>
      <c r="T1385" s="11"/>
      <c r="U1385" s="11"/>
      <c r="V1385" s="11"/>
      <c r="W1385" s="12">
        <v>2445.3589999999999</v>
      </c>
      <c r="X1385" s="11">
        <v>271.70655555555555</v>
      </c>
      <c r="Y1385" s="11">
        <v>381.24050360635744</v>
      </c>
      <c r="Z1385" s="11">
        <f t="shared" si="66"/>
        <v>1190.3</v>
      </c>
      <c r="AA1385" s="25">
        <f t="shared" si="67"/>
        <v>3.1221761296093065</v>
      </c>
      <c r="AB1385" s="33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  <c r="AL1385" s="14">
        <v>0</v>
      </c>
      <c r="AM1385" s="14">
        <v>0</v>
      </c>
      <c r="AN1385" s="14">
        <v>0</v>
      </c>
      <c r="AO1385" s="14">
        <v>0</v>
      </c>
      <c r="AP1385" s="14">
        <v>0</v>
      </c>
      <c r="AQ1385" s="14">
        <v>1010.7719999999999</v>
      </c>
      <c r="AR1385" s="14">
        <v>0</v>
      </c>
      <c r="AS1385" s="14">
        <v>0</v>
      </c>
      <c r="AT1385" s="14">
        <v>0</v>
      </c>
      <c r="AV1385" s="14">
        <v>179.52799999999999</v>
      </c>
      <c r="AW1385" s="14">
        <v>0</v>
      </c>
      <c r="AX1385" s="14">
        <v>0</v>
      </c>
      <c r="AY1385" s="14">
        <v>0</v>
      </c>
      <c r="AZ1385" s="14">
        <v>0</v>
      </c>
      <c r="BA1385" s="14">
        <v>0</v>
      </c>
      <c r="BG1385" s="37">
        <f t="shared" si="68"/>
        <v>1190.3</v>
      </c>
      <c r="BI1385" s="5" t="s">
        <v>152</v>
      </c>
      <c r="BJ1385" s="6" t="s">
        <v>845</v>
      </c>
      <c r="BK1385" s="30" t="s">
        <v>152</v>
      </c>
    </row>
    <row r="1386" spans="1:63" x14ac:dyDescent="0.25">
      <c r="A1386" s="5" t="s">
        <v>957</v>
      </c>
      <c r="B1386" s="6" t="s">
        <v>1318</v>
      </c>
      <c r="C1386" s="6" t="s">
        <v>152</v>
      </c>
      <c r="D1386" s="6" t="s">
        <v>164</v>
      </c>
      <c r="E1386" s="6" t="s">
        <v>1322</v>
      </c>
      <c r="F1386" s="6" t="s">
        <v>1324</v>
      </c>
      <c r="G1386" s="7">
        <v>5336713</v>
      </c>
      <c r="H1386" s="7" t="s">
        <v>1921</v>
      </c>
      <c r="I1386" s="7"/>
      <c r="J1386" s="8" t="s">
        <v>170</v>
      </c>
      <c r="K1386" s="10">
        <v>1196.1099999999999</v>
      </c>
      <c r="L1386" s="11">
        <v>303.49700000000001</v>
      </c>
      <c r="M1386" s="11">
        <v>845.45799999999997</v>
      </c>
      <c r="N1386" s="11">
        <v>0</v>
      </c>
      <c r="O1386" s="11">
        <v>598.59</v>
      </c>
      <c r="P1386" s="11">
        <v>483.02499999999998</v>
      </c>
      <c r="Q1386" s="11">
        <v>722.55899999999997</v>
      </c>
      <c r="R1386" s="11">
        <v>779.18799999999999</v>
      </c>
      <c r="S1386" s="11">
        <v>483.02499999999998</v>
      </c>
      <c r="T1386" s="11"/>
      <c r="U1386" s="11"/>
      <c r="V1386" s="11"/>
      <c r="W1386" s="12">
        <v>5411.4520000000002</v>
      </c>
      <c r="X1386" s="11">
        <v>601.27244444444443</v>
      </c>
      <c r="Y1386" s="11">
        <v>843.66536190458328</v>
      </c>
      <c r="Z1386" s="11">
        <f t="shared" si="66"/>
        <v>1856.23</v>
      </c>
      <c r="AA1386" s="25">
        <f t="shared" si="67"/>
        <v>2.2001970020548689</v>
      </c>
      <c r="AB1386" s="33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541.96100000000001</v>
      </c>
      <c r="AL1386" s="14">
        <v>0</v>
      </c>
      <c r="AM1386" s="14">
        <v>0</v>
      </c>
      <c r="AN1386" s="14">
        <v>0</v>
      </c>
      <c r="AO1386" s="14">
        <v>541.96100000000001</v>
      </c>
      <c r="AP1386" s="14">
        <v>0</v>
      </c>
      <c r="AQ1386" s="14">
        <v>772.30799999999999</v>
      </c>
      <c r="AR1386" s="14">
        <v>0</v>
      </c>
      <c r="AS1386" s="14">
        <v>0</v>
      </c>
      <c r="AT1386" s="14">
        <v>0</v>
      </c>
      <c r="AV1386" s="14">
        <v>0</v>
      </c>
      <c r="AW1386" s="14">
        <v>0</v>
      </c>
      <c r="AX1386" s="14">
        <v>0</v>
      </c>
      <c r="AY1386" s="14">
        <v>0</v>
      </c>
      <c r="AZ1386" s="14">
        <v>0</v>
      </c>
      <c r="BA1386" s="14">
        <v>0</v>
      </c>
      <c r="BG1386" s="37">
        <f t="shared" si="68"/>
        <v>1856.23</v>
      </c>
      <c r="BI1386" s="5" t="s">
        <v>152</v>
      </c>
      <c r="BJ1386" s="6" t="s">
        <v>164</v>
      </c>
      <c r="BK1386" s="30" t="s">
        <v>1322</v>
      </c>
    </row>
    <row r="1387" spans="1:63" x14ac:dyDescent="0.25">
      <c r="A1387" s="5" t="s">
        <v>957</v>
      </c>
      <c r="B1387" s="6" t="s">
        <v>1319</v>
      </c>
      <c r="C1387" s="6" t="s">
        <v>152</v>
      </c>
      <c r="D1387" s="6" t="s">
        <v>845</v>
      </c>
      <c r="E1387" s="6" t="s">
        <v>152</v>
      </c>
      <c r="F1387" s="6" t="s">
        <v>1324</v>
      </c>
      <c r="G1387" s="7">
        <v>5301447</v>
      </c>
      <c r="H1387" s="7" t="s">
        <v>1922</v>
      </c>
      <c r="I1387" s="7"/>
      <c r="J1387" s="8" t="s">
        <v>195</v>
      </c>
      <c r="K1387" s="10">
        <v>0</v>
      </c>
      <c r="L1387" s="11">
        <v>0</v>
      </c>
      <c r="M1387" s="11">
        <v>0</v>
      </c>
      <c r="N1387" s="11">
        <v>0</v>
      </c>
      <c r="O1387" s="11">
        <v>1188.173</v>
      </c>
      <c r="P1387" s="11">
        <v>0</v>
      </c>
      <c r="Q1387" s="11">
        <v>180.59800000000001</v>
      </c>
      <c r="R1387" s="11">
        <v>238.464</v>
      </c>
      <c r="S1387" s="11">
        <v>419.06200000000001</v>
      </c>
      <c r="T1387" s="11"/>
      <c r="U1387" s="11"/>
      <c r="V1387" s="11"/>
      <c r="W1387" s="12">
        <v>2026.297</v>
      </c>
      <c r="X1387" s="11">
        <v>225.1441111111111</v>
      </c>
      <c r="Y1387" s="11">
        <v>315.90718938857287</v>
      </c>
      <c r="Z1387" s="11">
        <f t="shared" si="66"/>
        <v>180.59800000000001</v>
      </c>
      <c r="AA1387" s="25">
        <f t="shared" si="67"/>
        <v>0.57168056336274276</v>
      </c>
      <c r="AB1387" s="33">
        <v>0</v>
      </c>
      <c r="AC1387" s="14">
        <v>0</v>
      </c>
      <c r="AD1387" s="14">
        <v>180.59800000000001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  <c r="AL1387" s="14">
        <v>0</v>
      </c>
      <c r="AM1387" s="14">
        <v>0</v>
      </c>
      <c r="AN1387" s="14">
        <v>0</v>
      </c>
      <c r="AO1387" s="14">
        <v>0</v>
      </c>
      <c r="AP1387" s="14">
        <v>0</v>
      </c>
      <c r="AQ1387" s="14">
        <v>0</v>
      </c>
      <c r="AR1387" s="14">
        <v>0</v>
      </c>
      <c r="AS1387" s="14">
        <v>0</v>
      </c>
      <c r="AT1387" s="14">
        <v>0</v>
      </c>
      <c r="AV1387" s="14">
        <v>0</v>
      </c>
      <c r="AW1387" s="14">
        <v>0</v>
      </c>
      <c r="AX1387" s="14">
        <v>0</v>
      </c>
      <c r="AY1387" s="14">
        <v>0</v>
      </c>
      <c r="AZ1387" s="14">
        <v>0</v>
      </c>
      <c r="BA1387" s="14">
        <v>0</v>
      </c>
      <c r="BG1387" s="37">
        <f t="shared" si="68"/>
        <v>180.59800000000001</v>
      </c>
      <c r="BI1387" s="5" t="s">
        <v>152</v>
      </c>
      <c r="BJ1387" s="6" t="s">
        <v>845</v>
      </c>
      <c r="BK1387" s="30" t="s">
        <v>152</v>
      </c>
    </row>
    <row r="1388" spans="1:63" x14ac:dyDescent="0.25">
      <c r="A1388" s="5" t="s">
        <v>957</v>
      </c>
      <c r="B1388" s="6" t="s">
        <v>1318</v>
      </c>
      <c r="C1388" s="6" t="s">
        <v>152</v>
      </c>
      <c r="D1388" s="6" t="s">
        <v>164</v>
      </c>
      <c r="E1388" s="6" t="s">
        <v>1322</v>
      </c>
      <c r="F1388" s="6" t="s">
        <v>1324</v>
      </c>
      <c r="G1388" s="7">
        <v>5301641</v>
      </c>
      <c r="H1388" s="7" t="s">
        <v>1923</v>
      </c>
      <c r="I1388" s="7"/>
      <c r="J1388" s="8" t="s">
        <v>180</v>
      </c>
      <c r="K1388" s="10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902.08699999999999</v>
      </c>
      <c r="Q1388" s="11">
        <v>180.59800000000001</v>
      </c>
      <c r="R1388" s="11">
        <v>417.99200000000002</v>
      </c>
      <c r="S1388" s="11">
        <v>360.12599999999998</v>
      </c>
      <c r="T1388" s="11"/>
      <c r="U1388" s="11"/>
      <c r="V1388" s="11"/>
      <c r="W1388" s="12">
        <v>1860.8029999999999</v>
      </c>
      <c r="X1388" s="11">
        <v>206.75588888888888</v>
      </c>
      <c r="Y1388" s="11">
        <v>290.10606329468214</v>
      </c>
      <c r="Z1388" s="11">
        <f t="shared" si="66"/>
        <v>541.96100000000001</v>
      </c>
      <c r="AA1388" s="25">
        <f t="shared" si="67"/>
        <v>1.8681477865200296</v>
      </c>
      <c r="AB1388" s="33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  <c r="AL1388" s="14">
        <v>0</v>
      </c>
      <c r="AM1388" s="14">
        <v>0</v>
      </c>
      <c r="AN1388" s="14">
        <v>0</v>
      </c>
      <c r="AO1388" s="14">
        <v>0</v>
      </c>
      <c r="AP1388" s="14">
        <v>0</v>
      </c>
      <c r="AQ1388" s="14">
        <v>0</v>
      </c>
      <c r="AR1388" s="14">
        <v>0</v>
      </c>
      <c r="AS1388" s="14">
        <v>0</v>
      </c>
      <c r="AT1388" s="14">
        <v>0</v>
      </c>
      <c r="AV1388" s="14">
        <v>238.464</v>
      </c>
      <c r="AW1388" s="14">
        <v>0</v>
      </c>
      <c r="AX1388" s="14">
        <v>0</v>
      </c>
      <c r="AY1388" s="14">
        <v>303.49700000000001</v>
      </c>
      <c r="AZ1388" s="14">
        <v>0</v>
      </c>
      <c r="BA1388" s="14">
        <v>0</v>
      </c>
      <c r="BG1388" s="37">
        <f t="shared" si="68"/>
        <v>541.96100000000001</v>
      </c>
      <c r="BI1388" s="5" t="s">
        <v>152</v>
      </c>
      <c r="BJ1388" s="6" t="s">
        <v>164</v>
      </c>
      <c r="BK1388" s="30" t="s">
        <v>1322</v>
      </c>
    </row>
    <row r="1389" spans="1:63" x14ac:dyDescent="0.25">
      <c r="A1389" s="5" t="s">
        <v>957</v>
      </c>
      <c r="B1389" s="6" t="s">
        <v>1318</v>
      </c>
      <c r="C1389" s="6" t="s">
        <v>152</v>
      </c>
      <c r="D1389" s="6" t="s">
        <v>164</v>
      </c>
      <c r="E1389" s="6" t="s">
        <v>1322</v>
      </c>
      <c r="F1389" s="6" t="s">
        <v>1324</v>
      </c>
      <c r="G1389" s="7">
        <v>5132999</v>
      </c>
      <c r="H1389" s="7" t="s">
        <v>1924</v>
      </c>
      <c r="I1389" s="7"/>
      <c r="J1389" s="8" t="s">
        <v>170</v>
      </c>
      <c r="K1389" s="10">
        <v>417.99200000000002</v>
      </c>
      <c r="L1389" s="11">
        <v>541.96100000000001</v>
      </c>
      <c r="M1389" s="11">
        <v>901.01700000000005</v>
      </c>
      <c r="N1389" s="11">
        <v>967.12</v>
      </c>
      <c r="O1389" s="11">
        <v>1263.45</v>
      </c>
      <c r="P1389" s="11">
        <v>0</v>
      </c>
      <c r="Q1389" s="11">
        <v>1205.5840000000001</v>
      </c>
      <c r="R1389" s="11">
        <v>419.06200000000001</v>
      </c>
      <c r="S1389" s="11">
        <v>663.62300000000005</v>
      </c>
      <c r="T1389" s="11"/>
      <c r="U1389" s="11"/>
      <c r="V1389" s="11"/>
      <c r="W1389" s="12">
        <v>6379.8089999999993</v>
      </c>
      <c r="X1389" s="11">
        <v>708.86766666666654</v>
      </c>
      <c r="Y1389" s="11">
        <v>994.63579624601994</v>
      </c>
      <c r="Z1389" s="11">
        <f t="shared" si="66"/>
        <v>541.96100000000001</v>
      </c>
      <c r="AA1389" s="25">
        <f t="shared" si="67"/>
        <v>0.54488386809069533</v>
      </c>
      <c r="AB1389" s="33">
        <v>0</v>
      </c>
      <c r="AC1389" s="14">
        <v>0</v>
      </c>
      <c r="AD1389" s="14">
        <v>541.96100000000001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0</v>
      </c>
      <c r="AS1389" s="14">
        <v>0</v>
      </c>
      <c r="AT1389" s="14">
        <v>0</v>
      </c>
      <c r="AV1389" s="14">
        <v>0</v>
      </c>
      <c r="AW1389" s="14">
        <v>0</v>
      </c>
      <c r="AX1389" s="14">
        <v>0</v>
      </c>
      <c r="AY1389" s="14">
        <v>0</v>
      </c>
      <c r="AZ1389" s="14">
        <v>0</v>
      </c>
      <c r="BA1389" s="14">
        <v>0</v>
      </c>
      <c r="BG1389" s="37">
        <f t="shared" si="68"/>
        <v>541.96100000000001</v>
      </c>
      <c r="BI1389" s="5" t="s">
        <v>152</v>
      </c>
      <c r="BJ1389" s="6" t="s">
        <v>164</v>
      </c>
      <c r="BK1389" s="30" t="s">
        <v>1322</v>
      </c>
    </row>
    <row r="1390" spans="1:63" x14ac:dyDescent="0.25">
      <c r="A1390" s="5" t="s">
        <v>957</v>
      </c>
      <c r="B1390" s="6" t="s">
        <v>1318</v>
      </c>
      <c r="C1390" s="6" t="s">
        <v>152</v>
      </c>
      <c r="D1390" s="6" t="s">
        <v>164</v>
      </c>
      <c r="E1390" s="6" t="s">
        <v>1322</v>
      </c>
      <c r="F1390" s="6" t="s">
        <v>1324</v>
      </c>
      <c r="G1390" s="7">
        <v>5331642</v>
      </c>
      <c r="H1390" s="7" t="s">
        <v>1925</v>
      </c>
      <c r="I1390" s="7"/>
      <c r="J1390" s="8" t="s">
        <v>170</v>
      </c>
      <c r="K1390" s="10">
        <v>179.52799999999999</v>
      </c>
      <c r="L1390" s="11">
        <v>483.02499999999998</v>
      </c>
      <c r="M1390" s="11">
        <v>1265.8800000000001</v>
      </c>
      <c r="N1390" s="11">
        <v>0</v>
      </c>
      <c r="O1390" s="11">
        <v>360.12599999999998</v>
      </c>
      <c r="P1390" s="11">
        <v>902.08699999999999</v>
      </c>
      <c r="Q1390" s="11">
        <v>419.06200000000001</v>
      </c>
      <c r="R1390" s="11">
        <v>721.48900000000003</v>
      </c>
      <c r="S1390" s="11">
        <v>419.06200000000001</v>
      </c>
      <c r="T1390" s="11"/>
      <c r="U1390" s="11"/>
      <c r="V1390" s="11"/>
      <c r="W1390" s="12">
        <v>4750.259</v>
      </c>
      <c r="X1390" s="11">
        <v>527.80655555555552</v>
      </c>
      <c r="Y1390" s="11">
        <v>740.58293012217496</v>
      </c>
      <c r="Z1390" s="11">
        <f t="shared" si="66"/>
        <v>896.27599999999995</v>
      </c>
      <c r="AA1390" s="25">
        <f t="shared" si="67"/>
        <v>1.2102304327378166</v>
      </c>
      <c r="AB1390" s="33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179.52799999999999</v>
      </c>
      <c r="AK1390" s="14">
        <v>0</v>
      </c>
      <c r="AL1390" s="14">
        <v>0</v>
      </c>
      <c r="AM1390" s="14">
        <v>0</v>
      </c>
      <c r="AN1390" s="14">
        <v>0</v>
      </c>
      <c r="AO1390" s="14">
        <v>0</v>
      </c>
      <c r="AP1390" s="14">
        <v>303.49700000000001</v>
      </c>
      <c r="AQ1390" s="14">
        <v>413.25099999999998</v>
      </c>
      <c r="AR1390" s="14">
        <v>0</v>
      </c>
      <c r="AS1390" s="14">
        <v>0</v>
      </c>
      <c r="AT1390" s="14">
        <v>0</v>
      </c>
      <c r="AV1390" s="14">
        <v>0</v>
      </c>
      <c r="AW1390" s="14">
        <v>0</v>
      </c>
      <c r="AX1390" s="14">
        <v>0</v>
      </c>
      <c r="AY1390" s="14">
        <v>0</v>
      </c>
      <c r="AZ1390" s="14">
        <v>0</v>
      </c>
      <c r="BA1390" s="14">
        <v>0</v>
      </c>
      <c r="BG1390" s="37">
        <f t="shared" si="68"/>
        <v>896.27599999999995</v>
      </c>
      <c r="BI1390" s="5" t="s">
        <v>152</v>
      </c>
      <c r="BJ1390" s="6" t="s">
        <v>164</v>
      </c>
      <c r="BK1390" s="30" t="s">
        <v>1322</v>
      </c>
    </row>
    <row r="1391" spans="1:63" x14ac:dyDescent="0.25">
      <c r="A1391" s="5" t="s">
        <v>957</v>
      </c>
      <c r="B1391" s="6" t="s">
        <v>1319</v>
      </c>
      <c r="C1391" s="6" t="s">
        <v>152</v>
      </c>
      <c r="D1391" s="6" t="s">
        <v>845</v>
      </c>
      <c r="E1391" s="6" t="s">
        <v>152</v>
      </c>
      <c r="F1391" s="6" t="s">
        <v>1324</v>
      </c>
      <c r="G1391" s="7">
        <v>5301869</v>
      </c>
      <c r="H1391" s="7" t="s">
        <v>1926</v>
      </c>
      <c r="I1391" s="7"/>
      <c r="J1391" s="8" t="s">
        <v>195</v>
      </c>
      <c r="K1391" s="10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419.06200000000001</v>
      </c>
      <c r="R1391" s="11">
        <v>1017.652</v>
      </c>
      <c r="S1391" s="11">
        <v>657.52600000000007</v>
      </c>
      <c r="T1391" s="11"/>
      <c r="U1391" s="11"/>
      <c r="V1391" s="11"/>
      <c r="W1391" s="12">
        <v>2094.2399999999998</v>
      </c>
      <c r="X1391" s="11">
        <v>232.6933333333333</v>
      </c>
      <c r="Y1391" s="11">
        <v>326.49975413531422</v>
      </c>
      <c r="Z1391" s="11">
        <f t="shared" si="66"/>
        <v>951.83600000000001</v>
      </c>
      <c r="AA1391" s="25">
        <f t="shared" si="67"/>
        <v>2.915273251953268</v>
      </c>
      <c r="AB1391" s="33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>
        <v>0</v>
      </c>
      <c r="AQ1391" s="14">
        <v>0</v>
      </c>
      <c r="AR1391" s="14">
        <v>951.83600000000001</v>
      </c>
      <c r="AS1391" s="14">
        <v>0</v>
      </c>
      <c r="AT1391" s="14">
        <v>0</v>
      </c>
      <c r="AV1391" s="14">
        <v>0</v>
      </c>
      <c r="AW1391" s="14">
        <v>0</v>
      </c>
      <c r="AX1391" s="14">
        <v>0</v>
      </c>
      <c r="AY1391" s="14">
        <v>0</v>
      </c>
      <c r="AZ1391" s="14">
        <v>0</v>
      </c>
      <c r="BA1391" s="14">
        <v>0</v>
      </c>
      <c r="BG1391" s="37">
        <f t="shared" si="68"/>
        <v>951.83600000000001</v>
      </c>
      <c r="BI1391" s="5" t="s">
        <v>152</v>
      </c>
      <c r="BJ1391" s="6" t="s">
        <v>845</v>
      </c>
      <c r="BK1391" s="30" t="s">
        <v>152</v>
      </c>
    </row>
    <row r="1392" spans="1:63" x14ac:dyDescent="0.25">
      <c r="A1392" s="5" t="s">
        <v>957</v>
      </c>
      <c r="B1392" s="6" t="s">
        <v>1319</v>
      </c>
      <c r="C1392" s="6" t="s">
        <v>152</v>
      </c>
      <c r="D1392" s="6" t="s">
        <v>164</v>
      </c>
      <c r="E1392" s="6" t="s">
        <v>1322</v>
      </c>
      <c r="F1392" s="6" t="s">
        <v>1324</v>
      </c>
      <c r="G1392" s="7">
        <v>5301852</v>
      </c>
      <c r="H1392" s="7" t="s">
        <v>1927</v>
      </c>
      <c r="I1392" s="7"/>
      <c r="J1392" s="8" t="s">
        <v>180</v>
      </c>
      <c r="K1392" s="10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419.06200000000001</v>
      </c>
      <c r="R1392" s="11">
        <v>417.99200000000002</v>
      </c>
      <c r="S1392" s="11">
        <v>0</v>
      </c>
      <c r="T1392" s="11"/>
      <c r="U1392" s="11"/>
      <c r="V1392" s="11"/>
      <c r="W1392" s="12">
        <v>837.05400000000009</v>
      </c>
      <c r="X1392" s="11">
        <v>93.006000000000014</v>
      </c>
      <c r="Y1392" s="11">
        <v>130.49981148196071</v>
      </c>
      <c r="Z1392" s="11">
        <f t="shared" si="66"/>
        <v>1311.962</v>
      </c>
      <c r="AA1392" s="25">
        <f t="shared" si="67"/>
        <v>10.053363181918126</v>
      </c>
      <c r="AB1392" s="33">
        <v>0</v>
      </c>
      <c r="AC1392" s="14">
        <v>0</v>
      </c>
      <c r="AD1392" s="14">
        <v>180.59800000000001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179.52799999999999</v>
      </c>
      <c r="AL1392" s="14">
        <v>0</v>
      </c>
      <c r="AM1392" s="14">
        <v>0</v>
      </c>
      <c r="AN1392" s="14">
        <v>0</v>
      </c>
      <c r="AO1392" s="14">
        <v>0</v>
      </c>
      <c r="AP1392" s="14">
        <v>0</v>
      </c>
      <c r="AQ1392" s="14">
        <v>0</v>
      </c>
      <c r="AR1392" s="14">
        <v>772.30799999999999</v>
      </c>
      <c r="AS1392" s="14">
        <v>0</v>
      </c>
      <c r="AT1392" s="14">
        <v>0</v>
      </c>
      <c r="AV1392" s="14">
        <v>0</v>
      </c>
      <c r="AW1392" s="14">
        <v>0</v>
      </c>
      <c r="AX1392" s="14">
        <v>0</v>
      </c>
      <c r="AY1392" s="14">
        <v>179.52799999999999</v>
      </c>
      <c r="AZ1392" s="14">
        <v>0</v>
      </c>
      <c r="BA1392" s="14">
        <v>0</v>
      </c>
      <c r="BG1392" s="37">
        <f t="shared" si="68"/>
        <v>1311.962</v>
      </c>
      <c r="BI1392" s="5" t="s">
        <v>152</v>
      </c>
      <c r="BJ1392" s="6" t="s">
        <v>164</v>
      </c>
      <c r="BK1392" s="30" t="s">
        <v>1322</v>
      </c>
    </row>
    <row r="1393" spans="1:63" x14ac:dyDescent="0.25">
      <c r="A1393" s="5" t="s">
        <v>957</v>
      </c>
      <c r="B1393" s="6" t="s">
        <v>1318</v>
      </c>
      <c r="C1393" s="6" t="s">
        <v>152</v>
      </c>
      <c r="D1393" s="6" t="s">
        <v>164</v>
      </c>
      <c r="E1393" s="6" t="s">
        <v>1322</v>
      </c>
      <c r="F1393" s="6" t="s">
        <v>1324</v>
      </c>
      <c r="G1393" s="7">
        <v>5298288</v>
      </c>
      <c r="H1393" s="7" t="s">
        <v>1928</v>
      </c>
      <c r="I1393" s="7"/>
      <c r="J1393" s="8" t="s">
        <v>170</v>
      </c>
      <c r="K1393" s="10">
        <v>179.52799999999999</v>
      </c>
      <c r="L1393" s="11">
        <v>303.49700000000001</v>
      </c>
      <c r="M1393" s="11">
        <v>359.05599999999998</v>
      </c>
      <c r="N1393" s="11">
        <v>483.02499999999998</v>
      </c>
      <c r="O1393" s="11">
        <v>303.49700000000001</v>
      </c>
      <c r="P1393" s="11">
        <v>657.52599999999995</v>
      </c>
      <c r="Q1393" s="11">
        <v>303.49700000000001</v>
      </c>
      <c r="R1393" s="11">
        <v>541.96100000000001</v>
      </c>
      <c r="S1393" s="11">
        <v>780.42499999999995</v>
      </c>
      <c r="T1393" s="11"/>
      <c r="U1393" s="11"/>
      <c r="V1393" s="11"/>
      <c r="W1393" s="12">
        <v>3912.0119999999997</v>
      </c>
      <c r="X1393" s="11">
        <v>434.66799999999995</v>
      </c>
      <c r="Y1393" s="11">
        <v>609.89712553212576</v>
      </c>
      <c r="Z1393" s="11">
        <f t="shared" si="66"/>
        <v>902.08699999999999</v>
      </c>
      <c r="AA1393" s="25">
        <f t="shared" si="67"/>
        <v>1.4790805895550714</v>
      </c>
      <c r="AB1393" s="33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360.12599999999998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238.464</v>
      </c>
      <c r="AQ1393" s="14">
        <v>0</v>
      </c>
      <c r="AR1393" s="14">
        <v>0</v>
      </c>
      <c r="AS1393" s="14">
        <v>0</v>
      </c>
      <c r="AT1393" s="14">
        <v>0</v>
      </c>
      <c r="AV1393" s="14">
        <v>0</v>
      </c>
      <c r="AW1393" s="14">
        <v>303.49700000000001</v>
      </c>
      <c r="AX1393" s="14">
        <v>0</v>
      </c>
      <c r="AY1393" s="14">
        <v>0</v>
      </c>
      <c r="AZ1393" s="14">
        <v>0</v>
      </c>
      <c r="BA1393" s="14">
        <v>0</v>
      </c>
      <c r="BG1393" s="37">
        <f t="shared" si="68"/>
        <v>902.08699999999999</v>
      </c>
      <c r="BI1393" s="5" t="s">
        <v>152</v>
      </c>
      <c r="BJ1393" s="6" t="s">
        <v>164</v>
      </c>
      <c r="BK1393" s="30" t="s">
        <v>1322</v>
      </c>
    </row>
    <row r="1394" spans="1:63" x14ac:dyDescent="0.25">
      <c r="A1394" s="5" t="s">
        <v>957</v>
      </c>
      <c r="B1394" s="6" t="s">
        <v>1318</v>
      </c>
      <c r="C1394" s="6" t="s">
        <v>152</v>
      </c>
      <c r="D1394" s="6" t="s">
        <v>845</v>
      </c>
      <c r="E1394" s="6" t="s">
        <v>152</v>
      </c>
      <c r="F1394" s="6" t="s">
        <v>1324</v>
      </c>
      <c r="G1394" s="7">
        <v>5301603</v>
      </c>
      <c r="H1394" s="7" t="s">
        <v>1929</v>
      </c>
      <c r="I1394" s="7"/>
      <c r="J1394" s="8" t="s">
        <v>205</v>
      </c>
      <c r="K1394" s="10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1008.644</v>
      </c>
      <c r="Q1394" s="11">
        <v>0</v>
      </c>
      <c r="R1394" s="11">
        <v>180.59800000000001</v>
      </c>
      <c r="S1394" s="11">
        <v>657.52600000000007</v>
      </c>
      <c r="T1394" s="11"/>
      <c r="U1394" s="11"/>
      <c r="V1394" s="11"/>
      <c r="W1394" s="12">
        <v>1846.768</v>
      </c>
      <c r="X1394" s="11">
        <v>205.19644444444444</v>
      </c>
      <c r="Y1394" s="11">
        <v>287.91795493590325</v>
      </c>
      <c r="Z1394" s="11">
        <f t="shared" si="66"/>
        <v>1191.3699999999999</v>
      </c>
      <c r="AA1394" s="25">
        <f t="shared" si="67"/>
        <v>4.1378801827945209</v>
      </c>
      <c r="AB1394" s="33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  <c r="AL1394" s="14">
        <v>0</v>
      </c>
      <c r="AM1394" s="14">
        <v>0</v>
      </c>
      <c r="AN1394" s="14">
        <v>0</v>
      </c>
      <c r="AO1394" s="14">
        <v>772.30799999999999</v>
      </c>
      <c r="AP1394" s="14">
        <v>0</v>
      </c>
      <c r="AQ1394" s="14">
        <v>0</v>
      </c>
      <c r="AR1394" s="14">
        <v>0</v>
      </c>
      <c r="AS1394" s="14">
        <v>0</v>
      </c>
      <c r="AT1394" s="14">
        <v>0</v>
      </c>
      <c r="AV1394" s="14">
        <v>419.06200000000001</v>
      </c>
      <c r="AW1394" s="14">
        <v>0</v>
      </c>
      <c r="AX1394" s="14">
        <v>0</v>
      </c>
      <c r="AY1394" s="14">
        <v>0</v>
      </c>
      <c r="AZ1394" s="14">
        <v>0</v>
      </c>
      <c r="BA1394" s="14">
        <v>0</v>
      </c>
      <c r="BG1394" s="37">
        <f t="shared" si="68"/>
        <v>1191.3699999999999</v>
      </c>
      <c r="BI1394" s="5" t="s">
        <v>152</v>
      </c>
      <c r="BJ1394" s="6" t="s">
        <v>845</v>
      </c>
      <c r="BK1394" s="30" t="s">
        <v>152</v>
      </c>
    </row>
    <row r="1395" spans="1:63" x14ac:dyDescent="0.25">
      <c r="A1395" s="5" t="s">
        <v>957</v>
      </c>
      <c r="B1395" s="6" t="s">
        <v>1318</v>
      </c>
      <c r="C1395" s="6" t="s">
        <v>152</v>
      </c>
      <c r="D1395" s="6" t="s">
        <v>845</v>
      </c>
      <c r="E1395" s="6" t="s">
        <v>152</v>
      </c>
      <c r="F1395" s="6" t="s">
        <v>1324</v>
      </c>
      <c r="G1395" s="7">
        <v>5270400</v>
      </c>
      <c r="H1395" s="7" t="s">
        <v>1930</v>
      </c>
      <c r="I1395" s="7"/>
      <c r="J1395" s="8" t="s">
        <v>5088</v>
      </c>
      <c r="K1395" s="10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238.464</v>
      </c>
      <c r="Q1395" s="11">
        <v>0</v>
      </c>
      <c r="R1395" s="11">
        <v>419.06200000000001</v>
      </c>
      <c r="S1395" s="11">
        <v>360.12599999999998</v>
      </c>
      <c r="T1395" s="11"/>
      <c r="U1395" s="11"/>
      <c r="V1395" s="11"/>
      <c r="W1395" s="12">
        <v>1017.652</v>
      </c>
      <c r="X1395" s="11">
        <v>113.07244444444444</v>
      </c>
      <c r="Y1395" s="11">
        <v>158.65570698454371</v>
      </c>
      <c r="Z1395" s="11">
        <f t="shared" si="66"/>
        <v>1010.7719999999999</v>
      </c>
      <c r="AA1395" s="25">
        <f t="shared" si="67"/>
        <v>6.3708518225472321</v>
      </c>
      <c r="AB1395" s="33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238.464</v>
      </c>
      <c r="AI1395" s="14">
        <v>0</v>
      </c>
      <c r="AJ1395" s="14">
        <v>0</v>
      </c>
      <c r="AK1395" s="14">
        <v>0</v>
      </c>
      <c r="AL1395" s="14">
        <v>0</v>
      </c>
      <c r="AM1395" s="14">
        <v>0</v>
      </c>
      <c r="AN1395" s="14">
        <v>0</v>
      </c>
      <c r="AO1395" s="14">
        <v>772.30799999999999</v>
      </c>
      <c r="AP1395" s="14">
        <v>0</v>
      </c>
      <c r="AQ1395" s="14">
        <v>0</v>
      </c>
      <c r="AR1395" s="14">
        <v>0</v>
      </c>
      <c r="AS1395" s="14">
        <v>0</v>
      </c>
      <c r="AT1395" s="14">
        <v>0</v>
      </c>
      <c r="AV1395" s="14">
        <v>0</v>
      </c>
      <c r="AW1395" s="14">
        <v>0</v>
      </c>
      <c r="AX1395" s="14">
        <v>0</v>
      </c>
      <c r="AY1395" s="14">
        <v>0</v>
      </c>
      <c r="AZ1395" s="14">
        <v>0</v>
      </c>
      <c r="BA1395" s="14">
        <v>0</v>
      </c>
      <c r="BG1395" s="37">
        <f t="shared" si="68"/>
        <v>1010.7719999999999</v>
      </c>
      <c r="BI1395" s="5" t="s">
        <v>152</v>
      </c>
      <c r="BJ1395" s="6" t="s">
        <v>845</v>
      </c>
      <c r="BK1395" s="30" t="s">
        <v>152</v>
      </c>
    </row>
    <row r="1396" spans="1:63" x14ac:dyDescent="0.25">
      <c r="A1396" s="5" t="s">
        <v>957</v>
      </c>
      <c r="B1396" s="6" t="s">
        <v>1319</v>
      </c>
      <c r="C1396" s="6" t="s">
        <v>152</v>
      </c>
      <c r="D1396" s="6" t="s">
        <v>845</v>
      </c>
      <c r="E1396" s="6" t="s">
        <v>152</v>
      </c>
      <c r="F1396" s="6" t="s">
        <v>1324</v>
      </c>
      <c r="G1396" s="7">
        <v>5299076</v>
      </c>
      <c r="H1396" s="7" t="s">
        <v>1931</v>
      </c>
      <c r="I1396" s="7"/>
      <c r="J1396" s="8" t="s">
        <v>185</v>
      </c>
      <c r="K1396" s="10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180.59800000000001</v>
      </c>
      <c r="Q1396" s="11">
        <v>0</v>
      </c>
      <c r="R1396" s="11">
        <v>360.12599999999998</v>
      </c>
      <c r="S1396" s="11">
        <v>238.464</v>
      </c>
      <c r="T1396" s="11"/>
      <c r="U1396" s="11"/>
      <c r="V1396" s="11"/>
      <c r="W1396" s="12">
        <v>779.18799999999987</v>
      </c>
      <c r="X1396" s="11">
        <v>86.576444444444434</v>
      </c>
      <c r="Y1396" s="11">
        <v>121.4782882693422</v>
      </c>
      <c r="Z1396" s="11">
        <f t="shared" si="66"/>
        <v>772.30799999999999</v>
      </c>
      <c r="AA1396" s="25">
        <f t="shared" si="67"/>
        <v>6.3575805273748607</v>
      </c>
      <c r="AB1396" s="33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0</v>
      </c>
      <c r="AP1396" s="14">
        <v>0</v>
      </c>
      <c r="AQ1396" s="14">
        <v>0</v>
      </c>
      <c r="AR1396" s="14">
        <v>0</v>
      </c>
      <c r="AS1396" s="14">
        <v>0</v>
      </c>
      <c r="AT1396" s="14">
        <v>0</v>
      </c>
      <c r="AV1396" s="14">
        <v>0</v>
      </c>
      <c r="AW1396" s="14">
        <v>0</v>
      </c>
      <c r="AX1396" s="14">
        <v>772.30799999999999</v>
      </c>
      <c r="AY1396" s="14">
        <v>0</v>
      </c>
      <c r="AZ1396" s="14">
        <v>0</v>
      </c>
      <c r="BA1396" s="14">
        <v>0</v>
      </c>
      <c r="BG1396" s="37">
        <f t="shared" si="68"/>
        <v>772.30799999999999</v>
      </c>
      <c r="BI1396" s="5" t="s">
        <v>152</v>
      </c>
      <c r="BJ1396" s="6" t="s">
        <v>845</v>
      </c>
      <c r="BK1396" s="30" t="s">
        <v>152</v>
      </c>
    </row>
    <row r="1397" spans="1:63" x14ac:dyDescent="0.25">
      <c r="A1397" s="5" t="s">
        <v>957</v>
      </c>
      <c r="B1397" s="6" t="s">
        <v>1318</v>
      </c>
      <c r="C1397" s="6" t="s">
        <v>152</v>
      </c>
      <c r="D1397" s="6" t="s">
        <v>164</v>
      </c>
      <c r="E1397" s="6" t="s">
        <v>1322</v>
      </c>
      <c r="F1397" s="6" t="s">
        <v>1324</v>
      </c>
      <c r="G1397" s="7">
        <v>5298693</v>
      </c>
      <c r="H1397" s="7" t="s">
        <v>1932</v>
      </c>
      <c r="I1397" s="7"/>
      <c r="J1397" s="8" t="s">
        <v>170</v>
      </c>
      <c r="K1397" s="10">
        <v>0</v>
      </c>
      <c r="L1397" s="11">
        <v>541.96100000000001</v>
      </c>
      <c r="M1397" s="11">
        <v>360.12599999999998</v>
      </c>
      <c r="N1397" s="11">
        <v>0</v>
      </c>
      <c r="O1397" s="11">
        <v>303.49700000000001</v>
      </c>
      <c r="P1397" s="11">
        <v>303.49700000000001</v>
      </c>
      <c r="Q1397" s="11">
        <v>0</v>
      </c>
      <c r="R1397" s="11">
        <v>721.48900000000003</v>
      </c>
      <c r="S1397" s="11">
        <v>484.09500000000003</v>
      </c>
      <c r="T1397" s="11"/>
      <c r="U1397" s="11"/>
      <c r="V1397" s="11"/>
      <c r="W1397" s="12">
        <v>2714.665</v>
      </c>
      <c r="X1397" s="11">
        <v>301.62944444444446</v>
      </c>
      <c r="Y1397" s="11">
        <v>423.22630408154896</v>
      </c>
      <c r="Z1397" s="11">
        <f t="shared" si="66"/>
        <v>179.52799999999999</v>
      </c>
      <c r="AA1397" s="25">
        <f t="shared" si="67"/>
        <v>0.42418913538372088</v>
      </c>
      <c r="AB1397" s="33">
        <v>0</v>
      </c>
      <c r="AC1397" s="14">
        <v>0</v>
      </c>
      <c r="AD1397" s="14">
        <v>179.52799999999999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  <c r="AL1397" s="14">
        <v>0</v>
      </c>
      <c r="AM1397" s="14">
        <v>0</v>
      </c>
      <c r="AN1397" s="14">
        <v>0</v>
      </c>
      <c r="AO1397" s="14">
        <v>0</v>
      </c>
      <c r="AP1397" s="14">
        <v>0</v>
      </c>
      <c r="AQ1397" s="14">
        <v>0</v>
      </c>
      <c r="AR1397" s="14">
        <v>0</v>
      </c>
      <c r="AS1397" s="14">
        <v>0</v>
      </c>
      <c r="AT1397" s="14">
        <v>0</v>
      </c>
      <c r="AV1397" s="14">
        <v>0</v>
      </c>
      <c r="AW1397" s="14">
        <v>0</v>
      </c>
      <c r="AX1397" s="14">
        <v>0</v>
      </c>
      <c r="AY1397" s="14">
        <v>0</v>
      </c>
      <c r="AZ1397" s="14">
        <v>0</v>
      </c>
      <c r="BA1397" s="14">
        <v>0</v>
      </c>
      <c r="BG1397" s="37">
        <f t="shared" si="68"/>
        <v>179.52799999999999</v>
      </c>
      <c r="BI1397" s="5" t="s">
        <v>152</v>
      </c>
      <c r="BJ1397" s="6" t="s">
        <v>164</v>
      </c>
      <c r="BK1397" s="30" t="s">
        <v>1322</v>
      </c>
    </row>
    <row r="1398" spans="1:63" x14ac:dyDescent="0.25">
      <c r="A1398" s="5" t="s">
        <v>957</v>
      </c>
      <c r="B1398" s="6" t="s">
        <v>1319</v>
      </c>
      <c r="C1398" s="6" t="s">
        <v>152</v>
      </c>
      <c r="D1398" s="6" t="s">
        <v>845</v>
      </c>
      <c r="E1398" s="6" t="s">
        <v>152</v>
      </c>
      <c r="F1398" s="6" t="s">
        <v>1324</v>
      </c>
      <c r="G1398" s="7">
        <v>5302062</v>
      </c>
      <c r="H1398" s="7" t="s">
        <v>1933</v>
      </c>
      <c r="I1398" s="7"/>
      <c r="J1398" s="8" t="s">
        <v>205</v>
      </c>
      <c r="K1398" s="10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238.464</v>
      </c>
      <c r="S1398" s="11">
        <v>1133.384</v>
      </c>
      <c r="T1398" s="11"/>
      <c r="U1398" s="11"/>
      <c r="V1398" s="11"/>
      <c r="W1398" s="12">
        <v>1371.848</v>
      </c>
      <c r="X1398" s="11">
        <v>152.42755555555556</v>
      </c>
      <c r="Y1398" s="11">
        <v>213.87617212498213</v>
      </c>
      <c r="Z1398" s="11">
        <f t="shared" si="66"/>
        <v>952.90599999999995</v>
      </c>
      <c r="AA1398" s="25">
        <f t="shared" si="67"/>
        <v>4.4554098314568362</v>
      </c>
      <c r="AB1398" s="33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180.59800000000001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>
        <v>0</v>
      </c>
      <c r="AO1398" s="14">
        <v>772.30799999999999</v>
      </c>
      <c r="AP1398" s="14">
        <v>0</v>
      </c>
      <c r="AQ1398" s="14">
        <v>0</v>
      </c>
      <c r="AR1398" s="14">
        <v>0</v>
      </c>
      <c r="AS1398" s="14">
        <v>0</v>
      </c>
      <c r="AT1398" s="14">
        <v>0</v>
      </c>
      <c r="AV1398" s="14">
        <v>0</v>
      </c>
      <c r="AW1398" s="14">
        <v>0</v>
      </c>
      <c r="AX1398" s="14">
        <v>0</v>
      </c>
      <c r="AY1398" s="14">
        <v>0</v>
      </c>
      <c r="AZ1398" s="14">
        <v>0</v>
      </c>
      <c r="BA1398" s="14">
        <v>0</v>
      </c>
      <c r="BG1398" s="37">
        <f t="shared" si="68"/>
        <v>952.90599999999995</v>
      </c>
      <c r="BI1398" s="5" t="s">
        <v>152</v>
      </c>
      <c r="BJ1398" s="6" t="s">
        <v>845</v>
      </c>
      <c r="BK1398" s="30" t="s">
        <v>152</v>
      </c>
    </row>
    <row r="1399" spans="1:63" x14ac:dyDescent="0.25">
      <c r="A1399" s="5" t="s">
        <v>957</v>
      </c>
      <c r="B1399" s="6" t="s">
        <v>1318</v>
      </c>
      <c r="C1399" s="6" t="s">
        <v>152</v>
      </c>
      <c r="D1399" s="6" t="s">
        <v>164</v>
      </c>
      <c r="E1399" s="6" t="s">
        <v>1322</v>
      </c>
      <c r="F1399" s="6" t="s">
        <v>1324</v>
      </c>
      <c r="G1399" s="7">
        <v>5331019</v>
      </c>
      <c r="H1399" s="7" t="s">
        <v>1934</v>
      </c>
      <c r="I1399" s="7"/>
      <c r="J1399" s="8" t="s">
        <v>170</v>
      </c>
      <c r="K1399" s="10">
        <v>238.464</v>
      </c>
      <c r="L1399" s="11">
        <v>303.49700000000001</v>
      </c>
      <c r="M1399" s="11">
        <v>1017.651</v>
      </c>
      <c r="N1399" s="11">
        <v>483.02499999999998</v>
      </c>
      <c r="O1399" s="11">
        <v>483.02499999999998</v>
      </c>
      <c r="P1399" s="11">
        <v>722.55899999999997</v>
      </c>
      <c r="Q1399" s="11">
        <v>0</v>
      </c>
      <c r="R1399" s="11">
        <v>722.55899999999997</v>
      </c>
      <c r="S1399" s="11">
        <v>179.52799999999999</v>
      </c>
      <c r="T1399" s="11"/>
      <c r="U1399" s="11"/>
      <c r="V1399" s="11"/>
      <c r="W1399" s="12">
        <v>4150.3080000000009</v>
      </c>
      <c r="X1399" s="11">
        <v>461.14533333333344</v>
      </c>
      <c r="Y1399" s="11">
        <v>647.04835242657396</v>
      </c>
      <c r="Z1399" s="11">
        <f t="shared" si="66"/>
        <v>1010.7719999999999</v>
      </c>
      <c r="AA1399" s="25">
        <f t="shared" si="67"/>
        <v>1.5621274611230862</v>
      </c>
      <c r="AB1399" s="33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>
        <v>238.464</v>
      </c>
      <c r="AP1399" s="14">
        <v>0</v>
      </c>
      <c r="AQ1399" s="14">
        <v>772.30799999999999</v>
      </c>
      <c r="AR1399" s="14">
        <v>0</v>
      </c>
      <c r="AS1399" s="14">
        <v>0</v>
      </c>
      <c r="AT1399" s="14">
        <v>0</v>
      </c>
      <c r="AV1399" s="14">
        <v>0</v>
      </c>
      <c r="AW1399" s="14">
        <v>0</v>
      </c>
      <c r="AX1399" s="14">
        <v>0</v>
      </c>
      <c r="AY1399" s="14">
        <v>0</v>
      </c>
      <c r="AZ1399" s="14">
        <v>0</v>
      </c>
      <c r="BA1399" s="14">
        <v>0</v>
      </c>
      <c r="BG1399" s="37">
        <f t="shared" si="68"/>
        <v>1010.7719999999999</v>
      </c>
      <c r="BI1399" s="5" t="s">
        <v>152</v>
      </c>
      <c r="BJ1399" s="6" t="s">
        <v>164</v>
      </c>
      <c r="BK1399" s="30" t="s">
        <v>1322</v>
      </c>
    </row>
    <row r="1400" spans="1:63" x14ac:dyDescent="0.25">
      <c r="A1400" s="5" t="s">
        <v>957</v>
      </c>
      <c r="B1400" s="6" t="s">
        <v>1319</v>
      </c>
      <c r="C1400" s="6" t="s">
        <v>152</v>
      </c>
      <c r="D1400" s="6" t="s">
        <v>845</v>
      </c>
      <c r="E1400" s="6" t="s">
        <v>152</v>
      </c>
      <c r="F1400" s="6" t="s">
        <v>1324</v>
      </c>
      <c r="G1400" s="7">
        <v>5302055</v>
      </c>
      <c r="H1400" s="7" t="s">
        <v>1935</v>
      </c>
      <c r="I1400" s="7"/>
      <c r="J1400" s="8" t="s">
        <v>185</v>
      </c>
      <c r="K1400" s="10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778.11900000000003</v>
      </c>
      <c r="S1400" s="11">
        <v>419.06200000000001</v>
      </c>
      <c r="T1400" s="11"/>
      <c r="U1400" s="11"/>
      <c r="V1400" s="11"/>
      <c r="W1400" s="12">
        <v>1197.181</v>
      </c>
      <c r="X1400" s="11">
        <v>133.02011111111111</v>
      </c>
      <c r="Y1400" s="11">
        <v>186.64494143721333</v>
      </c>
      <c r="Z1400" s="11">
        <f t="shared" si="66"/>
        <v>1010.7719999999999</v>
      </c>
      <c r="AA1400" s="25">
        <f t="shared" si="67"/>
        <v>5.4154802815270502</v>
      </c>
      <c r="AB1400" s="33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0</v>
      </c>
      <c r="AP1400" s="14">
        <v>0</v>
      </c>
      <c r="AQ1400" s="14">
        <v>1010.7719999999999</v>
      </c>
      <c r="AR1400" s="14">
        <v>0</v>
      </c>
      <c r="AS1400" s="14">
        <v>0</v>
      </c>
      <c r="AT1400" s="14">
        <v>0</v>
      </c>
      <c r="AV1400" s="14">
        <v>0</v>
      </c>
      <c r="AW1400" s="14">
        <v>0</v>
      </c>
      <c r="AX1400" s="14">
        <v>0</v>
      </c>
      <c r="AY1400" s="14">
        <v>0</v>
      </c>
      <c r="AZ1400" s="14">
        <v>0</v>
      </c>
      <c r="BA1400" s="14">
        <v>0</v>
      </c>
      <c r="BG1400" s="37">
        <f t="shared" si="68"/>
        <v>1010.7719999999999</v>
      </c>
      <c r="BI1400" s="5" t="s">
        <v>152</v>
      </c>
      <c r="BJ1400" s="6" t="s">
        <v>845</v>
      </c>
      <c r="BK1400" s="30" t="s">
        <v>152</v>
      </c>
    </row>
    <row r="1401" spans="1:63" x14ac:dyDescent="0.25">
      <c r="A1401" s="5" t="s">
        <v>957</v>
      </c>
      <c r="B1401" s="6" t="s">
        <v>1319</v>
      </c>
      <c r="C1401" s="6" t="s">
        <v>152</v>
      </c>
      <c r="D1401" s="6" t="s">
        <v>845</v>
      </c>
      <c r="E1401" s="6" t="s">
        <v>152</v>
      </c>
      <c r="F1401" s="6" t="s">
        <v>1324</v>
      </c>
      <c r="G1401" s="7">
        <v>5302079</v>
      </c>
      <c r="H1401" s="7" t="s">
        <v>1936</v>
      </c>
      <c r="I1401" s="7"/>
      <c r="J1401" s="8" t="s">
        <v>185</v>
      </c>
      <c r="K1401" s="10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1205.5840000000001</v>
      </c>
      <c r="S1401" s="11">
        <v>476.928</v>
      </c>
      <c r="T1401" s="11"/>
      <c r="U1401" s="11"/>
      <c r="V1401" s="11"/>
      <c r="W1401" s="12">
        <v>1682.5120000000002</v>
      </c>
      <c r="X1401" s="11">
        <v>186.94577777777781</v>
      </c>
      <c r="Y1401" s="11">
        <v>262.30983761637441</v>
      </c>
      <c r="Z1401" s="11">
        <f t="shared" si="66"/>
        <v>2398.8049999999998</v>
      </c>
      <c r="AA1401" s="25">
        <f t="shared" si="67"/>
        <v>9.1449296061409218</v>
      </c>
      <c r="AB1401" s="33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>
        <v>0</v>
      </c>
      <c r="AO1401" s="14">
        <v>0</v>
      </c>
      <c r="AP1401" s="14">
        <v>0</v>
      </c>
      <c r="AQ1401" s="14">
        <v>0</v>
      </c>
      <c r="AR1401" s="14">
        <v>0</v>
      </c>
      <c r="AS1401" s="14">
        <v>0</v>
      </c>
      <c r="AT1401" s="14">
        <v>0</v>
      </c>
      <c r="AV1401" s="14">
        <v>2398.8049999999998</v>
      </c>
      <c r="AW1401" s="14">
        <v>0</v>
      </c>
      <c r="AX1401" s="14">
        <v>0</v>
      </c>
      <c r="AY1401" s="14">
        <v>0</v>
      </c>
      <c r="AZ1401" s="14">
        <v>0</v>
      </c>
      <c r="BA1401" s="14">
        <v>0</v>
      </c>
      <c r="BG1401" s="37">
        <f t="shared" si="68"/>
        <v>2398.8049999999998</v>
      </c>
      <c r="BI1401" s="5" t="s">
        <v>152</v>
      </c>
      <c r="BJ1401" s="6" t="s">
        <v>845</v>
      </c>
      <c r="BK1401" s="30" t="s">
        <v>152</v>
      </c>
    </row>
    <row r="1402" spans="1:63" x14ac:dyDescent="0.25">
      <c r="A1402" s="5" t="s">
        <v>957</v>
      </c>
      <c r="B1402" s="6" t="s">
        <v>1320</v>
      </c>
      <c r="C1402" s="6" t="s">
        <v>152</v>
      </c>
      <c r="D1402" s="6" t="s">
        <v>164</v>
      </c>
      <c r="E1402" s="6" t="s">
        <v>1322</v>
      </c>
      <c r="F1402" s="6" t="s">
        <v>1324</v>
      </c>
      <c r="G1402" s="7">
        <v>5120565</v>
      </c>
      <c r="H1402" s="7" t="s">
        <v>1937</v>
      </c>
      <c r="I1402" s="7"/>
      <c r="J1402" s="8" t="s">
        <v>170</v>
      </c>
      <c r="K1402" s="10">
        <v>12961.231</v>
      </c>
      <c r="L1402" s="11">
        <v>22199.278999999999</v>
      </c>
      <c r="M1402" s="11">
        <v>29925.483</v>
      </c>
      <c r="N1402" s="11">
        <v>20150.439999999999</v>
      </c>
      <c r="O1402" s="11">
        <v>27975.727999999999</v>
      </c>
      <c r="P1402" s="11">
        <v>11462.103999999999</v>
      </c>
      <c r="Q1402" s="11">
        <v>18486.912</v>
      </c>
      <c r="R1402" s="11">
        <v>21557.171999999999</v>
      </c>
      <c r="S1402" s="11">
        <v>17324.286999999997</v>
      </c>
      <c r="T1402" s="11"/>
      <c r="U1402" s="11"/>
      <c r="V1402" s="11"/>
      <c r="W1402" s="12">
        <v>182042.636</v>
      </c>
      <c r="X1402" s="11">
        <v>20226.959555555557</v>
      </c>
      <c r="Y1402" s="11">
        <v>28381.119592856845</v>
      </c>
      <c r="Z1402" s="11">
        <f t="shared" si="66"/>
        <v>12816.579000000002</v>
      </c>
      <c r="AA1402" s="25">
        <f t="shared" si="67"/>
        <v>0.45158821018554063</v>
      </c>
      <c r="AB1402" s="33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6463.6710000000003</v>
      </c>
      <c r="AJ1402" s="14">
        <v>0</v>
      </c>
      <c r="AK1402" s="14">
        <v>0</v>
      </c>
      <c r="AL1402" s="14">
        <v>0</v>
      </c>
      <c r="AM1402" s="14">
        <v>0</v>
      </c>
      <c r="AN1402" s="14">
        <v>0</v>
      </c>
      <c r="AO1402" s="14">
        <v>180.59800000000001</v>
      </c>
      <c r="AP1402" s="14">
        <v>0</v>
      </c>
      <c r="AQ1402" s="14">
        <v>0</v>
      </c>
      <c r="AR1402" s="14">
        <v>0</v>
      </c>
      <c r="AS1402" s="14">
        <v>0</v>
      </c>
      <c r="AT1402" s="14">
        <v>0</v>
      </c>
      <c r="AV1402" s="14">
        <v>487.76299999999998</v>
      </c>
      <c r="AW1402" s="14">
        <v>1951.0519999999999</v>
      </c>
      <c r="AX1402" s="14">
        <v>0</v>
      </c>
      <c r="AY1402" s="14">
        <v>0</v>
      </c>
      <c r="AZ1402" s="14">
        <v>0</v>
      </c>
      <c r="BA1402" s="14">
        <v>3733.4949999999999</v>
      </c>
      <c r="BG1402" s="37">
        <f t="shared" si="68"/>
        <v>12816.579000000002</v>
      </c>
      <c r="BI1402" s="5" t="s">
        <v>152</v>
      </c>
      <c r="BJ1402" s="6" t="s">
        <v>164</v>
      </c>
      <c r="BK1402" s="30" t="s">
        <v>1322</v>
      </c>
    </row>
    <row r="1403" spans="1:63" x14ac:dyDescent="0.25">
      <c r="A1403" s="5" t="s">
        <v>957</v>
      </c>
      <c r="B1403" s="6" t="s">
        <v>1320</v>
      </c>
      <c r="C1403" s="6" t="s">
        <v>152</v>
      </c>
      <c r="D1403" s="6" t="s">
        <v>845</v>
      </c>
      <c r="E1403" s="6" t="s">
        <v>152</v>
      </c>
      <c r="F1403" s="6" t="s">
        <v>1324</v>
      </c>
      <c r="G1403" s="7">
        <v>5170179</v>
      </c>
      <c r="H1403" s="7" t="s">
        <v>1938</v>
      </c>
      <c r="I1403" s="7"/>
      <c r="J1403" s="8" t="s">
        <v>5088</v>
      </c>
      <c r="K1403" s="10">
        <v>1820.9839999999999</v>
      </c>
      <c r="L1403" s="11">
        <v>2919.24</v>
      </c>
      <c r="M1403" s="11">
        <v>1152.454</v>
      </c>
      <c r="N1403" s="11">
        <v>1141.452</v>
      </c>
      <c r="O1403" s="11">
        <v>0</v>
      </c>
      <c r="P1403" s="11">
        <v>1348.008</v>
      </c>
      <c r="Q1403" s="11">
        <v>303.49700000000001</v>
      </c>
      <c r="R1403" s="11">
        <v>3294.1469999999999</v>
      </c>
      <c r="S1403" s="11">
        <v>1134.454</v>
      </c>
      <c r="T1403" s="11"/>
      <c r="U1403" s="11"/>
      <c r="V1403" s="11"/>
      <c r="W1403" s="12">
        <v>13114.235999999999</v>
      </c>
      <c r="X1403" s="11">
        <v>1457.1373333333331</v>
      </c>
      <c r="Y1403" s="11">
        <v>2044.5578489917521</v>
      </c>
      <c r="Z1403" s="11">
        <f t="shared" si="66"/>
        <v>2986.9679999999998</v>
      </c>
      <c r="AA1403" s="25">
        <f t="shared" si="67"/>
        <v>1.4609359189679987</v>
      </c>
      <c r="AB1403" s="33">
        <v>0</v>
      </c>
      <c r="AC1403" s="14">
        <v>0</v>
      </c>
      <c r="AD1403" s="14">
        <v>0</v>
      </c>
      <c r="AE1403" s="14">
        <v>664.69200000000001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484.09500000000003</v>
      </c>
      <c r="AL1403" s="14">
        <v>0</v>
      </c>
      <c r="AM1403" s="14">
        <v>0</v>
      </c>
      <c r="AN1403" s="14">
        <v>0</v>
      </c>
      <c r="AO1403" s="14">
        <v>0</v>
      </c>
      <c r="AP1403" s="14">
        <v>0</v>
      </c>
      <c r="AQ1403" s="14">
        <v>0</v>
      </c>
      <c r="AR1403" s="14">
        <v>0</v>
      </c>
      <c r="AS1403" s="14">
        <v>0</v>
      </c>
      <c r="AT1403" s="14">
        <v>0</v>
      </c>
      <c r="AV1403" s="14">
        <v>0</v>
      </c>
      <c r="AW1403" s="14">
        <v>0</v>
      </c>
      <c r="AX1403" s="14">
        <v>0</v>
      </c>
      <c r="AY1403" s="14">
        <v>0</v>
      </c>
      <c r="AZ1403" s="14">
        <v>1838.181</v>
      </c>
      <c r="BA1403" s="14">
        <v>0</v>
      </c>
      <c r="BG1403" s="37">
        <f t="shared" si="68"/>
        <v>2986.9679999999998</v>
      </c>
      <c r="BI1403" s="5" t="s">
        <v>152</v>
      </c>
      <c r="BJ1403" s="6" t="s">
        <v>845</v>
      </c>
      <c r="BK1403" s="30" t="s">
        <v>152</v>
      </c>
    </row>
    <row r="1404" spans="1:63" x14ac:dyDescent="0.25">
      <c r="A1404" s="5" t="s">
        <v>957</v>
      </c>
      <c r="B1404" s="6" t="s">
        <v>1320</v>
      </c>
      <c r="C1404" s="6" t="s">
        <v>152</v>
      </c>
      <c r="D1404" s="6" t="s">
        <v>845</v>
      </c>
      <c r="E1404" s="6" t="s">
        <v>152</v>
      </c>
      <c r="F1404" s="6" t="s">
        <v>1324</v>
      </c>
      <c r="G1404" s="7">
        <v>5170290</v>
      </c>
      <c r="H1404" s="7" t="s">
        <v>1939</v>
      </c>
      <c r="I1404" s="7"/>
      <c r="J1404" s="8" t="s">
        <v>205</v>
      </c>
      <c r="K1404" s="10">
        <v>303.49700000000001</v>
      </c>
      <c r="L1404" s="11">
        <v>2070.2829999999999</v>
      </c>
      <c r="M1404" s="11">
        <v>4721.8779999999997</v>
      </c>
      <c r="N1404" s="11">
        <v>3403.3609999999999</v>
      </c>
      <c r="O1404" s="11">
        <v>910.49099999999999</v>
      </c>
      <c r="P1404" s="11">
        <v>1274.2850000000001</v>
      </c>
      <c r="Q1404" s="11">
        <v>1601.4079999999999</v>
      </c>
      <c r="R1404" s="11">
        <v>4719.5119999999997</v>
      </c>
      <c r="S1404" s="11">
        <v>4368.0519999999997</v>
      </c>
      <c r="T1404" s="11"/>
      <c r="U1404" s="11"/>
      <c r="V1404" s="11"/>
      <c r="W1404" s="12">
        <v>23372.767</v>
      </c>
      <c r="X1404" s="11">
        <v>2596.9741111111111</v>
      </c>
      <c r="Y1404" s="11">
        <v>3643.9007367646436</v>
      </c>
      <c r="Z1404" s="11">
        <f t="shared" si="66"/>
        <v>1593.6219999999998</v>
      </c>
      <c r="AA1404" s="25">
        <f t="shared" si="67"/>
        <v>0.43733957512106908</v>
      </c>
      <c r="AB1404" s="33">
        <v>0</v>
      </c>
      <c r="AC1404" s="14">
        <v>0</v>
      </c>
      <c r="AD1404" s="14">
        <v>0</v>
      </c>
      <c r="AE1404" s="14">
        <v>699.49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>
        <v>0</v>
      </c>
      <c r="AT1404" s="14">
        <v>0</v>
      </c>
      <c r="AV1404" s="14">
        <v>0</v>
      </c>
      <c r="AW1404" s="14">
        <v>0</v>
      </c>
      <c r="AX1404" s="14">
        <v>0</v>
      </c>
      <c r="AY1404" s="14">
        <v>0</v>
      </c>
      <c r="AZ1404" s="14">
        <v>894.13199999999995</v>
      </c>
      <c r="BA1404" s="14">
        <v>0</v>
      </c>
      <c r="BG1404" s="37">
        <f t="shared" si="68"/>
        <v>1593.6219999999998</v>
      </c>
      <c r="BI1404" s="5" t="s">
        <v>152</v>
      </c>
      <c r="BJ1404" s="6" t="s">
        <v>845</v>
      </c>
      <c r="BK1404" s="30" t="s">
        <v>152</v>
      </c>
    </row>
    <row r="1405" spans="1:63" x14ac:dyDescent="0.25">
      <c r="A1405" s="5" t="s">
        <v>957</v>
      </c>
      <c r="B1405" s="6" t="s">
        <v>1320</v>
      </c>
      <c r="C1405" s="6" t="s">
        <v>152</v>
      </c>
      <c r="D1405" s="6" t="s">
        <v>845</v>
      </c>
      <c r="E1405" s="6" t="s">
        <v>152</v>
      </c>
      <c r="F1405" s="6" t="s">
        <v>1324</v>
      </c>
      <c r="G1405" s="7">
        <v>5170328</v>
      </c>
      <c r="H1405" s="7" t="s">
        <v>1940</v>
      </c>
      <c r="I1405" s="7"/>
      <c r="J1405" s="8" t="s">
        <v>210</v>
      </c>
      <c r="K1405" s="10">
        <v>1091.0899999999999</v>
      </c>
      <c r="L1405" s="11">
        <v>1152.454</v>
      </c>
      <c r="M1405" s="11">
        <v>1457.008</v>
      </c>
      <c r="N1405" s="11">
        <v>605.07600000000002</v>
      </c>
      <c r="O1405" s="11">
        <v>303.49700000000001</v>
      </c>
      <c r="P1405" s="11">
        <v>1063.2829999999999</v>
      </c>
      <c r="Q1405" s="11">
        <v>908.57299999999998</v>
      </c>
      <c r="R1405" s="11">
        <v>1214.6690000000001</v>
      </c>
      <c r="S1405" s="11">
        <v>1897.0590000000002</v>
      </c>
      <c r="T1405" s="11"/>
      <c r="U1405" s="11"/>
      <c r="V1405" s="11"/>
      <c r="W1405" s="12">
        <v>9692.7089999999989</v>
      </c>
      <c r="X1405" s="11">
        <v>1076.9676666666664</v>
      </c>
      <c r="Y1405" s="11">
        <v>1511.1291472826169</v>
      </c>
      <c r="Z1405" s="11">
        <f t="shared" si="66"/>
        <v>2457.25</v>
      </c>
      <c r="AA1405" s="25">
        <f t="shared" si="67"/>
        <v>1.6261019148619704</v>
      </c>
      <c r="AB1405" s="33">
        <v>0</v>
      </c>
      <c r="AC1405" s="14">
        <v>0</v>
      </c>
      <c r="AD1405" s="14">
        <v>0</v>
      </c>
      <c r="AE1405" s="14">
        <v>1017.6510000000001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>
        <v>0</v>
      </c>
      <c r="AP1405" s="14">
        <v>0</v>
      </c>
      <c r="AQ1405" s="14">
        <v>0</v>
      </c>
      <c r="AR1405" s="14">
        <v>0</v>
      </c>
      <c r="AS1405" s="14">
        <v>0</v>
      </c>
      <c r="AT1405" s="14">
        <v>0</v>
      </c>
      <c r="AV1405" s="14">
        <v>487.76299999999998</v>
      </c>
      <c r="AW1405" s="14">
        <v>0</v>
      </c>
      <c r="AX1405" s="14">
        <v>0</v>
      </c>
      <c r="AY1405" s="14">
        <v>0</v>
      </c>
      <c r="AZ1405" s="14">
        <v>951.83600000000001</v>
      </c>
      <c r="BA1405" s="14">
        <v>0</v>
      </c>
      <c r="BG1405" s="37">
        <f t="shared" si="68"/>
        <v>2457.25</v>
      </c>
      <c r="BI1405" s="5" t="s">
        <v>152</v>
      </c>
      <c r="BJ1405" s="6" t="s">
        <v>845</v>
      </c>
      <c r="BK1405" s="30" t="s">
        <v>152</v>
      </c>
    </row>
    <row r="1406" spans="1:63" x14ac:dyDescent="0.25">
      <c r="A1406" s="5" t="s">
        <v>957</v>
      </c>
      <c r="B1406" s="6" t="s">
        <v>1320</v>
      </c>
      <c r="C1406" s="6" t="s">
        <v>152</v>
      </c>
      <c r="D1406" s="6" t="s">
        <v>845</v>
      </c>
      <c r="E1406" s="6" t="s">
        <v>152</v>
      </c>
      <c r="F1406" s="6" t="s">
        <v>1324</v>
      </c>
      <c r="G1406" s="7">
        <v>5331282</v>
      </c>
      <c r="H1406" s="7" t="s">
        <v>1941</v>
      </c>
      <c r="I1406" s="7"/>
      <c r="J1406" s="8" t="s">
        <v>190</v>
      </c>
      <c r="K1406" s="10">
        <v>2605.4659999999999</v>
      </c>
      <c r="L1406" s="11">
        <v>1766.7850000000001</v>
      </c>
      <c r="M1406" s="11">
        <v>1066.51</v>
      </c>
      <c r="N1406" s="11">
        <v>1623.797</v>
      </c>
      <c r="O1406" s="11">
        <v>1426.396</v>
      </c>
      <c r="P1406" s="11">
        <v>2567.1680000000001</v>
      </c>
      <c r="Q1406" s="11">
        <v>1366.78</v>
      </c>
      <c r="R1406" s="11">
        <v>1452.454</v>
      </c>
      <c r="S1406" s="11">
        <v>1662.9419999999998</v>
      </c>
      <c r="T1406" s="11"/>
      <c r="U1406" s="11"/>
      <c r="V1406" s="11"/>
      <c r="W1406" s="12">
        <v>15538.298000000001</v>
      </c>
      <c r="X1406" s="11">
        <v>1726.4775555555557</v>
      </c>
      <c r="Y1406" s="11">
        <v>2422.4780716065234</v>
      </c>
      <c r="Z1406" s="11">
        <f t="shared" si="66"/>
        <v>2035.7530000000002</v>
      </c>
      <c r="AA1406" s="25">
        <f t="shared" si="67"/>
        <v>0.8403597224927376</v>
      </c>
      <c r="AB1406" s="33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599.65899999999999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>
        <v>0</v>
      </c>
      <c r="AR1406" s="14">
        <v>0</v>
      </c>
      <c r="AS1406" s="14">
        <v>0</v>
      </c>
      <c r="AT1406" s="14">
        <v>0</v>
      </c>
      <c r="AV1406" s="14">
        <v>0</v>
      </c>
      <c r="AW1406" s="14">
        <v>0</v>
      </c>
      <c r="AX1406" s="14">
        <v>0</v>
      </c>
      <c r="AY1406" s="14">
        <v>0</v>
      </c>
      <c r="AZ1406" s="14">
        <v>1436.0940000000001</v>
      </c>
      <c r="BA1406" s="14">
        <v>0</v>
      </c>
      <c r="BG1406" s="37">
        <f t="shared" si="68"/>
        <v>2035.7530000000002</v>
      </c>
      <c r="BI1406" s="5" t="s">
        <v>152</v>
      </c>
      <c r="BJ1406" s="6" t="s">
        <v>845</v>
      </c>
      <c r="BK1406" s="30" t="s">
        <v>152</v>
      </c>
    </row>
    <row r="1407" spans="1:63" x14ac:dyDescent="0.25">
      <c r="A1407" s="5" t="s">
        <v>957</v>
      </c>
      <c r="B1407" s="6" t="s">
        <v>1320</v>
      </c>
      <c r="C1407" s="6" t="s">
        <v>152</v>
      </c>
      <c r="D1407" s="6" t="s">
        <v>164</v>
      </c>
      <c r="E1407" s="6" t="s">
        <v>1322</v>
      </c>
      <c r="F1407" s="6" t="s">
        <v>1324</v>
      </c>
      <c r="G1407" s="7">
        <v>5334940</v>
      </c>
      <c r="H1407" s="7" t="s">
        <v>1942</v>
      </c>
      <c r="I1407" s="7"/>
      <c r="J1407" s="8" t="s">
        <v>180</v>
      </c>
      <c r="K1407" s="10">
        <v>1473.163</v>
      </c>
      <c r="L1407" s="11">
        <v>2862.2689999999998</v>
      </c>
      <c r="M1407" s="11">
        <v>1002.9880000000001</v>
      </c>
      <c r="N1407" s="11">
        <v>606.995</v>
      </c>
      <c r="O1407" s="11">
        <v>4195.8969999999999</v>
      </c>
      <c r="P1407" s="11">
        <v>1095.4829999999999</v>
      </c>
      <c r="Q1407" s="11">
        <v>606.99400000000003</v>
      </c>
      <c r="R1407" s="11">
        <v>2084.433</v>
      </c>
      <c r="S1407" s="11">
        <v>1343.1410000000001</v>
      </c>
      <c r="T1407" s="11"/>
      <c r="U1407" s="11"/>
      <c r="V1407" s="11"/>
      <c r="W1407" s="12">
        <v>15271.363000000001</v>
      </c>
      <c r="X1407" s="11">
        <v>1696.8181111111112</v>
      </c>
      <c r="Y1407" s="11">
        <v>2380.8619187920849</v>
      </c>
      <c r="Z1407" s="11">
        <f t="shared" si="66"/>
        <v>1192.3200000000002</v>
      </c>
      <c r="AA1407" s="25">
        <f t="shared" si="67"/>
        <v>0.50079342719922038</v>
      </c>
      <c r="AB1407" s="33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1192.3200000000002</v>
      </c>
      <c r="AL1407" s="14">
        <v>0</v>
      </c>
      <c r="AM1407" s="14">
        <v>0</v>
      </c>
      <c r="AN1407" s="14">
        <v>0</v>
      </c>
      <c r="AO1407" s="14">
        <v>0</v>
      </c>
      <c r="AP1407" s="14">
        <v>0</v>
      </c>
      <c r="AQ1407" s="14">
        <v>0</v>
      </c>
      <c r="AR1407" s="14">
        <v>0</v>
      </c>
      <c r="AS1407" s="14">
        <v>0</v>
      </c>
      <c r="AT1407" s="14">
        <v>0</v>
      </c>
      <c r="AV1407" s="14">
        <v>0</v>
      </c>
      <c r="AW1407" s="14">
        <v>0</v>
      </c>
      <c r="AX1407" s="14">
        <v>0</v>
      </c>
      <c r="AY1407" s="14">
        <v>0</v>
      </c>
      <c r="AZ1407" s="14">
        <v>0</v>
      </c>
      <c r="BA1407" s="14">
        <v>0</v>
      </c>
      <c r="BG1407" s="37">
        <f t="shared" si="68"/>
        <v>1192.3200000000002</v>
      </c>
      <c r="BI1407" s="5" t="s">
        <v>152</v>
      </c>
      <c r="BJ1407" s="6" t="s">
        <v>164</v>
      </c>
      <c r="BK1407" s="30" t="s">
        <v>1322</v>
      </c>
    </row>
    <row r="1408" spans="1:63" x14ac:dyDescent="0.25">
      <c r="A1408" s="5" t="s">
        <v>957</v>
      </c>
      <c r="B1408" s="6" t="s">
        <v>1320</v>
      </c>
      <c r="C1408" s="6" t="s">
        <v>152</v>
      </c>
      <c r="D1408" s="6" t="s">
        <v>845</v>
      </c>
      <c r="E1408" s="6" t="s">
        <v>152</v>
      </c>
      <c r="F1408" s="6" t="s">
        <v>1324</v>
      </c>
      <c r="G1408" s="7">
        <v>5338375</v>
      </c>
      <c r="H1408" s="7" t="s">
        <v>1943</v>
      </c>
      <c r="I1408" s="7"/>
      <c r="J1408" s="8" t="s">
        <v>185</v>
      </c>
      <c r="K1408" s="10">
        <v>0</v>
      </c>
      <c r="L1408" s="11">
        <v>2880.9169999999999</v>
      </c>
      <c r="M1408" s="11">
        <v>5090.6809999999996</v>
      </c>
      <c r="N1408" s="11">
        <v>3179.23</v>
      </c>
      <c r="O1408" s="11">
        <v>5292.8360000000002</v>
      </c>
      <c r="P1408" s="11">
        <v>3349.123</v>
      </c>
      <c r="Q1408" s="11">
        <v>1475.8589999999999</v>
      </c>
      <c r="R1408" s="11">
        <v>5231.5950000000003</v>
      </c>
      <c r="S1408" s="11">
        <v>2744.0449999999996</v>
      </c>
      <c r="T1408" s="11"/>
      <c r="U1408" s="11"/>
      <c r="V1408" s="11"/>
      <c r="W1408" s="12">
        <v>29244.286</v>
      </c>
      <c r="X1408" s="11">
        <v>3249.3651111111112</v>
      </c>
      <c r="Y1408" s="11">
        <v>4559.2922438988908</v>
      </c>
      <c r="Z1408" s="11">
        <f t="shared" si="66"/>
        <v>3419.24</v>
      </c>
      <c r="AA1408" s="25">
        <f t="shared" si="67"/>
        <v>0.74994973278484722</v>
      </c>
      <c r="AB1408" s="33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  <c r="AL1408" s="14">
        <v>0</v>
      </c>
      <c r="AM1408" s="14">
        <v>0</v>
      </c>
      <c r="AN1408" s="14">
        <v>0</v>
      </c>
      <c r="AO1408" s="14">
        <v>0</v>
      </c>
      <c r="AP1408" s="14">
        <v>0</v>
      </c>
      <c r="AQ1408" s="14">
        <v>1489.056</v>
      </c>
      <c r="AR1408" s="14">
        <v>0</v>
      </c>
      <c r="AS1408" s="14">
        <v>0</v>
      </c>
      <c r="AT1408" s="14">
        <v>0</v>
      </c>
      <c r="AV1408" s="14">
        <v>0</v>
      </c>
      <c r="AW1408" s="14">
        <v>0</v>
      </c>
      <c r="AX1408" s="14">
        <v>1930.184</v>
      </c>
      <c r="AY1408" s="14">
        <v>0</v>
      </c>
      <c r="AZ1408" s="14">
        <v>0</v>
      </c>
      <c r="BA1408" s="14">
        <v>0</v>
      </c>
      <c r="BG1408" s="37">
        <f t="shared" si="68"/>
        <v>3419.24</v>
      </c>
      <c r="BI1408" s="5" t="s">
        <v>152</v>
      </c>
      <c r="BJ1408" s="6" t="s">
        <v>845</v>
      </c>
      <c r="BK1408" s="30" t="s">
        <v>152</v>
      </c>
    </row>
    <row r="1409" spans="1:63" x14ac:dyDescent="0.25">
      <c r="A1409" s="5" t="s">
        <v>957</v>
      </c>
      <c r="B1409" s="6" t="s">
        <v>1319</v>
      </c>
      <c r="C1409" s="6" t="s">
        <v>152</v>
      </c>
      <c r="D1409" s="6" t="s">
        <v>845</v>
      </c>
      <c r="E1409" s="6" t="s">
        <v>152</v>
      </c>
      <c r="F1409" s="6" t="s">
        <v>1324</v>
      </c>
      <c r="G1409" s="7">
        <v>5301423</v>
      </c>
      <c r="H1409" s="7" t="s">
        <v>1944</v>
      </c>
      <c r="I1409" s="7"/>
      <c r="J1409" s="8" t="s">
        <v>5088</v>
      </c>
      <c r="K1409" s="10">
        <v>0</v>
      </c>
      <c r="L1409" s="11">
        <v>0</v>
      </c>
      <c r="M1409" s="11">
        <v>0</v>
      </c>
      <c r="N1409" s="11">
        <v>0</v>
      </c>
      <c r="O1409" s="11">
        <v>770.18</v>
      </c>
      <c r="P1409" s="11">
        <v>0</v>
      </c>
      <c r="Q1409" s="11">
        <v>0</v>
      </c>
      <c r="R1409" s="11">
        <v>0</v>
      </c>
      <c r="S1409" s="11">
        <v>0</v>
      </c>
      <c r="T1409" s="11"/>
      <c r="U1409" s="11"/>
      <c r="V1409" s="11"/>
      <c r="W1409" s="12">
        <v>770.18</v>
      </c>
      <c r="X1409" s="11">
        <v>85.575555555555553</v>
      </c>
      <c r="Y1409" s="11">
        <v>120.07390778513272</v>
      </c>
      <c r="Z1409" s="11">
        <f t="shared" si="66"/>
        <v>0</v>
      </c>
      <c r="AA1409" s="25">
        <f t="shared" si="67"/>
        <v>0</v>
      </c>
      <c r="AB1409" s="33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>
        <v>0</v>
      </c>
      <c r="AQ1409" s="14">
        <v>0</v>
      </c>
      <c r="AR1409" s="14">
        <v>0</v>
      </c>
      <c r="AS1409" s="14">
        <v>0</v>
      </c>
      <c r="AT1409" s="14">
        <v>0</v>
      </c>
      <c r="AV1409" s="14">
        <v>0</v>
      </c>
      <c r="AW1409" s="14">
        <v>0</v>
      </c>
      <c r="AX1409" s="14">
        <v>0</v>
      </c>
      <c r="AY1409" s="14">
        <v>0</v>
      </c>
      <c r="AZ1409" s="14">
        <v>0</v>
      </c>
      <c r="BA1409" s="14">
        <v>0</v>
      </c>
      <c r="BG1409" s="37">
        <f t="shared" si="68"/>
        <v>0</v>
      </c>
      <c r="BI1409" s="5" t="s">
        <v>152</v>
      </c>
      <c r="BJ1409" s="6" t="s">
        <v>845</v>
      </c>
      <c r="BK1409" s="30" t="s">
        <v>152</v>
      </c>
    </row>
    <row r="1410" spans="1:63" x14ac:dyDescent="0.25">
      <c r="A1410" s="5" t="s">
        <v>957</v>
      </c>
      <c r="B1410" s="6" t="s">
        <v>1318</v>
      </c>
      <c r="C1410" s="6" t="s">
        <v>511</v>
      </c>
      <c r="D1410" s="6" t="s">
        <v>530</v>
      </c>
      <c r="E1410" s="6" t="s">
        <v>531</v>
      </c>
      <c r="F1410" s="6" t="s">
        <v>1324</v>
      </c>
      <c r="G1410" s="7">
        <v>5272882</v>
      </c>
      <c r="H1410" s="7" t="s">
        <v>1945</v>
      </c>
      <c r="I1410" s="7"/>
      <c r="J1410" s="8" t="s">
        <v>917</v>
      </c>
      <c r="K1410" s="10">
        <v>1560.5139999999999</v>
      </c>
      <c r="L1410" s="11">
        <v>2336.4940000000001</v>
      </c>
      <c r="M1410" s="11">
        <v>9503.6730000000007</v>
      </c>
      <c r="N1410" s="11">
        <v>1558.375</v>
      </c>
      <c r="O1410" s="11">
        <v>1257.769</v>
      </c>
      <c r="P1410" s="11">
        <v>2043.1949999999999</v>
      </c>
      <c r="Q1410" s="11">
        <v>5286.54</v>
      </c>
      <c r="R1410" s="11">
        <v>4209.1480000000001</v>
      </c>
      <c r="S1410" s="11">
        <v>359.05700000000002</v>
      </c>
      <c r="T1410" s="11"/>
      <c r="U1410" s="11"/>
      <c r="V1410" s="11"/>
      <c r="W1410" s="12">
        <v>28114.765000000003</v>
      </c>
      <c r="X1410" s="11">
        <v>3123.8627777777783</v>
      </c>
      <c r="Y1410" s="11">
        <v>4383.1957464627458</v>
      </c>
      <c r="Z1410" s="11">
        <f t="shared" si="66"/>
        <v>2574.9589999999998</v>
      </c>
      <c r="AA1410" s="25">
        <f t="shared" si="67"/>
        <v>0.58746155748987494</v>
      </c>
      <c r="AB1410" s="33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238.464</v>
      </c>
      <c r="AJ1410" s="14">
        <v>0</v>
      </c>
      <c r="AK1410" s="14">
        <v>778.11899999999991</v>
      </c>
      <c r="AL1410" s="14">
        <v>0</v>
      </c>
      <c r="AM1410" s="14">
        <v>0</v>
      </c>
      <c r="AN1410" s="14">
        <v>0</v>
      </c>
      <c r="AO1410" s="14">
        <v>0</v>
      </c>
      <c r="AP1410" s="14">
        <v>0</v>
      </c>
      <c r="AQ1410" s="14">
        <v>0</v>
      </c>
      <c r="AR1410" s="14">
        <v>1377.778</v>
      </c>
      <c r="AS1410" s="14">
        <v>0</v>
      </c>
      <c r="AT1410" s="14">
        <v>0</v>
      </c>
      <c r="AV1410" s="14">
        <v>0</v>
      </c>
      <c r="AW1410" s="14">
        <v>0</v>
      </c>
      <c r="AX1410" s="14">
        <v>0</v>
      </c>
      <c r="AY1410" s="14">
        <v>180.59800000000001</v>
      </c>
      <c r="AZ1410" s="14">
        <v>0</v>
      </c>
      <c r="BA1410" s="14">
        <v>0</v>
      </c>
      <c r="BG1410" s="37">
        <f t="shared" si="68"/>
        <v>2574.9589999999998</v>
      </c>
      <c r="BI1410" s="5" t="s">
        <v>511</v>
      </c>
      <c r="BJ1410" s="6" t="s">
        <v>530</v>
      </c>
      <c r="BK1410" s="30" t="s">
        <v>531</v>
      </c>
    </row>
    <row r="1411" spans="1:63" x14ac:dyDescent="0.25">
      <c r="A1411" s="5" t="s">
        <v>957</v>
      </c>
      <c r="B1411" s="6" t="s">
        <v>1318</v>
      </c>
      <c r="C1411" s="6" t="s">
        <v>511</v>
      </c>
      <c r="D1411" s="6" t="s">
        <v>530</v>
      </c>
      <c r="E1411" s="6" t="s">
        <v>531</v>
      </c>
      <c r="F1411" s="6" t="s">
        <v>1324</v>
      </c>
      <c r="G1411" s="7">
        <v>5336889</v>
      </c>
      <c r="H1411" s="7" t="s">
        <v>1946</v>
      </c>
      <c r="I1411" s="7"/>
      <c r="J1411" s="8" t="s">
        <v>917</v>
      </c>
      <c r="K1411" s="10">
        <v>2037.442</v>
      </c>
      <c r="L1411" s="11">
        <v>2454.5329999999999</v>
      </c>
      <c r="M1411" s="11">
        <v>10741.637000000001</v>
      </c>
      <c r="N1411" s="11">
        <v>238.464</v>
      </c>
      <c r="O1411" s="11">
        <v>1079.309</v>
      </c>
      <c r="P1411" s="11">
        <v>2167.8440000000001</v>
      </c>
      <c r="Q1411" s="11">
        <v>2344.386</v>
      </c>
      <c r="R1411" s="11">
        <v>541.96100000000001</v>
      </c>
      <c r="S1411" s="11">
        <v>0</v>
      </c>
      <c r="T1411" s="11"/>
      <c r="U1411" s="11"/>
      <c r="V1411" s="11"/>
      <c r="W1411" s="12">
        <v>21605.576000000001</v>
      </c>
      <c r="X1411" s="11">
        <v>2400.6195555555555</v>
      </c>
      <c r="Y1411" s="11">
        <v>3368.3891301626586</v>
      </c>
      <c r="Z1411" s="11">
        <f t="shared" si="66"/>
        <v>0</v>
      </c>
      <c r="AA1411" s="25">
        <f t="shared" si="67"/>
        <v>0</v>
      </c>
      <c r="AB1411" s="33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  <c r="AL1411" s="14">
        <v>0</v>
      </c>
      <c r="AM1411" s="14">
        <v>0</v>
      </c>
      <c r="AN1411" s="14">
        <v>0</v>
      </c>
      <c r="AO1411" s="14">
        <v>0</v>
      </c>
      <c r="AP1411" s="14">
        <v>0</v>
      </c>
      <c r="AQ1411" s="14">
        <v>0</v>
      </c>
      <c r="AR1411" s="14">
        <v>0</v>
      </c>
      <c r="AS1411" s="14">
        <v>0</v>
      </c>
      <c r="AT1411" s="14">
        <v>0</v>
      </c>
      <c r="AV1411" s="14">
        <v>0</v>
      </c>
      <c r="AW1411" s="14">
        <v>0</v>
      </c>
      <c r="AX1411" s="14">
        <v>0</v>
      </c>
      <c r="AY1411" s="14">
        <v>0</v>
      </c>
      <c r="AZ1411" s="14">
        <v>0</v>
      </c>
      <c r="BA1411" s="14">
        <v>0</v>
      </c>
      <c r="BG1411" s="37">
        <f t="shared" si="68"/>
        <v>0</v>
      </c>
      <c r="BI1411" s="5" t="s">
        <v>511</v>
      </c>
      <c r="BJ1411" s="6" t="s">
        <v>530</v>
      </c>
      <c r="BK1411" s="30" t="s">
        <v>531</v>
      </c>
    </row>
    <row r="1412" spans="1:63" x14ac:dyDescent="0.25">
      <c r="A1412" s="5" t="s">
        <v>957</v>
      </c>
      <c r="B1412" s="6" t="s">
        <v>1318</v>
      </c>
      <c r="C1412" s="6" t="s">
        <v>511</v>
      </c>
      <c r="D1412" s="6" t="s">
        <v>846</v>
      </c>
      <c r="E1412" s="6" t="s">
        <v>511</v>
      </c>
      <c r="F1412" s="6" t="s">
        <v>1324</v>
      </c>
      <c r="G1412" s="7">
        <v>5276293</v>
      </c>
      <c r="H1412" s="7" t="s">
        <v>1947</v>
      </c>
      <c r="I1412" s="7"/>
      <c r="J1412" s="8" t="s">
        <v>911</v>
      </c>
      <c r="K1412" s="10">
        <v>4233.5789999999997</v>
      </c>
      <c r="L1412" s="11">
        <v>419.06200000000001</v>
      </c>
      <c r="M1412" s="11">
        <v>476.928</v>
      </c>
      <c r="N1412" s="11">
        <v>238.464</v>
      </c>
      <c r="O1412" s="11">
        <v>180.59800000000001</v>
      </c>
      <c r="P1412" s="11">
        <v>1747.6559999999999</v>
      </c>
      <c r="Q1412" s="11">
        <v>780.25699999999995</v>
      </c>
      <c r="R1412" s="11">
        <v>2869.1509999999998</v>
      </c>
      <c r="S1412" s="11">
        <v>720.25199999999995</v>
      </c>
      <c r="T1412" s="11"/>
      <c r="U1412" s="11"/>
      <c r="V1412" s="11"/>
      <c r="W1412" s="12">
        <v>11665.947</v>
      </c>
      <c r="X1412" s="11">
        <v>1296.2163333333333</v>
      </c>
      <c r="Y1412" s="11">
        <v>1818.7642425202494</v>
      </c>
      <c r="Z1412" s="11">
        <f t="shared" si="66"/>
        <v>715.39200000000005</v>
      </c>
      <c r="AA1412" s="25">
        <f t="shared" si="67"/>
        <v>0.39333960019396808</v>
      </c>
      <c r="AB1412" s="33">
        <v>0</v>
      </c>
      <c r="AC1412" s="14">
        <v>0</v>
      </c>
      <c r="AD1412" s="14">
        <v>0</v>
      </c>
      <c r="AE1412" s="14">
        <v>0</v>
      </c>
      <c r="AF1412" s="14">
        <v>476.928</v>
      </c>
      <c r="AG1412" s="14">
        <v>0</v>
      </c>
      <c r="AH1412" s="14">
        <v>0</v>
      </c>
      <c r="AI1412" s="14">
        <v>0</v>
      </c>
      <c r="AJ1412" s="14">
        <v>238.464</v>
      </c>
      <c r="AK1412" s="14">
        <v>0</v>
      </c>
      <c r="AL1412" s="14">
        <v>0</v>
      </c>
      <c r="AM1412" s="14">
        <v>0</v>
      </c>
      <c r="AN1412" s="14">
        <v>0</v>
      </c>
      <c r="AO1412" s="14">
        <v>0</v>
      </c>
      <c r="AP1412" s="14">
        <v>0</v>
      </c>
      <c r="AQ1412" s="14">
        <v>0</v>
      </c>
      <c r="AR1412" s="14">
        <v>0</v>
      </c>
      <c r="AS1412" s="14">
        <v>0</v>
      </c>
      <c r="AT1412" s="14">
        <v>0</v>
      </c>
      <c r="AV1412" s="14">
        <v>0</v>
      </c>
      <c r="AW1412" s="14">
        <v>0</v>
      </c>
      <c r="AX1412" s="14">
        <v>0</v>
      </c>
      <c r="AY1412" s="14">
        <v>0</v>
      </c>
      <c r="AZ1412" s="14">
        <v>0</v>
      </c>
      <c r="BA1412" s="14">
        <v>0</v>
      </c>
      <c r="BG1412" s="37">
        <f t="shared" si="68"/>
        <v>715.39200000000005</v>
      </c>
      <c r="BI1412" s="5" t="s">
        <v>511</v>
      </c>
      <c r="BJ1412" s="6" t="s">
        <v>846</v>
      </c>
      <c r="BK1412" s="30" t="s">
        <v>511</v>
      </c>
    </row>
    <row r="1413" spans="1:63" x14ac:dyDescent="0.25">
      <c r="A1413" s="5" t="s">
        <v>957</v>
      </c>
      <c r="B1413" s="6" t="s">
        <v>1318</v>
      </c>
      <c r="C1413" s="6" t="s">
        <v>511</v>
      </c>
      <c r="D1413" s="6" t="s">
        <v>846</v>
      </c>
      <c r="E1413" s="6" t="s">
        <v>511</v>
      </c>
      <c r="F1413" s="6" t="s">
        <v>1324</v>
      </c>
      <c r="G1413" s="7">
        <v>5279276</v>
      </c>
      <c r="H1413" s="7" t="s">
        <v>1948</v>
      </c>
      <c r="I1413" s="7"/>
      <c r="J1413" s="8" t="s">
        <v>911</v>
      </c>
      <c r="K1413" s="10">
        <v>2287.31</v>
      </c>
      <c r="L1413" s="11">
        <v>0</v>
      </c>
      <c r="M1413" s="11">
        <v>715.39200000000005</v>
      </c>
      <c r="N1413" s="11">
        <v>1047.557</v>
      </c>
      <c r="O1413" s="11">
        <v>361.19600000000003</v>
      </c>
      <c r="P1413" s="11">
        <v>0</v>
      </c>
      <c r="Q1413" s="11">
        <v>1079.309</v>
      </c>
      <c r="R1413" s="11">
        <v>1197.181</v>
      </c>
      <c r="S1413" s="11">
        <v>0</v>
      </c>
      <c r="T1413" s="11"/>
      <c r="U1413" s="11"/>
      <c r="V1413" s="11"/>
      <c r="W1413" s="12">
        <v>6687.9449999999997</v>
      </c>
      <c r="X1413" s="11">
        <v>743.10500000000002</v>
      </c>
      <c r="Y1413" s="11">
        <v>1042.6753371965508</v>
      </c>
      <c r="Z1413" s="11">
        <f t="shared" ref="Z1413:Z1476" si="69">+BG1413</f>
        <v>476.928</v>
      </c>
      <c r="AA1413" s="25">
        <f t="shared" ref="AA1413:AA1476" si="70">+IFERROR(Z1413/Y1413,0)</f>
        <v>0.45740796102679476</v>
      </c>
      <c r="AB1413" s="33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  <c r="AL1413" s="14">
        <v>0</v>
      </c>
      <c r="AM1413" s="14">
        <v>0</v>
      </c>
      <c r="AN1413" s="14">
        <v>0</v>
      </c>
      <c r="AO1413" s="14">
        <v>0</v>
      </c>
      <c r="AP1413" s="14">
        <v>0</v>
      </c>
      <c r="AQ1413" s="14">
        <v>0</v>
      </c>
      <c r="AR1413" s="14">
        <v>0</v>
      </c>
      <c r="AS1413" s="14">
        <v>476.928</v>
      </c>
      <c r="AT1413" s="14">
        <v>0</v>
      </c>
      <c r="AV1413" s="14">
        <v>0</v>
      </c>
      <c r="AW1413" s="14">
        <v>0</v>
      </c>
      <c r="AX1413" s="14">
        <v>0</v>
      </c>
      <c r="AY1413" s="14">
        <v>0</v>
      </c>
      <c r="AZ1413" s="14">
        <v>0</v>
      </c>
      <c r="BA1413" s="14">
        <v>0</v>
      </c>
      <c r="BG1413" s="37">
        <f t="shared" ref="BG1413:BG1476" si="71">+SUM(AB1413:BF1413)</f>
        <v>476.928</v>
      </c>
      <c r="BI1413" s="5" t="s">
        <v>511</v>
      </c>
      <c r="BJ1413" s="6" t="s">
        <v>846</v>
      </c>
      <c r="BK1413" s="30" t="s">
        <v>511</v>
      </c>
    </row>
    <row r="1414" spans="1:63" x14ac:dyDescent="0.25">
      <c r="A1414" s="5" t="s">
        <v>957</v>
      </c>
      <c r="B1414" s="6" t="s">
        <v>1318</v>
      </c>
      <c r="C1414" s="6" t="s">
        <v>511</v>
      </c>
      <c r="D1414" s="6" t="s">
        <v>530</v>
      </c>
      <c r="E1414" s="6" t="s">
        <v>531</v>
      </c>
      <c r="F1414" s="6" t="s">
        <v>1324</v>
      </c>
      <c r="G1414" s="7">
        <v>5336519</v>
      </c>
      <c r="H1414" s="7" t="s">
        <v>1949</v>
      </c>
      <c r="I1414" s="7"/>
      <c r="J1414" s="8" t="s">
        <v>536</v>
      </c>
      <c r="K1414" s="10">
        <v>419.06200000000001</v>
      </c>
      <c r="L1414" s="11">
        <v>0</v>
      </c>
      <c r="M1414" s="11">
        <v>359.05700000000002</v>
      </c>
      <c r="N1414" s="11">
        <v>303.49700000000001</v>
      </c>
      <c r="O1414" s="11">
        <v>0</v>
      </c>
      <c r="P1414" s="11">
        <v>541.96100000000001</v>
      </c>
      <c r="Q1414" s="11">
        <v>0</v>
      </c>
      <c r="R1414" s="11">
        <v>597.52099999999996</v>
      </c>
      <c r="S1414" s="11">
        <v>606.99400000000003</v>
      </c>
      <c r="T1414" s="11"/>
      <c r="U1414" s="11"/>
      <c r="V1414" s="11"/>
      <c r="W1414" s="12">
        <v>2828.0920000000001</v>
      </c>
      <c r="X1414" s="11">
        <v>314.23244444444447</v>
      </c>
      <c r="Y1414" s="11">
        <v>440.90999248990056</v>
      </c>
      <c r="Z1414" s="11">
        <f t="shared" si="69"/>
        <v>715.39200000000005</v>
      </c>
      <c r="AA1414" s="25">
        <f t="shared" si="70"/>
        <v>1.6225352389045407</v>
      </c>
      <c r="AB1414" s="33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715.39200000000005</v>
      </c>
      <c r="AI1414" s="14">
        <v>0</v>
      </c>
      <c r="AJ1414" s="14">
        <v>0</v>
      </c>
      <c r="AK1414" s="14">
        <v>0</v>
      </c>
      <c r="AL1414" s="14">
        <v>0</v>
      </c>
      <c r="AM1414" s="14">
        <v>0</v>
      </c>
      <c r="AN1414" s="14">
        <v>0</v>
      </c>
      <c r="AO1414" s="14">
        <v>0</v>
      </c>
      <c r="AP1414" s="14">
        <v>0</v>
      </c>
      <c r="AQ1414" s="14">
        <v>0</v>
      </c>
      <c r="AR1414" s="14">
        <v>0</v>
      </c>
      <c r="AS1414" s="14">
        <v>0</v>
      </c>
      <c r="AT1414" s="14">
        <v>0</v>
      </c>
      <c r="AV1414" s="14">
        <v>0</v>
      </c>
      <c r="AW1414" s="14">
        <v>0</v>
      </c>
      <c r="AX1414" s="14">
        <v>0</v>
      </c>
      <c r="AY1414" s="14">
        <v>0</v>
      </c>
      <c r="AZ1414" s="14">
        <v>0</v>
      </c>
      <c r="BA1414" s="14">
        <v>0</v>
      </c>
      <c r="BG1414" s="37">
        <f t="shared" si="71"/>
        <v>715.39200000000005</v>
      </c>
      <c r="BI1414" s="5" t="s">
        <v>511</v>
      </c>
      <c r="BJ1414" s="6" t="s">
        <v>530</v>
      </c>
      <c r="BK1414" s="30" t="s">
        <v>531</v>
      </c>
    </row>
    <row r="1415" spans="1:63" x14ac:dyDescent="0.25">
      <c r="A1415" s="5" t="s">
        <v>957</v>
      </c>
      <c r="B1415" s="6" t="s">
        <v>1318</v>
      </c>
      <c r="C1415" s="6" t="s">
        <v>511</v>
      </c>
      <c r="D1415" s="6" t="s">
        <v>530</v>
      </c>
      <c r="E1415" s="6" t="s">
        <v>531</v>
      </c>
      <c r="F1415" s="6" t="s">
        <v>1324</v>
      </c>
      <c r="G1415" s="7">
        <v>5271056</v>
      </c>
      <c r="H1415" s="7" t="s">
        <v>1950</v>
      </c>
      <c r="I1415" s="7"/>
      <c r="J1415" s="8" t="s">
        <v>536</v>
      </c>
      <c r="K1415" s="10">
        <v>6701.4849999999997</v>
      </c>
      <c r="L1415" s="11">
        <v>1077.17</v>
      </c>
      <c r="M1415" s="11">
        <v>2989.1590000000001</v>
      </c>
      <c r="N1415" s="11">
        <v>4517.6620000000003</v>
      </c>
      <c r="O1415" s="11">
        <v>1605.2270000000001</v>
      </c>
      <c r="P1415" s="11">
        <v>238.464</v>
      </c>
      <c r="Q1415" s="11">
        <v>3424.4870000000001</v>
      </c>
      <c r="R1415" s="11">
        <v>1498.3710000000001</v>
      </c>
      <c r="S1415" s="11">
        <v>1789.8409999999999</v>
      </c>
      <c r="T1415" s="11"/>
      <c r="U1415" s="11"/>
      <c r="V1415" s="11"/>
      <c r="W1415" s="12">
        <v>23841.866000000002</v>
      </c>
      <c r="X1415" s="11">
        <v>2649.0962222222224</v>
      </c>
      <c r="Y1415" s="11">
        <v>3717.0350041671959</v>
      </c>
      <c r="Z1415" s="11">
        <f t="shared" si="69"/>
        <v>1796.8389999999999</v>
      </c>
      <c r="AA1415" s="25">
        <f t="shared" si="70"/>
        <v>0.48340653181515647</v>
      </c>
      <c r="AB1415" s="33">
        <v>0</v>
      </c>
      <c r="AC1415" s="14">
        <v>0</v>
      </c>
      <c r="AD1415" s="14">
        <v>0</v>
      </c>
      <c r="AE1415" s="14">
        <v>715.39200000000005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  <c r="AL1415" s="14">
        <v>0</v>
      </c>
      <c r="AM1415" s="14">
        <v>0</v>
      </c>
      <c r="AN1415" s="14">
        <v>0</v>
      </c>
      <c r="AO1415" s="14">
        <v>0</v>
      </c>
      <c r="AP1415" s="14">
        <v>0</v>
      </c>
      <c r="AQ1415" s="14">
        <v>0</v>
      </c>
      <c r="AR1415" s="14">
        <v>0</v>
      </c>
      <c r="AS1415" s="14">
        <v>0</v>
      </c>
      <c r="AT1415" s="14">
        <v>361.19499999999999</v>
      </c>
      <c r="AV1415" s="14">
        <v>0</v>
      </c>
      <c r="AW1415" s="14">
        <v>0</v>
      </c>
      <c r="AX1415" s="14">
        <v>0</v>
      </c>
      <c r="AY1415" s="14">
        <v>0</v>
      </c>
      <c r="AZ1415" s="14">
        <v>0</v>
      </c>
      <c r="BA1415" s="14">
        <v>720.25199999999995</v>
      </c>
      <c r="BG1415" s="37">
        <f t="shared" si="71"/>
        <v>1796.8389999999999</v>
      </c>
      <c r="BI1415" s="5" t="s">
        <v>511</v>
      </c>
      <c r="BJ1415" s="6" t="s">
        <v>530</v>
      </c>
      <c r="BK1415" s="30" t="s">
        <v>531</v>
      </c>
    </row>
    <row r="1416" spans="1:63" x14ac:dyDescent="0.25">
      <c r="A1416" s="5" t="s">
        <v>957</v>
      </c>
      <c r="B1416" s="6" t="s">
        <v>1318</v>
      </c>
      <c r="C1416" s="6" t="s">
        <v>511</v>
      </c>
      <c r="D1416" s="6" t="s">
        <v>530</v>
      </c>
      <c r="E1416" s="6" t="s">
        <v>531</v>
      </c>
      <c r="F1416" s="6" t="s">
        <v>1324</v>
      </c>
      <c r="G1416" s="7">
        <v>5338472</v>
      </c>
      <c r="H1416" s="7" t="s">
        <v>1951</v>
      </c>
      <c r="I1416" s="7"/>
      <c r="J1416" s="8" t="s">
        <v>536</v>
      </c>
      <c r="K1416" s="10">
        <v>0</v>
      </c>
      <c r="L1416" s="11">
        <v>484.09500000000003</v>
      </c>
      <c r="M1416" s="11">
        <v>971.85699999999997</v>
      </c>
      <c r="N1416" s="11">
        <v>0</v>
      </c>
      <c r="O1416" s="11">
        <v>0</v>
      </c>
      <c r="P1416" s="11">
        <v>0</v>
      </c>
      <c r="Q1416" s="11">
        <v>487.762</v>
      </c>
      <c r="R1416" s="11">
        <v>1255.047</v>
      </c>
      <c r="S1416" s="11">
        <v>238.464</v>
      </c>
      <c r="T1416" s="11"/>
      <c r="U1416" s="11"/>
      <c r="V1416" s="11"/>
      <c r="W1416" s="12">
        <v>3437.2249999999999</v>
      </c>
      <c r="X1416" s="11">
        <v>381.91388888888889</v>
      </c>
      <c r="Y1416" s="11">
        <v>535.8760779126344</v>
      </c>
      <c r="Z1416" s="11">
        <f t="shared" si="69"/>
        <v>0</v>
      </c>
      <c r="AA1416" s="25">
        <f t="shared" si="70"/>
        <v>0</v>
      </c>
      <c r="AB1416" s="33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  <c r="AL1416" s="14">
        <v>0</v>
      </c>
      <c r="AM1416" s="14">
        <v>0</v>
      </c>
      <c r="AN1416" s="14">
        <v>0</v>
      </c>
      <c r="AO1416" s="14">
        <v>0</v>
      </c>
      <c r="AP1416" s="14">
        <v>0</v>
      </c>
      <c r="AQ1416" s="14">
        <v>0</v>
      </c>
      <c r="AR1416" s="14">
        <v>0</v>
      </c>
      <c r="AS1416" s="14">
        <v>0</v>
      </c>
      <c r="AT1416" s="14">
        <v>0</v>
      </c>
      <c r="AV1416" s="14">
        <v>0</v>
      </c>
      <c r="AW1416" s="14">
        <v>0</v>
      </c>
      <c r="AX1416" s="14">
        <v>0</v>
      </c>
      <c r="AY1416" s="14">
        <v>0</v>
      </c>
      <c r="AZ1416" s="14">
        <v>0</v>
      </c>
      <c r="BA1416" s="14">
        <v>0</v>
      </c>
      <c r="BG1416" s="37">
        <f t="shared" si="71"/>
        <v>0</v>
      </c>
      <c r="BI1416" s="5" t="s">
        <v>511</v>
      </c>
      <c r="BJ1416" s="6" t="s">
        <v>530</v>
      </c>
      <c r="BK1416" s="30" t="s">
        <v>531</v>
      </c>
    </row>
    <row r="1417" spans="1:63" x14ac:dyDescent="0.25">
      <c r="A1417" s="5" t="s">
        <v>957</v>
      </c>
      <c r="B1417" s="6" t="s">
        <v>1318</v>
      </c>
      <c r="C1417" s="6" t="s">
        <v>511</v>
      </c>
      <c r="D1417" s="6" t="s">
        <v>530</v>
      </c>
      <c r="E1417" s="6" t="s">
        <v>531</v>
      </c>
      <c r="F1417" s="6" t="s">
        <v>1324</v>
      </c>
      <c r="G1417" s="7">
        <v>5139338</v>
      </c>
      <c r="H1417" s="7" t="s">
        <v>1952</v>
      </c>
      <c r="I1417" s="7"/>
      <c r="J1417" s="8" t="s">
        <v>536</v>
      </c>
      <c r="K1417" s="10">
        <v>702.23800000000006</v>
      </c>
      <c r="L1417" s="11">
        <v>0</v>
      </c>
      <c r="M1417" s="11">
        <v>596.16</v>
      </c>
      <c r="N1417" s="11">
        <v>0</v>
      </c>
      <c r="O1417" s="11">
        <v>0</v>
      </c>
      <c r="P1417" s="11">
        <v>0</v>
      </c>
      <c r="Q1417" s="11">
        <v>597.52099999999996</v>
      </c>
      <c r="R1417" s="11">
        <v>720.25199999999995</v>
      </c>
      <c r="S1417" s="11">
        <v>953.85599999999999</v>
      </c>
      <c r="T1417" s="11"/>
      <c r="U1417" s="11"/>
      <c r="V1417" s="11"/>
      <c r="W1417" s="12">
        <v>3570.027</v>
      </c>
      <c r="X1417" s="11">
        <v>396.66966666666667</v>
      </c>
      <c r="Y1417" s="11">
        <v>556.58040041085724</v>
      </c>
      <c r="Z1417" s="11">
        <f t="shared" si="69"/>
        <v>1076.587</v>
      </c>
      <c r="AA1417" s="25">
        <f t="shared" si="70"/>
        <v>1.9342883781126385</v>
      </c>
      <c r="AB1417" s="33">
        <v>0</v>
      </c>
      <c r="AC1417" s="14">
        <v>0</v>
      </c>
      <c r="AD1417" s="14">
        <v>0</v>
      </c>
      <c r="AE1417" s="14">
        <v>238.464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  <c r="AL1417" s="14">
        <v>0</v>
      </c>
      <c r="AM1417" s="14">
        <v>0</v>
      </c>
      <c r="AN1417" s="14">
        <v>0</v>
      </c>
      <c r="AO1417" s="14">
        <v>0</v>
      </c>
      <c r="AP1417" s="14">
        <v>0</v>
      </c>
      <c r="AQ1417" s="14">
        <v>0</v>
      </c>
      <c r="AR1417" s="14">
        <v>0</v>
      </c>
      <c r="AS1417" s="14">
        <v>0</v>
      </c>
      <c r="AT1417" s="14">
        <v>0</v>
      </c>
      <c r="AV1417" s="14">
        <v>838.12300000000005</v>
      </c>
      <c r="AW1417" s="14">
        <v>0</v>
      </c>
      <c r="AX1417" s="14">
        <v>0</v>
      </c>
      <c r="AY1417" s="14">
        <v>0</v>
      </c>
      <c r="AZ1417" s="14">
        <v>0</v>
      </c>
      <c r="BA1417" s="14">
        <v>0</v>
      </c>
      <c r="BG1417" s="37">
        <f t="shared" si="71"/>
        <v>1076.587</v>
      </c>
      <c r="BI1417" s="5" t="s">
        <v>511</v>
      </c>
      <c r="BJ1417" s="6" t="s">
        <v>530</v>
      </c>
      <c r="BK1417" s="30" t="s">
        <v>531</v>
      </c>
    </row>
    <row r="1418" spans="1:63" x14ac:dyDescent="0.25">
      <c r="A1418" s="5" t="s">
        <v>957</v>
      </c>
      <c r="B1418" s="6" t="s">
        <v>1318</v>
      </c>
      <c r="C1418" s="6" t="s">
        <v>511</v>
      </c>
      <c r="D1418" s="6" t="s">
        <v>530</v>
      </c>
      <c r="E1418" s="6" t="s">
        <v>531</v>
      </c>
      <c r="F1418" s="6" t="s">
        <v>1324</v>
      </c>
      <c r="G1418" s="7">
        <v>5134184</v>
      </c>
      <c r="H1418" s="7" t="s">
        <v>1953</v>
      </c>
      <c r="I1418" s="7"/>
      <c r="J1418" s="8" t="s">
        <v>536</v>
      </c>
      <c r="K1418" s="10">
        <v>1585.0740000000001</v>
      </c>
      <c r="L1418" s="11">
        <v>715.39200000000005</v>
      </c>
      <c r="M1418" s="11">
        <v>238.464</v>
      </c>
      <c r="N1418" s="11">
        <v>0</v>
      </c>
      <c r="O1418" s="11">
        <v>361.19499999999999</v>
      </c>
      <c r="P1418" s="11">
        <v>343.18099999999998</v>
      </c>
      <c r="Q1418" s="11">
        <v>180.59800000000001</v>
      </c>
      <c r="R1418" s="11">
        <v>778.11900000000003</v>
      </c>
      <c r="S1418" s="11">
        <v>599.65899999999999</v>
      </c>
      <c r="T1418" s="11"/>
      <c r="U1418" s="11"/>
      <c r="V1418" s="11"/>
      <c r="W1418" s="12">
        <v>4801.6819999999998</v>
      </c>
      <c r="X1418" s="11">
        <v>533.52022222222217</v>
      </c>
      <c r="Y1418" s="11">
        <v>748.59996582815904</v>
      </c>
      <c r="Z1418" s="11">
        <f t="shared" si="69"/>
        <v>780.25699999999995</v>
      </c>
      <c r="AA1418" s="25">
        <f t="shared" si="70"/>
        <v>1.0422883190180479</v>
      </c>
      <c r="AB1418" s="33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  <c r="AL1418" s="14">
        <v>0</v>
      </c>
      <c r="AM1418" s="14">
        <v>0</v>
      </c>
      <c r="AN1418" s="14">
        <v>0</v>
      </c>
      <c r="AO1418" s="14">
        <v>0</v>
      </c>
      <c r="AP1418" s="14">
        <v>0</v>
      </c>
      <c r="AQ1418" s="14">
        <v>0</v>
      </c>
      <c r="AR1418" s="14">
        <v>0</v>
      </c>
      <c r="AS1418" s="14">
        <v>0</v>
      </c>
      <c r="AT1418" s="14">
        <v>0</v>
      </c>
      <c r="AV1418" s="14">
        <v>780.25699999999995</v>
      </c>
      <c r="AW1418" s="14">
        <v>0</v>
      </c>
      <c r="AX1418" s="14">
        <v>0</v>
      </c>
      <c r="AY1418" s="14">
        <v>0</v>
      </c>
      <c r="AZ1418" s="14">
        <v>0</v>
      </c>
      <c r="BA1418" s="14">
        <v>0</v>
      </c>
      <c r="BG1418" s="37">
        <f t="shared" si="71"/>
        <v>780.25699999999995</v>
      </c>
      <c r="BI1418" s="5" t="s">
        <v>511</v>
      </c>
      <c r="BJ1418" s="6" t="s">
        <v>530</v>
      </c>
      <c r="BK1418" s="30" t="s">
        <v>531</v>
      </c>
    </row>
    <row r="1419" spans="1:63" x14ac:dyDescent="0.25">
      <c r="A1419" s="5" t="s">
        <v>957</v>
      </c>
      <c r="B1419" s="6" t="s">
        <v>1318</v>
      </c>
      <c r="C1419" s="6" t="s">
        <v>511</v>
      </c>
      <c r="D1419" s="6" t="s">
        <v>530</v>
      </c>
      <c r="E1419" s="6" t="s">
        <v>531</v>
      </c>
      <c r="F1419" s="6" t="s">
        <v>1324</v>
      </c>
      <c r="G1419" s="7">
        <v>5332032</v>
      </c>
      <c r="H1419" s="7" t="s">
        <v>1954</v>
      </c>
      <c r="I1419" s="7"/>
      <c r="J1419" s="8" t="s">
        <v>536</v>
      </c>
      <c r="K1419" s="10">
        <v>238.464</v>
      </c>
      <c r="L1419" s="11">
        <v>359.05700000000002</v>
      </c>
      <c r="M1419" s="11">
        <v>541.96100000000001</v>
      </c>
      <c r="N1419" s="11">
        <v>0</v>
      </c>
      <c r="O1419" s="11">
        <v>303.49700000000001</v>
      </c>
      <c r="P1419" s="11">
        <v>0</v>
      </c>
      <c r="Q1419" s="11">
        <v>180.59799999999998</v>
      </c>
      <c r="R1419" s="11">
        <v>2632.8249999999998</v>
      </c>
      <c r="S1419" s="11">
        <v>238.464</v>
      </c>
      <c r="T1419" s="11"/>
      <c r="U1419" s="11"/>
      <c r="V1419" s="11"/>
      <c r="W1419" s="12">
        <v>4494.866</v>
      </c>
      <c r="X1419" s="11">
        <v>499.42955555555557</v>
      </c>
      <c r="Y1419" s="11">
        <v>700.76621775497722</v>
      </c>
      <c r="Z1419" s="11">
        <f t="shared" si="69"/>
        <v>2223.2359999999999</v>
      </c>
      <c r="AA1419" s="25">
        <f t="shared" si="70"/>
        <v>3.172578734064138</v>
      </c>
      <c r="AB1419" s="33">
        <v>0</v>
      </c>
      <c r="AC1419" s="14">
        <v>0</v>
      </c>
      <c r="AD1419" s="14">
        <v>0</v>
      </c>
      <c r="AE1419" s="14">
        <v>541.96100000000001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  <c r="AL1419" s="14">
        <v>903.15599999999995</v>
      </c>
      <c r="AM1419" s="14">
        <v>0</v>
      </c>
      <c r="AN1419" s="14">
        <v>0</v>
      </c>
      <c r="AO1419" s="14">
        <v>0</v>
      </c>
      <c r="AP1419" s="14">
        <v>0</v>
      </c>
      <c r="AQ1419" s="14">
        <v>0</v>
      </c>
      <c r="AR1419" s="14">
        <v>0</v>
      </c>
      <c r="AS1419" s="14">
        <v>0</v>
      </c>
      <c r="AT1419" s="14">
        <v>0</v>
      </c>
      <c r="AV1419" s="14">
        <v>0</v>
      </c>
      <c r="AW1419" s="14">
        <v>0</v>
      </c>
      <c r="AX1419" s="14">
        <v>0</v>
      </c>
      <c r="AY1419" s="14">
        <v>0</v>
      </c>
      <c r="AZ1419" s="14">
        <v>0</v>
      </c>
      <c r="BA1419" s="14">
        <v>778.11900000000003</v>
      </c>
      <c r="BG1419" s="37">
        <f t="shared" si="71"/>
        <v>2223.2359999999999</v>
      </c>
      <c r="BI1419" s="5" t="s">
        <v>511</v>
      </c>
      <c r="BJ1419" s="6" t="s">
        <v>530</v>
      </c>
      <c r="BK1419" s="30" t="s">
        <v>531</v>
      </c>
    </row>
    <row r="1420" spans="1:63" x14ac:dyDescent="0.25">
      <c r="A1420" s="5" t="s">
        <v>957</v>
      </c>
      <c r="B1420" s="6" t="s">
        <v>1318</v>
      </c>
      <c r="C1420" s="6" t="s">
        <v>511</v>
      </c>
      <c r="D1420" s="6" t="s">
        <v>530</v>
      </c>
      <c r="E1420" s="6" t="s">
        <v>531</v>
      </c>
      <c r="F1420" s="6" t="s">
        <v>1324</v>
      </c>
      <c r="G1420" s="7">
        <v>5279027</v>
      </c>
      <c r="H1420" s="7" t="s">
        <v>1955</v>
      </c>
      <c r="I1420" s="7"/>
      <c r="J1420" s="8" t="s">
        <v>536</v>
      </c>
      <c r="K1420" s="10">
        <v>778.11900000000003</v>
      </c>
      <c r="L1420" s="11">
        <v>238.464</v>
      </c>
      <c r="M1420" s="11">
        <v>1992.107</v>
      </c>
      <c r="N1420" s="11">
        <v>895.99</v>
      </c>
      <c r="O1420" s="11">
        <v>359.05700000000002</v>
      </c>
      <c r="P1420" s="11">
        <v>845.45799999999997</v>
      </c>
      <c r="Q1420" s="11">
        <v>484.09500000000003</v>
      </c>
      <c r="R1420" s="11">
        <v>843.15200000000004</v>
      </c>
      <c r="S1420" s="11">
        <v>901.01800000000003</v>
      </c>
      <c r="T1420" s="11"/>
      <c r="U1420" s="11"/>
      <c r="V1420" s="11"/>
      <c r="W1420" s="12">
        <v>7337.46</v>
      </c>
      <c r="X1420" s="11">
        <v>815.27333333333331</v>
      </c>
      <c r="Y1420" s="11">
        <v>1143.9371256292036</v>
      </c>
      <c r="Z1420" s="11">
        <f t="shared" si="69"/>
        <v>1315.0509999999999</v>
      </c>
      <c r="AA1420" s="25">
        <f t="shared" si="70"/>
        <v>1.149583286123945</v>
      </c>
      <c r="AB1420" s="33">
        <v>0</v>
      </c>
      <c r="AC1420" s="14">
        <v>0</v>
      </c>
      <c r="AD1420" s="14">
        <v>0</v>
      </c>
      <c r="AE1420" s="14">
        <v>476.928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  <c r="AL1420" s="14">
        <v>0</v>
      </c>
      <c r="AM1420" s="14">
        <v>0</v>
      </c>
      <c r="AN1420" s="14">
        <v>0</v>
      </c>
      <c r="AO1420" s="14">
        <v>0</v>
      </c>
      <c r="AP1420" s="14">
        <v>0</v>
      </c>
      <c r="AQ1420" s="14">
        <v>0</v>
      </c>
      <c r="AR1420" s="14">
        <v>0</v>
      </c>
      <c r="AS1420" s="14">
        <v>0</v>
      </c>
      <c r="AT1420" s="14">
        <v>0</v>
      </c>
      <c r="AV1420" s="14">
        <v>0</v>
      </c>
      <c r="AW1420" s="14">
        <v>0</v>
      </c>
      <c r="AX1420" s="14">
        <v>0</v>
      </c>
      <c r="AY1420" s="14">
        <v>0</v>
      </c>
      <c r="AZ1420" s="14">
        <v>0</v>
      </c>
      <c r="BA1420" s="14">
        <v>838.12300000000005</v>
      </c>
      <c r="BG1420" s="37">
        <f t="shared" si="71"/>
        <v>1315.0509999999999</v>
      </c>
      <c r="BI1420" s="5" t="s">
        <v>511</v>
      </c>
      <c r="BJ1420" s="6" t="s">
        <v>530</v>
      </c>
      <c r="BK1420" s="30" t="s">
        <v>531</v>
      </c>
    </row>
    <row r="1421" spans="1:63" x14ac:dyDescent="0.25">
      <c r="A1421" s="5" t="s">
        <v>957</v>
      </c>
      <c r="B1421" s="6" t="s">
        <v>1318</v>
      </c>
      <c r="C1421" s="6" t="s">
        <v>511</v>
      </c>
      <c r="D1421" s="6" t="s">
        <v>530</v>
      </c>
      <c r="E1421" s="6" t="s">
        <v>531</v>
      </c>
      <c r="F1421" s="6" t="s">
        <v>1324</v>
      </c>
      <c r="G1421" s="7">
        <v>5133552</v>
      </c>
      <c r="H1421" s="7" t="s">
        <v>1956</v>
      </c>
      <c r="I1421" s="7"/>
      <c r="J1421" s="8" t="s">
        <v>536</v>
      </c>
      <c r="K1421" s="10">
        <v>0</v>
      </c>
      <c r="L1421" s="11">
        <v>419.06200000000001</v>
      </c>
      <c r="M1421" s="11">
        <v>0</v>
      </c>
      <c r="N1421" s="11">
        <v>476.928</v>
      </c>
      <c r="O1421" s="11">
        <v>180.59800000000001</v>
      </c>
      <c r="P1421" s="11">
        <v>0</v>
      </c>
      <c r="Q1421" s="11">
        <v>960.85500000000002</v>
      </c>
      <c r="R1421" s="11">
        <v>898.71199999999999</v>
      </c>
      <c r="S1421" s="11">
        <v>1433.5059999999999</v>
      </c>
      <c r="T1421" s="11"/>
      <c r="U1421" s="11"/>
      <c r="V1421" s="11"/>
      <c r="W1421" s="12">
        <v>4369.6610000000001</v>
      </c>
      <c r="X1421" s="11">
        <v>485.51788888888888</v>
      </c>
      <c r="Y1421" s="11">
        <v>681.24629562737391</v>
      </c>
      <c r="Z1421" s="11">
        <f t="shared" si="69"/>
        <v>1616.2429999999999</v>
      </c>
      <c r="AA1421" s="25">
        <f t="shared" si="70"/>
        <v>2.3724796896129439</v>
      </c>
      <c r="AB1421" s="33">
        <v>0</v>
      </c>
      <c r="AC1421" s="14">
        <v>0</v>
      </c>
      <c r="AD1421" s="14">
        <v>0</v>
      </c>
      <c r="AE1421" s="14">
        <v>238.464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  <c r="AL1421" s="14">
        <v>539.65499999999997</v>
      </c>
      <c r="AM1421" s="14">
        <v>0</v>
      </c>
      <c r="AN1421" s="14">
        <v>0</v>
      </c>
      <c r="AO1421" s="14">
        <v>0</v>
      </c>
      <c r="AP1421" s="14">
        <v>0</v>
      </c>
      <c r="AQ1421" s="14">
        <v>0</v>
      </c>
      <c r="AR1421" s="14">
        <v>0</v>
      </c>
      <c r="AS1421" s="14">
        <v>0</v>
      </c>
      <c r="AT1421" s="14">
        <v>419.06200000000001</v>
      </c>
      <c r="AV1421" s="14">
        <v>0</v>
      </c>
      <c r="AW1421" s="14">
        <v>0</v>
      </c>
      <c r="AX1421" s="14">
        <v>0</v>
      </c>
      <c r="AY1421" s="14">
        <v>0</v>
      </c>
      <c r="AZ1421" s="14">
        <v>0</v>
      </c>
      <c r="BA1421" s="14">
        <v>419.06200000000001</v>
      </c>
      <c r="BG1421" s="37">
        <f t="shared" si="71"/>
        <v>1616.2429999999999</v>
      </c>
      <c r="BI1421" s="5" t="s">
        <v>511</v>
      </c>
      <c r="BJ1421" s="6" t="s">
        <v>530</v>
      </c>
      <c r="BK1421" s="30" t="s">
        <v>531</v>
      </c>
    </row>
    <row r="1422" spans="1:63" x14ac:dyDescent="0.25">
      <c r="A1422" s="5" t="s">
        <v>957</v>
      </c>
      <c r="B1422" s="6" t="s">
        <v>1318</v>
      </c>
      <c r="C1422" s="6" t="s">
        <v>511</v>
      </c>
      <c r="D1422" s="6" t="s">
        <v>530</v>
      </c>
      <c r="E1422" s="6" t="s">
        <v>531</v>
      </c>
      <c r="F1422" s="6" t="s">
        <v>1324</v>
      </c>
      <c r="G1422" s="7">
        <v>5279432</v>
      </c>
      <c r="H1422" s="7" t="s">
        <v>1957</v>
      </c>
      <c r="I1422" s="7"/>
      <c r="J1422" s="8" t="s">
        <v>536</v>
      </c>
      <c r="K1422" s="10">
        <v>419.06200000000001</v>
      </c>
      <c r="L1422" s="11">
        <v>780.42499999999995</v>
      </c>
      <c r="M1422" s="11">
        <v>1094.7560000000001</v>
      </c>
      <c r="N1422" s="11">
        <v>0</v>
      </c>
      <c r="O1422" s="11">
        <v>539.65499999999997</v>
      </c>
      <c r="P1422" s="11">
        <v>0</v>
      </c>
      <c r="Q1422" s="11">
        <v>547.37800000000004</v>
      </c>
      <c r="R1422" s="11">
        <v>539.65499999999997</v>
      </c>
      <c r="S1422" s="11">
        <v>599.65899999999999</v>
      </c>
      <c r="T1422" s="11"/>
      <c r="U1422" s="11"/>
      <c r="V1422" s="11"/>
      <c r="W1422" s="12">
        <v>4520.59</v>
      </c>
      <c r="X1422" s="11">
        <v>502.28777777777782</v>
      </c>
      <c r="Y1422" s="11">
        <v>704.7766844041563</v>
      </c>
      <c r="Z1422" s="11">
        <f t="shared" si="69"/>
        <v>238.464</v>
      </c>
      <c r="AA1422" s="25">
        <f t="shared" si="70"/>
        <v>0.33835398542107858</v>
      </c>
      <c r="AB1422" s="33">
        <v>0</v>
      </c>
      <c r="AC1422" s="14">
        <v>0</v>
      </c>
      <c r="AD1422" s="14">
        <v>0</v>
      </c>
      <c r="AE1422" s="14">
        <v>238.464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  <c r="AL1422" s="14">
        <v>0</v>
      </c>
      <c r="AM1422" s="14">
        <v>0</v>
      </c>
      <c r="AN1422" s="14">
        <v>0</v>
      </c>
      <c r="AO1422" s="14">
        <v>0</v>
      </c>
      <c r="AP1422" s="14">
        <v>0</v>
      </c>
      <c r="AQ1422" s="14">
        <v>0</v>
      </c>
      <c r="AR1422" s="14">
        <v>0</v>
      </c>
      <c r="AS1422" s="14">
        <v>0</v>
      </c>
      <c r="AT1422" s="14">
        <v>0</v>
      </c>
      <c r="AV1422" s="14">
        <v>0</v>
      </c>
      <c r="AW1422" s="14">
        <v>0</v>
      </c>
      <c r="AX1422" s="14">
        <v>0</v>
      </c>
      <c r="AY1422" s="14">
        <v>0</v>
      </c>
      <c r="AZ1422" s="14">
        <v>0</v>
      </c>
      <c r="BA1422" s="14">
        <v>0</v>
      </c>
      <c r="BG1422" s="37">
        <f t="shared" si="71"/>
        <v>238.464</v>
      </c>
      <c r="BI1422" s="5" t="s">
        <v>511</v>
      </c>
      <c r="BJ1422" s="6" t="s">
        <v>530</v>
      </c>
      <c r="BK1422" s="30" t="s">
        <v>531</v>
      </c>
    </row>
    <row r="1423" spans="1:63" x14ac:dyDescent="0.25">
      <c r="A1423" s="5" t="s">
        <v>957</v>
      </c>
      <c r="B1423" s="6" t="s">
        <v>1318</v>
      </c>
      <c r="C1423" s="6" t="s">
        <v>511</v>
      </c>
      <c r="D1423" s="6" t="s">
        <v>530</v>
      </c>
      <c r="E1423" s="6" t="s">
        <v>531</v>
      </c>
      <c r="F1423" s="6" t="s">
        <v>1324</v>
      </c>
      <c r="G1423" s="7">
        <v>5277247</v>
      </c>
      <c r="H1423" s="7" t="s">
        <v>1958</v>
      </c>
      <c r="I1423" s="7"/>
      <c r="J1423" s="8" t="s">
        <v>536</v>
      </c>
      <c r="K1423" s="10">
        <v>0</v>
      </c>
      <c r="L1423" s="11">
        <v>1199.4870000000001</v>
      </c>
      <c r="M1423" s="11">
        <v>1094.7560000000001</v>
      </c>
      <c r="N1423" s="11">
        <v>0</v>
      </c>
      <c r="O1423" s="11">
        <v>180.59800000000001</v>
      </c>
      <c r="P1423" s="11">
        <v>0</v>
      </c>
      <c r="Q1423" s="11">
        <v>243.881</v>
      </c>
      <c r="R1423" s="11">
        <v>1385.1130000000001</v>
      </c>
      <c r="S1423" s="11">
        <v>476.928</v>
      </c>
      <c r="T1423" s="11"/>
      <c r="U1423" s="11"/>
      <c r="V1423" s="11"/>
      <c r="W1423" s="12">
        <v>4580.7629999999999</v>
      </c>
      <c r="X1423" s="11">
        <v>508.97366666666665</v>
      </c>
      <c r="Y1423" s="11">
        <v>714.15787744105</v>
      </c>
      <c r="Z1423" s="11">
        <f t="shared" si="69"/>
        <v>0</v>
      </c>
      <c r="AA1423" s="25">
        <f t="shared" si="70"/>
        <v>0</v>
      </c>
      <c r="AB1423" s="33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  <c r="AL1423" s="14">
        <v>0</v>
      </c>
      <c r="AM1423" s="14">
        <v>0</v>
      </c>
      <c r="AN1423" s="14">
        <v>0</v>
      </c>
      <c r="AO1423" s="14">
        <v>0</v>
      </c>
      <c r="AP1423" s="14">
        <v>0</v>
      </c>
      <c r="AQ1423" s="14">
        <v>0</v>
      </c>
      <c r="AR1423" s="14">
        <v>0</v>
      </c>
      <c r="AS1423" s="14">
        <v>0</v>
      </c>
      <c r="AT1423" s="14">
        <v>0</v>
      </c>
      <c r="AV1423" s="14">
        <v>0</v>
      </c>
      <c r="AW1423" s="14">
        <v>0</v>
      </c>
      <c r="AX1423" s="14">
        <v>0</v>
      </c>
      <c r="AY1423" s="14">
        <v>0</v>
      </c>
      <c r="AZ1423" s="14">
        <v>0</v>
      </c>
      <c r="BA1423" s="14">
        <v>0</v>
      </c>
      <c r="BG1423" s="37">
        <f t="shared" si="71"/>
        <v>0</v>
      </c>
      <c r="BI1423" s="5" t="s">
        <v>511</v>
      </c>
      <c r="BJ1423" s="6" t="s">
        <v>530</v>
      </c>
      <c r="BK1423" s="30" t="s">
        <v>531</v>
      </c>
    </row>
    <row r="1424" spans="1:63" x14ac:dyDescent="0.25">
      <c r="A1424" s="5" t="s">
        <v>957</v>
      </c>
      <c r="B1424" s="6" t="s">
        <v>1318</v>
      </c>
      <c r="C1424" s="6" t="s">
        <v>511</v>
      </c>
      <c r="D1424" s="6" t="s">
        <v>530</v>
      </c>
      <c r="E1424" s="6" t="s">
        <v>531</v>
      </c>
      <c r="F1424" s="6" t="s">
        <v>1324</v>
      </c>
      <c r="G1424" s="7">
        <v>5129009</v>
      </c>
      <c r="H1424" s="7" t="s">
        <v>1959</v>
      </c>
      <c r="I1424" s="7"/>
      <c r="J1424" s="8" t="s">
        <v>536</v>
      </c>
      <c r="K1424" s="10">
        <v>0</v>
      </c>
      <c r="L1424" s="11">
        <v>0</v>
      </c>
      <c r="M1424" s="11">
        <v>541.96100000000001</v>
      </c>
      <c r="N1424" s="11">
        <v>487.762</v>
      </c>
      <c r="O1424" s="11">
        <v>180.59800000000001</v>
      </c>
      <c r="P1424" s="11">
        <v>0</v>
      </c>
      <c r="Q1424" s="11">
        <v>846.81899999999996</v>
      </c>
      <c r="R1424" s="11">
        <v>1264.52</v>
      </c>
      <c r="S1424" s="11">
        <v>476.928</v>
      </c>
      <c r="T1424" s="11"/>
      <c r="U1424" s="11"/>
      <c r="V1424" s="11"/>
      <c r="W1424" s="12">
        <v>3798.5879999999997</v>
      </c>
      <c r="X1424" s="11">
        <v>422.06533333333329</v>
      </c>
      <c r="Y1424" s="11">
        <v>592.21390483485902</v>
      </c>
      <c r="Z1424" s="11">
        <f t="shared" si="69"/>
        <v>0</v>
      </c>
      <c r="AA1424" s="25">
        <f t="shared" si="70"/>
        <v>0</v>
      </c>
      <c r="AB1424" s="33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  <c r="AL1424" s="14">
        <v>0</v>
      </c>
      <c r="AM1424" s="14">
        <v>0</v>
      </c>
      <c r="AN1424" s="14">
        <v>0</v>
      </c>
      <c r="AO1424" s="14">
        <v>0</v>
      </c>
      <c r="AP1424" s="14">
        <v>0</v>
      </c>
      <c r="AQ1424" s="14">
        <v>0</v>
      </c>
      <c r="AR1424" s="14">
        <v>0</v>
      </c>
      <c r="AS1424" s="14">
        <v>0</v>
      </c>
      <c r="AT1424" s="14">
        <v>0</v>
      </c>
      <c r="AV1424" s="14">
        <v>0</v>
      </c>
      <c r="AW1424" s="14">
        <v>0</v>
      </c>
      <c r="AX1424" s="14">
        <v>0</v>
      </c>
      <c r="AY1424" s="14">
        <v>0</v>
      </c>
      <c r="AZ1424" s="14">
        <v>0</v>
      </c>
      <c r="BA1424" s="14">
        <v>0</v>
      </c>
      <c r="BG1424" s="37">
        <f t="shared" si="71"/>
        <v>0</v>
      </c>
      <c r="BI1424" s="5" t="s">
        <v>511</v>
      </c>
      <c r="BJ1424" s="6" t="s">
        <v>530</v>
      </c>
      <c r="BK1424" s="30" t="s">
        <v>531</v>
      </c>
    </row>
    <row r="1425" spans="1:63" x14ac:dyDescent="0.25">
      <c r="A1425" s="5" t="s">
        <v>957</v>
      </c>
      <c r="B1425" s="6" t="s">
        <v>1318</v>
      </c>
      <c r="C1425" s="6" t="s">
        <v>511</v>
      </c>
      <c r="D1425" s="6" t="s">
        <v>530</v>
      </c>
      <c r="E1425" s="6" t="s">
        <v>531</v>
      </c>
      <c r="F1425" s="6" t="s">
        <v>1324</v>
      </c>
      <c r="G1425" s="7">
        <v>5271087</v>
      </c>
      <c r="H1425" s="7" t="s">
        <v>1960</v>
      </c>
      <c r="I1425" s="7"/>
      <c r="J1425" s="8" t="s">
        <v>536</v>
      </c>
      <c r="K1425" s="10">
        <v>838.12300000000005</v>
      </c>
      <c r="L1425" s="11">
        <v>303.49700000000001</v>
      </c>
      <c r="M1425" s="11">
        <v>850.875</v>
      </c>
      <c r="N1425" s="11">
        <v>720.80899999999997</v>
      </c>
      <c r="O1425" s="11">
        <v>180.59800000000001</v>
      </c>
      <c r="P1425" s="11">
        <v>0</v>
      </c>
      <c r="Q1425" s="11">
        <v>602.93799999999999</v>
      </c>
      <c r="R1425" s="11">
        <v>541.96100000000001</v>
      </c>
      <c r="S1425" s="11">
        <v>0</v>
      </c>
      <c r="T1425" s="11"/>
      <c r="U1425" s="11"/>
      <c r="V1425" s="11"/>
      <c r="W1425" s="12">
        <v>4038.8010000000004</v>
      </c>
      <c r="X1425" s="11">
        <v>448.75566666666668</v>
      </c>
      <c r="Y1425" s="11">
        <v>629.66399911254746</v>
      </c>
      <c r="Z1425" s="11">
        <f t="shared" si="69"/>
        <v>0</v>
      </c>
      <c r="AA1425" s="25">
        <f t="shared" si="70"/>
        <v>0</v>
      </c>
      <c r="AB1425" s="33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  <c r="AL1425" s="14">
        <v>0</v>
      </c>
      <c r="AM1425" s="14">
        <v>0</v>
      </c>
      <c r="AN1425" s="14">
        <v>0</v>
      </c>
      <c r="AO1425" s="14">
        <v>0</v>
      </c>
      <c r="AP1425" s="14">
        <v>0</v>
      </c>
      <c r="AQ1425" s="14">
        <v>0</v>
      </c>
      <c r="AR1425" s="14">
        <v>0</v>
      </c>
      <c r="AS1425" s="14">
        <v>0</v>
      </c>
      <c r="AT1425" s="14">
        <v>0</v>
      </c>
      <c r="AV1425" s="14">
        <v>0</v>
      </c>
      <c r="AW1425" s="14">
        <v>0</v>
      </c>
      <c r="AX1425" s="14">
        <v>0</v>
      </c>
      <c r="AY1425" s="14">
        <v>0</v>
      </c>
      <c r="AZ1425" s="14">
        <v>0</v>
      </c>
      <c r="BA1425" s="14">
        <v>0</v>
      </c>
      <c r="BG1425" s="37">
        <f t="shared" si="71"/>
        <v>0</v>
      </c>
      <c r="BI1425" s="5" t="s">
        <v>511</v>
      </c>
      <c r="BJ1425" s="6" t="s">
        <v>530</v>
      </c>
      <c r="BK1425" s="30" t="s">
        <v>531</v>
      </c>
    </row>
    <row r="1426" spans="1:63" x14ac:dyDescent="0.25">
      <c r="A1426" s="5" t="s">
        <v>957</v>
      </c>
      <c r="B1426" s="6" t="s">
        <v>1318</v>
      </c>
      <c r="C1426" s="6" t="s">
        <v>511</v>
      </c>
      <c r="D1426" s="6" t="s">
        <v>530</v>
      </c>
      <c r="E1426" s="6" t="s">
        <v>531</v>
      </c>
      <c r="F1426" s="6" t="s">
        <v>1324</v>
      </c>
      <c r="G1426" s="7">
        <v>5135297</v>
      </c>
      <c r="H1426" s="7" t="s">
        <v>1961</v>
      </c>
      <c r="I1426" s="7"/>
      <c r="J1426" s="8" t="s">
        <v>536</v>
      </c>
      <c r="K1426" s="10">
        <v>476.928</v>
      </c>
      <c r="L1426" s="11">
        <v>1197.18</v>
      </c>
      <c r="M1426" s="11">
        <v>1269.548</v>
      </c>
      <c r="N1426" s="11">
        <v>0</v>
      </c>
      <c r="O1426" s="11">
        <v>419.06200000000001</v>
      </c>
      <c r="P1426" s="11">
        <v>303.49700000000001</v>
      </c>
      <c r="Q1426" s="11">
        <v>662.55399999999997</v>
      </c>
      <c r="R1426" s="11">
        <v>484.09500000000003</v>
      </c>
      <c r="S1426" s="11">
        <v>1139.482</v>
      </c>
      <c r="T1426" s="11"/>
      <c r="U1426" s="11"/>
      <c r="V1426" s="11"/>
      <c r="W1426" s="12">
        <v>5952.3459999999995</v>
      </c>
      <c r="X1426" s="11">
        <v>661.37177777777777</v>
      </c>
      <c r="Y1426" s="11">
        <v>927.99273508686736</v>
      </c>
      <c r="Z1426" s="11">
        <f t="shared" si="69"/>
        <v>722.55899999999997</v>
      </c>
      <c r="AA1426" s="25">
        <f t="shared" si="70"/>
        <v>0.77862570759496608</v>
      </c>
      <c r="AB1426" s="33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238.464</v>
      </c>
      <c r="AK1426" s="14">
        <v>0</v>
      </c>
      <c r="AL1426" s="14">
        <v>0</v>
      </c>
      <c r="AM1426" s="14">
        <v>0</v>
      </c>
      <c r="AN1426" s="14">
        <v>0</v>
      </c>
      <c r="AO1426" s="14">
        <v>0</v>
      </c>
      <c r="AP1426" s="14">
        <v>0</v>
      </c>
      <c r="AQ1426" s="14">
        <v>0</v>
      </c>
      <c r="AR1426" s="14">
        <v>0</v>
      </c>
      <c r="AS1426" s="14">
        <v>0</v>
      </c>
      <c r="AT1426" s="14">
        <v>484.09500000000003</v>
      </c>
      <c r="AV1426" s="14">
        <v>0</v>
      </c>
      <c r="AW1426" s="14">
        <v>0</v>
      </c>
      <c r="AX1426" s="14">
        <v>0</v>
      </c>
      <c r="AY1426" s="14">
        <v>0</v>
      </c>
      <c r="AZ1426" s="14">
        <v>0</v>
      </c>
      <c r="BA1426" s="14">
        <v>0</v>
      </c>
      <c r="BG1426" s="37">
        <f t="shared" si="71"/>
        <v>722.55899999999997</v>
      </c>
      <c r="BI1426" s="5" t="s">
        <v>511</v>
      </c>
      <c r="BJ1426" s="6" t="s">
        <v>530</v>
      </c>
      <c r="BK1426" s="30" t="s">
        <v>531</v>
      </c>
    </row>
    <row r="1427" spans="1:63" x14ac:dyDescent="0.25">
      <c r="A1427" s="5" t="s">
        <v>957</v>
      </c>
      <c r="B1427" s="6" t="s">
        <v>1318</v>
      </c>
      <c r="C1427" s="6" t="s">
        <v>511</v>
      </c>
      <c r="D1427" s="6" t="s">
        <v>530</v>
      </c>
      <c r="E1427" s="6" t="s">
        <v>531</v>
      </c>
      <c r="F1427" s="6" t="s">
        <v>1324</v>
      </c>
      <c r="G1427" s="7">
        <v>5337013</v>
      </c>
      <c r="H1427" s="7" t="s">
        <v>1962</v>
      </c>
      <c r="I1427" s="7"/>
      <c r="J1427" s="8" t="s">
        <v>536</v>
      </c>
      <c r="K1427" s="10">
        <v>1197.18</v>
      </c>
      <c r="L1427" s="11">
        <v>303.49700000000001</v>
      </c>
      <c r="M1427" s="11">
        <v>541.96100000000001</v>
      </c>
      <c r="N1427" s="11">
        <v>597.52099999999996</v>
      </c>
      <c r="O1427" s="11">
        <v>361.19499999999999</v>
      </c>
      <c r="P1427" s="11">
        <v>303.49712</v>
      </c>
      <c r="Q1427" s="11">
        <v>359.05700000000002</v>
      </c>
      <c r="R1427" s="11">
        <v>845.45799999999997</v>
      </c>
      <c r="S1427" s="11">
        <v>1074.4490000000001</v>
      </c>
      <c r="T1427" s="11"/>
      <c r="U1427" s="11"/>
      <c r="V1427" s="11"/>
      <c r="W1427" s="12">
        <v>5583.8151199999993</v>
      </c>
      <c r="X1427" s="11">
        <v>620.42390222222218</v>
      </c>
      <c r="Y1427" s="11">
        <v>870.53740918760514</v>
      </c>
      <c r="Z1427" s="11">
        <f t="shared" si="69"/>
        <v>1734.2810000000002</v>
      </c>
      <c r="AA1427" s="25">
        <f t="shared" si="70"/>
        <v>1.9921958340864983</v>
      </c>
      <c r="AB1427" s="33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1734.2810000000002</v>
      </c>
      <c r="AK1427" s="14">
        <v>0</v>
      </c>
      <c r="AL1427" s="14">
        <v>0</v>
      </c>
      <c r="AM1427" s="14">
        <v>0</v>
      </c>
      <c r="AN1427" s="14">
        <v>0</v>
      </c>
      <c r="AO1427" s="14">
        <v>0</v>
      </c>
      <c r="AP1427" s="14">
        <v>0</v>
      </c>
      <c r="AQ1427" s="14">
        <v>0</v>
      </c>
      <c r="AR1427" s="14">
        <v>0</v>
      </c>
      <c r="AS1427" s="14">
        <v>0</v>
      </c>
      <c r="AT1427" s="14">
        <v>0</v>
      </c>
      <c r="AV1427" s="14">
        <v>0</v>
      </c>
      <c r="AW1427" s="14">
        <v>0</v>
      </c>
      <c r="AX1427" s="14">
        <v>0</v>
      </c>
      <c r="AY1427" s="14">
        <v>0</v>
      </c>
      <c r="AZ1427" s="14">
        <v>0</v>
      </c>
      <c r="BA1427" s="14">
        <v>0</v>
      </c>
      <c r="BG1427" s="37">
        <f t="shared" si="71"/>
        <v>1734.2810000000002</v>
      </c>
      <c r="BI1427" s="5" t="s">
        <v>511</v>
      </c>
      <c r="BJ1427" s="6" t="s">
        <v>530</v>
      </c>
      <c r="BK1427" s="30" t="s">
        <v>531</v>
      </c>
    </row>
    <row r="1428" spans="1:63" x14ac:dyDescent="0.25">
      <c r="A1428" s="5" t="s">
        <v>957</v>
      </c>
      <c r="B1428" s="6" t="s">
        <v>1318</v>
      </c>
      <c r="C1428" s="6" t="s">
        <v>511</v>
      </c>
      <c r="D1428" s="6" t="s">
        <v>530</v>
      </c>
      <c r="E1428" s="6" t="s">
        <v>531</v>
      </c>
      <c r="F1428" s="6" t="s">
        <v>1324</v>
      </c>
      <c r="G1428" s="7">
        <v>5339059</v>
      </c>
      <c r="H1428" s="7" t="s">
        <v>1963</v>
      </c>
      <c r="I1428" s="7"/>
      <c r="J1428" s="8" t="s">
        <v>536</v>
      </c>
      <c r="K1428" s="10">
        <v>958.71600000000001</v>
      </c>
      <c r="L1428" s="11">
        <v>238.464</v>
      </c>
      <c r="M1428" s="11">
        <v>845.45799999999997</v>
      </c>
      <c r="N1428" s="11">
        <v>419.06200000000001</v>
      </c>
      <c r="O1428" s="11">
        <v>303.49700000000001</v>
      </c>
      <c r="P1428" s="11">
        <v>541.96100000000001</v>
      </c>
      <c r="Q1428" s="11">
        <v>1262.213</v>
      </c>
      <c r="R1428" s="11">
        <v>1081.616</v>
      </c>
      <c r="S1428" s="11">
        <v>238.464</v>
      </c>
      <c r="T1428" s="11"/>
      <c r="U1428" s="11"/>
      <c r="V1428" s="11"/>
      <c r="W1428" s="12">
        <v>5889.4509999999991</v>
      </c>
      <c r="X1428" s="11">
        <v>654.38344444444431</v>
      </c>
      <c r="Y1428" s="11">
        <v>918.18717219228949</v>
      </c>
      <c r="Z1428" s="11">
        <f t="shared" si="69"/>
        <v>961.02299999999991</v>
      </c>
      <c r="AA1428" s="25">
        <f t="shared" si="70"/>
        <v>1.0466526097347171</v>
      </c>
      <c r="AB1428" s="33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238.464</v>
      </c>
      <c r="AK1428" s="14">
        <v>0</v>
      </c>
      <c r="AL1428" s="14">
        <v>0</v>
      </c>
      <c r="AM1428" s="14">
        <v>0</v>
      </c>
      <c r="AN1428" s="14">
        <v>0</v>
      </c>
      <c r="AO1428" s="14">
        <v>0</v>
      </c>
      <c r="AP1428" s="14">
        <v>0</v>
      </c>
      <c r="AQ1428" s="14">
        <v>0</v>
      </c>
      <c r="AR1428" s="14">
        <v>0</v>
      </c>
      <c r="AS1428" s="14">
        <v>0</v>
      </c>
      <c r="AT1428" s="14">
        <v>541.96100000000001</v>
      </c>
      <c r="AV1428" s="14">
        <v>0</v>
      </c>
      <c r="AW1428" s="14">
        <v>0</v>
      </c>
      <c r="AX1428" s="14">
        <v>0</v>
      </c>
      <c r="AY1428" s="14">
        <v>0</v>
      </c>
      <c r="AZ1428" s="14">
        <v>0</v>
      </c>
      <c r="BA1428" s="14">
        <v>180.59800000000001</v>
      </c>
      <c r="BG1428" s="37">
        <f t="shared" si="71"/>
        <v>961.02299999999991</v>
      </c>
      <c r="BI1428" s="5" t="s">
        <v>511</v>
      </c>
      <c r="BJ1428" s="6" t="s">
        <v>530</v>
      </c>
      <c r="BK1428" s="30" t="s">
        <v>531</v>
      </c>
    </row>
    <row r="1429" spans="1:63" x14ac:dyDescent="0.25">
      <c r="A1429" s="5" t="s">
        <v>957</v>
      </c>
      <c r="B1429" s="6" t="s">
        <v>1318</v>
      </c>
      <c r="C1429" s="6" t="s">
        <v>511</v>
      </c>
      <c r="D1429" s="6" t="s">
        <v>530</v>
      </c>
      <c r="E1429" s="6" t="s">
        <v>531</v>
      </c>
      <c r="F1429" s="6" t="s">
        <v>1324</v>
      </c>
      <c r="G1429" s="7">
        <v>5129739</v>
      </c>
      <c r="H1429" s="7" t="s">
        <v>1964</v>
      </c>
      <c r="I1429" s="7"/>
      <c r="J1429" s="8" t="s">
        <v>536</v>
      </c>
      <c r="K1429" s="10">
        <v>238.464</v>
      </c>
      <c r="L1429" s="11">
        <v>778.11900000000003</v>
      </c>
      <c r="M1429" s="11">
        <v>238.464</v>
      </c>
      <c r="N1429" s="11">
        <v>419.06200000000001</v>
      </c>
      <c r="O1429" s="11">
        <v>900.85</v>
      </c>
      <c r="P1429" s="11">
        <v>0</v>
      </c>
      <c r="Q1429" s="11">
        <v>0</v>
      </c>
      <c r="R1429" s="11">
        <v>958.71600000000001</v>
      </c>
      <c r="S1429" s="11">
        <v>238.464</v>
      </c>
      <c r="T1429" s="11"/>
      <c r="U1429" s="11"/>
      <c r="V1429" s="11"/>
      <c r="W1429" s="12">
        <v>3772.1389999999997</v>
      </c>
      <c r="X1429" s="11">
        <v>419.12655555555551</v>
      </c>
      <c r="Y1429" s="11">
        <v>588.09040800683306</v>
      </c>
      <c r="Z1429" s="11">
        <f t="shared" si="69"/>
        <v>419.06200000000001</v>
      </c>
      <c r="AA1429" s="25">
        <f t="shared" si="70"/>
        <v>0.71258091323116923</v>
      </c>
      <c r="AB1429" s="33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  <c r="AL1429" s="14">
        <v>0</v>
      </c>
      <c r="AM1429" s="14">
        <v>0</v>
      </c>
      <c r="AN1429" s="14">
        <v>0</v>
      </c>
      <c r="AO1429" s="14">
        <v>0</v>
      </c>
      <c r="AP1429" s="14">
        <v>0</v>
      </c>
      <c r="AQ1429" s="14">
        <v>0</v>
      </c>
      <c r="AR1429" s="14">
        <v>0</v>
      </c>
      <c r="AS1429" s="14">
        <v>0</v>
      </c>
      <c r="AT1429" s="14">
        <v>0</v>
      </c>
      <c r="AV1429" s="14">
        <v>0</v>
      </c>
      <c r="AW1429" s="14">
        <v>0</v>
      </c>
      <c r="AX1429" s="14">
        <v>0</v>
      </c>
      <c r="AY1429" s="14">
        <v>0</v>
      </c>
      <c r="AZ1429" s="14">
        <v>0</v>
      </c>
      <c r="BA1429" s="14">
        <v>419.06200000000001</v>
      </c>
      <c r="BG1429" s="37">
        <f t="shared" si="71"/>
        <v>419.06200000000001</v>
      </c>
      <c r="BI1429" s="5" t="s">
        <v>511</v>
      </c>
      <c r="BJ1429" s="6" t="s">
        <v>530</v>
      </c>
      <c r="BK1429" s="30" t="s">
        <v>531</v>
      </c>
    </row>
    <row r="1430" spans="1:63" x14ac:dyDescent="0.25">
      <c r="A1430" s="5" t="s">
        <v>957</v>
      </c>
      <c r="B1430" s="6" t="s">
        <v>1318</v>
      </c>
      <c r="C1430" s="6" t="s">
        <v>511</v>
      </c>
      <c r="D1430" s="6" t="s">
        <v>530</v>
      </c>
      <c r="E1430" s="6" t="s">
        <v>531</v>
      </c>
      <c r="F1430" s="6" t="s">
        <v>1324</v>
      </c>
      <c r="G1430" s="7">
        <v>5271568</v>
      </c>
      <c r="H1430" s="7" t="s">
        <v>1965</v>
      </c>
      <c r="I1430" s="7"/>
      <c r="J1430" s="8" t="s">
        <v>536</v>
      </c>
      <c r="K1430" s="10">
        <v>778.11900000000003</v>
      </c>
      <c r="L1430" s="11">
        <v>303.49700000000001</v>
      </c>
      <c r="M1430" s="11">
        <v>961.02300000000002</v>
      </c>
      <c r="N1430" s="11">
        <v>1320.08</v>
      </c>
      <c r="O1430" s="11">
        <v>484.09500000000003</v>
      </c>
      <c r="P1430" s="11">
        <v>541.96100000000001</v>
      </c>
      <c r="Q1430" s="11">
        <v>1623.577</v>
      </c>
      <c r="R1430" s="11">
        <v>778.11900000000003</v>
      </c>
      <c r="S1430" s="11">
        <v>597.52099999999996</v>
      </c>
      <c r="T1430" s="11"/>
      <c r="U1430" s="11"/>
      <c r="V1430" s="11"/>
      <c r="W1430" s="12">
        <v>7387.9920000000002</v>
      </c>
      <c r="X1430" s="11">
        <v>820.88800000000003</v>
      </c>
      <c r="Y1430" s="11">
        <v>1151.8152511429773</v>
      </c>
      <c r="Z1430" s="11">
        <f t="shared" si="69"/>
        <v>1264.52</v>
      </c>
      <c r="AA1430" s="25">
        <f t="shared" si="70"/>
        <v>1.0978496757576206</v>
      </c>
      <c r="AB1430" s="33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606.99400000000003</v>
      </c>
      <c r="AI1430" s="14">
        <v>0</v>
      </c>
      <c r="AJ1430" s="14">
        <v>0</v>
      </c>
      <c r="AK1430" s="14">
        <v>0</v>
      </c>
      <c r="AL1430" s="14">
        <v>0</v>
      </c>
      <c r="AM1430" s="14">
        <v>0</v>
      </c>
      <c r="AN1430" s="14">
        <v>0</v>
      </c>
      <c r="AO1430" s="14">
        <v>0</v>
      </c>
      <c r="AP1430" s="14">
        <v>0</v>
      </c>
      <c r="AQ1430" s="14">
        <v>0</v>
      </c>
      <c r="AR1430" s="14">
        <v>0</v>
      </c>
      <c r="AS1430" s="14">
        <v>0</v>
      </c>
      <c r="AT1430" s="14">
        <v>0</v>
      </c>
      <c r="AV1430" s="14">
        <v>0</v>
      </c>
      <c r="AW1430" s="14">
        <v>0</v>
      </c>
      <c r="AX1430" s="14">
        <v>0</v>
      </c>
      <c r="AY1430" s="14">
        <v>0</v>
      </c>
      <c r="AZ1430" s="14">
        <v>0</v>
      </c>
      <c r="BA1430" s="14">
        <v>657.52599999999995</v>
      </c>
      <c r="BG1430" s="37">
        <f t="shared" si="71"/>
        <v>1264.52</v>
      </c>
      <c r="BI1430" s="5" t="s">
        <v>511</v>
      </c>
      <c r="BJ1430" s="6" t="s">
        <v>530</v>
      </c>
      <c r="BK1430" s="30" t="s">
        <v>531</v>
      </c>
    </row>
    <row r="1431" spans="1:63" x14ac:dyDescent="0.25">
      <c r="A1431" s="5" t="s">
        <v>957</v>
      </c>
      <c r="B1431" s="6" t="s">
        <v>1318</v>
      </c>
      <c r="C1431" s="6" t="s">
        <v>511</v>
      </c>
      <c r="D1431" s="6" t="s">
        <v>530</v>
      </c>
      <c r="E1431" s="6" t="s">
        <v>531</v>
      </c>
      <c r="F1431" s="6" t="s">
        <v>1324</v>
      </c>
      <c r="G1431" s="7">
        <v>5274811</v>
      </c>
      <c r="H1431" s="7" t="s">
        <v>1966</v>
      </c>
      <c r="I1431" s="7"/>
      <c r="J1431" s="8" t="s">
        <v>536</v>
      </c>
      <c r="K1431" s="10">
        <v>2503.9380000000001</v>
      </c>
      <c r="L1431" s="11">
        <v>238.464</v>
      </c>
      <c r="M1431" s="11">
        <v>1179.1659999999999</v>
      </c>
      <c r="N1431" s="11">
        <v>838.12300000000005</v>
      </c>
      <c r="O1431" s="11">
        <v>0</v>
      </c>
      <c r="P1431" s="11">
        <v>343.18099999999998</v>
      </c>
      <c r="Q1431" s="11">
        <v>1422.49</v>
      </c>
      <c r="R1431" s="11">
        <v>1199.319</v>
      </c>
      <c r="S1431" s="11">
        <v>1074.4490000000001</v>
      </c>
      <c r="T1431" s="11"/>
      <c r="U1431" s="11"/>
      <c r="V1431" s="11"/>
      <c r="W1431" s="12">
        <v>8799.130000000001</v>
      </c>
      <c r="X1431" s="11">
        <v>977.68111111111125</v>
      </c>
      <c r="Y1431" s="11">
        <v>1371.8168794429807</v>
      </c>
      <c r="Z1431" s="11">
        <f t="shared" si="69"/>
        <v>838.12400000000002</v>
      </c>
      <c r="AA1431" s="25">
        <f t="shared" si="70"/>
        <v>0.6109590956048857</v>
      </c>
      <c r="AB1431" s="33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  <c r="AL1431" s="14">
        <v>419.06200000000001</v>
      </c>
      <c r="AM1431" s="14">
        <v>0</v>
      </c>
      <c r="AN1431" s="14">
        <v>0</v>
      </c>
      <c r="AO1431" s="14">
        <v>0</v>
      </c>
      <c r="AP1431" s="14">
        <v>0</v>
      </c>
      <c r="AQ1431" s="14">
        <v>0</v>
      </c>
      <c r="AR1431" s="14">
        <v>0</v>
      </c>
      <c r="AS1431" s="14">
        <v>0</v>
      </c>
      <c r="AT1431" s="14">
        <v>0</v>
      </c>
      <c r="AV1431" s="14">
        <v>0</v>
      </c>
      <c r="AW1431" s="14">
        <v>0</v>
      </c>
      <c r="AX1431" s="14">
        <v>0</v>
      </c>
      <c r="AY1431" s="14">
        <v>0</v>
      </c>
      <c r="AZ1431" s="14">
        <v>0</v>
      </c>
      <c r="BA1431" s="14">
        <v>419.06200000000001</v>
      </c>
      <c r="BG1431" s="37">
        <f t="shared" si="71"/>
        <v>838.12400000000002</v>
      </c>
      <c r="BI1431" s="5" t="s">
        <v>511</v>
      </c>
      <c r="BJ1431" s="6" t="s">
        <v>530</v>
      </c>
      <c r="BK1431" s="30" t="s">
        <v>531</v>
      </c>
    </row>
    <row r="1432" spans="1:63" x14ac:dyDescent="0.25">
      <c r="A1432" s="5" t="s">
        <v>957</v>
      </c>
      <c r="B1432" s="6" t="s">
        <v>1318</v>
      </c>
      <c r="C1432" s="6" t="s">
        <v>511</v>
      </c>
      <c r="D1432" s="6" t="s">
        <v>530</v>
      </c>
      <c r="E1432" s="6" t="s">
        <v>531</v>
      </c>
      <c r="F1432" s="6" t="s">
        <v>1324</v>
      </c>
      <c r="G1432" s="7">
        <v>5128695</v>
      </c>
      <c r="H1432" s="7" t="s">
        <v>1967</v>
      </c>
      <c r="I1432" s="7"/>
      <c r="J1432" s="8" t="s">
        <v>536</v>
      </c>
      <c r="K1432" s="10">
        <v>778.11900000000003</v>
      </c>
      <c r="L1432" s="11">
        <v>476.928</v>
      </c>
      <c r="M1432" s="11">
        <v>1914.308</v>
      </c>
      <c r="N1432" s="11">
        <v>0</v>
      </c>
      <c r="O1432" s="11">
        <v>720.25300000000004</v>
      </c>
      <c r="P1432" s="11">
        <v>303.49700000000001</v>
      </c>
      <c r="Q1432" s="11">
        <v>662.55399999999997</v>
      </c>
      <c r="R1432" s="11">
        <v>1026.056</v>
      </c>
      <c r="S1432" s="11">
        <v>541.96100000000001</v>
      </c>
      <c r="T1432" s="11"/>
      <c r="U1432" s="11"/>
      <c r="V1432" s="11"/>
      <c r="W1432" s="12">
        <v>6423.6760000000004</v>
      </c>
      <c r="X1432" s="11">
        <v>713.74177777777777</v>
      </c>
      <c r="Y1432" s="11">
        <v>1001.4748236328783</v>
      </c>
      <c r="Z1432" s="11">
        <f t="shared" si="69"/>
        <v>4506.4769999999999</v>
      </c>
      <c r="AA1432" s="25">
        <f t="shared" si="70"/>
        <v>4.4998405288438779</v>
      </c>
      <c r="AB1432" s="33">
        <v>0</v>
      </c>
      <c r="AC1432" s="14">
        <v>0</v>
      </c>
      <c r="AD1432" s="14">
        <v>0</v>
      </c>
      <c r="AE1432" s="14">
        <v>1789.8410000000001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  <c r="AL1432" s="14">
        <v>1871.1770000000001</v>
      </c>
      <c r="AM1432" s="14">
        <v>0</v>
      </c>
      <c r="AN1432" s="14">
        <v>0</v>
      </c>
      <c r="AO1432" s="14">
        <v>0</v>
      </c>
      <c r="AP1432" s="14">
        <v>0</v>
      </c>
      <c r="AQ1432" s="14">
        <v>0</v>
      </c>
      <c r="AR1432" s="14">
        <v>0</v>
      </c>
      <c r="AS1432" s="14">
        <v>0</v>
      </c>
      <c r="AT1432" s="14">
        <v>845.45899999999995</v>
      </c>
      <c r="AV1432" s="14">
        <v>0</v>
      </c>
      <c r="AW1432" s="14">
        <v>0</v>
      </c>
      <c r="AX1432" s="14">
        <v>0</v>
      </c>
      <c r="AY1432" s="14">
        <v>0</v>
      </c>
      <c r="AZ1432" s="14">
        <v>0</v>
      </c>
      <c r="BA1432" s="14">
        <v>0</v>
      </c>
      <c r="BG1432" s="37">
        <f t="shared" si="71"/>
        <v>4506.4769999999999</v>
      </c>
      <c r="BI1432" s="5" t="s">
        <v>511</v>
      </c>
      <c r="BJ1432" s="6" t="s">
        <v>530</v>
      </c>
      <c r="BK1432" s="30" t="s">
        <v>531</v>
      </c>
    </row>
    <row r="1433" spans="1:63" x14ac:dyDescent="0.25">
      <c r="A1433" s="5" t="s">
        <v>957</v>
      </c>
      <c r="B1433" s="6" t="s">
        <v>1318</v>
      </c>
      <c r="C1433" s="6" t="s">
        <v>511</v>
      </c>
      <c r="D1433" s="6" t="s">
        <v>530</v>
      </c>
      <c r="E1433" s="6" t="s">
        <v>531</v>
      </c>
      <c r="F1433" s="6" t="s">
        <v>1324</v>
      </c>
      <c r="G1433" s="7">
        <v>5130081</v>
      </c>
      <c r="H1433" s="7" t="s">
        <v>1968</v>
      </c>
      <c r="I1433" s="7"/>
      <c r="J1433" s="8" t="s">
        <v>536</v>
      </c>
      <c r="K1433" s="10">
        <v>657.52599999999995</v>
      </c>
      <c r="L1433" s="11">
        <v>0</v>
      </c>
      <c r="M1433" s="11">
        <v>1146.6489999999999</v>
      </c>
      <c r="N1433" s="11">
        <v>361.19499999999999</v>
      </c>
      <c r="O1433" s="11">
        <v>0</v>
      </c>
      <c r="P1433" s="11">
        <v>0</v>
      </c>
      <c r="Q1433" s="11">
        <v>359.05700000000002</v>
      </c>
      <c r="R1433" s="11">
        <v>903.15599999999995</v>
      </c>
      <c r="S1433" s="11">
        <v>780.42499999999995</v>
      </c>
      <c r="T1433" s="11"/>
      <c r="U1433" s="11"/>
      <c r="V1433" s="11"/>
      <c r="W1433" s="12">
        <v>4208.0079999999998</v>
      </c>
      <c r="X1433" s="11">
        <v>467.55644444444442</v>
      </c>
      <c r="Y1433" s="11">
        <v>656.04399562582876</v>
      </c>
      <c r="Z1433" s="11">
        <f t="shared" si="69"/>
        <v>1345.3690000000001</v>
      </c>
      <c r="AA1433" s="25">
        <f t="shared" si="70"/>
        <v>2.0507298427700635</v>
      </c>
      <c r="AB1433" s="33">
        <v>0</v>
      </c>
      <c r="AC1433" s="14">
        <v>0</v>
      </c>
      <c r="AD1433" s="14">
        <v>0</v>
      </c>
      <c r="AE1433" s="14">
        <v>317.952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  <c r="AL1433" s="14">
        <v>0</v>
      </c>
      <c r="AM1433" s="14">
        <v>0</v>
      </c>
      <c r="AN1433" s="14">
        <v>0</v>
      </c>
      <c r="AO1433" s="14">
        <v>0</v>
      </c>
      <c r="AP1433" s="14">
        <v>0</v>
      </c>
      <c r="AQ1433" s="14">
        <v>0</v>
      </c>
      <c r="AR1433" s="14">
        <v>0</v>
      </c>
      <c r="AS1433" s="14">
        <v>0</v>
      </c>
      <c r="AT1433" s="14">
        <v>359.05700000000002</v>
      </c>
      <c r="AV1433" s="14">
        <v>668.36</v>
      </c>
      <c r="AW1433" s="14">
        <v>0</v>
      </c>
      <c r="AX1433" s="14">
        <v>0</v>
      </c>
      <c r="AY1433" s="14">
        <v>0</v>
      </c>
      <c r="AZ1433" s="14">
        <v>0</v>
      </c>
      <c r="BA1433" s="14">
        <v>0</v>
      </c>
      <c r="BG1433" s="37">
        <f t="shared" si="71"/>
        <v>1345.3690000000001</v>
      </c>
      <c r="BI1433" s="5" t="s">
        <v>511</v>
      </c>
      <c r="BJ1433" s="6" t="s">
        <v>530</v>
      </c>
      <c r="BK1433" s="30" t="s">
        <v>531</v>
      </c>
    </row>
    <row r="1434" spans="1:63" x14ac:dyDescent="0.25">
      <c r="A1434" s="5" t="s">
        <v>957</v>
      </c>
      <c r="B1434" s="6" t="s">
        <v>1318</v>
      </c>
      <c r="C1434" s="6" t="s">
        <v>511</v>
      </c>
      <c r="D1434" s="6" t="s">
        <v>530</v>
      </c>
      <c r="E1434" s="6" t="s">
        <v>531</v>
      </c>
      <c r="F1434" s="6" t="s">
        <v>1324</v>
      </c>
      <c r="G1434" s="7">
        <v>5334528</v>
      </c>
      <c r="H1434" s="7" t="s">
        <v>1969</v>
      </c>
      <c r="I1434" s="7"/>
      <c r="J1434" s="8" t="s">
        <v>536</v>
      </c>
      <c r="K1434" s="10">
        <v>1197.18</v>
      </c>
      <c r="L1434" s="11">
        <v>541.96100000000001</v>
      </c>
      <c r="M1434" s="11">
        <v>1880.598</v>
      </c>
      <c r="N1434" s="11">
        <v>238.464</v>
      </c>
      <c r="O1434" s="11">
        <v>0</v>
      </c>
      <c r="P1434" s="11">
        <v>0</v>
      </c>
      <c r="Q1434" s="11">
        <v>846.81899999999996</v>
      </c>
      <c r="R1434" s="11">
        <v>722.55899999999997</v>
      </c>
      <c r="S1434" s="11">
        <v>846.81899999999996</v>
      </c>
      <c r="T1434" s="11"/>
      <c r="U1434" s="11"/>
      <c r="V1434" s="11"/>
      <c r="W1434" s="12">
        <v>6274.4</v>
      </c>
      <c r="X1434" s="11">
        <v>697.15555555555557</v>
      </c>
      <c r="Y1434" s="11">
        <v>978.20214366386654</v>
      </c>
      <c r="Z1434" s="11">
        <f t="shared" si="69"/>
        <v>0</v>
      </c>
      <c r="AA1434" s="25">
        <f t="shared" si="70"/>
        <v>0</v>
      </c>
      <c r="AB1434" s="33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  <c r="AL1434" s="14">
        <v>0</v>
      </c>
      <c r="AM1434" s="14">
        <v>0</v>
      </c>
      <c r="AN1434" s="14">
        <v>0</v>
      </c>
      <c r="AO1434" s="14">
        <v>0</v>
      </c>
      <c r="AP1434" s="14">
        <v>0</v>
      </c>
      <c r="AQ1434" s="14">
        <v>0</v>
      </c>
      <c r="AR1434" s="14">
        <v>0</v>
      </c>
      <c r="AS1434" s="14">
        <v>0</v>
      </c>
      <c r="AT1434" s="14">
        <v>0</v>
      </c>
      <c r="AV1434" s="14">
        <v>0</v>
      </c>
      <c r="AW1434" s="14">
        <v>0</v>
      </c>
      <c r="AX1434" s="14">
        <v>0</v>
      </c>
      <c r="AY1434" s="14">
        <v>0</v>
      </c>
      <c r="AZ1434" s="14">
        <v>0</v>
      </c>
      <c r="BA1434" s="14">
        <v>0</v>
      </c>
      <c r="BG1434" s="37">
        <f t="shared" si="71"/>
        <v>0</v>
      </c>
      <c r="BI1434" s="5" t="s">
        <v>511</v>
      </c>
      <c r="BJ1434" s="6" t="s">
        <v>530</v>
      </c>
      <c r="BK1434" s="30" t="s">
        <v>531</v>
      </c>
    </row>
    <row r="1435" spans="1:63" x14ac:dyDescent="0.25">
      <c r="A1435" s="5" t="s">
        <v>957</v>
      </c>
      <c r="B1435" s="6" t="s">
        <v>1318</v>
      </c>
      <c r="C1435" s="6" t="s">
        <v>511</v>
      </c>
      <c r="D1435" s="6" t="s">
        <v>530</v>
      </c>
      <c r="E1435" s="6" t="s">
        <v>531</v>
      </c>
      <c r="F1435" s="6" t="s">
        <v>1324</v>
      </c>
      <c r="G1435" s="7">
        <v>5333318</v>
      </c>
      <c r="H1435" s="7" t="s">
        <v>1970</v>
      </c>
      <c r="I1435" s="7"/>
      <c r="J1435" s="8" t="s">
        <v>536</v>
      </c>
      <c r="K1435" s="10">
        <v>238.464</v>
      </c>
      <c r="L1435" s="11">
        <v>662.55399999999997</v>
      </c>
      <c r="M1435" s="11">
        <v>238.464</v>
      </c>
      <c r="N1435" s="11">
        <v>0</v>
      </c>
      <c r="O1435" s="11">
        <v>180.59800000000001</v>
      </c>
      <c r="P1435" s="11">
        <v>541.96100000000001</v>
      </c>
      <c r="Q1435" s="11">
        <v>0</v>
      </c>
      <c r="R1435" s="11">
        <v>778.11900000000003</v>
      </c>
      <c r="S1435" s="11">
        <v>0</v>
      </c>
      <c r="T1435" s="11"/>
      <c r="U1435" s="11"/>
      <c r="V1435" s="11"/>
      <c r="W1435" s="12">
        <v>2640.16</v>
      </c>
      <c r="X1435" s="11">
        <v>293.35111111111109</v>
      </c>
      <c r="Y1435" s="11">
        <v>411.6106992884728</v>
      </c>
      <c r="Z1435" s="11">
        <f t="shared" si="69"/>
        <v>0</v>
      </c>
      <c r="AA1435" s="25">
        <f t="shared" si="70"/>
        <v>0</v>
      </c>
      <c r="AB1435" s="33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  <c r="AL1435" s="14">
        <v>0</v>
      </c>
      <c r="AM1435" s="14">
        <v>0</v>
      </c>
      <c r="AN1435" s="14">
        <v>0</v>
      </c>
      <c r="AO1435" s="14">
        <v>0</v>
      </c>
      <c r="AP1435" s="14">
        <v>0</v>
      </c>
      <c r="AQ1435" s="14">
        <v>0</v>
      </c>
      <c r="AR1435" s="14">
        <v>0</v>
      </c>
      <c r="AS1435" s="14">
        <v>0</v>
      </c>
      <c r="AT1435" s="14">
        <v>0</v>
      </c>
      <c r="AV1435" s="14">
        <v>0</v>
      </c>
      <c r="AW1435" s="14">
        <v>0</v>
      </c>
      <c r="AX1435" s="14">
        <v>0</v>
      </c>
      <c r="AY1435" s="14">
        <v>0</v>
      </c>
      <c r="AZ1435" s="14">
        <v>0</v>
      </c>
      <c r="BA1435" s="14">
        <v>0</v>
      </c>
      <c r="BG1435" s="37">
        <f t="shared" si="71"/>
        <v>0</v>
      </c>
      <c r="BI1435" s="5" t="s">
        <v>511</v>
      </c>
      <c r="BJ1435" s="6" t="s">
        <v>530</v>
      </c>
      <c r="BK1435" s="30" t="s">
        <v>531</v>
      </c>
    </row>
    <row r="1436" spans="1:63" x14ac:dyDescent="0.25">
      <c r="A1436" s="5" t="s">
        <v>957</v>
      </c>
      <c r="B1436" s="6" t="s">
        <v>1318</v>
      </c>
      <c r="C1436" s="6" t="s">
        <v>511</v>
      </c>
      <c r="D1436" s="6" t="s">
        <v>530</v>
      </c>
      <c r="E1436" s="6" t="s">
        <v>531</v>
      </c>
      <c r="F1436" s="6" t="s">
        <v>1324</v>
      </c>
      <c r="G1436" s="7">
        <v>5274769</v>
      </c>
      <c r="H1436" s="7" t="s">
        <v>1971</v>
      </c>
      <c r="I1436" s="7"/>
      <c r="J1436" s="8" t="s">
        <v>536</v>
      </c>
      <c r="K1436" s="10">
        <v>0</v>
      </c>
      <c r="L1436" s="11">
        <v>0</v>
      </c>
      <c r="M1436" s="11">
        <v>0</v>
      </c>
      <c r="N1436" s="11">
        <v>720.80899999999997</v>
      </c>
      <c r="O1436" s="11">
        <v>0</v>
      </c>
      <c r="P1436" s="11">
        <v>0</v>
      </c>
      <c r="Q1436" s="11">
        <v>0</v>
      </c>
      <c r="R1436" s="11">
        <v>778.11900000000003</v>
      </c>
      <c r="S1436" s="11">
        <v>0</v>
      </c>
      <c r="T1436" s="11"/>
      <c r="U1436" s="11"/>
      <c r="V1436" s="11"/>
      <c r="W1436" s="12">
        <v>1498.9279999999999</v>
      </c>
      <c r="X1436" s="11">
        <v>166.54755555555553</v>
      </c>
      <c r="Y1436" s="11">
        <v>233.6884136806375</v>
      </c>
      <c r="Z1436" s="11">
        <f t="shared" si="69"/>
        <v>0</v>
      </c>
      <c r="AA1436" s="25">
        <f t="shared" si="70"/>
        <v>0</v>
      </c>
      <c r="AB1436" s="33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  <c r="AL1436" s="14">
        <v>0</v>
      </c>
      <c r="AM1436" s="14">
        <v>0</v>
      </c>
      <c r="AN1436" s="14">
        <v>0</v>
      </c>
      <c r="AO1436" s="14">
        <v>0</v>
      </c>
      <c r="AP1436" s="14">
        <v>0</v>
      </c>
      <c r="AQ1436" s="14">
        <v>0</v>
      </c>
      <c r="AR1436" s="14">
        <v>0</v>
      </c>
      <c r="AS1436" s="14">
        <v>0</v>
      </c>
      <c r="AT1436" s="14">
        <v>0</v>
      </c>
      <c r="AV1436" s="14">
        <v>0</v>
      </c>
      <c r="AW1436" s="14">
        <v>0</v>
      </c>
      <c r="AX1436" s="14">
        <v>0</v>
      </c>
      <c r="AY1436" s="14">
        <v>0</v>
      </c>
      <c r="AZ1436" s="14">
        <v>0</v>
      </c>
      <c r="BA1436" s="14">
        <v>0</v>
      </c>
      <c r="BG1436" s="37">
        <f t="shared" si="71"/>
        <v>0</v>
      </c>
      <c r="BI1436" s="5" t="s">
        <v>511</v>
      </c>
      <c r="BJ1436" s="6" t="s">
        <v>530</v>
      </c>
      <c r="BK1436" s="30" t="s">
        <v>531</v>
      </c>
    </row>
    <row r="1437" spans="1:63" x14ac:dyDescent="0.25">
      <c r="A1437" s="5" t="s">
        <v>957</v>
      </c>
      <c r="B1437" s="6" t="s">
        <v>1318</v>
      </c>
      <c r="C1437" s="6" t="s">
        <v>511</v>
      </c>
      <c r="D1437" s="6" t="s">
        <v>530</v>
      </c>
      <c r="E1437" s="6" t="s">
        <v>531</v>
      </c>
      <c r="F1437" s="6" t="s">
        <v>1324</v>
      </c>
      <c r="G1437" s="7">
        <v>5295146</v>
      </c>
      <c r="H1437" s="7" t="s">
        <v>1972</v>
      </c>
      <c r="I1437" s="7"/>
      <c r="J1437" s="8" t="s">
        <v>536</v>
      </c>
      <c r="K1437" s="10">
        <v>722.39</v>
      </c>
      <c r="L1437" s="11">
        <v>0</v>
      </c>
      <c r="M1437" s="11">
        <v>1867.069</v>
      </c>
      <c r="N1437" s="11">
        <v>0</v>
      </c>
      <c r="O1437" s="11">
        <v>180.59800000000001</v>
      </c>
      <c r="P1437" s="11">
        <v>359.05700000000002</v>
      </c>
      <c r="Q1437" s="11">
        <v>780.42499999999995</v>
      </c>
      <c r="R1437" s="11">
        <v>722.55899999999997</v>
      </c>
      <c r="S1437" s="11">
        <v>476.928</v>
      </c>
      <c r="T1437" s="11"/>
      <c r="U1437" s="11"/>
      <c r="V1437" s="11"/>
      <c r="W1437" s="12">
        <v>5109.0259999999998</v>
      </c>
      <c r="X1437" s="11">
        <v>567.66955555555558</v>
      </c>
      <c r="Y1437" s="11">
        <v>796.5160310522806</v>
      </c>
      <c r="Z1437" s="11">
        <f t="shared" si="69"/>
        <v>1804.1750000000002</v>
      </c>
      <c r="AA1437" s="25">
        <f t="shared" si="70"/>
        <v>2.2650830989760458</v>
      </c>
      <c r="AB1437" s="33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  <c r="AL1437" s="14">
        <v>419.06200000000001</v>
      </c>
      <c r="AM1437" s="14">
        <v>0</v>
      </c>
      <c r="AN1437" s="14">
        <v>0</v>
      </c>
      <c r="AO1437" s="14">
        <v>0</v>
      </c>
      <c r="AP1437" s="14">
        <v>0</v>
      </c>
      <c r="AQ1437" s="14">
        <v>0</v>
      </c>
      <c r="AR1437" s="14">
        <v>0</v>
      </c>
      <c r="AS1437" s="14">
        <v>0</v>
      </c>
      <c r="AT1437" s="14">
        <v>0</v>
      </c>
      <c r="AV1437" s="14">
        <v>0</v>
      </c>
      <c r="AW1437" s="14">
        <v>0</v>
      </c>
      <c r="AX1437" s="14">
        <v>0</v>
      </c>
      <c r="AY1437" s="14">
        <v>0</v>
      </c>
      <c r="AZ1437" s="14">
        <v>0</v>
      </c>
      <c r="BA1437" s="14">
        <v>1385.1130000000001</v>
      </c>
      <c r="BG1437" s="37">
        <f t="shared" si="71"/>
        <v>1804.1750000000002</v>
      </c>
      <c r="BI1437" s="5" t="s">
        <v>511</v>
      </c>
      <c r="BJ1437" s="6" t="s">
        <v>530</v>
      </c>
      <c r="BK1437" s="30" t="s">
        <v>531</v>
      </c>
    </row>
    <row r="1438" spans="1:63" x14ac:dyDescent="0.25">
      <c r="A1438" s="5" t="s">
        <v>957</v>
      </c>
      <c r="B1438" s="6" t="s">
        <v>1318</v>
      </c>
      <c r="C1438" s="6" t="s">
        <v>511</v>
      </c>
      <c r="D1438" s="6" t="s">
        <v>530</v>
      </c>
      <c r="E1438" s="6" t="s">
        <v>531</v>
      </c>
      <c r="F1438" s="6" t="s">
        <v>1324</v>
      </c>
      <c r="G1438" s="7">
        <v>5335901</v>
      </c>
      <c r="H1438" s="7" t="s">
        <v>1973</v>
      </c>
      <c r="I1438" s="7"/>
      <c r="J1438" s="8" t="s">
        <v>536</v>
      </c>
      <c r="K1438" s="10">
        <v>0</v>
      </c>
      <c r="L1438" s="11">
        <v>722.55899999999997</v>
      </c>
      <c r="M1438" s="11">
        <v>482.34500000000003</v>
      </c>
      <c r="N1438" s="11">
        <v>964.69</v>
      </c>
      <c r="O1438" s="11">
        <v>180.59800000000001</v>
      </c>
      <c r="P1438" s="11">
        <v>243.881</v>
      </c>
      <c r="Q1438" s="11">
        <v>0</v>
      </c>
      <c r="R1438" s="11">
        <v>1081.616</v>
      </c>
      <c r="S1438" s="11">
        <v>0</v>
      </c>
      <c r="T1438" s="11"/>
      <c r="U1438" s="11"/>
      <c r="V1438" s="11"/>
      <c r="W1438" s="12">
        <v>3675.6889999999999</v>
      </c>
      <c r="X1438" s="11">
        <v>408.40988888888887</v>
      </c>
      <c r="Y1438" s="11">
        <v>573.0534966278359</v>
      </c>
      <c r="Z1438" s="11">
        <f t="shared" si="69"/>
        <v>0</v>
      </c>
      <c r="AA1438" s="25">
        <f t="shared" si="70"/>
        <v>0</v>
      </c>
      <c r="AB1438" s="33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  <c r="AL1438" s="14">
        <v>0</v>
      </c>
      <c r="AM1438" s="14">
        <v>0</v>
      </c>
      <c r="AN1438" s="14">
        <v>0</v>
      </c>
      <c r="AO1438" s="14">
        <v>0</v>
      </c>
      <c r="AP1438" s="14">
        <v>0</v>
      </c>
      <c r="AQ1438" s="14">
        <v>0</v>
      </c>
      <c r="AR1438" s="14">
        <v>0</v>
      </c>
      <c r="AS1438" s="14">
        <v>0</v>
      </c>
      <c r="AT1438" s="14">
        <v>0</v>
      </c>
      <c r="AV1438" s="14">
        <v>0</v>
      </c>
      <c r="AW1438" s="14">
        <v>0</v>
      </c>
      <c r="AX1438" s="14">
        <v>0</v>
      </c>
      <c r="AY1438" s="14">
        <v>0</v>
      </c>
      <c r="AZ1438" s="14">
        <v>0</v>
      </c>
      <c r="BA1438" s="14">
        <v>0</v>
      </c>
      <c r="BG1438" s="37">
        <f t="shared" si="71"/>
        <v>0</v>
      </c>
      <c r="BI1438" s="5" t="s">
        <v>511</v>
      </c>
      <c r="BJ1438" s="6" t="s">
        <v>530</v>
      </c>
      <c r="BK1438" s="30" t="s">
        <v>531</v>
      </c>
    </row>
    <row r="1439" spans="1:63" x14ac:dyDescent="0.25">
      <c r="A1439" s="5" t="s">
        <v>957</v>
      </c>
      <c r="B1439" s="6" t="s">
        <v>1318</v>
      </c>
      <c r="C1439" s="6" t="s">
        <v>511</v>
      </c>
      <c r="D1439" s="6" t="s">
        <v>530</v>
      </c>
      <c r="E1439" s="6" t="s">
        <v>531</v>
      </c>
      <c r="F1439" s="6" t="s">
        <v>1324</v>
      </c>
      <c r="G1439" s="7">
        <v>5335385</v>
      </c>
      <c r="H1439" s="7" t="s">
        <v>1974</v>
      </c>
      <c r="I1439" s="7"/>
      <c r="J1439" s="8" t="s">
        <v>536</v>
      </c>
      <c r="K1439" s="10">
        <v>778.11900000000003</v>
      </c>
      <c r="L1439" s="11">
        <v>303.49700000000001</v>
      </c>
      <c r="M1439" s="11">
        <v>1091.0889999999999</v>
      </c>
      <c r="N1439" s="11">
        <v>419.06200000000001</v>
      </c>
      <c r="O1439" s="11">
        <v>180.59800000000001</v>
      </c>
      <c r="P1439" s="11">
        <v>238.464</v>
      </c>
      <c r="Q1439" s="11">
        <v>843.15200000000004</v>
      </c>
      <c r="R1439" s="11">
        <v>419.06200000000001</v>
      </c>
      <c r="S1439" s="11">
        <v>715.39200000000005</v>
      </c>
      <c r="T1439" s="11"/>
      <c r="U1439" s="11"/>
      <c r="V1439" s="11"/>
      <c r="W1439" s="12">
        <v>4988.4349999999995</v>
      </c>
      <c r="X1439" s="11">
        <v>554.27055555555546</v>
      </c>
      <c r="Y1439" s="11">
        <v>777.7154485732276</v>
      </c>
      <c r="Z1439" s="11">
        <f t="shared" si="69"/>
        <v>419.06200000000001</v>
      </c>
      <c r="AA1439" s="25">
        <f t="shared" si="70"/>
        <v>0.538837181090845</v>
      </c>
      <c r="AB1439" s="33">
        <v>0</v>
      </c>
      <c r="AC1439" s="14">
        <v>0</v>
      </c>
      <c r="AD1439" s="14">
        <v>0</v>
      </c>
      <c r="AE1439" s="14">
        <v>238.464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  <c r="AL1439" s="14">
        <v>0</v>
      </c>
      <c r="AM1439" s="14">
        <v>0</v>
      </c>
      <c r="AN1439" s="14">
        <v>0</v>
      </c>
      <c r="AO1439" s="14">
        <v>0</v>
      </c>
      <c r="AP1439" s="14">
        <v>0</v>
      </c>
      <c r="AQ1439" s="14">
        <v>0</v>
      </c>
      <c r="AR1439" s="14">
        <v>0</v>
      </c>
      <c r="AS1439" s="14">
        <v>0</v>
      </c>
      <c r="AT1439" s="14">
        <v>180.59800000000001</v>
      </c>
      <c r="AV1439" s="14">
        <v>0</v>
      </c>
      <c r="AW1439" s="14">
        <v>0</v>
      </c>
      <c r="AX1439" s="14">
        <v>0</v>
      </c>
      <c r="AY1439" s="14">
        <v>0</v>
      </c>
      <c r="AZ1439" s="14">
        <v>0</v>
      </c>
      <c r="BA1439" s="14">
        <v>0</v>
      </c>
      <c r="BG1439" s="37">
        <f t="shared" si="71"/>
        <v>419.06200000000001</v>
      </c>
      <c r="BI1439" s="5" t="s">
        <v>511</v>
      </c>
      <c r="BJ1439" s="6" t="s">
        <v>530</v>
      </c>
      <c r="BK1439" s="30" t="s">
        <v>531</v>
      </c>
    </row>
    <row r="1440" spans="1:63" x14ac:dyDescent="0.25">
      <c r="A1440" s="5" t="s">
        <v>957</v>
      </c>
      <c r="B1440" s="6" t="s">
        <v>1318</v>
      </c>
      <c r="C1440" s="6" t="s">
        <v>511</v>
      </c>
      <c r="D1440" s="6" t="s">
        <v>530</v>
      </c>
      <c r="E1440" s="6" t="s">
        <v>531</v>
      </c>
      <c r="F1440" s="6" t="s">
        <v>1324</v>
      </c>
      <c r="G1440" s="7">
        <v>5132681</v>
      </c>
      <c r="H1440" s="7" t="s">
        <v>1975</v>
      </c>
      <c r="I1440" s="7"/>
      <c r="J1440" s="8" t="s">
        <v>536</v>
      </c>
      <c r="K1440" s="10">
        <v>5.9999999980209391E-4</v>
      </c>
      <c r="L1440" s="11">
        <v>1765.671</v>
      </c>
      <c r="M1440" s="11">
        <v>238.464</v>
      </c>
      <c r="N1440" s="11">
        <v>0</v>
      </c>
      <c r="O1440" s="11">
        <v>180.59800000000001</v>
      </c>
      <c r="P1440" s="11">
        <v>343.18099999999998</v>
      </c>
      <c r="Q1440" s="11">
        <v>0</v>
      </c>
      <c r="R1440" s="11">
        <v>780.25699999999995</v>
      </c>
      <c r="S1440" s="11">
        <v>597.52099999999996</v>
      </c>
      <c r="T1440" s="11"/>
      <c r="U1440" s="11"/>
      <c r="V1440" s="11"/>
      <c r="W1440" s="12">
        <v>3905.6926000000003</v>
      </c>
      <c r="X1440" s="11">
        <v>433.96584444444449</v>
      </c>
      <c r="Y1440" s="11">
        <v>608.91190772218863</v>
      </c>
      <c r="Z1440" s="11">
        <f t="shared" si="69"/>
        <v>1975.299</v>
      </c>
      <c r="AA1440" s="25">
        <f t="shared" si="70"/>
        <v>3.2439815594823527</v>
      </c>
      <c r="AB1440" s="33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  <c r="AL1440" s="14">
        <v>0</v>
      </c>
      <c r="AM1440" s="14">
        <v>0</v>
      </c>
      <c r="AN1440" s="14">
        <v>0</v>
      </c>
      <c r="AO1440" s="14">
        <v>0</v>
      </c>
      <c r="AP1440" s="14">
        <v>0</v>
      </c>
      <c r="AQ1440" s="14">
        <v>0</v>
      </c>
      <c r="AR1440" s="14">
        <v>0</v>
      </c>
      <c r="AS1440" s="14">
        <v>0</v>
      </c>
      <c r="AT1440" s="14">
        <v>0</v>
      </c>
      <c r="AV1440" s="14">
        <v>1377.778</v>
      </c>
      <c r="AW1440" s="14">
        <v>0</v>
      </c>
      <c r="AX1440" s="14">
        <v>0</v>
      </c>
      <c r="AY1440" s="14">
        <v>0</v>
      </c>
      <c r="AZ1440" s="14">
        <v>597.52099999999996</v>
      </c>
      <c r="BA1440" s="14">
        <v>0</v>
      </c>
      <c r="BG1440" s="37">
        <f t="shared" si="71"/>
        <v>1975.299</v>
      </c>
      <c r="BI1440" s="5" t="s">
        <v>511</v>
      </c>
      <c r="BJ1440" s="6" t="s">
        <v>530</v>
      </c>
      <c r="BK1440" s="30" t="s">
        <v>531</v>
      </c>
    </row>
    <row r="1441" spans="1:63" x14ac:dyDescent="0.25">
      <c r="A1441" s="5" t="s">
        <v>957</v>
      </c>
      <c r="B1441" s="6" t="s">
        <v>1318</v>
      </c>
      <c r="C1441" s="6" t="s">
        <v>511</v>
      </c>
      <c r="D1441" s="6" t="s">
        <v>530</v>
      </c>
      <c r="E1441" s="6" t="s">
        <v>531</v>
      </c>
      <c r="F1441" s="6" t="s">
        <v>1324</v>
      </c>
      <c r="G1441" s="7">
        <v>5301696</v>
      </c>
      <c r="H1441" s="7" t="s">
        <v>1976</v>
      </c>
      <c r="I1441" s="7"/>
      <c r="J1441" s="8" t="s">
        <v>536</v>
      </c>
      <c r="K1441" s="10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2137.8820000000001</v>
      </c>
      <c r="R1441" s="11">
        <v>960.85400000000004</v>
      </c>
      <c r="S1441" s="11">
        <v>1554.0989999999999</v>
      </c>
      <c r="T1441" s="11"/>
      <c r="U1441" s="11"/>
      <c r="V1441" s="11"/>
      <c r="W1441" s="12">
        <v>4652.835</v>
      </c>
      <c r="X1441" s="11">
        <v>516.98166666666668</v>
      </c>
      <c r="Y1441" s="11">
        <v>725.39416854428578</v>
      </c>
      <c r="Z1441" s="11">
        <f t="shared" si="69"/>
        <v>1372.9180000000001</v>
      </c>
      <c r="AA1441" s="25">
        <f t="shared" si="70"/>
        <v>1.8926510020823011</v>
      </c>
      <c r="AB1441" s="33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715.39200000000005</v>
      </c>
      <c r="AK1441" s="14">
        <v>0</v>
      </c>
      <c r="AL1441" s="14">
        <v>238.464</v>
      </c>
      <c r="AM1441" s="14">
        <v>0</v>
      </c>
      <c r="AN1441" s="14">
        <v>0</v>
      </c>
      <c r="AO1441" s="14">
        <v>0</v>
      </c>
      <c r="AP1441" s="14">
        <v>0</v>
      </c>
      <c r="AQ1441" s="14">
        <v>0</v>
      </c>
      <c r="AR1441" s="14">
        <v>0</v>
      </c>
      <c r="AS1441" s="14">
        <v>0</v>
      </c>
      <c r="AT1441" s="14">
        <v>0</v>
      </c>
      <c r="AV1441" s="14">
        <v>0</v>
      </c>
      <c r="AW1441" s="14">
        <v>0</v>
      </c>
      <c r="AX1441" s="14">
        <v>0</v>
      </c>
      <c r="AY1441" s="14">
        <v>0</v>
      </c>
      <c r="AZ1441" s="14">
        <v>0</v>
      </c>
      <c r="BA1441" s="14">
        <v>419.06200000000001</v>
      </c>
      <c r="BG1441" s="37">
        <f t="shared" si="71"/>
        <v>1372.9180000000001</v>
      </c>
      <c r="BI1441" s="5" t="s">
        <v>511</v>
      </c>
      <c r="BJ1441" s="6" t="s">
        <v>530</v>
      </c>
      <c r="BK1441" s="30" t="s">
        <v>531</v>
      </c>
    </row>
    <row r="1442" spans="1:63" x14ac:dyDescent="0.25">
      <c r="A1442" s="5" t="s">
        <v>957</v>
      </c>
      <c r="B1442" s="6" t="s">
        <v>1318</v>
      </c>
      <c r="C1442" s="6" t="s">
        <v>511</v>
      </c>
      <c r="D1442" s="6" t="s">
        <v>530</v>
      </c>
      <c r="E1442" s="6" t="s">
        <v>531</v>
      </c>
      <c r="F1442" s="6" t="s">
        <v>1324</v>
      </c>
      <c r="G1442" s="7">
        <v>5290044</v>
      </c>
      <c r="H1442" s="7" t="s">
        <v>1977</v>
      </c>
      <c r="I1442" s="7"/>
      <c r="J1442" s="8" t="s">
        <v>536</v>
      </c>
      <c r="K1442" s="10">
        <v>0</v>
      </c>
      <c r="L1442" s="11">
        <v>1197.18</v>
      </c>
      <c r="M1442" s="11">
        <v>0</v>
      </c>
      <c r="N1442" s="11">
        <v>0</v>
      </c>
      <c r="O1442" s="11">
        <v>0</v>
      </c>
      <c r="P1442" s="11">
        <v>343.18099999999998</v>
      </c>
      <c r="Q1442" s="11">
        <v>0</v>
      </c>
      <c r="R1442" s="11">
        <v>1197.18</v>
      </c>
      <c r="S1442" s="11">
        <v>0</v>
      </c>
      <c r="T1442" s="11"/>
      <c r="U1442" s="11"/>
      <c r="V1442" s="11"/>
      <c r="W1442" s="12">
        <v>2737.5410000000002</v>
      </c>
      <c r="X1442" s="11">
        <v>304.17122222222224</v>
      </c>
      <c r="Y1442" s="11">
        <v>426.79275700747877</v>
      </c>
      <c r="Z1442" s="11">
        <f t="shared" si="69"/>
        <v>0</v>
      </c>
      <c r="AA1442" s="25">
        <f t="shared" si="70"/>
        <v>0</v>
      </c>
      <c r="AB1442" s="33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  <c r="AL1442" s="14">
        <v>0</v>
      </c>
      <c r="AM1442" s="14">
        <v>0</v>
      </c>
      <c r="AN1442" s="14">
        <v>0</v>
      </c>
      <c r="AO1442" s="14">
        <v>0</v>
      </c>
      <c r="AP1442" s="14">
        <v>0</v>
      </c>
      <c r="AQ1442" s="14">
        <v>0</v>
      </c>
      <c r="AR1442" s="14">
        <v>0</v>
      </c>
      <c r="AS1442" s="14">
        <v>0</v>
      </c>
      <c r="AT1442" s="14">
        <v>0</v>
      </c>
      <c r="AV1442" s="14">
        <v>0</v>
      </c>
      <c r="AW1442" s="14">
        <v>0</v>
      </c>
      <c r="AX1442" s="14">
        <v>0</v>
      </c>
      <c r="AY1442" s="14">
        <v>0</v>
      </c>
      <c r="AZ1442" s="14">
        <v>0</v>
      </c>
      <c r="BA1442" s="14">
        <v>0</v>
      </c>
      <c r="BG1442" s="37">
        <f t="shared" si="71"/>
        <v>0</v>
      </c>
      <c r="BI1442" s="5" t="s">
        <v>511</v>
      </c>
      <c r="BJ1442" s="6" t="s">
        <v>530</v>
      </c>
      <c r="BK1442" s="30" t="s">
        <v>531</v>
      </c>
    </row>
    <row r="1443" spans="1:63" x14ac:dyDescent="0.25">
      <c r="A1443" s="5" t="s">
        <v>957</v>
      </c>
      <c r="B1443" s="6" t="s">
        <v>1318</v>
      </c>
      <c r="C1443" s="6" t="s">
        <v>511</v>
      </c>
      <c r="D1443" s="6" t="s">
        <v>530</v>
      </c>
      <c r="E1443" s="6" t="s">
        <v>531</v>
      </c>
      <c r="F1443" s="6" t="s">
        <v>1324</v>
      </c>
      <c r="G1443" s="7">
        <v>5274468</v>
      </c>
      <c r="H1443" s="7" t="s">
        <v>1978</v>
      </c>
      <c r="I1443" s="7"/>
      <c r="J1443" s="8" t="s">
        <v>917</v>
      </c>
      <c r="K1443" s="10">
        <v>0</v>
      </c>
      <c r="L1443" s="11">
        <v>180.59800000000001</v>
      </c>
      <c r="M1443" s="11">
        <v>0</v>
      </c>
      <c r="N1443" s="11">
        <v>0</v>
      </c>
      <c r="O1443" s="11">
        <v>0</v>
      </c>
      <c r="P1443" s="11">
        <v>0</v>
      </c>
      <c r="Q1443" s="11">
        <v>238.464</v>
      </c>
      <c r="R1443" s="11">
        <v>539.65499999999997</v>
      </c>
      <c r="S1443" s="11">
        <v>0</v>
      </c>
      <c r="T1443" s="11"/>
      <c r="U1443" s="11"/>
      <c r="V1443" s="11"/>
      <c r="W1443" s="12">
        <v>958.71699999999998</v>
      </c>
      <c r="X1443" s="11">
        <v>106.52411111111111</v>
      </c>
      <c r="Y1443" s="11">
        <v>149.46752272201184</v>
      </c>
      <c r="Z1443" s="11">
        <f t="shared" si="69"/>
        <v>238.464</v>
      </c>
      <c r="AA1443" s="25">
        <f t="shared" si="70"/>
        <v>1.5954235117919822</v>
      </c>
      <c r="AB1443" s="33">
        <v>0</v>
      </c>
      <c r="AC1443" s="14">
        <v>0</v>
      </c>
      <c r="AD1443" s="14">
        <v>238.464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  <c r="AL1443" s="14">
        <v>0</v>
      </c>
      <c r="AM1443" s="14">
        <v>0</v>
      </c>
      <c r="AN1443" s="14">
        <v>0</v>
      </c>
      <c r="AO1443" s="14">
        <v>0</v>
      </c>
      <c r="AP1443" s="14">
        <v>0</v>
      </c>
      <c r="AQ1443" s="14">
        <v>0</v>
      </c>
      <c r="AR1443" s="14">
        <v>0</v>
      </c>
      <c r="AS1443" s="14">
        <v>0</v>
      </c>
      <c r="AT1443" s="14">
        <v>0</v>
      </c>
      <c r="AV1443" s="14">
        <v>0</v>
      </c>
      <c r="AW1443" s="14">
        <v>0</v>
      </c>
      <c r="AX1443" s="14">
        <v>0</v>
      </c>
      <c r="AY1443" s="14">
        <v>0</v>
      </c>
      <c r="AZ1443" s="14">
        <v>0</v>
      </c>
      <c r="BA1443" s="14">
        <v>0</v>
      </c>
      <c r="BG1443" s="37">
        <f t="shared" si="71"/>
        <v>238.464</v>
      </c>
      <c r="BI1443" s="5" t="s">
        <v>511</v>
      </c>
      <c r="BJ1443" s="6" t="s">
        <v>530</v>
      </c>
      <c r="BK1443" s="30" t="s">
        <v>531</v>
      </c>
    </row>
    <row r="1444" spans="1:63" x14ac:dyDescent="0.25">
      <c r="A1444" s="5" t="s">
        <v>957</v>
      </c>
      <c r="B1444" s="6" t="s">
        <v>1318</v>
      </c>
      <c r="C1444" s="6" t="s">
        <v>511</v>
      </c>
      <c r="D1444" s="6" t="s">
        <v>530</v>
      </c>
      <c r="E1444" s="6" t="s">
        <v>531</v>
      </c>
      <c r="F1444" s="6" t="s">
        <v>1324</v>
      </c>
      <c r="G1444" s="7">
        <v>5274354</v>
      </c>
      <c r="H1444" s="7" t="s">
        <v>1979</v>
      </c>
      <c r="I1444" s="7"/>
      <c r="J1444" s="8" t="s">
        <v>917</v>
      </c>
      <c r="K1444" s="10">
        <v>1076.588</v>
      </c>
      <c r="L1444" s="11">
        <v>359.05700000000002</v>
      </c>
      <c r="M1444" s="11">
        <v>901.01800000000003</v>
      </c>
      <c r="N1444" s="11">
        <v>0</v>
      </c>
      <c r="O1444" s="11">
        <v>541.79300000000001</v>
      </c>
      <c r="P1444" s="11">
        <v>0</v>
      </c>
      <c r="Q1444" s="11">
        <v>484.09500000000003</v>
      </c>
      <c r="R1444" s="11">
        <v>778.11900000000003</v>
      </c>
      <c r="S1444" s="11">
        <v>359.05700000000002</v>
      </c>
      <c r="T1444" s="11"/>
      <c r="U1444" s="11"/>
      <c r="V1444" s="11"/>
      <c r="W1444" s="12">
        <v>4499.7269999999999</v>
      </c>
      <c r="X1444" s="11">
        <v>499.96966666666663</v>
      </c>
      <c r="Y1444" s="11">
        <v>701.52406561618307</v>
      </c>
      <c r="Z1444" s="11">
        <f t="shared" si="69"/>
        <v>0</v>
      </c>
      <c r="AA1444" s="25">
        <f t="shared" si="70"/>
        <v>0</v>
      </c>
      <c r="AB1444" s="33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  <c r="AL1444" s="14">
        <v>0</v>
      </c>
      <c r="AM1444" s="14">
        <v>0</v>
      </c>
      <c r="AN1444" s="14">
        <v>0</v>
      </c>
      <c r="AO1444" s="14">
        <v>0</v>
      </c>
      <c r="AP1444" s="14">
        <v>0</v>
      </c>
      <c r="AQ1444" s="14">
        <v>0</v>
      </c>
      <c r="AR1444" s="14">
        <v>0</v>
      </c>
      <c r="AS1444" s="14">
        <v>0</v>
      </c>
      <c r="AT1444" s="14">
        <v>0</v>
      </c>
      <c r="AV1444" s="14">
        <v>0</v>
      </c>
      <c r="AW1444" s="14">
        <v>0</v>
      </c>
      <c r="AX1444" s="14">
        <v>0</v>
      </c>
      <c r="AY1444" s="14">
        <v>0</v>
      </c>
      <c r="AZ1444" s="14">
        <v>0</v>
      </c>
      <c r="BA1444" s="14">
        <v>0</v>
      </c>
      <c r="BG1444" s="37">
        <f t="shared" si="71"/>
        <v>0</v>
      </c>
      <c r="BI1444" s="5" t="s">
        <v>511</v>
      </c>
      <c r="BJ1444" s="6" t="s">
        <v>530</v>
      </c>
      <c r="BK1444" s="30" t="s">
        <v>531</v>
      </c>
    </row>
    <row r="1445" spans="1:63" x14ac:dyDescent="0.25">
      <c r="A1445" s="5" t="s">
        <v>957</v>
      </c>
      <c r="B1445" s="6" t="s">
        <v>1318</v>
      </c>
      <c r="C1445" s="6" t="s">
        <v>511</v>
      </c>
      <c r="D1445" s="6" t="s">
        <v>530</v>
      </c>
      <c r="E1445" s="6" t="s">
        <v>531</v>
      </c>
      <c r="F1445" s="6" t="s">
        <v>1324</v>
      </c>
      <c r="G1445" s="7">
        <v>5278433</v>
      </c>
      <c r="H1445" s="7" t="s">
        <v>1980</v>
      </c>
      <c r="I1445" s="7"/>
      <c r="J1445" s="8" t="s">
        <v>917</v>
      </c>
      <c r="K1445" s="10">
        <v>838.12300000000005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359.05700000000002</v>
      </c>
      <c r="S1445" s="11">
        <v>715.39200000000005</v>
      </c>
      <c r="T1445" s="11"/>
      <c r="U1445" s="11"/>
      <c r="V1445" s="11"/>
      <c r="W1445" s="12">
        <v>1912.5720000000001</v>
      </c>
      <c r="X1445" s="11">
        <v>212.50800000000001</v>
      </c>
      <c r="Y1445" s="11">
        <v>298.17704167912291</v>
      </c>
      <c r="Z1445" s="11">
        <f t="shared" si="69"/>
        <v>0</v>
      </c>
      <c r="AA1445" s="25">
        <f t="shared" si="70"/>
        <v>0</v>
      </c>
      <c r="AB1445" s="33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  <c r="AL1445" s="14">
        <v>0</v>
      </c>
      <c r="AM1445" s="14">
        <v>0</v>
      </c>
      <c r="AN1445" s="14">
        <v>0</v>
      </c>
      <c r="AO1445" s="14">
        <v>0</v>
      </c>
      <c r="AP1445" s="14">
        <v>0</v>
      </c>
      <c r="AQ1445" s="14">
        <v>0</v>
      </c>
      <c r="AR1445" s="14">
        <v>0</v>
      </c>
      <c r="AS1445" s="14">
        <v>0</v>
      </c>
      <c r="AT1445" s="14">
        <v>0</v>
      </c>
      <c r="AV1445" s="14">
        <v>0</v>
      </c>
      <c r="AW1445" s="14">
        <v>0</v>
      </c>
      <c r="AX1445" s="14">
        <v>0</v>
      </c>
      <c r="AY1445" s="14">
        <v>0</v>
      </c>
      <c r="AZ1445" s="14">
        <v>0</v>
      </c>
      <c r="BA1445" s="14">
        <v>0</v>
      </c>
      <c r="BG1445" s="37">
        <f t="shared" si="71"/>
        <v>0</v>
      </c>
      <c r="BI1445" s="5" t="s">
        <v>511</v>
      </c>
      <c r="BJ1445" s="6" t="s">
        <v>530</v>
      </c>
      <c r="BK1445" s="30" t="s">
        <v>531</v>
      </c>
    </row>
    <row r="1446" spans="1:63" x14ac:dyDescent="0.25">
      <c r="A1446" s="5" t="s">
        <v>957</v>
      </c>
      <c r="B1446" s="6" t="s">
        <v>1318</v>
      </c>
      <c r="C1446" s="6" t="s">
        <v>511</v>
      </c>
      <c r="D1446" s="6" t="s">
        <v>530</v>
      </c>
      <c r="E1446" s="6" t="s">
        <v>531</v>
      </c>
      <c r="F1446" s="6" t="s">
        <v>1324</v>
      </c>
      <c r="G1446" s="7">
        <v>5279456</v>
      </c>
      <c r="H1446" s="7" t="s">
        <v>1981</v>
      </c>
      <c r="I1446" s="7"/>
      <c r="J1446" s="8" t="s">
        <v>917</v>
      </c>
      <c r="K1446" s="10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359.05700000000002</v>
      </c>
      <c r="S1446" s="11">
        <v>238.464</v>
      </c>
      <c r="T1446" s="11"/>
      <c r="U1446" s="11"/>
      <c r="V1446" s="11"/>
      <c r="W1446" s="12">
        <v>597.52099999999996</v>
      </c>
      <c r="X1446" s="11">
        <v>66.391222222222211</v>
      </c>
      <c r="Y1446" s="11">
        <v>93.155731716845764</v>
      </c>
      <c r="Z1446" s="11">
        <f t="shared" si="69"/>
        <v>0</v>
      </c>
      <c r="AA1446" s="25">
        <f t="shared" si="70"/>
        <v>0</v>
      </c>
      <c r="AB1446" s="33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  <c r="AL1446" s="14">
        <v>0</v>
      </c>
      <c r="AM1446" s="14">
        <v>0</v>
      </c>
      <c r="AN1446" s="14">
        <v>0</v>
      </c>
      <c r="AO1446" s="14">
        <v>0</v>
      </c>
      <c r="AP1446" s="14">
        <v>0</v>
      </c>
      <c r="AQ1446" s="14">
        <v>0</v>
      </c>
      <c r="AR1446" s="14">
        <v>0</v>
      </c>
      <c r="AS1446" s="14">
        <v>0</v>
      </c>
      <c r="AT1446" s="14">
        <v>0</v>
      </c>
      <c r="AV1446" s="14">
        <v>0</v>
      </c>
      <c r="AW1446" s="14">
        <v>0</v>
      </c>
      <c r="AX1446" s="14">
        <v>0</v>
      </c>
      <c r="AY1446" s="14">
        <v>0</v>
      </c>
      <c r="AZ1446" s="14">
        <v>0</v>
      </c>
      <c r="BA1446" s="14">
        <v>0</v>
      </c>
      <c r="BG1446" s="37">
        <f t="shared" si="71"/>
        <v>0</v>
      </c>
      <c r="BI1446" s="5" t="s">
        <v>511</v>
      </c>
      <c r="BJ1446" s="6" t="s">
        <v>530</v>
      </c>
      <c r="BK1446" s="30" t="s">
        <v>531</v>
      </c>
    </row>
    <row r="1447" spans="1:63" x14ac:dyDescent="0.25">
      <c r="A1447" s="5" t="s">
        <v>957</v>
      </c>
      <c r="B1447" s="6" t="s">
        <v>1318</v>
      </c>
      <c r="C1447" s="6" t="s">
        <v>511</v>
      </c>
      <c r="D1447" s="6" t="s">
        <v>530</v>
      </c>
      <c r="E1447" s="6" t="s">
        <v>531</v>
      </c>
      <c r="F1447" s="6" t="s">
        <v>1324</v>
      </c>
      <c r="G1447" s="7">
        <v>5337608</v>
      </c>
      <c r="H1447" s="7" t="s">
        <v>1982</v>
      </c>
      <c r="I1447" s="7"/>
      <c r="J1447" s="8" t="s">
        <v>917</v>
      </c>
      <c r="K1447" s="10">
        <v>0</v>
      </c>
      <c r="L1447" s="11">
        <v>5031.63</v>
      </c>
      <c r="M1447" s="11">
        <v>8492.5069999999996</v>
      </c>
      <c r="N1447" s="11">
        <v>3230.902</v>
      </c>
      <c r="O1447" s="11">
        <v>361.19600000000003</v>
      </c>
      <c r="P1447" s="11">
        <v>3983.4119999999998</v>
      </c>
      <c r="Q1447" s="11">
        <v>6073.3779999999997</v>
      </c>
      <c r="R1447" s="11">
        <v>3244.4319999999998</v>
      </c>
      <c r="S1447" s="11">
        <v>4517.259</v>
      </c>
      <c r="T1447" s="11"/>
      <c r="U1447" s="11"/>
      <c r="V1447" s="11"/>
      <c r="W1447" s="12">
        <v>34934.716</v>
      </c>
      <c r="X1447" s="11">
        <v>3881.6351111111112</v>
      </c>
      <c r="Y1447" s="11">
        <v>5446.4513068163296</v>
      </c>
      <c r="Z1447" s="11">
        <f t="shared" si="69"/>
        <v>5523.7860000000001</v>
      </c>
      <c r="AA1447" s="25">
        <f t="shared" si="70"/>
        <v>1.0141990975090303</v>
      </c>
      <c r="AB1447" s="33">
        <v>0</v>
      </c>
      <c r="AC1447" s="14">
        <v>0</v>
      </c>
      <c r="AD1447" s="14">
        <v>1799.3150000000001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1197.18</v>
      </c>
      <c r="AL1447" s="14">
        <v>0</v>
      </c>
      <c r="AM1447" s="14">
        <v>0</v>
      </c>
      <c r="AN1447" s="14">
        <v>0</v>
      </c>
      <c r="AO1447" s="14">
        <v>0</v>
      </c>
      <c r="AP1447" s="14">
        <v>0</v>
      </c>
      <c r="AQ1447" s="14">
        <v>0</v>
      </c>
      <c r="AR1447" s="14">
        <v>2527.2909999999997</v>
      </c>
      <c r="AS1447" s="14">
        <v>0</v>
      </c>
      <c r="AT1447" s="14">
        <v>0</v>
      </c>
      <c r="AV1447" s="14">
        <v>0</v>
      </c>
      <c r="AW1447" s="14">
        <v>0</v>
      </c>
      <c r="AX1447" s="14">
        <v>0</v>
      </c>
      <c r="AY1447" s="14">
        <v>0</v>
      </c>
      <c r="AZ1447" s="14">
        <v>0</v>
      </c>
      <c r="BA1447" s="14">
        <v>0</v>
      </c>
      <c r="BG1447" s="37">
        <f t="shared" si="71"/>
        <v>5523.7860000000001</v>
      </c>
      <c r="BI1447" s="5" t="s">
        <v>511</v>
      </c>
      <c r="BJ1447" s="6" t="s">
        <v>530</v>
      </c>
      <c r="BK1447" s="30" t="s">
        <v>531</v>
      </c>
    </row>
    <row r="1448" spans="1:63" x14ac:dyDescent="0.25">
      <c r="A1448" s="5" t="s">
        <v>957</v>
      </c>
      <c r="B1448" s="6" t="s">
        <v>1318</v>
      </c>
      <c r="C1448" s="6" t="s">
        <v>511</v>
      </c>
      <c r="D1448" s="6" t="s">
        <v>530</v>
      </c>
      <c r="E1448" s="6" t="s">
        <v>531</v>
      </c>
      <c r="F1448" s="6" t="s">
        <v>1324</v>
      </c>
      <c r="G1448" s="7">
        <v>5331220</v>
      </c>
      <c r="H1448" s="7" t="s">
        <v>1983</v>
      </c>
      <c r="I1448" s="7"/>
      <c r="J1448" s="8" t="s">
        <v>917</v>
      </c>
      <c r="K1448" s="10">
        <v>0</v>
      </c>
      <c r="L1448" s="11">
        <v>1377.778</v>
      </c>
      <c r="M1448" s="11">
        <v>541.96100000000001</v>
      </c>
      <c r="N1448" s="11">
        <v>0</v>
      </c>
      <c r="O1448" s="11">
        <v>359.05700000000002</v>
      </c>
      <c r="P1448" s="11">
        <v>0</v>
      </c>
      <c r="Q1448" s="11">
        <v>1262.2139999999999</v>
      </c>
      <c r="R1448" s="11">
        <v>303.49700000000001</v>
      </c>
      <c r="S1448" s="11">
        <v>0</v>
      </c>
      <c r="T1448" s="11"/>
      <c r="U1448" s="11"/>
      <c r="V1448" s="11"/>
      <c r="W1448" s="12">
        <v>3844.5070000000001</v>
      </c>
      <c r="X1448" s="11">
        <v>427.16744444444447</v>
      </c>
      <c r="Y1448" s="11">
        <v>599.37284660377736</v>
      </c>
      <c r="Z1448" s="11">
        <f t="shared" si="69"/>
        <v>359.05700000000002</v>
      </c>
      <c r="AA1448" s="25">
        <f t="shared" si="70"/>
        <v>0.59905449843869718</v>
      </c>
      <c r="AB1448" s="33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  <c r="AL1448" s="14">
        <v>0</v>
      </c>
      <c r="AM1448" s="14">
        <v>0</v>
      </c>
      <c r="AN1448" s="14">
        <v>0</v>
      </c>
      <c r="AO1448" s="14">
        <v>0</v>
      </c>
      <c r="AP1448" s="14">
        <v>0</v>
      </c>
      <c r="AQ1448" s="14">
        <v>0</v>
      </c>
      <c r="AR1448" s="14">
        <v>0</v>
      </c>
      <c r="AS1448" s="14">
        <v>0</v>
      </c>
      <c r="AT1448" s="14">
        <v>0</v>
      </c>
      <c r="AV1448" s="14">
        <v>0</v>
      </c>
      <c r="AW1448" s="14">
        <v>0</v>
      </c>
      <c r="AX1448" s="14">
        <v>0</v>
      </c>
      <c r="AY1448" s="14">
        <v>359.05700000000002</v>
      </c>
      <c r="AZ1448" s="14">
        <v>0</v>
      </c>
      <c r="BA1448" s="14">
        <v>0</v>
      </c>
      <c r="BG1448" s="37">
        <f t="shared" si="71"/>
        <v>359.05700000000002</v>
      </c>
      <c r="BI1448" s="5" t="s">
        <v>511</v>
      </c>
      <c r="BJ1448" s="6" t="s">
        <v>530</v>
      </c>
      <c r="BK1448" s="30" t="s">
        <v>531</v>
      </c>
    </row>
    <row r="1449" spans="1:63" x14ac:dyDescent="0.25">
      <c r="A1449" s="5" t="s">
        <v>957</v>
      </c>
      <c r="B1449" s="6" t="s">
        <v>1318</v>
      </c>
      <c r="C1449" s="6" t="s">
        <v>511</v>
      </c>
      <c r="D1449" s="6" t="s">
        <v>530</v>
      </c>
      <c r="E1449" s="6" t="s">
        <v>531</v>
      </c>
      <c r="F1449" s="6" t="s">
        <v>1324</v>
      </c>
      <c r="G1449" s="7">
        <v>5130939</v>
      </c>
      <c r="H1449" s="7" t="s">
        <v>1984</v>
      </c>
      <c r="I1449" s="7"/>
      <c r="J1449" s="8" t="s">
        <v>917</v>
      </c>
      <c r="K1449" s="10">
        <v>0</v>
      </c>
      <c r="L1449" s="11">
        <v>1197.18</v>
      </c>
      <c r="M1449" s="11">
        <v>606.99400000000003</v>
      </c>
      <c r="N1449" s="11">
        <v>0</v>
      </c>
      <c r="O1449" s="11">
        <v>720.25199999999995</v>
      </c>
      <c r="P1449" s="11">
        <v>0</v>
      </c>
      <c r="Q1449" s="11">
        <v>238.464</v>
      </c>
      <c r="R1449" s="11">
        <v>303.49700000000001</v>
      </c>
      <c r="S1449" s="11">
        <v>303.49700000000001</v>
      </c>
      <c r="T1449" s="11"/>
      <c r="U1449" s="11"/>
      <c r="V1449" s="11"/>
      <c r="W1449" s="12">
        <v>3369.8839999999996</v>
      </c>
      <c r="X1449" s="11">
        <v>374.43155555555552</v>
      </c>
      <c r="Y1449" s="11">
        <v>525.37736719025963</v>
      </c>
      <c r="Z1449" s="11">
        <f t="shared" si="69"/>
        <v>0</v>
      </c>
      <c r="AA1449" s="25">
        <f t="shared" si="70"/>
        <v>0</v>
      </c>
      <c r="AB1449" s="33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  <c r="AL1449" s="14">
        <v>0</v>
      </c>
      <c r="AM1449" s="14">
        <v>0</v>
      </c>
      <c r="AN1449" s="14">
        <v>0</v>
      </c>
      <c r="AO1449" s="14">
        <v>0</v>
      </c>
      <c r="AP1449" s="14">
        <v>0</v>
      </c>
      <c r="AQ1449" s="14">
        <v>0</v>
      </c>
      <c r="AR1449" s="14">
        <v>0</v>
      </c>
      <c r="AS1449" s="14">
        <v>0</v>
      </c>
      <c r="AT1449" s="14">
        <v>0</v>
      </c>
      <c r="AV1449" s="14">
        <v>0</v>
      </c>
      <c r="AW1449" s="14">
        <v>0</v>
      </c>
      <c r="AX1449" s="14">
        <v>0</v>
      </c>
      <c r="AY1449" s="14">
        <v>0</v>
      </c>
      <c r="AZ1449" s="14">
        <v>0</v>
      </c>
      <c r="BA1449" s="14">
        <v>0</v>
      </c>
      <c r="BG1449" s="37">
        <f t="shared" si="71"/>
        <v>0</v>
      </c>
      <c r="BI1449" s="5" t="s">
        <v>511</v>
      </c>
      <c r="BJ1449" s="6" t="s">
        <v>530</v>
      </c>
      <c r="BK1449" s="30" t="s">
        <v>531</v>
      </c>
    </row>
    <row r="1450" spans="1:63" x14ac:dyDescent="0.25">
      <c r="A1450" s="5" t="s">
        <v>957</v>
      </c>
      <c r="B1450" s="6" t="s">
        <v>1318</v>
      </c>
      <c r="C1450" s="6" t="s">
        <v>511</v>
      </c>
      <c r="D1450" s="6" t="s">
        <v>530</v>
      </c>
      <c r="E1450" s="6" t="s">
        <v>531</v>
      </c>
      <c r="F1450" s="6" t="s">
        <v>1324</v>
      </c>
      <c r="G1450" s="7">
        <v>5336979</v>
      </c>
      <c r="H1450" s="7" t="s">
        <v>1985</v>
      </c>
      <c r="I1450" s="7"/>
      <c r="J1450" s="8" t="s">
        <v>917</v>
      </c>
      <c r="K1450" s="10">
        <v>359.05700000000002</v>
      </c>
      <c r="L1450" s="11">
        <v>3531.1210000000001</v>
      </c>
      <c r="M1450" s="11">
        <v>5744.7790000000005</v>
      </c>
      <c r="N1450" s="11">
        <v>2991.8820000000001</v>
      </c>
      <c r="O1450" s="11">
        <v>1329.385</v>
      </c>
      <c r="P1450" s="11">
        <v>1495.817</v>
      </c>
      <c r="Q1450" s="11">
        <v>2692.8290000000002</v>
      </c>
      <c r="R1450" s="11">
        <v>2339.3829999999998</v>
      </c>
      <c r="S1450" s="11">
        <v>2049.9740000000002</v>
      </c>
      <c r="T1450" s="11"/>
      <c r="U1450" s="11"/>
      <c r="V1450" s="11"/>
      <c r="W1450" s="12">
        <v>22534.227000000006</v>
      </c>
      <c r="X1450" s="11">
        <v>2503.8030000000008</v>
      </c>
      <c r="Y1450" s="11">
        <v>3513.1692523919714</v>
      </c>
      <c r="Z1450" s="11">
        <f t="shared" si="69"/>
        <v>2760.1680000000001</v>
      </c>
      <c r="AA1450" s="25">
        <f t="shared" si="70"/>
        <v>0.78566325778944923</v>
      </c>
      <c r="AB1450" s="33">
        <v>0</v>
      </c>
      <c r="AC1450" s="14">
        <v>0</v>
      </c>
      <c r="AD1450" s="14">
        <v>953.85599999999999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  <c r="AL1450" s="14">
        <v>0</v>
      </c>
      <c r="AM1450" s="14">
        <v>0</v>
      </c>
      <c r="AN1450" s="14">
        <v>0</v>
      </c>
      <c r="AO1450" s="14">
        <v>0</v>
      </c>
      <c r="AP1450" s="14">
        <v>0</v>
      </c>
      <c r="AQ1450" s="14">
        <v>0</v>
      </c>
      <c r="AR1450" s="14">
        <v>1502.8150000000001</v>
      </c>
      <c r="AS1450" s="14">
        <v>0</v>
      </c>
      <c r="AT1450" s="14">
        <v>0</v>
      </c>
      <c r="AV1450" s="14">
        <v>0</v>
      </c>
      <c r="AW1450" s="14">
        <v>0</v>
      </c>
      <c r="AX1450" s="14">
        <v>0</v>
      </c>
      <c r="AY1450" s="14">
        <v>303.49700000000001</v>
      </c>
      <c r="AZ1450" s="14">
        <v>0</v>
      </c>
      <c r="BA1450" s="14">
        <v>0</v>
      </c>
      <c r="BG1450" s="37">
        <f t="shared" si="71"/>
        <v>2760.1680000000001</v>
      </c>
      <c r="BI1450" s="5" t="s">
        <v>511</v>
      </c>
      <c r="BJ1450" s="6" t="s">
        <v>530</v>
      </c>
      <c r="BK1450" s="30" t="s">
        <v>531</v>
      </c>
    </row>
    <row r="1451" spans="1:63" x14ac:dyDescent="0.25">
      <c r="A1451" s="5" t="s">
        <v>957</v>
      </c>
      <c r="B1451" s="6" t="s">
        <v>1318</v>
      </c>
      <c r="C1451" s="6" t="s">
        <v>511</v>
      </c>
      <c r="D1451" s="6" t="s">
        <v>530</v>
      </c>
      <c r="E1451" s="6" t="s">
        <v>531</v>
      </c>
      <c r="F1451" s="6" t="s">
        <v>1324</v>
      </c>
      <c r="G1451" s="7">
        <v>5270822</v>
      </c>
      <c r="H1451" s="7" t="s">
        <v>1986</v>
      </c>
      <c r="I1451" s="7"/>
      <c r="J1451" s="8" t="s">
        <v>917</v>
      </c>
      <c r="K1451" s="10">
        <v>599.65899999999999</v>
      </c>
      <c r="L1451" s="11">
        <v>1197.18</v>
      </c>
      <c r="M1451" s="11">
        <v>662.55399999999997</v>
      </c>
      <c r="N1451" s="11">
        <v>0</v>
      </c>
      <c r="O1451" s="11">
        <v>0</v>
      </c>
      <c r="P1451" s="11">
        <v>0</v>
      </c>
      <c r="Q1451" s="11">
        <v>843.15200000000004</v>
      </c>
      <c r="R1451" s="11">
        <v>1018.721</v>
      </c>
      <c r="S1451" s="11">
        <v>359.05700000000002</v>
      </c>
      <c r="T1451" s="11"/>
      <c r="U1451" s="11"/>
      <c r="V1451" s="11"/>
      <c r="W1451" s="12">
        <v>4680.3229999999994</v>
      </c>
      <c r="X1451" s="11">
        <v>520.03588888888885</v>
      </c>
      <c r="Y1451" s="11">
        <v>729.67964931137612</v>
      </c>
      <c r="Z1451" s="11">
        <f t="shared" si="69"/>
        <v>0</v>
      </c>
      <c r="AA1451" s="25">
        <f t="shared" si="70"/>
        <v>0</v>
      </c>
      <c r="AB1451" s="33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  <c r="AL1451" s="14">
        <v>0</v>
      </c>
      <c r="AM1451" s="14">
        <v>0</v>
      </c>
      <c r="AN1451" s="14">
        <v>0</v>
      </c>
      <c r="AO1451" s="14">
        <v>0</v>
      </c>
      <c r="AP1451" s="14">
        <v>0</v>
      </c>
      <c r="AQ1451" s="14">
        <v>0</v>
      </c>
      <c r="AR1451" s="14">
        <v>0</v>
      </c>
      <c r="AS1451" s="14">
        <v>0</v>
      </c>
      <c r="AT1451" s="14">
        <v>0</v>
      </c>
      <c r="AV1451" s="14">
        <v>0</v>
      </c>
      <c r="AW1451" s="14">
        <v>0</v>
      </c>
      <c r="AX1451" s="14">
        <v>0</v>
      </c>
      <c r="AY1451" s="14">
        <v>0</v>
      </c>
      <c r="AZ1451" s="14">
        <v>0</v>
      </c>
      <c r="BA1451" s="14">
        <v>0</v>
      </c>
      <c r="BG1451" s="37">
        <f t="shared" si="71"/>
        <v>0</v>
      </c>
      <c r="BI1451" s="5" t="s">
        <v>511</v>
      </c>
      <c r="BJ1451" s="6" t="s">
        <v>530</v>
      </c>
      <c r="BK1451" s="30" t="s">
        <v>531</v>
      </c>
    </row>
    <row r="1452" spans="1:63" x14ac:dyDescent="0.25">
      <c r="A1452" s="5" t="s">
        <v>957</v>
      </c>
      <c r="B1452" s="6" t="s">
        <v>1318</v>
      </c>
      <c r="C1452" s="6" t="s">
        <v>511</v>
      </c>
      <c r="D1452" s="6" t="s">
        <v>846</v>
      </c>
      <c r="E1452" s="6" t="s">
        <v>511</v>
      </c>
      <c r="F1452" s="6" t="s">
        <v>1324</v>
      </c>
      <c r="G1452" s="7">
        <v>5273414</v>
      </c>
      <c r="H1452" s="7" t="s">
        <v>1987</v>
      </c>
      <c r="I1452" s="7"/>
      <c r="J1452" s="8" t="s">
        <v>911</v>
      </c>
      <c r="K1452" s="10">
        <v>0</v>
      </c>
      <c r="L1452" s="11">
        <v>419.06200000000001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597.52099999999996</v>
      </c>
      <c r="S1452" s="11">
        <v>0</v>
      </c>
      <c r="T1452" s="11"/>
      <c r="U1452" s="11"/>
      <c r="V1452" s="11"/>
      <c r="W1452" s="12">
        <v>1016.583</v>
      </c>
      <c r="X1452" s="11">
        <v>112.95366666666666</v>
      </c>
      <c r="Y1452" s="11">
        <v>158.4890459346303</v>
      </c>
      <c r="Z1452" s="11">
        <f t="shared" si="69"/>
        <v>0</v>
      </c>
      <c r="AA1452" s="25">
        <f t="shared" si="70"/>
        <v>0</v>
      </c>
      <c r="AB1452" s="33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  <c r="AL1452" s="14">
        <v>0</v>
      </c>
      <c r="AM1452" s="14">
        <v>0</v>
      </c>
      <c r="AN1452" s="14">
        <v>0</v>
      </c>
      <c r="AO1452" s="14">
        <v>0</v>
      </c>
      <c r="AP1452" s="14">
        <v>0</v>
      </c>
      <c r="AQ1452" s="14">
        <v>0</v>
      </c>
      <c r="AR1452" s="14">
        <v>0</v>
      </c>
      <c r="AS1452" s="14">
        <v>0</v>
      </c>
      <c r="AT1452" s="14">
        <v>0</v>
      </c>
      <c r="AV1452" s="14">
        <v>0</v>
      </c>
      <c r="AW1452" s="14">
        <v>0</v>
      </c>
      <c r="AX1452" s="14">
        <v>0</v>
      </c>
      <c r="AY1452" s="14">
        <v>0</v>
      </c>
      <c r="AZ1452" s="14">
        <v>0</v>
      </c>
      <c r="BA1452" s="14">
        <v>0</v>
      </c>
      <c r="BG1452" s="37">
        <f t="shared" si="71"/>
        <v>0</v>
      </c>
      <c r="BI1452" s="5" t="s">
        <v>511</v>
      </c>
      <c r="BJ1452" s="6" t="s">
        <v>846</v>
      </c>
      <c r="BK1452" s="30" t="s">
        <v>511</v>
      </c>
    </row>
    <row r="1453" spans="1:63" x14ac:dyDescent="0.25">
      <c r="A1453" s="5" t="s">
        <v>957</v>
      </c>
      <c r="B1453" s="6" t="s">
        <v>1318</v>
      </c>
      <c r="C1453" s="6" t="s">
        <v>511</v>
      </c>
      <c r="D1453" s="6" t="s">
        <v>846</v>
      </c>
      <c r="E1453" s="6" t="s">
        <v>511</v>
      </c>
      <c r="F1453" s="6" t="s">
        <v>1324</v>
      </c>
      <c r="G1453" s="7">
        <v>5334490</v>
      </c>
      <c r="H1453" s="7" t="s">
        <v>1988</v>
      </c>
      <c r="I1453" s="7"/>
      <c r="J1453" s="8" t="s">
        <v>911</v>
      </c>
      <c r="K1453" s="10">
        <v>599.65899999999999</v>
      </c>
      <c r="L1453" s="11">
        <v>484.09500000000003</v>
      </c>
      <c r="M1453" s="11">
        <v>4906.0990000000002</v>
      </c>
      <c r="N1453" s="11">
        <v>662.55399999999997</v>
      </c>
      <c r="O1453" s="11">
        <v>180.59800000000001</v>
      </c>
      <c r="P1453" s="11">
        <v>0</v>
      </c>
      <c r="Q1453" s="11">
        <v>0</v>
      </c>
      <c r="R1453" s="11">
        <v>791.25900000000001</v>
      </c>
      <c r="S1453" s="11">
        <v>238.464</v>
      </c>
      <c r="T1453" s="11"/>
      <c r="U1453" s="11"/>
      <c r="V1453" s="11"/>
      <c r="W1453" s="12">
        <v>7862.7280000000001</v>
      </c>
      <c r="X1453" s="11">
        <v>873.63644444444446</v>
      </c>
      <c r="Y1453" s="11">
        <v>1225.8283476740255</v>
      </c>
      <c r="Z1453" s="11">
        <f t="shared" si="69"/>
        <v>0</v>
      </c>
      <c r="AA1453" s="25">
        <f t="shared" si="70"/>
        <v>0</v>
      </c>
      <c r="AB1453" s="33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  <c r="AL1453" s="14">
        <v>0</v>
      </c>
      <c r="AM1453" s="14">
        <v>0</v>
      </c>
      <c r="AN1453" s="14">
        <v>0</v>
      </c>
      <c r="AO1453" s="14">
        <v>0</v>
      </c>
      <c r="AP1453" s="14">
        <v>0</v>
      </c>
      <c r="AQ1453" s="14">
        <v>0</v>
      </c>
      <c r="AR1453" s="14">
        <v>0</v>
      </c>
      <c r="AS1453" s="14">
        <v>0</v>
      </c>
      <c r="AT1453" s="14">
        <v>0</v>
      </c>
      <c r="AV1453" s="14">
        <v>0</v>
      </c>
      <c r="AW1453" s="14">
        <v>0</v>
      </c>
      <c r="AX1453" s="14">
        <v>0</v>
      </c>
      <c r="AY1453" s="14">
        <v>0</v>
      </c>
      <c r="AZ1453" s="14">
        <v>0</v>
      </c>
      <c r="BA1453" s="14">
        <v>0</v>
      </c>
      <c r="BG1453" s="37">
        <f t="shared" si="71"/>
        <v>0</v>
      </c>
      <c r="BI1453" s="5" t="s">
        <v>511</v>
      </c>
      <c r="BJ1453" s="6" t="s">
        <v>846</v>
      </c>
      <c r="BK1453" s="30" t="s">
        <v>511</v>
      </c>
    </row>
    <row r="1454" spans="1:63" x14ac:dyDescent="0.25">
      <c r="A1454" s="5" t="s">
        <v>957</v>
      </c>
      <c r="B1454" s="6" t="s">
        <v>1318</v>
      </c>
      <c r="C1454" s="6" t="s">
        <v>511</v>
      </c>
      <c r="D1454" s="6" t="s">
        <v>846</v>
      </c>
      <c r="E1454" s="6" t="s">
        <v>511</v>
      </c>
      <c r="F1454" s="6" t="s">
        <v>1324</v>
      </c>
      <c r="G1454" s="7">
        <v>5272446</v>
      </c>
      <c r="H1454" s="7" t="s">
        <v>1989</v>
      </c>
      <c r="I1454" s="7"/>
      <c r="J1454" s="8" t="s">
        <v>911</v>
      </c>
      <c r="K1454" s="10">
        <v>238.464</v>
      </c>
      <c r="L1454" s="11">
        <v>0</v>
      </c>
      <c r="M1454" s="11">
        <v>1333.22</v>
      </c>
      <c r="N1454" s="11">
        <v>0</v>
      </c>
      <c r="O1454" s="11">
        <v>0</v>
      </c>
      <c r="P1454" s="11">
        <v>0</v>
      </c>
      <c r="Q1454" s="11">
        <v>0</v>
      </c>
      <c r="R1454" s="11">
        <v>180.59800000000001</v>
      </c>
      <c r="S1454" s="11">
        <v>238.464</v>
      </c>
      <c r="T1454" s="11"/>
      <c r="U1454" s="11"/>
      <c r="V1454" s="11"/>
      <c r="W1454" s="12">
        <v>1990.7459999999999</v>
      </c>
      <c r="X1454" s="11">
        <v>221.19399999999999</v>
      </c>
      <c r="Y1454" s="11">
        <v>310.36465712901116</v>
      </c>
      <c r="Z1454" s="11">
        <f t="shared" si="69"/>
        <v>0</v>
      </c>
      <c r="AA1454" s="25">
        <f t="shared" si="70"/>
        <v>0</v>
      </c>
      <c r="AB1454" s="33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  <c r="AL1454" s="14">
        <v>0</v>
      </c>
      <c r="AM1454" s="14">
        <v>0</v>
      </c>
      <c r="AN1454" s="14">
        <v>0</v>
      </c>
      <c r="AO1454" s="14">
        <v>0</v>
      </c>
      <c r="AP1454" s="14">
        <v>0</v>
      </c>
      <c r="AQ1454" s="14">
        <v>0</v>
      </c>
      <c r="AR1454" s="14">
        <v>0</v>
      </c>
      <c r="AS1454" s="14">
        <v>0</v>
      </c>
      <c r="AT1454" s="14">
        <v>0</v>
      </c>
      <c r="AV1454" s="14">
        <v>0</v>
      </c>
      <c r="AW1454" s="14">
        <v>0</v>
      </c>
      <c r="AX1454" s="14">
        <v>0</v>
      </c>
      <c r="AY1454" s="14">
        <v>0</v>
      </c>
      <c r="AZ1454" s="14">
        <v>0</v>
      </c>
      <c r="BA1454" s="14">
        <v>0</v>
      </c>
      <c r="BG1454" s="37">
        <f t="shared" si="71"/>
        <v>0</v>
      </c>
      <c r="BI1454" s="5" t="s">
        <v>511</v>
      </c>
      <c r="BJ1454" s="6" t="s">
        <v>846</v>
      </c>
      <c r="BK1454" s="30" t="s">
        <v>511</v>
      </c>
    </row>
    <row r="1455" spans="1:63" x14ac:dyDescent="0.25">
      <c r="A1455" s="5" t="s">
        <v>957</v>
      </c>
      <c r="B1455" s="6" t="s">
        <v>1318</v>
      </c>
      <c r="C1455" s="6" t="s">
        <v>511</v>
      </c>
      <c r="D1455" s="6" t="s">
        <v>846</v>
      </c>
      <c r="E1455" s="6" t="s">
        <v>511</v>
      </c>
      <c r="F1455" s="6" t="s">
        <v>1324</v>
      </c>
      <c r="G1455" s="7">
        <v>5335707</v>
      </c>
      <c r="H1455" s="7" t="s">
        <v>1990</v>
      </c>
      <c r="I1455" s="7"/>
      <c r="J1455" s="8" t="s">
        <v>911</v>
      </c>
      <c r="K1455" s="10">
        <v>1076.588</v>
      </c>
      <c r="L1455" s="11">
        <v>303.49700000000001</v>
      </c>
      <c r="M1455" s="11">
        <v>6738.3059999999996</v>
      </c>
      <c r="N1455" s="11">
        <v>419.06200000000001</v>
      </c>
      <c r="O1455" s="11">
        <v>361.19499999999999</v>
      </c>
      <c r="P1455" s="11">
        <v>1436.201</v>
      </c>
      <c r="Q1455" s="11">
        <v>2219.1799999999998</v>
      </c>
      <c r="R1455" s="11">
        <v>2153.7579999999998</v>
      </c>
      <c r="S1455" s="11">
        <v>1495.817</v>
      </c>
      <c r="T1455" s="11"/>
      <c r="U1455" s="11"/>
      <c r="V1455" s="11"/>
      <c r="W1455" s="12">
        <v>16203.603999999999</v>
      </c>
      <c r="X1455" s="11">
        <v>1800.4004444444445</v>
      </c>
      <c r="Y1455" s="11">
        <v>2526.2017352863068</v>
      </c>
      <c r="Z1455" s="11">
        <f t="shared" si="69"/>
        <v>2345.9669999999996</v>
      </c>
      <c r="AA1455" s="25">
        <f t="shared" si="70"/>
        <v>0.92865386292441909</v>
      </c>
      <c r="AB1455" s="33">
        <v>0</v>
      </c>
      <c r="AC1455" s="14">
        <v>0</v>
      </c>
      <c r="AD1455" s="14">
        <v>0</v>
      </c>
      <c r="AE1455" s="14">
        <v>541.96100000000001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  <c r="AL1455" s="14">
        <v>664.69200000000001</v>
      </c>
      <c r="AM1455" s="14">
        <v>0</v>
      </c>
      <c r="AN1455" s="14">
        <v>0</v>
      </c>
      <c r="AO1455" s="14">
        <v>0</v>
      </c>
      <c r="AP1455" s="14">
        <v>0</v>
      </c>
      <c r="AQ1455" s="14">
        <v>0</v>
      </c>
      <c r="AR1455" s="14">
        <v>0</v>
      </c>
      <c r="AS1455" s="14">
        <v>780.25699999999995</v>
      </c>
      <c r="AT1455" s="14">
        <v>0</v>
      </c>
      <c r="AV1455" s="14">
        <v>0</v>
      </c>
      <c r="AW1455" s="14">
        <v>0</v>
      </c>
      <c r="AX1455" s="14">
        <v>0</v>
      </c>
      <c r="AY1455" s="14">
        <v>0</v>
      </c>
      <c r="AZ1455" s="14">
        <v>359.05700000000002</v>
      </c>
      <c r="BA1455" s="14">
        <v>0</v>
      </c>
      <c r="BG1455" s="37">
        <f t="shared" si="71"/>
        <v>2345.9669999999996</v>
      </c>
      <c r="BI1455" s="5" t="s">
        <v>511</v>
      </c>
      <c r="BJ1455" s="6" t="s">
        <v>846</v>
      </c>
      <c r="BK1455" s="30" t="s">
        <v>511</v>
      </c>
    </row>
    <row r="1456" spans="1:63" x14ac:dyDescent="0.25">
      <c r="A1456" s="5" t="s">
        <v>957</v>
      </c>
      <c r="B1456" s="6" t="s">
        <v>1318</v>
      </c>
      <c r="C1456" s="6" t="s">
        <v>511</v>
      </c>
      <c r="D1456" s="6" t="s">
        <v>846</v>
      </c>
      <c r="E1456" s="6" t="s">
        <v>511</v>
      </c>
      <c r="F1456" s="6" t="s">
        <v>1324</v>
      </c>
      <c r="G1456" s="7">
        <v>5333325</v>
      </c>
      <c r="H1456" s="7" t="s">
        <v>1991</v>
      </c>
      <c r="I1456" s="7"/>
      <c r="J1456" s="8" t="s">
        <v>911</v>
      </c>
      <c r="K1456" s="10">
        <v>838.12400000000002</v>
      </c>
      <c r="L1456" s="11">
        <v>303.49700000000001</v>
      </c>
      <c r="M1456" s="11">
        <v>7768.03</v>
      </c>
      <c r="N1456" s="11">
        <v>1390.9190000000001</v>
      </c>
      <c r="O1456" s="11">
        <v>1325.328</v>
      </c>
      <c r="P1456" s="11">
        <v>2352.1109999999999</v>
      </c>
      <c r="Q1456" s="11">
        <v>3018.3580000000002</v>
      </c>
      <c r="R1456" s="11">
        <v>1317.7739999999999</v>
      </c>
      <c r="S1456" s="11">
        <v>2331.8020000000001</v>
      </c>
      <c r="T1456" s="11"/>
      <c r="U1456" s="11"/>
      <c r="V1456" s="11"/>
      <c r="W1456" s="12">
        <v>20645.942999999999</v>
      </c>
      <c r="X1456" s="11">
        <v>2293.9936666666667</v>
      </c>
      <c r="Y1456" s="11">
        <v>3218.7787996560628</v>
      </c>
      <c r="Z1456" s="11">
        <f t="shared" si="69"/>
        <v>2474.453</v>
      </c>
      <c r="AA1456" s="25">
        <f t="shared" si="70"/>
        <v>0.76875521867622698</v>
      </c>
      <c r="AB1456" s="33">
        <v>0</v>
      </c>
      <c r="AC1456" s="14">
        <v>0</v>
      </c>
      <c r="AD1456" s="14">
        <v>0</v>
      </c>
      <c r="AE1456" s="14">
        <v>303.49700000000001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  <c r="AL1456" s="14">
        <v>1026.057</v>
      </c>
      <c r="AM1456" s="14">
        <v>0</v>
      </c>
      <c r="AN1456" s="14">
        <v>0</v>
      </c>
      <c r="AO1456" s="14">
        <v>0</v>
      </c>
      <c r="AP1456" s="14">
        <v>0</v>
      </c>
      <c r="AQ1456" s="14">
        <v>0</v>
      </c>
      <c r="AR1456" s="14">
        <v>0</v>
      </c>
      <c r="AS1456" s="14">
        <v>359.05700000000002</v>
      </c>
      <c r="AT1456" s="14">
        <v>0</v>
      </c>
      <c r="AV1456" s="14">
        <v>0</v>
      </c>
      <c r="AW1456" s="14">
        <v>0</v>
      </c>
      <c r="AX1456" s="14">
        <v>0</v>
      </c>
      <c r="AY1456" s="14">
        <v>0</v>
      </c>
      <c r="AZ1456" s="14">
        <v>785.84199999999998</v>
      </c>
      <c r="BA1456" s="14">
        <v>0</v>
      </c>
      <c r="BG1456" s="37">
        <f t="shared" si="71"/>
        <v>2474.453</v>
      </c>
      <c r="BI1456" s="5" t="s">
        <v>511</v>
      </c>
      <c r="BJ1456" s="6" t="s">
        <v>846</v>
      </c>
      <c r="BK1456" s="30" t="s">
        <v>511</v>
      </c>
    </row>
    <row r="1457" spans="1:63" x14ac:dyDescent="0.25">
      <c r="A1457" s="5" t="s">
        <v>957</v>
      </c>
      <c r="B1457" s="6" t="s">
        <v>1318</v>
      </c>
      <c r="C1457" s="6" t="s">
        <v>511</v>
      </c>
      <c r="D1457" s="6" t="s">
        <v>846</v>
      </c>
      <c r="E1457" s="6" t="s">
        <v>511</v>
      </c>
      <c r="F1457" s="6" t="s">
        <v>1324</v>
      </c>
      <c r="G1457" s="7">
        <v>5334504</v>
      </c>
      <c r="H1457" s="7" t="s">
        <v>1992</v>
      </c>
      <c r="I1457" s="7"/>
      <c r="J1457" s="8" t="s">
        <v>911</v>
      </c>
      <c r="K1457" s="10">
        <v>780.25699999999995</v>
      </c>
      <c r="L1457" s="11">
        <v>1148.9559999999999</v>
      </c>
      <c r="M1457" s="11">
        <v>3090.5329999999999</v>
      </c>
      <c r="N1457" s="11">
        <v>0</v>
      </c>
      <c r="O1457" s="11">
        <v>361.19600000000003</v>
      </c>
      <c r="P1457" s="11">
        <v>2227.4609999999998</v>
      </c>
      <c r="Q1457" s="11">
        <v>2760.973</v>
      </c>
      <c r="R1457" s="11">
        <v>2045.749</v>
      </c>
      <c r="S1457" s="11">
        <v>2395.4740000000002</v>
      </c>
      <c r="T1457" s="11"/>
      <c r="U1457" s="11"/>
      <c r="V1457" s="11"/>
      <c r="W1457" s="12">
        <v>14810.598999999998</v>
      </c>
      <c r="X1457" s="11">
        <v>1645.6221111111108</v>
      </c>
      <c r="Y1457" s="11">
        <v>2309.0271086870321</v>
      </c>
      <c r="Z1457" s="11">
        <f t="shared" si="69"/>
        <v>2643.2699999999995</v>
      </c>
      <c r="AA1457" s="25">
        <f t="shared" si="70"/>
        <v>1.1447548580332718</v>
      </c>
      <c r="AB1457" s="33">
        <v>0</v>
      </c>
      <c r="AC1457" s="14">
        <v>0</v>
      </c>
      <c r="AD1457" s="14">
        <v>0</v>
      </c>
      <c r="AE1457" s="14">
        <v>602.93799999999999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  <c r="AL1457" s="14">
        <v>359.05700000000002</v>
      </c>
      <c r="AM1457" s="14">
        <v>0</v>
      </c>
      <c r="AN1457" s="14">
        <v>0</v>
      </c>
      <c r="AO1457" s="14">
        <v>0</v>
      </c>
      <c r="AP1457" s="14">
        <v>0</v>
      </c>
      <c r="AQ1457" s="14">
        <v>0</v>
      </c>
      <c r="AR1457" s="14">
        <v>0</v>
      </c>
      <c r="AS1457" s="14">
        <v>1083.7539999999999</v>
      </c>
      <c r="AT1457" s="14">
        <v>0</v>
      </c>
      <c r="AV1457" s="14">
        <v>0</v>
      </c>
      <c r="AW1457" s="14">
        <v>0</v>
      </c>
      <c r="AX1457" s="14">
        <v>0</v>
      </c>
      <c r="AY1457" s="14">
        <v>0</v>
      </c>
      <c r="AZ1457" s="14">
        <v>597.52099999999996</v>
      </c>
      <c r="BA1457" s="14">
        <v>0</v>
      </c>
      <c r="BG1457" s="37">
        <f t="shared" si="71"/>
        <v>2643.2699999999995</v>
      </c>
      <c r="BI1457" s="5" t="s">
        <v>511</v>
      </c>
      <c r="BJ1457" s="6" t="s">
        <v>846</v>
      </c>
      <c r="BK1457" s="30" t="s">
        <v>511</v>
      </c>
    </row>
    <row r="1458" spans="1:63" x14ac:dyDescent="0.25">
      <c r="A1458" s="5" t="s">
        <v>957</v>
      </c>
      <c r="B1458" s="6" t="s">
        <v>1318</v>
      </c>
      <c r="C1458" s="6" t="s">
        <v>511</v>
      </c>
      <c r="D1458" s="6" t="s">
        <v>530</v>
      </c>
      <c r="E1458" s="6" t="s">
        <v>531</v>
      </c>
      <c r="F1458" s="6" t="s">
        <v>1324</v>
      </c>
      <c r="G1458" s="7">
        <v>5274271</v>
      </c>
      <c r="H1458" s="7" t="s">
        <v>1993</v>
      </c>
      <c r="I1458" s="7"/>
      <c r="J1458" s="8" t="s">
        <v>917</v>
      </c>
      <c r="K1458" s="10">
        <v>238.464</v>
      </c>
      <c r="L1458" s="11">
        <v>238.464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359.05700000000002</v>
      </c>
      <c r="S1458" s="11">
        <v>0</v>
      </c>
      <c r="T1458" s="11"/>
      <c r="U1458" s="11"/>
      <c r="V1458" s="11"/>
      <c r="W1458" s="12">
        <v>835.98500000000001</v>
      </c>
      <c r="X1458" s="11">
        <v>92.887222222222221</v>
      </c>
      <c r="Y1458" s="11">
        <v>130.33315043204729</v>
      </c>
      <c r="Z1458" s="11">
        <f t="shared" si="69"/>
        <v>0</v>
      </c>
      <c r="AA1458" s="25">
        <f t="shared" si="70"/>
        <v>0</v>
      </c>
      <c r="AB1458" s="33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  <c r="AL1458" s="14">
        <v>0</v>
      </c>
      <c r="AM1458" s="14">
        <v>0</v>
      </c>
      <c r="AN1458" s="14">
        <v>0</v>
      </c>
      <c r="AO1458" s="14">
        <v>0</v>
      </c>
      <c r="AP1458" s="14">
        <v>0</v>
      </c>
      <c r="AQ1458" s="14">
        <v>0</v>
      </c>
      <c r="AR1458" s="14">
        <v>0</v>
      </c>
      <c r="AS1458" s="14">
        <v>0</v>
      </c>
      <c r="AT1458" s="14">
        <v>0</v>
      </c>
      <c r="AV1458" s="14">
        <v>0</v>
      </c>
      <c r="AW1458" s="14">
        <v>0</v>
      </c>
      <c r="AX1458" s="14">
        <v>0</v>
      </c>
      <c r="AY1458" s="14">
        <v>0</v>
      </c>
      <c r="AZ1458" s="14">
        <v>0</v>
      </c>
      <c r="BA1458" s="14">
        <v>0</v>
      </c>
      <c r="BG1458" s="37">
        <f t="shared" si="71"/>
        <v>0</v>
      </c>
      <c r="BI1458" s="5" t="s">
        <v>511</v>
      </c>
      <c r="BJ1458" s="6" t="s">
        <v>530</v>
      </c>
      <c r="BK1458" s="30" t="s">
        <v>531</v>
      </c>
    </row>
    <row r="1459" spans="1:63" x14ac:dyDescent="0.25">
      <c r="A1459" s="5" t="s">
        <v>957</v>
      </c>
      <c r="B1459" s="6" t="s">
        <v>1318</v>
      </c>
      <c r="C1459" s="6" t="s">
        <v>511</v>
      </c>
      <c r="D1459" s="6" t="s">
        <v>530</v>
      </c>
      <c r="E1459" s="6" t="s">
        <v>531</v>
      </c>
      <c r="F1459" s="6" t="s">
        <v>1324</v>
      </c>
      <c r="G1459" s="7">
        <v>5336993</v>
      </c>
      <c r="H1459" s="7" t="s">
        <v>1994</v>
      </c>
      <c r="I1459" s="7"/>
      <c r="J1459" s="8" t="s">
        <v>917</v>
      </c>
      <c r="K1459" s="10">
        <v>419.06200000000001</v>
      </c>
      <c r="L1459" s="11">
        <v>720.25199999999995</v>
      </c>
      <c r="M1459" s="11">
        <v>1089.3389999999999</v>
      </c>
      <c r="N1459" s="11">
        <v>657.52599999999995</v>
      </c>
      <c r="O1459" s="11">
        <v>359.05700000000002</v>
      </c>
      <c r="P1459" s="11">
        <v>0</v>
      </c>
      <c r="Q1459" s="11">
        <v>0</v>
      </c>
      <c r="R1459" s="11">
        <v>243.881</v>
      </c>
      <c r="S1459" s="11">
        <v>476.928</v>
      </c>
      <c r="T1459" s="11"/>
      <c r="U1459" s="11"/>
      <c r="V1459" s="11"/>
      <c r="W1459" s="12">
        <v>3966.0449999999996</v>
      </c>
      <c r="X1459" s="11">
        <v>440.67166666666662</v>
      </c>
      <c r="Y1459" s="11">
        <v>618.32106988195824</v>
      </c>
      <c r="Z1459" s="11">
        <f t="shared" si="69"/>
        <v>1577.1010000000001</v>
      </c>
      <c r="AA1459" s="25">
        <f t="shared" si="70"/>
        <v>2.5506182415894054</v>
      </c>
      <c r="AB1459" s="33">
        <v>0</v>
      </c>
      <c r="AC1459" s="14">
        <v>0</v>
      </c>
      <c r="AD1459" s="14">
        <v>0</v>
      </c>
      <c r="AE1459" s="14">
        <v>785.8420000000001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  <c r="AL1459" s="14">
        <v>0</v>
      </c>
      <c r="AM1459" s="14">
        <v>0</v>
      </c>
      <c r="AN1459" s="14">
        <v>0</v>
      </c>
      <c r="AO1459" s="14">
        <v>0</v>
      </c>
      <c r="AP1459" s="14">
        <v>0</v>
      </c>
      <c r="AQ1459" s="14">
        <v>0</v>
      </c>
      <c r="AR1459" s="14">
        <v>0</v>
      </c>
      <c r="AS1459" s="14">
        <v>791.25900000000001</v>
      </c>
      <c r="AT1459" s="14">
        <v>0</v>
      </c>
      <c r="AV1459" s="14">
        <v>0</v>
      </c>
      <c r="AW1459" s="14">
        <v>0</v>
      </c>
      <c r="AX1459" s="14">
        <v>0</v>
      </c>
      <c r="AY1459" s="14">
        <v>0</v>
      </c>
      <c r="AZ1459" s="14">
        <v>0</v>
      </c>
      <c r="BA1459" s="14">
        <v>0</v>
      </c>
      <c r="BG1459" s="37">
        <f t="shared" si="71"/>
        <v>1577.1010000000001</v>
      </c>
      <c r="BI1459" s="5" t="s">
        <v>511</v>
      </c>
      <c r="BJ1459" s="6" t="s">
        <v>530</v>
      </c>
      <c r="BK1459" s="30" t="s">
        <v>531</v>
      </c>
    </row>
    <row r="1460" spans="1:63" x14ac:dyDescent="0.25">
      <c r="A1460" s="5" t="s">
        <v>957</v>
      </c>
      <c r="B1460" s="6" t="s">
        <v>1318</v>
      </c>
      <c r="C1460" s="6" t="s">
        <v>511</v>
      </c>
      <c r="D1460" s="6" t="s">
        <v>530</v>
      </c>
      <c r="E1460" s="6" t="s">
        <v>531</v>
      </c>
      <c r="F1460" s="6" t="s">
        <v>1324</v>
      </c>
      <c r="G1460" s="7">
        <v>5271018</v>
      </c>
      <c r="H1460" s="7" t="s">
        <v>1995</v>
      </c>
      <c r="I1460" s="7"/>
      <c r="J1460" s="8" t="s">
        <v>917</v>
      </c>
      <c r="K1460" s="10">
        <v>238.464</v>
      </c>
      <c r="L1460" s="11">
        <v>1139.3140000000001</v>
      </c>
      <c r="M1460" s="11">
        <v>5029.3869999999997</v>
      </c>
      <c r="N1460" s="11">
        <v>1315.0509999999999</v>
      </c>
      <c r="O1460" s="11">
        <v>180.59800000000001</v>
      </c>
      <c r="P1460" s="11">
        <v>715.39200000000005</v>
      </c>
      <c r="Q1460" s="11">
        <v>1796.84</v>
      </c>
      <c r="R1460" s="11">
        <v>1018.889</v>
      </c>
      <c r="S1460" s="11">
        <v>541.96100000000001</v>
      </c>
      <c r="T1460" s="11"/>
      <c r="U1460" s="11"/>
      <c r="V1460" s="11"/>
      <c r="W1460" s="12">
        <v>11975.895999999999</v>
      </c>
      <c r="X1460" s="11">
        <v>1330.655111111111</v>
      </c>
      <c r="Y1460" s="11">
        <v>1867.0864368697441</v>
      </c>
      <c r="Z1460" s="11">
        <f t="shared" si="69"/>
        <v>0</v>
      </c>
      <c r="AA1460" s="25">
        <f t="shared" si="70"/>
        <v>0</v>
      </c>
      <c r="AB1460" s="33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  <c r="AL1460" s="14">
        <v>0</v>
      </c>
      <c r="AM1460" s="14">
        <v>0</v>
      </c>
      <c r="AN1460" s="14">
        <v>0</v>
      </c>
      <c r="AO1460" s="14">
        <v>0</v>
      </c>
      <c r="AP1460" s="14">
        <v>0</v>
      </c>
      <c r="AQ1460" s="14">
        <v>0</v>
      </c>
      <c r="AR1460" s="14">
        <v>0</v>
      </c>
      <c r="AS1460" s="14">
        <v>0</v>
      </c>
      <c r="AT1460" s="14">
        <v>0</v>
      </c>
      <c r="AV1460" s="14">
        <v>0</v>
      </c>
      <c r="AW1460" s="14">
        <v>0</v>
      </c>
      <c r="AX1460" s="14">
        <v>0</v>
      </c>
      <c r="AY1460" s="14">
        <v>0</v>
      </c>
      <c r="AZ1460" s="14">
        <v>0</v>
      </c>
      <c r="BA1460" s="14">
        <v>0</v>
      </c>
      <c r="BG1460" s="37">
        <f t="shared" si="71"/>
        <v>0</v>
      </c>
      <c r="BI1460" s="5" t="s">
        <v>511</v>
      </c>
      <c r="BJ1460" s="6" t="s">
        <v>530</v>
      </c>
      <c r="BK1460" s="30" t="s">
        <v>531</v>
      </c>
    </row>
    <row r="1461" spans="1:63" x14ac:dyDescent="0.25">
      <c r="A1461" s="5" t="s">
        <v>957</v>
      </c>
      <c r="B1461" s="6" t="s">
        <v>1318</v>
      </c>
      <c r="C1461" s="6" t="s">
        <v>511</v>
      </c>
      <c r="D1461" s="6" t="s">
        <v>530</v>
      </c>
      <c r="E1461" s="6" t="s">
        <v>531</v>
      </c>
      <c r="F1461" s="6" t="s">
        <v>1324</v>
      </c>
      <c r="G1461" s="7">
        <v>5273137</v>
      </c>
      <c r="H1461" s="7" t="s">
        <v>1996</v>
      </c>
      <c r="I1461" s="7"/>
      <c r="J1461" s="8" t="s">
        <v>917</v>
      </c>
      <c r="K1461" s="10">
        <v>599.65899999999999</v>
      </c>
      <c r="L1461" s="11">
        <v>1377.778</v>
      </c>
      <c r="M1461" s="11">
        <v>3030.9169999999999</v>
      </c>
      <c r="N1461" s="11">
        <v>547.37800000000004</v>
      </c>
      <c r="O1461" s="11">
        <v>1027.4179999999999</v>
      </c>
      <c r="P1461" s="11">
        <v>785.84199999999998</v>
      </c>
      <c r="Q1461" s="11">
        <v>597.52099999999996</v>
      </c>
      <c r="R1461" s="11">
        <v>1267.6310000000001</v>
      </c>
      <c r="S1461" s="11">
        <v>238.464</v>
      </c>
      <c r="T1461" s="11"/>
      <c r="U1461" s="11"/>
      <c r="V1461" s="11"/>
      <c r="W1461" s="12">
        <v>9472.6079999999984</v>
      </c>
      <c r="X1461" s="11">
        <v>1052.5119999999997</v>
      </c>
      <c r="Y1461" s="11">
        <v>1476.8145881179855</v>
      </c>
      <c r="Z1461" s="11">
        <f t="shared" si="69"/>
        <v>1980.884</v>
      </c>
      <c r="AA1461" s="25">
        <f t="shared" si="70"/>
        <v>1.3413220697693591</v>
      </c>
      <c r="AB1461" s="33">
        <v>0</v>
      </c>
      <c r="AC1461" s="14">
        <v>0</v>
      </c>
      <c r="AD1461" s="14">
        <v>0</v>
      </c>
      <c r="AE1461" s="14">
        <v>476.928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  <c r="AL1461" s="14">
        <v>0</v>
      </c>
      <c r="AM1461" s="14">
        <v>0</v>
      </c>
      <c r="AN1461" s="14">
        <v>0</v>
      </c>
      <c r="AO1461" s="14">
        <v>0</v>
      </c>
      <c r="AP1461" s="14">
        <v>0</v>
      </c>
      <c r="AQ1461" s="14">
        <v>785.8420000000001</v>
      </c>
      <c r="AR1461" s="14">
        <v>0</v>
      </c>
      <c r="AS1461" s="14">
        <v>0</v>
      </c>
      <c r="AT1461" s="14">
        <v>0</v>
      </c>
      <c r="AV1461" s="14">
        <v>0</v>
      </c>
      <c r="AW1461" s="14">
        <v>0</v>
      </c>
      <c r="AX1461" s="14">
        <v>0</v>
      </c>
      <c r="AY1461" s="14">
        <v>0</v>
      </c>
      <c r="AZ1461" s="14">
        <v>718.11400000000003</v>
      </c>
      <c r="BA1461" s="14">
        <v>0</v>
      </c>
      <c r="BG1461" s="37">
        <f t="shared" si="71"/>
        <v>1980.884</v>
      </c>
      <c r="BI1461" s="5" t="s">
        <v>511</v>
      </c>
      <c r="BJ1461" s="6" t="s">
        <v>530</v>
      </c>
      <c r="BK1461" s="30" t="s">
        <v>531</v>
      </c>
    </row>
    <row r="1462" spans="1:63" x14ac:dyDescent="0.25">
      <c r="A1462" s="5" t="s">
        <v>957</v>
      </c>
      <c r="B1462" s="6" t="s">
        <v>1318</v>
      </c>
      <c r="C1462" s="6" t="s">
        <v>511</v>
      </c>
      <c r="D1462" s="6" t="s">
        <v>530</v>
      </c>
      <c r="E1462" s="6" t="s">
        <v>531</v>
      </c>
      <c r="F1462" s="6" t="s">
        <v>1324</v>
      </c>
      <c r="G1462" s="7">
        <v>5273784</v>
      </c>
      <c r="H1462" s="7" t="s">
        <v>1997</v>
      </c>
      <c r="I1462" s="7"/>
      <c r="J1462" s="8" t="s">
        <v>917</v>
      </c>
      <c r="K1462" s="10">
        <v>419.06200000000001</v>
      </c>
      <c r="L1462" s="11">
        <v>0</v>
      </c>
      <c r="M1462" s="11">
        <v>482.34500000000003</v>
      </c>
      <c r="N1462" s="11">
        <v>0</v>
      </c>
      <c r="O1462" s="11">
        <v>0</v>
      </c>
      <c r="P1462" s="11">
        <v>0</v>
      </c>
      <c r="Q1462" s="11">
        <v>0</v>
      </c>
      <c r="R1462" s="11">
        <v>1081.616</v>
      </c>
      <c r="S1462" s="11">
        <v>0</v>
      </c>
      <c r="T1462" s="11"/>
      <c r="U1462" s="11"/>
      <c r="V1462" s="11"/>
      <c r="W1462" s="12">
        <v>1983.0230000000001</v>
      </c>
      <c r="X1462" s="11">
        <v>220.33588888888892</v>
      </c>
      <c r="Y1462" s="11">
        <v>309.16061289282675</v>
      </c>
      <c r="Z1462" s="11">
        <f t="shared" si="69"/>
        <v>0</v>
      </c>
      <c r="AA1462" s="25">
        <f t="shared" si="70"/>
        <v>0</v>
      </c>
      <c r="AB1462" s="33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  <c r="AL1462" s="14">
        <v>0</v>
      </c>
      <c r="AM1462" s="14">
        <v>0</v>
      </c>
      <c r="AN1462" s="14">
        <v>0</v>
      </c>
      <c r="AO1462" s="14">
        <v>0</v>
      </c>
      <c r="AP1462" s="14">
        <v>0</v>
      </c>
      <c r="AQ1462" s="14">
        <v>0</v>
      </c>
      <c r="AR1462" s="14">
        <v>0</v>
      </c>
      <c r="AS1462" s="14">
        <v>0</v>
      </c>
      <c r="AT1462" s="14">
        <v>0</v>
      </c>
      <c r="AV1462" s="14">
        <v>0</v>
      </c>
      <c r="AW1462" s="14">
        <v>0</v>
      </c>
      <c r="AX1462" s="14">
        <v>0</v>
      </c>
      <c r="AY1462" s="14">
        <v>0</v>
      </c>
      <c r="AZ1462" s="14">
        <v>0</v>
      </c>
      <c r="BA1462" s="14">
        <v>0</v>
      </c>
      <c r="BG1462" s="37">
        <f t="shared" si="71"/>
        <v>0</v>
      </c>
      <c r="BI1462" s="5" t="s">
        <v>511</v>
      </c>
      <c r="BJ1462" s="6" t="s">
        <v>530</v>
      </c>
      <c r="BK1462" s="30" t="s">
        <v>531</v>
      </c>
    </row>
    <row r="1463" spans="1:63" x14ac:dyDescent="0.25">
      <c r="A1463" s="5" t="s">
        <v>957</v>
      </c>
      <c r="B1463" s="6" t="s">
        <v>1318</v>
      </c>
      <c r="C1463" s="6" t="s">
        <v>511</v>
      </c>
      <c r="D1463" s="6" t="s">
        <v>846</v>
      </c>
      <c r="E1463" s="6" t="s">
        <v>511</v>
      </c>
      <c r="F1463" s="6" t="s">
        <v>1324</v>
      </c>
      <c r="G1463" s="7">
        <v>5333332</v>
      </c>
      <c r="H1463" s="7" t="s">
        <v>1998</v>
      </c>
      <c r="I1463" s="7"/>
      <c r="J1463" s="8" t="s">
        <v>911</v>
      </c>
      <c r="K1463" s="10">
        <v>419.06200000000001</v>
      </c>
      <c r="L1463" s="11">
        <v>0</v>
      </c>
      <c r="M1463" s="11">
        <v>850.875</v>
      </c>
      <c r="N1463" s="11">
        <v>0</v>
      </c>
      <c r="O1463" s="11">
        <v>0</v>
      </c>
      <c r="P1463" s="11">
        <v>0</v>
      </c>
      <c r="Q1463" s="11">
        <v>180.59800000000001</v>
      </c>
      <c r="R1463" s="11">
        <v>359.05700000000002</v>
      </c>
      <c r="S1463" s="11">
        <v>0</v>
      </c>
      <c r="T1463" s="11"/>
      <c r="U1463" s="11"/>
      <c r="V1463" s="11"/>
      <c r="W1463" s="12">
        <v>1809.5919999999999</v>
      </c>
      <c r="X1463" s="11">
        <v>201.06577777777775</v>
      </c>
      <c r="Y1463" s="11">
        <v>282.12207917202977</v>
      </c>
      <c r="Z1463" s="11">
        <f t="shared" si="69"/>
        <v>0</v>
      </c>
      <c r="AA1463" s="25">
        <f t="shared" si="70"/>
        <v>0</v>
      </c>
      <c r="AB1463" s="33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  <c r="AL1463" s="14">
        <v>0</v>
      </c>
      <c r="AM1463" s="14">
        <v>0</v>
      </c>
      <c r="AN1463" s="14">
        <v>0</v>
      </c>
      <c r="AO1463" s="14">
        <v>0</v>
      </c>
      <c r="AP1463" s="14">
        <v>0</v>
      </c>
      <c r="AQ1463" s="14">
        <v>0</v>
      </c>
      <c r="AR1463" s="14">
        <v>0</v>
      </c>
      <c r="AS1463" s="14">
        <v>0</v>
      </c>
      <c r="AT1463" s="14">
        <v>0</v>
      </c>
      <c r="AV1463" s="14">
        <v>0</v>
      </c>
      <c r="AW1463" s="14">
        <v>0</v>
      </c>
      <c r="AX1463" s="14">
        <v>0</v>
      </c>
      <c r="AY1463" s="14">
        <v>0</v>
      </c>
      <c r="AZ1463" s="14">
        <v>0</v>
      </c>
      <c r="BA1463" s="14">
        <v>0</v>
      </c>
      <c r="BG1463" s="37">
        <f t="shared" si="71"/>
        <v>0</v>
      </c>
      <c r="BI1463" s="5" t="s">
        <v>511</v>
      </c>
      <c r="BJ1463" s="6" t="s">
        <v>846</v>
      </c>
      <c r="BK1463" s="30" t="s">
        <v>511</v>
      </c>
    </row>
    <row r="1464" spans="1:63" x14ac:dyDescent="0.25">
      <c r="A1464" s="5" t="s">
        <v>957</v>
      </c>
      <c r="B1464" s="6" t="s">
        <v>1318</v>
      </c>
      <c r="C1464" s="6" t="s">
        <v>511</v>
      </c>
      <c r="D1464" s="6" t="s">
        <v>846</v>
      </c>
      <c r="E1464" s="6" t="s">
        <v>511</v>
      </c>
      <c r="F1464" s="6" t="s">
        <v>1324</v>
      </c>
      <c r="G1464" s="7">
        <v>5272422</v>
      </c>
      <c r="H1464" s="7" t="s">
        <v>1999</v>
      </c>
      <c r="I1464" s="7"/>
      <c r="J1464" s="8" t="s">
        <v>911</v>
      </c>
      <c r="K1464" s="10">
        <v>238.464</v>
      </c>
      <c r="L1464" s="11">
        <v>0</v>
      </c>
      <c r="M1464" s="11">
        <v>1817.3150000000001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/>
      <c r="U1464" s="11"/>
      <c r="V1464" s="11"/>
      <c r="W1464" s="12">
        <v>2055.779</v>
      </c>
      <c r="X1464" s="11">
        <v>228.41988888888889</v>
      </c>
      <c r="Y1464" s="11">
        <v>320.5035421234158</v>
      </c>
      <c r="Z1464" s="11">
        <f t="shared" si="69"/>
        <v>0</v>
      </c>
      <c r="AA1464" s="25">
        <f t="shared" si="70"/>
        <v>0</v>
      </c>
      <c r="AB1464" s="33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  <c r="AL1464" s="14">
        <v>0</v>
      </c>
      <c r="AM1464" s="14">
        <v>0</v>
      </c>
      <c r="AN1464" s="14">
        <v>0</v>
      </c>
      <c r="AO1464" s="14">
        <v>0</v>
      </c>
      <c r="AP1464" s="14">
        <v>0</v>
      </c>
      <c r="AQ1464" s="14">
        <v>0</v>
      </c>
      <c r="AR1464" s="14">
        <v>0</v>
      </c>
      <c r="AS1464" s="14">
        <v>0</v>
      </c>
      <c r="AT1464" s="14">
        <v>0</v>
      </c>
      <c r="AV1464" s="14">
        <v>0</v>
      </c>
      <c r="AW1464" s="14">
        <v>0</v>
      </c>
      <c r="AX1464" s="14">
        <v>0</v>
      </c>
      <c r="AY1464" s="14">
        <v>0</v>
      </c>
      <c r="AZ1464" s="14">
        <v>0</v>
      </c>
      <c r="BA1464" s="14">
        <v>0</v>
      </c>
      <c r="BG1464" s="37">
        <f t="shared" si="71"/>
        <v>0</v>
      </c>
      <c r="BI1464" s="5" t="s">
        <v>511</v>
      </c>
      <c r="BJ1464" s="6" t="s">
        <v>846</v>
      </c>
      <c r="BK1464" s="30" t="s">
        <v>511</v>
      </c>
    </row>
    <row r="1465" spans="1:63" x14ac:dyDescent="0.25">
      <c r="A1465" s="5" t="s">
        <v>957</v>
      </c>
      <c r="B1465" s="6" t="s">
        <v>1318</v>
      </c>
      <c r="C1465" s="6" t="s">
        <v>511</v>
      </c>
      <c r="D1465" s="6" t="s">
        <v>846</v>
      </c>
      <c r="E1465" s="6" t="s">
        <v>511</v>
      </c>
      <c r="F1465" s="6" t="s">
        <v>1324</v>
      </c>
      <c r="G1465" s="7">
        <v>5336346</v>
      </c>
      <c r="H1465" s="7" t="s">
        <v>2000</v>
      </c>
      <c r="I1465" s="7"/>
      <c r="J1465" s="8" t="s">
        <v>911</v>
      </c>
      <c r="K1465" s="10">
        <v>657.52599999999995</v>
      </c>
      <c r="L1465" s="11">
        <v>0</v>
      </c>
      <c r="M1465" s="11">
        <v>1154.3720000000001</v>
      </c>
      <c r="N1465" s="11">
        <v>0</v>
      </c>
      <c r="O1465" s="11">
        <v>0</v>
      </c>
      <c r="P1465" s="11">
        <v>0</v>
      </c>
      <c r="Q1465" s="11">
        <v>0</v>
      </c>
      <c r="R1465" s="11">
        <v>359.05700000000002</v>
      </c>
      <c r="S1465" s="11">
        <v>238.464</v>
      </c>
      <c r="T1465" s="11"/>
      <c r="U1465" s="11"/>
      <c r="V1465" s="11"/>
      <c r="W1465" s="12">
        <v>2409.4189999999999</v>
      </c>
      <c r="X1465" s="11">
        <v>267.71322222222221</v>
      </c>
      <c r="Y1465" s="11">
        <v>375.63732480945583</v>
      </c>
      <c r="Z1465" s="11">
        <f t="shared" si="69"/>
        <v>0</v>
      </c>
      <c r="AA1465" s="25">
        <f t="shared" si="70"/>
        <v>0</v>
      </c>
      <c r="AB1465" s="33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  <c r="AL1465" s="14">
        <v>0</v>
      </c>
      <c r="AM1465" s="14">
        <v>0</v>
      </c>
      <c r="AN1465" s="14">
        <v>0</v>
      </c>
      <c r="AO1465" s="14">
        <v>0</v>
      </c>
      <c r="AP1465" s="14">
        <v>0</v>
      </c>
      <c r="AQ1465" s="14">
        <v>0</v>
      </c>
      <c r="AR1465" s="14">
        <v>0</v>
      </c>
      <c r="AS1465" s="14">
        <v>0</v>
      </c>
      <c r="AT1465" s="14">
        <v>0</v>
      </c>
      <c r="AV1465" s="14">
        <v>0</v>
      </c>
      <c r="AW1465" s="14">
        <v>0</v>
      </c>
      <c r="AX1465" s="14">
        <v>0</v>
      </c>
      <c r="AY1465" s="14">
        <v>0</v>
      </c>
      <c r="AZ1465" s="14">
        <v>0</v>
      </c>
      <c r="BA1465" s="14">
        <v>0</v>
      </c>
      <c r="BG1465" s="37">
        <f t="shared" si="71"/>
        <v>0</v>
      </c>
      <c r="BI1465" s="5" t="s">
        <v>511</v>
      </c>
      <c r="BJ1465" s="6" t="s">
        <v>846</v>
      </c>
      <c r="BK1465" s="30" t="s">
        <v>511</v>
      </c>
    </row>
    <row r="1466" spans="1:63" x14ac:dyDescent="0.25">
      <c r="A1466" s="5" t="s">
        <v>957</v>
      </c>
      <c r="B1466" s="6" t="s">
        <v>1318</v>
      </c>
      <c r="C1466" s="6" t="s">
        <v>511</v>
      </c>
      <c r="D1466" s="6" t="s">
        <v>846</v>
      </c>
      <c r="E1466" s="6" t="s">
        <v>511</v>
      </c>
      <c r="F1466" s="6" t="s">
        <v>1324</v>
      </c>
      <c r="G1466" s="7">
        <v>5277531</v>
      </c>
      <c r="H1466" s="7" t="s">
        <v>2001</v>
      </c>
      <c r="I1466" s="7"/>
      <c r="J1466" s="8" t="s">
        <v>911</v>
      </c>
      <c r="K1466" s="10">
        <v>238.464</v>
      </c>
      <c r="L1466" s="11">
        <v>606.995</v>
      </c>
      <c r="M1466" s="11">
        <v>0</v>
      </c>
      <c r="N1466" s="11">
        <v>0</v>
      </c>
      <c r="O1466" s="11">
        <v>180.59800000000001</v>
      </c>
      <c r="P1466" s="11">
        <v>0</v>
      </c>
      <c r="Q1466" s="11">
        <v>238.464</v>
      </c>
      <c r="R1466" s="11">
        <v>0</v>
      </c>
      <c r="S1466" s="11">
        <v>0</v>
      </c>
      <c r="T1466" s="11"/>
      <c r="U1466" s="11"/>
      <c r="V1466" s="11"/>
      <c r="W1466" s="12">
        <v>1264.521</v>
      </c>
      <c r="X1466" s="11">
        <v>140.50233333333333</v>
      </c>
      <c r="Y1466" s="11">
        <v>197.14349625589315</v>
      </c>
      <c r="Z1466" s="11">
        <f t="shared" si="69"/>
        <v>778.11899999999991</v>
      </c>
      <c r="AA1466" s="25">
        <f t="shared" si="70"/>
        <v>3.9469676391961617</v>
      </c>
      <c r="AB1466" s="33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597.52099999999996</v>
      </c>
      <c r="AH1466" s="14">
        <v>0</v>
      </c>
      <c r="AI1466" s="14">
        <v>0</v>
      </c>
      <c r="AJ1466" s="14">
        <v>0</v>
      </c>
      <c r="AK1466" s="14">
        <v>0</v>
      </c>
      <c r="AL1466" s="14">
        <v>0</v>
      </c>
      <c r="AM1466" s="14">
        <v>0</v>
      </c>
      <c r="AN1466" s="14">
        <v>0</v>
      </c>
      <c r="AO1466" s="14">
        <v>0</v>
      </c>
      <c r="AP1466" s="14">
        <v>0</v>
      </c>
      <c r="AQ1466" s="14">
        <v>0</v>
      </c>
      <c r="AR1466" s="14">
        <v>0</v>
      </c>
      <c r="AS1466" s="14">
        <v>180.59800000000001</v>
      </c>
      <c r="AT1466" s="14">
        <v>0</v>
      </c>
      <c r="AV1466" s="14">
        <v>0</v>
      </c>
      <c r="AW1466" s="14">
        <v>0</v>
      </c>
      <c r="AX1466" s="14">
        <v>0</v>
      </c>
      <c r="AY1466" s="14">
        <v>0</v>
      </c>
      <c r="AZ1466" s="14">
        <v>0</v>
      </c>
      <c r="BA1466" s="14">
        <v>0</v>
      </c>
      <c r="BG1466" s="37">
        <f t="shared" si="71"/>
        <v>778.11899999999991</v>
      </c>
      <c r="BI1466" s="5" t="s">
        <v>511</v>
      </c>
      <c r="BJ1466" s="6" t="s">
        <v>846</v>
      </c>
      <c r="BK1466" s="30" t="s">
        <v>511</v>
      </c>
    </row>
    <row r="1467" spans="1:63" x14ac:dyDescent="0.25">
      <c r="A1467" s="5" t="s">
        <v>957</v>
      </c>
      <c r="B1467" s="6" t="s">
        <v>1318</v>
      </c>
      <c r="C1467" s="6" t="s">
        <v>511</v>
      </c>
      <c r="D1467" s="6" t="s">
        <v>846</v>
      </c>
      <c r="E1467" s="6" t="s">
        <v>511</v>
      </c>
      <c r="F1467" s="6" t="s">
        <v>1324</v>
      </c>
      <c r="G1467" s="7">
        <v>5272460</v>
      </c>
      <c r="H1467" s="7" t="s">
        <v>2002</v>
      </c>
      <c r="I1467" s="7"/>
      <c r="J1467" s="8" t="s">
        <v>911</v>
      </c>
      <c r="K1467" s="10">
        <v>419.06200000000001</v>
      </c>
      <c r="L1467" s="11">
        <v>0</v>
      </c>
      <c r="M1467" s="11">
        <v>1204.5150000000001</v>
      </c>
      <c r="N1467" s="11">
        <v>0</v>
      </c>
      <c r="O1467" s="11">
        <v>0</v>
      </c>
      <c r="P1467" s="11">
        <v>0</v>
      </c>
      <c r="Q1467" s="11">
        <v>0</v>
      </c>
      <c r="R1467" s="11">
        <v>359.05700000000002</v>
      </c>
      <c r="S1467" s="11">
        <v>0</v>
      </c>
      <c r="T1467" s="11"/>
      <c r="U1467" s="11"/>
      <c r="V1467" s="11"/>
      <c r="W1467" s="12">
        <v>1982.6340000000002</v>
      </c>
      <c r="X1467" s="11">
        <v>220.29266666666669</v>
      </c>
      <c r="Y1467" s="11">
        <v>309.0999663554868</v>
      </c>
      <c r="Z1467" s="11">
        <f t="shared" si="69"/>
        <v>0</v>
      </c>
      <c r="AA1467" s="25">
        <f t="shared" si="70"/>
        <v>0</v>
      </c>
      <c r="AB1467" s="33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  <c r="AL1467" s="14">
        <v>0</v>
      </c>
      <c r="AM1467" s="14">
        <v>0</v>
      </c>
      <c r="AN1467" s="14">
        <v>0</v>
      </c>
      <c r="AO1467" s="14">
        <v>0</v>
      </c>
      <c r="AP1467" s="14">
        <v>0</v>
      </c>
      <c r="AQ1467" s="14">
        <v>0</v>
      </c>
      <c r="AR1467" s="14">
        <v>0</v>
      </c>
      <c r="AS1467" s="14">
        <v>0</v>
      </c>
      <c r="AT1467" s="14">
        <v>0</v>
      </c>
      <c r="AV1467" s="14">
        <v>0</v>
      </c>
      <c r="AW1467" s="14">
        <v>0</v>
      </c>
      <c r="AX1467" s="14">
        <v>0</v>
      </c>
      <c r="AY1467" s="14">
        <v>0</v>
      </c>
      <c r="AZ1467" s="14">
        <v>0</v>
      </c>
      <c r="BA1467" s="14">
        <v>0</v>
      </c>
      <c r="BG1467" s="37">
        <f t="shared" si="71"/>
        <v>0</v>
      </c>
      <c r="BI1467" s="5" t="s">
        <v>511</v>
      </c>
      <c r="BJ1467" s="6" t="s">
        <v>846</v>
      </c>
      <c r="BK1467" s="30" t="s">
        <v>511</v>
      </c>
    </row>
    <row r="1468" spans="1:63" x14ac:dyDescent="0.25">
      <c r="A1468" s="5" t="s">
        <v>957</v>
      </c>
      <c r="B1468" s="6" t="s">
        <v>1318</v>
      </c>
      <c r="C1468" s="6" t="s">
        <v>511</v>
      </c>
      <c r="D1468" s="6" t="s">
        <v>846</v>
      </c>
      <c r="E1468" s="6" t="s">
        <v>511</v>
      </c>
      <c r="F1468" s="6" t="s">
        <v>1324</v>
      </c>
      <c r="G1468" s="7">
        <v>5272439</v>
      </c>
      <c r="H1468" s="7" t="s">
        <v>2003</v>
      </c>
      <c r="I1468" s="7"/>
      <c r="J1468" s="8" t="s">
        <v>911</v>
      </c>
      <c r="K1468" s="10">
        <v>419.06200000000001</v>
      </c>
      <c r="L1468" s="11">
        <v>238.464</v>
      </c>
      <c r="M1468" s="11">
        <v>238.464</v>
      </c>
      <c r="N1468" s="11">
        <v>0</v>
      </c>
      <c r="O1468" s="11">
        <v>0</v>
      </c>
      <c r="P1468" s="11">
        <v>0</v>
      </c>
      <c r="Q1468" s="11">
        <v>0</v>
      </c>
      <c r="R1468" s="11">
        <v>484.09500000000003</v>
      </c>
      <c r="S1468" s="11">
        <v>238.464</v>
      </c>
      <c r="T1468" s="11"/>
      <c r="U1468" s="11"/>
      <c r="V1468" s="11"/>
      <c r="W1468" s="12">
        <v>1618.549</v>
      </c>
      <c r="X1468" s="11">
        <v>179.83877777777778</v>
      </c>
      <c r="Y1468" s="11">
        <v>252.33776957557814</v>
      </c>
      <c r="Z1468" s="11">
        <f t="shared" si="69"/>
        <v>0</v>
      </c>
      <c r="AA1468" s="25">
        <f t="shared" si="70"/>
        <v>0</v>
      </c>
      <c r="AB1468" s="33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  <c r="AL1468" s="14">
        <v>0</v>
      </c>
      <c r="AM1468" s="14">
        <v>0</v>
      </c>
      <c r="AN1468" s="14">
        <v>0</v>
      </c>
      <c r="AO1468" s="14">
        <v>0</v>
      </c>
      <c r="AP1468" s="14">
        <v>0</v>
      </c>
      <c r="AQ1468" s="14">
        <v>0</v>
      </c>
      <c r="AR1468" s="14">
        <v>0</v>
      </c>
      <c r="AS1468" s="14">
        <v>0</v>
      </c>
      <c r="AT1468" s="14">
        <v>0</v>
      </c>
      <c r="AV1468" s="14">
        <v>0</v>
      </c>
      <c r="AW1468" s="14">
        <v>0</v>
      </c>
      <c r="AX1468" s="14">
        <v>0</v>
      </c>
      <c r="AY1468" s="14">
        <v>0</v>
      </c>
      <c r="AZ1468" s="14">
        <v>0</v>
      </c>
      <c r="BA1468" s="14">
        <v>0</v>
      </c>
      <c r="BG1468" s="37">
        <f t="shared" si="71"/>
        <v>0</v>
      </c>
      <c r="BI1468" s="5" t="s">
        <v>511</v>
      </c>
      <c r="BJ1468" s="6" t="s">
        <v>846</v>
      </c>
      <c r="BK1468" s="30" t="s">
        <v>511</v>
      </c>
    </row>
    <row r="1469" spans="1:63" x14ac:dyDescent="0.25">
      <c r="A1469" s="5" t="s">
        <v>957</v>
      </c>
      <c r="B1469" s="6" t="s">
        <v>1318</v>
      </c>
      <c r="C1469" s="6" t="s">
        <v>511</v>
      </c>
      <c r="D1469" s="6" t="s">
        <v>846</v>
      </c>
      <c r="E1469" s="6" t="s">
        <v>511</v>
      </c>
      <c r="F1469" s="6" t="s">
        <v>1324</v>
      </c>
      <c r="G1469" s="7">
        <v>5335361</v>
      </c>
      <c r="H1469" s="7" t="s">
        <v>2004</v>
      </c>
      <c r="I1469" s="7"/>
      <c r="J1469" s="8" t="s">
        <v>911</v>
      </c>
      <c r="K1469" s="10">
        <v>238.464</v>
      </c>
      <c r="L1469" s="11">
        <v>0</v>
      </c>
      <c r="M1469" s="11">
        <v>1334.97</v>
      </c>
      <c r="N1469" s="11">
        <v>0</v>
      </c>
      <c r="O1469" s="11">
        <v>0</v>
      </c>
      <c r="P1469" s="11">
        <v>0</v>
      </c>
      <c r="Q1469" s="11">
        <v>238.464</v>
      </c>
      <c r="R1469" s="11">
        <v>0</v>
      </c>
      <c r="S1469" s="11">
        <v>0</v>
      </c>
      <c r="T1469" s="11"/>
      <c r="U1469" s="11"/>
      <c r="V1469" s="11"/>
      <c r="W1469" s="12">
        <v>1811.8979999999999</v>
      </c>
      <c r="X1469" s="11">
        <v>201.322</v>
      </c>
      <c r="Y1469" s="11">
        <v>282.48159309261007</v>
      </c>
      <c r="Z1469" s="11">
        <f t="shared" si="69"/>
        <v>0</v>
      </c>
      <c r="AA1469" s="25">
        <f t="shared" si="70"/>
        <v>0</v>
      </c>
      <c r="AB1469" s="33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  <c r="AL1469" s="14">
        <v>0</v>
      </c>
      <c r="AM1469" s="14">
        <v>0</v>
      </c>
      <c r="AN1469" s="14">
        <v>0</v>
      </c>
      <c r="AO1469" s="14">
        <v>0</v>
      </c>
      <c r="AP1469" s="14">
        <v>0</v>
      </c>
      <c r="AQ1469" s="14">
        <v>0</v>
      </c>
      <c r="AR1469" s="14">
        <v>0</v>
      </c>
      <c r="AS1469" s="14">
        <v>0</v>
      </c>
      <c r="AT1469" s="14">
        <v>0</v>
      </c>
      <c r="AV1469" s="14">
        <v>0</v>
      </c>
      <c r="AW1469" s="14">
        <v>0</v>
      </c>
      <c r="AX1469" s="14">
        <v>0</v>
      </c>
      <c r="AY1469" s="14">
        <v>0</v>
      </c>
      <c r="AZ1469" s="14">
        <v>0</v>
      </c>
      <c r="BA1469" s="14">
        <v>0</v>
      </c>
      <c r="BG1469" s="37">
        <f t="shared" si="71"/>
        <v>0</v>
      </c>
      <c r="BI1469" s="5" t="s">
        <v>511</v>
      </c>
      <c r="BJ1469" s="6" t="s">
        <v>846</v>
      </c>
      <c r="BK1469" s="30" t="s">
        <v>511</v>
      </c>
    </row>
    <row r="1470" spans="1:63" x14ac:dyDescent="0.25">
      <c r="A1470" s="5" t="s">
        <v>957</v>
      </c>
      <c r="B1470" s="6" t="s">
        <v>1318</v>
      </c>
      <c r="C1470" s="6" t="s">
        <v>511</v>
      </c>
      <c r="D1470" s="6" t="s">
        <v>846</v>
      </c>
      <c r="E1470" s="6" t="s">
        <v>511</v>
      </c>
      <c r="F1470" s="6" t="s">
        <v>1324</v>
      </c>
      <c r="G1470" s="7">
        <v>5296439</v>
      </c>
      <c r="H1470" s="7" t="s">
        <v>2005</v>
      </c>
      <c r="I1470" s="7"/>
      <c r="J1470" s="8" t="s">
        <v>911</v>
      </c>
      <c r="K1470" s="10">
        <v>419.06200000000001</v>
      </c>
      <c r="L1470" s="11">
        <v>0</v>
      </c>
      <c r="M1470" s="11">
        <v>476.928</v>
      </c>
      <c r="N1470" s="11">
        <v>0</v>
      </c>
      <c r="O1470" s="11">
        <v>180.59800000000001</v>
      </c>
      <c r="P1470" s="11">
        <v>0</v>
      </c>
      <c r="Q1470" s="11">
        <v>359.05700000000002</v>
      </c>
      <c r="R1470" s="11">
        <v>0</v>
      </c>
      <c r="S1470" s="11">
        <v>0</v>
      </c>
      <c r="T1470" s="11"/>
      <c r="U1470" s="11"/>
      <c r="V1470" s="11"/>
      <c r="W1470" s="12">
        <v>1435.645</v>
      </c>
      <c r="X1470" s="11">
        <v>159.51611111111112</v>
      </c>
      <c r="Y1470" s="11">
        <v>223.82236015241486</v>
      </c>
      <c r="Z1470" s="11">
        <f t="shared" si="69"/>
        <v>0</v>
      </c>
      <c r="AA1470" s="25">
        <f t="shared" si="70"/>
        <v>0</v>
      </c>
      <c r="AB1470" s="33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  <c r="AL1470" s="14">
        <v>0</v>
      </c>
      <c r="AM1470" s="14">
        <v>0</v>
      </c>
      <c r="AN1470" s="14">
        <v>0</v>
      </c>
      <c r="AO1470" s="14">
        <v>0</v>
      </c>
      <c r="AP1470" s="14">
        <v>0</v>
      </c>
      <c r="AQ1470" s="14">
        <v>0</v>
      </c>
      <c r="AR1470" s="14">
        <v>0</v>
      </c>
      <c r="AS1470" s="14">
        <v>0</v>
      </c>
      <c r="AT1470" s="14">
        <v>0</v>
      </c>
      <c r="AV1470" s="14">
        <v>0</v>
      </c>
      <c r="AW1470" s="14">
        <v>0</v>
      </c>
      <c r="AX1470" s="14">
        <v>0</v>
      </c>
      <c r="AY1470" s="14">
        <v>0</v>
      </c>
      <c r="AZ1470" s="14">
        <v>0</v>
      </c>
      <c r="BA1470" s="14">
        <v>0</v>
      </c>
      <c r="BG1470" s="37">
        <f t="shared" si="71"/>
        <v>0</v>
      </c>
      <c r="BI1470" s="5" t="s">
        <v>511</v>
      </c>
      <c r="BJ1470" s="6" t="s">
        <v>846</v>
      </c>
      <c r="BK1470" s="30" t="s">
        <v>511</v>
      </c>
    </row>
    <row r="1471" spans="1:63" x14ac:dyDescent="0.25">
      <c r="A1471" s="5" t="s">
        <v>957</v>
      </c>
      <c r="B1471" s="6" t="s">
        <v>1318</v>
      </c>
      <c r="C1471" s="6" t="s">
        <v>511</v>
      </c>
      <c r="D1471" s="6" t="s">
        <v>846</v>
      </c>
      <c r="E1471" s="6" t="s">
        <v>511</v>
      </c>
      <c r="F1471" s="6" t="s">
        <v>1324</v>
      </c>
      <c r="G1471" s="7">
        <v>5298503</v>
      </c>
      <c r="H1471" s="7" t="s">
        <v>2006</v>
      </c>
      <c r="I1471" s="7"/>
      <c r="J1471" s="8" t="s">
        <v>911</v>
      </c>
      <c r="K1471" s="10">
        <v>238.464</v>
      </c>
      <c r="L1471" s="11">
        <v>0</v>
      </c>
      <c r="M1471" s="11">
        <v>722.55899999999997</v>
      </c>
      <c r="N1471" s="11">
        <v>0</v>
      </c>
      <c r="O1471" s="11">
        <v>0</v>
      </c>
      <c r="P1471" s="11">
        <v>0</v>
      </c>
      <c r="Q1471" s="11">
        <v>419.06200000000001</v>
      </c>
      <c r="R1471" s="11">
        <v>778.11900000000003</v>
      </c>
      <c r="S1471" s="11">
        <v>0</v>
      </c>
      <c r="T1471" s="11"/>
      <c r="U1471" s="11"/>
      <c r="V1471" s="11"/>
      <c r="W1471" s="12">
        <v>2158.2040000000002</v>
      </c>
      <c r="X1471" s="11">
        <v>239.80044444444445</v>
      </c>
      <c r="Y1471" s="11">
        <v>336.47197807980547</v>
      </c>
      <c r="Z1471" s="11">
        <f t="shared" si="69"/>
        <v>0</v>
      </c>
      <c r="AA1471" s="25">
        <f t="shared" si="70"/>
        <v>0</v>
      </c>
      <c r="AB1471" s="33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  <c r="AL1471" s="14">
        <v>0</v>
      </c>
      <c r="AM1471" s="14">
        <v>0</v>
      </c>
      <c r="AN1471" s="14">
        <v>0</v>
      </c>
      <c r="AO1471" s="14">
        <v>0</v>
      </c>
      <c r="AP1471" s="14">
        <v>0</v>
      </c>
      <c r="AQ1471" s="14">
        <v>0</v>
      </c>
      <c r="AR1471" s="14">
        <v>0</v>
      </c>
      <c r="AS1471" s="14">
        <v>0</v>
      </c>
      <c r="AT1471" s="14">
        <v>0</v>
      </c>
      <c r="AV1471" s="14">
        <v>0</v>
      </c>
      <c r="AW1471" s="14">
        <v>0</v>
      </c>
      <c r="AX1471" s="14">
        <v>0</v>
      </c>
      <c r="AY1471" s="14">
        <v>0</v>
      </c>
      <c r="AZ1471" s="14">
        <v>0</v>
      </c>
      <c r="BA1471" s="14">
        <v>0</v>
      </c>
      <c r="BG1471" s="37">
        <f t="shared" si="71"/>
        <v>0</v>
      </c>
      <c r="BI1471" s="5" t="s">
        <v>511</v>
      </c>
      <c r="BJ1471" s="6" t="s">
        <v>846</v>
      </c>
      <c r="BK1471" s="30" t="s">
        <v>511</v>
      </c>
    </row>
    <row r="1472" spans="1:63" x14ac:dyDescent="0.25">
      <c r="A1472" s="5" t="s">
        <v>957</v>
      </c>
      <c r="B1472" s="6" t="s">
        <v>1318</v>
      </c>
      <c r="C1472" s="6" t="s">
        <v>511</v>
      </c>
      <c r="D1472" s="6" t="s">
        <v>846</v>
      </c>
      <c r="E1472" s="6" t="s">
        <v>511</v>
      </c>
      <c r="F1472" s="6" t="s">
        <v>1324</v>
      </c>
      <c r="G1472" s="7">
        <v>5279951</v>
      </c>
      <c r="H1472" s="7" t="s">
        <v>2007</v>
      </c>
      <c r="I1472" s="7"/>
      <c r="J1472" s="8" t="s">
        <v>911</v>
      </c>
      <c r="K1472" s="10">
        <v>180.59800000000001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/>
      <c r="U1472" s="11"/>
      <c r="V1472" s="11"/>
      <c r="W1472" s="12">
        <v>180.59800000000001</v>
      </c>
      <c r="X1472" s="11">
        <v>20.066444444444446</v>
      </c>
      <c r="Y1472" s="11">
        <v>28.155895502583032</v>
      </c>
      <c r="Z1472" s="11">
        <f t="shared" si="69"/>
        <v>0</v>
      </c>
      <c r="AA1472" s="25">
        <f t="shared" si="70"/>
        <v>0</v>
      </c>
      <c r="AB1472" s="33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  <c r="AL1472" s="14">
        <v>0</v>
      </c>
      <c r="AM1472" s="14">
        <v>0</v>
      </c>
      <c r="AN1472" s="14">
        <v>0</v>
      </c>
      <c r="AO1472" s="14">
        <v>0</v>
      </c>
      <c r="AP1472" s="14">
        <v>0</v>
      </c>
      <c r="AQ1472" s="14">
        <v>0</v>
      </c>
      <c r="AR1472" s="14">
        <v>0</v>
      </c>
      <c r="AS1472" s="14">
        <v>0</v>
      </c>
      <c r="AT1472" s="14">
        <v>0</v>
      </c>
      <c r="AV1472" s="14">
        <v>0</v>
      </c>
      <c r="AW1472" s="14">
        <v>0</v>
      </c>
      <c r="AX1472" s="14">
        <v>0</v>
      </c>
      <c r="AY1472" s="14">
        <v>0</v>
      </c>
      <c r="AZ1472" s="14">
        <v>0</v>
      </c>
      <c r="BA1472" s="14">
        <v>0</v>
      </c>
      <c r="BG1472" s="37">
        <f t="shared" si="71"/>
        <v>0</v>
      </c>
      <c r="BI1472" s="5" t="s">
        <v>511</v>
      </c>
      <c r="BJ1472" s="6" t="s">
        <v>846</v>
      </c>
      <c r="BK1472" s="30" t="s">
        <v>511</v>
      </c>
    </row>
    <row r="1473" spans="1:63" x14ac:dyDescent="0.25">
      <c r="A1473" s="5" t="s">
        <v>957</v>
      </c>
      <c r="B1473" s="6" t="s">
        <v>1318</v>
      </c>
      <c r="C1473" s="6" t="s">
        <v>511</v>
      </c>
      <c r="D1473" s="6" t="s">
        <v>846</v>
      </c>
      <c r="E1473" s="6" t="s">
        <v>511</v>
      </c>
      <c r="F1473" s="6" t="s">
        <v>1324</v>
      </c>
      <c r="G1473" s="7">
        <v>5332461</v>
      </c>
      <c r="H1473" s="7" t="s">
        <v>2008</v>
      </c>
      <c r="I1473" s="7"/>
      <c r="J1473" s="8" t="s">
        <v>911</v>
      </c>
      <c r="K1473" s="10">
        <v>180.59800000000001</v>
      </c>
      <c r="L1473" s="11">
        <v>0</v>
      </c>
      <c r="M1473" s="11">
        <v>1398.2529999999999</v>
      </c>
      <c r="N1473" s="11">
        <v>0</v>
      </c>
      <c r="O1473" s="11">
        <v>0</v>
      </c>
      <c r="P1473" s="11">
        <v>0</v>
      </c>
      <c r="Q1473" s="11">
        <v>359.05700000000002</v>
      </c>
      <c r="R1473" s="11">
        <v>0</v>
      </c>
      <c r="S1473" s="11">
        <v>0</v>
      </c>
      <c r="T1473" s="11"/>
      <c r="U1473" s="11"/>
      <c r="V1473" s="11"/>
      <c r="W1473" s="12">
        <v>1937.9079999999999</v>
      </c>
      <c r="X1473" s="11">
        <v>215.3231111111111</v>
      </c>
      <c r="Y1473" s="11">
        <v>302.12701769465701</v>
      </c>
      <c r="Z1473" s="11">
        <f t="shared" si="69"/>
        <v>0</v>
      </c>
      <c r="AA1473" s="25">
        <f t="shared" si="70"/>
        <v>0</v>
      </c>
      <c r="AB1473" s="33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  <c r="AL1473" s="14">
        <v>0</v>
      </c>
      <c r="AM1473" s="14">
        <v>0</v>
      </c>
      <c r="AN1473" s="14">
        <v>0</v>
      </c>
      <c r="AO1473" s="14">
        <v>0</v>
      </c>
      <c r="AP1473" s="14">
        <v>0</v>
      </c>
      <c r="AQ1473" s="14">
        <v>0</v>
      </c>
      <c r="AR1473" s="14">
        <v>0</v>
      </c>
      <c r="AS1473" s="14">
        <v>0</v>
      </c>
      <c r="AT1473" s="14">
        <v>0</v>
      </c>
      <c r="AV1473" s="14">
        <v>0</v>
      </c>
      <c r="AW1473" s="14">
        <v>0</v>
      </c>
      <c r="AX1473" s="14">
        <v>0</v>
      </c>
      <c r="AY1473" s="14">
        <v>0</v>
      </c>
      <c r="AZ1473" s="14">
        <v>0</v>
      </c>
      <c r="BA1473" s="14">
        <v>0</v>
      </c>
      <c r="BG1473" s="37">
        <f t="shared" si="71"/>
        <v>0</v>
      </c>
      <c r="BI1473" s="5" t="s">
        <v>511</v>
      </c>
      <c r="BJ1473" s="6" t="s">
        <v>846</v>
      </c>
      <c r="BK1473" s="30" t="s">
        <v>511</v>
      </c>
    </row>
    <row r="1474" spans="1:63" x14ac:dyDescent="0.25">
      <c r="A1474" s="5" t="s">
        <v>957</v>
      </c>
      <c r="B1474" s="6" t="s">
        <v>1318</v>
      </c>
      <c r="C1474" s="6" t="s">
        <v>511</v>
      </c>
      <c r="D1474" s="6" t="s">
        <v>846</v>
      </c>
      <c r="E1474" s="6" t="s">
        <v>511</v>
      </c>
      <c r="F1474" s="6" t="s">
        <v>1324</v>
      </c>
      <c r="G1474" s="7">
        <v>5338894</v>
      </c>
      <c r="H1474" s="7" t="s">
        <v>2009</v>
      </c>
      <c r="I1474" s="7"/>
      <c r="J1474" s="8" t="s">
        <v>911</v>
      </c>
      <c r="K1474" s="10">
        <v>180.59800000000001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662.55399999999997</v>
      </c>
      <c r="S1474" s="11">
        <v>0</v>
      </c>
      <c r="T1474" s="11"/>
      <c r="U1474" s="11"/>
      <c r="V1474" s="11"/>
      <c r="W1474" s="12">
        <v>843.15200000000004</v>
      </c>
      <c r="X1474" s="11">
        <v>93.683555555555557</v>
      </c>
      <c r="Y1474" s="11">
        <v>131.45051221383341</v>
      </c>
      <c r="Z1474" s="11">
        <f t="shared" si="69"/>
        <v>0</v>
      </c>
      <c r="AA1474" s="25">
        <f t="shared" si="70"/>
        <v>0</v>
      </c>
      <c r="AB1474" s="33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  <c r="AL1474" s="14">
        <v>0</v>
      </c>
      <c r="AM1474" s="14">
        <v>0</v>
      </c>
      <c r="AN1474" s="14">
        <v>0</v>
      </c>
      <c r="AO1474" s="14">
        <v>0</v>
      </c>
      <c r="AP1474" s="14">
        <v>0</v>
      </c>
      <c r="AQ1474" s="14">
        <v>0</v>
      </c>
      <c r="AR1474" s="14">
        <v>0</v>
      </c>
      <c r="AS1474" s="14">
        <v>0</v>
      </c>
      <c r="AT1474" s="14">
        <v>0</v>
      </c>
      <c r="AV1474" s="14">
        <v>0</v>
      </c>
      <c r="AW1474" s="14">
        <v>0</v>
      </c>
      <c r="AX1474" s="14">
        <v>0</v>
      </c>
      <c r="AY1474" s="14">
        <v>0</v>
      </c>
      <c r="AZ1474" s="14">
        <v>0</v>
      </c>
      <c r="BA1474" s="14">
        <v>0</v>
      </c>
      <c r="BG1474" s="37">
        <f t="shared" si="71"/>
        <v>0</v>
      </c>
      <c r="BI1474" s="5" t="s">
        <v>511</v>
      </c>
      <c r="BJ1474" s="6" t="s">
        <v>846</v>
      </c>
      <c r="BK1474" s="30" t="s">
        <v>511</v>
      </c>
    </row>
    <row r="1475" spans="1:63" x14ac:dyDescent="0.25">
      <c r="A1475" s="5" t="s">
        <v>957</v>
      </c>
      <c r="B1475" s="6" t="s">
        <v>1318</v>
      </c>
      <c r="C1475" s="6" t="s">
        <v>511</v>
      </c>
      <c r="D1475" s="6" t="s">
        <v>846</v>
      </c>
      <c r="E1475" s="6" t="s">
        <v>511</v>
      </c>
      <c r="F1475" s="6" t="s">
        <v>1324</v>
      </c>
      <c r="G1475" s="7">
        <v>5335880</v>
      </c>
      <c r="H1475" s="7" t="s">
        <v>2010</v>
      </c>
      <c r="I1475" s="7"/>
      <c r="J1475" s="8" t="s">
        <v>911</v>
      </c>
      <c r="K1475" s="10">
        <v>180.59800000000001</v>
      </c>
      <c r="L1475" s="11">
        <v>0</v>
      </c>
      <c r="M1475" s="11">
        <v>1209.932</v>
      </c>
      <c r="N1475" s="11">
        <v>0</v>
      </c>
      <c r="O1475" s="11">
        <v>0</v>
      </c>
      <c r="P1475" s="11">
        <v>238.464</v>
      </c>
      <c r="Q1475" s="11">
        <v>778.11900000000003</v>
      </c>
      <c r="R1475" s="11">
        <v>0</v>
      </c>
      <c r="S1475" s="11">
        <v>238.464</v>
      </c>
      <c r="T1475" s="11"/>
      <c r="U1475" s="11"/>
      <c r="V1475" s="11"/>
      <c r="W1475" s="12">
        <v>2645.5769999999998</v>
      </c>
      <c r="X1475" s="11">
        <v>293.95299999999997</v>
      </c>
      <c r="Y1475" s="11">
        <v>412.45522960407698</v>
      </c>
      <c r="Z1475" s="11">
        <f t="shared" si="69"/>
        <v>597.52099999999996</v>
      </c>
      <c r="AA1475" s="25">
        <f t="shared" si="70"/>
        <v>1.4486929904454622</v>
      </c>
      <c r="AB1475" s="33">
        <v>0</v>
      </c>
      <c r="AC1475" s="14">
        <v>0</v>
      </c>
      <c r="AD1475" s="14">
        <v>0</v>
      </c>
      <c r="AE1475" s="14">
        <v>597.52099999999996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  <c r="AL1475" s="14">
        <v>0</v>
      </c>
      <c r="AM1475" s="14">
        <v>0</v>
      </c>
      <c r="AN1475" s="14">
        <v>0</v>
      </c>
      <c r="AO1475" s="14">
        <v>0</v>
      </c>
      <c r="AP1475" s="14">
        <v>0</v>
      </c>
      <c r="AQ1475" s="14">
        <v>0</v>
      </c>
      <c r="AR1475" s="14">
        <v>0</v>
      </c>
      <c r="AS1475" s="14">
        <v>0</v>
      </c>
      <c r="AT1475" s="14">
        <v>0</v>
      </c>
      <c r="AV1475" s="14">
        <v>0</v>
      </c>
      <c r="AW1475" s="14">
        <v>0</v>
      </c>
      <c r="AX1475" s="14">
        <v>0</v>
      </c>
      <c r="AY1475" s="14">
        <v>0</v>
      </c>
      <c r="AZ1475" s="14">
        <v>0</v>
      </c>
      <c r="BA1475" s="14">
        <v>0</v>
      </c>
      <c r="BG1475" s="37">
        <f t="shared" si="71"/>
        <v>597.52099999999996</v>
      </c>
      <c r="BI1475" s="5" t="s">
        <v>511</v>
      </c>
      <c r="BJ1475" s="6" t="s">
        <v>846</v>
      </c>
      <c r="BK1475" s="30" t="s">
        <v>511</v>
      </c>
    </row>
    <row r="1476" spans="1:63" x14ac:dyDescent="0.25">
      <c r="A1476" s="5" t="s">
        <v>957</v>
      </c>
      <c r="B1476" s="6" t="s">
        <v>1318</v>
      </c>
      <c r="C1476" s="6" t="s">
        <v>511</v>
      </c>
      <c r="D1476" s="6" t="s">
        <v>530</v>
      </c>
      <c r="E1476" s="6" t="s">
        <v>531</v>
      </c>
      <c r="F1476" s="6" t="s">
        <v>1324</v>
      </c>
      <c r="G1476" s="7">
        <v>5132207</v>
      </c>
      <c r="H1476" s="7" t="s">
        <v>2011</v>
      </c>
      <c r="I1476" s="7"/>
      <c r="J1476" s="8" t="s">
        <v>536</v>
      </c>
      <c r="K1476" s="10">
        <v>1241.893</v>
      </c>
      <c r="L1476" s="11">
        <v>419.06200000000001</v>
      </c>
      <c r="M1476" s="11">
        <v>419.06200000000001</v>
      </c>
      <c r="N1476" s="11">
        <v>0</v>
      </c>
      <c r="O1476" s="11">
        <v>0</v>
      </c>
      <c r="P1476" s="11">
        <v>343.18099999999998</v>
      </c>
      <c r="Q1476" s="11">
        <v>359.05700000000002</v>
      </c>
      <c r="R1476" s="11">
        <v>597.52099999999996</v>
      </c>
      <c r="S1476" s="11">
        <v>1074.4489999999998</v>
      </c>
      <c r="T1476" s="11"/>
      <c r="U1476" s="11"/>
      <c r="V1476" s="11"/>
      <c r="W1476" s="12">
        <v>4454.2249999999995</v>
      </c>
      <c r="X1476" s="11">
        <v>494.91388888888883</v>
      </c>
      <c r="Y1476" s="11">
        <v>694.43013568806339</v>
      </c>
      <c r="Z1476" s="11">
        <f t="shared" si="69"/>
        <v>419.06200000000001</v>
      </c>
      <c r="AA1476" s="25">
        <f t="shared" si="70"/>
        <v>0.60346171409277927</v>
      </c>
      <c r="AB1476" s="33">
        <v>0</v>
      </c>
      <c r="AC1476" s="14">
        <v>0</v>
      </c>
      <c r="AD1476" s="14">
        <v>0</v>
      </c>
      <c r="AE1476" s="14">
        <v>238.464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  <c r="AL1476" s="14">
        <v>0</v>
      </c>
      <c r="AM1476" s="14">
        <v>0</v>
      </c>
      <c r="AN1476" s="14">
        <v>0</v>
      </c>
      <c r="AO1476" s="14">
        <v>0</v>
      </c>
      <c r="AP1476" s="14">
        <v>0</v>
      </c>
      <c r="AQ1476" s="14">
        <v>0</v>
      </c>
      <c r="AR1476" s="14">
        <v>0</v>
      </c>
      <c r="AS1476" s="14">
        <v>0</v>
      </c>
      <c r="AT1476" s="14">
        <v>0</v>
      </c>
      <c r="AV1476" s="14">
        <v>180.59800000000001</v>
      </c>
      <c r="AW1476" s="14">
        <v>0</v>
      </c>
      <c r="AX1476" s="14">
        <v>0</v>
      </c>
      <c r="AY1476" s="14">
        <v>0</v>
      </c>
      <c r="AZ1476" s="14">
        <v>0</v>
      </c>
      <c r="BA1476" s="14">
        <v>0</v>
      </c>
      <c r="BG1476" s="37">
        <f t="shared" si="71"/>
        <v>419.06200000000001</v>
      </c>
      <c r="BI1476" s="5" t="s">
        <v>511</v>
      </c>
      <c r="BJ1476" s="6" t="s">
        <v>530</v>
      </c>
      <c r="BK1476" s="30" t="s">
        <v>531</v>
      </c>
    </row>
    <row r="1477" spans="1:63" x14ac:dyDescent="0.25">
      <c r="A1477" s="5" t="s">
        <v>957</v>
      </c>
      <c r="B1477" s="6" t="s">
        <v>1318</v>
      </c>
      <c r="C1477" s="6" t="s">
        <v>511</v>
      </c>
      <c r="D1477" s="6" t="s">
        <v>530</v>
      </c>
      <c r="E1477" s="6" t="s">
        <v>531</v>
      </c>
      <c r="F1477" s="6" t="s">
        <v>1324</v>
      </c>
      <c r="G1477" s="7">
        <v>5138294</v>
      </c>
      <c r="H1477" s="7" t="s">
        <v>2012</v>
      </c>
      <c r="I1477" s="7"/>
      <c r="J1477" s="8" t="s">
        <v>536</v>
      </c>
      <c r="K1477" s="10">
        <v>3188.16</v>
      </c>
      <c r="L1477" s="11">
        <v>238.464</v>
      </c>
      <c r="M1477" s="11">
        <v>895.99</v>
      </c>
      <c r="N1477" s="11">
        <v>1163.29</v>
      </c>
      <c r="O1477" s="11">
        <v>1083.585</v>
      </c>
      <c r="P1477" s="11">
        <v>1297.037</v>
      </c>
      <c r="Q1477" s="11">
        <v>2033.165</v>
      </c>
      <c r="R1477" s="11">
        <v>1674.1079999999999</v>
      </c>
      <c r="S1477" s="11">
        <v>2746.4189999999999</v>
      </c>
      <c r="T1477" s="11"/>
      <c r="U1477" s="11"/>
      <c r="V1477" s="11"/>
      <c r="W1477" s="12">
        <v>14320.217999999999</v>
      </c>
      <c r="X1477" s="11">
        <v>1591.1353333333332</v>
      </c>
      <c r="Y1477" s="11">
        <v>2232.5748988483178</v>
      </c>
      <c r="Z1477" s="11">
        <f t="shared" ref="Z1477:Z1540" si="72">+BG1477</f>
        <v>1852.568</v>
      </c>
      <c r="AA1477" s="25">
        <f t="shared" ref="AA1477:AA1540" si="73">+IFERROR(Z1477/Y1477,0)</f>
        <v>0.82978985428692853</v>
      </c>
      <c r="AB1477" s="33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  <c r="AL1477" s="14">
        <v>0</v>
      </c>
      <c r="AM1477" s="14">
        <v>0</v>
      </c>
      <c r="AN1477" s="14">
        <v>0</v>
      </c>
      <c r="AO1477" s="14">
        <v>0</v>
      </c>
      <c r="AP1477" s="14">
        <v>0</v>
      </c>
      <c r="AQ1477" s="14">
        <v>0</v>
      </c>
      <c r="AR1477" s="14">
        <v>0</v>
      </c>
      <c r="AS1477" s="14">
        <v>0</v>
      </c>
      <c r="AT1477" s="14">
        <v>0</v>
      </c>
      <c r="AV1477" s="14">
        <v>0</v>
      </c>
      <c r="AW1477" s="14">
        <v>0</v>
      </c>
      <c r="AX1477" s="14">
        <v>597.52099999999996</v>
      </c>
      <c r="AY1477" s="14">
        <v>0</v>
      </c>
      <c r="AZ1477" s="14">
        <v>0</v>
      </c>
      <c r="BA1477" s="14">
        <v>1255.047</v>
      </c>
      <c r="BG1477" s="37">
        <f t="shared" ref="BG1477:BG1540" si="74">+SUM(AB1477:BF1477)</f>
        <v>1852.568</v>
      </c>
      <c r="BI1477" s="5" t="s">
        <v>511</v>
      </c>
      <c r="BJ1477" s="6" t="s">
        <v>530</v>
      </c>
      <c r="BK1477" s="30" t="s">
        <v>531</v>
      </c>
    </row>
    <row r="1478" spans="1:63" x14ac:dyDescent="0.25">
      <c r="A1478" s="5" t="s">
        <v>957</v>
      </c>
      <c r="B1478" s="6" t="s">
        <v>1318</v>
      </c>
      <c r="C1478" s="6" t="s">
        <v>511</v>
      </c>
      <c r="D1478" s="6" t="s">
        <v>530</v>
      </c>
      <c r="E1478" s="6" t="s">
        <v>531</v>
      </c>
      <c r="F1478" s="6" t="s">
        <v>1324</v>
      </c>
      <c r="G1478" s="7">
        <v>5292080</v>
      </c>
      <c r="H1478" s="7" t="s">
        <v>2013</v>
      </c>
      <c r="I1478" s="7"/>
      <c r="J1478" s="8" t="s">
        <v>536</v>
      </c>
      <c r="K1478" s="10">
        <v>882.83600000000001</v>
      </c>
      <c r="L1478" s="11">
        <v>419.06200000000001</v>
      </c>
      <c r="M1478" s="11">
        <v>0</v>
      </c>
      <c r="N1478" s="11">
        <v>0</v>
      </c>
      <c r="O1478" s="11">
        <v>0</v>
      </c>
      <c r="P1478" s="11">
        <v>0</v>
      </c>
      <c r="Q1478" s="11">
        <v>778.11900000000003</v>
      </c>
      <c r="R1478" s="11">
        <v>0</v>
      </c>
      <c r="S1478" s="11">
        <v>0</v>
      </c>
      <c r="T1478" s="11"/>
      <c r="U1478" s="11"/>
      <c r="V1478" s="11"/>
      <c r="W1478" s="12">
        <v>2080.0170000000003</v>
      </c>
      <c r="X1478" s="11">
        <v>231.11300000000003</v>
      </c>
      <c r="Y1478" s="11">
        <v>324.28233588188272</v>
      </c>
      <c r="Z1478" s="11">
        <f t="shared" si="72"/>
        <v>0</v>
      </c>
      <c r="AA1478" s="25">
        <f t="shared" si="73"/>
        <v>0</v>
      </c>
      <c r="AB1478" s="33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  <c r="AL1478" s="14">
        <v>0</v>
      </c>
      <c r="AM1478" s="14">
        <v>0</v>
      </c>
      <c r="AN1478" s="14">
        <v>0</v>
      </c>
      <c r="AO1478" s="14">
        <v>0</v>
      </c>
      <c r="AP1478" s="14">
        <v>0</v>
      </c>
      <c r="AQ1478" s="14">
        <v>0</v>
      </c>
      <c r="AR1478" s="14">
        <v>0</v>
      </c>
      <c r="AS1478" s="14">
        <v>0</v>
      </c>
      <c r="AT1478" s="14">
        <v>0</v>
      </c>
      <c r="AV1478" s="14">
        <v>0</v>
      </c>
      <c r="AW1478" s="14">
        <v>0</v>
      </c>
      <c r="AX1478" s="14">
        <v>0</v>
      </c>
      <c r="AY1478" s="14">
        <v>0</v>
      </c>
      <c r="AZ1478" s="14">
        <v>0</v>
      </c>
      <c r="BA1478" s="14">
        <v>0</v>
      </c>
      <c r="BG1478" s="37">
        <f t="shared" si="74"/>
        <v>0</v>
      </c>
      <c r="BI1478" s="5" t="s">
        <v>511</v>
      </c>
      <c r="BJ1478" s="6" t="s">
        <v>530</v>
      </c>
      <c r="BK1478" s="30" t="s">
        <v>531</v>
      </c>
    </row>
    <row r="1479" spans="1:63" x14ac:dyDescent="0.25">
      <c r="A1479" s="5" t="s">
        <v>957</v>
      </c>
      <c r="B1479" s="6" t="s">
        <v>1318</v>
      </c>
      <c r="C1479" s="6" t="s">
        <v>511</v>
      </c>
      <c r="D1479" s="6" t="s">
        <v>530</v>
      </c>
      <c r="E1479" s="6" t="s">
        <v>531</v>
      </c>
      <c r="F1479" s="6" t="s">
        <v>1324</v>
      </c>
      <c r="G1479" s="7">
        <v>5290501</v>
      </c>
      <c r="H1479" s="7" t="s">
        <v>2014</v>
      </c>
      <c r="I1479" s="7"/>
      <c r="J1479" s="8" t="s">
        <v>536</v>
      </c>
      <c r="K1479" s="10">
        <v>1422.491</v>
      </c>
      <c r="L1479" s="11">
        <v>238.464</v>
      </c>
      <c r="M1479" s="11">
        <v>0</v>
      </c>
      <c r="N1479" s="11">
        <v>0</v>
      </c>
      <c r="O1479" s="11">
        <v>0</v>
      </c>
      <c r="P1479" s="11">
        <v>0</v>
      </c>
      <c r="Q1479" s="11">
        <v>238.464</v>
      </c>
      <c r="R1479" s="11">
        <v>0</v>
      </c>
      <c r="S1479" s="11">
        <v>0</v>
      </c>
      <c r="T1479" s="11"/>
      <c r="U1479" s="11"/>
      <c r="V1479" s="11"/>
      <c r="W1479" s="12">
        <v>1899.4189999999999</v>
      </c>
      <c r="X1479" s="11">
        <v>211.04655555555553</v>
      </c>
      <c r="Y1479" s="11">
        <v>296.12644037929959</v>
      </c>
      <c r="Z1479" s="11">
        <f t="shared" si="72"/>
        <v>0</v>
      </c>
      <c r="AA1479" s="25">
        <f t="shared" si="73"/>
        <v>0</v>
      </c>
      <c r="AB1479" s="33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  <c r="AL1479" s="14">
        <v>0</v>
      </c>
      <c r="AM1479" s="14">
        <v>0</v>
      </c>
      <c r="AN1479" s="14">
        <v>0</v>
      </c>
      <c r="AO1479" s="14">
        <v>0</v>
      </c>
      <c r="AP1479" s="14">
        <v>0</v>
      </c>
      <c r="AQ1479" s="14">
        <v>0</v>
      </c>
      <c r="AR1479" s="14">
        <v>0</v>
      </c>
      <c r="AS1479" s="14">
        <v>0</v>
      </c>
      <c r="AT1479" s="14">
        <v>0</v>
      </c>
      <c r="AV1479" s="14">
        <v>0</v>
      </c>
      <c r="AW1479" s="14">
        <v>0</v>
      </c>
      <c r="AX1479" s="14">
        <v>0</v>
      </c>
      <c r="AY1479" s="14">
        <v>0</v>
      </c>
      <c r="AZ1479" s="14">
        <v>0</v>
      </c>
      <c r="BA1479" s="14">
        <v>0</v>
      </c>
      <c r="BG1479" s="37">
        <f t="shared" si="74"/>
        <v>0</v>
      </c>
      <c r="BI1479" s="5" t="s">
        <v>511</v>
      </c>
      <c r="BJ1479" s="6" t="s">
        <v>530</v>
      </c>
      <c r="BK1479" s="30" t="s">
        <v>531</v>
      </c>
    </row>
    <row r="1480" spans="1:63" x14ac:dyDescent="0.25">
      <c r="A1480" s="5" t="s">
        <v>957</v>
      </c>
      <c r="B1480" s="6" t="s">
        <v>1318</v>
      </c>
      <c r="C1480" s="6" t="s">
        <v>511</v>
      </c>
      <c r="D1480" s="6" t="s">
        <v>530</v>
      </c>
      <c r="E1480" s="6" t="s">
        <v>531</v>
      </c>
      <c r="F1480" s="6" t="s">
        <v>1324</v>
      </c>
      <c r="G1480" s="7">
        <v>5336263</v>
      </c>
      <c r="H1480" s="7" t="s">
        <v>2015</v>
      </c>
      <c r="I1480" s="7"/>
      <c r="J1480" s="8" t="s">
        <v>536</v>
      </c>
      <c r="K1480" s="10">
        <v>778.11900000000003</v>
      </c>
      <c r="L1480" s="11">
        <v>238.464</v>
      </c>
      <c r="M1480" s="11">
        <v>657.52599999999995</v>
      </c>
      <c r="N1480" s="11">
        <v>0</v>
      </c>
      <c r="O1480" s="11">
        <v>0</v>
      </c>
      <c r="P1480" s="11">
        <v>0</v>
      </c>
      <c r="Q1480" s="11">
        <v>359.05700000000002</v>
      </c>
      <c r="R1480" s="11">
        <v>238.464</v>
      </c>
      <c r="S1480" s="11">
        <v>0</v>
      </c>
      <c r="T1480" s="11"/>
      <c r="U1480" s="11"/>
      <c r="V1480" s="11"/>
      <c r="W1480" s="12">
        <v>2271.63</v>
      </c>
      <c r="X1480" s="11">
        <v>252.40333333333334</v>
      </c>
      <c r="Y1480" s="11">
        <v>354.15551058446209</v>
      </c>
      <c r="Z1480" s="11">
        <f t="shared" si="72"/>
        <v>0</v>
      </c>
      <c r="AA1480" s="25">
        <f t="shared" si="73"/>
        <v>0</v>
      </c>
      <c r="AB1480" s="33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  <c r="AL1480" s="14">
        <v>0</v>
      </c>
      <c r="AM1480" s="14">
        <v>0</v>
      </c>
      <c r="AN1480" s="14">
        <v>0</v>
      </c>
      <c r="AO1480" s="14">
        <v>0</v>
      </c>
      <c r="AP1480" s="14">
        <v>0</v>
      </c>
      <c r="AQ1480" s="14">
        <v>0</v>
      </c>
      <c r="AR1480" s="14">
        <v>0</v>
      </c>
      <c r="AS1480" s="14">
        <v>0</v>
      </c>
      <c r="AT1480" s="14">
        <v>0</v>
      </c>
      <c r="AV1480" s="14">
        <v>0</v>
      </c>
      <c r="AW1480" s="14">
        <v>0</v>
      </c>
      <c r="AX1480" s="14">
        <v>0</v>
      </c>
      <c r="AY1480" s="14">
        <v>0</v>
      </c>
      <c r="AZ1480" s="14">
        <v>0</v>
      </c>
      <c r="BA1480" s="14">
        <v>0</v>
      </c>
      <c r="BG1480" s="37">
        <f t="shared" si="74"/>
        <v>0</v>
      </c>
      <c r="BI1480" s="5" t="s">
        <v>511</v>
      </c>
      <c r="BJ1480" s="6" t="s">
        <v>530</v>
      </c>
      <c r="BK1480" s="30" t="s">
        <v>531</v>
      </c>
    </row>
    <row r="1481" spans="1:63" x14ac:dyDescent="0.25">
      <c r="A1481" s="5" t="s">
        <v>957</v>
      </c>
      <c r="B1481" s="6" t="s">
        <v>1318</v>
      </c>
      <c r="C1481" s="6" t="s">
        <v>511</v>
      </c>
      <c r="D1481" s="6" t="s">
        <v>530</v>
      </c>
      <c r="E1481" s="6" t="s">
        <v>531</v>
      </c>
      <c r="F1481" s="6" t="s">
        <v>1324</v>
      </c>
      <c r="G1481" s="7">
        <v>5136120</v>
      </c>
      <c r="H1481" s="7" t="s">
        <v>2016</v>
      </c>
      <c r="I1481" s="7"/>
      <c r="J1481" s="8" t="s">
        <v>536</v>
      </c>
      <c r="K1481" s="10">
        <v>238.464</v>
      </c>
      <c r="L1481" s="11">
        <v>303.49700000000001</v>
      </c>
      <c r="M1481" s="11">
        <v>726.226</v>
      </c>
      <c r="N1481" s="11">
        <v>720.80899999999997</v>
      </c>
      <c r="O1481" s="11">
        <v>180.59800000000001</v>
      </c>
      <c r="P1481" s="11">
        <v>0</v>
      </c>
      <c r="Q1481" s="11">
        <v>0</v>
      </c>
      <c r="R1481" s="11">
        <v>0</v>
      </c>
      <c r="S1481" s="11">
        <v>1139.482</v>
      </c>
      <c r="T1481" s="11"/>
      <c r="U1481" s="11"/>
      <c r="V1481" s="11"/>
      <c r="W1481" s="12">
        <v>3309.076</v>
      </c>
      <c r="X1481" s="11">
        <v>367.67511111111111</v>
      </c>
      <c r="Y1481" s="11">
        <v>515.89717530706571</v>
      </c>
      <c r="Z1481" s="11">
        <f t="shared" si="72"/>
        <v>0</v>
      </c>
      <c r="AA1481" s="25">
        <f t="shared" si="73"/>
        <v>0</v>
      </c>
      <c r="AB1481" s="33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  <c r="AL1481" s="14">
        <v>0</v>
      </c>
      <c r="AM1481" s="14">
        <v>0</v>
      </c>
      <c r="AN1481" s="14">
        <v>0</v>
      </c>
      <c r="AO1481" s="14">
        <v>0</v>
      </c>
      <c r="AP1481" s="14">
        <v>0</v>
      </c>
      <c r="AQ1481" s="14">
        <v>0</v>
      </c>
      <c r="AR1481" s="14">
        <v>0</v>
      </c>
      <c r="AS1481" s="14">
        <v>0</v>
      </c>
      <c r="AT1481" s="14">
        <v>0</v>
      </c>
      <c r="AV1481" s="14">
        <v>0</v>
      </c>
      <c r="AW1481" s="14">
        <v>0</v>
      </c>
      <c r="AX1481" s="14">
        <v>0</v>
      </c>
      <c r="AY1481" s="14">
        <v>0</v>
      </c>
      <c r="AZ1481" s="14">
        <v>0</v>
      </c>
      <c r="BA1481" s="14">
        <v>0</v>
      </c>
      <c r="BG1481" s="37">
        <f t="shared" si="74"/>
        <v>0</v>
      </c>
      <c r="BI1481" s="5" t="s">
        <v>511</v>
      </c>
      <c r="BJ1481" s="6" t="s">
        <v>530</v>
      </c>
      <c r="BK1481" s="30" t="s">
        <v>531</v>
      </c>
    </row>
    <row r="1482" spans="1:63" x14ac:dyDescent="0.25">
      <c r="A1482" s="5" t="s">
        <v>957</v>
      </c>
      <c r="B1482" s="6" t="s">
        <v>1318</v>
      </c>
      <c r="C1482" s="6" t="s">
        <v>511</v>
      </c>
      <c r="D1482" s="6" t="s">
        <v>530</v>
      </c>
      <c r="E1482" s="6" t="s">
        <v>531</v>
      </c>
      <c r="F1482" s="6" t="s">
        <v>1324</v>
      </c>
      <c r="G1482" s="7">
        <v>5334324</v>
      </c>
      <c r="H1482" s="7" t="s">
        <v>2017</v>
      </c>
      <c r="I1482" s="7"/>
      <c r="J1482" s="8" t="s">
        <v>536</v>
      </c>
      <c r="K1482" s="10">
        <v>778.11900000000003</v>
      </c>
      <c r="L1482" s="11">
        <v>778.11900000000003</v>
      </c>
      <c r="M1482" s="11">
        <v>1204.5150000000001</v>
      </c>
      <c r="N1482" s="11">
        <v>0</v>
      </c>
      <c r="O1482" s="11">
        <v>1079.31</v>
      </c>
      <c r="P1482" s="11">
        <v>303.49700000000001</v>
      </c>
      <c r="Q1482" s="11">
        <v>180.59800000000001</v>
      </c>
      <c r="R1482" s="11">
        <v>845.45799999999997</v>
      </c>
      <c r="S1482" s="11">
        <v>597.52099999999996</v>
      </c>
      <c r="T1482" s="11"/>
      <c r="U1482" s="11"/>
      <c r="V1482" s="11"/>
      <c r="W1482" s="12">
        <v>5767.1369999999997</v>
      </c>
      <c r="X1482" s="11">
        <v>640.79300000000001</v>
      </c>
      <c r="Y1482" s="11">
        <v>899.1179676468189</v>
      </c>
      <c r="Z1482" s="11">
        <f t="shared" si="72"/>
        <v>722.55899999999997</v>
      </c>
      <c r="AA1482" s="25">
        <f t="shared" si="73"/>
        <v>0.80363092052435459</v>
      </c>
      <c r="AB1482" s="33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238.464</v>
      </c>
      <c r="AK1482" s="14">
        <v>0</v>
      </c>
      <c r="AL1482" s="14">
        <v>0</v>
      </c>
      <c r="AM1482" s="14">
        <v>0</v>
      </c>
      <c r="AN1482" s="14">
        <v>0</v>
      </c>
      <c r="AO1482" s="14">
        <v>0</v>
      </c>
      <c r="AP1482" s="14">
        <v>0</v>
      </c>
      <c r="AQ1482" s="14">
        <v>0</v>
      </c>
      <c r="AR1482" s="14">
        <v>0</v>
      </c>
      <c r="AS1482" s="14">
        <v>0</v>
      </c>
      <c r="AT1482" s="14">
        <v>484.09500000000003</v>
      </c>
      <c r="AV1482" s="14">
        <v>0</v>
      </c>
      <c r="AW1482" s="14">
        <v>0</v>
      </c>
      <c r="AX1482" s="14">
        <v>0</v>
      </c>
      <c r="AY1482" s="14">
        <v>0</v>
      </c>
      <c r="AZ1482" s="14">
        <v>0</v>
      </c>
      <c r="BA1482" s="14">
        <v>0</v>
      </c>
      <c r="BG1482" s="37">
        <f t="shared" si="74"/>
        <v>722.55899999999997</v>
      </c>
      <c r="BI1482" s="5" t="s">
        <v>511</v>
      </c>
      <c r="BJ1482" s="6" t="s">
        <v>530</v>
      </c>
      <c r="BK1482" s="30" t="s">
        <v>531</v>
      </c>
    </row>
    <row r="1483" spans="1:63" x14ac:dyDescent="0.25">
      <c r="A1483" s="5" t="s">
        <v>957</v>
      </c>
      <c r="B1483" s="6" t="s">
        <v>1318</v>
      </c>
      <c r="C1483" s="6" t="s">
        <v>511</v>
      </c>
      <c r="D1483" s="6" t="s">
        <v>530</v>
      </c>
      <c r="E1483" s="6" t="s">
        <v>531</v>
      </c>
      <c r="F1483" s="6" t="s">
        <v>1324</v>
      </c>
      <c r="G1483" s="7">
        <v>5331611</v>
      </c>
      <c r="H1483" s="7" t="s">
        <v>2018</v>
      </c>
      <c r="I1483" s="7"/>
      <c r="J1483" s="8" t="s">
        <v>536</v>
      </c>
      <c r="K1483" s="10">
        <v>838.12300000000005</v>
      </c>
      <c r="L1483" s="11">
        <v>303.49700000000001</v>
      </c>
      <c r="M1483" s="11">
        <v>0</v>
      </c>
      <c r="N1483" s="11">
        <v>597.52099999999996</v>
      </c>
      <c r="O1483" s="11">
        <v>0</v>
      </c>
      <c r="P1483" s="11">
        <v>303.49700000000001</v>
      </c>
      <c r="Q1483" s="11">
        <v>0</v>
      </c>
      <c r="R1483" s="11">
        <v>597.52099999999996</v>
      </c>
      <c r="S1483" s="11">
        <v>541.96100000000001</v>
      </c>
      <c r="T1483" s="11"/>
      <c r="U1483" s="11"/>
      <c r="V1483" s="11"/>
      <c r="W1483" s="12">
        <v>3182.12</v>
      </c>
      <c r="X1483" s="11">
        <v>353.56888888888886</v>
      </c>
      <c r="Y1483" s="11">
        <v>496.10426580958546</v>
      </c>
      <c r="Z1483" s="11">
        <f t="shared" si="72"/>
        <v>1018.8890000000001</v>
      </c>
      <c r="AA1483" s="25">
        <f t="shared" si="73"/>
        <v>2.0537799616322383</v>
      </c>
      <c r="AB1483" s="33">
        <v>0</v>
      </c>
      <c r="AC1483" s="14">
        <v>0</v>
      </c>
      <c r="AD1483" s="14">
        <v>0</v>
      </c>
      <c r="AE1483" s="14">
        <v>1018.8890000000001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  <c r="AL1483" s="14">
        <v>0</v>
      </c>
      <c r="AM1483" s="14">
        <v>0</v>
      </c>
      <c r="AN1483" s="14">
        <v>0</v>
      </c>
      <c r="AO1483" s="14">
        <v>0</v>
      </c>
      <c r="AP1483" s="14">
        <v>0</v>
      </c>
      <c r="AQ1483" s="14">
        <v>0</v>
      </c>
      <c r="AR1483" s="14">
        <v>0</v>
      </c>
      <c r="AS1483" s="14">
        <v>0</v>
      </c>
      <c r="AT1483" s="14">
        <v>0</v>
      </c>
      <c r="AV1483" s="14">
        <v>0</v>
      </c>
      <c r="AW1483" s="14">
        <v>0</v>
      </c>
      <c r="AX1483" s="14">
        <v>0</v>
      </c>
      <c r="AY1483" s="14">
        <v>0</v>
      </c>
      <c r="AZ1483" s="14">
        <v>0</v>
      </c>
      <c r="BA1483" s="14">
        <v>0</v>
      </c>
      <c r="BG1483" s="37">
        <f t="shared" si="74"/>
        <v>1018.8890000000001</v>
      </c>
      <c r="BI1483" s="5" t="s">
        <v>511</v>
      </c>
      <c r="BJ1483" s="6" t="s">
        <v>530</v>
      </c>
      <c r="BK1483" s="30" t="s">
        <v>531</v>
      </c>
    </row>
    <row r="1484" spans="1:63" x14ac:dyDescent="0.25">
      <c r="A1484" s="5" t="s">
        <v>957</v>
      </c>
      <c r="B1484" s="6" t="s">
        <v>1318</v>
      </c>
      <c r="C1484" s="6" t="s">
        <v>511</v>
      </c>
      <c r="D1484" s="6" t="s">
        <v>530</v>
      </c>
      <c r="E1484" s="6" t="s">
        <v>531</v>
      </c>
      <c r="F1484" s="6" t="s">
        <v>1324</v>
      </c>
      <c r="G1484" s="7">
        <v>5272024</v>
      </c>
      <c r="H1484" s="7" t="s">
        <v>2019</v>
      </c>
      <c r="I1484" s="7"/>
      <c r="J1484" s="8" t="s">
        <v>536</v>
      </c>
      <c r="K1484" s="10">
        <v>958.71600000000001</v>
      </c>
      <c r="L1484" s="11">
        <v>780.42499999999995</v>
      </c>
      <c r="M1484" s="11">
        <v>541.96100000000001</v>
      </c>
      <c r="N1484" s="11">
        <v>657.52599999999995</v>
      </c>
      <c r="O1484" s="11">
        <v>180.59800000000001</v>
      </c>
      <c r="P1484" s="11">
        <v>541.96100000000001</v>
      </c>
      <c r="Q1484" s="11">
        <v>1023.75</v>
      </c>
      <c r="R1484" s="11">
        <v>238.464</v>
      </c>
      <c r="S1484" s="11">
        <v>238.464</v>
      </c>
      <c r="T1484" s="11"/>
      <c r="U1484" s="11"/>
      <c r="V1484" s="11"/>
      <c r="W1484" s="12">
        <v>5161.8649999999998</v>
      </c>
      <c r="X1484" s="11">
        <v>573.54055555555556</v>
      </c>
      <c r="Y1484" s="11">
        <v>804.75382639032955</v>
      </c>
      <c r="Z1484" s="11">
        <f t="shared" si="72"/>
        <v>0</v>
      </c>
      <c r="AA1484" s="25">
        <f t="shared" si="73"/>
        <v>0</v>
      </c>
      <c r="AB1484" s="33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  <c r="AL1484" s="14">
        <v>0</v>
      </c>
      <c r="AM1484" s="14">
        <v>0</v>
      </c>
      <c r="AN1484" s="14">
        <v>0</v>
      </c>
      <c r="AO1484" s="14">
        <v>0</v>
      </c>
      <c r="AP1484" s="14">
        <v>0</v>
      </c>
      <c r="AQ1484" s="14">
        <v>0</v>
      </c>
      <c r="AR1484" s="14">
        <v>0</v>
      </c>
      <c r="AS1484" s="14">
        <v>0</v>
      </c>
      <c r="AT1484" s="14">
        <v>0</v>
      </c>
      <c r="AV1484" s="14">
        <v>0</v>
      </c>
      <c r="AW1484" s="14">
        <v>0</v>
      </c>
      <c r="AX1484" s="14">
        <v>0</v>
      </c>
      <c r="AY1484" s="14">
        <v>0</v>
      </c>
      <c r="AZ1484" s="14">
        <v>0</v>
      </c>
      <c r="BA1484" s="14">
        <v>0</v>
      </c>
      <c r="BG1484" s="37">
        <f t="shared" si="74"/>
        <v>0</v>
      </c>
      <c r="BI1484" s="5" t="s">
        <v>511</v>
      </c>
      <c r="BJ1484" s="6" t="s">
        <v>530</v>
      </c>
      <c r="BK1484" s="30" t="s">
        <v>531</v>
      </c>
    </row>
    <row r="1485" spans="1:63" x14ac:dyDescent="0.25">
      <c r="A1485" s="5" t="s">
        <v>957</v>
      </c>
      <c r="B1485" s="6" t="s">
        <v>1318</v>
      </c>
      <c r="C1485" s="6" t="s">
        <v>511</v>
      </c>
      <c r="D1485" s="6" t="s">
        <v>530</v>
      </c>
      <c r="E1485" s="6" t="s">
        <v>531</v>
      </c>
      <c r="F1485" s="6" t="s">
        <v>1324</v>
      </c>
      <c r="G1485" s="7">
        <v>5335866</v>
      </c>
      <c r="H1485" s="7" t="s">
        <v>2020</v>
      </c>
      <c r="I1485" s="7"/>
      <c r="J1485" s="8" t="s">
        <v>536</v>
      </c>
      <c r="K1485" s="10">
        <v>238.464</v>
      </c>
      <c r="L1485" s="11">
        <v>0</v>
      </c>
      <c r="M1485" s="11">
        <v>791.25900000000001</v>
      </c>
      <c r="N1485" s="11">
        <v>720.80899999999997</v>
      </c>
      <c r="O1485" s="11">
        <v>0</v>
      </c>
      <c r="P1485" s="11">
        <v>0</v>
      </c>
      <c r="Q1485" s="11">
        <v>597.52099999999996</v>
      </c>
      <c r="R1485" s="11">
        <v>0</v>
      </c>
      <c r="S1485" s="11">
        <v>541.96100000000001</v>
      </c>
      <c r="T1485" s="11"/>
      <c r="U1485" s="11"/>
      <c r="V1485" s="11"/>
      <c r="W1485" s="12">
        <v>2890.0140000000001</v>
      </c>
      <c r="X1485" s="11">
        <v>321.11266666666666</v>
      </c>
      <c r="Y1485" s="11">
        <v>450.56386108928115</v>
      </c>
      <c r="Z1485" s="11">
        <f t="shared" si="72"/>
        <v>0</v>
      </c>
      <c r="AA1485" s="25">
        <f t="shared" si="73"/>
        <v>0</v>
      </c>
      <c r="AB1485" s="33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  <c r="AL1485" s="14">
        <v>0</v>
      </c>
      <c r="AM1485" s="14">
        <v>0</v>
      </c>
      <c r="AN1485" s="14">
        <v>0</v>
      </c>
      <c r="AO1485" s="14">
        <v>0</v>
      </c>
      <c r="AP1485" s="14">
        <v>0</v>
      </c>
      <c r="AQ1485" s="14">
        <v>0</v>
      </c>
      <c r="AR1485" s="14">
        <v>0</v>
      </c>
      <c r="AS1485" s="14">
        <v>0</v>
      </c>
      <c r="AT1485" s="14">
        <v>0</v>
      </c>
      <c r="AV1485" s="14">
        <v>0</v>
      </c>
      <c r="AW1485" s="14">
        <v>0</v>
      </c>
      <c r="AX1485" s="14">
        <v>0</v>
      </c>
      <c r="AY1485" s="14">
        <v>0</v>
      </c>
      <c r="AZ1485" s="14">
        <v>0</v>
      </c>
      <c r="BA1485" s="14">
        <v>0</v>
      </c>
      <c r="BG1485" s="37">
        <f t="shared" si="74"/>
        <v>0</v>
      </c>
      <c r="BI1485" s="5" t="s">
        <v>511</v>
      </c>
      <c r="BJ1485" s="6" t="s">
        <v>530</v>
      </c>
      <c r="BK1485" s="30" t="s">
        <v>531</v>
      </c>
    </row>
    <row r="1486" spans="1:63" x14ac:dyDescent="0.25">
      <c r="A1486" s="5" t="s">
        <v>957</v>
      </c>
      <c r="B1486" s="6" t="s">
        <v>1318</v>
      </c>
      <c r="C1486" s="6" t="s">
        <v>511</v>
      </c>
      <c r="D1486" s="6" t="s">
        <v>530</v>
      </c>
      <c r="E1486" s="6" t="s">
        <v>531</v>
      </c>
      <c r="F1486" s="6" t="s">
        <v>1324</v>
      </c>
      <c r="G1486" s="7">
        <v>5129722</v>
      </c>
      <c r="H1486" s="7" t="s">
        <v>2021</v>
      </c>
      <c r="I1486" s="7"/>
      <c r="J1486" s="8" t="s">
        <v>536</v>
      </c>
      <c r="K1486" s="10">
        <v>238.464</v>
      </c>
      <c r="L1486" s="11">
        <v>778.11900000000003</v>
      </c>
      <c r="M1486" s="11">
        <v>0</v>
      </c>
      <c r="N1486" s="11">
        <v>419.06200000000001</v>
      </c>
      <c r="O1486" s="11">
        <v>359.05700000000002</v>
      </c>
      <c r="P1486" s="11">
        <v>0</v>
      </c>
      <c r="Q1486" s="11">
        <v>539.65499999999997</v>
      </c>
      <c r="R1486" s="11">
        <v>0</v>
      </c>
      <c r="S1486" s="11">
        <v>476.928</v>
      </c>
      <c r="T1486" s="11"/>
      <c r="U1486" s="11"/>
      <c r="V1486" s="11"/>
      <c r="W1486" s="12">
        <v>2811.2849999999999</v>
      </c>
      <c r="X1486" s="11">
        <v>312.36500000000001</v>
      </c>
      <c r="Y1486" s="11">
        <v>438.28971908868942</v>
      </c>
      <c r="Z1486" s="11">
        <f t="shared" si="72"/>
        <v>1083.7539999999999</v>
      </c>
      <c r="AA1486" s="25">
        <f t="shared" si="73"/>
        <v>2.4726886185087507</v>
      </c>
      <c r="AB1486" s="33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  <c r="AL1486" s="14">
        <v>0</v>
      </c>
      <c r="AM1486" s="14">
        <v>0</v>
      </c>
      <c r="AN1486" s="14">
        <v>0</v>
      </c>
      <c r="AO1486" s="14">
        <v>0</v>
      </c>
      <c r="AP1486" s="14">
        <v>0</v>
      </c>
      <c r="AQ1486" s="14">
        <v>0</v>
      </c>
      <c r="AR1486" s="14">
        <v>0</v>
      </c>
      <c r="AS1486" s="14">
        <v>0</v>
      </c>
      <c r="AT1486" s="14">
        <v>180.59800000000001</v>
      </c>
      <c r="AV1486" s="14">
        <v>903.15599999999995</v>
      </c>
      <c r="AW1486" s="14">
        <v>0</v>
      </c>
      <c r="AX1486" s="14">
        <v>0</v>
      </c>
      <c r="AY1486" s="14">
        <v>0</v>
      </c>
      <c r="AZ1486" s="14">
        <v>0</v>
      </c>
      <c r="BA1486" s="14">
        <v>0</v>
      </c>
      <c r="BG1486" s="37">
        <f t="shared" si="74"/>
        <v>1083.7539999999999</v>
      </c>
      <c r="BI1486" s="5" t="s">
        <v>511</v>
      </c>
      <c r="BJ1486" s="6" t="s">
        <v>530</v>
      </c>
      <c r="BK1486" s="30" t="s">
        <v>531</v>
      </c>
    </row>
    <row r="1487" spans="1:63" x14ac:dyDescent="0.25">
      <c r="A1487" s="5" t="s">
        <v>957</v>
      </c>
      <c r="B1487" s="6" t="s">
        <v>1318</v>
      </c>
      <c r="C1487" s="6" t="s">
        <v>511</v>
      </c>
      <c r="D1487" s="6" t="s">
        <v>530</v>
      </c>
      <c r="E1487" s="6" t="s">
        <v>531</v>
      </c>
      <c r="F1487" s="6" t="s">
        <v>1324</v>
      </c>
      <c r="G1487" s="7">
        <v>5145322</v>
      </c>
      <c r="H1487" s="7" t="s">
        <v>2022</v>
      </c>
      <c r="I1487" s="7"/>
      <c r="J1487" s="8" t="s">
        <v>536</v>
      </c>
      <c r="K1487" s="10">
        <v>3116.7510000000002</v>
      </c>
      <c r="L1487" s="11">
        <v>1690.749</v>
      </c>
      <c r="M1487" s="11">
        <v>6416.8069999999998</v>
      </c>
      <c r="N1487" s="11">
        <v>2331.634</v>
      </c>
      <c r="O1487" s="11">
        <v>968.19</v>
      </c>
      <c r="P1487" s="11">
        <v>303.49700000000001</v>
      </c>
      <c r="Q1487" s="11">
        <v>1744.002</v>
      </c>
      <c r="R1487" s="11">
        <v>835.98500000000001</v>
      </c>
      <c r="S1487" s="11">
        <v>1139.482</v>
      </c>
      <c r="T1487" s="11"/>
      <c r="U1487" s="11"/>
      <c r="V1487" s="11"/>
      <c r="W1487" s="12">
        <v>18547.097000000002</v>
      </c>
      <c r="X1487" s="11">
        <v>2060.7885555555558</v>
      </c>
      <c r="Y1487" s="11">
        <v>2891.5609531017581</v>
      </c>
      <c r="Z1487" s="11">
        <f t="shared" si="72"/>
        <v>0</v>
      </c>
      <c r="AA1487" s="25">
        <f t="shared" si="73"/>
        <v>0</v>
      </c>
      <c r="AB1487" s="33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  <c r="AL1487" s="14">
        <v>0</v>
      </c>
      <c r="AM1487" s="14">
        <v>0</v>
      </c>
      <c r="AN1487" s="14">
        <v>0</v>
      </c>
      <c r="AO1487" s="14">
        <v>0</v>
      </c>
      <c r="AP1487" s="14">
        <v>0</v>
      </c>
      <c r="AQ1487" s="14">
        <v>0</v>
      </c>
      <c r="AR1487" s="14">
        <v>0</v>
      </c>
      <c r="AS1487" s="14">
        <v>0</v>
      </c>
      <c r="AT1487" s="14">
        <v>0</v>
      </c>
      <c r="AV1487" s="14">
        <v>0</v>
      </c>
      <c r="AW1487" s="14">
        <v>0</v>
      </c>
      <c r="AX1487" s="14">
        <v>0</v>
      </c>
      <c r="AY1487" s="14">
        <v>0</v>
      </c>
      <c r="AZ1487" s="14">
        <v>0</v>
      </c>
      <c r="BA1487" s="14">
        <v>0</v>
      </c>
      <c r="BG1487" s="37">
        <f t="shared" si="74"/>
        <v>0</v>
      </c>
      <c r="BI1487" s="5" t="s">
        <v>511</v>
      </c>
      <c r="BJ1487" s="6" t="s">
        <v>530</v>
      </c>
      <c r="BK1487" s="30" t="s">
        <v>531</v>
      </c>
    </row>
    <row r="1488" spans="1:63" x14ac:dyDescent="0.25">
      <c r="A1488" s="5" t="s">
        <v>957</v>
      </c>
      <c r="B1488" s="6" t="s">
        <v>1318</v>
      </c>
      <c r="C1488" s="6" t="s">
        <v>511</v>
      </c>
      <c r="D1488" s="6" t="s">
        <v>530</v>
      </c>
      <c r="E1488" s="6" t="s">
        <v>531</v>
      </c>
      <c r="F1488" s="6" t="s">
        <v>1324</v>
      </c>
      <c r="G1488" s="7">
        <v>5330456</v>
      </c>
      <c r="H1488" s="7" t="s">
        <v>2023</v>
      </c>
      <c r="I1488" s="7"/>
      <c r="J1488" s="8" t="s">
        <v>536</v>
      </c>
      <c r="K1488" s="10">
        <v>1121.3</v>
      </c>
      <c r="L1488" s="11">
        <v>0</v>
      </c>
      <c r="M1488" s="11">
        <v>1209.932</v>
      </c>
      <c r="N1488" s="11">
        <v>243.881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/>
      <c r="U1488" s="11"/>
      <c r="V1488" s="11"/>
      <c r="W1488" s="12">
        <v>2575.1129999999998</v>
      </c>
      <c r="X1488" s="11">
        <v>286.12366666666662</v>
      </c>
      <c r="Y1488" s="11">
        <v>401.4696316423387</v>
      </c>
      <c r="Z1488" s="11">
        <f t="shared" si="72"/>
        <v>0</v>
      </c>
      <c r="AA1488" s="25">
        <f t="shared" si="73"/>
        <v>0</v>
      </c>
      <c r="AB1488" s="33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  <c r="AL1488" s="14">
        <v>0</v>
      </c>
      <c r="AM1488" s="14">
        <v>0</v>
      </c>
      <c r="AN1488" s="14">
        <v>0</v>
      </c>
      <c r="AO1488" s="14">
        <v>0</v>
      </c>
      <c r="AP1488" s="14">
        <v>0</v>
      </c>
      <c r="AQ1488" s="14">
        <v>0</v>
      </c>
      <c r="AR1488" s="14">
        <v>0</v>
      </c>
      <c r="AS1488" s="14">
        <v>0</v>
      </c>
      <c r="AT1488" s="14">
        <v>0</v>
      </c>
      <c r="AV1488" s="14">
        <v>0</v>
      </c>
      <c r="AW1488" s="14">
        <v>0</v>
      </c>
      <c r="AX1488" s="14">
        <v>0</v>
      </c>
      <c r="AY1488" s="14">
        <v>0</v>
      </c>
      <c r="AZ1488" s="14">
        <v>0</v>
      </c>
      <c r="BA1488" s="14">
        <v>0</v>
      </c>
      <c r="BG1488" s="37">
        <f t="shared" si="74"/>
        <v>0</v>
      </c>
      <c r="BI1488" s="5" t="s">
        <v>511</v>
      </c>
      <c r="BJ1488" s="6" t="s">
        <v>530</v>
      </c>
      <c r="BK1488" s="30" t="s">
        <v>531</v>
      </c>
    </row>
    <row r="1489" spans="1:63" x14ac:dyDescent="0.25">
      <c r="A1489" s="5" t="s">
        <v>957</v>
      </c>
      <c r="B1489" s="6" t="s">
        <v>1318</v>
      </c>
      <c r="C1489" s="6" t="s">
        <v>511</v>
      </c>
      <c r="D1489" s="6" t="s">
        <v>530</v>
      </c>
      <c r="E1489" s="6" t="s">
        <v>531</v>
      </c>
      <c r="F1489" s="6" t="s">
        <v>1324</v>
      </c>
      <c r="G1489" s="7">
        <v>5334760</v>
      </c>
      <c r="H1489" s="7" t="s">
        <v>2024</v>
      </c>
      <c r="I1489" s="7"/>
      <c r="J1489" s="8" t="s">
        <v>536</v>
      </c>
      <c r="K1489" s="10">
        <v>1255.047</v>
      </c>
      <c r="L1489" s="11">
        <v>0</v>
      </c>
      <c r="M1489" s="11">
        <v>0</v>
      </c>
      <c r="N1489" s="11">
        <v>0</v>
      </c>
      <c r="O1489" s="11">
        <v>484.09500000000003</v>
      </c>
      <c r="P1489" s="11">
        <v>303.49700000000001</v>
      </c>
      <c r="Q1489" s="11">
        <v>0</v>
      </c>
      <c r="R1489" s="11">
        <v>419.06200000000001</v>
      </c>
      <c r="S1489" s="11">
        <v>238.464</v>
      </c>
      <c r="T1489" s="11"/>
      <c r="U1489" s="11"/>
      <c r="V1489" s="11"/>
      <c r="W1489" s="12">
        <v>2700.165</v>
      </c>
      <c r="X1489" s="11">
        <v>300.01833333333332</v>
      </c>
      <c r="Y1489" s="11">
        <v>420.9657005046131</v>
      </c>
      <c r="Z1489" s="11">
        <f t="shared" si="72"/>
        <v>1018.8890000000001</v>
      </c>
      <c r="AA1489" s="25">
        <f t="shared" si="73"/>
        <v>2.4203610859000015</v>
      </c>
      <c r="AB1489" s="33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715.39200000000005</v>
      </c>
      <c r="AK1489" s="14">
        <v>0</v>
      </c>
      <c r="AL1489" s="14">
        <v>303.49700000000001</v>
      </c>
      <c r="AM1489" s="14">
        <v>0</v>
      </c>
      <c r="AN1489" s="14">
        <v>0</v>
      </c>
      <c r="AO1489" s="14">
        <v>0</v>
      </c>
      <c r="AP1489" s="14">
        <v>0</v>
      </c>
      <c r="AQ1489" s="14">
        <v>0</v>
      </c>
      <c r="AR1489" s="14">
        <v>0</v>
      </c>
      <c r="AS1489" s="14">
        <v>0</v>
      </c>
      <c r="AT1489" s="14">
        <v>0</v>
      </c>
      <c r="AV1489" s="14">
        <v>0</v>
      </c>
      <c r="AW1489" s="14">
        <v>0</v>
      </c>
      <c r="AX1489" s="14">
        <v>0</v>
      </c>
      <c r="AY1489" s="14">
        <v>0</v>
      </c>
      <c r="AZ1489" s="14">
        <v>0</v>
      </c>
      <c r="BA1489" s="14">
        <v>0</v>
      </c>
      <c r="BG1489" s="37">
        <f t="shared" si="74"/>
        <v>1018.8890000000001</v>
      </c>
      <c r="BI1489" s="5" t="s">
        <v>511</v>
      </c>
      <c r="BJ1489" s="6" t="s">
        <v>530</v>
      </c>
      <c r="BK1489" s="30" t="s">
        <v>531</v>
      </c>
    </row>
    <row r="1490" spans="1:63" x14ac:dyDescent="0.25">
      <c r="A1490" s="5" t="s">
        <v>957</v>
      </c>
      <c r="B1490" s="6" t="s">
        <v>1318</v>
      </c>
      <c r="C1490" s="6" t="s">
        <v>511</v>
      </c>
      <c r="D1490" s="6" t="s">
        <v>530</v>
      </c>
      <c r="E1490" s="6" t="s">
        <v>531</v>
      </c>
      <c r="F1490" s="6" t="s">
        <v>1324</v>
      </c>
      <c r="G1490" s="7">
        <v>5132221</v>
      </c>
      <c r="H1490" s="7" t="s">
        <v>2025</v>
      </c>
      <c r="I1490" s="7"/>
      <c r="J1490" s="8" t="s">
        <v>536</v>
      </c>
      <c r="K1490" s="10">
        <v>657.52599999999995</v>
      </c>
      <c r="L1490" s="11">
        <v>303.49700000000001</v>
      </c>
      <c r="M1490" s="11">
        <v>1089.3389999999999</v>
      </c>
      <c r="N1490" s="11">
        <v>959.27300000000002</v>
      </c>
      <c r="O1490" s="11">
        <v>424.47899999999998</v>
      </c>
      <c r="P1490" s="11">
        <v>303.49700000000001</v>
      </c>
      <c r="Q1490" s="11">
        <v>720.80899999999997</v>
      </c>
      <c r="R1490" s="11">
        <v>720.25199999999995</v>
      </c>
      <c r="S1490" s="11">
        <v>0</v>
      </c>
      <c r="T1490" s="11"/>
      <c r="U1490" s="11"/>
      <c r="V1490" s="11"/>
      <c r="W1490" s="12">
        <v>5178.6720000000005</v>
      </c>
      <c r="X1490" s="11">
        <v>575.40800000000002</v>
      </c>
      <c r="Y1490" s="11">
        <v>807.37409979154074</v>
      </c>
      <c r="Z1490" s="11">
        <f t="shared" si="72"/>
        <v>0</v>
      </c>
      <c r="AA1490" s="25">
        <f t="shared" si="73"/>
        <v>0</v>
      </c>
      <c r="AB1490" s="33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  <c r="AL1490" s="14">
        <v>0</v>
      </c>
      <c r="AM1490" s="14">
        <v>0</v>
      </c>
      <c r="AN1490" s="14">
        <v>0</v>
      </c>
      <c r="AO1490" s="14">
        <v>0</v>
      </c>
      <c r="AP1490" s="14">
        <v>0</v>
      </c>
      <c r="AQ1490" s="14">
        <v>0</v>
      </c>
      <c r="AR1490" s="14">
        <v>0</v>
      </c>
      <c r="AS1490" s="14">
        <v>0</v>
      </c>
      <c r="AT1490" s="14">
        <v>0</v>
      </c>
      <c r="AV1490" s="14">
        <v>0</v>
      </c>
      <c r="AW1490" s="14">
        <v>0</v>
      </c>
      <c r="AX1490" s="14">
        <v>0</v>
      </c>
      <c r="AY1490" s="14">
        <v>0</v>
      </c>
      <c r="AZ1490" s="14">
        <v>0</v>
      </c>
      <c r="BA1490" s="14">
        <v>0</v>
      </c>
      <c r="BG1490" s="37">
        <f t="shared" si="74"/>
        <v>0</v>
      </c>
      <c r="BI1490" s="5" t="s">
        <v>511</v>
      </c>
      <c r="BJ1490" s="6" t="s">
        <v>530</v>
      </c>
      <c r="BK1490" s="30" t="s">
        <v>531</v>
      </c>
    </row>
    <row r="1491" spans="1:63" x14ac:dyDescent="0.25">
      <c r="A1491" s="5" t="s">
        <v>957</v>
      </c>
      <c r="B1491" s="6" t="s">
        <v>1318</v>
      </c>
      <c r="C1491" s="6" t="s">
        <v>511</v>
      </c>
      <c r="D1491" s="6" t="s">
        <v>530</v>
      </c>
      <c r="E1491" s="6" t="s">
        <v>531</v>
      </c>
      <c r="F1491" s="6" t="s">
        <v>1324</v>
      </c>
      <c r="G1491" s="7">
        <v>5132162</v>
      </c>
      <c r="H1491" s="7" t="s">
        <v>2026</v>
      </c>
      <c r="I1491" s="7"/>
      <c r="J1491" s="8" t="s">
        <v>536</v>
      </c>
      <c r="K1491" s="10">
        <v>238.464</v>
      </c>
      <c r="L1491" s="11">
        <v>484.09500000000003</v>
      </c>
      <c r="M1491" s="11">
        <v>238.464</v>
      </c>
      <c r="N1491" s="11">
        <v>1016.583</v>
      </c>
      <c r="O1491" s="11">
        <v>0</v>
      </c>
      <c r="P1491" s="11">
        <v>541.96100000000001</v>
      </c>
      <c r="Q1491" s="11">
        <v>539.65499999999997</v>
      </c>
      <c r="R1491" s="11">
        <v>1262.2139999999999</v>
      </c>
      <c r="S1491" s="11">
        <v>541.96100000000001</v>
      </c>
      <c r="T1491" s="11"/>
      <c r="U1491" s="11"/>
      <c r="V1491" s="11"/>
      <c r="W1491" s="12">
        <v>4863.3969999999999</v>
      </c>
      <c r="X1491" s="11">
        <v>540.37744444444445</v>
      </c>
      <c r="Y1491" s="11">
        <v>758.22156236268279</v>
      </c>
      <c r="Z1491" s="11">
        <f t="shared" si="72"/>
        <v>838.12400000000002</v>
      </c>
      <c r="AA1491" s="25">
        <f t="shared" si="73"/>
        <v>1.105381384022283</v>
      </c>
      <c r="AB1491" s="33">
        <v>0</v>
      </c>
      <c r="AC1491" s="14">
        <v>0</v>
      </c>
      <c r="AD1491" s="14">
        <v>0</v>
      </c>
      <c r="AE1491" s="14">
        <v>238.464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  <c r="AL1491" s="14">
        <v>180.59800000000001</v>
      </c>
      <c r="AM1491" s="14">
        <v>0</v>
      </c>
      <c r="AN1491" s="14">
        <v>0</v>
      </c>
      <c r="AO1491" s="14">
        <v>0</v>
      </c>
      <c r="AP1491" s="14">
        <v>0</v>
      </c>
      <c r="AQ1491" s="14">
        <v>0</v>
      </c>
      <c r="AR1491" s="14">
        <v>0</v>
      </c>
      <c r="AS1491" s="14">
        <v>0</v>
      </c>
      <c r="AT1491" s="14">
        <v>0</v>
      </c>
      <c r="AV1491" s="14">
        <v>0</v>
      </c>
      <c r="AW1491" s="14">
        <v>0</v>
      </c>
      <c r="AX1491" s="14">
        <v>0</v>
      </c>
      <c r="AY1491" s="14">
        <v>0</v>
      </c>
      <c r="AZ1491" s="14">
        <v>0</v>
      </c>
      <c r="BA1491" s="14">
        <v>419.06200000000001</v>
      </c>
      <c r="BG1491" s="37">
        <f t="shared" si="74"/>
        <v>838.12400000000002</v>
      </c>
      <c r="BI1491" s="5" t="s">
        <v>511</v>
      </c>
      <c r="BJ1491" s="6" t="s">
        <v>530</v>
      </c>
      <c r="BK1491" s="30" t="s">
        <v>531</v>
      </c>
    </row>
    <row r="1492" spans="1:63" x14ac:dyDescent="0.25">
      <c r="A1492" s="5" t="s">
        <v>957</v>
      </c>
      <c r="B1492" s="6" t="s">
        <v>1318</v>
      </c>
      <c r="C1492" s="6" t="s">
        <v>511</v>
      </c>
      <c r="D1492" s="6" t="s">
        <v>530</v>
      </c>
      <c r="E1492" s="6" t="s">
        <v>531</v>
      </c>
      <c r="F1492" s="6" t="s">
        <v>1324</v>
      </c>
      <c r="G1492" s="7">
        <v>5298880</v>
      </c>
      <c r="H1492" s="7" t="s">
        <v>2027</v>
      </c>
      <c r="I1492" s="7"/>
      <c r="J1492" s="8" t="s">
        <v>536</v>
      </c>
      <c r="K1492" s="10">
        <v>238.464</v>
      </c>
      <c r="L1492" s="11">
        <v>722.55899999999997</v>
      </c>
      <c r="M1492" s="11">
        <v>0</v>
      </c>
      <c r="N1492" s="11">
        <v>722.55899999999997</v>
      </c>
      <c r="O1492" s="11">
        <v>718.11400000000003</v>
      </c>
      <c r="P1492" s="11">
        <v>541.96100000000001</v>
      </c>
      <c r="Q1492" s="11">
        <v>0</v>
      </c>
      <c r="R1492" s="11">
        <v>238.464</v>
      </c>
      <c r="S1492" s="11">
        <v>238.464</v>
      </c>
      <c r="T1492" s="11"/>
      <c r="U1492" s="11"/>
      <c r="V1492" s="11"/>
      <c r="W1492" s="12">
        <v>3420.585</v>
      </c>
      <c r="X1492" s="11">
        <v>380.065</v>
      </c>
      <c r="Y1492" s="11">
        <v>533.28184042848193</v>
      </c>
      <c r="Z1492" s="11">
        <f t="shared" si="72"/>
        <v>715.39200000000005</v>
      </c>
      <c r="AA1492" s="25">
        <f t="shared" si="73"/>
        <v>1.3414895197353731</v>
      </c>
      <c r="AB1492" s="33">
        <v>0</v>
      </c>
      <c r="AC1492" s="14">
        <v>0</v>
      </c>
      <c r="AD1492" s="14">
        <v>0</v>
      </c>
      <c r="AE1492" s="14">
        <v>715.39200000000005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  <c r="AL1492" s="14">
        <v>0</v>
      </c>
      <c r="AM1492" s="14">
        <v>0</v>
      </c>
      <c r="AN1492" s="14">
        <v>0</v>
      </c>
      <c r="AO1492" s="14">
        <v>0</v>
      </c>
      <c r="AP1492" s="14">
        <v>0</v>
      </c>
      <c r="AQ1492" s="14">
        <v>0</v>
      </c>
      <c r="AR1492" s="14">
        <v>0</v>
      </c>
      <c r="AS1492" s="14">
        <v>0</v>
      </c>
      <c r="AT1492" s="14">
        <v>0</v>
      </c>
      <c r="AV1492" s="14">
        <v>0</v>
      </c>
      <c r="AW1492" s="14">
        <v>0</v>
      </c>
      <c r="AX1492" s="14">
        <v>0</v>
      </c>
      <c r="AY1492" s="14">
        <v>0</v>
      </c>
      <c r="AZ1492" s="14">
        <v>0</v>
      </c>
      <c r="BA1492" s="14">
        <v>0</v>
      </c>
      <c r="BG1492" s="37">
        <f t="shared" si="74"/>
        <v>715.39200000000005</v>
      </c>
      <c r="BI1492" s="5" t="s">
        <v>511</v>
      </c>
      <c r="BJ1492" s="6" t="s">
        <v>530</v>
      </c>
      <c r="BK1492" s="30" t="s">
        <v>531</v>
      </c>
    </row>
    <row r="1493" spans="1:63" x14ac:dyDescent="0.25">
      <c r="A1493" s="5" t="s">
        <v>957</v>
      </c>
      <c r="B1493" s="6" t="s">
        <v>1318</v>
      </c>
      <c r="C1493" s="6" t="s">
        <v>511</v>
      </c>
      <c r="D1493" s="6" t="s">
        <v>530</v>
      </c>
      <c r="E1493" s="6" t="s">
        <v>531</v>
      </c>
      <c r="F1493" s="6" t="s">
        <v>1324</v>
      </c>
      <c r="G1493" s="7">
        <v>5337082</v>
      </c>
      <c r="H1493" s="7" t="s">
        <v>2028</v>
      </c>
      <c r="I1493" s="7"/>
      <c r="J1493" s="8" t="s">
        <v>536</v>
      </c>
      <c r="K1493" s="10">
        <v>895.99</v>
      </c>
      <c r="L1493" s="11">
        <v>484.09500000000003</v>
      </c>
      <c r="M1493" s="11">
        <v>975.52599999999995</v>
      </c>
      <c r="N1493" s="11">
        <v>0</v>
      </c>
      <c r="O1493" s="11">
        <v>0</v>
      </c>
      <c r="P1493" s="11">
        <v>0</v>
      </c>
      <c r="Q1493" s="11">
        <v>964.69</v>
      </c>
      <c r="R1493" s="11">
        <v>662.55399999999997</v>
      </c>
      <c r="S1493" s="11">
        <v>238.464</v>
      </c>
      <c r="T1493" s="11"/>
      <c r="U1493" s="11"/>
      <c r="V1493" s="11"/>
      <c r="W1493" s="12">
        <v>4221.3190000000004</v>
      </c>
      <c r="X1493" s="11">
        <v>469.03544444444447</v>
      </c>
      <c r="Y1493" s="11">
        <v>658.11922970945579</v>
      </c>
      <c r="Z1493" s="11">
        <f t="shared" si="72"/>
        <v>419.06200000000001</v>
      </c>
      <c r="AA1493" s="25">
        <f t="shared" si="73"/>
        <v>0.63675695995846537</v>
      </c>
      <c r="AB1493" s="33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  <c r="AL1493" s="14">
        <v>0</v>
      </c>
      <c r="AM1493" s="14">
        <v>0</v>
      </c>
      <c r="AN1493" s="14">
        <v>0</v>
      </c>
      <c r="AO1493" s="14">
        <v>0</v>
      </c>
      <c r="AP1493" s="14">
        <v>0</v>
      </c>
      <c r="AQ1493" s="14">
        <v>0</v>
      </c>
      <c r="AR1493" s="14">
        <v>0</v>
      </c>
      <c r="AS1493" s="14">
        <v>0</v>
      </c>
      <c r="AT1493" s="14">
        <v>0</v>
      </c>
      <c r="AV1493" s="14">
        <v>0</v>
      </c>
      <c r="AW1493" s="14">
        <v>0</v>
      </c>
      <c r="AX1493" s="14">
        <v>0</v>
      </c>
      <c r="AY1493" s="14">
        <v>0</v>
      </c>
      <c r="AZ1493" s="14">
        <v>0</v>
      </c>
      <c r="BA1493" s="14">
        <v>419.06200000000001</v>
      </c>
      <c r="BG1493" s="37">
        <f t="shared" si="74"/>
        <v>419.06200000000001</v>
      </c>
      <c r="BI1493" s="5" t="s">
        <v>511</v>
      </c>
      <c r="BJ1493" s="6" t="s">
        <v>530</v>
      </c>
      <c r="BK1493" s="30" t="s">
        <v>531</v>
      </c>
    </row>
    <row r="1494" spans="1:63" x14ac:dyDescent="0.25">
      <c r="A1494" s="5" t="s">
        <v>957</v>
      </c>
      <c r="B1494" s="6" t="s">
        <v>1318</v>
      </c>
      <c r="C1494" s="6" t="s">
        <v>511</v>
      </c>
      <c r="D1494" s="6" t="s">
        <v>530</v>
      </c>
      <c r="E1494" s="6" t="s">
        <v>531</v>
      </c>
      <c r="F1494" s="6" t="s">
        <v>1324</v>
      </c>
      <c r="G1494" s="7">
        <v>5133891</v>
      </c>
      <c r="H1494" s="7" t="s">
        <v>2029</v>
      </c>
      <c r="I1494" s="7"/>
      <c r="J1494" s="8" t="s">
        <v>536</v>
      </c>
      <c r="K1494" s="10">
        <v>599.65899999999999</v>
      </c>
      <c r="L1494" s="11">
        <v>541.96100000000001</v>
      </c>
      <c r="M1494" s="11">
        <v>1571.684</v>
      </c>
      <c r="N1494" s="11">
        <v>0</v>
      </c>
      <c r="O1494" s="11">
        <v>0</v>
      </c>
      <c r="P1494" s="11">
        <v>0</v>
      </c>
      <c r="Q1494" s="11">
        <v>731.64400000000001</v>
      </c>
      <c r="R1494" s="11">
        <v>359.05700000000002</v>
      </c>
      <c r="S1494" s="11">
        <v>1083.922</v>
      </c>
      <c r="T1494" s="11"/>
      <c r="U1494" s="11"/>
      <c r="V1494" s="11"/>
      <c r="W1494" s="12">
        <v>4887.9269999999997</v>
      </c>
      <c r="X1494" s="11">
        <v>543.10299999999995</v>
      </c>
      <c r="Y1494" s="11">
        <v>762.04588000007834</v>
      </c>
      <c r="Z1494" s="11">
        <f t="shared" si="72"/>
        <v>0</v>
      </c>
      <c r="AA1494" s="25">
        <f t="shared" si="73"/>
        <v>0</v>
      </c>
      <c r="AB1494" s="33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  <c r="AL1494" s="14">
        <v>0</v>
      </c>
      <c r="AM1494" s="14">
        <v>0</v>
      </c>
      <c r="AN1494" s="14">
        <v>0</v>
      </c>
      <c r="AO1494" s="14">
        <v>0</v>
      </c>
      <c r="AP1494" s="14">
        <v>0</v>
      </c>
      <c r="AQ1494" s="14">
        <v>0</v>
      </c>
      <c r="AR1494" s="14">
        <v>0</v>
      </c>
      <c r="AS1494" s="14">
        <v>0</v>
      </c>
      <c r="AT1494" s="14">
        <v>0</v>
      </c>
      <c r="AV1494" s="14">
        <v>0</v>
      </c>
      <c r="AW1494" s="14">
        <v>0</v>
      </c>
      <c r="AX1494" s="14">
        <v>0</v>
      </c>
      <c r="AY1494" s="14">
        <v>0</v>
      </c>
      <c r="AZ1494" s="14">
        <v>0</v>
      </c>
      <c r="BA1494" s="14">
        <v>0</v>
      </c>
      <c r="BG1494" s="37">
        <f t="shared" si="74"/>
        <v>0</v>
      </c>
      <c r="BI1494" s="5" t="s">
        <v>511</v>
      </c>
      <c r="BJ1494" s="6" t="s">
        <v>530</v>
      </c>
      <c r="BK1494" s="30" t="s">
        <v>531</v>
      </c>
    </row>
    <row r="1495" spans="1:63" x14ac:dyDescent="0.25">
      <c r="A1495" s="5" t="s">
        <v>957</v>
      </c>
      <c r="B1495" s="6" t="s">
        <v>1318</v>
      </c>
      <c r="C1495" s="6" t="s">
        <v>511</v>
      </c>
      <c r="D1495" s="6" t="s">
        <v>530</v>
      </c>
      <c r="E1495" s="6" t="s">
        <v>531</v>
      </c>
      <c r="F1495" s="6" t="s">
        <v>1324</v>
      </c>
      <c r="G1495" s="7">
        <v>5295212</v>
      </c>
      <c r="H1495" s="7" t="s">
        <v>2030</v>
      </c>
      <c r="I1495" s="7"/>
      <c r="J1495" s="8" t="s">
        <v>917</v>
      </c>
      <c r="K1495" s="10">
        <v>180.59800000000001</v>
      </c>
      <c r="L1495" s="11">
        <v>597.52099999999996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/>
      <c r="U1495" s="11"/>
      <c r="V1495" s="11"/>
      <c r="W1495" s="12">
        <v>778.11899999999991</v>
      </c>
      <c r="X1495" s="11">
        <v>86.457666666666654</v>
      </c>
      <c r="Y1495" s="11">
        <v>121.3116272194288</v>
      </c>
      <c r="Z1495" s="11">
        <f t="shared" si="72"/>
        <v>0</v>
      </c>
      <c r="AA1495" s="25">
        <f t="shared" si="73"/>
        <v>0</v>
      </c>
      <c r="AB1495" s="33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  <c r="AL1495" s="14">
        <v>0</v>
      </c>
      <c r="AM1495" s="14">
        <v>0</v>
      </c>
      <c r="AN1495" s="14">
        <v>0</v>
      </c>
      <c r="AO1495" s="14">
        <v>0</v>
      </c>
      <c r="AP1495" s="14">
        <v>0</v>
      </c>
      <c r="AQ1495" s="14">
        <v>0</v>
      </c>
      <c r="AR1495" s="14">
        <v>0</v>
      </c>
      <c r="AS1495" s="14">
        <v>0</v>
      </c>
      <c r="AT1495" s="14">
        <v>0</v>
      </c>
      <c r="AV1495" s="14">
        <v>0</v>
      </c>
      <c r="AW1495" s="14">
        <v>0</v>
      </c>
      <c r="AX1495" s="14">
        <v>0</v>
      </c>
      <c r="AY1495" s="14">
        <v>0</v>
      </c>
      <c r="AZ1495" s="14">
        <v>0</v>
      </c>
      <c r="BA1495" s="14">
        <v>0</v>
      </c>
      <c r="BG1495" s="37">
        <f t="shared" si="74"/>
        <v>0</v>
      </c>
      <c r="BI1495" s="5" t="s">
        <v>511</v>
      </c>
      <c r="BJ1495" s="6" t="s">
        <v>530</v>
      </c>
      <c r="BK1495" s="30" t="s">
        <v>531</v>
      </c>
    </row>
    <row r="1496" spans="1:63" x14ac:dyDescent="0.25">
      <c r="A1496" s="5" t="s">
        <v>957</v>
      </c>
      <c r="B1496" s="6" t="s">
        <v>1318</v>
      </c>
      <c r="C1496" s="6" t="s">
        <v>511</v>
      </c>
      <c r="D1496" s="6" t="s">
        <v>530</v>
      </c>
      <c r="E1496" s="6" t="s">
        <v>531</v>
      </c>
      <c r="F1496" s="6" t="s">
        <v>1324</v>
      </c>
      <c r="G1496" s="7">
        <v>5333882</v>
      </c>
      <c r="H1496" s="7" t="s">
        <v>2031</v>
      </c>
      <c r="I1496" s="7"/>
      <c r="J1496" s="8" t="s">
        <v>917</v>
      </c>
      <c r="K1496" s="10">
        <v>238.464</v>
      </c>
      <c r="L1496" s="11">
        <v>720.25199999999995</v>
      </c>
      <c r="M1496" s="11">
        <v>541.96100000000001</v>
      </c>
      <c r="N1496" s="11">
        <v>0</v>
      </c>
      <c r="O1496" s="11">
        <v>0</v>
      </c>
      <c r="P1496" s="11">
        <v>0</v>
      </c>
      <c r="Q1496" s="11">
        <v>0</v>
      </c>
      <c r="R1496" s="11">
        <v>180.59800000000001</v>
      </c>
      <c r="S1496" s="11">
        <v>0</v>
      </c>
      <c r="T1496" s="11"/>
      <c r="U1496" s="11"/>
      <c r="V1496" s="11"/>
      <c r="W1496" s="12">
        <v>1681.2749999999999</v>
      </c>
      <c r="X1496" s="11">
        <v>186.80833333333331</v>
      </c>
      <c r="Y1496" s="11">
        <v>262.1169847457075</v>
      </c>
      <c r="Z1496" s="11">
        <f t="shared" si="72"/>
        <v>476.928</v>
      </c>
      <c r="AA1496" s="25">
        <f t="shared" si="73"/>
        <v>1.8195234485193363</v>
      </c>
      <c r="AB1496" s="33">
        <v>0</v>
      </c>
      <c r="AC1496" s="14">
        <v>0</v>
      </c>
      <c r="AD1496" s="14">
        <v>476.928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  <c r="AL1496" s="14">
        <v>0</v>
      </c>
      <c r="AM1496" s="14">
        <v>0</v>
      </c>
      <c r="AN1496" s="14">
        <v>0</v>
      </c>
      <c r="AO1496" s="14">
        <v>0</v>
      </c>
      <c r="AP1496" s="14">
        <v>0</v>
      </c>
      <c r="AQ1496" s="14">
        <v>0</v>
      </c>
      <c r="AR1496" s="14">
        <v>0</v>
      </c>
      <c r="AS1496" s="14">
        <v>0</v>
      </c>
      <c r="AT1496" s="14">
        <v>0</v>
      </c>
      <c r="AV1496" s="14">
        <v>0</v>
      </c>
      <c r="AW1496" s="14">
        <v>0</v>
      </c>
      <c r="AX1496" s="14">
        <v>0</v>
      </c>
      <c r="AY1496" s="14">
        <v>0</v>
      </c>
      <c r="AZ1496" s="14">
        <v>0</v>
      </c>
      <c r="BA1496" s="14">
        <v>0</v>
      </c>
      <c r="BG1496" s="37">
        <f t="shared" si="74"/>
        <v>476.928</v>
      </c>
      <c r="BI1496" s="5" t="s">
        <v>511</v>
      </c>
      <c r="BJ1496" s="6" t="s">
        <v>530</v>
      </c>
      <c r="BK1496" s="30" t="s">
        <v>531</v>
      </c>
    </row>
    <row r="1497" spans="1:63" x14ac:dyDescent="0.25">
      <c r="A1497" s="5" t="s">
        <v>957</v>
      </c>
      <c r="B1497" s="6" t="s">
        <v>1318</v>
      </c>
      <c r="C1497" s="6" t="s">
        <v>511</v>
      </c>
      <c r="D1497" s="6" t="s">
        <v>530</v>
      </c>
      <c r="E1497" s="6" t="s">
        <v>531</v>
      </c>
      <c r="F1497" s="6" t="s">
        <v>1324</v>
      </c>
      <c r="G1497" s="7">
        <v>5330214</v>
      </c>
      <c r="H1497" s="7" t="s">
        <v>2032</v>
      </c>
      <c r="I1497" s="7"/>
      <c r="J1497" s="8" t="s">
        <v>917</v>
      </c>
      <c r="K1497" s="10">
        <v>419.06200000000001</v>
      </c>
      <c r="L1497" s="11">
        <v>359.05700000000002</v>
      </c>
      <c r="M1497" s="11">
        <v>780.42499999999995</v>
      </c>
      <c r="N1497" s="11">
        <v>0</v>
      </c>
      <c r="O1497" s="11">
        <v>0</v>
      </c>
      <c r="P1497" s="11">
        <v>0</v>
      </c>
      <c r="Q1497" s="11">
        <v>419.06200000000001</v>
      </c>
      <c r="R1497" s="11">
        <v>539.65499999999997</v>
      </c>
      <c r="S1497" s="11">
        <v>0</v>
      </c>
      <c r="T1497" s="11"/>
      <c r="U1497" s="11"/>
      <c r="V1497" s="11"/>
      <c r="W1497" s="12">
        <v>2517.2609999999995</v>
      </c>
      <c r="X1497" s="11">
        <v>279.69566666666663</v>
      </c>
      <c r="Y1497" s="11">
        <v>392.45029108144973</v>
      </c>
      <c r="Z1497" s="11">
        <f t="shared" si="72"/>
        <v>0</v>
      </c>
      <c r="AA1497" s="25">
        <f t="shared" si="73"/>
        <v>0</v>
      </c>
      <c r="AB1497" s="33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  <c r="AL1497" s="14">
        <v>0</v>
      </c>
      <c r="AM1497" s="14">
        <v>0</v>
      </c>
      <c r="AN1497" s="14">
        <v>0</v>
      </c>
      <c r="AO1497" s="14">
        <v>0</v>
      </c>
      <c r="AP1497" s="14">
        <v>0</v>
      </c>
      <c r="AQ1497" s="14">
        <v>0</v>
      </c>
      <c r="AR1497" s="14">
        <v>0</v>
      </c>
      <c r="AS1497" s="14">
        <v>0</v>
      </c>
      <c r="AT1497" s="14">
        <v>0</v>
      </c>
      <c r="AV1497" s="14">
        <v>0</v>
      </c>
      <c r="AW1497" s="14">
        <v>0</v>
      </c>
      <c r="AX1497" s="14">
        <v>0</v>
      </c>
      <c r="AY1497" s="14">
        <v>0</v>
      </c>
      <c r="AZ1497" s="14">
        <v>0</v>
      </c>
      <c r="BA1497" s="14">
        <v>0</v>
      </c>
      <c r="BG1497" s="37">
        <f t="shared" si="74"/>
        <v>0</v>
      </c>
      <c r="BI1497" s="5" t="s">
        <v>511</v>
      </c>
      <c r="BJ1497" s="6" t="s">
        <v>530</v>
      </c>
      <c r="BK1497" s="30" t="s">
        <v>531</v>
      </c>
    </row>
    <row r="1498" spans="1:63" x14ac:dyDescent="0.25">
      <c r="A1498" s="5" t="s">
        <v>957</v>
      </c>
      <c r="B1498" s="6" t="s">
        <v>1318</v>
      </c>
      <c r="C1498" s="6" t="s">
        <v>511</v>
      </c>
      <c r="D1498" s="6" t="s">
        <v>530</v>
      </c>
      <c r="E1498" s="6" t="s">
        <v>531</v>
      </c>
      <c r="F1498" s="6" t="s">
        <v>1324</v>
      </c>
      <c r="G1498" s="7">
        <v>5331154</v>
      </c>
      <c r="H1498" s="7" t="s">
        <v>2033</v>
      </c>
      <c r="I1498" s="7"/>
      <c r="J1498" s="8" t="s">
        <v>536</v>
      </c>
      <c r="K1498" s="10">
        <v>2.1385999999999767</v>
      </c>
      <c r="L1498" s="11">
        <v>1204.5160000000001</v>
      </c>
      <c r="M1498" s="11">
        <v>1094.7560000000001</v>
      </c>
      <c r="N1498" s="11">
        <v>419.06200000000001</v>
      </c>
      <c r="O1498" s="11">
        <v>0</v>
      </c>
      <c r="P1498" s="11">
        <v>0</v>
      </c>
      <c r="Q1498" s="11">
        <v>0</v>
      </c>
      <c r="R1498" s="11">
        <v>901.01800000000003</v>
      </c>
      <c r="S1498" s="11">
        <v>238.464</v>
      </c>
      <c r="T1498" s="11"/>
      <c r="U1498" s="11"/>
      <c r="V1498" s="11"/>
      <c r="W1498" s="12">
        <v>3859.9546</v>
      </c>
      <c r="X1498" s="11">
        <v>428.88384444444443</v>
      </c>
      <c r="Y1498" s="11">
        <v>601.78118452205831</v>
      </c>
      <c r="Z1498" s="11">
        <f t="shared" si="72"/>
        <v>0</v>
      </c>
      <c r="AA1498" s="25">
        <f t="shared" si="73"/>
        <v>0</v>
      </c>
      <c r="AB1498" s="33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  <c r="AL1498" s="14">
        <v>0</v>
      </c>
      <c r="AM1498" s="14">
        <v>0</v>
      </c>
      <c r="AN1498" s="14">
        <v>0</v>
      </c>
      <c r="AO1498" s="14">
        <v>0</v>
      </c>
      <c r="AP1498" s="14">
        <v>0</v>
      </c>
      <c r="AQ1498" s="14">
        <v>0</v>
      </c>
      <c r="AR1498" s="14">
        <v>0</v>
      </c>
      <c r="AS1498" s="14">
        <v>0</v>
      </c>
      <c r="AT1498" s="14">
        <v>0</v>
      </c>
      <c r="AV1498" s="14">
        <v>0</v>
      </c>
      <c r="AW1498" s="14">
        <v>0</v>
      </c>
      <c r="AX1498" s="14">
        <v>0</v>
      </c>
      <c r="AY1498" s="14">
        <v>0</v>
      </c>
      <c r="AZ1498" s="14">
        <v>0</v>
      </c>
      <c r="BA1498" s="14">
        <v>0</v>
      </c>
      <c r="BG1498" s="37">
        <f t="shared" si="74"/>
        <v>0</v>
      </c>
      <c r="BI1498" s="5" t="s">
        <v>511</v>
      </c>
      <c r="BJ1498" s="6" t="s">
        <v>530</v>
      </c>
      <c r="BK1498" s="30" t="s">
        <v>531</v>
      </c>
    </row>
    <row r="1499" spans="1:63" x14ac:dyDescent="0.25">
      <c r="A1499" s="5" t="s">
        <v>957</v>
      </c>
      <c r="B1499" s="6" t="s">
        <v>1318</v>
      </c>
      <c r="C1499" s="6" t="s">
        <v>511</v>
      </c>
      <c r="D1499" s="6" t="s">
        <v>530</v>
      </c>
      <c r="E1499" s="6" t="s">
        <v>531</v>
      </c>
      <c r="F1499" s="6" t="s">
        <v>1324</v>
      </c>
      <c r="G1499" s="7">
        <v>5334715</v>
      </c>
      <c r="H1499" s="7" t="s">
        <v>2034</v>
      </c>
      <c r="I1499" s="7"/>
      <c r="J1499" s="8" t="s">
        <v>917</v>
      </c>
      <c r="K1499" s="10">
        <v>0</v>
      </c>
      <c r="L1499" s="11">
        <v>1197.18</v>
      </c>
      <c r="M1499" s="11">
        <v>541.96100000000001</v>
      </c>
      <c r="N1499" s="11">
        <v>0</v>
      </c>
      <c r="O1499" s="11">
        <v>720.25300000000004</v>
      </c>
      <c r="P1499" s="11">
        <v>303.49700000000001</v>
      </c>
      <c r="Q1499" s="11">
        <v>1442.8109999999999</v>
      </c>
      <c r="R1499" s="11">
        <v>238.464</v>
      </c>
      <c r="S1499" s="11">
        <v>901.01800000000003</v>
      </c>
      <c r="T1499" s="11"/>
      <c r="U1499" s="11"/>
      <c r="V1499" s="11"/>
      <c r="W1499" s="12">
        <v>5345.1840000000002</v>
      </c>
      <c r="X1499" s="11">
        <v>593.90933333333339</v>
      </c>
      <c r="Y1499" s="11">
        <v>833.3339358469018</v>
      </c>
      <c r="Z1499" s="11">
        <f t="shared" si="72"/>
        <v>238.464</v>
      </c>
      <c r="AA1499" s="25">
        <f t="shared" si="73"/>
        <v>0.28615659310412395</v>
      </c>
      <c r="AB1499" s="33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238.464</v>
      </c>
      <c r="AL1499" s="14">
        <v>0</v>
      </c>
      <c r="AM1499" s="14">
        <v>0</v>
      </c>
      <c r="AN1499" s="14">
        <v>0</v>
      </c>
      <c r="AO1499" s="14">
        <v>0</v>
      </c>
      <c r="AP1499" s="14">
        <v>0</v>
      </c>
      <c r="AQ1499" s="14">
        <v>0</v>
      </c>
      <c r="AR1499" s="14">
        <v>0</v>
      </c>
      <c r="AS1499" s="14">
        <v>0</v>
      </c>
      <c r="AT1499" s="14">
        <v>0</v>
      </c>
      <c r="AV1499" s="14">
        <v>0</v>
      </c>
      <c r="AW1499" s="14">
        <v>0</v>
      </c>
      <c r="AX1499" s="14">
        <v>0</v>
      </c>
      <c r="AY1499" s="14">
        <v>0</v>
      </c>
      <c r="AZ1499" s="14">
        <v>0</v>
      </c>
      <c r="BA1499" s="14">
        <v>0</v>
      </c>
      <c r="BG1499" s="37">
        <f t="shared" si="74"/>
        <v>238.464</v>
      </c>
      <c r="BI1499" s="5" t="s">
        <v>511</v>
      </c>
      <c r="BJ1499" s="6" t="s">
        <v>530</v>
      </c>
      <c r="BK1499" s="30" t="s">
        <v>531</v>
      </c>
    </row>
    <row r="1500" spans="1:63" x14ac:dyDescent="0.25">
      <c r="A1500" s="5" t="s">
        <v>957</v>
      </c>
      <c r="B1500" s="6" t="s">
        <v>1318</v>
      </c>
      <c r="C1500" s="6" t="s">
        <v>511</v>
      </c>
      <c r="D1500" s="6" t="s">
        <v>530</v>
      </c>
      <c r="E1500" s="6" t="s">
        <v>531</v>
      </c>
      <c r="F1500" s="6" t="s">
        <v>1324</v>
      </c>
      <c r="G1500" s="7">
        <v>5273694</v>
      </c>
      <c r="H1500" s="7" t="s">
        <v>2035</v>
      </c>
      <c r="I1500" s="7"/>
      <c r="J1500" s="8" t="s">
        <v>917</v>
      </c>
      <c r="K1500" s="10">
        <v>0</v>
      </c>
      <c r="L1500" s="11">
        <v>835.98500000000001</v>
      </c>
      <c r="M1500" s="11">
        <v>541.96100000000001</v>
      </c>
      <c r="N1500" s="11">
        <v>0</v>
      </c>
      <c r="O1500" s="11">
        <v>0</v>
      </c>
      <c r="P1500" s="11">
        <v>0</v>
      </c>
      <c r="Q1500" s="11">
        <v>1204.5150000000001</v>
      </c>
      <c r="R1500" s="11">
        <v>238.464</v>
      </c>
      <c r="S1500" s="11">
        <v>0</v>
      </c>
      <c r="T1500" s="11"/>
      <c r="U1500" s="11"/>
      <c r="V1500" s="11"/>
      <c r="W1500" s="12">
        <v>2820.9250000000002</v>
      </c>
      <c r="X1500" s="11">
        <v>313.43611111111113</v>
      </c>
      <c r="Y1500" s="11">
        <v>439.79263070811436</v>
      </c>
      <c r="Z1500" s="11">
        <f t="shared" si="72"/>
        <v>0</v>
      </c>
      <c r="AA1500" s="25">
        <f t="shared" si="73"/>
        <v>0</v>
      </c>
      <c r="AB1500" s="33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  <c r="AL1500" s="14">
        <v>0</v>
      </c>
      <c r="AM1500" s="14">
        <v>0</v>
      </c>
      <c r="AN1500" s="14">
        <v>0</v>
      </c>
      <c r="AO1500" s="14">
        <v>0</v>
      </c>
      <c r="AP1500" s="14">
        <v>0</v>
      </c>
      <c r="AQ1500" s="14">
        <v>0</v>
      </c>
      <c r="AR1500" s="14">
        <v>0</v>
      </c>
      <c r="AS1500" s="14">
        <v>0</v>
      </c>
      <c r="AT1500" s="14">
        <v>0</v>
      </c>
      <c r="AV1500" s="14">
        <v>0</v>
      </c>
      <c r="AW1500" s="14">
        <v>0</v>
      </c>
      <c r="AX1500" s="14">
        <v>0</v>
      </c>
      <c r="AY1500" s="14">
        <v>0</v>
      </c>
      <c r="AZ1500" s="14">
        <v>0</v>
      </c>
      <c r="BA1500" s="14">
        <v>0</v>
      </c>
      <c r="BG1500" s="37">
        <f t="shared" si="74"/>
        <v>0</v>
      </c>
      <c r="BI1500" s="5" t="s">
        <v>511</v>
      </c>
      <c r="BJ1500" s="6" t="s">
        <v>530</v>
      </c>
      <c r="BK1500" s="30" t="s">
        <v>531</v>
      </c>
    </row>
    <row r="1501" spans="1:63" x14ac:dyDescent="0.25">
      <c r="A1501" s="5" t="s">
        <v>957</v>
      </c>
      <c r="B1501" s="6" t="s">
        <v>1318</v>
      </c>
      <c r="C1501" s="6" t="s">
        <v>511</v>
      </c>
      <c r="D1501" s="6" t="s">
        <v>530</v>
      </c>
      <c r="E1501" s="6" t="s">
        <v>531</v>
      </c>
      <c r="F1501" s="6" t="s">
        <v>1324</v>
      </c>
      <c r="G1501" s="7">
        <v>5333875</v>
      </c>
      <c r="H1501" s="7" t="s">
        <v>2036</v>
      </c>
      <c r="I1501" s="7"/>
      <c r="J1501" s="8" t="s">
        <v>917</v>
      </c>
      <c r="K1501" s="10">
        <v>1018.721</v>
      </c>
      <c r="L1501" s="11">
        <v>1320.08</v>
      </c>
      <c r="M1501" s="11">
        <v>8114.8919999999998</v>
      </c>
      <c r="N1501" s="11">
        <v>3408.221</v>
      </c>
      <c r="O1501" s="11">
        <v>541.79300000000001</v>
      </c>
      <c r="P1501" s="11">
        <v>2449.6729999999998</v>
      </c>
      <c r="Q1501" s="11">
        <v>6664.9250000000002</v>
      </c>
      <c r="R1501" s="11">
        <v>1915.2940000000001</v>
      </c>
      <c r="S1501" s="11">
        <v>606.99400000000003</v>
      </c>
      <c r="T1501" s="11"/>
      <c r="U1501" s="11"/>
      <c r="V1501" s="11"/>
      <c r="W1501" s="12">
        <v>26040.592999999997</v>
      </c>
      <c r="X1501" s="11">
        <v>2893.3992222222219</v>
      </c>
      <c r="Y1501" s="11">
        <v>4059.8246676779095</v>
      </c>
      <c r="Z1501" s="11">
        <f t="shared" si="72"/>
        <v>0</v>
      </c>
      <c r="AA1501" s="25">
        <f t="shared" si="73"/>
        <v>0</v>
      </c>
      <c r="AB1501" s="33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  <c r="AL1501" s="14">
        <v>0</v>
      </c>
      <c r="AM1501" s="14">
        <v>0</v>
      </c>
      <c r="AN1501" s="14">
        <v>0</v>
      </c>
      <c r="AO1501" s="14">
        <v>0</v>
      </c>
      <c r="AP1501" s="14">
        <v>0</v>
      </c>
      <c r="AQ1501" s="14">
        <v>0</v>
      </c>
      <c r="AR1501" s="14">
        <v>0</v>
      </c>
      <c r="AS1501" s="14">
        <v>0</v>
      </c>
      <c r="AT1501" s="14">
        <v>0</v>
      </c>
      <c r="AV1501" s="14">
        <v>0</v>
      </c>
      <c r="AW1501" s="14">
        <v>0</v>
      </c>
      <c r="AX1501" s="14">
        <v>0</v>
      </c>
      <c r="AY1501" s="14">
        <v>0</v>
      </c>
      <c r="AZ1501" s="14">
        <v>0</v>
      </c>
      <c r="BA1501" s="14">
        <v>0</v>
      </c>
      <c r="BG1501" s="37">
        <f t="shared" si="74"/>
        <v>0</v>
      </c>
      <c r="BI1501" s="5" t="s">
        <v>511</v>
      </c>
      <c r="BJ1501" s="6" t="s">
        <v>530</v>
      </c>
      <c r="BK1501" s="30" t="s">
        <v>531</v>
      </c>
    </row>
    <row r="1502" spans="1:63" x14ac:dyDescent="0.25">
      <c r="A1502" s="5" t="s">
        <v>957</v>
      </c>
      <c r="B1502" s="6" t="s">
        <v>1318</v>
      </c>
      <c r="C1502" s="6" t="s">
        <v>511</v>
      </c>
      <c r="D1502" s="6" t="s">
        <v>530</v>
      </c>
      <c r="E1502" s="6" t="s">
        <v>531</v>
      </c>
      <c r="F1502" s="6" t="s">
        <v>1324</v>
      </c>
      <c r="G1502" s="7">
        <v>5276985</v>
      </c>
      <c r="H1502" s="7" t="s">
        <v>2037</v>
      </c>
      <c r="I1502" s="7"/>
      <c r="J1502" s="8" t="s">
        <v>917</v>
      </c>
      <c r="K1502" s="10">
        <v>361.19499999999999</v>
      </c>
      <c r="L1502" s="11">
        <v>7584.5159999999996</v>
      </c>
      <c r="M1502" s="11">
        <v>1878.682</v>
      </c>
      <c r="N1502" s="11">
        <v>599.65899999999999</v>
      </c>
      <c r="O1502" s="11">
        <v>1029.5429999999999</v>
      </c>
      <c r="P1502" s="11">
        <v>953.85599999999999</v>
      </c>
      <c r="Q1502" s="11">
        <v>2934.0149999999999</v>
      </c>
      <c r="R1502" s="11">
        <v>2028.1949999999999</v>
      </c>
      <c r="S1502" s="11">
        <v>2984.8829999999998</v>
      </c>
      <c r="T1502" s="11"/>
      <c r="U1502" s="11"/>
      <c r="V1502" s="11"/>
      <c r="W1502" s="12">
        <v>20354.544000000002</v>
      </c>
      <c r="X1502" s="11">
        <v>2261.616</v>
      </c>
      <c r="Y1502" s="11">
        <v>3173.3486188480956</v>
      </c>
      <c r="Z1502" s="11">
        <f t="shared" si="72"/>
        <v>2392.2219999999998</v>
      </c>
      <c r="AA1502" s="25">
        <f t="shared" si="73"/>
        <v>0.7538478394057947</v>
      </c>
      <c r="AB1502" s="33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1312.913</v>
      </c>
      <c r="AK1502" s="14">
        <v>0</v>
      </c>
      <c r="AL1502" s="14">
        <v>0</v>
      </c>
      <c r="AM1502" s="14">
        <v>0</v>
      </c>
      <c r="AN1502" s="14">
        <v>0</v>
      </c>
      <c r="AO1502" s="14">
        <v>0</v>
      </c>
      <c r="AP1502" s="14">
        <v>0</v>
      </c>
      <c r="AQ1502" s="14">
        <v>0</v>
      </c>
      <c r="AR1502" s="14">
        <v>0</v>
      </c>
      <c r="AS1502" s="14">
        <v>1079.309</v>
      </c>
      <c r="AT1502" s="14">
        <v>0</v>
      </c>
      <c r="AV1502" s="14">
        <v>0</v>
      </c>
      <c r="AW1502" s="14">
        <v>0</v>
      </c>
      <c r="AX1502" s="14">
        <v>0</v>
      </c>
      <c r="AY1502" s="14">
        <v>0</v>
      </c>
      <c r="AZ1502" s="14">
        <v>0</v>
      </c>
      <c r="BA1502" s="14">
        <v>0</v>
      </c>
      <c r="BG1502" s="37">
        <f t="shared" si="74"/>
        <v>2392.2219999999998</v>
      </c>
      <c r="BI1502" s="5" t="s">
        <v>511</v>
      </c>
      <c r="BJ1502" s="6" t="s">
        <v>530</v>
      </c>
      <c r="BK1502" s="30" t="s">
        <v>531</v>
      </c>
    </row>
    <row r="1503" spans="1:63" x14ac:dyDescent="0.25">
      <c r="A1503" s="5" t="s">
        <v>957</v>
      </c>
      <c r="B1503" s="6" t="s">
        <v>1318</v>
      </c>
      <c r="C1503" s="6" t="s">
        <v>511</v>
      </c>
      <c r="D1503" s="6" t="s">
        <v>530</v>
      </c>
      <c r="E1503" s="6" t="s">
        <v>531</v>
      </c>
      <c r="F1503" s="6" t="s">
        <v>1324</v>
      </c>
      <c r="G1503" s="7">
        <v>5136258</v>
      </c>
      <c r="H1503" s="7" t="s">
        <v>2038</v>
      </c>
      <c r="I1503" s="7"/>
      <c r="J1503" s="8" t="s">
        <v>917</v>
      </c>
      <c r="K1503" s="10">
        <v>476.928</v>
      </c>
      <c r="L1503" s="11">
        <v>720.25199999999995</v>
      </c>
      <c r="M1503" s="11">
        <v>0</v>
      </c>
      <c r="N1503" s="11">
        <v>539.65499999999997</v>
      </c>
      <c r="O1503" s="11">
        <v>243.881</v>
      </c>
      <c r="P1503" s="11">
        <v>0</v>
      </c>
      <c r="Q1503" s="11">
        <v>361.19600000000003</v>
      </c>
      <c r="R1503" s="11">
        <v>1197.18</v>
      </c>
      <c r="S1503" s="11">
        <v>359.05700000000002</v>
      </c>
      <c r="T1503" s="11"/>
      <c r="U1503" s="11"/>
      <c r="V1503" s="11"/>
      <c r="W1503" s="12">
        <v>3898.1489999999994</v>
      </c>
      <c r="X1503" s="11">
        <v>433.12766666666658</v>
      </c>
      <c r="Y1503" s="11">
        <v>607.73583260888006</v>
      </c>
      <c r="Z1503" s="11">
        <f t="shared" si="72"/>
        <v>0</v>
      </c>
      <c r="AA1503" s="25">
        <f t="shared" si="73"/>
        <v>0</v>
      </c>
      <c r="AB1503" s="33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  <c r="AL1503" s="14">
        <v>0</v>
      </c>
      <c r="AM1503" s="14">
        <v>0</v>
      </c>
      <c r="AN1503" s="14">
        <v>0</v>
      </c>
      <c r="AO1503" s="14">
        <v>0</v>
      </c>
      <c r="AP1503" s="14">
        <v>0</v>
      </c>
      <c r="AQ1503" s="14">
        <v>0</v>
      </c>
      <c r="AR1503" s="14">
        <v>0</v>
      </c>
      <c r="AS1503" s="14">
        <v>0</v>
      </c>
      <c r="AT1503" s="14">
        <v>0</v>
      </c>
      <c r="AV1503" s="14">
        <v>0</v>
      </c>
      <c r="AW1503" s="14">
        <v>0</v>
      </c>
      <c r="AX1503" s="14">
        <v>0</v>
      </c>
      <c r="AY1503" s="14">
        <v>0</v>
      </c>
      <c r="AZ1503" s="14">
        <v>0</v>
      </c>
      <c r="BA1503" s="14">
        <v>0</v>
      </c>
      <c r="BG1503" s="37">
        <f t="shared" si="74"/>
        <v>0</v>
      </c>
      <c r="BI1503" s="5" t="s">
        <v>511</v>
      </c>
      <c r="BJ1503" s="6" t="s">
        <v>530</v>
      </c>
      <c r="BK1503" s="30" t="s">
        <v>531</v>
      </c>
    </row>
    <row r="1504" spans="1:63" x14ac:dyDescent="0.25">
      <c r="A1504" s="5" t="s">
        <v>957</v>
      </c>
      <c r="B1504" s="6" t="s">
        <v>1318</v>
      </c>
      <c r="C1504" s="6" t="s">
        <v>511</v>
      </c>
      <c r="D1504" s="6" t="s">
        <v>530</v>
      </c>
      <c r="E1504" s="6" t="s">
        <v>531</v>
      </c>
      <c r="F1504" s="6" t="s">
        <v>1324</v>
      </c>
      <c r="G1504" s="7">
        <v>5130261</v>
      </c>
      <c r="H1504" s="7" t="s">
        <v>2039</v>
      </c>
      <c r="I1504" s="7"/>
      <c r="J1504" s="8" t="s">
        <v>917</v>
      </c>
      <c r="K1504" s="10">
        <v>0</v>
      </c>
      <c r="L1504" s="11">
        <v>2035.3030000000001</v>
      </c>
      <c r="M1504" s="11">
        <v>303.49700000000001</v>
      </c>
      <c r="N1504" s="11">
        <v>0</v>
      </c>
      <c r="O1504" s="11">
        <v>0</v>
      </c>
      <c r="P1504" s="11">
        <v>0</v>
      </c>
      <c r="Q1504" s="11">
        <v>0</v>
      </c>
      <c r="R1504" s="11">
        <v>419.06200000000001</v>
      </c>
      <c r="S1504" s="11">
        <v>662.55400000000009</v>
      </c>
      <c r="T1504" s="11"/>
      <c r="U1504" s="11"/>
      <c r="V1504" s="11"/>
      <c r="W1504" s="12">
        <v>3420.4160000000002</v>
      </c>
      <c r="X1504" s="11">
        <v>380.04622222222224</v>
      </c>
      <c r="Y1504" s="11">
        <v>533.25549270403349</v>
      </c>
      <c r="Z1504" s="11">
        <f t="shared" si="72"/>
        <v>238.464</v>
      </c>
      <c r="AA1504" s="25">
        <f t="shared" si="73"/>
        <v>0.44718526721740093</v>
      </c>
      <c r="AB1504" s="33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  <c r="AL1504" s="14">
        <v>0</v>
      </c>
      <c r="AM1504" s="14">
        <v>0</v>
      </c>
      <c r="AN1504" s="14">
        <v>0</v>
      </c>
      <c r="AO1504" s="14">
        <v>0</v>
      </c>
      <c r="AP1504" s="14">
        <v>0</v>
      </c>
      <c r="AQ1504" s="14">
        <v>0</v>
      </c>
      <c r="AR1504" s="14">
        <v>238.464</v>
      </c>
      <c r="AS1504" s="14">
        <v>0</v>
      </c>
      <c r="AT1504" s="14">
        <v>0</v>
      </c>
      <c r="AV1504" s="14">
        <v>0</v>
      </c>
      <c r="AW1504" s="14">
        <v>0</v>
      </c>
      <c r="AX1504" s="14">
        <v>0</v>
      </c>
      <c r="AY1504" s="14">
        <v>0</v>
      </c>
      <c r="AZ1504" s="14">
        <v>0</v>
      </c>
      <c r="BA1504" s="14">
        <v>0</v>
      </c>
      <c r="BG1504" s="37">
        <f t="shared" si="74"/>
        <v>238.464</v>
      </c>
      <c r="BI1504" s="5" t="s">
        <v>511</v>
      </c>
      <c r="BJ1504" s="6" t="s">
        <v>530</v>
      </c>
      <c r="BK1504" s="30" t="s">
        <v>531</v>
      </c>
    </row>
    <row r="1505" spans="1:63" x14ac:dyDescent="0.25">
      <c r="A1505" s="5" t="s">
        <v>957</v>
      </c>
      <c r="B1505" s="6" t="s">
        <v>1318</v>
      </c>
      <c r="C1505" s="6" t="s">
        <v>511</v>
      </c>
      <c r="D1505" s="6" t="s">
        <v>530</v>
      </c>
      <c r="E1505" s="6" t="s">
        <v>531</v>
      </c>
      <c r="F1505" s="6" t="s">
        <v>1324</v>
      </c>
      <c r="G1505" s="7">
        <v>5337802</v>
      </c>
      <c r="H1505" s="7" t="s">
        <v>2040</v>
      </c>
      <c r="I1505" s="7"/>
      <c r="J1505" s="8" t="s">
        <v>917</v>
      </c>
      <c r="K1505" s="10">
        <v>180.59800000000001</v>
      </c>
      <c r="L1505" s="11">
        <v>835.98500000000001</v>
      </c>
      <c r="M1505" s="11">
        <v>910.49099999999999</v>
      </c>
      <c r="N1505" s="11">
        <v>2644.605</v>
      </c>
      <c r="O1505" s="11">
        <v>484.09500000000003</v>
      </c>
      <c r="P1505" s="11">
        <v>3849.288</v>
      </c>
      <c r="Q1505" s="11">
        <v>5147.1940000000004</v>
      </c>
      <c r="R1505" s="11">
        <v>2814.0050000000001</v>
      </c>
      <c r="S1505" s="11">
        <v>2873.7640000000001</v>
      </c>
      <c r="T1505" s="11"/>
      <c r="U1505" s="11"/>
      <c r="V1505" s="11"/>
      <c r="W1505" s="12">
        <v>19740.025000000001</v>
      </c>
      <c r="X1505" s="11">
        <v>2193.3361111111112</v>
      </c>
      <c r="Y1505" s="11">
        <v>3077.5428361243012</v>
      </c>
      <c r="Z1505" s="11">
        <f t="shared" si="72"/>
        <v>2037.442</v>
      </c>
      <c r="AA1505" s="25">
        <f t="shared" si="73"/>
        <v>0.66203530169732727</v>
      </c>
      <c r="AB1505" s="33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1018.721</v>
      </c>
      <c r="AK1505" s="14">
        <v>0</v>
      </c>
      <c r="AL1505" s="14">
        <v>0</v>
      </c>
      <c r="AM1505" s="14">
        <v>0</v>
      </c>
      <c r="AN1505" s="14">
        <v>0</v>
      </c>
      <c r="AO1505" s="14">
        <v>0</v>
      </c>
      <c r="AP1505" s="14">
        <v>0</v>
      </c>
      <c r="AQ1505" s="14">
        <v>0</v>
      </c>
      <c r="AR1505" s="14">
        <v>0</v>
      </c>
      <c r="AS1505" s="14">
        <v>541.79300000000001</v>
      </c>
      <c r="AT1505" s="14">
        <v>0</v>
      </c>
      <c r="AV1505" s="14">
        <v>0</v>
      </c>
      <c r="AW1505" s="14">
        <v>0</v>
      </c>
      <c r="AX1505" s="14">
        <v>0</v>
      </c>
      <c r="AY1505" s="14">
        <v>0</v>
      </c>
      <c r="AZ1505" s="14">
        <v>476.928</v>
      </c>
      <c r="BA1505" s="14">
        <v>0</v>
      </c>
      <c r="BG1505" s="37">
        <f t="shared" si="74"/>
        <v>2037.442</v>
      </c>
      <c r="BI1505" s="5" t="s">
        <v>511</v>
      </c>
      <c r="BJ1505" s="6" t="s">
        <v>530</v>
      </c>
      <c r="BK1505" s="30" t="s">
        <v>531</v>
      </c>
    </row>
    <row r="1506" spans="1:63" x14ac:dyDescent="0.25">
      <c r="A1506" s="5" t="s">
        <v>957</v>
      </c>
      <c r="B1506" s="6" t="s">
        <v>1318</v>
      </c>
      <c r="C1506" s="6" t="s">
        <v>511</v>
      </c>
      <c r="D1506" s="6" t="s">
        <v>530</v>
      </c>
      <c r="E1506" s="6" t="s">
        <v>531</v>
      </c>
      <c r="F1506" s="6" t="s">
        <v>1324</v>
      </c>
      <c r="G1506" s="7">
        <v>5331244</v>
      </c>
      <c r="H1506" s="7" t="s">
        <v>2041</v>
      </c>
      <c r="I1506" s="7"/>
      <c r="J1506" s="8" t="s">
        <v>917</v>
      </c>
      <c r="K1506" s="10">
        <v>238.464</v>
      </c>
      <c r="L1506" s="11">
        <v>359.05700000000002</v>
      </c>
      <c r="M1506" s="11">
        <v>541.96100000000001</v>
      </c>
      <c r="N1506" s="11">
        <v>180.59800000000001</v>
      </c>
      <c r="O1506" s="11">
        <v>0</v>
      </c>
      <c r="P1506" s="11">
        <v>0</v>
      </c>
      <c r="Q1506" s="11">
        <v>476.928</v>
      </c>
      <c r="R1506" s="11">
        <v>180.59800000000001</v>
      </c>
      <c r="S1506" s="11">
        <v>0</v>
      </c>
      <c r="T1506" s="11"/>
      <c r="U1506" s="11"/>
      <c r="V1506" s="11"/>
      <c r="W1506" s="12">
        <v>1977.6059999999998</v>
      </c>
      <c r="X1506" s="11">
        <v>219.73399999999998</v>
      </c>
      <c r="Y1506" s="11">
        <v>308.3160825772224</v>
      </c>
      <c r="Z1506" s="11">
        <f t="shared" si="72"/>
        <v>0</v>
      </c>
      <c r="AA1506" s="25">
        <f t="shared" si="73"/>
        <v>0</v>
      </c>
      <c r="AB1506" s="33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  <c r="AL1506" s="14">
        <v>0</v>
      </c>
      <c r="AM1506" s="14">
        <v>0</v>
      </c>
      <c r="AN1506" s="14">
        <v>0</v>
      </c>
      <c r="AO1506" s="14">
        <v>0</v>
      </c>
      <c r="AP1506" s="14">
        <v>0</v>
      </c>
      <c r="AQ1506" s="14">
        <v>0</v>
      </c>
      <c r="AR1506" s="14">
        <v>0</v>
      </c>
      <c r="AS1506" s="14">
        <v>0</v>
      </c>
      <c r="AT1506" s="14">
        <v>0</v>
      </c>
      <c r="AV1506" s="14">
        <v>0</v>
      </c>
      <c r="AW1506" s="14">
        <v>0</v>
      </c>
      <c r="AX1506" s="14">
        <v>0</v>
      </c>
      <c r="AY1506" s="14">
        <v>0</v>
      </c>
      <c r="AZ1506" s="14">
        <v>0</v>
      </c>
      <c r="BA1506" s="14">
        <v>0</v>
      </c>
      <c r="BG1506" s="37">
        <f t="shared" si="74"/>
        <v>0</v>
      </c>
      <c r="BI1506" s="5" t="s">
        <v>511</v>
      </c>
      <c r="BJ1506" s="6" t="s">
        <v>530</v>
      </c>
      <c r="BK1506" s="30" t="s">
        <v>531</v>
      </c>
    </row>
    <row r="1507" spans="1:63" x14ac:dyDescent="0.25">
      <c r="A1507" s="5" t="s">
        <v>957</v>
      </c>
      <c r="B1507" s="6" t="s">
        <v>1318</v>
      </c>
      <c r="C1507" s="6" t="s">
        <v>511</v>
      </c>
      <c r="D1507" s="6" t="s">
        <v>530</v>
      </c>
      <c r="E1507" s="6" t="s">
        <v>531</v>
      </c>
      <c r="F1507" s="6" t="s">
        <v>1324</v>
      </c>
      <c r="G1507" s="7">
        <v>5296581</v>
      </c>
      <c r="H1507" s="7" t="s">
        <v>2042</v>
      </c>
      <c r="I1507" s="7"/>
      <c r="J1507" s="8" t="s">
        <v>917</v>
      </c>
      <c r="K1507" s="10">
        <v>180.59800000000001</v>
      </c>
      <c r="L1507" s="11">
        <v>702.23800000000006</v>
      </c>
      <c r="M1507" s="11">
        <v>0</v>
      </c>
      <c r="N1507" s="11">
        <v>0</v>
      </c>
      <c r="O1507" s="11">
        <v>0</v>
      </c>
      <c r="P1507" s="11">
        <v>0</v>
      </c>
      <c r="Q1507" s="11">
        <v>476.928</v>
      </c>
      <c r="R1507" s="11">
        <v>238.464</v>
      </c>
      <c r="S1507" s="11">
        <v>597.52099999999996</v>
      </c>
      <c r="T1507" s="11"/>
      <c r="U1507" s="11"/>
      <c r="V1507" s="11"/>
      <c r="W1507" s="12">
        <v>2195.7489999999998</v>
      </c>
      <c r="X1507" s="11">
        <v>243.97211111111108</v>
      </c>
      <c r="Y1507" s="11">
        <v>342.32538230711958</v>
      </c>
      <c r="Z1507" s="11">
        <f t="shared" si="72"/>
        <v>419.06200000000001</v>
      </c>
      <c r="AA1507" s="25">
        <f t="shared" si="73"/>
        <v>1.2241628043346071</v>
      </c>
      <c r="AB1507" s="33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  <c r="AL1507" s="14">
        <v>0</v>
      </c>
      <c r="AM1507" s="14">
        <v>0</v>
      </c>
      <c r="AN1507" s="14">
        <v>0</v>
      </c>
      <c r="AO1507" s="14">
        <v>0</v>
      </c>
      <c r="AP1507" s="14">
        <v>0</v>
      </c>
      <c r="AQ1507" s="14">
        <v>0</v>
      </c>
      <c r="AR1507" s="14">
        <v>0</v>
      </c>
      <c r="AS1507" s="14">
        <v>419.06200000000001</v>
      </c>
      <c r="AT1507" s="14">
        <v>0</v>
      </c>
      <c r="AV1507" s="14">
        <v>0</v>
      </c>
      <c r="AW1507" s="14">
        <v>0</v>
      </c>
      <c r="AX1507" s="14">
        <v>0</v>
      </c>
      <c r="AY1507" s="14">
        <v>0</v>
      </c>
      <c r="AZ1507" s="14">
        <v>0</v>
      </c>
      <c r="BA1507" s="14">
        <v>0</v>
      </c>
      <c r="BG1507" s="37">
        <f t="shared" si="74"/>
        <v>419.06200000000001</v>
      </c>
      <c r="BI1507" s="5" t="s">
        <v>511</v>
      </c>
      <c r="BJ1507" s="6" t="s">
        <v>530</v>
      </c>
      <c r="BK1507" s="30" t="s">
        <v>531</v>
      </c>
    </row>
    <row r="1508" spans="1:63" x14ac:dyDescent="0.25">
      <c r="A1508" s="5" t="s">
        <v>957</v>
      </c>
      <c r="B1508" s="6" t="s">
        <v>1318</v>
      </c>
      <c r="C1508" s="6" t="s">
        <v>511</v>
      </c>
      <c r="D1508" s="6" t="s">
        <v>530</v>
      </c>
      <c r="E1508" s="6" t="s">
        <v>531</v>
      </c>
      <c r="F1508" s="6" t="s">
        <v>1324</v>
      </c>
      <c r="G1508" s="7">
        <v>5335129</v>
      </c>
      <c r="H1508" s="7" t="s">
        <v>2043</v>
      </c>
      <c r="I1508" s="7"/>
      <c r="J1508" s="8" t="s">
        <v>917</v>
      </c>
      <c r="K1508" s="10">
        <v>419.06200000000001</v>
      </c>
      <c r="L1508" s="11">
        <v>778.11900000000003</v>
      </c>
      <c r="M1508" s="11">
        <v>845.45799999999997</v>
      </c>
      <c r="N1508" s="11">
        <v>0</v>
      </c>
      <c r="O1508" s="11">
        <v>0</v>
      </c>
      <c r="P1508" s="11">
        <v>0</v>
      </c>
      <c r="Q1508" s="11">
        <v>0</v>
      </c>
      <c r="R1508" s="11">
        <v>419.06200000000001</v>
      </c>
      <c r="S1508" s="11">
        <v>238.464</v>
      </c>
      <c r="T1508" s="11"/>
      <c r="U1508" s="11"/>
      <c r="V1508" s="11"/>
      <c r="W1508" s="12">
        <v>2700.165</v>
      </c>
      <c r="X1508" s="11">
        <v>300.01833333333332</v>
      </c>
      <c r="Y1508" s="11">
        <v>420.9657005046131</v>
      </c>
      <c r="Z1508" s="11">
        <f t="shared" si="72"/>
        <v>0</v>
      </c>
      <c r="AA1508" s="25">
        <f t="shared" si="73"/>
        <v>0</v>
      </c>
      <c r="AB1508" s="33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  <c r="AL1508" s="14">
        <v>0</v>
      </c>
      <c r="AM1508" s="14">
        <v>0</v>
      </c>
      <c r="AN1508" s="14">
        <v>0</v>
      </c>
      <c r="AO1508" s="14">
        <v>0</v>
      </c>
      <c r="AP1508" s="14">
        <v>0</v>
      </c>
      <c r="AQ1508" s="14">
        <v>0</v>
      </c>
      <c r="AR1508" s="14">
        <v>0</v>
      </c>
      <c r="AS1508" s="14">
        <v>0</v>
      </c>
      <c r="AT1508" s="14">
        <v>0</v>
      </c>
      <c r="AV1508" s="14">
        <v>0</v>
      </c>
      <c r="AW1508" s="14">
        <v>0</v>
      </c>
      <c r="AX1508" s="14">
        <v>0</v>
      </c>
      <c r="AY1508" s="14">
        <v>0</v>
      </c>
      <c r="AZ1508" s="14">
        <v>0</v>
      </c>
      <c r="BA1508" s="14">
        <v>0</v>
      </c>
      <c r="BG1508" s="37">
        <f t="shared" si="74"/>
        <v>0</v>
      </c>
      <c r="BI1508" s="5" t="s">
        <v>511</v>
      </c>
      <c r="BJ1508" s="6" t="s">
        <v>530</v>
      </c>
      <c r="BK1508" s="30" t="s">
        <v>531</v>
      </c>
    </row>
    <row r="1509" spans="1:63" x14ac:dyDescent="0.25">
      <c r="A1509" s="5" t="s">
        <v>957</v>
      </c>
      <c r="B1509" s="6" t="s">
        <v>1318</v>
      </c>
      <c r="C1509" s="6" t="s">
        <v>511</v>
      </c>
      <c r="D1509" s="6" t="s">
        <v>530</v>
      </c>
      <c r="E1509" s="6" t="s">
        <v>531</v>
      </c>
      <c r="F1509" s="6" t="s">
        <v>1324</v>
      </c>
      <c r="G1509" s="7">
        <v>5333190</v>
      </c>
      <c r="H1509" s="7" t="s">
        <v>2044</v>
      </c>
      <c r="I1509" s="7"/>
      <c r="J1509" s="8" t="s">
        <v>917</v>
      </c>
      <c r="K1509" s="10">
        <v>0</v>
      </c>
      <c r="L1509" s="11">
        <v>720.25199999999995</v>
      </c>
      <c r="M1509" s="11">
        <v>541.96100000000001</v>
      </c>
      <c r="N1509" s="11">
        <v>0</v>
      </c>
      <c r="O1509" s="11">
        <v>0</v>
      </c>
      <c r="P1509" s="11">
        <v>0</v>
      </c>
      <c r="Q1509" s="11">
        <v>359.05700000000002</v>
      </c>
      <c r="R1509" s="11">
        <v>0</v>
      </c>
      <c r="S1509" s="11">
        <v>238.464</v>
      </c>
      <c r="T1509" s="11"/>
      <c r="U1509" s="11"/>
      <c r="V1509" s="11"/>
      <c r="W1509" s="12">
        <v>1859.7339999999999</v>
      </c>
      <c r="X1509" s="11">
        <v>206.6371111111111</v>
      </c>
      <c r="Y1509" s="11">
        <v>289.93940224476876</v>
      </c>
      <c r="Z1509" s="11">
        <f t="shared" si="72"/>
        <v>0</v>
      </c>
      <c r="AA1509" s="25">
        <f t="shared" si="73"/>
        <v>0</v>
      </c>
      <c r="AB1509" s="33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  <c r="AL1509" s="14">
        <v>0</v>
      </c>
      <c r="AM1509" s="14">
        <v>0</v>
      </c>
      <c r="AN1509" s="14">
        <v>0</v>
      </c>
      <c r="AO1509" s="14">
        <v>0</v>
      </c>
      <c r="AP1509" s="14">
        <v>0</v>
      </c>
      <c r="AQ1509" s="14">
        <v>0</v>
      </c>
      <c r="AR1509" s="14">
        <v>0</v>
      </c>
      <c r="AS1509" s="14">
        <v>0</v>
      </c>
      <c r="AT1509" s="14">
        <v>0</v>
      </c>
      <c r="AV1509" s="14">
        <v>0</v>
      </c>
      <c r="AW1509" s="14">
        <v>0</v>
      </c>
      <c r="AX1509" s="14">
        <v>0</v>
      </c>
      <c r="AY1509" s="14">
        <v>0</v>
      </c>
      <c r="AZ1509" s="14">
        <v>0</v>
      </c>
      <c r="BA1509" s="14">
        <v>0</v>
      </c>
      <c r="BG1509" s="37">
        <f t="shared" si="74"/>
        <v>0</v>
      </c>
      <c r="BI1509" s="5" t="s">
        <v>511</v>
      </c>
      <c r="BJ1509" s="6" t="s">
        <v>530</v>
      </c>
      <c r="BK1509" s="30" t="s">
        <v>531</v>
      </c>
    </row>
    <row r="1510" spans="1:63" x14ac:dyDescent="0.25">
      <c r="A1510" s="5" t="s">
        <v>957</v>
      </c>
      <c r="B1510" s="6" t="s">
        <v>1318</v>
      </c>
      <c r="C1510" s="6" t="s">
        <v>511</v>
      </c>
      <c r="D1510" s="6" t="s">
        <v>530</v>
      </c>
      <c r="E1510" s="6" t="s">
        <v>531</v>
      </c>
      <c r="F1510" s="6" t="s">
        <v>1324</v>
      </c>
      <c r="G1510" s="7">
        <v>5336128</v>
      </c>
      <c r="H1510" s="7" t="s">
        <v>2045</v>
      </c>
      <c r="I1510" s="7"/>
      <c r="J1510" s="8" t="s">
        <v>917</v>
      </c>
      <c r="K1510" s="10">
        <v>238.464</v>
      </c>
      <c r="L1510" s="11">
        <v>720.25199999999995</v>
      </c>
      <c r="M1510" s="11">
        <v>606.99400000000003</v>
      </c>
      <c r="N1510" s="11">
        <v>0</v>
      </c>
      <c r="O1510" s="11">
        <v>180.59800000000001</v>
      </c>
      <c r="P1510" s="11">
        <v>0</v>
      </c>
      <c r="Q1510" s="11">
        <v>1262.213</v>
      </c>
      <c r="R1510" s="11">
        <v>238.464</v>
      </c>
      <c r="S1510" s="11">
        <v>597.52099999999996</v>
      </c>
      <c r="T1510" s="11"/>
      <c r="U1510" s="11"/>
      <c r="V1510" s="11"/>
      <c r="W1510" s="12">
        <v>3844.5059999999994</v>
      </c>
      <c r="X1510" s="11">
        <v>427.16733333333326</v>
      </c>
      <c r="Y1510" s="11">
        <v>599.37269070008233</v>
      </c>
      <c r="Z1510" s="11">
        <f t="shared" si="72"/>
        <v>0</v>
      </c>
      <c r="AA1510" s="25">
        <f t="shared" si="73"/>
        <v>0</v>
      </c>
      <c r="AB1510" s="33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  <c r="AL1510" s="14">
        <v>0</v>
      </c>
      <c r="AM1510" s="14">
        <v>0</v>
      </c>
      <c r="AN1510" s="14">
        <v>0</v>
      </c>
      <c r="AO1510" s="14">
        <v>0</v>
      </c>
      <c r="AP1510" s="14">
        <v>0</v>
      </c>
      <c r="AQ1510" s="14">
        <v>0</v>
      </c>
      <c r="AR1510" s="14">
        <v>0</v>
      </c>
      <c r="AS1510" s="14">
        <v>0</v>
      </c>
      <c r="AT1510" s="14">
        <v>0</v>
      </c>
      <c r="AV1510" s="14">
        <v>0</v>
      </c>
      <c r="AW1510" s="14">
        <v>0</v>
      </c>
      <c r="AX1510" s="14">
        <v>0</v>
      </c>
      <c r="AY1510" s="14">
        <v>0</v>
      </c>
      <c r="AZ1510" s="14">
        <v>0</v>
      </c>
      <c r="BA1510" s="14">
        <v>0</v>
      </c>
      <c r="BG1510" s="37">
        <f t="shared" si="74"/>
        <v>0</v>
      </c>
      <c r="BI1510" s="5" t="s">
        <v>511</v>
      </c>
      <c r="BJ1510" s="6" t="s">
        <v>530</v>
      </c>
      <c r="BK1510" s="30" t="s">
        <v>531</v>
      </c>
    </row>
    <row r="1511" spans="1:63" x14ac:dyDescent="0.25">
      <c r="A1511" s="5" t="s">
        <v>957</v>
      </c>
      <c r="B1511" s="6" t="s">
        <v>1318</v>
      </c>
      <c r="C1511" s="6" t="s">
        <v>511</v>
      </c>
      <c r="D1511" s="6" t="s">
        <v>530</v>
      </c>
      <c r="E1511" s="6" t="s">
        <v>531</v>
      </c>
      <c r="F1511" s="6" t="s">
        <v>1324</v>
      </c>
      <c r="G1511" s="7">
        <v>5136272</v>
      </c>
      <c r="H1511" s="7" t="s">
        <v>2046</v>
      </c>
      <c r="I1511" s="7"/>
      <c r="J1511" s="8" t="s">
        <v>917</v>
      </c>
      <c r="K1511" s="10">
        <v>419.06200000000001</v>
      </c>
      <c r="L1511" s="11">
        <v>359.05700000000002</v>
      </c>
      <c r="M1511" s="11">
        <v>541.96100000000001</v>
      </c>
      <c r="N1511" s="11">
        <v>0</v>
      </c>
      <c r="O1511" s="11">
        <v>0</v>
      </c>
      <c r="P1511" s="11">
        <v>0</v>
      </c>
      <c r="Q1511" s="11">
        <v>0</v>
      </c>
      <c r="R1511" s="11">
        <v>238.464</v>
      </c>
      <c r="S1511" s="11">
        <v>0</v>
      </c>
      <c r="T1511" s="11"/>
      <c r="U1511" s="11"/>
      <c r="V1511" s="11"/>
      <c r="W1511" s="12">
        <v>1558.5439999999999</v>
      </c>
      <c r="X1511" s="11">
        <v>173.17155555555553</v>
      </c>
      <c r="Y1511" s="11">
        <v>242.98276835943787</v>
      </c>
      <c r="Z1511" s="11">
        <f t="shared" si="72"/>
        <v>778.11899999999991</v>
      </c>
      <c r="AA1511" s="25">
        <f t="shared" si="73"/>
        <v>3.2023628887499931</v>
      </c>
      <c r="AB1511" s="33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180.59800000000001</v>
      </c>
      <c r="AL1511" s="14">
        <v>0</v>
      </c>
      <c r="AM1511" s="14">
        <v>0</v>
      </c>
      <c r="AN1511" s="14">
        <v>0</v>
      </c>
      <c r="AO1511" s="14">
        <v>0</v>
      </c>
      <c r="AP1511" s="14">
        <v>0</v>
      </c>
      <c r="AQ1511" s="14">
        <v>0</v>
      </c>
      <c r="AR1511" s="14">
        <v>0</v>
      </c>
      <c r="AS1511" s="14">
        <v>0</v>
      </c>
      <c r="AT1511" s="14">
        <v>0</v>
      </c>
      <c r="AV1511" s="14">
        <v>0</v>
      </c>
      <c r="AW1511" s="14">
        <v>0</v>
      </c>
      <c r="AX1511" s="14">
        <v>0</v>
      </c>
      <c r="AY1511" s="14">
        <v>597.52099999999996</v>
      </c>
      <c r="AZ1511" s="14">
        <v>0</v>
      </c>
      <c r="BA1511" s="14">
        <v>0</v>
      </c>
      <c r="BG1511" s="37">
        <f t="shared" si="74"/>
        <v>778.11899999999991</v>
      </c>
      <c r="BI1511" s="5" t="s">
        <v>511</v>
      </c>
      <c r="BJ1511" s="6" t="s">
        <v>530</v>
      </c>
      <c r="BK1511" s="30" t="s">
        <v>531</v>
      </c>
    </row>
    <row r="1512" spans="1:63" x14ac:dyDescent="0.25">
      <c r="A1512" s="5" t="s">
        <v>957</v>
      </c>
      <c r="B1512" s="6" t="s">
        <v>1318</v>
      </c>
      <c r="C1512" s="6" t="s">
        <v>511</v>
      </c>
      <c r="D1512" s="6" t="s">
        <v>530</v>
      </c>
      <c r="E1512" s="6" t="s">
        <v>531</v>
      </c>
      <c r="F1512" s="6" t="s">
        <v>1324</v>
      </c>
      <c r="G1512" s="7">
        <v>5276338</v>
      </c>
      <c r="H1512" s="7" t="s">
        <v>2047</v>
      </c>
      <c r="I1512" s="7"/>
      <c r="J1512" s="8" t="s">
        <v>917</v>
      </c>
      <c r="K1512" s="10">
        <v>0</v>
      </c>
      <c r="L1512" s="11">
        <v>1197.18</v>
      </c>
      <c r="M1512" s="11">
        <v>780.42499999999995</v>
      </c>
      <c r="N1512" s="11">
        <v>0</v>
      </c>
      <c r="O1512" s="11">
        <v>0</v>
      </c>
      <c r="P1512" s="11">
        <v>845.45799999999997</v>
      </c>
      <c r="Q1512" s="11">
        <v>1199.4870000000001</v>
      </c>
      <c r="R1512" s="11">
        <v>303.49700000000001</v>
      </c>
      <c r="S1512" s="11">
        <v>238.464</v>
      </c>
      <c r="T1512" s="11"/>
      <c r="U1512" s="11"/>
      <c r="V1512" s="11"/>
      <c r="W1512" s="12">
        <v>4564.5110000000004</v>
      </c>
      <c r="X1512" s="11">
        <v>507.16788888888891</v>
      </c>
      <c r="Y1512" s="11">
        <v>711.62413059054245</v>
      </c>
      <c r="Z1512" s="11">
        <f t="shared" si="72"/>
        <v>238.464</v>
      </c>
      <c r="AA1512" s="25">
        <f t="shared" si="73"/>
        <v>0.33509824884958617</v>
      </c>
      <c r="AB1512" s="33">
        <v>0</v>
      </c>
      <c r="AC1512" s="14">
        <v>0</v>
      </c>
      <c r="AD1512" s="14">
        <v>238.464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  <c r="AL1512" s="14">
        <v>0</v>
      </c>
      <c r="AM1512" s="14">
        <v>0</v>
      </c>
      <c r="AN1512" s="14">
        <v>0</v>
      </c>
      <c r="AO1512" s="14">
        <v>0</v>
      </c>
      <c r="AP1512" s="14">
        <v>0</v>
      </c>
      <c r="AQ1512" s="14">
        <v>0</v>
      </c>
      <c r="AR1512" s="14">
        <v>0</v>
      </c>
      <c r="AS1512" s="14">
        <v>0</v>
      </c>
      <c r="AT1512" s="14">
        <v>0</v>
      </c>
      <c r="AV1512" s="14">
        <v>0</v>
      </c>
      <c r="AW1512" s="14">
        <v>0</v>
      </c>
      <c r="AX1512" s="14">
        <v>0</v>
      </c>
      <c r="AY1512" s="14">
        <v>0</v>
      </c>
      <c r="AZ1512" s="14">
        <v>0</v>
      </c>
      <c r="BA1512" s="14">
        <v>0</v>
      </c>
      <c r="BG1512" s="37">
        <f t="shared" si="74"/>
        <v>238.464</v>
      </c>
      <c r="BI1512" s="5" t="s">
        <v>511</v>
      </c>
      <c r="BJ1512" s="6" t="s">
        <v>530</v>
      </c>
      <c r="BK1512" s="30" t="s">
        <v>531</v>
      </c>
    </row>
    <row r="1513" spans="1:63" x14ac:dyDescent="0.25">
      <c r="A1513" s="5" t="s">
        <v>957</v>
      </c>
      <c r="B1513" s="6" t="s">
        <v>1318</v>
      </c>
      <c r="C1513" s="6" t="s">
        <v>511</v>
      </c>
      <c r="D1513" s="6" t="s">
        <v>530</v>
      </c>
      <c r="E1513" s="6" t="s">
        <v>531</v>
      </c>
      <c r="F1513" s="6" t="s">
        <v>1324</v>
      </c>
      <c r="G1513" s="7">
        <v>5130887</v>
      </c>
      <c r="H1513" s="7" t="s">
        <v>2048</v>
      </c>
      <c r="I1513" s="7"/>
      <c r="J1513" s="8" t="s">
        <v>917</v>
      </c>
      <c r="K1513" s="10">
        <v>419.06200000000001</v>
      </c>
      <c r="L1513" s="11">
        <v>359.05700000000002</v>
      </c>
      <c r="M1513" s="11">
        <v>484.09500000000003</v>
      </c>
      <c r="N1513" s="11">
        <v>0</v>
      </c>
      <c r="O1513" s="11">
        <v>361.19600000000003</v>
      </c>
      <c r="P1513" s="11">
        <v>0</v>
      </c>
      <c r="Q1513" s="11">
        <v>361.19499999999999</v>
      </c>
      <c r="R1513" s="11">
        <v>238.464</v>
      </c>
      <c r="S1513" s="11">
        <v>0</v>
      </c>
      <c r="T1513" s="11"/>
      <c r="U1513" s="11"/>
      <c r="V1513" s="11"/>
      <c r="W1513" s="12">
        <v>2223.069</v>
      </c>
      <c r="X1513" s="11">
        <v>247.00766666666667</v>
      </c>
      <c r="Y1513" s="11">
        <v>346.58467125345658</v>
      </c>
      <c r="Z1513" s="11">
        <f t="shared" si="72"/>
        <v>0</v>
      </c>
      <c r="AA1513" s="25">
        <f t="shared" si="73"/>
        <v>0</v>
      </c>
      <c r="AB1513" s="33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  <c r="AL1513" s="14">
        <v>0</v>
      </c>
      <c r="AM1513" s="14">
        <v>0</v>
      </c>
      <c r="AN1513" s="14">
        <v>0</v>
      </c>
      <c r="AO1513" s="14">
        <v>0</v>
      </c>
      <c r="AP1513" s="14">
        <v>0</v>
      </c>
      <c r="AQ1513" s="14">
        <v>0</v>
      </c>
      <c r="AR1513" s="14">
        <v>0</v>
      </c>
      <c r="AS1513" s="14">
        <v>0</v>
      </c>
      <c r="AT1513" s="14">
        <v>0</v>
      </c>
      <c r="AV1513" s="14">
        <v>0</v>
      </c>
      <c r="AW1513" s="14">
        <v>0</v>
      </c>
      <c r="AX1513" s="14">
        <v>0</v>
      </c>
      <c r="AY1513" s="14">
        <v>0</v>
      </c>
      <c r="AZ1513" s="14">
        <v>0</v>
      </c>
      <c r="BA1513" s="14">
        <v>0</v>
      </c>
      <c r="BG1513" s="37">
        <f t="shared" si="74"/>
        <v>0</v>
      </c>
      <c r="BI1513" s="5" t="s">
        <v>511</v>
      </c>
      <c r="BJ1513" s="6" t="s">
        <v>530</v>
      </c>
      <c r="BK1513" s="30" t="s">
        <v>531</v>
      </c>
    </row>
    <row r="1514" spans="1:63" x14ac:dyDescent="0.25">
      <c r="A1514" s="5" t="s">
        <v>957</v>
      </c>
      <c r="B1514" s="6" t="s">
        <v>1318</v>
      </c>
      <c r="C1514" s="6" t="s">
        <v>511</v>
      </c>
      <c r="D1514" s="6" t="s">
        <v>530</v>
      </c>
      <c r="E1514" s="6" t="s">
        <v>531</v>
      </c>
      <c r="F1514" s="6" t="s">
        <v>1324</v>
      </c>
      <c r="G1514" s="7">
        <v>5333899</v>
      </c>
      <c r="H1514" s="7" t="s">
        <v>2049</v>
      </c>
      <c r="I1514" s="7"/>
      <c r="J1514" s="8" t="s">
        <v>917</v>
      </c>
      <c r="K1514" s="10">
        <v>0</v>
      </c>
      <c r="L1514" s="11">
        <v>2394.36</v>
      </c>
      <c r="M1514" s="11">
        <v>303.49700000000001</v>
      </c>
      <c r="N1514" s="11">
        <v>0</v>
      </c>
      <c r="O1514" s="11">
        <v>0</v>
      </c>
      <c r="P1514" s="11">
        <v>0</v>
      </c>
      <c r="Q1514" s="11">
        <v>662.55399999999997</v>
      </c>
      <c r="R1514" s="11">
        <v>1197.181</v>
      </c>
      <c r="S1514" s="11">
        <v>0</v>
      </c>
      <c r="T1514" s="11"/>
      <c r="U1514" s="11"/>
      <c r="V1514" s="11"/>
      <c r="W1514" s="12">
        <v>4557.5920000000006</v>
      </c>
      <c r="X1514" s="11">
        <v>506.39911111111115</v>
      </c>
      <c r="Y1514" s="11">
        <v>710.54543292510664</v>
      </c>
      <c r="Z1514" s="11">
        <f t="shared" si="72"/>
        <v>238.464</v>
      </c>
      <c r="AA1514" s="25">
        <f t="shared" si="73"/>
        <v>0.3356069702936712</v>
      </c>
      <c r="AB1514" s="33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  <c r="AL1514" s="14">
        <v>0</v>
      </c>
      <c r="AM1514" s="14">
        <v>0</v>
      </c>
      <c r="AN1514" s="14">
        <v>0</v>
      </c>
      <c r="AO1514" s="14">
        <v>0</v>
      </c>
      <c r="AP1514" s="14">
        <v>0</v>
      </c>
      <c r="AQ1514" s="14">
        <v>0</v>
      </c>
      <c r="AR1514" s="14">
        <v>0</v>
      </c>
      <c r="AS1514" s="14">
        <v>0</v>
      </c>
      <c r="AT1514" s="14">
        <v>0</v>
      </c>
      <c r="AV1514" s="14">
        <v>0</v>
      </c>
      <c r="AW1514" s="14">
        <v>0</v>
      </c>
      <c r="AX1514" s="14">
        <v>0</v>
      </c>
      <c r="AY1514" s="14">
        <v>238.464</v>
      </c>
      <c r="AZ1514" s="14">
        <v>0</v>
      </c>
      <c r="BA1514" s="14">
        <v>0</v>
      </c>
      <c r="BG1514" s="37">
        <f t="shared" si="74"/>
        <v>238.464</v>
      </c>
      <c r="BI1514" s="5" t="s">
        <v>511</v>
      </c>
      <c r="BJ1514" s="6" t="s">
        <v>530</v>
      </c>
      <c r="BK1514" s="30" t="s">
        <v>531</v>
      </c>
    </row>
    <row r="1515" spans="1:63" x14ac:dyDescent="0.25">
      <c r="A1515" s="5" t="s">
        <v>957</v>
      </c>
      <c r="B1515" s="6" t="s">
        <v>1318</v>
      </c>
      <c r="C1515" s="6" t="s">
        <v>511</v>
      </c>
      <c r="D1515" s="6" t="s">
        <v>530</v>
      </c>
      <c r="E1515" s="6" t="s">
        <v>531</v>
      </c>
      <c r="F1515" s="6" t="s">
        <v>1324</v>
      </c>
      <c r="G1515" s="7">
        <v>5297933</v>
      </c>
      <c r="H1515" s="7" t="s">
        <v>2050</v>
      </c>
      <c r="I1515" s="7"/>
      <c r="J1515" s="8" t="s">
        <v>917</v>
      </c>
      <c r="K1515" s="10">
        <v>238.464</v>
      </c>
      <c r="L1515" s="11">
        <v>720.25199999999995</v>
      </c>
      <c r="M1515" s="11">
        <v>0</v>
      </c>
      <c r="N1515" s="11">
        <v>0</v>
      </c>
      <c r="O1515" s="11">
        <v>359.05700000000002</v>
      </c>
      <c r="P1515" s="11">
        <v>606.99400000000003</v>
      </c>
      <c r="Q1515" s="11">
        <v>303.49700000000001</v>
      </c>
      <c r="R1515" s="11">
        <v>0</v>
      </c>
      <c r="S1515" s="11">
        <v>238.464</v>
      </c>
      <c r="T1515" s="11"/>
      <c r="U1515" s="11"/>
      <c r="V1515" s="11"/>
      <c r="W1515" s="12">
        <v>2466.7279999999996</v>
      </c>
      <c r="X1515" s="11">
        <v>274.08088888888886</v>
      </c>
      <c r="Y1515" s="11">
        <v>384.57200966398091</v>
      </c>
      <c r="Z1515" s="11">
        <f t="shared" si="72"/>
        <v>0</v>
      </c>
      <c r="AA1515" s="25">
        <f t="shared" si="73"/>
        <v>0</v>
      </c>
      <c r="AB1515" s="33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  <c r="AL1515" s="14">
        <v>0</v>
      </c>
      <c r="AM1515" s="14">
        <v>0</v>
      </c>
      <c r="AN1515" s="14">
        <v>0</v>
      </c>
      <c r="AO1515" s="14">
        <v>0</v>
      </c>
      <c r="AP1515" s="14">
        <v>0</v>
      </c>
      <c r="AQ1515" s="14">
        <v>0</v>
      </c>
      <c r="AR1515" s="14">
        <v>0</v>
      </c>
      <c r="AS1515" s="14">
        <v>0</v>
      </c>
      <c r="AT1515" s="14">
        <v>0</v>
      </c>
      <c r="AV1515" s="14">
        <v>0</v>
      </c>
      <c r="AW1515" s="14">
        <v>0</v>
      </c>
      <c r="AX1515" s="14">
        <v>0</v>
      </c>
      <c r="AY1515" s="14">
        <v>0</v>
      </c>
      <c r="AZ1515" s="14">
        <v>0</v>
      </c>
      <c r="BA1515" s="14">
        <v>0</v>
      </c>
      <c r="BG1515" s="37">
        <f t="shared" si="74"/>
        <v>0</v>
      </c>
      <c r="BI1515" s="5" t="s">
        <v>511</v>
      </c>
      <c r="BJ1515" s="6" t="s">
        <v>530</v>
      </c>
      <c r="BK1515" s="30" t="s">
        <v>531</v>
      </c>
    </row>
    <row r="1516" spans="1:63" x14ac:dyDescent="0.25">
      <c r="A1516" s="5" t="s">
        <v>957</v>
      </c>
      <c r="B1516" s="6" t="s">
        <v>1318</v>
      </c>
      <c r="C1516" s="6" t="s">
        <v>511</v>
      </c>
      <c r="D1516" s="6" t="s">
        <v>530</v>
      </c>
      <c r="E1516" s="6" t="s">
        <v>531</v>
      </c>
      <c r="F1516" s="6" t="s">
        <v>1324</v>
      </c>
      <c r="G1516" s="7">
        <v>5299858</v>
      </c>
      <c r="H1516" s="7" t="s">
        <v>2051</v>
      </c>
      <c r="I1516" s="7"/>
      <c r="J1516" s="8" t="s">
        <v>917</v>
      </c>
      <c r="K1516" s="10">
        <v>599.66</v>
      </c>
      <c r="L1516" s="11">
        <v>702.23800000000006</v>
      </c>
      <c r="M1516" s="11">
        <v>303.49700000000001</v>
      </c>
      <c r="N1516" s="11">
        <v>0</v>
      </c>
      <c r="O1516" s="11">
        <v>0</v>
      </c>
      <c r="P1516" s="11">
        <v>0</v>
      </c>
      <c r="Q1516" s="11">
        <v>0</v>
      </c>
      <c r="R1516" s="11">
        <v>778.11900000000003</v>
      </c>
      <c r="S1516" s="11">
        <v>0</v>
      </c>
      <c r="T1516" s="11"/>
      <c r="U1516" s="11"/>
      <c r="V1516" s="11"/>
      <c r="W1516" s="12">
        <v>2383.5140000000001</v>
      </c>
      <c r="X1516" s="11">
        <v>264.83488888888888</v>
      </c>
      <c r="Y1516" s="11">
        <v>371.59863959148879</v>
      </c>
      <c r="Z1516" s="11">
        <f t="shared" si="72"/>
        <v>0</v>
      </c>
      <c r="AA1516" s="25">
        <f t="shared" si="73"/>
        <v>0</v>
      </c>
      <c r="AB1516" s="33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  <c r="AL1516" s="14">
        <v>0</v>
      </c>
      <c r="AM1516" s="14">
        <v>0</v>
      </c>
      <c r="AN1516" s="14">
        <v>0</v>
      </c>
      <c r="AO1516" s="14">
        <v>0</v>
      </c>
      <c r="AP1516" s="14">
        <v>0</v>
      </c>
      <c r="AQ1516" s="14">
        <v>0</v>
      </c>
      <c r="AR1516" s="14">
        <v>0</v>
      </c>
      <c r="AS1516" s="14">
        <v>0</v>
      </c>
      <c r="AT1516" s="14">
        <v>0</v>
      </c>
      <c r="AV1516" s="14">
        <v>0</v>
      </c>
      <c r="AW1516" s="14">
        <v>0</v>
      </c>
      <c r="AX1516" s="14">
        <v>0</v>
      </c>
      <c r="AY1516" s="14">
        <v>0</v>
      </c>
      <c r="AZ1516" s="14">
        <v>0</v>
      </c>
      <c r="BA1516" s="14">
        <v>0</v>
      </c>
      <c r="BG1516" s="37">
        <f t="shared" si="74"/>
        <v>0</v>
      </c>
      <c r="BI1516" s="5" t="s">
        <v>511</v>
      </c>
      <c r="BJ1516" s="6" t="s">
        <v>530</v>
      </c>
      <c r="BK1516" s="30" t="s">
        <v>531</v>
      </c>
    </row>
    <row r="1517" spans="1:63" x14ac:dyDescent="0.25">
      <c r="A1517" s="5" t="s">
        <v>957</v>
      </c>
      <c r="B1517" s="6" t="s">
        <v>1318</v>
      </c>
      <c r="C1517" s="6" t="s">
        <v>511</v>
      </c>
      <c r="D1517" s="6" t="s">
        <v>530</v>
      </c>
      <c r="E1517" s="6" t="s">
        <v>531</v>
      </c>
      <c r="F1517" s="6" t="s">
        <v>1324</v>
      </c>
      <c r="G1517" s="7">
        <v>5132148</v>
      </c>
      <c r="H1517" s="7" t="s">
        <v>2052</v>
      </c>
      <c r="I1517" s="7"/>
      <c r="J1517" s="8" t="s">
        <v>917</v>
      </c>
      <c r="K1517" s="10">
        <v>1502.6479999999999</v>
      </c>
      <c r="L1517" s="11">
        <v>2273.7669999999998</v>
      </c>
      <c r="M1517" s="11">
        <v>7924.82</v>
      </c>
      <c r="N1517" s="11">
        <v>419.06200000000001</v>
      </c>
      <c r="O1517" s="11">
        <v>0</v>
      </c>
      <c r="P1517" s="11">
        <v>0</v>
      </c>
      <c r="Q1517" s="11">
        <v>359.05700000000002</v>
      </c>
      <c r="R1517" s="11">
        <v>0</v>
      </c>
      <c r="S1517" s="11">
        <v>0</v>
      </c>
      <c r="T1517" s="11"/>
      <c r="U1517" s="11"/>
      <c r="V1517" s="11"/>
      <c r="W1517" s="12">
        <v>12479.354000000001</v>
      </c>
      <c r="X1517" s="11">
        <v>1386.594888888889</v>
      </c>
      <c r="Y1517" s="11">
        <v>1945.5773993274652</v>
      </c>
      <c r="Z1517" s="11">
        <f t="shared" si="72"/>
        <v>0</v>
      </c>
      <c r="AA1517" s="25">
        <f t="shared" si="73"/>
        <v>0</v>
      </c>
      <c r="AB1517" s="33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  <c r="AL1517" s="14">
        <v>0</v>
      </c>
      <c r="AM1517" s="14">
        <v>0</v>
      </c>
      <c r="AN1517" s="14">
        <v>0</v>
      </c>
      <c r="AO1517" s="14">
        <v>0</v>
      </c>
      <c r="AP1517" s="14">
        <v>0</v>
      </c>
      <c r="AQ1517" s="14">
        <v>0</v>
      </c>
      <c r="AR1517" s="14">
        <v>0</v>
      </c>
      <c r="AS1517" s="14">
        <v>0</v>
      </c>
      <c r="AT1517" s="14">
        <v>0</v>
      </c>
      <c r="AV1517" s="14">
        <v>0</v>
      </c>
      <c r="AW1517" s="14">
        <v>0</v>
      </c>
      <c r="AX1517" s="14">
        <v>0</v>
      </c>
      <c r="AY1517" s="14">
        <v>0</v>
      </c>
      <c r="AZ1517" s="14">
        <v>0</v>
      </c>
      <c r="BA1517" s="14">
        <v>0</v>
      </c>
      <c r="BG1517" s="37">
        <f t="shared" si="74"/>
        <v>0</v>
      </c>
      <c r="BI1517" s="5" t="s">
        <v>511</v>
      </c>
      <c r="BJ1517" s="6" t="s">
        <v>530</v>
      </c>
      <c r="BK1517" s="30" t="s">
        <v>531</v>
      </c>
    </row>
    <row r="1518" spans="1:63" x14ac:dyDescent="0.25">
      <c r="A1518" s="5" t="s">
        <v>957</v>
      </c>
      <c r="B1518" s="6" t="s">
        <v>1318</v>
      </c>
      <c r="C1518" s="6" t="s">
        <v>511</v>
      </c>
      <c r="D1518" s="6" t="s">
        <v>530</v>
      </c>
      <c r="E1518" s="6" t="s">
        <v>531</v>
      </c>
      <c r="F1518" s="6" t="s">
        <v>1324</v>
      </c>
      <c r="G1518" s="7">
        <v>5271032</v>
      </c>
      <c r="H1518" s="7" t="s">
        <v>2053</v>
      </c>
      <c r="I1518" s="7"/>
      <c r="J1518" s="8" t="s">
        <v>917</v>
      </c>
      <c r="K1518" s="10">
        <v>180.59800000000001</v>
      </c>
      <c r="L1518" s="11">
        <v>898.71199999999999</v>
      </c>
      <c r="M1518" s="11">
        <v>606.99400000000003</v>
      </c>
      <c r="N1518" s="11">
        <v>0</v>
      </c>
      <c r="O1518" s="11">
        <v>0</v>
      </c>
      <c r="P1518" s="11">
        <v>0</v>
      </c>
      <c r="Q1518" s="11">
        <v>0</v>
      </c>
      <c r="R1518" s="11">
        <v>180.59800000000001</v>
      </c>
      <c r="S1518" s="11">
        <v>476.928</v>
      </c>
      <c r="T1518" s="11"/>
      <c r="U1518" s="11"/>
      <c r="V1518" s="11"/>
      <c r="W1518" s="12">
        <v>2343.83</v>
      </c>
      <c r="X1518" s="11">
        <v>260.42555555555555</v>
      </c>
      <c r="Y1518" s="11">
        <v>365.41175736065287</v>
      </c>
      <c r="Z1518" s="11">
        <f t="shared" si="72"/>
        <v>0</v>
      </c>
      <c r="AA1518" s="25">
        <f t="shared" si="73"/>
        <v>0</v>
      </c>
      <c r="AB1518" s="33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  <c r="AL1518" s="14">
        <v>0</v>
      </c>
      <c r="AM1518" s="14">
        <v>0</v>
      </c>
      <c r="AN1518" s="14">
        <v>0</v>
      </c>
      <c r="AO1518" s="14">
        <v>0</v>
      </c>
      <c r="AP1518" s="14">
        <v>0</v>
      </c>
      <c r="AQ1518" s="14">
        <v>0</v>
      </c>
      <c r="AR1518" s="14">
        <v>0</v>
      </c>
      <c r="AS1518" s="14">
        <v>0</v>
      </c>
      <c r="AT1518" s="14">
        <v>0</v>
      </c>
      <c r="AV1518" s="14">
        <v>0</v>
      </c>
      <c r="AW1518" s="14">
        <v>0</v>
      </c>
      <c r="AX1518" s="14">
        <v>0</v>
      </c>
      <c r="AY1518" s="14">
        <v>0</v>
      </c>
      <c r="AZ1518" s="14">
        <v>0</v>
      </c>
      <c r="BA1518" s="14">
        <v>0</v>
      </c>
      <c r="BG1518" s="37">
        <f t="shared" si="74"/>
        <v>0</v>
      </c>
      <c r="BI1518" s="5" t="s">
        <v>511</v>
      </c>
      <c r="BJ1518" s="6" t="s">
        <v>530</v>
      </c>
      <c r="BK1518" s="30" t="s">
        <v>531</v>
      </c>
    </row>
    <row r="1519" spans="1:63" x14ac:dyDescent="0.25">
      <c r="A1519" s="5" t="s">
        <v>957</v>
      </c>
      <c r="B1519" s="6" t="s">
        <v>1318</v>
      </c>
      <c r="C1519" s="6" t="s">
        <v>511</v>
      </c>
      <c r="D1519" s="6" t="s">
        <v>530</v>
      </c>
      <c r="E1519" s="6" t="s">
        <v>531</v>
      </c>
      <c r="F1519" s="6" t="s">
        <v>1324</v>
      </c>
      <c r="G1519" s="7">
        <v>5298468</v>
      </c>
      <c r="H1519" s="7" t="s">
        <v>2054</v>
      </c>
      <c r="I1519" s="7"/>
      <c r="J1519" s="8" t="s">
        <v>917</v>
      </c>
      <c r="K1519" s="10">
        <v>361.19499999999999</v>
      </c>
      <c r="L1519" s="11">
        <v>4978.0010000000002</v>
      </c>
      <c r="M1519" s="11">
        <v>2195.7489999999998</v>
      </c>
      <c r="N1519" s="11">
        <v>597.52099999999996</v>
      </c>
      <c r="O1519" s="11">
        <v>523.779</v>
      </c>
      <c r="P1519" s="11">
        <v>0</v>
      </c>
      <c r="Q1519" s="11">
        <v>1676.2460000000001</v>
      </c>
      <c r="R1519" s="11">
        <v>838.12300000000005</v>
      </c>
      <c r="S1519" s="11">
        <v>956.57799999999997</v>
      </c>
      <c r="T1519" s="11"/>
      <c r="U1519" s="11"/>
      <c r="V1519" s="11"/>
      <c r="W1519" s="12">
        <v>12127.191999999997</v>
      </c>
      <c r="X1519" s="11">
        <v>1347.4657777777775</v>
      </c>
      <c r="Y1519" s="11">
        <v>1890.6740423025772</v>
      </c>
      <c r="Z1519" s="11">
        <f t="shared" si="72"/>
        <v>958.71599999999989</v>
      </c>
      <c r="AA1519" s="25">
        <f t="shared" si="73"/>
        <v>0.50707630112296753</v>
      </c>
      <c r="AB1519" s="33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720.25199999999995</v>
      </c>
      <c r="AK1519" s="14">
        <v>0</v>
      </c>
      <c r="AL1519" s="14">
        <v>0</v>
      </c>
      <c r="AM1519" s="14">
        <v>0</v>
      </c>
      <c r="AN1519" s="14">
        <v>0</v>
      </c>
      <c r="AO1519" s="14">
        <v>0</v>
      </c>
      <c r="AP1519" s="14">
        <v>0</v>
      </c>
      <c r="AQ1519" s="14">
        <v>0</v>
      </c>
      <c r="AR1519" s="14">
        <v>0</v>
      </c>
      <c r="AS1519" s="14">
        <v>238.464</v>
      </c>
      <c r="AT1519" s="14">
        <v>0</v>
      </c>
      <c r="AV1519" s="14">
        <v>0</v>
      </c>
      <c r="AW1519" s="14">
        <v>0</v>
      </c>
      <c r="AX1519" s="14">
        <v>0</v>
      </c>
      <c r="AY1519" s="14">
        <v>0</v>
      </c>
      <c r="AZ1519" s="14">
        <v>0</v>
      </c>
      <c r="BA1519" s="14">
        <v>0</v>
      </c>
      <c r="BG1519" s="37">
        <f t="shared" si="74"/>
        <v>958.71599999999989</v>
      </c>
      <c r="BI1519" s="5" t="s">
        <v>511</v>
      </c>
      <c r="BJ1519" s="6" t="s">
        <v>530</v>
      </c>
      <c r="BK1519" s="30" t="s">
        <v>531</v>
      </c>
    </row>
    <row r="1520" spans="1:63" x14ac:dyDescent="0.25">
      <c r="A1520" s="5" t="s">
        <v>957</v>
      </c>
      <c r="B1520" s="6" t="s">
        <v>1318</v>
      </c>
      <c r="C1520" s="6" t="s">
        <v>511</v>
      </c>
      <c r="D1520" s="6" t="s">
        <v>530</v>
      </c>
      <c r="E1520" s="6" t="s">
        <v>531</v>
      </c>
      <c r="F1520" s="6" t="s">
        <v>1324</v>
      </c>
      <c r="G1520" s="7">
        <v>5136241</v>
      </c>
      <c r="H1520" s="7" t="s">
        <v>2055</v>
      </c>
      <c r="I1520" s="7"/>
      <c r="J1520" s="8" t="s">
        <v>917</v>
      </c>
      <c r="K1520" s="10">
        <v>180.59800000000001</v>
      </c>
      <c r="L1520" s="11">
        <v>835.98500000000001</v>
      </c>
      <c r="M1520" s="11">
        <v>303.49700000000001</v>
      </c>
      <c r="N1520" s="11">
        <v>0</v>
      </c>
      <c r="O1520" s="11">
        <v>180.59800000000001</v>
      </c>
      <c r="P1520" s="11">
        <v>0</v>
      </c>
      <c r="Q1520" s="11">
        <v>0</v>
      </c>
      <c r="R1520" s="11">
        <v>238.464</v>
      </c>
      <c r="S1520" s="11">
        <v>238.464</v>
      </c>
      <c r="T1520" s="11"/>
      <c r="U1520" s="11"/>
      <c r="V1520" s="11"/>
      <c r="W1520" s="12">
        <v>1977.606</v>
      </c>
      <c r="X1520" s="11">
        <v>219.73400000000001</v>
      </c>
      <c r="Y1520" s="11">
        <v>308.31608257722246</v>
      </c>
      <c r="Z1520" s="11">
        <f t="shared" si="72"/>
        <v>0</v>
      </c>
      <c r="AA1520" s="25">
        <f t="shared" si="73"/>
        <v>0</v>
      </c>
      <c r="AB1520" s="33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  <c r="AL1520" s="14">
        <v>0</v>
      </c>
      <c r="AM1520" s="14">
        <v>0</v>
      </c>
      <c r="AN1520" s="14">
        <v>0</v>
      </c>
      <c r="AO1520" s="14">
        <v>0</v>
      </c>
      <c r="AP1520" s="14">
        <v>0</v>
      </c>
      <c r="AQ1520" s="14">
        <v>0</v>
      </c>
      <c r="AR1520" s="14">
        <v>0</v>
      </c>
      <c r="AS1520" s="14">
        <v>0</v>
      </c>
      <c r="AT1520" s="14">
        <v>0</v>
      </c>
      <c r="AV1520" s="14">
        <v>0</v>
      </c>
      <c r="AW1520" s="14">
        <v>0</v>
      </c>
      <c r="AX1520" s="14">
        <v>0</v>
      </c>
      <c r="AY1520" s="14">
        <v>0</v>
      </c>
      <c r="AZ1520" s="14">
        <v>0</v>
      </c>
      <c r="BA1520" s="14">
        <v>0</v>
      </c>
      <c r="BG1520" s="37">
        <f t="shared" si="74"/>
        <v>0</v>
      </c>
      <c r="BI1520" s="5" t="s">
        <v>511</v>
      </c>
      <c r="BJ1520" s="6" t="s">
        <v>530</v>
      </c>
      <c r="BK1520" s="30" t="s">
        <v>531</v>
      </c>
    </row>
    <row r="1521" spans="1:63" x14ac:dyDescent="0.25">
      <c r="A1521" s="5" t="s">
        <v>957</v>
      </c>
      <c r="B1521" s="6" t="s">
        <v>1318</v>
      </c>
      <c r="C1521" s="6" t="s">
        <v>511</v>
      </c>
      <c r="D1521" s="6" t="s">
        <v>530</v>
      </c>
      <c r="E1521" s="6" t="s">
        <v>531</v>
      </c>
      <c r="F1521" s="6" t="s">
        <v>1324</v>
      </c>
      <c r="G1521" s="7">
        <v>5299173</v>
      </c>
      <c r="H1521" s="7" t="s">
        <v>2056</v>
      </c>
      <c r="I1521" s="7"/>
      <c r="J1521" s="8" t="s">
        <v>917</v>
      </c>
      <c r="K1521" s="10">
        <v>238.464</v>
      </c>
      <c r="L1521" s="11">
        <v>662.55399999999997</v>
      </c>
      <c r="M1521" s="11">
        <v>0</v>
      </c>
      <c r="N1521" s="11">
        <v>0</v>
      </c>
      <c r="O1521" s="11">
        <v>0</v>
      </c>
      <c r="P1521" s="11">
        <v>0</v>
      </c>
      <c r="Q1521" s="11">
        <v>1.9999999995343388E-4</v>
      </c>
      <c r="R1521" s="11">
        <v>0</v>
      </c>
      <c r="S1521" s="11">
        <v>715.39200000000005</v>
      </c>
      <c r="T1521" s="11"/>
      <c r="U1521" s="11"/>
      <c r="V1521" s="11"/>
      <c r="W1521" s="12">
        <v>1616.4102</v>
      </c>
      <c r="X1521" s="11">
        <v>179.60113333333334</v>
      </c>
      <c r="Y1521" s="11">
        <v>252.00432275279536</v>
      </c>
      <c r="Z1521" s="11">
        <f t="shared" si="72"/>
        <v>0</v>
      </c>
      <c r="AA1521" s="25">
        <f t="shared" si="73"/>
        <v>0</v>
      </c>
      <c r="AB1521" s="33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  <c r="AL1521" s="14">
        <v>0</v>
      </c>
      <c r="AM1521" s="14">
        <v>0</v>
      </c>
      <c r="AN1521" s="14">
        <v>0</v>
      </c>
      <c r="AO1521" s="14">
        <v>0</v>
      </c>
      <c r="AP1521" s="14">
        <v>0</v>
      </c>
      <c r="AQ1521" s="14">
        <v>0</v>
      </c>
      <c r="AR1521" s="14">
        <v>0</v>
      </c>
      <c r="AS1521" s="14">
        <v>0</v>
      </c>
      <c r="AT1521" s="14">
        <v>0</v>
      </c>
      <c r="AV1521" s="14">
        <v>0</v>
      </c>
      <c r="AW1521" s="14">
        <v>0</v>
      </c>
      <c r="AX1521" s="14">
        <v>0</v>
      </c>
      <c r="AY1521" s="14">
        <v>0</v>
      </c>
      <c r="AZ1521" s="14">
        <v>0</v>
      </c>
      <c r="BA1521" s="14">
        <v>0</v>
      </c>
      <c r="BG1521" s="37">
        <f t="shared" si="74"/>
        <v>0</v>
      </c>
      <c r="BI1521" s="5" t="s">
        <v>511</v>
      </c>
      <c r="BJ1521" s="6" t="s">
        <v>530</v>
      </c>
      <c r="BK1521" s="30" t="s">
        <v>531</v>
      </c>
    </row>
    <row r="1522" spans="1:63" x14ac:dyDescent="0.25">
      <c r="A1522" s="5" t="s">
        <v>957</v>
      </c>
      <c r="B1522" s="6" t="s">
        <v>1318</v>
      </c>
      <c r="C1522" s="6" t="s">
        <v>511</v>
      </c>
      <c r="D1522" s="6" t="s">
        <v>530</v>
      </c>
      <c r="E1522" s="6" t="s">
        <v>531</v>
      </c>
      <c r="F1522" s="6" t="s">
        <v>1324</v>
      </c>
      <c r="G1522" s="7">
        <v>5336201</v>
      </c>
      <c r="H1522" s="7" t="s">
        <v>2057</v>
      </c>
      <c r="I1522" s="7"/>
      <c r="J1522" s="8" t="s">
        <v>917</v>
      </c>
      <c r="K1522" s="10">
        <v>238.464</v>
      </c>
      <c r="L1522" s="11">
        <v>720.25199999999995</v>
      </c>
      <c r="M1522" s="11">
        <v>662.55399999999997</v>
      </c>
      <c r="N1522" s="11">
        <v>0</v>
      </c>
      <c r="O1522" s="11">
        <v>662.55399999999997</v>
      </c>
      <c r="P1522" s="11">
        <v>0</v>
      </c>
      <c r="Q1522" s="11">
        <v>1206.654</v>
      </c>
      <c r="R1522" s="11">
        <v>303.49700000000001</v>
      </c>
      <c r="S1522" s="11">
        <v>541.96100000000001</v>
      </c>
      <c r="T1522" s="11"/>
      <c r="U1522" s="11"/>
      <c r="V1522" s="11"/>
      <c r="W1522" s="12">
        <v>4335.9359999999997</v>
      </c>
      <c r="X1522" s="11">
        <v>481.77066666666661</v>
      </c>
      <c r="Y1522" s="11">
        <v>675.98844351481102</v>
      </c>
      <c r="Z1522" s="11">
        <f t="shared" si="72"/>
        <v>0</v>
      </c>
      <c r="AA1522" s="25">
        <f t="shared" si="73"/>
        <v>0</v>
      </c>
      <c r="AB1522" s="33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  <c r="AL1522" s="14">
        <v>0</v>
      </c>
      <c r="AM1522" s="14">
        <v>0</v>
      </c>
      <c r="AN1522" s="14">
        <v>0</v>
      </c>
      <c r="AO1522" s="14">
        <v>0</v>
      </c>
      <c r="AP1522" s="14">
        <v>0</v>
      </c>
      <c r="AQ1522" s="14">
        <v>0</v>
      </c>
      <c r="AR1522" s="14">
        <v>0</v>
      </c>
      <c r="AS1522" s="14">
        <v>0</v>
      </c>
      <c r="AT1522" s="14">
        <v>0</v>
      </c>
      <c r="AV1522" s="14">
        <v>0</v>
      </c>
      <c r="AW1522" s="14">
        <v>0</v>
      </c>
      <c r="AX1522" s="14">
        <v>0</v>
      </c>
      <c r="AY1522" s="14">
        <v>0</v>
      </c>
      <c r="AZ1522" s="14">
        <v>0</v>
      </c>
      <c r="BA1522" s="14">
        <v>0</v>
      </c>
      <c r="BG1522" s="37">
        <f t="shared" si="74"/>
        <v>0</v>
      </c>
      <c r="BI1522" s="5" t="s">
        <v>511</v>
      </c>
      <c r="BJ1522" s="6" t="s">
        <v>530</v>
      </c>
      <c r="BK1522" s="30" t="s">
        <v>531</v>
      </c>
    </row>
    <row r="1523" spans="1:63" x14ac:dyDescent="0.25">
      <c r="A1523" s="5" t="s">
        <v>957</v>
      </c>
      <c r="B1523" s="6" t="s">
        <v>1318</v>
      </c>
      <c r="C1523" s="6" t="s">
        <v>511</v>
      </c>
      <c r="D1523" s="6" t="s">
        <v>530</v>
      </c>
      <c r="E1523" s="6" t="s">
        <v>531</v>
      </c>
      <c r="F1523" s="6" t="s">
        <v>1324</v>
      </c>
      <c r="G1523" s="7">
        <v>5335378</v>
      </c>
      <c r="H1523" s="7" t="s">
        <v>2058</v>
      </c>
      <c r="I1523" s="7"/>
      <c r="J1523" s="8" t="s">
        <v>917</v>
      </c>
      <c r="K1523" s="10">
        <v>419.06200000000001</v>
      </c>
      <c r="L1523" s="11">
        <v>359.05700000000002</v>
      </c>
      <c r="M1523" s="11">
        <v>303.49700000000001</v>
      </c>
      <c r="N1523" s="11">
        <v>0</v>
      </c>
      <c r="O1523" s="11">
        <v>0</v>
      </c>
      <c r="P1523" s="11">
        <v>0</v>
      </c>
      <c r="Q1523" s="11">
        <v>0</v>
      </c>
      <c r="R1523" s="11">
        <v>476.928</v>
      </c>
      <c r="S1523" s="11">
        <v>359.05700000000002</v>
      </c>
      <c r="T1523" s="11"/>
      <c r="U1523" s="11"/>
      <c r="V1523" s="11"/>
      <c r="W1523" s="12">
        <v>1917.6009999999999</v>
      </c>
      <c r="X1523" s="11">
        <v>213.06677777777776</v>
      </c>
      <c r="Y1523" s="11">
        <v>298.96108136108217</v>
      </c>
      <c r="Z1523" s="11">
        <f t="shared" si="72"/>
        <v>0</v>
      </c>
      <c r="AA1523" s="25">
        <f t="shared" si="73"/>
        <v>0</v>
      </c>
      <c r="AB1523" s="33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  <c r="AL1523" s="14">
        <v>0</v>
      </c>
      <c r="AM1523" s="14">
        <v>0</v>
      </c>
      <c r="AN1523" s="14">
        <v>0</v>
      </c>
      <c r="AO1523" s="14">
        <v>0</v>
      </c>
      <c r="AP1523" s="14">
        <v>0</v>
      </c>
      <c r="AQ1523" s="14">
        <v>0</v>
      </c>
      <c r="AR1523" s="14">
        <v>0</v>
      </c>
      <c r="AS1523" s="14">
        <v>0</v>
      </c>
      <c r="AT1523" s="14">
        <v>0</v>
      </c>
      <c r="AV1523" s="14">
        <v>0</v>
      </c>
      <c r="AW1523" s="14">
        <v>0</v>
      </c>
      <c r="AX1523" s="14">
        <v>0</v>
      </c>
      <c r="AY1523" s="14">
        <v>0</v>
      </c>
      <c r="AZ1523" s="14">
        <v>0</v>
      </c>
      <c r="BA1523" s="14">
        <v>0</v>
      </c>
      <c r="BG1523" s="37">
        <f t="shared" si="74"/>
        <v>0</v>
      </c>
      <c r="BI1523" s="5" t="s">
        <v>511</v>
      </c>
      <c r="BJ1523" s="6" t="s">
        <v>530</v>
      </c>
      <c r="BK1523" s="30" t="s">
        <v>531</v>
      </c>
    </row>
    <row r="1524" spans="1:63" x14ac:dyDescent="0.25">
      <c r="A1524" s="5" t="s">
        <v>957</v>
      </c>
      <c r="B1524" s="6" t="s">
        <v>1318</v>
      </c>
      <c r="C1524" s="6" t="s">
        <v>511</v>
      </c>
      <c r="D1524" s="6" t="s">
        <v>530</v>
      </c>
      <c r="E1524" s="6" t="s">
        <v>531</v>
      </c>
      <c r="F1524" s="6" t="s">
        <v>1324</v>
      </c>
      <c r="G1524" s="7">
        <v>5336135</v>
      </c>
      <c r="H1524" s="7" t="s">
        <v>2059</v>
      </c>
      <c r="I1524" s="7"/>
      <c r="J1524" s="8" t="s">
        <v>917</v>
      </c>
      <c r="K1524" s="10">
        <v>838.12300000000005</v>
      </c>
      <c r="L1524" s="11">
        <v>1197.18</v>
      </c>
      <c r="M1524" s="11">
        <v>303.49700000000001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/>
      <c r="U1524" s="11"/>
      <c r="V1524" s="11"/>
      <c r="W1524" s="12">
        <v>2338.8000000000002</v>
      </c>
      <c r="X1524" s="11">
        <v>259.86666666666667</v>
      </c>
      <c r="Y1524" s="11">
        <v>364.62756177499858</v>
      </c>
      <c r="Z1524" s="11">
        <f t="shared" si="72"/>
        <v>238.464</v>
      </c>
      <c r="AA1524" s="25">
        <f t="shared" si="73"/>
        <v>0.65399334827889244</v>
      </c>
      <c r="AB1524" s="33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  <c r="AL1524" s="14">
        <v>0</v>
      </c>
      <c r="AM1524" s="14">
        <v>0</v>
      </c>
      <c r="AN1524" s="14">
        <v>0</v>
      </c>
      <c r="AO1524" s="14">
        <v>0</v>
      </c>
      <c r="AP1524" s="14">
        <v>0</v>
      </c>
      <c r="AQ1524" s="14">
        <v>0</v>
      </c>
      <c r="AR1524" s="14">
        <v>238.464</v>
      </c>
      <c r="AS1524" s="14">
        <v>0</v>
      </c>
      <c r="AT1524" s="14">
        <v>0</v>
      </c>
      <c r="AV1524" s="14">
        <v>0</v>
      </c>
      <c r="AW1524" s="14">
        <v>0</v>
      </c>
      <c r="AX1524" s="14">
        <v>0</v>
      </c>
      <c r="AY1524" s="14">
        <v>0</v>
      </c>
      <c r="AZ1524" s="14">
        <v>0</v>
      </c>
      <c r="BA1524" s="14">
        <v>0</v>
      </c>
      <c r="BG1524" s="37">
        <f t="shared" si="74"/>
        <v>238.464</v>
      </c>
      <c r="BI1524" s="5" t="s">
        <v>511</v>
      </c>
      <c r="BJ1524" s="6" t="s">
        <v>530</v>
      </c>
      <c r="BK1524" s="30" t="s">
        <v>531</v>
      </c>
    </row>
    <row r="1525" spans="1:63" x14ac:dyDescent="0.25">
      <c r="A1525" s="5" t="s">
        <v>957</v>
      </c>
      <c r="B1525" s="6" t="s">
        <v>1318</v>
      </c>
      <c r="C1525" s="6" t="s">
        <v>511</v>
      </c>
      <c r="D1525" s="6" t="s">
        <v>530</v>
      </c>
      <c r="E1525" s="6" t="s">
        <v>531</v>
      </c>
      <c r="F1525" s="6" t="s">
        <v>1324</v>
      </c>
      <c r="G1525" s="7">
        <v>5133507</v>
      </c>
      <c r="H1525" s="7" t="s">
        <v>2060</v>
      </c>
      <c r="I1525" s="7"/>
      <c r="J1525" s="8" t="s">
        <v>917</v>
      </c>
      <c r="K1525" s="10">
        <v>419.06200000000001</v>
      </c>
      <c r="L1525" s="11">
        <v>359.05700000000002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541.96100000000001</v>
      </c>
      <c r="S1525" s="11">
        <v>0</v>
      </c>
      <c r="T1525" s="11"/>
      <c r="U1525" s="11"/>
      <c r="V1525" s="11"/>
      <c r="W1525" s="12">
        <v>1320.08</v>
      </c>
      <c r="X1525" s="11">
        <v>146.67555555555555</v>
      </c>
      <c r="Y1525" s="11">
        <v>205.8053496442364</v>
      </c>
      <c r="Z1525" s="11">
        <f t="shared" si="72"/>
        <v>0</v>
      </c>
      <c r="AA1525" s="25">
        <f t="shared" si="73"/>
        <v>0</v>
      </c>
      <c r="AB1525" s="33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  <c r="AL1525" s="14">
        <v>0</v>
      </c>
      <c r="AM1525" s="14">
        <v>0</v>
      </c>
      <c r="AN1525" s="14">
        <v>0</v>
      </c>
      <c r="AO1525" s="14">
        <v>0</v>
      </c>
      <c r="AP1525" s="14">
        <v>0</v>
      </c>
      <c r="AQ1525" s="14">
        <v>0</v>
      </c>
      <c r="AR1525" s="14">
        <v>0</v>
      </c>
      <c r="AS1525" s="14">
        <v>0</v>
      </c>
      <c r="AT1525" s="14">
        <v>0</v>
      </c>
      <c r="AV1525" s="14">
        <v>0</v>
      </c>
      <c r="AW1525" s="14">
        <v>0</v>
      </c>
      <c r="AX1525" s="14">
        <v>0</v>
      </c>
      <c r="AY1525" s="14">
        <v>0</v>
      </c>
      <c r="AZ1525" s="14">
        <v>0</v>
      </c>
      <c r="BA1525" s="14">
        <v>0</v>
      </c>
      <c r="BG1525" s="37">
        <f t="shared" si="74"/>
        <v>0</v>
      </c>
      <c r="BI1525" s="5" t="s">
        <v>511</v>
      </c>
      <c r="BJ1525" s="6" t="s">
        <v>530</v>
      </c>
      <c r="BK1525" s="30" t="s">
        <v>531</v>
      </c>
    </row>
    <row r="1526" spans="1:63" x14ac:dyDescent="0.25">
      <c r="A1526" s="5" t="s">
        <v>957</v>
      </c>
      <c r="B1526" s="6" t="s">
        <v>1318</v>
      </c>
      <c r="C1526" s="6" t="s">
        <v>511</v>
      </c>
      <c r="D1526" s="6" t="s">
        <v>530</v>
      </c>
      <c r="E1526" s="6" t="s">
        <v>531</v>
      </c>
      <c r="F1526" s="6" t="s">
        <v>1324</v>
      </c>
      <c r="G1526" s="7">
        <v>5336917</v>
      </c>
      <c r="H1526" s="7" t="s">
        <v>2061</v>
      </c>
      <c r="I1526" s="7"/>
      <c r="J1526" s="8" t="s">
        <v>917</v>
      </c>
      <c r="K1526" s="10">
        <v>180.59800000000001</v>
      </c>
      <c r="L1526" s="11">
        <v>835.98500000000001</v>
      </c>
      <c r="M1526" s="11">
        <v>606.99400000000003</v>
      </c>
      <c r="N1526" s="11">
        <v>0</v>
      </c>
      <c r="O1526" s="11">
        <v>0</v>
      </c>
      <c r="P1526" s="11">
        <v>0</v>
      </c>
      <c r="Q1526" s="11">
        <v>0</v>
      </c>
      <c r="R1526" s="11">
        <v>238.464</v>
      </c>
      <c r="S1526" s="11">
        <v>0</v>
      </c>
      <c r="T1526" s="11"/>
      <c r="U1526" s="11"/>
      <c r="V1526" s="11"/>
      <c r="W1526" s="12">
        <v>1862.0410000000002</v>
      </c>
      <c r="X1526" s="11">
        <v>206.89344444444447</v>
      </c>
      <c r="Y1526" s="11">
        <v>290.29907206904403</v>
      </c>
      <c r="Z1526" s="11">
        <f t="shared" si="72"/>
        <v>0</v>
      </c>
      <c r="AA1526" s="25">
        <f t="shared" si="73"/>
        <v>0</v>
      </c>
      <c r="AB1526" s="33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  <c r="AL1526" s="14">
        <v>0</v>
      </c>
      <c r="AM1526" s="14">
        <v>0</v>
      </c>
      <c r="AN1526" s="14">
        <v>0</v>
      </c>
      <c r="AO1526" s="14">
        <v>0</v>
      </c>
      <c r="AP1526" s="14">
        <v>0</v>
      </c>
      <c r="AQ1526" s="14">
        <v>0</v>
      </c>
      <c r="AR1526" s="14">
        <v>0</v>
      </c>
      <c r="AS1526" s="14">
        <v>0</v>
      </c>
      <c r="AT1526" s="14">
        <v>0</v>
      </c>
      <c r="AV1526" s="14">
        <v>0</v>
      </c>
      <c r="AW1526" s="14">
        <v>0</v>
      </c>
      <c r="AX1526" s="14">
        <v>0</v>
      </c>
      <c r="AY1526" s="14">
        <v>0</v>
      </c>
      <c r="AZ1526" s="14">
        <v>0</v>
      </c>
      <c r="BA1526" s="14">
        <v>0</v>
      </c>
      <c r="BG1526" s="37">
        <f t="shared" si="74"/>
        <v>0</v>
      </c>
      <c r="BI1526" s="5" t="s">
        <v>511</v>
      </c>
      <c r="BJ1526" s="6" t="s">
        <v>530</v>
      </c>
      <c r="BK1526" s="30" t="s">
        <v>531</v>
      </c>
    </row>
    <row r="1527" spans="1:63" x14ac:dyDescent="0.25">
      <c r="A1527" s="5" t="s">
        <v>957</v>
      </c>
      <c r="B1527" s="6" t="s">
        <v>1318</v>
      </c>
      <c r="C1527" s="6" t="s">
        <v>511</v>
      </c>
      <c r="D1527" s="6" t="s">
        <v>530</v>
      </c>
      <c r="E1527" s="6" t="s">
        <v>531</v>
      </c>
      <c r="F1527" s="6" t="s">
        <v>1324</v>
      </c>
      <c r="G1527" s="7">
        <v>5271025</v>
      </c>
      <c r="H1527" s="7" t="s">
        <v>2062</v>
      </c>
      <c r="I1527" s="7"/>
      <c r="J1527" s="8" t="s">
        <v>917</v>
      </c>
      <c r="K1527" s="10">
        <v>0</v>
      </c>
      <c r="L1527" s="11">
        <v>1671.97</v>
      </c>
      <c r="M1527" s="11">
        <v>303.49700000000001</v>
      </c>
      <c r="N1527" s="11">
        <v>0</v>
      </c>
      <c r="O1527" s="11">
        <v>0</v>
      </c>
      <c r="P1527" s="11">
        <v>0</v>
      </c>
      <c r="Q1527" s="11">
        <v>0</v>
      </c>
      <c r="R1527" s="11">
        <v>419.06200000000001</v>
      </c>
      <c r="S1527" s="11">
        <v>0</v>
      </c>
      <c r="T1527" s="11"/>
      <c r="U1527" s="11"/>
      <c r="V1527" s="11"/>
      <c r="W1527" s="12">
        <v>2394.529</v>
      </c>
      <c r="X1527" s="11">
        <v>266.05877777777778</v>
      </c>
      <c r="Y1527" s="11">
        <v>373.31591879148522</v>
      </c>
      <c r="Z1527" s="11">
        <f t="shared" si="72"/>
        <v>0</v>
      </c>
      <c r="AA1527" s="25">
        <f t="shared" si="73"/>
        <v>0</v>
      </c>
      <c r="AB1527" s="33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  <c r="AL1527" s="14">
        <v>0</v>
      </c>
      <c r="AM1527" s="14">
        <v>0</v>
      </c>
      <c r="AN1527" s="14">
        <v>0</v>
      </c>
      <c r="AO1527" s="14">
        <v>0</v>
      </c>
      <c r="AP1527" s="14">
        <v>0</v>
      </c>
      <c r="AQ1527" s="14">
        <v>0</v>
      </c>
      <c r="AR1527" s="14">
        <v>0</v>
      </c>
      <c r="AS1527" s="14">
        <v>0</v>
      </c>
      <c r="AT1527" s="14">
        <v>0</v>
      </c>
      <c r="AV1527" s="14">
        <v>0</v>
      </c>
      <c r="AW1527" s="14">
        <v>0</v>
      </c>
      <c r="AX1527" s="14">
        <v>0</v>
      </c>
      <c r="AY1527" s="14">
        <v>0</v>
      </c>
      <c r="AZ1527" s="14">
        <v>0</v>
      </c>
      <c r="BA1527" s="14">
        <v>0</v>
      </c>
      <c r="BG1527" s="37">
        <f t="shared" si="74"/>
        <v>0</v>
      </c>
      <c r="BI1527" s="5" t="s">
        <v>511</v>
      </c>
      <c r="BJ1527" s="6" t="s">
        <v>530</v>
      </c>
      <c r="BK1527" s="30" t="s">
        <v>531</v>
      </c>
    </row>
    <row r="1528" spans="1:63" x14ac:dyDescent="0.25">
      <c r="A1528" s="5" t="s">
        <v>957</v>
      </c>
      <c r="B1528" s="6" t="s">
        <v>1318</v>
      </c>
      <c r="C1528" s="6" t="s">
        <v>511</v>
      </c>
      <c r="D1528" s="6" t="s">
        <v>530</v>
      </c>
      <c r="E1528" s="6" t="s">
        <v>531</v>
      </c>
      <c r="F1528" s="6" t="s">
        <v>1324</v>
      </c>
      <c r="G1528" s="7">
        <v>5336924</v>
      </c>
      <c r="H1528" s="7" t="s">
        <v>2063</v>
      </c>
      <c r="I1528" s="7"/>
      <c r="J1528" s="8" t="s">
        <v>917</v>
      </c>
      <c r="K1528" s="10">
        <v>419.06200000000001</v>
      </c>
      <c r="L1528" s="11">
        <v>359.05700000000002</v>
      </c>
      <c r="M1528" s="11">
        <v>547.37800000000004</v>
      </c>
      <c r="N1528" s="11">
        <v>0</v>
      </c>
      <c r="O1528" s="11">
        <v>361.19600000000003</v>
      </c>
      <c r="P1528" s="11">
        <v>0</v>
      </c>
      <c r="Q1528" s="11">
        <v>913.2</v>
      </c>
      <c r="R1528" s="11">
        <v>0</v>
      </c>
      <c r="S1528" s="11">
        <v>1674.665</v>
      </c>
      <c r="T1528" s="11"/>
      <c r="U1528" s="11"/>
      <c r="V1528" s="11"/>
      <c r="W1528" s="12">
        <v>4274.558</v>
      </c>
      <c r="X1528" s="11">
        <v>474.95088888888887</v>
      </c>
      <c r="Y1528" s="11">
        <v>666.41938652548924</v>
      </c>
      <c r="Z1528" s="11">
        <f t="shared" si="72"/>
        <v>2692.8289999999997</v>
      </c>
      <c r="AA1528" s="25">
        <f t="shared" si="73"/>
        <v>4.0407422929870069</v>
      </c>
      <c r="AB1528" s="33">
        <v>0</v>
      </c>
      <c r="AC1528" s="14">
        <v>0</v>
      </c>
      <c r="AD1528" s="14">
        <v>953.85599999999999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1319.9110000000001</v>
      </c>
      <c r="AL1528" s="14">
        <v>0</v>
      </c>
      <c r="AM1528" s="14">
        <v>0</v>
      </c>
      <c r="AN1528" s="14">
        <v>0</v>
      </c>
      <c r="AO1528" s="14">
        <v>0</v>
      </c>
      <c r="AP1528" s="14">
        <v>0</v>
      </c>
      <c r="AQ1528" s="14">
        <v>0</v>
      </c>
      <c r="AR1528" s="14">
        <v>419.06200000000001</v>
      </c>
      <c r="AS1528" s="14">
        <v>0</v>
      </c>
      <c r="AT1528" s="14">
        <v>0</v>
      </c>
      <c r="AV1528" s="14">
        <v>0</v>
      </c>
      <c r="AW1528" s="14">
        <v>0</v>
      </c>
      <c r="AX1528" s="14">
        <v>0</v>
      </c>
      <c r="AY1528" s="14">
        <v>0</v>
      </c>
      <c r="AZ1528" s="14">
        <v>0</v>
      </c>
      <c r="BA1528" s="14">
        <v>0</v>
      </c>
      <c r="BG1528" s="37">
        <f t="shared" si="74"/>
        <v>2692.8289999999997</v>
      </c>
      <c r="BI1528" s="5" t="s">
        <v>511</v>
      </c>
      <c r="BJ1528" s="6" t="s">
        <v>530</v>
      </c>
      <c r="BK1528" s="30" t="s">
        <v>531</v>
      </c>
    </row>
    <row r="1529" spans="1:63" x14ac:dyDescent="0.25">
      <c r="A1529" s="5" t="s">
        <v>957</v>
      </c>
      <c r="B1529" s="6" t="s">
        <v>1318</v>
      </c>
      <c r="C1529" s="6" t="s">
        <v>511</v>
      </c>
      <c r="D1529" s="6" t="s">
        <v>530</v>
      </c>
      <c r="E1529" s="6" t="s">
        <v>531</v>
      </c>
      <c r="F1529" s="6" t="s">
        <v>1324</v>
      </c>
      <c r="G1529" s="7">
        <v>5137219</v>
      </c>
      <c r="H1529" s="7" t="s">
        <v>2064</v>
      </c>
      <c r="I1529" s="7"/>
      <c r="J1529" s="8" t="s">
        <v>917</v>
      </c>
      <c r="K1529" s="10">
        <v>0</v>
      </c>
      <c r="L1529" s="11">
        <v>1614.104</v>
      </c>
      <c r="M1529" s="11">
        <v>1094.7560000000001</v>
      </c>
      <c r="N1529" s="11">
        <v>722.55899999999997</v>
      </c>
      <c r="O1529" s="11">
        <v>539.65499999999997</v>
      </c>
      <c r="P1529" s="11">
        <v>1631.3</v>
      </c>
      <c r="Q1529" s="11">
        <v>720.80912000000001</v>
      </c>
      <c r="R1529" s="11">
        <v>599.66</v>
      </c>
      <c r="S1529" s="11">
        <v>597.52099999999996</v>
      </c>
      <c r="T1529" s="11"/>
      <c r="U1529" s="11"/>
      <c r="V1529" s="11"/>
      <c r="W1529" s="12">
        <v>7520.3641199999993</v>
      </c>
      <c r="X1529" s="11">
        <v>835.5960133333333</v>
      </c>
      <c r="Y1529" s="11">
        <v>1172.4525537608101</v>
      </c>
      <c r="Z1529" s="11">
        <f t="shared" si="72"/>
        <v>1876.5419999999999</v>
      </c>
      <c r="AA1529" s="25">
        <f t="shared" si="73"/>
        <v>1.6005270268555616</v>
      </c>
      <c r="AB1529" s="33">
        <v>0</v>
      </c>
      <c r="AC1529" s="14">
        <v>0</v>
      </c>
      <c r="AD1529" s="14">
        <v>0</v>
      </c>
      <c r="AE1529" s="14">
        <v>846.81899999999996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  <c r="AL1529" s="14">
        <v>0</v>
      </c>
      <c r="AM1529" s="14">
        <v>0</v>
      </c>
      <c r="AN1529" s="14">
        <v>0</v>
      </c>
      <c r="AO1529" s="14">
        <v>0</v>
      </c>
      <c r="AP1529" s="14">
        <v>0</v>
      </c>
      <c r="AQ1529" s="14">
        <v>0</v>
      </c>
      <c r="AR1529" s="14">
        <v>0</v>
      </c>
      <c r="AS1529" s="14">
        <v>1029.723</v>
      </c>
      <c r="AT1529" s="14">
        <v>0</v>
      </c>
      <c r="AV1529" s="14">
        <v>0</v>
      </c>
      <c r="AW1529" s="14">
        <v>0</v>
      </c>
      <c r="AX1529" s="14">
        <v>0</v>
      </c>
      <c r="AY1529" s="14">
        <v>0</v>
      </c>
      <c r="AZ1529" s="14">
        <v>0</v>
      </c>
      <c r="BA1529" s="14">
        <v>0</v>
      </c>
      <c r="BG1529" s="37">
        <f t="shared" si="74"/>
        <v>1876.5419999999999</v>
      </c>
      <c r="BI1529" s="5" t="s">
        <v>511</v>
      </c>
      <c r="BJ1529" s="6" t="s">
        <v>530</v>
      </c>
      <c r="BK1529" s="30" t="s">
        <v>531</v>
      </c>
    </row>
    <row r="1530" spans="1:63" x14ac:dyDescent="0.25">
      <c r="A1530" s="5" t="s">
        <v>957</v>
      </c>
      <c r="B1530" s="6" t="s">
        <v>1318</v>
      </c>
      <c r="C1530" s="6" t="s">
        <v>511</v>
      </c>
      <c r="D1530" s="6" t="s">
        <v>530</v>
      </c>
      <c r="E1530" s="6" t="s">
        <v>531</v>
      </c>
      <c r="F1530" s="6" t="s">
        <v>1324</v>
      </c>
      <c r="G1530" s="7">
        <v>5296408</v>
      </c>
      <c r="H1530" s="7" t="s">
        <v>2065</v>
      </c>
      <c r="I1530" s="7"/>
      <c r="J1530" s="8" t="s">
        <v>917</v>
      </c>
      <c r="K1530" s="10">
        <v>343.18099999999998</v>
      </c>
      <c r="L1530" s="11">
        <v>718.11400000000003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/>
      <c r="U1530" s="11"/>
      <c r="V1530" s="11"/>
      <c r="W1530" s="12">
        <v>1061.2950000000001</v>
      </c>
      <c r="X1530" s="11">
        <v>117.92166666666668</v>
      </c>
      <c r="Y1530" s="11">
        <v>165.45981194373061</v>
      </c>
      <c r="Z1530" s="11">
        <f t="shared" si="72"/>
        <v>0</v>
      </c>
      <c r="AA1530" s="25">
        <f t="shared" si="73"/>
        <v>0</v>
      </c>
      <c r="AB1530" s="33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  <c r="AL1530" s="14">
        <v>0</v>
      </c>
      <c r="AM1530" s="14">
        <v>0</v>
      </c>
      <c r="AN1530" s="14">
        <v>0</v>
      </c>
      <c r="AO1530" s="14">
        <v>0</v>
      </c>
      <c r="AP1530" s="14">
        <v>0</v>
      </c>
      <c r="AQ1530" s="14">
        <v>0</v>
      </c>
      <c r="AR1530" s="14">
        <v>0</v>
      </c>
      <c r="AS1530" s="14">
        <v>0</v>
      </c>
      <c r="AT1530" s="14">
        <v>0</v>
      </c>
      <c r="AV1530" s="14">
        <v>0</v>
      </c>
      <c r="AW1530" s="14">
        <v>0</v>
      </c>
      <c r="AX1530" s="14">
        <v>0</v>
      </c>
      <c r="AY1530" s="14">
        <v>0</v>
      </c>
      <c r="AZ1530" s="14">
        <v>0</v>
      </c>
      <c r="BA1530" s="14">
        <v>0</v>
      </c>
      <c r="BG1530" s="37">
        <f t="shared" si="74"/>
        <v>0</v>
      </c>
      <c r="BI1530" s="5" t="s">
        <v>511</v>
      </c>
      <c r="BJ1530" s="6" t="s">
        <v>530</v>
      </c>
      <c r="BK1530" s="30" t="s">
        <v>531</v>
      </c>
    </row>
    <row r="1531" spans="1:63" x14ac:dyDescent="0.25">
      <c r="A1531" s="5" t="s">
        <v>957</v>
      </c>
      <c r="B1531" s="6" t="s">
        <v>1318</v>
      </c>
      <c r="C1531" s="6" t="s">
        <v>511</v>
      </c>
      <c r="D1531" s="6" t="s">
        <v>530</v>
      </c>
      <c r="E1531" s="6" t="s">
        <v>531</v>
      </c>
      <c r="F1531" s="6" t="s">
        <v>1324</v>
      </c>
      <c r="G1531" s="7">
        <v>5137226</v>
      </c>
      <c r="H1531" s="7" t="s">
        <v>2066</v>
      </c>
      <c r="I1531" s="7"/>
      <c r="J1531" s="8" t="s">
        <v>917</v>
      </c>
      <c r="K1531" s="10">
        <v>419.06200000000001</v>
      </c>
      <c r="L1531" s="11">
        <v>359.05700000000002</v>
      </c>
      <c r="M1531" s="11">
        <v>606.99400000000003</v>
      </c>
      <c r="N1531" s="11">
        <v>0</v>
      </c>
      <c r="O1531" s="11">
        <v>180.59800000000001</v>
      </c>
      <c r="P1531" s="11">
        <v>0</v>
      </c>
      <c r="Q1531" s="11">
        <v>0</v>
      </c>
      <c r="R1531" s="11">
        <v>484.09500000000003</v>
      </c>
      <c r="S1531" s="11">
        <v>0</v>
      </c>
      <c r="T1531" s="11"/>
      <c r="U1531" s="11"/>
      <c r="V1531" s="11"/>
      <c r="W1531" s="12">
        <v>2049.806</v>
      </c>
      <c r="X1531" s="11">
        <v>227.75622222222222</v>
      </c>
      <c r="Y1531" s="11">
        <v>319.57232935341318</v>
      </c>
      <c r="Z1531" s="11">
        <f t="shared" si="72"/>
        <v>0</v>
      </c>
      <c r="AA1531" s="25">
        <f t="shared" si="73"/>
        <v>0</v>
      </c>
      <c r="AB1531" s="33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  <c r="AL1531" s="14">
        <v>0</v>
      </c>
      <c r="AM1531" s="14">
        <v>0</v>
      </c>
      <c r="AN1531" s="14">
        <v>0</v>
      </c>
      <c r="AO1531" s="14">
        <v>0</v>
      </c>
      <c r="AP1531" s="14">
        <v>0</v>
      </c>
      <c r="AQ1531" s="14">
        <v>0</v>
      </c>
      <c r="AR1531" s="14">
        <v>0</v>
      </c>
      <c r="AS1531" s="14">
        <v>0</v>
      </c>
      <c r="AT1531" s="14">
        <v>0</v>
      </c>
      <c r="AV1531" s="14">
        <v>0</v>
      </c>
      <c r="AW1531" s="14">
        <v>0</v>
      </c>
      <c r="AX1531" s="14">
        <v>0</v>
      </c>
      <c r="AY1531" s="14">
        <v>0</v>
      </c>
      <c r="AZ1531" s="14">
        <v>0</v>
      </c>
      <c r="BA1531" s="14">
        <v>0</v>
      </c>
      <c r="BG1531" s="37">
        <f t="shared" si="74"/>
        <v>0</v>
      </c>
      <c r="BI1531" s="5" t="s">
        <v>511</v>
      </c>
      <c r="BJ1531" s="6" t="s">
        <v>530</v>
      </c>
      <c r="BK1531" s="30" t="s">
        <v>531</v>
      </c>
    </row>
    <row r="1532" spans="1:63" x14ac:dyDescent="0.25">
      <c r="A1532" s="5" t="s">
        <v>957</v>
      </c>
      <c r="B1532" s="6" t="s">
        <v>1318</v>
      </c>
      <c r="C1532" s="6" t="s">
        <v>511</v>
      </c>
      <c r="D1532" s="6" t="s">
        <v>530</v>
      </c>
      <c r="E1532" s="6" t="s">
        <v>531</v>
      </c>
      <c r="F1532" s="6" t="s">
        <v>1324</v>
      </c>
      <c r="G1532" s="7">
        <v>5293944</v>
      </c>
      <c r="H1532" s="7" t="s">
        <v>2067</v>
      </c>
      <c r="I1532" s="7"/>
      <c r="J1532" s="8" t="s">
        <v>917</v>
      </c>
      <c r="K1532" s="10">
        <v>0</v>
      </c>
      <c r="L1532" s="11">
        <v>882.83600000000001</v>
      </c>
      <c r="M1532" s="11">
        <v>1179.1659999999999</v>
      </c>
      <c r="N1532" s="11">
        <v>0</v>
      </c>
      <c r="O1532" s="11">
        <v>343.18099999999998</v>
      </c>
      <c r="P1532" s="11">
        <v>0</v>
      </c>
      <c r="Q1532" s="11">
        <v>778.11900000000003</v>
      </c>
      <c r="R1532" s="11">
        <v>778.11900000000003</v>
      </c>
      <c r="S1532" s="11">
        <v>238.464</v>
      </c>
      <c r="T1532" s="11"/>
      <c r="U1532" s="11"/>
      <c r="V1532" s="11"/>
      <c r="W1532" s="12">
        <v>4199.8850000000002</v>
      </c>
      <c r="X1532" s="11">
        <v>466.6538888888889</v>
      </c>
      <c r="Y1532" s="11">
        <v>654.77758991165979</v>
      </c>
      <c r="Z1532" s="11">
        <f t="shared" si="72"/>
        <v>539.65499999999997</v>
      </c>
      <c r="AA1532" s="25">
        <f t="shared" si="73"/>
        <v>0.82418061997633163</v>
      </c>
      <c r="AB1532" s="33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  <c r="AL1532" s="14">
        <v>0</v>
      </c>
      <c r="AM1532" s="14">
        <v>0</v>
      </c>
      <c r="AN1532" s="14">
        <v>0</v>
      </c>
      <c r="AO1532" s="14">
        <v>0</v>
      </c>
      <c r="AP1532" s="14">
        <v>0</v>
      </c>
      <c r="AQ1532" s="14">
        <v>0</v>
      </c>
      <c r="AR1532" s="14">
        <v>0</v>
      </c>
      <c r="AS1532" s="14">
        <v>539.65499999999997</v>
      </c>
      <c r="AT1532" s="14">
        <v>0</v>
      </c>
      <c r="AV1532" s="14">
        <v>0</v>
      </c>
      <c r="AW1532" s="14">
        <v>0</v>
      </c>
      <c r="AX1532" s="14">
        <v>0</v>
      </c>
      <c r="AY1532" s="14">
        <v>0</v>
      </c>
      <c r="AZ1532" s="14">
        <v>0</v>
      </c>
      <c r="BA1532" s="14">
        <v>0</v>
      </c>
      <c r="BG1532" s="37">
        <f t="shared" si="74"/>
        <v>539.65499999999997</v>
      </c>
      <c r="BI1532" s="5" t="s">
        <v>511</v>
      </c>
      <c r="BJ1532" s="6" t="s">
        <v>530</v>
      </c>
      <c r="BK1532" s="30" t="s">
        <v>531</v>
      </c>
    </row>
    <row r="1533" spans="1:63" x14ac:dyDescent="0.25">
      <c r="A1533" s="5" t="s">
        <v>957</v>
      </c>
      <c r="B1533" s="6" t="s">
        <v>1318</v>
      </c>
      <c r="C1533" s="6" t="s">
        <v>511</v>
      </c>
      <c r="D1533" s="6" t="s">
        <v>530</v>
      </c>
      <c r="E1533" s="6" t="s">
        <v>531</v>
      </c>
      <c r="F1533" s="6" t="s">
        <v>1324</v>
      </c>
      <c r="G1533" s="7">
        <v>5334106</v>
      </c>
      <c r="H1533" s="7" t="s">
        <v>2068</v>
      </c>
      <c r="I1533" s="7"/>
      <c r="J1533" s="8" t="s">
        <v>917</v>
      </c>
      <c r="K1533" s="10">
        <v>180.59800000000001</v>
      </c>
      <c r="L1533" s="11">
        <v>1375.64</v>
      </c>
      <c r="M1533" s="11">
        <v>303.49700000000001</v>
      </c>
      <c r="N1533" s="11">
        <v>0</v>
      </c>
      <c r="O1533" s="11">
        <v>0</v>
      </c>
      <c r="P1533" s="11">
        <v>0</v>
      </c>
      <c r="Q1533" s="11">
        <v>0</v>
      </c>
      <c r="R1533" s="11">
        <v>664.69200000000001</v>
      </c>
      <c r="S1533" s="11">
        <v>303.49700000000001</v>
      </c>
      <c r="T1533" s="11"/>
      <c r="U1533" s="11"/>
      <c r="V1533" s="11"/>
      <c r="W1533" s="12">
        <v>2827.924</v>
      </c>
      <c r="X1533" s="11">
        <v>314.21377777777775</v>
      </c>
      <c r="Y1533" s="11">
        <v>440.88380066914698</v>
      </c>
      <c r="Z1533" s="11">
        <f t="shared" si="72"/>
        <v>0</v>
      </c>
      <c r="AA1533" s="25">
        <f t="shared" si="73"/>
        <v>0</v>
      </c>
      <c r="AB1533" s="33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  <c r="AL1533" s="14">
        <v>0</v>
      </c>
      <c r="AM1533" s="14">
        <v>0</v>
      </c>
      <c r="AN1533" s="14">
        <v>0</v>
      </c>
      <c r="AO1533" s="14">
        <v>0</v>
      </c>
      <c r="AP1533" s="14">
        <v>0</v>
      </c>
      <c r="AQ1533" s="14">
        <v>0</v>
      </c>
      <c r="AR1533" s="14">
        <v>0</v>
      </c>
      <c r="AS1533" s="14">
        <v>0</v>
      </c>
      <c r="AT1533" s="14">
        <v>0</v>
      </c>
      <c r="AV1533" s="14">
        <v>0</v>
      </c>
      <c r="AW1533" s="14">
        <v>0</v>
      </c>
      <c r="AX1533" s="14">
        <v>0</v>
      </c>
      <c r="AY1533" s="14">
        <v>0</v>
      </c>
      <c r="AZ1533" s="14">
        <v>0</v>
      </c>
      <c r="BA1533" s="14">
        <v>0</v>
      </c>
      <c r="BG1533" s="37">
        <f t="shared" si="74"/>
        <v>0</v>
      </c>
      <c r="BI1533" s="5" t="s">
        <v>511</v>
      </c>
      <c r="BJ1533" s="6" t="s">
        <v>530</v>
      </c>
      <c r="BK1533" s="30" t="s">
        <v>531</v>
      </c>
    </row>
    <row r="1534" spans="1:63" x14ac:dyDescent="0.25">
      <c r="A1534" s="5" t="s">
        <v>957</v>
      </c>
      <c r="B1534" s="6" t="s">
        <v>1318</v>
      </c>
      <c r="C1534" s="6" t="s">
        <v>511</v>
      </c>
      <c r="D1534" s="6" t="s">
        <v>530</v>
      </c>
      <c r="E1534" s="6" t="s">
        <v>531</v>
      </c>
      <c r="F1534" s="6" t="s">
        <v>1324</v>
      </c>
      <c r="G1534" s="7">
        <v>5339073</v>
      </c>
      <c r="H1534" s="7" t="s">
        <v>2069</v>
      </c>
      <c r="I1534" s="7"/>
      <c r="J1534" s="8" t="s">
        <v>917</v>
      </c>
      <c r="K1534" s="10">
        <v>180.59800000000001</v>
      </c>
      <c r="L1534" s="11">
        <v>476.928</v>
      </c>
      <c r="M1534" s="11">
        <v>487.762</v>
      </c>
      <c r="N1534" s="11">
        <v>0</v>
      </c>
      <c r="O1534" s="11">
        <v>0</v>
      </c>
      <c r="P1534" s="11">
        <v>0</v>
      </c>
      <c r="Q1534" s="11">
        <v>0</v>
      </c>
      <c r="R1534" s="11">
        <v>303.49700000000001</v>
      </c>
      <c r="S1534" s="11">
        <v>0</v>
      </c>
      <c r="T1534" s="11"/>
      <c r="U1534" s="11"/>
      <c r="V1534" s="11"/>
      <c r="W1534" s="12">
        <v>1448.7850000000001</v>
      </c>
      <c r="X1534" s="11">
        <v>160.97611111111112</v>
      </c>
      <c r="Y1534" s="11">
        <v>225.87093470420359</v>
      </c>
      <c r="Z1534" s="11">
        <f t="shared" si="72"/>
        <v>0</v>
      </c>
      <c r="AA1534" s="25">
        <f t="shared" si="73"/>
        <v>0</v>
      </c>
      <c r="AB1534" s="33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  <c r="AL1534" s="14">
        <v>0</v>
      </c>
      <c r="AM1534" s="14">
        <v>0</v>
      </c>
      <c r="AN1534" s="14">
        <v>0</v>
      </c>
      <c r="AO1534" s="14">
        <v>0</v>
      </c>
      <c r="AP1534" s="14">
        <v>0</v>
      </c>
      <c r="AQ1534" s="14">
        <v>0</v>
      </c>
      <c r="AR1534" s="14">
        <v>0</v>
      </c>
      <c r="AS1534" s="14">
        <v>0</v>
      </c>
      <c r="AT1534" s="14">
        <v>0</v>
      </c>
      <c r="AV1534" s="14">
        <v>0</v>
      </c>
      <c r="AW1534" s="14">
        <v>0</v>
      </c>
      <c r="AX1534" s="14">
        <v>0</v>
      </c>
      <c r="AY1534" s="14">
        <v>0</v>
      </c>
      <c r="AZ1534" s="14">
        <v>0</v>
      </c>
      <c r="BA1534" s="14">
        <v>0</v>
      </c>
      <c r="BG1534" s="37">
        <f t="shared" si="74"/>
        <v>0</v>
      </c>
      <c r="BI1534" s="5" t="s">
        <v>511</v>
      </c>
      <c r="BJ1534" s="6" t="s">
        <v>530</v>
      </c>
      <c r="BK1534" s="30" t="s">
        <v>531</v>
      </c>
    </row>
    <row r="1535" spans="1:63" x14ac:dyDescent="0.25">
      <c r="A1535" s="5" t="s">
        <v>957</v>
      </c>
      <c r="B1535" s="6" t="s">
        <v>1318</v>
      </c>
      <c r="C1535" s="6" t="s">
        <v>511</v>
      </c>
      <c r="D1535" s="6" t="s">
        <v>530</v>
      </c>
      <c r="E1535" s="6" t="s">
        <v>531</v>
      </c>
      <c r="F1535" s="6" t="s">
        <v>1324</v>
      </c>
      <c r="G1535" s="7">
        <v>5332544</v>
      </c>
      <c r="H1535" s="7" t="s">
        <v>2070</v>
      </c>
      <c r="I1535" s="7"/>
      <c r="J1535" s="8" t="s">
        <v>917</v>
      </c>
      <c r="K1535" s="10">
        <v>419.06200000000001</v>
      </c>
      <c r="L1535" s="11">
        <v>0</v>
      </c>
      <c r="M1535" s="11">
        <v>303.49700000000001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238.464</v>
      </c>
      <c r="T1535" s="11"/>
      <c r="U1535" s="11"/>
      <c r="V1535" s="11"/>
      <c r="W1535" s="12">
        <v>961.02299999999991</v>
      </c>
      <c r="X1535" s="11">
        <v>106.78033333333332</v>
      </c>
      <c r="Y1535" s="11">
        <v>149.82703664259211</v>
      </c>
      <c r="Z1535" s="11">
        <f t="shared" si="72"/>
        <v>0</v>
      </c>
      <c r="AA1535" s="25">
        <f t="shared" si="73"/>
        <v>0</v>
      </c>
      <c r="AB1535" s="33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  <c r="AL1535" s="14">
        <v>0</v>
      </c>
      <c r="AM1535" s="14">
        <v>0</v>
      </c>
      <c r="AN1535" s="14">
        <v>0</v>
      </c>
      <c r="AO1535" s="14">
        <v>0</v>
      </c>
      <c r="AP1535" s="14">
        <v>0</v>
      </c>
      <c r="AQ1535" s="14">
        <v>0</v>
      </c>
      <c r="AR1535" s="14">
        <v>0</v>
      </c>
      <c r="AS1535" s="14">
        <v>0</v>
      </c>
      <c r="AT1535" s="14">
        <v>0</v>
      </c>
      <c r="AV1535" s="14">
        <v>0</v>
      </c>
      <c r="AW1535" s="14">
        <v>0</v>
      </c>
      <c r="AX1535" s="14">
        <v>0</v>
      </c>
      <c r="AY1535" s="14">
        <v>0</v>
      </c>
      <c r="AZ1535" s="14">
        <v>0</v>
      </c>
      <c r="BA1535" s="14">
        <v>0</v>
      </c>
      <c r="BG1535" s="37">
        <f t="shared" si="74"/>
        <v>0</v>
      </c>
      <c r="BI1535" s="5" t="s">
        <v>511</v>
      </c>
      <c r="BJ1535" s="6" t="s">
        <v>530</v>
      </c>
      <c r="BK1535" s="30" t="s">
        <v>531</v>
      </c>
    </row>
    <row r="1536" spans="1:63" x14ac:dyDescent="0.25">
      <c r="A1536" s="5" t="s">
        <v>957</v>
      </c>
      <c r="B1536" s="6" t="s">
        <v>1318</v>
      </c>
      <c r="C1536" s="6" t="s">
        <v>511</v>
      </c>
      <c r="D1536" s="6" t="s">
        <v>530</v>
      </c>
      <c r="E1536" s="6" t="s">
        <v>531</v>
      </c>
      <c r="F1536" s="6" t="s">
        <v>1324</v>
      </c>
      <c r="G1536" s="7">
        <v>5134520</v>
      </c>
      <c r="H1536" s="7" t="s">
        <v>2071</v>
      </c>
      <c r="I1536" s="7"/>
      <c r="J1536" s="8" t="s">
        <v>917</v>
      </c>
      <c r="K1536" s="10">
        <v>0</v>
      </c>
      <c r="L1536" s="11">
        <v>1018.721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778.11900000000003</v>
      </c>
      <c r="S1536" s="11">
        <v>0</v>
      </c>
      <c r="T1536" s="11"/>
      <c r="U1536" s="11"/>
      <c r="V1536" s="11"/>
      <c r="W1536" s="12">
        <v>1796.8400000000001</v>
      </c>
      <c r="X1536" s="11">
        <v>199.64888888888891</v>
      </c>
      <c r="Y1536" s="11">
        <v>280.13399525388598</v>
      </c>
      <c r="Z1536" s="11">
        <f t="shared" si="72"/>
        <v>0</v>
      </c>
      <c r="AA1536" s="25">
        <f t="shared" si="73"/>
        <v>0</v>
      </c>
      <c r="AB1536" s="33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  <c r="AL1536" s="14">
        <v>0</v>
      </c>
      <c r="AM1536" s="14">
        <v>0</v>
      </c>
      <c r="AN1536" s="14">
        <v>0</v>
      </c>
      <c r="AO1536" s="14">
        <v>0</v>
      </c>
      <c r="AP1536" s="14">
        <v>0</v>
      </c>
      <c r="AQ1536" s="14">
        <v>0</v>
      </c>
      <c r="AR1536" s="14">
        <v>0</v>
      </c>
      <c r="AS1536" s="14">
        <v>0</v>
      </c>
      <c r="AT1536" s="14">
        <v>0</v>
      </c>
      <c r="AV1536" s="14">
        <v>0</v>
      </c>
      <c r="AW1536" s="14">
        <v>0</v>
      </c>
      <c r="AX1536" s="14">
        <v>0</v>
      </c>
      <c r="AY1536" s="14">
        <v>0</v>
      </c>
      <c r="AZ1536" s="14">
        <v>0</v>
      </c>
      <c r="BA1536" s="14">
        <v>0</v>
      </c>
      <c r="BG1536" s="37">
        <f t="shared" si="74"/>
        <v>0</v>
      </c>
      <c r="BI1536" s="5" t="s">
        <v>511</v>
      </c>
      <c r="BJ1536" s="6" t="s">
        <v>530</v>
      </c>
      <c r="BK1536" s="30" t="s">
        <v>531</v>
      </c>
    </row>
    <row r="1537" spans="1:63" x14ac:dyDescent="0.25">
      <c r="A1537" s="5" t="s">
        <v>957</v>
      </c>
      <c r="B1537" s="6" t="s">
        <v>1318</v>
      </c>
      <c r="C1537" s="6" t="s">
        <v>511</v>
      </c>
      <c r="D1537" s="6" t="s">
        <v>530</v>
      </c>
      <c r="E1537" s="6" t="s">
        <v>531</v>
      </c>
      <c r="F1537" s="6" t="s">
        <v>1324</v>
      </c>
      <c r="G1537" s="7">
        <v>5137572</v>
      </c>
      <c r="H1537" s="7" t="s">
        <v>2072</v>
      </c>
      <c r="I1537" s="7"/>
      <c r="J1537" s="8" t="s">
        <v>917</v>
      </c>
      <c r="K1537" s="10">
        <v>238.464</v>
      </c>
      <c r="L1537" s="11">
        <v>361.19499999999999</v>
      </c>
      <c r="M1537" s="11">
        <v>1139.482</v>
      </c>
      <c r="N1537" s="11">
        <v>0</v>
      </c>
      <c r="O1537" s="11">
        <v>0</v>
      </c>
      <c r="P1537" s="11">
        <v>0</v>
      </c>
      <c r="Q1537" s="11">
        <v>0</v>
      </c>
      <c r="R1537" s="11">
        <v>476.928</v>
      </c>
      <c r="S1537" s="11">
        <v>238.464</v>
      </c>
      <c r="T1537" s="11"/>
      <c r="U1537" s="11"/>
      <c r="V1537" s="11"/>
      <c r="W1537" s="12">
        <v>2454.5329999999999</v>
      </c>
      <c r="X1537" s="11">
        <v>272.7258888888889</v>
      </c>
      <c r="Y1537" s="11">
        <v>382.67076410393048</v>
      </c>
      <c r="Z1537" s="11">
        <f t="shared" si="72"/>
        <v>0</v>
      </c>
      <c r="AA1537" s="25">
        <f t="shared" si="73"/>
        <v>0</v>
      </c>
      <c r="AB1537" s="33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  <c r="AL1537" s="14">
        <v>0</v>
      </c>
      <c r="AM1537" s="14">
        <v>0</v>
      </c>
      <c r="AN1537" s="14">
        <v>0</v>
      </c>
      <c r="AO1537" s="14">
        <v>0</v>
      </c>
      <c r="AP1537" s="14">
        <v>0</v>
      </c>
      <c r="AQ1537" s="14">
        <v>0</v>
      </c>
      <c r="AR1537" s="14">
        <v>0</v>
      </c>
      <c r="AS1537" s="14">
        <v>0</v>
      </c>
      <c r="AT1537" s="14">
        <v>0</v>
      </c>
      <c r="AV1537" s="14">
        <v>0</v>
      </c>
      <c r="AW1537" s="14">
        <v>0</v>
      </c>
      <c r="AX1537" s="14">
        <v>0</v>
      </c>
      <c r="AY1537" s="14">
        <v>0</v>
      </c>
      <c r="AZ1537" s="14">
        <v>0</v>
      </c>
      <c r="BA1537" s="14">
        <v>0</v>
      </c>
      <c r="BG1537" s="37">
        <f t="shared" si="74"/>
        <v>0</v>
      </c>
      <c r="BI1537" s="5" t="s">
        <v>511</v>
      </c>
      <c r="BJ1537" s="6" t="s">
        <v>530</v>
      </c>
      <c r="BK1537" s="30" t="s">
        <v>531</v>
      </c>
    </row>
    <row r="1538" spans="1:63" x14ac:dyDescent="0.25">
      <c r="A1538" s="5" t="s">
        <v>957</v>
      </c>
      <c r="B1538" s="6" t="s">
        <v>1318</v>
      </c>
      <c r="C1538" s="6" t="s">
        <v>511</v>
      </c>
      <c r="D1538" s="6" t="s">
        <v>530</v>
      </c>
      <c r="E1538" s="6" t="s">
        <v>531</v>
      </c>
      <c r="F1538" s="6" t="s">
        <v>1324</v>
      </c>
      <c r="G1538" s="7">
        <v>5270095</v>
      </c>
      <c r="H1538" s="7" t="s">
        <v>2073</v>
      </c>
      <c r="I1538" s="7"/>
      <c r="J1538" s="8" t="s">
        <v>917</v>
      </c>
      <c r="K1538" s="10">
        <v>419.06200000000001</v>
      </c>
      <c r="L1538" s="11">
        <v>0</v>
      </c>
      <c r="M1538" s="11">
        <v>487.762</v>
      </c>
      <c r="N1538" s="11">
        <v>0</v>
      </c>
      <c r="O1538" s="11">
        <v>0</v>
      </c>
      <c r="P1538" s="11">
        <v>0</v>
      </c>
      <c r="Q1538" s="11">
        <v>0</v>
      </c>
      <c r="R1538" s="11">
        <v>539.65499999999997</v>
      </c>
      <c r="S1538" s="11">
        <v>0</v>
      </c>
      <c r="T1538" s="11"/>
      <c r="U1538" s="11"/>
      <c r="V1538" s="11"/>
      <c r="W1538" s="12">
        <v>1446.479</v>
      </c>
      <c r="X1538" s="11">
        <v>160.7198888888889</v>
      </c>
      <c r="Y1538" s="11">
        <v>225.51142078362332</v>
      </c>
      <c r="Z1538" s="11">
        <f t="shared" si="72"/>
        <v>0</v>
      </c>
      <c r="AA1538" s="25">
        <f t="shared" si="73"/>
        <v>0</v>
      </c>
      <c r="AB1538" s="33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  <c r="AL1538" s="14">
        <v>0</v>
      </c>
      <c r="AM1538" s="14">
        <v>0</v>
      </c>
      <c r="AN1538" s="14">
        <v>0</v>
      </c>
      <c r="AO1538" s="14">
        <v>0</v>
      </c>
      <c r="AP1538" s="14">
        <v>0</v>
      </c>
      <c r="AQ1538" s="14">
        <v>0</v>
      </c>
      <c r="AR1538" s="14">
        <v>0</v>
      </c>
      <c r="AS1538" s="14">
        <v>0</v>
      </c>
      <c r="AT1538" s="14">
        <v>0</v>
      </c>
      <c r="AV1538" s="14">
        <v>0</v>
      </c>
      <c r="AW1538" s="14">
        <v>0</v>
      </c>
      <c r="AX1538" s="14">
        <v>0</v>
      </c>
      <c r="AY1538" s="14">
        <v>0</v>
      </c>
      <c r="AZ1538" s="14">
        <v>0</v>
      </c>
      <c r="BA1538" s="14">
        <v>0</v>
      </c>
      <c r="BG1538" s="37">
        <f t="shared" si="74"/>
        <v>0</v>
      </c>
      <c r="BI1538" s="5" t="s">
        <v>511</v>
      </c>
      <c r="BJ1538" s="6" t="s">
        <v>530</v>
      </c>
      <c r="BK1538" s="30" t="s">
        <v>531</v>
      </c>
    </row>
    <row r="1539" spans="1:63" x14ac:dyDescent="0.25">
      <c r="A1539" s="5" t="s">
        <v>957</v>
      </c>
      <c r="B1539" s="6" t="s">
        <v>1318</v>
      </c>
      <c r="C1539" s="6" t="s">
        <v>511</v>
      </c>
      <c r="D1539" s="6" t="s">
        <v>530</v>
      </c>
      <c r="E1539" s="6" t="s">
        <v>531</v>
      </c>
      <c r="F1539" s="6" t="s">
        <v>1324</v>
      </c>
      <c r="G1539" s="7">
        <v>5131488</v>
      </c>
      <c r="H1539" s="7" t="s">
        <v>2074</v>
      </c>
      <c r="I1539" s="7"/>
      <c r="J1539" s="8" t="s">
        <v>917</v>
      </c>
      <c r="K1539" s="10">
        <v>419.06200000000001</v>
      </c>
      <c r="L1539" s="11">
        <v>0</v>
      </c>
      <c r="M1539" s="11">
        <v>482.34500000000003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238.464</v>
      </c>
      <c r="T1539" s="11"/>
      <c r="U1539" s="11"/>
      <c r="V1539" s="11"/>
      <c r="W1539" s="12">
        <v>1139.8710000000001</v>
      </c>
      <c r="X1539" s="11">
        <v>126.65233333333335</v>
      </c>
      <c r="Y1539" s="11">
        <v>177.71010067899326</v>
      </c>
      <c r="Z1539" s="11">
        <f t="shared" si="72"/>
        <v>0</v>
      </c>
      <c r="AA1539" s="25">
        <f t="shared" si="73"/>
        <v>0</v>
      </c>
      <c r="AB1539" s="33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  <c r="AL1539" s="14">
        <v>0</v>
      </c>
      <c r="AM1539" s="14">
        <v>0</v>
      </c>
      <c r="AN1539" s="14">
        <v>0</v>
      </c>
      <c r="AO1539" s="14">
        <v>0</v>
      </c>
      <c r="AP1539" s="14">
        <v>0</v>
      </c>
      <c r="AQ1539" s="14">
        <v>0</v>
      </c>
      <c r="AR1539" s="14">
        <v>0</v>
      </c>
      <c r="AS1539" s="14">
        <v>0</v>
      </c>
      <c r="AT1539" s="14">
        <v>0</v>
      </c>
      <c r="AV1539" s="14">
        <v>0</v>
      </c>
      <c r="AW1539" s="14">
        <v>0</v>
      </c>
      <c r="AX1539" s="14">
        <v>0</v>
      </c>
      <c r="AY1539" s="14">
        <v>0</v>
      </c>
      <c r="AZ1539" s="14">
        <v>0</v>
      </c>
      <c r="BA1539" s="14">
        <v>0</v>
      </c>
      <c r="BG1539" s="37">
        <f t="shared" si="74"/>
        <v>0</v>
      </c>
      <c r="BI1539" s="5" t="s">
        <v>511</v>
      </c>
      <c r="BJ1539" s="6" t="s">
        <v>530</v>
      </c>
      <c r="BK1539" s="30" t="s">
        <v>531</v>
      </c>
    </row>
    <row r="1540" spans="1:63" x14ac:dyDescent="0.25">
      <c r="A1540" s="5" t="s">
        <v>957</v>
      </c>
      <c r="B1540" s="6" t="s">
        <v>1318</v>
      </c>
      <c r="C1540" s="6" t="s">
        <v>511</v>
      </c>
      <c r="D1540" s="6" t="s">
        <v>530</v>
      </c>
      <c r="E1540" s="6" t="s">
        <v>531</v>
      </c>
      <c r="F1540" s="6" t="s">
        <v>1324</v>
      </c>
      <c r="G1540" s="7">
        <v>5277081</v>
      </c>
      <c r="H1540" s="7" t="s">
        <v>2075</v>
      </c>
      <c r="I1540" s="7"/>
      <c r="J1540" s="8" t="s">
        <v>917</v>
      </c>
      <c r="K1540" s="10">
        <v>419.06200000000001</v>
      </c>
      <c r="L1540" s="11">
        <v>0</v>
      </c>
      <c r="M1540" s="11">
        <v>243.881</v>
      </c>
      <c r="N1540" s="11">
        <v>0</v>
      </c>
      <c r="O1540" s="11">
        <v>0</v>
      </c>
      <c r="P1540" s="11">
        <v>0</v>
      </c>
      <c r="Q1540" s="11">
        <v>0</v>
      </c>
      <c r="R1540" s="11">
        <v>539.65499999999997</v>
      </c>
      <c r="S1540" s="11">
        <v>238.464</v>
      </c>
      <c r="T1540" s="11"/>
      <c r="U1540" s="11"/>
      <c r="V1540" s="11"/>
      <c r="W1540" s="12">
        <v>1441.0619999999999</v>
      </c>
      <c r="X1540" s="11">
        <v>160.11799999999999</v>
      </c>
      <c r="Y1540" s="11">
        <v>224.66689046801906</v>
      </c>
      <c r="Z1540" s="11">
        <f t="shared" si="72"/>
        <v>0</v>
      </c>
      <c r="AA1540" s="25">
        <f t="shared" si="73"/>
        <v>0</v>
      </c>
      <c r="AB1540" s="33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  <c r="AL1540" s="14">
        <v>0</v>
      </c>
      <c r="AM1540" s="14">
        <v>0</v>
      </c>
      <c r="AN1540" s="14">
        <v>0</v>
      </c>
      <c r="AO1540" s="14">
        <v>0</v>
      </c>
      <c r="AP1540" s="14">
        <v>0</v>
      </c>
      <c r="AQ1540" s="14">
        <v>0</v>
      </c>
      <c r="AR1540" s="14">
        <v>0</v>
      </c>
      <c r="AS1540" s="14">
        <v>0</v>
      </c>
      <c r="AT1540" s="14">
        <v>0</v>
      </c>
      <c r="AV1540" s="14">
        <v>0</v>
      </c>
      <c r="AW1540" s="14">
        <v>0</v>
      </c>
      <c r="AX1540" s="14">
        <v>0</v>
      </c>
      <c r="AY1540" s="14">
        <v>0</v>
      </c>
      <c r="AZ1540" s="14">
        <v>0</v>
      </c>
      <c r="BA1540" s="14">
        <v>0</v>
      </c>
      <c r="BG1540" s="37">
        <f t="shared" si="74"/>
        <v>0</v>
      </c>
      <c r="BI1540" s="5" t="s">
        <v>511</v>
      </c>
      <c r="BJ1540" s="6" t="s">
        <v>530</v>
      </c>
      <c r="BK1540" s="30" t="s">
        <v>531</v>
      </c>
    </row>
    <row r="1541" spans="1:63" x14ac:dyDescent="0.25">
      <c r="A1541" s="5" t="s">
        <v>957</v>
      </c>
      <c r="B1541" s="6" t="s">
        <v>1318</v>
      </c>
      <c r="C1541" s="6" t="s">
        <v>511</v>
      </c>
      <c r="D1541" s="6" t="s">
        <v>530</v>
      </c>
      <c r="E1541" s="6" t="s">
        <v>531</v>
      </c>
      <c r="F1541" s="6" t="s">
        <v>1324</v>
      </c>
      <c r="G1541" s="7">
        <v>5291524</v>
      </c>
      <c r="H1541" s="7" t="s">
        <v>2076</v>
      </c>
      <c r="I1541" s="7"/>
      <c r="J1541" s="8" t="s">
        <v>917</v>
      </c>
      <c r="K1541" s="10">
        <v>0</v>
      </c>
      <c r="L1541" s="11">
        <v>1676.2460000000001</v>
      </c>
      <c r="M1541" s="11">
        <v>3772.0340000000001</v>
      </c>
      <c r="N1541" s="11">
        <v>0</v>
      </c>
      <c r="O1541" s="11">
        <v>0</v>
      </c>
      <c r="P1541" s="11">
        <v>0</v>
      </c>
      <c r="Q1541" s="11">
        <v>0</v>
      </c>
      <c r="R1541" s="11">
        <v>1195.0419999999999</v>
      </c>
      <c r="S1541" s="11">
        <v>238.464</v>
      </c>
      <c r="T1541" s="11"/>
      <c r="U1541" s="11"/>
      <c r="V1541" s="11"/>
      <c r="W1541" s="12">
        <v>6881.7860000000001</v>
      </c>
      <c r="X1541" s="11">
        <v>764.64288888888893</v>
      </c>
      <c r="Y1541" s="11">
        <v>1072.8958653315035</v>
      </c>
      <c r="Z1541" s="11">
        <f t="shared" ref="Z1541:Z1604" si="75">+BG1541</f>
        <v>0</v>
      </c>
      <c r="AA1541" s="25">
        <f t="shared" ref="AA1541:AA1604" si="76">+IFERROR(Z1541/Y1541,0)</f>
        <v>0</v>
      </c>
      <c r="AB1541" s="33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  <c r="AL1541" s="14">
        <v>0</v>
      </c>
      <c r="AM1541" s="14">
        <v>0</v>
      </c>
      <c r="AN1541" s="14">
        <v>0</v>
      </c>
      <c r="AO1541" s="14">
        <v>0</v>
      </c>
      <c r="AP1541" s="14">
        <v>0</v>
      </c>
      <c r="AQ1541" s="14">
        <v>0</v>
      </c>
      <c r="AR1541" s="14">
        <v>0</v>
      </c>
      <c r="AS1541" s="14">
        <v>0</v>
      </c>
      <c r="AT1541" s="14">
        <v>0</v>
      </c>
      <c r="AV1541" s="14">
        <v>0</v>
      </c>
      <c r="AW1541" s="14">
        <v>0</v>
      </c>
      <c r="AX1541" s="14">
        <v>0</v>
      </c>
      <c r="AY1541" s="14">
        <v>0</v>
      </c>
      <c r="AZ1541" s="14">
        <v>0</v>
      </c>
      <c r="BA1541" s="14">
        <v>0</v>
      </c>
      <c r="BG1541" s="37">
        <f t="shared" ref="BG1541:BG1604" si="77">+SUM(AB1541:BF1541)</f>
        <v>0</v>
      </c>
      <c r="BI1541" s="5" t="s">
        <v>511</v>
      </c>
      <c r="BJ1541" s="6" t="s">
        <v>530</v>
      </c>
      <c r="BK1541" s="30" t="s">
        <v>531</v>
      </c>
    </row>
    <row r="1542" spans="1:63" x14ac:dyDescent="0.25">
      <c r="A1542" s="5" t="s">
        <v>957</v>
      </c>
      <c r="B1542" s="6" t="s">
        <v>1318</v>
      </c>
      <c r="C1542" s="6" t="s">
        <v>511</v>
      </c>
      <c r="D1542" s="6" t="s">
        <v>530</v>
      </c>
      <c r="E1542" s="6" t="s">
        <v>531</v>
      </c>
      <c r="F1542" s="6" t="s">
        <v>1324</v>
      </c>
      <c r="G1542" s="7">
        <v>5334694</v>
      </c>
      <c r="H1542" s="7" t="s">
        <v>2077</v>
      </c>
      <c r="I1542" s="7"/>
      <c r="J1542" s="8" t="s">
        <v>917</v>
      </c>
      <c r="K1542" s="10">
        <v>1076.588</v>
      </c>
      <c r="L1542" s="11">
        <v>657.52599999999995</v>
      </c>
      <c r="M1542" s="11">
        <v>6004.9120000000003</v>
      </c>
      <c r="N1542" s="11">
        <v>964.13300000000004</v>
      </c>
      <c r="O1542" s="11">
        <v>361.19600000000003</v>
      </c>
      <c r="P1542" s="11">
        <v>2530.9580000000001</v>
      </c>
      <c r="Q1542" s="11">
        <v>5461.3040000000001</v>
      </c>
      <c r="R1542" s="11">
        <v>4731.0209999999997</v>
      </c>
      <c r="S1542" s="11">
        <v>2102.8110000000001</v>
      </c>
      <c r="T1542" s="11"/>
      <c r="U1542" s="11"/>
      <c r="V1542" s="11"/>
      <c r="W1542" s="12">
        <v>23890.449000000001</v>
      </c>
      <c r="X1542" s="11">
        <v>2654.4943333333335</v>
      </c>
      <c r="Y1542" s="11">
        <v>3724.6092733794908</v>
      </c>
      <c r="Z1542" s="11">
        <f t="shared" si="75"/>
        <v>2278.7959999999998</v>
      </c>
      <c r="AA1542" s="25">
        <f t="shared" si="76"/>
        <v>0.61182149126003615</v>
      </c>
      <c r="AB1542" s="33">
        <v>0</v>
      </c>
      <c r="AC1542" s="14">
        <v>0</v>
      </c>
      <c r="AD1542" s="14">
        <v>0</v>
      </c>
      <c r="AE1542" s="14">
        <v>238.464</v>
      </c>
      <c r="AF1542" s="14">
        <v>0</v>
      </c>
      <c r="AG1542" s="14">
        <v>0</v>
      </c>
      <c r="AH1542" s="14">
        <v>0</v>
      </c>
      <c r="AI1542" s="14">
        <v>0</v>
      </c>
      <c r="AJ1542" s="14">
        <v>361.19499999999999</v>
      </c>
      <c r="AK1542" s="14">
        <v>0</v>
      </c>
      <c r="AL1542" s="14">
        <v>0</v>
      </c>
      <c r="AM1542" s="14">
        <v>0</v>
      </c>
      <c r="AN1542" s="14">
        <v>0</v>
      </c>
      <c r="AO1542" s="14">
        <v>0</v>
      </c>
      <c r="AP1542" s="14">
        <v>0</v>
      </c>
      <c r="AQ1542" s="14">
        <v>0</v>
      </c>
      <c r="AR1542" s="14">
        <v>0</v>
      </c>
      <c r="AS1542" s="14">
        <v>539.65499999999997</v>
      </c>
      <c r="AT1542" s="14">
        <v>0</v>
      </c>
      <c r="AV1542" s="14">
        <v>0</v>
      </c>
      <c r="AW1542" s="14">
        <v>0</v>
      </c>
      <c r="AX1542" s="14">
        <v>0</v>
      </c>
      <c r="AY1542" s="14">
        <v>0</v>
      </c>
      <c r="AZ1542" s="14">
        <v>1139.482</v>
      </c>
      <c r="BA1542" s="14">
        <v>0</v>
      </c>
      <c r="BG1542" s="37">
        <f t="shared" si="77"/>
        <v>2278.7959999999998</v>
      </c>
      <c r="BI1542" s="5" t="s">
        <v>511</v>
      </c>
      <c r="BJ1542" s="6" t="s">
        <v>530</v>
      </c>
      <c r="BK1542" s="30" t="s">
        <v>531</v>
      </c>
    </row>
    <row r="1543" spans="1:63" x14ac:dyDescent="0.25">
      <c r="A1543" s="5" t="s">
        <v>957</v>
      </c>
      <c r="B1543" s="6" t="s">
        <v>1318</v>
      </c>
      <c r="C1543" s="6" t="s">
        <v>511</v>
      </c>
      <c r="D1543" s="6" t="s">
        <v>530</v>
      </c>
      <c r="E1543" s="6" t="s">
        <v>531</v>
      </c>
      <c r="F1543" s="6" t="s">
        <v>1324</v>
      </c>
      <c r="G1543" s="7">
        <v>5276345</v>
      </c>
      <c r="H1543" s="7" t="s">
        <v>2078</v>
      </c>
      <c r="I1543" s="7"/>
      <c r="J1543" s="8" t="s">
        <v>917</v>
      </c>
      <c r="K1543" s="10">
        <v>238.464</v>
      </c>
      <c r="L1543" s="11">
        <v>0</v>
      </c>
      <c r="M1543" s="11">
        <v>238.464</v>
      </c>
      <c r="N1543" s="11">
        <v>0</v>
      </c>
      <c r="O1543" s="11">
        <v>0</v>
      </c>
      <c r="P1543" s="11">
        <v>0</v>
      </c>
      <c r="Q1543" s="11">
        <v>238.464</v>
      </c>
      <c r="R1543" s="11">
        <v>778.11900000000003</v>
      </c>
      <c r="S1543" s="11">
        <v>0</v>
      </c>
      <c r="T1543" s="11"/>
      <c r="U1543" s="11"/>
      <c r="V1543" s="11"/>
      <c r="W1543" s="12">
        <v>1493.511</v>
      </c>
      <c r="X1543" s="11">
        <v>165.94566666666665</v>
      </c>
      <c r="Y1543" s="11">
        <v>232.84388336503329</v>
      </c>
      <c r="Z1543" s="11">
        <f t="shared" si="75"/>
        <v>0</v>
      </c>
      <c r="AA1543" s="25">
        <f t="shared" si="76"/>
        <v>0</v>
      </c>
      <c r="AB1543" s="33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  <c r="AL1543" s="14">
        <v>0</v>
      </c>
      <c r="AM1543" s="14">
        <v>0</v>
      </c>
      <c r="AN1543" s="14">
        <v>0</v>
      </c>
      <c r="AO1543" s="14">
        <v>0</v>
      </c>
      <c r="AP1543" s="14">
        <v>0</v>
      </c>
      <c r="AQ1543" s="14">
        <v>0</v>
      </c>
      <c r="AR1543" s="14">
        <v>0</v>
      </c>
      <c r="AS1543" s="14">
        <v>0</v>
      </c>
      <c r="AT1543" s="14">
        <v>0</v>
      </c>
      <c r="AV1543" s="14">
        <v>0</v>
      </c>
      <c r="AW1543" s="14">
        <v>0</v>
      </c>
      <c r="AX1543" s="14">
        <v>0</v>
      </c>
      <c r="AY1543" s="14">
        <v>0</v>
      </c>
      <c r="AZ1543" s="14">
        <v>0</v>
      </c>
      <c r="BA1543" s="14">
        <v>0</v>
      </c>
      <c r="BG1543" s="37">
        <f t="shared" si="77"/>
        <v>0</v>
      </c>
      <c r="BI1543" s="5" t="s">
        <v>511</v>
      </c>
      <c r="BJ1543" s="6" t="s">
        <v>530</v>
      </c>
      <c r="BK1543" s="30" t="s">
        <v>531</v>
      </c>
    </row>
    <row r="1544" spans="1:63" x14ac:dyDescent="0.25">
      <c r="A1544" s="5" t="s">
        <v>957</v>
      </c>
      <c r="B1544" s="6" t="s">
        <v>1318</v>
      </c>
      <c r="C1544" s="6" t="s">
        <v>511</v>
      </c>
      <c r="D1544" s="6" t="s">
        <v>530</v>
      </c>
      <c r="E1544" s="6" t="s">
        <v>531</v>
      </c>
      <c r="F1544" s="6" t="s">
        <v>1324</v>
      </c>
      <c r="G1544" s="7">
        <v>5137202</v>
      </c>
      <c r="H1544" s="7" t="s">
        <v>2079</v>
      </c>
      <c r="I1544" s="7"/>
      <c r="J1544" s="8" t="s">
        <v>917</v>
      </c>
      <c r="K1544" s="10">
        <v>419.06200000000001</v>
      </c>
      <c r="L1544" s="11">
        <v>419.06200000000001</v>
      </c>
      <c r="M1544" s="11">
        <v>487.762</v>
      </c>
      <c r="N1544" s="11">
        <v>0</v>
      </c>
      <c r="O1544" s="11">
        <v>0</v>
      </c>
      <c r="P1544" s="11">
        <v>0</v>
      </c>
      <c r="Q1544" s="11">
        <v>0</v>
      </c>
      <c r="R1544" s="11">
        <v>597.52099999999996</v>
      </c>
      <c r="S1544" s="11">
        <v>953.85599999999999</v>
      </c>
      <c r="T1544" s="11"/>
      <c r="U1544" s="11"/>
      <c r="V1544" s="11"/>
      <c r="W1544" s="12">
        <v>2877.2629999999999</v>
      </c>
      <c r="X1544" s="11">
        <v>319.69588888888887</v>
      </c>
      <c r="Y1544" s="11">
        <v>448.57593307483228</v>
      </c>
      <c r="Z1544" s="11">
        <f t="shared" si="75"/>
        <v>1199.4870000000001</v>
      </c>
      <c r="AA1544" s="25">
        <f t="shared" si="76"/>
        <v>2.6739887532037958</v>
      </c>
      <c r="AB1544" s="33">
        <v>0</v>
      </c>
      <c r="AC1544" s="14">
        <v>0</v>
      </c>
      <c r="AD1544" s="14">
        <v>0</v>
      </c>
      <c r="AE1544" s="14">
        <v>476.928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  <c r="AL1544" s="14">
        <v>0</v>
      </c>
      <c r="AM1544" s="14">
        <v>0</v>
      </c>
      <c r="AN1544" s="14">
        <v>0</v>
      </c>
      <c r="AO1544" s="14">
        <v>0</v>
      </c>
      <c r="AP1544" s="14">
        <v>0</v>
      </c>
      <c r="AQ1544" s="14">
        <v>722.55899999999997</v>
      </c>
      <c r="AR1544" s="14">
        <v>0</v>
      </c>
      <c r="AS1544" s="14">
        <v>0</v>
      </c>
      <c r="AT1544" s="14">
        <v>0</v>
      </c>
      <c r="AV1544" s="14">
        <v>0</v>
      </c>
      <c r="AW1544" s="14">
        <v>0</v>
      </c>
      <c r="AX1544" s="14">
        <v>0</v>
      </c>
      <c r="AY1544" s="14">
        <v>0</v>
      </c>
      <c r="AZ1544" s="14">
        <v>0</v>
      </c>
      <c r="BA1544" s="14">
        <v>0</v>
      </c>
      <c r="BG1544" s="37">
        <f t="shared" si="77"/>
        <v>1199.4870000000001</v>
      </c>
      <c r="BI1544" s="5" t="s">
        <v>511</v>
      </c>
      <c r="BJ1544" s="6" t="s">
        <v>530</v>
      </c>
      <c r="BK1544" s="30" t="s">
        <v>531</v>
      </c>
    </row>
    <row r="1545" spans="1:63" x14ac:dyDescent="0.25">
      <c r="A1545" s="5" t="s">
        <v>957</v>
      </c>
      <c r="B1545" s="6" t="s">
        <v>1318</v>
      </c>
      <c r="C1545" s="6" t="s">
        <v>511</v>
      </c>
      <c r="D1545" s="6" t="s">
        <v>530</v>
      </c>
      <c r="E1545" s="6" t="s">
        <v>531</v>
      </c>
      <c r="F1545" s="6" t="s">
        <v>1324</v>
      </c>
      <c r="G1545" s="7">
        <v>5336948</v>
      </c>
      <c r="H1545" s="7" t="s">
        <v>2080</v>
      </c>
      <c r="I1545" s="7"/>
      <c r="J1545" s="8" t="s">
        <v>917</v>
      </c>
      <c r="K1545" s="10">
        <v>419.06200000000001</v>
      </c>
      <c r="L1545" s="11">
        <v>0</v>
      </c>
      <c r="M1545" s="11">
        <v>1204.5150000000001</v>
      </c>
      <c r="N1545" s="11">
        <v>0</v>
      </c>
      <c r="O1545" s="11">
        <v>180.59800000000001</v>
      </c>
      <c r="P1545" s="11">
        <v>0</v>
      </c>
      <c r="Q1545" s="11">
        <v>0</v>
      </c>
      <c r="R1545" s="11">
        <v>238.464</v>
      </c>
      <c r="S1545" s="11">
        <v>238.464</v>
      </c>
      <c r="T1545" s="11"/>
      <c r="U1545" s="11"/>
      <c r="V1545" s="11"/>
      <c r="W1545" s="12">
        <v>2281.1030000000001</v>
      </c>
      <c r="X1545" s="11">
        <v>253.45588888888889</v>
      </c>
      <c r="Y1545" s="11">
        <v>355.63238628682853</v>
      </c>
      <c r="Z1545" s="11">
        <f t="shared" si="75"/>
        <v>1264.52</v>
      </c>
      <c r="AA1545" s="25">
        <f t="shared" si="76"/>
        <v>3.5556941627361391</v>
      </c>
      <c r="AB1545" s="33">
        <v>0</v>
      </c>
      <c r="AC1545" s="14">
        <v>0</v>
      </c>
      <c r="AD1545" s="14">
        <v>0</v>
      </c>
      <c r="AE1545" s="14">
        <v>541.96100000000001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  <c r="AL1545" s="14">
        <v>0</v>
      </c>
      <c r="AM1545" s="14">
        <v>0</v>
      </c>
      <c r="AN1545" s="14">
        <v>0</v>
      </c>
      <c r="AO1545" s="14">
        <v>0</v>
      </c>
      <c r="AP1545" s="14">
        <v>0</v>
      </c>
      <c r="AQ1545" s="14">
        <v>0</v>
      </c>
      <c r="AR1545" s="14">
        <v>0</v>
      </c>
      <c r="AS1545" s="14">
        <v>722.55899999999997</v>
      </c>
      <c r="AT1545" s="14">
        <v>0</v>
      </c>
      <c r="AV1545" s="14">
        <v>0</v>
      </c>
      <c r="AW1545" s="14">
        <v>0</v>
      </c>
      <c r="AX1545" s="14">
        <v>0</v>
      </c>
      <c r="AY1545" s="14">
        <v>0</v>
      </c>
      <c r="AZ1545" s="14">
        <v>0</v>
      </c>
      <c r="BA1545" s="14">
        <v>0</v>
      </c>
      <c r="BG1545" s="37">
        <f t="shared" si="77"/>
        <v>1264.52</v>
      </c>
      <c r="BI1545" s="5" t="s">
        <v>511</v>
      </c>
      <c r="BJ1545" s="6" t="s">
        <v>530</v>
      </c>
      <c r="BK1545" s="30" t="s">
        <v>531</v>
      </c>
    </row>
    <row r="1546" spans="1:63" x14ac:dyDescent="0.25">
      <c r="A1546" s="5" t="s">
        <v>957</v>
      </c>
      <c r="B1546" s="6" t="s">
        <v>1318</v>
      </c>
      <c r="C1546" s="6" t="s">
        <v>511</v>
      </c>
      <c r="D1546" s="6" t="s">
        <v>530</v>
      </c>
      <c r="E1546" s="6" t="s">
        <v>531</v>
      </c>
      <c r="F1546" s="6" t="s">
        <v>1324</v>
      </c>
      <c r="G1546" s="7">
        <v>5130157</v>
      </c>
      <c r="H1546" s="7" t="s">
        <v>2081</v>
      </c>
      <c r="I1546" s="7"/>
      <c r="J1546" s="8" t="s">
        <v>917</v>
      </c>
      <c r="K1546" s="10">
        <v>0</v>
      </c>
      <c r="L1546" s="11">
        <v>838.12300000000005</v>
      </c>
      <c r="M1546" s="11">
        <v>788.56399999999996</v>
      </c>
      <c r="N1546" s="11">
        <v>720.80899999999997</v>
      </c>
      <c r="O1546" s="11">
        <v>0</v>
      </c>
      <c r="P1546" s="11">
        <v>0</v>
      </c>
      <c r="Q1546" s="11">
        <v>2535.8180000000002</v>
      </c>
      <c r="R1546" s="11">
        <v>1262.77</v>
      </c>
      <c r="S1546" s="11">
        <v>602.93799999999999</v>
      </c>
      <c r="T1546" s="11"/>
      <c r="U1546" s="11"/>
      <c r="V1546" s="11"/>
      <c r="W1546" s="12">
        <v>6749.0220000000008</v>
      </c>
      <c r="X1546" s="11">
        <v>749.89133333333348</v>
      </c>
      <c r="Y1546" s="11">
        <v>1052.1974671736896</v>
      </c>
      <c r="Z1546" s="11">
        <f t="shared" si="75"/>
        <v>0</v>
      </c>
      <c r="AA1546" s="25">
        <f t="shared" si="76"/>
        <v>0</v>
      </c>
      <c r="AB1546" s="33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  <c r="AL1546" s="14">
        <v>0</v>
      </c>
      <c r="AM1546" s="14">
        <v>0</v>
      </c>
      <c r="AN1546" s="14">
        <v>0</v>
      </c>
      <c r="AO1546" s="14">
        <v>0</v>
      </c>
      <c r="AP1546" s="14">
        <v>0</v>
      </c>
      <c r="AQ1546" s="14">
        <v>0</v>
      </c>
      <c r="AR1546" s="14">
        <v>0</v>
      </c>
      <c r="AS1546" s="14">
        <v>0</v>
      </c>
      <c r="AT1546" s="14">
        <v>0</v>
      </c>
      <c r="AV1546" s="14">
        <v>0</v>
      </c>
      <c r="AW1546" s="14">
        <v>0</v>
      </c>
      <c r="AX1546" s="14">
        <v>0</v>
      </c>
      <c r="AY1546" s="14">
        <v>0</v>
      </c>
      <c r="AZ1546" s="14">
        <v>0</v>
      </c>
      <c r="BA1546" s="14">
        <v>0</v>
      </c>
      <c r="BG1546" s="37">
        <f t="shared" si="77"/>
        <v>0</v>
      </c>
      <c r="BI1546" s="5" t="s">
        <v>511</v>
      </c>
      <c r="BJ1546" s="6" t="s">
        <v>530</v>
      </c>
      <c r="BK1546" s="30" t="s">
        <v>531</v>
      </c>
    </row>
    <row r="1547" spans="1:63" x14ac:dyDescent="0.25">
      <c r="A1547" s="5" t="s">
        <v>957</v>
      </c>
      <c r="B1547" s="6" t="s">
        <v>1318</v>
      </c>
      <c r="C1547" s="6" t="s">
        <v>511</v>
      </c>
      <c r="D1547" s="6" t="s">
        <v>530</v>
      </c>
      <c r="E1547" s="6" t="s">
        <v>531</v>
      </c>
      <c r="F1547" s="6" t="s">
        <v>1324</v>
      </c>
      <c r="G1547" s="7">
        <v>5276978</v>
      </c>
      <c r="H1547" s="7" t="s">
        <v>2082</v>
      </c>
      <c r="I1547" s="7"/>
      <c r="J1547" s="8" t="s">
        <v>917</v>
      </c>
      <c r="K1547" s="10">
        <v>0</v>
      </c>
      <c r="L1547" s="11">
        <v>476.928</v>
      </c>
      <c r="M1547" s="11">
        <v>722.55899999999997</v>
      </c>
      <c r="N1547" s="11">
        <v>0</v>
      </c>
      <c r="O1547" s="11">
        <v>0</v>
      </c>
      <c r="P1547" s="11">
        <v>0</v>
      </c>
      <c r="Q1547" s="11">
        <v>238.464</v>
      </c>
      <c r="R1547" s="11">
        <v>238.464</v>
      </c>
      <c r="S1547" s="11">
        <v>303.49700000000001</v>
      </c>
      <c r="T1547" s="11"/>
      <c r="U1547" s="11"/>
      <c r="V1547" s="11"/>
      <c r="W1547" s="12">
        <v>1979.912</v>
      </c>
      <c r="X1547" s="11">
        <v>219.99022222222223</v>
      </c>
      <c r="Y1547" s="11">
        <v>308.6755964978027</v>
      </c>
      <c r="Z1547" s="11">
        <f t="shared" si="75"/>
        <v>0</v>
      </c>
      <c r="AA1547" s="25">
        <f t="shared" si="76"/>
        <v>0</v>
      </c>
      <c r="AB1547" s="33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  <c r="AL1547" s="14">
        <v>0</v>
      </c>
      <c r="AM1547" s="14">
        <v>0</v>
      </c>
      <c r="AN1547" s="14">
        <v>0</v>
      </c>
      <c r="AO1547" s="14">
        <v>0</v>
      </c>
      <c r="AP1547" s="14">
        <v>0</v>
      </c>
      <c r="AQ1547" s="14">
        <v>0</v>
      </c>
      <c r="AR1547" s="14">
        <v>0</v>
      </c>
      <c r="AS1547" s="14">
        <v>0</v>
      </c>
      <c r="AT1547" s="14">
        <v>0</v>
      </c>
      <c r="AV1547" s="14">
        <v>0</v>
      </c>
      <c r="AW1547" s="14">
        <v>0</v>
      </c>
      <c r="AX1547" s="14">
        <v>0</v>
      </c>
      <c r="AY1547" s="14">
        <v>0</v>
      </c>
      <c r="AZ1547" s="14">
        <v>0</v>
      </c>
      <c r="BA1547" s="14">
        <v>0</v>
      </c>
      <c r="BG1547" s="37">
        <f t="shared" si="77"/>
        <v>0</v>
      </c>
      <c r="BI1547" s="5" t="s">
        <v>511</v>
      </c>
      <c r="BJ1547" s="6" t="s">
        <v>530</v>
      </c>
      <c r="BK1547" s="30" t="s">
        <v>531</v>
      </c>
    </row>
    <row r="1548" spans="1:63" x14ac:dyDescent="0.25">
      <c r="A1548" s="5" t="s">
        <v>957</v>
      </c>
      <c r="B1548" s="6" t="s">
        <v>1318</v>
      </c>
      <c r="C1548" s="6" t="s">
        <v>511</v>
      </c>
      <c r="D1548" s="6" t="s">
        <v>530</v>
      </c>
      <c r="E1548" s="6" t="s">
        <v>531</v>
      </c>
      <c r="F1548" s="6" t="s">
        <v>1324</v>
      </c>
      <c r="G1548" s="7">
        <v>5297016</v>
      </c>
      <c r="H1548" s="7" t="s">
        <v>2083</v>
      </c>
      <c r="I1548" s="7"/>
      <c r="J1548" s="8" t="s">
        <v>917</v>
      </c>
      <c r="K1548" s="10">
        <v>419.06200000000001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238.464</v>
      </c>
      <c r="S1548" s="11">
        <v>0</v>
      </c>
      <c r="T1548" s="11"/>
      <c r="U1548" s="11"/>
      <c r="V1548" s="11"/>
      <c r="W1548" s="12">
        <v>657.52600000000007</v>
      </c>
      <c r="X1548" s="11">
        <v>73.058444444444447</v>
      </c>
      <c r="Y1548" s="11">
        <v>102.51073293298602</v>
      </c>
      <c r="Z1548" s="11">
        <f t="shared" si="75"/>
        <v>0</v>
      </c>
      <c r="AA1548" s="25">
        <f t="shared" si="76"/>
        <v>0</v>
      </c>
      <c r="AB1548" s="33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  <c r="AL1548" s="14">
        <v>0</v>
      </c>
      <c r="AM1548" s="14">
        <v>0</v>
      </c>
      <c r="AN1548" s="14">
        <v>0</v>
      </c>
      <c r="AO1548" s="14">
        <v>0</v>
      </c>
      <c r="AP1548" s="14">
        <v>0</v>
      </c>
      <c r="AQ1548" s="14">
        <v>0</v>
      </c>
      <c r="AR1548" s="14">
        <v>0</v>
      </c>
      <c r="AS1548" s="14">
        <v>0</v>
      </c>
      <c r="AT1548" s="14">
        <v>0</v>
      </c>
      <c r="AV1548" s="14">
        <v>0</v>
      </c>
      <c r="AW1548" s="14">
        <v>0</v>
      </c>
      <c r="AX1548" s="14">
        <v>0</v>
      </c>
      <c r="AY1548" s="14">
        <v>0</v>
      </c>
      <c r="AZ1548" s="14">
        <v>0</v>
      </c>
      <c r="BA1548" s="14">
        <v>0</v>
      </c>
      <c r="BG1548" s="37">
        <f t="shared" si="77"/>
        <v>0</v>
      </c>
      <c r="BI1548" s="5" t="s">
        <v>511</v>
      </c>
      <c r="BJ1548" s="6" t="s">
        <v>530</v>
      </c>
      <c r="BK1548" s="30" t="s">
        <v>531</v>
      </c>
    </row>
    <row r="1549" spans="1:63" x14ac:dyDescent="0.25">
      <c r="A1549" s="5" t="s">
        <v>957</v>
      </c>
      <c r="B1549" s="6" t="s">
        <v>1318</v>
      </c>
      <c r="C1549" s="6" t="s">
        <v>511</v>
      </c>
      <c r="D1549" s="6" t="s">
        <v>530</v>
      </c>
      <c r="E1549" s="6" t="s">
        <v>531</v>
      </c>
      <c r="F1549" s="6" t="s">
        <v>1324</v>
      </c>
      <c r="G1549" s="7">
        <v>5279667</v>
      </c>
      <c r="H1549" s="7" t="s">
        <v>2084</v>
      </c>
      <c r="I1549" s="7"/>
      <c r="J1549" s="8" t="s">
        <v>917</v>
      </c>
      <c r="K1549" s="10">
        <v>419.06200000000001</v>
      </c>
      <c r="L1549" s="11">
        <v>0</v>
      </c>
      <c r="M1549" s="11">
        <v>901.01800000000003</v>
      </c>
      <c r="N1549" s="11">
        <v>0</v>
      </c>
      <c r="O1549" s="11">
        <v>484.09500000000003</v>
      </c>
      <c r="P1549" s="11">
        <v>303.49700000000001</v>
      </c>
      <c r="Q1549" s="11">
        <v>778.11900000000003</v>
      </c>
      <c r="R1549" s="11">
        <v>0</v>
      </c>
      <c r="S1549" s="11">
        <v>541.96100000000001</v>
      </c>
      <c r="T1549" s="11"/>
      <c r="U1549" s="11"/>
      <c r="V1549" s="11"/>
      <c r="W1549" s="12">
        <v>3427.7520000000004</v>
      </c>
      <c r="X1549" s="11">
        <v>380.86133333333339</v>
      </c>
      <c r="Y1549" s="11">
        <v>534.39920221026819</v>
      </c>
      <c r="Z1549" s="11">
        <f t="shared" si="75"/>
        <v>238.464</v>
      </c>
      <c r="AA1549" s="25">
        <f t="shared" si="76"/>
        <v>0.44622821107089228</v>
      </c>
      <c r="AB1549" s="33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  <c r="AL1549" s="14">
        <v>0</v>
      </c>
      <c r="AM1549" s="14">
        <v>0</v>
      </c>
      <c r="AN1549" s="14">
        <v>0</v>
      </c>
      <c r="AO1549" s="14">
        <v>0</v>
      </c>
      <c r="AP1549" s="14">
        <v>0</v>
      </c>
      <c r="AQ1549" s="14">
        <v>0</v>
      </c>
      <c r="AR1549" s="14">
        <v>0</v>
      </c>
      <c r="AS1549" s="14">
        <v>0</v>
      </c>
      <c r="AT1549" s="14">
        <v>0</v>
      </c>
      <c r="AV1549" s="14">
        <v>0</v>
      </c>
      <c r="AW1549" s="14">
        <v>0</v>
      </c>
      <c r="AX1549" s="14">
        <v>0</v>
      </c>
      <c r="AY1549" s="14">
        <v>0</v>
      </c>
      <c r="AZ1549" s="14">
        <v>238.464</v>
      </c>
      <c r="BA1549" s="14">
        <v>0</v>
      </c>
      <c r="BG1549" s="37">
        <f t="shared" si="77"/>
        <v>238.464</v>
      </c>
      <c r="BI1549" s="5" t="s">
        <v>511</v>
      </c>
      <c r="BJ1549" s="6" t="s">
        <v>530</v>
      </c>
      <c r="BK1549" s="30" t="s">
        <v>531</v>
      </c>
    </row>
    <row r="1550" spans="1:63" x14ac:dyDescent="0.25">
      <c r="A1550" s="5" t="s">
        <v>957</v>
      </c>
      <c r="B1550" s="6" t="s">
        <v>1318</v>
      </c>
      <c r="C1550" s="6" t="s">
        <v>511</v>
      </c>
      <c r="D1550" s="6" t="s">
        <v>530</v>
      </c>
      <c r="E1550" s="6" t="s">
        <v>531</v>
      </c>
      <c r="F1550" s="6" t="s">
        <v>1324</v>
      </c>
      <c r="G1550" s="7">
        <v>5271108</v>
      </c>
      <c r="H1550" s="7" t="s">
        <v>2085</v>
      </c>
      <c r="I1550" s="7"/>
      <c r="J1550" s="8" t="s">
        <v>917</v>
      </c>
      <c r="K1550" s="10">
        <v>419.06200000000001</v>
      </c>
      <c r="L1550" s="11">
        <v>0</v>
      </c>
      <c r="M1550" s="11">
        <v>487.762</v>
      </c>
      <c r="N1550" s="11">
        <v>0</v>
      </c>
      <c r="O1550" s="11">
        <v>0</v>
      </c>
      <c r="P1550" s="11">
        <v>0</v>
      </c>
      <c r="Q1550" s="11">
        <v>419.06200000000001</v>
      </c>
      <c r="R1550" s="11">
        <v>238.464</v>
      </c>
      <c r="S1550" s="11">
        <v>0</v>
      </c>
      <c r="T1550" s="11"/>
      <c r="U1550" s="11"/>
      <c r="V1550" s="11"/>
      <c r="W1550" s="12">
        <v>1564.35</v>
      </c>
      <c r="X1550" s="11">
        <v>173.81666666666666</v>
      </c>
      <c r="Y1550" s="11">
        <v>243.88794521238199</v>
      </c>
      <c r="Z1550" s="11">
        <f t="shared" si="75"/>
        <v>0</v>
      </c>
      <c r="AA1550" s="25">
        <f t="shared" si="76"/>
        <v>0</v>
      </c>
      <c r="AB1550" s="33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  <c r="AL1550" s="14">
        <v>0</v>
      </c>
      <c r="AM1550" s="14">
        <v>0</v>
      </c>
      <c r="AN1550" s="14">
        <v>0</v>
      </c>
      <c r="AO1550" s="14">
        <v>0</v>
      </c>
      <c r="AP1550" s="14">
        <v>0</v>
      </c>
      <c r="AQ1550" s="14">
        <v>0</v>
      </c>
      <c r="AR1550" s="14">
        <v>0</v>
      </c>
      <c r="AS1550" s="14">
        <v>0</v>
      </c>
      <c r="AT1550" s="14">
        <v>0</v>
      </c>
      <c r="AV1550" s="14">
        <v>0</v>
      </c>
      <c r="AW1550" s="14">
        <v>0</v>
      </c>
      <c r="AX1550" s="14">
        <v>0</v>
      </c>
      <c r="AY1550" s="14">
        <v>0</v>
      </c>
      <c r="AZ1550" s="14">
        <v>0</v>
      </c>
      <c r="BA1550" s="14">
        <v>0</v>
      </c>
      <c r="BG1550" s="37">
        <f t="shared" si="77"/>
        <v>0</v>
      </c>
      <c r="BI1550" s="5" t="s">
        <v>511</v>
      </c>
      <c r="BJ1550" s="6" t="s">
        <v>530</v>
      </c>
      <c r="BK1550" s="30" t="s">
        <v>531</v>
      </c>
    </row>
    <row r="1551" spans="1:63" x14ac:dyDescent="0.25">
      <c r="A1551" s="5" t="s">
        <v>957</v>
      </c>
      <c r="B1551" s="6" t="s">
        <v>1318</v>
      </c>
      <c r="C1551" s="6" t="s">
        <v>511</v>
      </c>
      <c r="D1551" s="6" t="s">
        <v>530</v>
      </c>
      <c r="E1551" s="6" t="s">
        <v>531</v>
      </c>
      <c r="F1551" s="6" t="s">
        <v>1324</v>
      </c>
      <c r="G1551" s="7">
        <v>5332267</v>
      </c>
      <c r="H1551" s="7" t="s">
        <v>2086</v>
      </c>
      <c r="I1551" s="7"/>
      <c r="J1551" s="8" t="s">
        <v>917</v>
      </c>
      <c r="K1551" s="10">
        <v>419.06200000000001</v>
      </c>
      <c r="L1551" s="11">
        <v>0</v>
      </c>
      <c r="M1551" s="11">
        <v>2184.0970000000002</v>
      </c>
      <c r="N1551" s="11">
        <v>238.464</v>
      </c>
      <c r="O1551" s="11">
        <v>668.36099999999999</v>
      </c>
      <c r="P1551" s="11">
        <v>1024.306</v>
      </c>
      <c r="Q1551" s="11">
        <v>838.12300000000005</v>
      </c>
      <c r="R1551" s="11">
        <v>1315.634</v>
      </c>
      <c r="S1551" s="11">
        <v>238.464</v>
      </c>
      <c r="T1551" s="11"/>
      <c r="U1551" s="11"/>
      <c r="V1551" s="11"/>
      <c r="W1551" s="12">
        <v>6926.5110000000004</v>
      </c>
      <c r="X1551" s="11">
        <v>769.61233333333337</v>
      </c>
      <c r="Y1551" s="11">
        <v>1079.8686580886383</v>
      </c>
      <c r="Z1551" s="11">
        <f t="shared" si="75"/>
        <v>539.65499999999997</v>
      </c>
      <c r="AA1551" s="25">
        <f t="shared" si="76"/>
        <v>0.49974133053846231</v>
      </c>
      <c r="AB1551" s="33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  <c r="AL1551" s="14">
        <v>0</v>
      </c>
      <c r="AM1551" s="14">
        <v>0</v>
      </c>
      <c r="AN1551" s="14">
        <v>0</v>
      </c>
      <c r="AO1551" s="14">
        <v>0</v>
      </c>
      <c r="AP1551" s="14">
        <v>0</v>
      </c>
      <c r="AQ1551" s="14">
        <v>0</v>
      </c>
      <c r="AR1551" s="14">
        <v>0</v>
      </c>
      <c r="AS1551" s="14">
        <v>180.59800000000001</v>
      </c>
      <c r="AT1551" s="14">
        <v>0</v>
      </c>
      <c r="AV1551" s="14">
        <v>0</v>
      </c>
      <c r="AW1551" s="14">
        <v>0</v>
      </c>
      <c r="AX1551" s="14">
        <v>0</v>
      </c>
      <c r="AY1551" s="14">
        <v>0</v>
      </c>
      <c r="AZ1551" s="14">
        <v>359.05700000000002</v>
      </c>
      <c r="BA1551" s="14">
        <v>0</v>
      </c>
      <c r="BG1551" s="37">
        <f t="shared" si="77"/>
        <v>539.65499999999997</v>
      </c>
      <c r="BI1551" s="5" t="s">
        <v>511</v>
      </c>
      <c r="BJ1551" s="6" t="s">
        <v>530</v>
      </c>
      <c r="BK1551" s="30" t="s">
        <v>531</v>
      </c>
    </row>
    <row r="1552" spans="1:63" x14ac:dyDescent="0.25">
      <c r="A1552" s="5" t="s">
        <v>957</v>
      </c>
      <c r="B1552" s="6" t="s">
        <v>1318</v>
      </c>
      <c r="C1552" s="6" t="s">
        <v>511</v>
      </c>
      <c r="D1552" s="6" t="s">
        <v>530</v>
      </c>
      <c r="E1552" s="6" t="s">
        <v>531</v>
      </c>
      <c r="F1552" s="6" t="s">
        <v>1324</v>
      </c>
      <c r="G1552" s="7">
        <v>5277102</v>
      </c>
      <c r="H1552" s="7" t="s">
        <v>2087</v>
      </c>
      <c r="I1552" s="7"/>
      <c r="J1552" s="8" t="s">
        <v>917</v>
      </c>
      <c r="K1552" s="10">
        <v>419.06200000000001</v>
      </c>
      <c r="L1552" s="11">
        <v>419.06200000000001</v>
      </c>
      <c r="M1552" s="11">
        <v>487.762</v>
      </c>
      <c r="N1552" s="11">
        <v>0</v>
      </c>
      <c r="O1552" s="11">
        <v>0</v>
      </c>
      <c r="P1552" s="11">
        <v>0</v>
      </c>
      <c r="Q1552" s="11">
        <v>238.464</v>
      </c>
      <c r="R1552" s="11">
        <v>778.11900000000003</v>
      </c>
      <c r="S1552" s="11">
        <v>1018.889</v>
      </c>
      <c r="T1552" s="11"/>
      <c r="U1552" s="11"/>
      <c r="V1552" s="11"/>
      <c r="W1552" s="12">
        <v>3361.3580000000002</v>
      </c>
      <c r="X1552" s="11">
        <v>373.48422222222223</v>
      </c>
      <c r="Y1552" s="11">
        <v>524.04813228702142</v>
      </c>
      <c r="Z1552" s="11">
        <f t="shared" si="75"/>
        <v>1799.1460000000002</v>
      </c>
      <c r="AA1552" s="25">
        <f t="shared" si="76"/>
        <v>3.4331693773017915</v>
      </c>
      <c r="AB1552" s="33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476.928</v>
      </c>
      <c r="AH1552" s="14">
        <v>0</v>
      </c>
      <c r="AI1552" s="14">
        <v>0</v>
      </c>
      <c r="AJ1552" s="14">
        <v>361.19499999999999</v>
      </c>
      <c r="AK1552" s="14">
        <v>0</v>
      </c>
      <c r="AL1552" s="14">
        <v>0</v>
      </c>
      <c r="AM1552" s="14">
        <v>0</v>
      </c>
      <c r="AN1552" s="14">
        <v>0</v>
      </c>
      <c r="AO1552" s="14">
        <v>0</v>
      </c>
      <c r="AP1552" s="14">
        <v>0</v>
      </c>
      <c r="AQ1552" s="14">
        <v>0</v>
      </c>
      <c r="AR1552" s="14">
        <v>0</v>
      </c>
      <c r="AS1552" s="14">
        <v>961.02300000000002</v>
      </c>
      <c r="AT1552" s="14">
        <v>0</v>
      </c>
      <c r="AV1552" s="14">
        <v>0</v>
      </c>
      <c r="AW1552" s="14">
        <v>0</v>
      </c>
      <c r="AX1552" s="14">
        <v>0</v>
      </c>
      <c r="AY1552" s="14">
        <v>0</v>
      </c>
      <c r="AZ1552" s="14">
        <v>0</v>
      </c>
      <c r="BA1552" s="14">
        <v>0</v>
      </c>
      <c r="BG1552" s="37">
        <f t="shared" si="77"/>
        <v>1799.1460000000002</v>
      </c>
      <c r="BI1552" s="5" t="s">
        <v>511</v>
      </c>
      <c r="BJ1552" s="6" t="s">
        <v>530</v>
      </c>
      <c r="BK1552" s="30" t="s">
        <v>531</v>
      </c>
    </row>
    <row r="1553" spans="1:63" x14ac:dyDescent="0.25">
      <c r="A1553" s="5" t="s">
        <v>957</v>
      </c>
      <c r="B1553" s="6" t="s">
        <v>1318</v>
      </c>
      <c r="C1553" s="6" t="s">
        <v>511</v>
      </c>
      <c r="D1553" s="6" t="s">
        <v>530</v>
      </c>
      <c r="E1553" s="6" t="s">
        <v>531</v>
      </c>
      <c r="F1553" s="6" t="s">
        <v>1324</v>
      </c>
      <c r="G1553" s="7">
        <v>5277074</v>
      </c>
      <c r="H1553" s="7" t="s">
        <v>2088</v>
      </c>
      <c r="I1553" s="7"/>
      <c r="J1553" s="8" t="s">
        <v>917</v>
      </c>
      <c r="K1553" s="10">
        <v>419.06200000000001</v>
      </c>
      <c r="L1553" s="11">
        <v>419.06200000000001</v>
      </c>
      <c r="M1553" s="11">
        <v>0</v>
      </c>
      <c r="N1553" s="11">
        <v>0</v>
      </c>
      <c r="O1553" s="11">
        <v>0</v>
      </c>
      <c r="P1553" s="11">
        <v>0</v>
      </c>
      <c r="Q1553" s="11">
        <v>238.464</v>
      </c>
      <c r="R1553" s="11">
        <v>597.52099999999996</v>
      </c>
      <c r="S1553" s="11">
        <v>238.464</v>
      </c>
      <c r="T1553" s="11"/>
      <c r="U1553" s="11"/>
      <c r="V1553" s="11"/>
      <c r="W1553" s="12">
        <v>1912.5729999999999</v>
      </c>
      <c r="X1553" s="11">
        <v>212.50811111111111</v>
      </c>
      <c r="Y1553" s="11">
        <v>298.17719758281783</v>
      </c>
      <c r="Z1553" s="11">
        <f t="shared" si="75"/>
        <v>0</v>
      </c>
      <c r="AA1553" s="25">
        <f t="shared" si="76"/>
        <v>0</v>
      </c>
      <c r="AB1553" s="33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  <c r="AL1553" s="14">
        <v>0</v>
      </c>
      <c r="AM1553" s="14">
        <v>0</v>
      </c>
      <c r="AN1553" s="14">
        <v>0</v>
      </c>
      <c r="AO1553" s="14">
        <v>0</v>
      </c>
      <c r="AP1553" s="14">
        <v>0</v>
      </c>
      <c r="AQ1553" s="14">
        <v>0</v>
      </c>
      <c r="AR1553" s="14">
        <v>0</v>
      </c>
      <c r="AS1553" s="14">
        <v>0</v>
      </c>
      <c r="AT1553" s="14">
        <v>0</v>
      </c>
      <c r="AV1553" s="14">
        <v>0</v>
      </c>
      <c r="AW1553" s="14">
        <v>0</v>
      </c>
      <c r="AX1553" s="14">
        <v>0</v>
      </c>
      <c r="AY1553" s="14">
        <v>0</v>
      </c>
      <c r="AZ1553" s="14">
        <v>0</v>
      </c>
      <c r="BA1553" s="14">
        <v>0</v>
      </c>
      <c r="BG1553" s="37">
        <f t="shared" si="77"/>
        <v>0</v>
      </c>
      <c r="BI1553" s="5" t="s">
        <v>511</v>
      </c>
      <c r="BJ1553" s="6" t="s">
        <v>530</v>
      </c>
      <c r="BK1553" s="30" t="s">
        <v>531</v>
      </c>
    </row>
    <row r="1554" spans="1:63" x14ac:dyDescent="0.25">
      <c r="A1554" s="5" t="s">
        <v>957</v>
      </c>
      <c r="B1554" s="6" t="s">
        <v>1318</v>
      </c>
      <c r="C1554" s="6" t="s">
        <v>511</v>
      </c>
      <c r="D1554" s="6" t="s">
        <v>530</v>
      </c>
      <c r="E1554" s="6" t="s">
        <v>531</v>
      </c>
      <c r="F1554" s="6" t="s">
        <v>1324</v>
      </c>
      <c r="G1554" s="7">
        <v>5139411</v>
      </c>
      <c r="H1554" s="7" t="s">
        <v>2089</v>
      </c>
      <c r="I1554" s="7"/>
      <c r="J1554" s="8" t="s">
        <v>917</v>
      </c>
      <c r="K1554" s="10">
        <v>476.928</v>
      </c>
      <c r="L1554" s="11">
        <v>361.19499999999999</v>
      </c>
      <c r="M1554" s="11">
        <v>541.96100000000001</v>
      </c>
      <c r="N1554" s="11">
        <v>0</v>
      </c>
      <c r="O1554" s="11">
        <v>243.881</v>
      </c>
      <c r="P1554" s="11">
        <v>0</v>
      </c>
      <c r="Q1554" s="11">
        <v>0</v>
      </c>
      <c r="R1554" s="11">
        <v>956.57799999999997</v>
      </c>
      <c r="S1554" s="11">
        <v>0</v>
      </c>
      <c r="T1554" s="11"/>
      <c r="U1554" s="11"/>
      <c r="V1554" s="11"/>
      <c r="W1554" s="12">
        <v>2580.5430000000001</v>
      </c>
      <c r="X1554" s="11">
        <v>286.72700000000003</v>
      </c>
      <c r="Y1554" s="11">
        <v>402.31618870597759</v>
      </c>
      <c r="Z1554" s="11">
        <f t="shared" si="75"/>
        <v>0</v>
      </c>
      <c r="AA1554" s="25">
        <f t="shared" si="76"/>
        <v>0</v>
      </c>
      <c r="AB1554" s="33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  <c r="AL1554" s="14">
        <v>0</v>
      </c>
      <c r="AM1554" s="14">
        <v>0</v>
      </c>
      <c r="AN1554" s="14">
        <v>0</v>
      </c>
      <c r="AO1554" s="14">
        <v>0</v>
      </c>
      <c r="AP1554" s="14">
        <v>0</v>
      </c>
      <c r="AQ1554" s="14">
        <v>0</v>
      </c>
      <c r="AR1554" s="14">
        <v>0</v>
      </c>
      <c r="AS1554" s="14">
        <v>0</v>
      </c>
      <c r="AT1554" s="14">
        <v>0</v>
      </c>
      <c r="AV1554" s="14">
        <v>0</v>
      </c>
      <c r="AW1554" s="14">
        <v>0</v>
      </c>
      <c r="AX1554" s="14">
        <v>0</v>
      </c>
      <c r="AY1554" s="14">
        <v>0</v>
      </c>
      <c r="AZ1554" s="14">
        <v>0</v>
      </c>
      <c r="BA1554" s="14">
        <v>0</v>
      </c>
      <c r="BG1554" s="37">
        <f t="shared" si="77"/>
        <v>0</v>
      </c>
      <c r="BI1554" s="5" t="s">
        <v>511</v>
      </c>
      <c r="BJ1554" s="6" t="s">
        <v>530</v>
      </c>
      <c r="BK1554" s="30" t="s">
        <v>531</v>
      </c>
    </row>
    <row r="1555" spans="1:63" x14ac:dyDescent="0.25">
      <c r="A1555" s="5" t="s">
        <v>957</v>
      </c>
      <c r="B1555" s="6" t="s">
        <v>1318</v>
      </c>
      <c r="C1555" s="6" t="s">
        <v>511</v>
      </c>
      <c r="D1555" s="6" t="s">
        <v>530</v>
      </c>
      <c r="E1555" s="6" t="s">
        <v>531</v>
      </c>
      <c r="F1555" s="6" t="s">
        <v>1324</v>
      </c>
      <c r="G1555" s="7">
        <v>5274112</v>
      </c>
      <c r="H1555" s="7" t="s">
        <v>2090</v>
      </c>
      <c r="I1555" s="7"/>
      <c r="J1555" s="8" t="s">
        <v>917</v>
      </c>
      <c r="K1555" s="10">
        <v>0</v>
      </c>
      <c r="L1555" s="11">
        <v>1437.7819999999999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359.05700000000002</v>
      </c>
      <c r="S1555" s="11">
        <v>238.464</v>
      </c>
      <c r="T1555" s="11"/>
      <c r="U1555" s="11"/>
      <c r="V1555" s="11"/>
      <c r="W1555" s="12">
        <v>2035.3029999999999</v>
      </c>
      <c r="X1555" s="11">
        <v>226.14477777777776</v>
      </c>
      <c r="Y1555" s="11">
        <v>317.31125806539245</v>
      </c>
      <c r="Z1555" s="11">
        <f t="shared" si="75"/>
        <v>0</v>
      </c>
      <c r="AA1555" s="25">
        <f t="shared" si="76"/>
        <v>0</v>
      </c>
      <c r="AB1555" s="33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  <c r="AL1555" s="14">
        <v>0</v>
      </c>
      <c r="AM1555" s="14">
        <v>0</v>
      </c>
      <c r="AN1555" s="14">
        <v>0</v>
      </c>
      <c r="AO1555" s="14">
        <v>0</v>
      </c>
      <c r="AP1555" s="14">
        <v>0</v>
      </c>
      <c r="AQ1555" s="14">
        <v>0</v>
      </c>
      <c r="AR1555" s="14">
        <v>0</v>
      </c>
      <c r="AS1555" s="14">
        <v>0</v>
      </c>
      <c r="AT1555" s="14">
        <v>0</v>
      </c>
      <c r="AV1555" s="14">
        <v>0</v>
      </c>
      <c r="AW1555" s="14">
        <v>0</v>
      </c>
      <c r="AX1555" s="14">
        <v>0</v>
      </c>
      <c r="AY1555" s="14">
        <v>0</v>
      </c>
      <c r="AZ1555" s="14">
        <v>0</v>
      </c>
      <c r="BA1555" s="14">
        <v>0</v>
      </c>
      <c r="BG1555" s="37">
        <f t="shared" si="77"/>
        <v>0</v>
      </c>
      <c r="BI1555" s="5" t="s">
        <v>511</v>
      </c>
      <c r="BJ1555" s="6" t="s">
        <v>530</v>
      </c>
      <c r="BK1555" s="30" t="s">
        <v>531</v>
      </c>
    </row>
    <row r="1556" spans="1:63" x14ac:dyDescent="0.25">
      <c r="A1556" s="5" t="s">
        <v>957</v>
      </c>
      <c r="B1556" s="6" t="s">
        <v>1318</v>
      </c>
      <c r="C1556" s="6" t="s">
        <v>511</v>
      </c>
      <c r="D1556" s="6" t="s">
        <v>530</v>
      </c>
      <c r="E1556" s="6" t="s">
        <v>531</v>
      </c>
      <c r="F1556" s="6" t="s">
        <v>1324</v>
      </c>
      <c r="G1556" s="7">
        <v>5272055</v>
      </c>
      <c r="H1556" s="7" t="s">
        <v>2091</v>
      </c>
      <c r="I1556" s="7"/>
      <c r="J1556" s="8" t="s">
        <v>917</v>
      </c>
      <c r="K1556" s="10">
        <v>419.06200000000001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/>
      <c r="U1556" s="11"/>
      <c r="V1556" s="11"/>
      <c r="W1556" s="12">
        <v>419.06200000000001</v>
      </c>
      <c r="X1556" s="11">
        <v>46.562444444444445</v>
      </c>
      <c r="Y1556" s="11">
        <v>65.333314217784533</v>
      </c>
      <c r="Z1556" s="11">
        <f t="shared" si="75"/>
        <v>0</v>
      </c>
      <c r="AA1556" s="25">
        <f t="shared" si="76"/>
        <v>0</v>
      </c>
      <c r="AB1556" s="33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  <c r="AL1556" s="14">
        <v>0</v>
      </c>
      <c r="AM1556" s="14">
        <v>0</v>
      </c>
      <c r="AN1556" s="14">
        <v>0</v>
      </c>
      <c r="AO1556" s="14">
        <v>0</v>
      </c>
      <c r="AP1556" s="14">
        <v>0</v>
      </c>
      <c r="AQ1556" s="14">
        <v>0</v>
      </c>
      <c r="AR1556" s="14">
        <v>0</v>
      </c>
      <c r="AS1556" s="14">
        <v>0</v>
      </c>
      <c r="AT1556" s="14">
        <v>0</v>
      </c>
      <c r="AV1556" s="14">
        <v>0</v>
      </c>
      <c r="AW1556" s="14">
        <v>0</v>
      </c>
      <c r="AX1556" s="14">
        <v>0</v>
      </c>
      <c r="AY1556" s="14">
        <v>0</v>
      </c>
      <c r="AZ1556" s="14">
        <v>0</v>
      </c>
      <c r="BA1556" s="14">
        <v>0</v>
      </c>
      <c r="BG1556" s="37">
        <f t="shared" si="77"/>
        <v>0</v>
      </c>
      <c r="BI1556" s="5" t="s">
        <v>511</v>
      </c>
      <c r="BJ1556" s="6" t="s">
        <v>530</v>
      </c>
      <c r="BK1556" s="30" t="s">
        <v>531</v>
      </c>
    </row>
    <row r="1557" spans="1:63" x14ac:dyDescent="0.25">
      <c r="A1557" s="5" t="s">
        <v>957</v>
      </c>
      <c r="B1557" s="6" t="s">
        <v>1318</v>
      </c>
      <c r="C1557" s="6" t="s">
        <v>511</v>
      </c>
      <c r="D1557" s="6" t="s">
        <v>530</v>
      </c>
      <c r="E1557" s="6" t="s">
        <v>531</v>
      </c>
      <c r="F1557" s="6" t="s">
        <v>1324</v>
      </c>
      <c r="G1557" s="7">
        <v>5145339</v>
      </c>
      <c r="H1557" s="7" t="s">
        <v>2092</v>
      </c>
      <c r="I1557" s="7"/>
      <c r="J1557" s="8" t="s">
        <v>917</v>
      </c>
      <c r="K1557" s="10">
        <v>238.464</v>
      </c>
      <c r="L1557" s="11">
        <v>361.19499999999999</v>
      </c>
      <c r="M1557" s="11">
        <v>662.55399999999997</v>
      </c>
      <c r="N1557" s="11">
        <v>0</v>
      </c>
      <c r="O1557" s="11">
        <v>0</v>
      </c>
      <c r="P1557" s="11">
        <v>0</v>
      </c>
      <c r="Q1557" s="11">
        <v>0</v>
      </c>
      <c r="R1557" s="11">
        <v>238.464</v>
      </c>
      <c r="S1557" s="11">
        <v>0</v>
      </c>
      <c r="T1557" s="11"/>
      <c r="U1557" s="11"/>
      <c r="V1557" s="11"/>
      <c r="W1557" s="12">
        <v>1500.6769999999999</v>
      </c>
      <c r="X1557" s="11">
        <v>166.74188888888887</v>
      </c>
      <c r="Y1557" s="11">
        <v>233.96108924312446</v>
      </c>
      <c r="Z1557" s="11">
        <f t="shared" si="75"/>
        <v>0</v>
      </c>
      <c r="AA1557" s="25">
        <f t="shared" si="76"/>
        <v>0</v>
      </c>
      <c r="AB1557" s="33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  <c r="AL1557" s="14">
        <v>0</v>
      </c>
      <c r="AM1557" s="14">
        <v>0</v>
      </c>
      <c r="AN1557" s="14">
        <v>0</v>
      </c>
      <c r="AO1557" s="14">
        <v>0</v>
      </c>
      <c r="AP1557" s="14">
        <v>0</v>
      </c>
      <c r="AQ1557" s="14">
        <v>0</v>
      </c>
      <c r="AR1557" s="14">
        <v>0</v>
      </c>
      <c r="AS1557" s="14">
        <v>0</v>
      </c>
      <c r="AT1557" s="14">
        <v>0</v>
      </c>
      <c r="AV1557" s="14">
        <v>0</v>
      </c>
      <c r="AW1557" s="14">
        <v>0</v>
      </c>
      <c r="AX1557" s="14">
        <v>0</v>
      </c>
      <c r="AY1557" s="14">
        <v>0</v>
      </c>
      <c r="AZ1557" s="14">
        <v>0</v>
      </c>
      <c r="BA1557" s="14">
        <v>0</v>
      </c>
      <c r="BG1557" s="37">
        <f t="shared" si="77"/>
        <v>0</v>
      </c>
      <c r="BI1557" s="5" t="s">
        <v>511</v>
      </c>
      <c r="BJ1557" s="6" t="s">
        <v>530</v>
      </c>
      <c r="BK1557" s="30" t="s">
        <v>531</v>
      </c>
    </row>
    <row r="1558" spans="1:63" x14ac:dyDescent="0.25">
      <c r="A1558" s="5" t="s">
        <v>957</v>
      </c>
      <c r="B1558" s="6" t="s">
        <v>1318</v>
      </c>
      <c r="C1558" s="6" t="s">
        <v>511</v>
      </c>
      <c r="D1558" s="6" t="s">
        <v>530</v>
      </c>
      <c r="E1558" s="6" t="s">
        <v>531</v>
      </c>
      <c r="F1558" s="6" t="s">
        <v>1324</v>
      </c>
      <c r="G1558" s="7">
        <v>5293252</v>
      </c>
      <c r="H1558" s="7" t="s">
        <v>2093</v>
      </c>
      <c r="I1558" s="7"/>
      <c r="J1558" s="8" t="s">
        <v>917</v>
      </c>
      <c r="K1558" s="10">
        <v>238.464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/>
      <c r="U1558" s="11"/>
      <c r="V1558" s="11"/>
      <c r="W1558" s="12">
        <v>238.464</v>
      </c>
      <c r="X1558" s="11">
        <v>26.495999999999999</v>
      </c>
      <c r="Y1558" s="11">
        <v>37.177418715201497</v>
      </c>
      <c r="Z1558" s="11">
        <f t="shared" si="75"/>
        <v>0</v>
      </c>
      <c r="AA1558" s="25">
        <f t="shared" si="76"/>
        <v>0</v>
      </c>
      <c r="AB1558" s="33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  <c r="AL1558" s="14">
        <v>0</v>
      </c>
      <c r="AM1558" s="14">
        <v>0</v>
      </c>
      <c r="AN1558" s="14">
        <v>0</v>
      </c>
      <c r="AO1558" s="14">
        <v>0</v>
      </c>
      <c r="AP1558" s="14">
        <v>0</v>
      </c>
      <c r="AQ1558" s="14">
        <v>0</v>
      </c>
      <c r="AR1558" s="14">
        <v>0</v>
      </c>
      <c r="AS1558" s="14">
        <v>0</v>
      </c>
      <c r="AT1558" s="14">
        <v>0</v>
      </c>
      <c r="AV1558" s="14">
        <v>0</v>
      </c>
      <c r="AW1558" s="14">
        <v>0</v>
      </c>
      <c r="AX1558" s="14">
        <v>0</v>
      </c>
      <c r="AY1558" s="14">
        <v>0</v>
      </c>
      <c r="AZ1558" s="14">
        <v>0</v>
      </c>
      <c r="BA1558" s="14">
        <v>0</v>
      </c>
      <c r="BG1558" s="37">
        <f t="shared" si="77"/>
        <v>0</v>
      </c>
      <c r="BI1558" s="5" t="s">
        <v>511</v>
      </c>
      <c r="BJ1558" s="6" t="s">
        <v>530</v>
      </c>
      <c r="BK1558" s="30" t="s">
        <v>531</v>
      </c>
    </row>
    <row r="1559" spans="1:63" x14ac:dyDescent="0.25">
      <c r="A1559" s="5" t="s">
        <v>957</v>
      </c>
      <c r="B1559" s="6" t="s">
        <v>1318</v>
      </c>
      <c r="C1559" s="6" t="s">
        <v>511</v>
      </c>
      <c r="D1559" s="6" t="s">
        <v>530</v>
      </c>
      <c r="E1559" s="6" t="s">
        <v>531</v>
      </c>
      <c r="F1559" s="6" t="s">
        <v>1324</v>
      </c>
      <c r="G1559" s="7">
        <v>5139196</v>
      </c>
      <c r="H1559" s="7" t="s">
        <v>2094</v>
      </c>
      <c r="I1559" s="7"/>
      <c r="J1559" s="8" t="s">
        <v>917</v>
      </c>
      <c r="K1559" s="10">
        <v>419.06200000000001</v>
      </c>
      <c r="L1559" s="11">
        <v>0</v>
      </c>
      <c r="M1559" s="11">
        <v>541.96100000000001</v>
      </c>
      <c r="N1559" s="11">
        <v>0</v>
      </c>
      <c r="O1559" s="11">
        <v>0</v>
      </c>
      <c r="P1559" s="11">
        <v>0</v>
      </c>
      <c r="Q1559" s="11">
        <v>0</v>
      </c>
      <c r="R1559" s="11">
        <v>778.11900000000003</v>
      </c>
      <c r="S1559" s="11">
        <v>476.928</v>
      </c>
      <c r="T1559" s="11"/>
      <c r="U1559" s="11"/>
      <c r="V1559" s="11"/>
      <c r="W1559" s="12">
        <v>2216.0700000000002</v>
      </c>
      <c r="X1559" s="11">
        <v>246.23000000000002</v>
      </c>
      <c r="Y1559" s="11">
        <v>345.49350129242396</v>
      </c>
      <c r="Z1559" s="11">
        <f t="shared" si="75"/>
        <v>0</v>
      </c>
      <c r="AA1559" s="25">
        <f t="shared" si="76"/>
        <v>0</v>
      </c>
      <c r="AB1559" s="33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  <c r="AL1559" s="14">
        <v>0</v>
      </c>
      <c r="AM1559" s="14">
        <v>0</v>
      </c>
      <c r="AN1559" s="14">
        <v>0</v>
      </c>
      <c r="AO1559" s="14">
        <v>0</v>
      </c>
      <c r="AP1559" s="14">
        <v>0</v>
      </c>
      <c r="AQ1559" s="14">
        <v>0</v>
      </c>
      <c r="AR1559" s="14">
        <v>0</v>
      </c>
      <c r="AS1559" s="14">
        <v>0</v>
      </c>
      <c r="AT1559" s="14">
        <v>0</v>
      </c>
      <c r="AV1559" s="14">
        <v>0</v>
      </c>
      <c r="AW1559" s="14">
        <v>0</v>
      </c>
      <c r="AX1559" s="14">
        <v>0</v>
      </c>
      <c r="AY1559" s="14">
        <v>0</v>
      </c>
      <c r="AZ1559" s="14">
        <v>0</v>
      </c>
      <c r="BA1559" s="14">
        <v>0</v>
      </c>
      <c r="BG1559" s="37">
        <f t="shared" si="77"/>
        <v>0</v>
      </c>
      <c r="BI1559" s="5" t="s">
        <v>511</v>
      </c>
      <c r="BJ1559" s="6" t="s">
        <v>530</v>
      </c>
      <c r="BK1559" s="30" t="s">
        <v>531</v>
      </c>
    </row>
    <row r="1560" spans="1:63" x14ac:dyDescent="0.25">
      <c r="A1560" s="5" t="s">
        <v>957</v>
      </c>
      <c r="B1560" s="6" t="s">
        <v>1318</v>
      </c>
      <c r="C1560" s="6" t="s">
        <v>511</v>
      </c>
      <c r="D1560" s="6" t="s">
        <v>530</v>
      </c>
      <c r="E1560" s="6" t="s">
        <v>531</v>
      </c>
      <c r="F1560" s="6" t="s">
        <v>1324</v>
      </c>
      <c r="G1560" s="7">
        <v>5139798</v>
      </c>
      <c r="H1560" s="7" t="s">
        <v>2095</v>
      </c>
      <c r="I1560" s="7"/>
      <c r="J1560" s="8" t="s">
        <v>917</v>
      </c>
      <c r="K1560" s="10">
        <v>2275.9059999999999</v>
      </c>
      <c r="L1560" s="11">
        <v>1257.1849999999999</v>
      </c>
      <c r="M1560" s="11">
        <v>2787.0349999999999</v>
      </c>
      <c r="N1560" s="11">
        <v>2105.9229999999998</v>
      </c>
      <c r="O1560" s="11">
        <v>2126.2310000000002</v>
      </c>
      <c r="P1560" s="11">
        <v>3024.1390000000001</v>
      </c>
      <c r="Q1560" s="11">
        <v>2456.672</v>
      </c>
      <c r="R1560" s="11">
        <v>2519.9810000000002</v>
      </c>
      <c r="S1560" s="11">
        <v>2037.779</v>
      </c>
      <c r="T1560" s="11"/>
      <c r="U1560" s="11"/>
      <c r="V1560" s="11"/>
      <c r="W1560" s="12">
        <v>20590.850999999999</v>
      </c>
      <c r="X1560" s="11">
        <v>2287.8723333333332</v>
      </c>
      <c r="Y1560" s="11">
        <v>3210.1897532932662</v>
      </c>
      <c r="Z1560" s="11">
        <f t="shared" si="75"/>
        <v>0</v>
      </c>
      <c r="AA1560" s="25">
        <f t="shared" si="76"/>
        <v>0</v>
      </c>
      <c r="AB1560" s="33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  <c r="AL1560" s="14">
        <v>0</v>
      </c>
      <c r="AM1560" s="14">
        <v>0</v>
      </c>
      <c r="AN1560" s="14">
        <v>0</v>
      </c>
      <c r="AO1560" s="14">
        <v>0</v>
      </c>
      <c r="AP1560" s="14">
        <v>0</v>
      </c>
      <c r="AQ1560" s="14">
        <v>0</v>
      </c>
      <c r="AR1560" s="14">
        <v>0</v>
      </c>
      <c r="AS1560" s="14">
        <v>0</v>
      </c>
      <c r="AT1560" s="14">
        <v>0</v>
      </c>
      <c r="AV1560" s="14">
        <v>0</v>
      </c>
      <c r="AW1560" s="14">
        <v>0</v>
      </c>
      <c r="AX1560" s="14">
        <v>0</v>
      </c>
      <c r="AY1560" s="14">
        <v>0</v>
      </c>
      <c r="AZ1560" s="14">
        <v>0</v>
      </c>
      <c r="BA1560" s="14">
        <v>0</v>
      </c>
      <c r="BG1560" s="37">
        <f t="shared" si="77"/>
        <v>0</v>
      </c>
      <c r="BI1560" s="5" t="s">
        <v>511</v>
      </c>
      <c r="BJ1560" s="6" t="s">
        <v>530</v>
      </c>
      <c r="BK1560" s="30" t="s">
        <v>531</v>
      </c>
    </row>
    <row r="1561" spans="1:63" x14ac:dyDescent="0.25">
      <c r="A1561" s="5" t="s">
        <v>957</v>
      </c>
      <c r="B1561" s="6" t="s">
        <v>1318</v>
      </c>
      <c r="C1561" s="6" t="s">
        <v>511</v>
      </c>
      <c r="D1561" s="6" t="s">
        <v>530</v>
      </c>
      <c r="E1561" s="6" t="s">
        <v>531</v>
      </c>
      <c r="F1561" s="6" t="s">
        <v>1324</v>
      </c>
      <c r="G1561" s="7">
        <v>5272031</v>
      </c>
      <c r="H1561" s="7" t="s">
        <v>2096</v>
      </c>
      <c r="I1561" s="7"/>
      <c r="J1561" s="8" t="s">
        <v>917</v>
      </c>
      <c r="K1561" s="10">
        <v>238.464</v>
      </c>
      <c r="L1561" s="11">
        <v>238.464</v>
      </c>
      <c r="M1561" s="11">
        <v>0</v>
      </c>
      <c r="N1561" s="11">
        <v>0</v>
      </c>
      <c r="O1561" s="11">
        <v>0</v>
      </c>
      <c r="P1561" s="11">
        <v>0</v>
      </c>
      <c r="Q1561" s="11">
        <v>238.464</v>
      </c>
      <c r="R1561" s="11">
        <v>359.05700000000002</v>
      </c>
      <c r="S1561" s="11">
        <v>238.464</v>
      </c>
      <c r="T1561" s="11"/>
      <c r="U1561" s="11"/>
      <c r="V1561" s="11"/>
      <c r="W1561" s="12">
        <v>1312.913</v>
      </c>
      <c r="X1561" s="11">
        <v>145.87922222222221</v>
      </c>
      <c r="Y1561" s="11">
        <v>204.68798786245026</v>
      </c>
      <c r="Z1561" s="11">
        <f t="shared" si="75"/>
        <v>0</v>
      </c>
      <c r="AA1561" s="25">
        <f t="shared" si="76"/>
        <v>0</v>
      </c>
      <c r="AB1561" s="33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  <c r="AL1561" s="14">
        <v>0</v>
      </c>
      <c r="AM1561" s="14">
        <v>0</v>
      </c>
      <c r="AN1561" s="14">
        <v>0</v>
      </c>
      <c r="AO1561" s="14">
        <v>0</v>
      </c>
      <c r="AP1561" s="14">
        <v>0</v>
      </c>
      <c r="AQ1561" s="14">
        <v>0</v>
      </c>
      <c r="AR1561" s="14">
        <v>0</v>
      </c>
      <c r="AS1561" s="14">
        <v>0</v>
      </c>
      <c r="AT1561" s="14">
        <v>0</v>
      </c>
      <c r="AV1561" s="14">
        <v>0</v>
      </c>
      <c r="AW1561" s="14">
        <v>0</v>
      </c>
      <c r="AX1561" s="14">
        <v>0</v>
      </c>
      <c r="AY1561" s="14">
        <v>0</v>
      </c>
      <c r="AZ1561" s="14">
        <v>0</v>
      </c>
      <c r="BA1561" s="14">
        <v>0</v>
      </c>
      <c r="BG1561" s="37">
        <f t="shared" si="77"/>
        <v>0</v>
      </c>
      <c r="BI1561" s="5" t="s">
        <v>511</v>
      </c>
      <c r="BJ1561" s="6" t="s">
        <v>530</v>
      </c>
      <c r="BK1561" s="30" t="s">
        <v>531</v>
      </c>
    </row>
    <row r="1562" spans="1:63" x14ac:dyDescent="0.25">
      <c r="A1562" s="5" t="s">
        <v>957</v>
      </c>
      <c r="B1562" s="6" t="s">
        <v>1318</v>
      </c>
      <c r="C1562" s="6" t="s">
        <v>511</v>
      </c>
      <c r="D1562" s="6" t="s">
        <v>530</v>
      </c>
      <c r="E1562" s="6" t="s">
        <v>531</v>
      </c>
      <c r="F1562" s="6" t="s">
        <v>1324</v>
      </c>
      <c r="G1562" s="7">
        <v>5332520</v>
      </c>
      <c r="H1562" s="7" t="s">
        <v>2097</v>
      </c>
      <c r="I1562" s="7"/>
      <c r="J1562" s="8" t="s">
        <v>917</v>
      </c>
      <c r="K1562" s="10">
        <v>180.59800000000001</v>
      </c>
      <c r="L1562" s="11">
        <v>715.39200000000005</v>
      </c>
      <c r="M1562" s="11">
        <v>303.49700000000001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/>
      <c r="U1562" s="11"/>
      <c r="V1562" s="11"/>
      <c r="W1562" s="12">
        <v>1199.4870000000001</v>
      </c>
      <c r="X1562" s="11">
        <v>133.27633333333335</v>
      </c>
      <c r="Y1562" s="11">
        <v>187.00445535779363</v>
      </c>
      <c r="Z1562" s="11">
        <f t="shared" si="75"/>
        <v>0</v>
      </c>
      <c r="AA1562" s="25">
        <f t="shared" si="76"/>
        <v>0</v>
      </c>
      <c r="AB1562" s="33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  <c r="AL1562" s="14">
        <v>0</v>
      </c>
      <c r="AM1562" s="14">
        <v>0</v>
      </c>
      <c r="AN1562" s="14">
        <v>0</v>
      </c>
      <c r="AO1562" s="14">
        <v>0</v>
      </c>
      <c r="AP1562" s="14">
        <v>0</v>
      </c>
      <c r="AQ1562" s="14">
        <v>0</v>
      </c>
      <c r="AR1562" s="14">
        <v>0</v>
      </c>
      <c r="AS1562" s="14">
        <v>0</v>
      </c>
      <c r="AT1562" s="14">
        <v>0</v>
      </c>
      <c r="AV1562" s="14">
        <v>0</v>
      </c>
      <c r="AW1562" s="14">
        <v>0</v>
      </c>
      <c r="AX1562" s="14">
        <v>0</v>
      </c>
      <c r="AY1562" s="14">
        <v>0</v>
      </c>
      <c r="AZ1562" s="14">
        <v>0</v>
      </c>
      <c r="BA1562" s="14">
        <v>0</v>
      </c>
      <c r="BG1562" s="37">
        <f t="shared" si="77"/>
        <v>0</v>
      </c>
      <c r="BI1562" s="5" t="s">
        <v>511</v>
      </c>
      <c r="BJ1562" s="6" t="s">
        <v>530</v>
      </c>
      <c r="BK1562" s="30" t="s">
        <v>531</v>
      </c>
    </row>
    <row r="1563" spans="1:63" x14ac:dyDescent="0.25">
      <c r="A1563" s="5" t="s">
        <v>957</v>
      </c>
      <c r="B1563" s="6" t="s">
        <v>1318</v>
      </c>
      <c r="C1563" s="6" t="s">
        <v>511</v>
      </c>
      <c r="D1563" s="6" t="s">
        <v>530</v>
      </c>
      <c r="E1563" s="6" t="s">
        <v>531</v>
      </c>
      <c r="F1563" s="6" t="s">
        <v>1324</v>
      </c>
      <c r="G1563" s="7">
        <v>5337781</v>
      </c>
      <c r="H1563" s="7" t="s">
        <v>2098</v>
      </c>
      <c r="I1563" s="7"/>
      <c r="J1563" s="8" t="s">
        <v>917</v>
      </c>
      <c r="K1563" s="10">
        <v>419.06200000000001</v>
      </c>
      <c r="L1563" s="11">
        <v>419.06200000000001</v>
      </c>
      <c r="M1563" s="11">
        <v>901.01800000000003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/>
      <c r="U1563" s="11"/>
      <c r="V1563" s="11"/>
      <c r="W1563" s="12">
        <v>1739.1420000000001</v>
      </c>
      <c r="X1563" s="11">
        <v>193.238</v>
      </c>
      <c r="Y1563" s="11">
        <v>271.13866386202096</v>
      </c>
      <c r="Z1563" s="11">
        <f t="shared" si="75"/>
        <v>0</v>
      </c>
      <c r="AA1563" s="25">
        <f t="shared" si="76"/>
        <v>0</v>
      </c>
      <c r="AB1563" s="33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  <c r="AL1563" s="14">
        <v>0</v>
      </c>
      <c r="AM1563" s="14">
        <v>0</v>
      </c>
      <c r="AN1563" s="14">
        <v>0</v>
      </c>
      <c r="AO1563" s="14">
        <v>0</v>
      </c>
      <c r="AP1563" s="14">
        <v>0</v>
      </c>
      <c r="AQ1563" s="14">
        <v>0</v>
      </c>
      <c r="AR1563" s="14">
        <v>0</v>
      </c>
      <c r="AS1563" s="14">
        <v>0</v>
      </c>
      <c r="AT1563" s="14">
        <v>0</v>
      </c>
      <c r="AV1563" s="14">
        <v>0</v>
      </c>
      <c r="AW1563" s="14">
        <v>0</v>
      </c>
      <c r="AX1563" s="14">
        <v>0</v>
      </c>
      <c r="AY1563" s="14">
        <v>0</v>
      </c>
      <c r="AZ1563" s="14">
        <v>0</v>
      </c>
      <c r="BA1563" s="14">
        <v>0</v>
      </c>
      <c r="BG1563" s="37">
        <f t="shared" si="77"/>
        <v>0</v>
      </c>
      <c r="BI1563" s="5" t="s">
        <v>511</v>
      </c>
      <c r="BJ1563" s="6" t="s">
        <v>530</v>
      </c>
      <c r="BK1563" s="30" t="s">
        <v>531</v>
      </c>
    </row>
    <row r="1564" spans="1:63" x14ac:dyDescent="0.25">
      <c r="A1564" s="5" t="s">
        <v>957</v>
      </c>
      <c r="B1564" s="6" t="s">
        <v>1318</v>
      </c>
      <c r="C1564" s="6" t="s">
        <v>511</v>
      </c>
      <c r="D1564" s="6" t="s">
        <v>530</v>
      </c>
      <c r="E1564" s="6" t="s">
        <v>531</v>
      </c>
      <c r="F1564" s="6" t="s">
        <v>1324</v>
      </c>
      <c r="G1564" s="7">
        <v>5291472</v>
      </c>
      <c r="H1564" s="7" t="s">
        <v>2099</v>
      </c>
      <c r="I1564" s="7"/>
      <c r="J1564" s="8" t="s">
        <v>917</v>
      </c>
      <c r="K1564" s="10">
        <v>180.59800000000001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/>
      <c r="U1564" s="11"/>
      <c r="V1564" s="11"/>
      <c r="W1564" s="12">
        <v>180.59800000000001</v>
      </c>
      <c r="X1564" s="11">
        <v>20.066444444444446</v>
      </c>
      <c r="Y1564" s="11">
        <v>28.155895502583032</v>
      </c>
      <c r="Z1564" s="11">
        <f t="shared" si="75"/>
        <v>0</v>
      </c>
      <c r="AA1564" s="25">
        <f t="shared" si="76"/>
        <v>0</v>
      </c>
      <c r="AB1564" s="33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  <c r="AL1564" s="14">
        <v>0</v>
      </c>
      <c r="AM1564" s="14">
        <v>0</v>
      </c>
      <c r="AN1564" s="14">
        <v>0</v>
      </c>
      <c r="AO1564" s="14">
        <v>0</v>
      </c>
      <c r="AP1564" s="14">
        <v>0</v>
      </c>
      <c r="AQ1564" s="14">
        <v>0</v>
      </c>
      <c r="AR1564" s="14">
        <v>0</v>
      </c>
      <c r="AS1564" s="14">
        <v>0</v>
      </c>
      <c r="AT1564" s="14">
        <v>0</v>
      </c>
      <c r="AV1564" s="14">
        <v>0</v>
      </c>
      <c r="AW1564" s="14">
        <v>0</v>
      </c>
      <c r="AX1564" s="14">
        <v>0</v>
      </c>
      <c r="AY1564" s="14">
        <v>0</v>
      </c>
      <c r="AZ1564" s="14">
        <v>0</v>
      </c>
      <c r="BA1564" s="14">
        <v>0</v>
      </c>
      <c r="BG1564" s="37">
        <f t="shared" si="77"/>
        <v>0</v>
      </c>
      <c r="BI1564" s="5" t="s">
        <v>511</v>
      </c>
      <c r="BJ1564" s="6" t="s">
        <v>530</v>
      </c>
      <c r="BK1564" s="30" t="s">
        <v>531</v>
      </c>
    </row>
    <row r="1565" spans="1:63" x14ac:dyDescent="0.25">
      <c r="A1565" s="5" t="s">
        <v>957</v>
      </c>
      <c r="B1565" s="6" t="s">
        <v>1318</v>
      </c>
      <c r="C1565" s="6" t="s">
        <v>511</v>
      </c>
      <c r="D1565" s="6" t="s">
        <v>530</v>
      </c>
      <c r="E1565" s="6" t="s">
        <v>531</v>
      </c>
      <c r="F1565" s="6" t="s">
        <v>1324</v>
      </c>
      <c r="G1565" s="7">
        <v>5272048</v>
      </c>
      <c r="H1565" s="7" t="s">
        <v>2100</v>
      </c>
      <c r="I1565" s="7"/>
      <c r="J1565" s="8" t="s">
        <v>917</v>
      </c>
      <c r="K1565" s="10">
        <v>180.59800000000001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/>
      <c r="U1565" s="11"/>
      <c r="V1565" s="11"/>
      <c r="W1565" s="12">
        <v>180.59800000000001</v>
      </c>
      <c r="X1565" s="11">
        <v>20.066444444444446</v>
      </c>
      <c r="Y1565" s="11">
        <v>28.155895502583032</v>
      </c>
      <c r="Z1565" s="11">
        <f t="shared" si="75"/>
        <v>0</v>
      </c>
      <c r="AA1565" s="25">
        <f t="shared" si="76"/>
        <v>0</v>
      </c>
      <c r="AB1565" s="33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  <c r="AL1565" s="14">
        <v>0</v>
      </c>
      <c r="AM1565" s="14">
        <v>0</v>
      </c>
      <c r="AN1565" s="14">
        <v>0</v>
      </c>
      <c r="AO1565" s="14">
        <v>0</v>
      </c>
      <c r="AP1565" s="14">
        <v>0</v>
      </c>
      <c r="AQ1565" s="14">
        <v>0</v>
      </c>
      <c r="AR1565" s="14">
        <v>0</v>
      </c>
      <c r="AS1565" s="14">
        <v>0</v>
      </c>
      <c r="AT1565" s="14">
        <v>0</v>
      </c>
      <c r="AV1565" s="14">
        <v>0</v>
      </c>
      <c r="AW1565" s="14">
        <v>0</v>
      </c>
      <c r="AX1565" s="14">
        <v>0</v>
      </c>
      <c r="AY1565" s="14">
        <v>0</v>
      </c>
      <c r="AZ1565" s="14">
        <v>0</v>
      </c>
      <c r="BA1565" s="14">
        <v>0</v>
      </c>
      <c r="BG1565" s="37">
        <f t="shared" si="77"/>
        <v>0</v>
      </c>
      <c r="BI1565" s="5" t="s">
        <v>511</v>
      </c>
      <c r="BJ1565" s="6" t="s">
        <v>530</v>
      </c>
      <c r="BK1565" s="30" t="s">
        <v>531</v>
      </c>
    </row>
    <row r="1566" spans="1:63" x14ac:dyDescent="0.25">
      <c r="A1566" s="5" t="s">
        <v>957</v>
      </c>
      <c r="B1566" s="6" t="s">
        <v>1318</v>
      </c>
      <c r="C1566" s="6" t="s">
        <v>511</v>
      </c>
      <c r="D1566" s="6" t="s">
        <v>530</v>
      </c>
      <c r="E1566" s="6" t="s">
        <v>531</v>
      </c>
      <c r="F1566" s="6" t="s">
        <v>1324</v>
      </c>
      <c r="G1566" s="7">
        <v>5271070</v>
      </c>
      <c r="H1566" s="7" t="s">
        <v>2101</v>
      </c>
      <c r="I1566" s="7"/>
      <c r="J1566" s="8" t="s">
        <v>536</v>
      </c>
      <c r="K1566" s="10">
        <v>702.23800000000006</v>
      </c>
      <c r="L1566" s="11">
        <v>180.59800000000001</v>
      </c>
      <c r="M1566" s="11">
        <v>238.464</v>
      </c>
      <c r="N1566" s="11">
        <v>0</v>
      </c>
      <c r="O1566" s="11">
        <v>0</v>
      </c>
      <c r="P1566" s="11">
        <v>0</v>
      </c>
      <c r="Q1566" s="11">
        <v>882.83600000000001</v>
      </c>
      <c r="R1566" s="11">
        <v>0</v>
      </c>
      <c r="S1566" s="11">
        <v>597.52099999999996</v>
      </c>
      <c r="T1566" s="11"/>
      <c r="U1566" s="11"/>
      <c r="V1566" s="11"/>
      <c r="W1566" s="12">
        <v>2601.6570000000002</v>
      </c>
      <c r="X1566" s="11">
        <v>289.07300000000004</v>
      </c>
      <c r="Y1566" s="11">
        <v>405.60793932138597</v>
      </c>
      <c r="Z1566" s="11">
        <f t="shared" si="75"/>
        <v>0</v>
      </c>
      <c r="AA1566" s="25">
        <f t="shared" si="76"/>
        <v>0</v>
      </c>
      <c r="AB1566" s="33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  <c r="AL1566" s="14">
        <v>0</v>
      </c>
      <c r="AM1566" s="14">
        <v>0</v>
      </c>
      <c r="AN1566" s="14">
        <v>0</v>
      </c>
      <c r="AO1566" s="14">
        <v>0</v>
      </c>
      <c r="AP1566" s="14">
        <v>0</v>
      </c>
      <c r="AQ1566" s="14">
        <v>0</v>
      </c>
      <c r="AR1566" s="14">
        <v>0</v>
      </c>
      <c r="AS1566" s="14">
        <v>0</v>
      </c>
      <c r="AT1566" s="14">
        <v>0</v>
      </c>
      <c r="AV1566" s="14">
        <v>0</v>
      </c>
      <c r="AW1566" s="14">
        <v>0</v>
      </c>
      <c r="AX1566" s="14">
        <v>0</v>
      </c>
      <c r="AY1566" s="14">
        <v>0</v>
      </c>
      <c r="AZ1566" s="14">
        <v>0</v>
      </c>
      <c r="BA1566" s="14">
        <v>0</v>
      </c>
      <c r="BG1566" s="37">
        <f t="shared" si="77"/>
        <v>0</v>
      </c>
      <c r="BI1566" s="5" t="s">
        <v>511</v>
      </c>
      <c r="BJ1566" s="6" t="s">
        <v>530</v>
      </c>
      <c r="BK1566" s="30" t="s">
        <v>531</v>
      </c>
    </row>
    <row r="1567" spans="1:63" x14ac:dyDescent="0.25">
      <c r="A1567" s="5" t="s">
        <v>957</v>
      </c>
      <c r="B1567" s="6" t="s">
        <v>1318</v>
      </c>
      <c r="C1567" s="6" t="s">
        <v>511</v>
      </c>
      <c r="D1567" s="6" t="s">
        <v>846</v>
      </c>
      <c r="E1567" s="6" t="s">
        <v>511</v>
      </c>
      <c r="F1567" s="6" t="s">
        <v>1324</v>
      </c>
      <c r="G1567" s="7">
        <v>5277887</v>
      </c>
      <c r="H1567" s="7" t="s">
        <v>2102</v>
      </c>
      <c r="I1567" s="7"/>
      <c r="J1567" s="8" t="s">
        <v>911</v>
      </c>
      <c r="K1567" s="10">
        <v>1063.433</v>
      </c>
      <c r="L1567" s="11">
        <v>238.464</v>
      </c>
      <c r="M1567" s="11">
        <v>0</v>
      </c>
      <c r="N1567" s="11">
        <v>0</v>
      </c>
      <c r="O1567" s="11">
        <v>882.83600000000001</v>
      </c>
      <c r="P1567" s="11">
        <v>0</v>
      </c>
      <c r="Q1567" s="11">
        <v>720.25199999999995</v>
      </c>
      <c r="R1567" s="11">
        <v>597.52099999999996</v>
      </c>
      <c r="S1567" s="11">
        <v>835.98500000000001</v>
      </c>
      <c r="T1567" s="11"/>
      <c r="U1567" s="11"/>
      <c r="V1567" s="11"/>
      <c r="W1567" s="12">
        <v>4338.491</v>
      </c>
      <c r="X1567" s="11">
        <v>482.05455555555557</v>
      </c>
      <c r="Y1567" s="11">
        <v>676.3867774554368</v>
      </c>
      <c r="Z1567" s="11">
        <f t="shared" si="75"/>
        <v>238.464</v>
      </c>
      <c r="AA1567" s="25">
        <f t="shared" si="76"/>
        <v>0.35255567960257916</v>
      </c>
      <c r="AB1567" s="33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  <c r="AL1567" s="14">
        <v>0</v>
      </c>
      <c r="AM1567" s="14">
        <v>0</v>
      </c>
      <c r="AN1567" s="14">
        <v>0</v>
      </c>
      <c r="AO1567" s="14">
        <v>0</v>
      </c>
      <c r="AP1567" s="14">
        <v>0</v>
      </c>
      <c r="AQ1567" s="14">
        <v>0</v>
      </c>
      <c r="AR1567" s="14">
        <v>0</v>
      </c>
      <c r="AS1567" s="14">
        <v>238.464</v>
      </c>
      <c r="AT1567" s="14">
        <v>0</v>
      </c>
      <c r="AV1567" s="14">
        <v>0</v>
      </c>
      <c r="AW1567" s="14">
        <v>0</v>
      </c>
      <c r="AX1567" s="14">
        <v>0</v>
      </c>
      <c r="AY1567" s="14">
        <v>0</v>
      </c>
      <c r="AZ1567" s="14">
        <v>0</v>
      </c>
      <c r="BA1567" s="14">
        <v>0</v>
      </c>
      <c r="BG1567" s="37">
        <f t="shared" si="77"/>
        <v>238.464</v>
      </c>
      <c r="BI1567" s="5" t="s">
        <v>511</v>
      </c>
      <c r="BJ1567" s="6" t="s">
        <v>846</v>
      </c>
      <c r="BK1567" s="30" t="s">
        <v>511</v>
      </c>
    </row>
    <row r="1568" spans="1:63" x14ac:dyDescent="0.25">
      <c r="A1568" s="5" t="s">
        <v>957</v>
      </c>
      <c r="B1568" s="6" t="s">
        <v>1318</v>
      </c>
      <c r="C1568" s="6" t="s">
        <v>511</v>
      </c>
      <c r="D1568" s="6" t="s">
        <v>846</v>
      </c>
      <c r="E1568" s="6" t="s">
        <v>511</v>
      </c>
      <c r="F1568" s="6" t="s">
        <v>1324</v>
      </c>
      <c r="G1568" s="7">
        <v>5278329</v>
      </c>
      <c r="H1568" s="7" t="s">
        <v>2103</v>
      </c>
      <c r="I1568" s="7"/>
      <c r="J1568" s="8" t="s">
        <v>911</v>
      </c>
      <c r="K1568" s="10">
        <v>882.83600000000001</v>
      </c>
      <c r="L1568" s="11">
        <v>180.59800000000001</v>
      </c>
      <c r="M1568" s="11">
        <v>0</v>
      </c>
      <c r="N1568" s="11">
        <v>0</v>
      </c>
      <c r="O1568" s="11">
        <v>0</v>
      </c>
      <c r="P1568" s="11">
        <v>0</v>
      </c>
      <c r="Q1568" s="11">
        <v>1121.3</v>
      </c>
      <c r="R1568" s="11">
        <v>0</v>
      </c>
      <c r="S1568" s="11">
        <v>361.19499999999999</v>
      </c>
      <c r="T1568" s="11"/>
      <c r="U1568" s="11"/>
      <c r="V1568" s="11"/>
      <c r="W1568" s="12">
        <v>2545.9290000000001</v>
      </c>
      <c r="X1568" s="11">
        <v>282.88100000000003</v>
      </c>
      <c r="Y1568" s="11">
        <v>396.91973820859431</v>
      </c>
      <c r="Z1568" s="11">
        <f t="shared" si="75"/>
        <v>0</v>
      </c>
      <c r="AA1568" s="25">
        <f t="shared" si="76"/>
        <v>0</v>
      </c>
      <c r="AB1568" s="33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  <c r="AL1568" s="14">
        <v>0</v>
      </c>
      <c r="AM1568" s="14">
        <v>0</v>
      </c>
      <c r="AN1568" s="14">
        <v>0</v>
      </c>
      <c r="AO1568" s="14">
        <v>0</v>
      </c>
      <c r="AP1568" s="14">
        <v>0</v>
      </c>
      <c r="AQ1568" s="14">
        <v>0</v>
      </c>
      <c r="AR1568" s="14">
        <v>0</v>
      </c>
      <c r="AS1568" s="14">
        <v>0</v>
      </c>
      <c r="AT1568" s="14">
        <v>0</v>
      </c>
      <c r="AV1568" s="14">
        <v>0</v>
      </c>
      <c r="AW1568" s="14">
        <v>0</v>
      </c>
      <c r="AX1568" s="14">
        <v>0</v>
      </c>
      <c r="AY1568" s="14">
        <v>0</v>
      </c>
      <c r="AZ1568" s="14">
        <v>0</v>
      </c>
      <c r="BA1568" s="14">
        <v>0</v>
      </c>
      <c r="BG1568" s="37">
        <f t="shared" si="77"/>
        <v>0</v>
      </c>
      <c r="BI1568" s="5" t="s">
        <v>511</v>
      </c>
      <c r="BJ1568" s="6" t="s">
        <v>846</v>
      </c>
      <c r="BK1568" s="30" t="s">
        <v>511</v>
      </c>
    </row>
    <row r="1569" spans="1:63" x14ac:dyDescent="0.25">
      <c r="A1569" s="5" t="s">
        <v>957</v>
      </c>
      <c r="B1569" s="6" t="s">
        <v>1318</v>
      </c>
      <c r="C1569" s="6" t="s">
        <v>511</v>
      </c>
      <c r="D1569" s="6" t="s">
        <v>530</v>
      </c>
      <c r="E1569" s="6" t="s">
        <v>531</v>
      </c>
      <c r="F1569" s="6" t="s">
        <v>1324</v>
      </c>
      <c r="G1569" s="7">
        <v>5297438</v>
      </c>
      <c r="H1569" s="7" t="s">
        <v>2104</v>
      </c>
      <c r="I1569" s="7"/>
      <c r="J1569" s="8" t="s">
        <v>536</v>
      </c>
      <c r="K1569" s="10">
        <v>1061.2950000000001</v>
      </c>
      <c r="L1569" s="11">
        <v>238.464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359.05700000000002</v>
      </c>
      <c r="S1569" s="11">
        <v>476.928</v>
      </c>
      <c r="T1569" s="11"/>
      <c r="U1569" s="11"/>
      <c r="V1569" s="11"/>
      <c r="W1569" s="12">
        <v>2135.7440000000001</v>
      </c>
      <c r="X1569" s="11">
        <v>237.30488888888891</v>
      </c>
      <c r="Y1569" s="11">
        <v>332.9703810909794</v>
      </c>
      <c r="Z1569" s="11">
        <f t="shared" si="75"/>
        <v>0</v>
      </c>
      <c r="AA1569" s="25">
        <f t="shared" si="76"/>
        <v>0</v>
      </c>
      <c r="AB1569" s="33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  <c r="AL1569" s="14">
        <v>0</v>
      </c>
      <c r="AM1569" s="14">
        <v>0</v>
      </c>
      <c r="AN1569" s="14">
        <v>0</v>
      </c>
      <c r="AO1569" s="14">
        <v>0</v>
      </c>
      <c r="AP1569" s="14">
        <v>0</v>
      </c>
      <c r="AQ1569" s="14">
        <v>0</v>
      </c>
      <c r="AR1569" s="14">
        <v>0</v>
      </c>
      <c r="AS1569" s="14">
        <v>0</v>
      </c>
      <c r="AT1569" s="14">
        <v>0</v>
      </c>
      <c r="AV1569" s="14">
        <v>0</v>
      </c>
      <c r="AW1569" s="14">
        <v>0</v>
      </c>
      <c r="AX1569" s="14">
        <v>0</v>
      </c>
      <c r="AY1569" s="14">
        <v>0</v>
      </c>
      <c r="AZ1569" s="14">
        <v>0</v>
      </c>
      <c r="BA1569" s="14">
        <v>0</v>
      </c>
      <c r="BG1569" s="37">
        <f t="shared" si="77"/>
        <v>0</v>
      </c>
      <c r="BI1569" s="5" t="s">
        <v>511</v>
      </c>
      <c r="BJ1569" s="6" t="s">
        <v>530</v>
      </c>
      <c r="BK1569" s="30" t="s">
        <v>531</v>
      </c>
    </row>
    <row r="1570" spans="1:63" x14ac:dyDescent="0.25">
      <c r="A1570" s="5" t="s">
        <v>957</v>
      </c>
      <c r="B1570" s="6" t="s">
        <v>1318</v>
      </c>
      <c r="C1570" s="6" t="s">
        <v>511</v>
      </c>
      <c r="D1570" s="6" t="s">
        <v>846</v>
      </c>
      <c r="E1570" s="6" t="s">
        <v>511</v>
      </c>
      <c r="F1570" s="6" t="s">
        <v>1324</v>
      </c>
      <c r="G1570" s="7">
        <v>5299616</v>
      </c>
      <c r="H1570" s="7" t="s">
        <v>2105</v>
      </c>
      <c r="I1570" s="7"/>
      <c r="J1570" s="8" t="s">
        <v>911</v>
      </c>
      <c r="K1570" s="10">
        <v>702.23800000000006</v>
      </c>
      <c r="L1570" s="11">
        <v>359.05700000000002</v>
      </c>
      <c r="M1570" s="11">
        <v>238.464</v>
      </c>
      <c r="N1570" s="11">
        <v>0</v>
      </c>
      <c r="O1570" s="11">
        <v>0</v>
      </c>
      <c r="P1570" s="11">
        <v>0</v>
      </c>
      <c r="Q1570" s="11">
        <v>238.464</v>
      </c>
      <c r="R1570" s="11">
        <v>0</v>
      </c>
      <c r="S1570" s="11">
        <v>0</v>
      </c>
      <c r="T1570" s="11"/>
      <c r="U1570" s="11"/>
      <c r="V1570" s="11"/>
      <c r="W1570" s="12">
        <v>1538.223</v>
      </c>
      <c r="X1570" s="11">
        <v>170.91366666666667</v>
      </c>
      <c r="Y1570" s="11">
        <v>239.81464937413358</v>
      </c>
      <c r="Z1570" s="11">
        <f t="shared" si="75"/>
        <v>0</v>
      </c>
      <c r="AA1570" s="25">
        <f t="shared" si="76"/>
        <v>0</v>
      </c>
      <c r="AB1570" s="33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  <c r="AL1570" s="14">
        <v>0</v>
      </c>
      <c r="AM1570" s="14">
        <v>0</v>
      </c>
      <c r="AN1570" s="14">
        <v>0</v>
      </c>
      <c r="AO1570" s="14">
        <v>0</v>
      </c>
      <c r="AP1570" s="14">
        <v>0</v>
      </c>
      <c r="AQ1570" s="14">
        <v>0</v>
      </c>
      <c r="AR1570" s="14">
        <v>0</v>
      </c>
      <c r="AS1570" s="14">
        <v>0</v>
      </c>
      <c r="AT1570" s="14">
        <v>0</v>
      </c>
      <c r="AV1570" s="14">
        <v>0</v>
      </c>
      <c r="AW1570" s="14">
        <v>0</v>
      </c>
      <c r="AX1570" s="14">
        <v>0</v>
      </c>
      <c r="AY1570" s="14">
        <v>0</v>
      </c>
      <c r="AZ1570" s="14">
        <v>0</v>
      </c>
      <c r="BA1570" s="14">
        <v>0</v>
      </c>
      <c r="BG1570" s="37">
        <f t="shared" si="77"/>
        <v>0</v>
      </c>
      <c r="BI1570" s="5" t="s">
        <v>511</v>
      </c>
      <c r="BJ1570" s="6" t="s">
        <v>846</v>
      </c>
      <c r="BK1570" s="30" t="s">
        <v>511</v>
      </c>
    </row>
    <row r="1571" spans="1:63" x14ac:dyDescent="0.25">
      <c r="A1571" s="5" t="s">
        <v>957</v>
      </c>
      <c r="B1571" s="6" t="s">
        <v>1318</v>
      </c>
      <c r="C1571" s="6" t="s">
        <v>511</v>
      </c>
      <c r="D1571" s="6" t="s">
        <v>846</v>
      </c>
      <c r="E1571" s="6" t="s">
        <v>511</v>
      </c>
      <c r="F1571" s="6" t="s">
        <v>1324</v>
      </c>
      <c r="G1571" s="7">
        <v>5277825</v>
      </c>
      <c r="H1571" s="7" t="s">
        <v>2106</v>
      </c>
      <c r="I1571" s="7"/>
      <c r="J1571" s="8" t="s">
        <v>911</v>
      </c>
      <c r="K1571" s="10">
        <v>882.83600000000001</v>
      </c>
      <c r="L1571" s="11">
        <v>238.464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597.52099999999996</v>
      </c>
      <c r="S1571" s="11">
        <v>0</v>
      </c>
      <c r="T1571" s="11"/>
      <c r="U1571" s="11"/>
      <c r="V1571" s="11"/>
      <c r="W1571" s="12">
        <v>1718.8209999999999</v>
      </c>
      <c r="X1571" s="11">
        <v>190.98011111111111</v>
      </c>
      <c r="Y1571" s="11">
        <v>267.97054487671659</v>
      </c>
      <c r="Z1571" s="11">
        <f t="shared" si="75"/>
        <v>238.464</v>
      </c>
      <c r="AA1571" s="25">
        <f t="shared" si="76"/>
        <v>0.88988884994695416</v>
      </c>
      <c r="AB1571" s="33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  <c r="AL1571" s="14">
        <v>0</v>
      </c>
      <c r="AM1571" s="14">
        <v>0</v>
      </c>
      <c r="AN1571" s="14">
        <v>0</v>
      </c>
      <c r="AO1571" s="14">
        <v>0</v>
      </c>
      <c r="AP1571" s="14">
        <v>0</v>
      </c>
      <c r="AQ1571" s="14">
        <v>0</v>
      </c>
      <c r="AR1571" s="14">
        <v>0</v>
      </c>
      <c r="AS1571" s="14">
        <v>238.464</v>
      </c>
      <c r="AT1571" s="14">
        <v>0</v>
      </c>
      <c r="AV1571" s="14">
        <v>0</v>
      </c>
      <c r="AW1571" s="14">
        <v>0</v>
      </c>
      <c r="AX1571" s="14">
        <v>0</v>
      </c>
      <c r="AY1571" s="14">
        <v>0</v>
      </c>
      <c r="AZ1571" s="14">
        <v>0</v>
      </c>
      <c r="BA1571" s="14">
        <v>0</v>
      </c>
      <c r="BG1571" s="37">
        <f t="shared" si="77"/>
        <v>238.464</v>
      </c>
      <c r="BI1571" s="5" t="s">
        <v>511</v>
      </c>
      <c r="BJ1571" s="6" t="s">
        <v>846</v>
      </c>
      <c r="BK1571" s="30" t="s">
        <v>511</v>
      </c>
    </row>
    <row r="1572" spans="1:63" x14ac:dyDescent="0.25">
      <c r="A1572" s="5" t="s">
        <v>957</v>
      </c>
      <c r="B1572" s="6" t="s">
        <v>1318</v>
      </c>
      <c r="C1572" s="6" t="s">
        <v>511</v>
      </c>
      <c r="D1572" s="6" t="s">
        <v>846</v>
      </c>
      <c r="E1572" s="6" t="s">
        <v>511</v>
      </c>
      <c r="F1572" s="6" t="s">
        <v>1324</v>
      </c>
      <c r="G1572" s="7">
        <v>5277849</v>
      </c>
      <c r="H1572" s="7" t="s">
        <v>2107</v>
      </c>
      <c r="I1572" s="7"/>
      <c r="J1572" s="8" t="s">
        <v>911</v>
      </c>
      <c r="K1572" s="10">
        <v>1422.49</v>
      </c>
      <c r="L1572" s="11">
        <v>0</v>
      </c>
      <c r="M1572" s="11">
        <v>476.928</v>
      </c>
      <c r="N1572" s="11">
        <v>0</v>
      </c>
      <c r="O1572" s="11">
        <v>722.39</v>
      </c>
      <c r="P1572" s="11">
        <v>0</v>
      </c>
      <c r="Q1572" s="11">
        <v>359.05700000000002</v>
      </c>
      <c r="R1572" s="11">
        <v>419.06200000000001</v>
      </c>
      <c r="S1572" s="11">
        <v>0</v>
      </c>
      <c r="T1572" s="11"/>
      <c r="U1572" s="11"/>
      <c r="V1572" s="11"/>
      <c r="W1572" s="12">
        <v>3399.9269999999997</v>
      </c>
      <c r="X1572" s="11">
        <v>377.76966666666664</v>
      </c>
      <c r="Y1572" s="11">
        <v>530.06118189797564</v>
      </c>
      <c r="Z1572" s="11">
        <f t="shared" si="75"/>
        <v>419.06200000000001</v>
      </c>
      <c r="AA1572" s="25">
        <f t="shared" si="76"/>
        <v>0.7905917548979462</v>
      </c>
      <c r="AB1572" s="33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  <c r="AL1572" s="14">
        <v>0</v>
      </c>
      <c r="AM1572" s="14">
        <v>0</v>
      </c>
      <c r="AN1572" s="14">
        <v>0</v>
      </c>
      <c r="AO1572" s="14">
        <v>0</v>
      </c>
      <c r="AP1572" s="14">
        <v>0</v>
      </c>
      <c r="AQ1572" s="14">
        <v>0</v>
      </c>
      <c r="AR1572" s="14">
        <v>0</v>
      </c>
      <c r="AS1572" s="14">
        <v>419.06200000000001</v>
      </c>
      <c r="AT1572" s="14">
        <v>0</v>
      </c>
      <c r="AV1572" s="14">
        <v>0</v>
      </c>
      <c r="AW1572" s="14">
        <v>0</v>
      </c>
      <c r="AX1572" s="14">
        <v>0</v>
      </c>
      <c r="AY1572" s="14">
        <v>0</v>
      </c>
      <c r="AZ1572" s="14">
        <v>0</v>
      </c>
      <c r="BA1572" s="14">
        <v>0</v>
      </c>
      <c r="BG1572" s="37">
        <f t="shared" si="77"/>
        <v>419.06200000000001</v>
      </c>
      <c r="BI1572" s="5" t="s">
        <v>511</v>
      </c>
      <c r="BJ1572" s="6" t="s">
        <v>846</v>
      </c>
      <c r="BK1572" s="30" t="s">
        <v>511</v>
      </c>
    </row>
    <row r="1573" spans="1:63" x14ac:dyDescent="0.25">
      <c r="A1573" s="5" t="s">
        <v>957</v>
      </c>
      <c r="B1573" s="6" t="s">
        <v>1318</v>
      </c>
      <c r="C1573" s="6" t="s">
        <v>511</v>
      </c>
      <c r="D1573" s="6" t="s">
        <v>846</v>
      </c>
      <c r="E1573" s="6" t="s">
        <v>511</v>
      </c>
      <c r="F1573" s="6" t="s">
        <v>1324</v>
      </c>
      <c r="G1573" s="7">
        <v>5274264</v>
      </c>
      <c r="H1573" s="7" t="s">
        <v>2108</v>
      </c>
      <c r="I1573" s="7"/>
      <c r="J1573" s="8" t="s">
        <v>911</v>
      </c>
      <c r="K1573" s="10">
        <v>882.83600000000001</v>
      </c>
      <c r="L1573" s="11">
        <v>238.464</v>
      </c>
      <c r="M1573" s="11">
        <v>238.464</v>
      </c>
      <c r="N1573" s="11">
        <v>958.71600000000001</v>
      </c>
      <c r="O1573" s="11">
        <v>0</v>
      </c>
      <c r="P1573" s="11">
        <v>0</v>
      </c>
      <c r="Q1573" s="11">
        <v>702.23800000000006</v>
      </c>
      <c r="R1573" s="11">
        <v>476.928</v>
      </c>
      <c r="S1573" s="11">
        <v>1498.3710000000001</v>
      </c>
      <c r="T1573" s="11"/>
      <c r="U1573" s="11"/>
      <c r="V1573" s="11"/>
      <c r="W1573" s="12">
        <v>4996.0169999999998</v>
      </c>
      <c r="X1573" s="11">
        <v>555.11299999999994</v>
      </c>
      <c r="Y1573" s="11">
        <v>778.89751038842269</v>
      </c>
      <c r="Z1573" s="11">
        <f t="shared" si="75"/>
        <v>476.928</v>
      </c>
      <c r="AA1573" s="25">
        <f t="shared" si="76"/>
        <v>0.61231162462204336</v>
      </c>
      <c r="AB1573" s="33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  <c r="AL1573" s="14">
        <v>0</v>
      </c>
      <c r="AM1573" s="14">
        <v>0</v>
      </c>
      <c r="AN1573" s="14">
        <v>0</v>
      </c>
      <c r="AO1573" s="14">
        <v>0</v>
      </c>
      <c r="AP1573" s="14">
        <v>0</v>
      </c>
      <c r="AQ1573" s="14">
        <v>0</v>
      </c>
      <c r="AR1573" s="14">
        <v>0</v>
      </c>
      <c r="AS1573" s="14">
        <v>476.928</v>
      </c>
      <c r="AT1573" s="14">
        <v>0</v>
      </c>
      <c r="AV1573" s="14">
        <v>0</v>
      </c>
      <c r="AW1573" s="14">
        <v>0</v>
      </c>
      <c r="AX1573" s="14">
        <v>0</v>
      </c>
      <c r="AY1573" s="14">
        <v>0</v>
      </c>
      <c r="AZ1573" s="14">
        <v>0</v>
      </c>
      <c r="BA1573" s="14">
        <v>0</v>
      </c>
      <c r="BG1573" s="37">
        <f t="shared" si="77"/>
        <v>476.928</v>
      </c>
      <c r="BI1573" s="5" t="s">
        <v>511</v>
      </c>
      <c r="BJ1573" s="6" t="s">
        <v>846</v>
      </c>
      <c r="BK1573" s="30" t="s">
        <v>511</v>
      </c>
    </row>
    <row r="1574" spans="1:63" x14ac:dyDescent="0.25">
      <c r="A1574" s="5" t="s">
        <v>957</v>
      </c>
      <c r="B1574" s="6" t="s">
        <v>1318</v>
      </c>
      <c r="C1574" s="6" t="s">
        <v>511</v>
      </c>
      <c r="D1574" s="6" t="s">
        <v>530</v>
      </c>
      <c r="E1574" s="6" t="s">
        <v>531</v>
      </c>
      <c r="F1574" s="6" t="s">
        <v>1324</v>
      </c>
      <c r="G1574" s="7">
        <v>5279681</v>
      </c>
      <c r="H1574" s="7" t="s">
        <v>2109</v>
      </c>
      <c r="I1574" s="7"/>
      <c r="J1574" s="8" t="s">
        <v>536</v>
      </c>
      <c r="K1574" s="10">
        <v>7.9999999990104697E-4</v>
      </c>
      <c r="L1574" s="11">
        <v>702.23800000000006</v>
      </c>
      <c r="M1574" s="11">
        <v>238.464</v>
      </c>
      <c r="N1574" s="11">
        <v>0</v>
      </c>
      <c r="O1574" s="11">
        <v>0</v>
      </c>
      <c r="P1574" s="11">
        <v>0</v>
      </c>
      <c r="Q1574" s="11">
        <v>0</v>
      </c>
      <c r="R1574" s="11">
        <v>597.52099999999996</v>
      </c>
      <c r="S1574" s="11">
        <v>0</v>
      </c>
      <c r="T1574" s="11"/>
      <c r="U1574" s="11"/>
      <c r="V1574" s="11"/>
      <c r="W1574" s="12">
        <v>1538.2238</v>
      </c>
      <c r="X1574" s="11">
        <v>170.91375555555555</v>
      </c>
      <c r="Y1574" s="11">
        <v>239.81477409708955</v>
      </c>
      <c r="Z1574" s="11">
        <f t="shared" si="75"/>
        <v>419.06200000000001</v>
      </c>
      <c r="AA1574" s="25">
        <f t="shared" si="76"/>
        <v>1.7474402966947391</v>
      </c>
      <c r="AB1574" s="33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  <c r="AL1574" s="14">
        <v>0</v>
      </c>
      <c r="AM1574" s="14">
        <v>0</v>
      </c>
      <c r="AN1574" s="14">
        <v>0</v>
      </c>
      <c r="AO1574" s="14">
        <v>0</v>
      </c>
      <c r="AP1574" s="14">
        <v>0</v>
      </c>
      <c r="AQ1574" s="14">
        <v>0</v>
      </c>
      <c r="AR1574" s="14">
        <v>0</v>
      </c>
      <c r="AS1574" s="14">
        <v>0</v>
      </c>
      <c r="AT1574" s="14">
        <v>0</v>
      </c>
      <c r="AV1574" s="14">
        <v>0</v>
      </c>
      <c r="AW1574" s="14">
        <v>0</v>
      </c>
      <c r="AX1574" s="14">
        <v>0</v>
      </c>
      <c r="AY1574" s="14">
        <v>0</v>
      </c>
      <c r="AZ1574" s="14">
        <v>419.06200000000001</v>
      </c>
      <c r="BA1574" s="14">
        <v>0</v>
      </c>
      <c r="BG1574" s="37">
        <f t="shared" si="77"/>
        <v>419.06200000000001</v>
      </c>
      <c r="BI1574" s="5" t="s">
        <v>511</v>
      </c>
      <c r="BJ1574" s="6" t="s">
        <v>530</v>
      </c>
      <c r="BK1574" s="30" t="s">
        <v>531</v>
      </c>
    </row>
    <row r="1575" spans="1:63" x14ac:dyDescent="0.25">
      <c r="A1575" s="5" t="s">
        <v>957</v>
      </c>
      <c r="B1575" s="6" t="s">
        <v>1318</v>
      </c>
      <c r="C1575" s="6" t="s">
        <v>511</v>
      </c>
      <c r="D1575" s="6" t="s">
        <v>846</v>
      </c>
      <c r="E1575" s="6" t="s">
        <v>511</v>
      </c>
      <c r="F1575" s="6" t="s">
        <v>1324</v>
      </c>
      <c r="G1575" s="7">
        <v>5279968</v>
      </c>
      <c r="H1575" s="7" t="s">
        <v>2110</v>
      </c>
      <c r="I1575" s="7"/>
      <c r="J1575" s="8" t="s">
        <v>911</v>
      </c>
      <c r="K1575" s="10">
        <v>882.83600000000001</v>
      </c>
      <c r="L1575" s="11">
        <v>0</v>
      </c>
      <c r="M1575" s="11">
        <v>238.464</v>
      </c>
      <c r="N1575" s="11">
        <v>0</v>
      </c>
      <c r="O1575" s="11">
        <v>0</v>
      </c>
      <c r="P1575" s="11">
        <v>0</v>
      </c>
      <c r="Q1575" s="11">
        <v>0</v>
      </c>
      <c r="R1575" s="11">
        <v>778.11900000000003</v>
      </c>
      <c r="S1575" s="11">
        <v>0</v>
      </c>
      <c r="T1575" s="11"/>
      <c r="U1575" s="11"/>
      <c r="V1575" s="11"/>
      <c r="W1575" s="12">
        <v>1899.4189999999999</v>
      </c>
      <c r="X1575" s="11">
        <v>211.04655555555553</v>
      </c>
      <c r="Y1575" s="11">
        <v>296.12644037929959</v>
      </c>
      <c r="Z1575" s="11">
        <f t="shared" si="75"/>
        <v>0</v>
      </c>
      <c r="AA1575" s="25">
        <f t="shared" si="76"/>
        <v>0</v>
      </c>
      <c r="AB1575" s="33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  <c r="AL1575" s="14">
        <v>0</v>
      </c>
      <c r="AM1575" s="14">
        <v>0</v>
      </c>
      <c r="AN1575" s="14">
        <v>0</v>
      </c>
      <c r="AO1575" s="14">
        <v>0</v>
      </c>
      <c r="AP1575" s="14">
        <v>0</v>
      </c>
      <c r="AQ1575" s="14">
        <v>0</v>
      </c>
      <c r="AR1575" s="14">
        <v>0</v>
      </c>
      <c r="AS1575" s="14">
        <v>0</v>
      </c>
      <c r="AT1575" s="14">
        <v>0</v>
      </c>
      <c r="AV1575" s="14">
        <v>0</v>
      </c>
      <c r="AW1575" s="14">
        <v>0</v>
      </c>
      <c r="AX1575" s="14">
        <v>0</v>
      </c>
      <c r="AY1575" s="14">
        <v>0</v>
      </c>
      <c r="AZ1575" s="14">
        <v>0</v>
      </c>
      <c r="BA1575" s="14">
        <v>0</v>
      </c>
      <c r="BG1575" s="37">
        <f t="shared" si="77"/>
        <v>0</v>
      </c>
      <c r="BI1575" s="5" t="s">
        <v>511</v>
      </c>
      <c r="BJ1575" s="6" t="s">
        <v>846</v>
      </c>
      <c r="BK1575" s="30" t="s">
        <v>511</v>
      </c>
    </row>
    <row r="1576" spans="1:63" x14ac:dyDescent="0.25">
      <c r="A1576" s="5" t="s">
        <v>957</v>
      </c>
      <c r="B1576" s="6" t="s">
        <v>1318</v>
      </c>
      <c r="C1576" s="6" t="s">
        <v>511</v>
      </c>
      <c r="D1576" s="6" t="s">
        <v>530</v>
      </c>
      <c r="E1576" s="6" t="s">
        <v>531</v>
      </c>
      <c r="F1576" s="6" t="s">
        <v>1324</v>
      </c>
      <c r="G1576" s="7">
        <v>5139857</v>
      </c>
      <c r="H1576" s="7" t="s">
        <v>2111</v>
      </c>
      <c r="I1576" s="7"/>
      <c r="J1576" s="8" t="s">
        <v>536</v>
      </c>
      <c r="K1576" s="10">
        <v>1063.433</v>
      </c>
      <c r="L1576" s="11">
        <v>238.464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597.52099999999996</v>
      </c>
      <c r="S1576" s="11">
        <v>0</v>
      </c>
      <c r="T1576" s="11"/>
      <c r="U1576" s="11"/>
      <c r="V1576" s="11"/>
      <c r="W1576" s="12">
        <v>1899.4179999999999</v>
      </c>
      <c r="X1576" s="11">
        <v>211.04644444444443</v>
      </c>
      <c r="Y1576" s="11">
        <v>296.12628447560468</v>
      </c>
      <c r="Z1576" s="11">
        <f t="shared" si="75"/>
        <v>180.59800000000001</v>
      </c>
      <c r="AA1576" s="25">
        <f t="shared" si="76"/>
        <v>0.60986818620242389</v>
      </c>
      <c r="AB1576" s="33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  <c r="AL1576" s="14">
        <v>0</v>
      </c>
      <c r="AM1576" s="14">
        <v>0</v>
      </c>
      <c r="AN1576" s="14">
        <v>0</v>
      </c>
      <c r="AO1576" s="14">
        <v>0</v>
      </c>
      <c r="AP1576" s="14">
        <v>0</v>
      </c>
      <c r="AQ1576" s="14">
        <v>0</v>
      </c>
      <c r="AR1576" s="14">
        <v>0</v>
      </c>
      <c r="AS1576" s="14">
        <v>0</v>
      </c>
      <c r="AT1576" s="14">
        <v>0</v>
      </c>
      <c r="AV1576" s="14">
        <v>0</v>
      </c>
      <c r="AW1576" s="14">
        <v>0</v>
      </c>
      <c r="AX1576" s="14">
        <v>0</v>
      </c>
      <c r="AY1576" s="14">
        <v>0</v>
      </c>
      <c r="AZ1576" s="14">
        <v>180.59800000000001</v>
      </c>
      <c r="BA1576" s="14">
        <v>0</v>
      </c>
      <c r="BG1576" s="37">
        <f t="shared" si="77"/>
        <v>180.59800000000001</v>
      </c>
      <c r="BI1576" s="5" t="s">
        <v>511</v>
      </c>
      <c r="BJ1576" s="6" t="s">
        <v>530</v>
      </c>
      <c r="BK1576" s="30" t="s">
        <v>531</v>
      </c>
    </row>
    <row r="1577" spans="1:63" x14ac:dyDescent="0.25">
      <c r="A1577" s="5" t="s">
        <v>957</v>
      </c>
      <c r="B1577" s="6" t="s">
        <v>1318</v>
      </c>
      <c r="C1577" s="6" t="s">
        <v>511</v>
      </c>
      <c r="D1577" s="6" t="s">
        <v>846</v>
      </c>
      <c r="E1577" s="6" t="s">
        <v>511</v>
      </c>
      <c r="F1577" s="6" t="s">
        <v>1324</v>
      </c>
      <c r="G1577" s="7">
        <v>5277344</v>
      </c>
      <c r="H1577" s="7" t="s">
        <v>2112</v>
      </c>
      <c r="I1577" s="7"/>
      <c r="J1577" s="8" t="s">
        <v>911</v>
      </c>
      <c r="K1577" s="10">
        <v>882.83600000000001</v>
      </c>
      <c r="L1577" s="11">
        <v>0</v>
      </c>
      <c r="M1577" s="11">
        <v>180.59800000000001</v>
      </c>
      <c r="N1577" s="11">
        <v>0</v>
      </c>
      <c r="O1577" s="11">
        <v>0</v>
      </c>
      <c r="P1577" s="11">
        <v>0</v>
      </c>
      <c r="Q1577" s="11">
        <v>702.23800000000006</v>
      </c>
      <c r="R1577" s="11">
        <v>0</v>
      </c>
      <c r="S1577" s="11">
        <v>0</v>
      </c>
      <c r="T1577" s="11"/>
      <c r="U1577" s="11"/>
      <c r="V1577" s="11"/>
      <c r="W1577" s="12">
        <v>1765.672</v>
      </c>
      <c r="X1577" s="11">
        <v>196.18577777777779</v>
      </c>
      <c r="Y1577" s="11">
        <v>275.27478888933871</v>
      </c>
      <c r="Z1577" s="11">
        <f t="shared" si="75"/>
        <v>0</v>
      </c>
      <c r="AA1577" s="25">
        <f t="shared" si="76"/>
        <v>0</v>
      </c>
      <c r="AB1577" s="33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  <c r="AL1577" s="14">
        <v>0</v>
      </c>
      <c r="AM1577" s="14">
        <v>0</v>
      </c>
      <c r="AN1577" s="14">
        <v>0</v>
      </c>
      <c r="AO1577" s="14">
        <v>0</v>
      </c>
      <c r="AP1577" s="14">
        <v>0</v>
      </c>
      <c r="AQ1577" s="14">
        <v>0</v>
      </c>
      <c r="AR1577" s="14">
        <v>0</v>
      </c>
      <c r="AS1577" s="14">
        <v>0</v>
      </c>
      <c r="AT1577" s="14">
        <v>0</v>
      </c>
      <c r="AV1577" s="14">
        <v>0</v>
      </c>
      <c r="AW1577" s="14">
        <v>0</v>
      </c>
      <c r="AX1577" s="14">
        <v>0</v>
      </c>
      <c r="AY1577" s="14">
        <v>0</v>
      </c>
      <c r="AZ1577" s="14">
        <v>0</v>
      </c>
      <c r="BA1577" s="14">
        <v>0</v>
      </c>
      <c r="BG1577" s="37">
        <f t="shared" si="77"/>
        <v>0</v>
      </c>
      <c r="BI1577" s="5" t="s">
        <v>511</v>
      </c>
      <c r="BJ1577" s="6" t="s">
        <v>846</v>
      </c>
      <c r="BK1577" s="30" t="s">
        <v>511</v>
      </c>
    </row>
    <row r="1578" spans="1:63" x14ac:dyDescent="0.25">
      <c r="A1578" s="5" t="s">
        <v>957</v>
      </c>
      <c r="B1578" s="6" t="s">
        <v>1318</v>
      </c>
      <c r="C1578" s="6" t="s">
        <v>511</v>
      </c>
      <c r="D1578" s="6" t="s">
        <v>846</v>
      </c>
      <c r="E1578" s="6" t="s">
        <v>511</v>
      </c>
      <c r="F1578" s="6" t="s">
        <v>1324</v>
      </c>
      <c r="G1578" s="7">
        <v>5274385</v>
      </c>
      <c r="H1578" s="7" t="s">
        <v>2113</v>
      </c>
      <c r="I1578" s="7"/>
      <c r="J1578" s="8" t="s">
        <v>911</v>
      </c>
      <c r="K1578" s="10">
        <v>882.83600000000001</v>
      </c>
      <c r="L1578" s="11">
        <v>238.464</v>
      </c>
      <c r="M1578" s="11">
        <v>953.85599999999999</v>
      </c>
      <c r="N1578" s="11">
        <v>0</v>
      </c>
      <c r="O1578" s="11">
        <v>539.65499999999997</v>
      </c>
      <c r="P1578" s="11">
        <v>238.464</v>
      </c>
      <c r="Q1578" s="11">
        <v>835.98500000000001</v>
      </c>
      <c r="R1578" s="11">
        <v>359.05700000000002</v>
      </c>
      <c r="S1578" s="11">
        <v>835.9849999999999</v>
      </c>
      <c r="T1578" s="11"/>
      <c r="U1578" s="11"/>
      <c r="V1578" s="11"/>
      <c r="W1578" s="12">
        <v>4884.3019999999997</v>
      </c>
      <c r="X1578" s="11">
        <v>542.70022222222224</v>
      </c>
      <c r="Y1578" s="11">
        <v>761.48072910584449</v>
      </c>
      <c r="Z1578" s="11">
        <f t="shared" si="75"/>
        <v>0</v>
      </c>
      <c r="AA1578" s="25">
        <f t="shared" si="76"/>
        <v>0</v>
      </c>
      <c r="AB1578" s="33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  <c r="AL1578" s="14">
        <v>0</v>
      </c>
      <c r="AM1578" s="14">
        <v>0</v>
      </c>
      <c r="AN1578" s="14">
        <v>0</v>
      </c>
      <c r="AO1578" s="14">
        <v>0</v>
      </c>
      <c r="AP1578" s="14">
        <v>0</v>
      </c>
      <c r="AQ1578" s="14">
        <v>0</v>
      </c>
      <c r="AR1578" s="14">
        <v>0</v>
      </c>
      <c r="AS1578" s="14">
        <v>0</v>
      </c>
      <c r="AT1578" s="14">
        <v>0</v>
      </c>
      <c r="AV1578" s="14">
        <v>0</v>
      </c>
      <c r="AW1578" s="14">
        <v>0</v>
      </c>
      <c r="AX1578" s="14">
        <v>0</v>
      </c>
      <c r="AY1578" s="14">
        <v>0</v>
      </c>
      <c r="AZ1578" s="14">
        <v>0</v>
      </c>
      <c r="BA1578" s="14">
        <v>0</v>
      </c>
      <c r="BG1578" s="37">
        <f t="shared" si="77"/>
        <v>0</v>
      </c>
      <c r="BI1578" s="5" t="s">
        <v>511</v>
      </c>
      <c r="BJ1578" s="6" t="s">
        <v>846</v>
      </c>
      <c r="BK1578" s="30" t="s">
        <v>511</v>
      </c>
    </row>
    <row r="1579" spans="1:63" x14ac:dyDescent="0.25">
      <c r="A1579" s="5" t="s">
        <v>957</v>
      </c>
      <c r="B1579" s="6" t="s">
        <v>1318</v>
      </c>
      <c r="C1579" s="6" t="s">
        <v>511</v>
      </c>
      <c r="D1579" s="6" t="s">
        <v>846</v>
      </c>
      <c r="E1579" s="6" t="s">
        <v>511</v>
      </c>
      <c r="F1579" s="6" t="s">
        <v>1324</v>
      </c>
      <c r="G1579" s="7">
        <v>5279823</v>
      </c>
      <c r="H1579" s="7" t="s">
        <v>2114</v>
      </c>
      <c r="I1579" s="7"/>
      <c r="J1579" s="8" t="s">
        <v>911</v>
      </c>
      <c r="K1579" s="10">
        <v>882.83600000000001</v>
      </c>
      <c r="L1579" s="11">
        <v>0</v>
      </c>
      <c r="M1579" s="11">
        <v>715.39200000000005</v>
      </c>
      <c r="N1579" s="11">
        <v>599.65899999999999</v>
      </c>
      <c r="O1579" s="11">
        <v>702.23800000000006</v>
      </c>
      <c r="P1579" s="11">
        <v>0</v>
      </c>
      <c r="Q1579" s="11">
        <v>359.05700000000002</v>
      </c>
      <c r="R1579" s="11">
        <v>597.52099999999996</v>
      </c>
      <c r="S1579" s="11">
        <v>715.39200000000005</v>
      </c>
      <c r="T1579" s="11"/>
      <c r="U1579" s="11"/>
      <c r="V1579" s="11"/>
      <c r="W1579" s="12">
        <v>4572.0949999999993</v>
      </c>
      <c r="X1579" s="11">
        <v>508.01055555555547</v>
      </c>
      <c r="Y1579" s="11">
        <v>712.80650421312725</v>
      </c>
      <c r="Z1579" s="11">
        <f t="shared" si="75"/>
        <v>359.05700000000002</v>
      </c>
      <c r="AA1579" s="25">
        <f t="shared" si="76"/>
        <v>0.50372295690029634</v>
      </c>
      <c r="AB1579" s="33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  <c r="AL1579" s="14">
        <v>0</v>
      </c>
      <c r="AM1579" s="14">
        <v>0</v>
      </c>
      <c r="AN1579" s="14">
        <v>0</v>
      </c>
      <c r="AO1579" s="14">
        <v>0</v>
      </c>
      <c r="AP1579" s="14">
        <v>0</v>
      </c>
      <c r="AQ1579" s="14">
        <v>0</v>
      </c>
      <c r="AR1579" s="14">
        <v>0</v>
      </c>
      <c r="AS1579" s="14">
        <v>0</v>
      </c>
      <c r="AT1579" s="14">
        <v>0</v>
      </c>
      <c r="AV1579" s="14">
        <v>0</v>
      </c>
      <c r="AW1579" s="14">
        <v>0</v>
      </c>
      <c r="AX1579" s="14">
        <v>359.05700000000002</v>
      </c>
      <c r="AY1579" s="14">
        <v>0</v>
      </c>
      <c r="AZ1579" s="14">
        <v>0</v>
      </c>
      <c r="BA1579" s="14">
        <v>0</v>
      </c>
      <c r="BG1579" s="37">
        <f t="shared" si="77"/>
        <v>359.05700000000002</v>
      </c>
      <c r="BI1579" s="5" t="s">
        <v>511</v>
      </c>
      <c r="BJ1579" s="6" t="s">
        <v>846</v>
      </c>
      <c r="BK1579" s="30" t="s">
        <v>511</v>
      </c>
    </row>
    <row r="1580" spans="1:63" x14ac:dyDescent="0.25">
      <c r="A1580" s="5" t="s">
        <v>957</v>
      </c>
      <c r="B1580" s="6" t="s">
        <v>1318</v>
      </c>
      <c r="C1580" s="6" t="s">
        <v>511</v>
      </c>
      <c r="D1580" s="6" t="s">
        <v>530</v>
      </c>
      <c r="E1580" s="6" t="s">
        <v>531</v>
      </c>
      <c r="F1580" s="6" t="s">
        <v>1324</v>
      </c>
      <c r="G1580" s="7">
        <v>5277742</v>
      </c>
      <c r="H1580" s="7" t="s">
        <v>2115</v>
      </c>
      <c r="I1580" s="7"/>
      <c r="J1580" s="8" t="s">
        <v>536</v>
      </c>
      <c r="K1580" s="10">
        <v>882.83600000000001</v>
      </c>
      <c r="L1580" s="11">
        <v>835.98500000000001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238.464</v>
      </c>
      <c r="S1580" s="11">
        <v>359.05700000000002</v>
      </c>
      <c r="T1580" s="11"/>
      <c r="U1580" s="11"/>
      <c r="V1580" s="11"/>
      <c r="W1580" s="12">
        <v>2316.3419999999996</v>
      </c>
      <c r="X1580" s="11">
        <v>257.37133333333327</v>
      </c>
      <c r="Y1580" s="11">
        <v>361.1262765935623</v>
      </c>
      <c r="Z1580" s="11">
        <f t="shared" si="75"/>
        <v>0</v>
      </c>
      <c r="AA1580" s="25">
        <f t="shared" si="76"/>
        <v>0</v>
      </c>
      <c r="AB1580" s="33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  <c r="AL1580" s="14">
        <v>0</v>
      </c>
      <c r="AM1580" s="14">
        <v>0</v>
      </c>
      <c r="AN1580" s="14">
        <v>0</v>
      </c>
      <c r="AO1580" s="14">
        <v>0</v>
      </c>
      <c r="AP1580" s="14">
        <v>0</v>
      </c>
      <c r="AQ1580" s="14">
        <v>0</v>
      </c>
      <c r="AR1580" s="14">
        <v>0</v>
      </c>
      <c r="AS1580" s="14">
        <v>0</v>
      </c>
      <c r="AT1580" s="14">
        <v>0</v>
      </c>
      <c r="AV1580" s="14">
        <v>0</v>
      </c>
      <c r="AW1580" s="14">
        <v>0</v>
      </c>
      <c r="AX1580" s="14">
        <v>0</v>
      </c>
      <c r="AY1580" s="14">
        <v>0</v>
      </c>
      <c r="AZ1580" s="14">
        <v>0</v>
      </c>
      <c r="BA1580" s="14">
        <v>0</v>
      </c>
      <c r="BG1580" s="37">
        <f t="shared" si="77"/>
        <v>0</v>
      </c>
      <c r="BI1580" s="5" t="s">
        <v>511</v>
      </c>
      <c r="BJ1580" s="6" t="s">
        <v>530</v>
      </c>
      <c r="BK1580" s="30" t="s">
        <v>531</v>
      </c>
    </row>
    <row r="1581" spans="1:63" x14ac:dyDescent="0.25">
      <c r="A1581" s="5" t="s">
        <v>957</v>
      </c>
      <c r="B1581" s="6" t="s">
        <v>1318</v>
      </c>
      <c r="C1581" s="6" t="s">
        <v>511</v>
      </c>
      <c r="D1581" s="6" t="s">
        <v>530</v>
      </c>
      <c r="E1581" s="6" t="s">
        <v>531</v>
      </c>
      <c r="F1581" s="6" t="s">
        <v>1324</v>
      </c>
      <c r="G1581" s="7">
        <v>5279757</v>
      </c>
      <c r="H1581" s="7" t="s">
        <v>2116</v>
      </c>
      <c r="I1581" s="7"/>
      <c r="J1581" s="8" t="s">
        <v>536</v>
      </c>
      <c r="K1581" s="10">
        <v>882.83600000000001</v>
      </c>
      <c r="L1581" s="11">
        <v>778.11900000000003</v>
      </c>
      <c r="M1581" s="11">
        <v>180.59800000000001</v>
      </c>
      <c r="N1581" s="11">
        <v>0</v>
      </c>
      <c r="O1581" s="11">
        <v>0</v>
      </c>
      <c r="P1581" s="11">
        <v>343.18099999999998</v>
      </c>
      <c r="Q1581" s="11">
        <v>882.83600000000001</v>
      </c>
      <c r="R1581" s="11">
        <v>238.464</v>
      </c>
      <c r="S1581" s="11">
        <v>238.464</v>
      </c>
      <c r="T1581" s="11"/>
      <c r="U1581" s="11"/>
      <c r="V1581" s="11"/>
      <c r="W1581" s="12">
        <v>3544.4979999999996</v>
      </c>
      <c r="X1581" s="11">
        <v>393.83311111111107</v>
      </c>
      <c r="Y1581" s="11">
        <v>552.60033498219548</v>
      </c>
      <c r="Z1581" s="11">
        <f t="shared" si="75"/>
        <v>0</v>
      </c>
      <c r="AA1581" s="25">
        <f t="shared" si="76"/>
        <v>0</v>
      </c>
      <c r="AB1581" s="33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  <c r="AL1581" s="14">
        <v>0</v>
      </c>
      <c r="AM1581" s="14">
        <v>0</v>
      </c>
      <c r="AN1581" s="14">
        <v>0</v>
      </c>
      <c r="AO1581" s="14">
        <v>0</v>
      </c>
      <c r="AP1581" s="14">
        <v>0</v>
      </c>
      <c r="AQ1581" s="14">
        <v>0</v>
      </c>
      <c r="AR1581" s="14">
        <v>0</v>
      </c>
      <c r="AS1581" s="14">
        <v>0</v>
      </c>
      <c r="AT1581" s="14">
        <v>0</v>
      </c>
      <c r="AV1581" s="14">
        <v>0</v>
      </c>
      <c r="AW1581" s="14">
        <v>0</v>
      </c>
      <c r="AX1581" s="14">
        <v>0</v>
      </c>
      <c r="AY1581" s="14">
        <v>0</v>
      </c>
      <c r="AZ1581" s="14">
        <v>0</v>
      </c>
      <c r="BA1581" s="14">
        <v>0</v>
      </c>
      <c r="BG1581" s="37">
        <f t="shared" si="77"/>
        <v>0</v>
      </c>
      <c r="BI1581" s="5" t="s">
        <v>511</v>
      </c>
      <c r="BJ1581" s="6" t="s">
        <v>530</v>
      </c>
      <c r="BK1581" s="30" t="s">
        <v>531</v>
      </c>
    </row>
    <row r="1582" spans="1:63" x14ac:dyDescent="0.25">
      <c r="A1582" s="5" t="s">
        <v>957</v>
      </c>
      <c r="B1582" s="6" t="s">
        <v>1318</v>
      </c>
      <c r="C1582" s="6" t="s">
        <v>511</v>
      </c>
      <c r="D1582" s="6" t="s">
        <v>530</v>
      </c>
      <c r="E1582" s="6" t="s">
        <v>531</v>
      </c>
      <c r="F1582" s="6" t="s">
        <v>1324</v>
      </c>
      <c r="G1582" s="7">
        <v>5278336</v>
      </c>
      <c r="H1582" s="7" t="s">
        <v>2117</v>
      </c>
      <c r="I1582" s="7"/>
      <c r="J1582" s="8" t="s">
        <v>536</v>
      </c>
      <c r="K1582" s="10">
        <v>359.05700000000002</v>
      </c>
      <c r="L1582" s="11">
        <v>0</v>
      </c>
      <c r="M1582" s="11">
        <v>0</v>
      </c>
      <c r="N1582" s="11">
        <v>0</v>
      </c>
      <c r="O1582" s="11">
        <v>0</v>
      </c>
      <c r="P1582" s="11">
        <v>343.18099999999998</v>
      </c>
      <c r="Q1582" s="11">
        <v>0</v>
      </c>
      <c r="R1582" s="11">
        <v>0</v>
      </c>
      <c r="S1582" s="11">
        <v>238.464</v>
      </c>
      <c r="T1582" s="11"/>
      <c r="U1582" s="11"/>
      <c r="V1582" s="11"/>
      <c r="W1582" s="12">
        <v>940.702</v>
      </c>
      <c r="X1582" s="11">
        <v>104.52244444444445</v>
      </c>
      <c r="Y1582" s="11">
        <v>146.65891765728782</v>
      </c>
      <c r="Z1582" s="11">
        <f t="shared" si="75"/>
        <v>0</v>
      </c>
      <c r="AA1582" s="25">
        <f t="shared" si="76"/>
        <v>0</v>
      </c>
      <c r="AB1582" s="33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  <c r="AL1582" s="14">
        <v>0</v>
      </c>
      <c r="AM1582" s="14">
        <v>0</v>
      </c>
      <c r="AN1582" s="14">
        <v>0</v>
      </c>
      <c r="AO1582" s="14">
        <v>0</v>
      </c>
      <c r="AP1582" s="14">
        <v>0</v>
      </c>
      <c r="AQ1582" s="14">
        <v>0</v>
      </c>
      <c r="AR1582" s="14">
        <v>0</v>
      </c>
      <c r="AS1582" s="14">
        <v>0</v>
      </c>
      <c r="AT1582" s="14">
        <v>0</v>
      </c>
      <c r="AV1582" s="14">
        <v>0</v>
      </c>
      <c r="AW1582" s="14">
        <v>0</v>
      </c>
      <c r="AX1582" s="14">
        <v>0</v>
      </c>
      <c r="AY1582" s="14">
        <v>0</v>
      </c>
      <c r="AZ1582" s="14">
        <v>0</v>
      </c>
      <c r="BA1582" s="14">
        <v>0</v>
      </c>
      <c r="BG1582" s="37">
        <f t="shared" si="77"/>
        <v>0</v>
      </c>
      <c r="BI1582" s="5" t="s">
        <v>511</v>
      </c>
      <c r="BJ1582" s="6" t="s">
        <v>530</v>
      </c>
      <c r="BK1582" s="30" t="s">
        <v>531</v>
      </c>
    </row>
    <row r="1583" spans="1:63" x14ac:dyDescent="0.25">
      <c r="A1583" s="5" t="s">
        <v>957</v>
      </c>
      <c r="B1583" s="6" t="s">
        <v>1318</v>
      </c>
      <c r="C1583" s="6" t="s">
        <v>511</v>
      </c>
      <c r="D1583" s="6" t="s">
        <v>846</v>
      </c>
      <c r="E1583" s="6" t="s">
        <v>511</v>
      </c>
      <c r="F1583" s="6" t="s">
        <v>1324</v>
      </c>
      <c r="G1583" s="7">
        <v>5277140</v>
      </c>
      <c r="H1583" s="7" t="s">
        <v>2118</v>
      </c>
      <c r="I1583" s="7"/>
      <c r="J1583" s="8" t="s">
        <v>911</v>
      </c>
      <c r="K1583" s="10">
        <v>702.23800000000006</v>
      </c>
      <c r="L1583" s="11">
        <v>0</v>
      </c>
      <c r="M1583" s="11">
        <v>238.464</v>
      </c>
      <c r="N1583" s="11">
        <v>0</v>
      </c>
      <c r="O1583" s="11">
        <v>523.779</v>
      </c>
      <c r="P1583" s="11">
        <v>0</v>
      </c>
      <c r="Q1583" s="11">
        <v>0</v>
      </c>
      <c r="R1583" s="11">
        <v>1197.18</v>
      </c>
      <c r="S1583" s="11">
        <v>0</v>
      </c>
      <c r="T1583" s="11"/>
      <c r="U1583" s="11"/>
      <c r="V1583" s="11"/>
      <c r="W1583" s="12">
        <v>2661.6610000000001</v>
      </c>
      <c r="X1583" s="11">
        <v>295.7401111111111</v>
      </c>
      <c r="Y1583" s="11">
        <v>414.96278463383118</v>
      </c>
      <c r="Z1583" s="11">
        <f t="shared" si="75"/>
        <v>0</v>
      </c>
      <c r="AA1583" s="25">
        <f t="shared" si="76"/>
        <v>0</v>
      </c>
      <c r="AB1583" s="33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  <c r="AL1583" s="14">
        <v>0</v>
      </c>
      <c r="AM1583" s="14">
        <v>0</v>
      </c>
      <c r="AN1583" s="14">
        <v>0</v>
      </c>
      <c r="AO1583" s="14">
        <v>0</v>
      </c>
      <c r="AP1583" s="14">
        <v>0</v>
      </c>
      <c r="AQ1583" s="14">
        <v>0</v>
      </c>
      <c r="AR1583" s="14">
        <v>0</v>
      </c>
      <c r="AS1583" s="14">
        <v>0</v>
      </c>
      <c r="AT1583" s="14">
        <v>0</v>
      </c>
      <c r="AV1583" s="14">
        <v>0</v>
      </c>
      <c r="AW1583" s="14">
        <v>0</v>
      </c>
      <c r="AX1583" s="14">
        <v>0</v>
      </c>
      <c r="AY1583" s="14">
        <v>0</v>
      </c>
      <c r="AZ1583" s="14">
        <v>0</v>
      </c>
      <c r="BA1583" s="14">
        <v>0</v>
      </c>
      <c r="BG1583" s="37">
        <f t="shared" si="77"/>
        <v>0</v>
      </c>
      <c r="BI1583" s="5" t="s">
        <v>511</v>
      </c>
      <c r="BJ1583" s="6" t="s">
        <v>846</v>
      </c>
      <c r="BK1583" s="30" t="s">
        <v>511</v>
      </c>
    </row>
    <row r="1584" spans="1:63" x14ac:dyDescent="0.25">
      <c r="A1584" s="5" t="s">
        <v>957</v>
      </c>
      <c r="B1584" s="6" t="s">
        <v>1318</v>
      </c>
      <c r="C1584" s="6" t="s">
        <v>511</v>
      </c>
      <c r="D1584" s="6" t="s">
        <v>846</v>
      </c>
      <c r="E1584" s="6" t="s">
        <v>511</v>
      </c>
      <c r="F1584" s="6" t="s">
        <v>1324</v>
      </c>
      <c r="G1584" s="7">
        <v>5276888</v>
      </c>
      <c r="H1584" s="7" t="s">
        <v>2119</v>
      </c>
      <c r="I1584" s="7"/>
      <c r="J1584" s="8" t="s">
        <v>911</v>
      </c>
      <c r="K1584" s="10">
        <v>702.23800000000006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597.52099999999996</v>
      </c>
      <c r="S1584" s="11">
        <v>238.464</v>
      </c>
      <c r="T1584" s="11"/>
      <c r="U1584" s="11"/>
      <c r="V1584" s="11"/>
      <c r="W1584" s="12">
        <v>1538.223</v>
      </c>
      <c r="X1584" s="11">
        <v>170.91366666666667</v>
      </c>
      <c r="Y1584" s="11">
        <v>239.81464937413358</v>
      </c>
      <c r="Z1584" s="11">
        <f t="shared" si="75"/>
        <v>0</v>
      </c>
      <c r="AA1584" s="25">
        <f t="shared" si="76"/>
        <v>0</v>
      </c>
      <c r="AB1584" s="33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  <c r="AL1584" s="14">
        <v>0</v>
      </c>
      <c r="AM1584" s="14">
        <v>0</v>
      </c>
      <c r="AN1584" s="14">
        <v>0</v>
      </c>
      <c r="AO1584" s="14">
        <v>0</v>
      </c>
      <c r="AP1584" s="14">
        <v>0</v>
      </c>
      <c r="AQ1584" s="14">
        <v>0</v>
      </c>
      <c r="AR1584" s="14">
        <v>0</v>
      </c>
      <c r="AS1584" s="14">
        <v>0</v>
      </c>
      <c r="AT1584" s="14">
        <v>0</v>
      </c>
      <c r="AV1584" s="14">
        <v>0</v>
      </c>
      <c r="AW1584" s="14">
        <v>0</v>
      </c>
      <c r="AX1584" s="14">
        <v>0</v>
      </c>
      <c r="AY1584" s="14">
        <v>0</v>
      </c>
      <c r="AZ1584" s="14">
        <v>0</v>
      </c>
      <c r="BA1584" s="14">
        <v>0</v>
      </c>
      <c r="BG1584" s="37">
        <f t="shared" si="77"/>
        <v>0</v>
      </c>
      <c r="BI1584" s="5" t="s">
        <v>511</v>
      </c>
      <c r="BJ1584" s="6" t="s">
        <v>846</v>
      </c>
      <c r="BK1584" s="30" t="s">
        <v>511</v>
      </c>
    </row>
    <row r="1585" spans="1:63" x14ac:dyDescent="0.25">
      <c r="A1585" s="5" t="s">
        <v>957</v>
      </c>
      <c r="B1585" s="6" t="s">
        <v>1318</v>
      </c>
      <c r="C1585" s="6" t="s">
        <v>511</v>
      </c>
      <c r="D1585" s="6" t="s">
        <v>846</v>
      </c>
      <c r="E1585" s="6" t="s">
        <v>511</v>
      </c>
      <c r="F1585" s="6" t="s">
        <v>1324</v>
      </c>
      <c r="G1585" s="7">
        <v>5277223</v>
      </c>
      <c r="H1585" s="7" t="s">
        <v>2120</v>
      </c>
      <c r="I1585" s="7"/>
      <c r="J1585" s="8" t="s">
        <v>911</v>
      </c>
      <c r="K1585" s="10">
        <v>882.83600000000001</v>
      </c>
      <c r="L1585" s="11">
        <v>238.464</v>
      </c>
      <c r="M1585" s="11">
        <v>238.464</v>
      </c>
      <c r="N1585" s="11">
        <v>0</v>
      </c>
      <c r="O1585" s="11">
        <v>0</v>
      </c>
      <c r="P1585" s="11">
        <v>0</v>
      </c>
      <c r="Q1585" s="11">
        <v>0</v>
      </c>
      <c r="R1585" s="11">
        <v>657.52599999999995</v>
      </c>
      <c r="S1585" s="11">
        <v>0</v>
      </c>
      <c r="T1585" s="11"/>
      <c r="U1585" s="11"/>
      <c r="V1585" s="11"/>
      <c r="W1585" s="12">
        <v>2017.29</v>
      </c>
      <c r="X1585" s="11">
        <v>224.14333333333332</v>
      </c>
      <c r="Y1585" s="11">
        <v>314.50296480805832</v>
      </c>
      <c r="Z1585" s="11">
        <f t="shared" si="75"/>
        <v>0</v>
      </c>
      <c r="AA1585" s="25">
        <f t="shared" si="76"/>
        <v>0</v>
      </c>
      <c r="AB1585" s="33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  <c r="AL1585" s="14">
        <v>0</v>
      </c>
      <c r="AM1585" s="14">
        <v>0</v>
      </c>
      <c r="AN1585" s="14">
        <v>0</v>
      </c>
      <c r="AO1585" s="14">
        <v>0</v>
      </c>
      <c r="AP1585" s="14">
        <v>0</v>
      </c>
      <c r="AQ1585" s="14">
        <v>0</v>
      </c>
      <c r="AR1585" s="14">
        <v>0</v>
      </c>
      <c r="AS1585" s="14">
        <v>0</v>
      </c>
      <c r="AT1585" s="14">
        <v>0</v>
      </c>
      <c r="AV1585" s="14">
        <v>0</v>
      </c>
      <c r="AW1585" s="14">
        <v>0</v>
      </c>
      <c r="AX1585" s="14">
        <v>0</v>
      </c>
      <c r="AY1585" s="14">
        <v>0</v>
      </c>
      <c r="AZ1585" s="14">
        <v>0</v>
      </c>
      <c r="BA1585" s="14">
        <v>0</v>
      </c>
      <c r="BG1585" s="37">
        <f t="shared" si="77"/>
        <v>0</v>
      </c>
      <c r="BI1585" s="5" t="s">
        <v>511</v>
      </c>
      <c r="BJ1585" s="6" t="s">
        <v>846</v>
      </c>
      <c r="BK1585" s="30" t="s">
        <v>511</v>
      </c>
    </row>
    <row r="1586" spans="1:63" x14ac:dyDescent="0.25">
      <c r="A1586" s="5" t="s">
        <v>957</v>
      </c>
      <c r="B1586" s="6" t="s">
        <v>1318</v>
      </c>
      <c r="C1586" s="6" t="s">
        <v>511</v>
      </c>
      <c r="D1586" s="6" t="s">
        <v>846</v>
      </c>
      <c r="E1586" s="6" t="s">
        <v>511</v>
      </c>
      <c r="F1586" s="6" t="s">
        <v>1324</v>
      </c>
      <c r="G1586" s="7">
        <v>5298143</v>
      </c>
      <c r="H1586" s="7" t="s">
        <v>2121</v>
      </c>
      <c r="I1586" s="7"/>
      <c r="J1586" s="8" t="s">
        <v>911</v>
      </c>
      <c r="K1586" s="10">
        <v>882.83600000000001</v>
      </c>
      <c r="L1586" s="11">
        <v>0</v>
      </c>
      <c r="M1586" s="11">
        <v>238.464</v>
      </c>
      <c r="N1586" s="11">
        <v>0</v>
      </c>
      <c r="O1586" s="11">
        <v>0</v>
      </c>
      <c r="P1586" s="11">
        <v>0</v>
      </c>
      <c r="Q1586" s="11">
        <v>0</v>
      </c>
      <c r="R1586" s="11">
        <v>597.52099999999996</v>
      </c>
      <c r="S1586" s="11">
        <v>541.79300000000001</v>
      </c>
      <c r="T1586" s="11"/>
      <c r="U1586" s="11"/>
      <c r="V1586" s="11"/>
      <c r="W1586" s="12">
        <v>2260.614</v>
      </c>
      <c r="X1586" s="11">
        <v>251.17933333333335</v>
      </c>
      <c r="Y1586" s="11">
        <v>352.43807548077075</v>
      </c>
      <c r="Z1586" s="11">
        <f t="shared" si="75"/>
        <v>0</v>
      </c>
      <c r="AA1586" s="25">
        <f t="shared" si="76"/>
        <v>0</v>
      </c>
      <c r="AB1586" s="33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  <c r="AL1586" s="14">
        <v>0</v>
      </c>
      <c r="AM1586" s="14">
        <v>0</v>
      </c>
      <c r="AN1586" s="14">
        <v>0</v>
      </c>
      <c r="AO1586" s="14">
        <v>0</v>
      </c>
      <c r="AP1586" s="14">
        <v>0</v>
      </c>
      <c r="AQ1586" s="14">
        <v>0</v>
      </c>
      <c r="AR1586" s="14">
        <v>0</v>
      </c>
      <c r="AS1586" s="14">
        <v>0</v>
      </c>
      <c r="AT1586" s="14">
        <v>0</v>
      </c>
      <c r="AV1586" s="14">
        <v>0</v>
      </c>
      <c r="AW1586" s="14">
        <v>0</v>
      </c>
      <c r="AX1586" s="14">
        <v>0</v>
      </c>
      <c r="AY1586" s="14">
        <v>0</v>
      </c>
      <c r="AZ1586" s="14">
        <v>0</v>
      </c>
      <c r="BA1586" s="14">
        <v>0</v>
      </c>
      <c r="BG1586" s="37">
        <f t="shared" si="77"/>
        <v>0</v>
      </c>
      <c r="BI1586" s="5" t="s">
        <v>511</v>
      </c>
      <c r="BJ1586" s="6" t="s">
        <v>846</v>
      </c>
      <c r="BK1586" s="30" t="s">
        <v>511</v>
      </c>
    </row>
    <row r="1587" spans="1:63" x14ac:dyDescent="0.25">
      <c r="A1587" s="5" t="s">
        <v>957</v>
      </c>
      <c r="B1587" s="6" t="s">
        <v>1318</v>
      </c>
      <c r="C1587" s="6" t="s">
        <v>511</v>
      </c>
      <c r="D1587" s="6" t="s">
        <v>530</v>
      </c>
      <c r="E1587" s="6" t="s">
        <v>531</v>
      </c>
      <c r="F1587" s="6" t="s">
        <v>1324</v>
      </c>
      <c r="G1587" s="7">
        <v>5276819</v>
      </c>
      <c r="H1587" s="7" t="s">
        <v>2122</v>
      </c>
      <c r="I1587" s="7"/>
      <c r="J1587" s="8" t="s">
        <v>536</v>
      </c>
      <c r="K1587" s="10">
        <v>702.23800000000006</v>
      </c>
      <c r="L1587" s="11">
        <v>0</v>
      </c>
      <c r="M1587" s="11">
        <v>476.928</v>
      </c>
      <c r="N1587" s="11">
        <v>702.23800000000006</v>
      </c>
      <c r="O1587" s="11">
        <v>0</v>
      </c>
      <c r="P1587" s="11">
        <v>0</v>
      </c>
      <c r="Q1587" s="11">
        <v>0</v>
      </c>
      <c r="R1587" s="11">
        <v>597.52099999999996</v>
      </c>
      <c r="S1587" s="11">
        <v>238.464</v>
      </c>
      <c r="T1587" s="11"/>
      <c r="U1587" s="11"/>
      <c r="V1587" s="11"/>
      <c r="W1587" s="12">
        <v>2717.3890000000001</v>
      </c>
      <c r="X1587" s="11">
        <v>301.93211111111111</v>
      </c>
      <c r="Y1587" s="11">
        <v>423.65098574662289</v>
      </c>
      <c r="Z1587" s="11">
        <f t="shared" si="75"/>
        <v>778.11900000000003</v>
      </c>
      <c r="AA1587" s="25">
        <f t="shared" si="76"/>
        <v>1.8366981930389683</v>
      </c>
      <c r="AB1587" s="33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  <c r="AL1587" s="14">
        <v>0</v>
      </c>
      <c r="AM1587" s="14">
        <v>0</v>
      </c>
      <c r="AN1587" s="14">
        <v>0</v>
      </c>
      <c r="AO1587" s="14">
        <v>0</v>
      </c>
      <c r="AP1587" s="14">
        <v>0</v>
      </c>
      <c r="AQ1587" s="14">
        <v>0</v>
      </c>
      <c r="AR1587" s="14">
        <v>0</v>
      </c>
      <c r="AS1587" s="14">
        <v>0</v>
      </c>
      <c r="AT1587" s="14">
        <v>778.11900000000003</v>
      </c>
      <c r="AV1587" s="14">
        <v>0</v>
      </c>
      <c r="AW1587" s="14">
        <v>0</v>
      </c>
      <c r="AX1587" s="14">
        <v>0</v>
      </c>
      <c r="AY1587" s="14">
        <v>0</v>
      </c>
      <c r="AZ1587" s="14">
        <v>0</v>
      </c>
      <c r="BA1587" s="14">
        <v>0</v>
      </c>
      <c r="BG1587" s="37">
        <f t="shared" si="77"/>
        <v>778.11900000000003</v>
      </c>
      <c r="BI1587" s="5" t="s">
        <v>511</v>
      </c>
      <c r="BJ1587" s="6" t="s">
        <v>530</v>
      </c>
      <c r="BK1587" s="30" t="s">
        <v>531</v>
      </c>
    </row>
    <row r="1588" spans="1:63" x14ac:dyDescent="0.25">
      <c r="A1588" s="5" t="s">
        <v>957</v>
      </c>
      <c r="B1588" s="6" t="s">
        <v>1318</v>
      </c>
      <c r="C1588" s="6" t="s">
        <v>511</v>
      </c>
      <c r="D1588" s="6" t="s">
        <v>530</v>
      </c>
      <c r="E1588" s="6" t="s">
        <v>531</v>
      </c>
      <c r="F1588" s="6" t="s">
        <v>1324</v>
      </c>
      <c r="G1588" s="7">
        <v>5298202</v>
      </c>
      <c r="H1588" s="7" t="s">
        <v>2123</v>
      </c>
      <c r="I1588" s="7"/>
      <c r="J1588" s="8" t="s">
        <v>536</v>
      </c>
      <c r="K1588" s="10">
        <v>882.83600000000001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657.52599999999995</v>
      </c>
      <c r="S1588" s="11">
        <v>359.05700000000002</v>
      </c>
      <c r="T1588" s="11"/>
      <c r="U1588" s="11"/>
      <c r="V1588" s="11"/>
      <c r="W1588" s="12">
        <v>1899.4190000000001</v>
      </c>
      <c r="X1588" s="11">
        <v>211.04655555555556</v>
      </c>
      <c r="Y1588" s="11">
        <v>296.12644037929965</v>
      </c>
      <c r="Z1588" s="11">
        <f t="shared" si="75"/>
        <v>0</v>
      </c>
      <c r="AA1588" s="25">
        <f t="shared" si="76"/>
        <v>0</v>
      </c>
      <c r="AB1588" s="33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  <c r="AL1588" s="14">
        <v>0</v>
      </c>
      <c r="AM1588" s="14">
        <v>0</v>
      </c>
      <c r="AN1588" s="14">
        <v>0</v>
      </c>
      <c r="AO1588" s="14">
        <v>0</v>
      </c>
      <c r="AP1588" s="14">
        <v>0</v>
      </c>
      <c r="AQ1588" s="14">
        <v>0</v>
      </c>
      <c r="AR1588" s="14">
        <v>0</v>
      </c>
      <c r="AS1588" s="14">
        <v>0</v>
      </c>
      <c r="AT1588" s="14">
        <v>0</v>
      </c>
      <c r="AV1588" s="14">
        <v>0</v>
      </c>
      <c r="AW1588" s="14">
        <v>0</v>
      </c>
      <c r="AX1588" s="14">
        <v>0</v>
      </c>
      <c r="AY1588" s="14">
        <v>0</v>
      </c>
      <c r="AZ1588" s="14">
        <v>0</v>
      </c>
      <c r="BA1588" s="14">
        <v>0</v>
      </c>
      <c r="BG1588" s="37">
        <f t="shared" si="77"/>
        <v>0</v>
      </c>
      <c r="BI1588" s="5" t="s">
        <v>511</v>
      </c>
      <c r="BJ1588" s="6" t="s">
        <v>530</v>
      </c>
      <c r="BK1588" s="30" t="s">
        <v>531</v>
      </c>
    </row>
    <row r="1589" spans="1:63" x14ac:dyDescent="0.25">
      <c r="A1589" s="5" t="s">
        <v>957</v>
      </c>
      <c r="B1589" s="6" t="s">
        <v>1318</v>
      </c>
      <c r="C1589" s="6" t="s">
        <v>511</v>
      </c>
      <c r="D1589" s="6" t="s">
        <v>530</v>
      </c>
      <c r="E1589" s="6" t="s">
        <v>531</v>
      </c>
      <c r="F1589" s="6" t="s">
        <v>1324</v>
      </c>
      <c r="G1589" s="7">
        <v>5276826</v>
      </c>
      <c r="H1589" s="7" t="s">
        <v>2124</v>
      </c>
      <c r="I1589" s="7"/>
      <c r="J1589" s="8" t="s">
        <v>536</v>
      </c>
      <c r="K1589" s="10">
        <v>1061.2950000000001</v>
      </c>
      <c r="L1589" s="11">
        <v>835.98500000000001</v>
      </c>
      <c r="M1589" s="11">
        <v>0</v>
      </c>
      <c r="N1589" s="11">
        <v>361.19499999999999</v>
      </c>
      <c r="O1589" s="11">
        <v>0</v>
      </c>
      <c r="P1589" s="11">
        <v>0</v>
      </c>
      <c r="Q1589" s="11">
        <v>0</v>
      </c>
      <c r="R1589" s="11">
        <v>599.65899999999999</v>
      </c>
      <c r="S1589" s="11">
        <v>476.928</v>
      </c>
      <c r="T1589" s="11"/>
      <c r="U1589" s="11"/>
      <c r="V1589" s="11"/>
      <c r="W1589" s="12">
        <v>3335.0620000000004</v>
      </c>
      <c r="X1589" s="11">
        <v>370.56244444444451</v>
      </c>
      <c r="Y1589" s="11">
        <v>519.94848872432465</v>
      </c>
      <c r="Z1589" s="11">
        <f t="shared" si="75"/>
        <v>419.06200000000001</v>
      </c>
      <c r="AA1589" s="25">
        <f t="shared" si="76"/>
        <v>0.80596830087563853</v>
      </c>
      <c r="AB1589" s="33">
        <v>0</v>
      </c>
      <c r="AC1589" s="14">
        <v>0</v>
      </c>
      <c r="AD1589" s="14">
        <v>0</v>
      </c>
      <c r="AE1589" s="14">
        <v>238.464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  <c r="AL1589" s="14">
        <v>0</v>
      </c>
      <c r="AM1589" s="14">
        <v>0</v>
      </c>
      <c r="AN1589" s="14">
        <v>0</v>
      </c>
      <c r="AO1589" s="14">
        <v>0</v>
      </c>
      <c r="AP1589" s="14">
        <v>0</v>
      </c>
      <c r="AQ1589" s="14">
        <v>0</v>
      </c>
      <c r="AR1589" s="14">
        <v>0</v>
      </c>
      <c r="AS1589" s="14">
        <v>0</v>
      </c>
      <c r="AT1589" s="14">
        <v>0</v>
      </c>
      <c r="AV1589" s="14">
        <v>0</v>
      </c>
      <c r="AW1589" s="14">
        <v>0</v>
      </c>
      <c r="AX1589" s="14">
        <v>0</v>
      </c>
      <c r="AY1589" s="14">
        <v>0</v>
      </c>
      <c r="AZ1589" s="14">
        <v>180.59800000000001</v>
      </c>
      <c r="BA1589" s="14">
        <v>0</v>
      </c>
      <c r="BG1589" s="37">
        <f t="shared" si="77"/>
        <v>419.06200000000001</v>
      </c>
      <c r="BI1589" s="5" t="s">
        <v>511</v>
      </c>
      <c r="BJ1589" s="6" t="s">
        <v>530</v>
      </c>
      <c r="BK1589" s="30" t="s">
        <v>531</v>
      </c>
    </row>
    <row r="1590" spans="1:63" x14ac:dyDescent="0.25">
      <c r="A1590" s="5" t="s">
        <v>957</v>
      </c>
      <c r="B1590" s="6" t="s">
        <v>1318</v>
      </c>
      <c r="C1590" s="6" t="s">
        <v>511</v>
      </c>
      <c r="D1590" s="6" t="s">
        <v>846</v>
      </c>
      <c r="E1590" s="6" t="s">
        <v>511</v>
      </c>
      <c r="F1590" s="6" t="s">
        <v>1324</v>
      </c>
      <c r="G1590" s="7">
        <v>5278343</v>
      </c>
      <c r="H1590" s="7" t="s">
        <v>2125</v>
      </c>
      <c r="I1590" s="7"/>
      <c r="J1590" s="8" t="s">
        <v>911</v>
      </c>
      <c r="K1590" s="10">
        <v>882.83600000000001</v>
      </c>
      <c r="L1590" s="11">
        <v>359.05700000000002</v>
      </c>
      <c r="M1590" s="11">
        <v>0</v>
      </c>
      <c r="N1590" s="11">
        <v>0</v>
      </c>
      <c r="O1590" s="11">
        <v>343.18099999999998</v>
      </c>
      <c r="P1590" s="11">
        <v>0</v>
      </c>
      <c r="Q1590" s="11">
        <v>539.65499999999997</v>
      </c>
      <c r="R1590" s="11">
        <v>0</v>
      </c>
      <c r="S1590" s="11">
        <v>720.25199999999995</v>
      </c>
      <c r="T1590" s="11"/>
      <c r="U1590" s="11"/>
      <c r="V1590" s="11"/>
      <c r="W1590" s="12">
        <v>2844.9810000000002</v>
      </c>
      <c r="X1590" s="11">
        <v>316.10900000000004</v>
      </c>
      <c r="Y1590" s="11">
        <v>443.5430499940984</v>
      </c>
      <c r="Z1590" s="11">
        <f t="shared" si="75"/>
        <v>238.464</v>
      </c>
      <c r="AA1590" s="25">
        <f t="shared" si="76"/>
        <v>0.53763439648794609</v>
      </c>
      <c r="AB1590" s="33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  <c r="AL1590" s="14">
        <v>0</v>
      </c>
      <c r="AM1590" s="14">
        <v>0</v>
      </c>
      <c r="AN1590" s="14">
        <v>0</v>
      </c>
      <c r="AO1590" s="14">
        <v>0</v>
      </c>
      <c r="AP1590" s="14">
        <v>0</v>
      </c>
      <c r="AQ1590" s="14">
        <v>0</v>
      </c>
      <c r="AR1590" s="14">
        <v>0</v>
      </c>
      <c r="AS1590" s="14">
        <v>0</v>
      </c>
      <c r="AT1590" s="14">
        <v>0</v>
      </c>
      <c r="AV1590" s="14">
        <v>0</v>
      </c>
      <c r="AW1590" s="14">
        <v>0</v>
      </c>
      <c r="AX1590" s="14">
        <v>238.464</v>
      </c>
      <c r="AY1590" s="14">
        <v>0</v>
      </c>
      <c r="AZ1590" s="14">
        <v>0</v>
      </c>
      <c r="BA1590" s="14">
        <v>0</v>
      </c>
      <c r="BG1590" s="37">
        <f t="shared" si="77"/>
        <v>238.464</v>
      </c>
      <c r="BI1590" s="5" t="s">
        <v>511</v>
      </c>
      <c r="BJ1590" s="6" t="s">
        <v>846</v>
      </c>
      <c r="BK1590" s="30" t="s">
        <v>511</v>
      </c>
    </row>
    <row r="1591" spans="1:63" x14ac:dyDescent="0.25">
      <c r="A1591" s="5" t="s">
        <v>957</v>
      </c>
      <c r="B1591" s="6" t="s">
        <v>1318</v>
      </c>
      <c r="C1591" s="6" t="s">
        <v>511</v>
      </c>
      <c r="D1591" s="6" t="s">
        <v>846</v>
      </c>
      <c r="E1591" s="6" t="s">
        <v>511</v>
      </c>
      <c r="F1591" s="6" t="s">
        <v>1324</v>
      </c>
      <c r="G1591" s="7">
        <v>5278457</v>
      </c>
      <c r="H1591" s="7" t="s">
        <v>2126</v>
      </c>
      <c r="I1591" s="7"/>
      <c r="J1591" s="8" t="s">
        <v>911</v>
      </c>
      <c r="K1591" s="10">
        <v>882.83600000000001</v>
      </c>
      <c r="L1591" s="11">
        <v>476.928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597.52099999999996</v>
      </c>
      <c r="S1591" s="11">
        <v>476.928</v>
      </c>
      <c r="T1591" s="11"/>
      <c r="U1591" s="11"/>
      <c r="V1591" s="11"/>
      <c r="W1591" s="12">
        <v>2434.2130000000002</v>
      </c>
      <c r="X1591" s="11">
        <v>270.46811111111111</v>
      </c>
      <c r="Y1591" s="11">
        <v>379.50280102232108</v>
      </c>
      <c r="Z1591" s="11">
        <f t="shared" si="75"/>
        <v>0</v>
      </c>
      <c r="AA1591" s="25">
        <f t="shared" si="76"/>
        <v>0</v>
      </c>
      <c r="AB1591" s="33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  <c r="AL1591" s="14">
        <v>0</v>
      </c>
      <c r="AM1591" s="14">
        <v>0</v>
      </c>
      <c r="AN1591" s="14">
        <v>0</v>
      </c>
      <c r="AO1591" s="14">
        <v>0</v>
      </c>
      <c r="AP1591" s="14">
        <v>0</v>
      </c>
      <c r="AQ1591" s="14">
        <v>0</v>
      </c>
      <c r="AR1591" s="14">
        <v>0</v>
      </c>
      <c r="AS1591" s="14">
        <v>0</v>
      </c>
      <c r="AT1591" s="14">
        <v>0</v>
      </c>
      <c r="AV1591" s="14">
        <v>0</v>
      </c>
      <c r="AW1591" s="14">
        <v>0</v>
      </c>
      <c r="AX1591" s="14">
        <v>0</v>
      </c>
      <c r="AY1591" s="14">
        <v>0</v>
      </c>
      <c r="AZ1591" s="14">
        <v>0</v>
      </c>
      <c r="BA1591" s="14">
        <v>0</v>
      </c>
      <c r="BG1591" s="37">
        <f t="shared" si="77"/>
        <v>0</v>
      </c>
      <c r="BI1591" s="5" t="s">
        <v>511</v>
      </c>
      <c r="BJ1591" s="6" t="s">
        <v>846</v>
      </c>
      <c r="BK1591" s="30" t="s">
        <v>511</v>
      </c>
    </row>
    <row r="1592" spans="1:63" x14ac:dyDescent="0.25">
      <c r="A1592" s="5" t="s">
        <v>957</v>
      </c>
      <c r="B1592" s="6" t="s">
        <v>1318</v>
      </c>
      <c r="C1592" s="6" t="s">
        <v>511</v>
      </c>
      <c r="D1592" s="6" t="s">
        <v>530</v>
      </c>
      <c r="E1592" s="6" t="s">
        <v>531</v>
      </c>
      <c r="F1592" s="6" t="s">
        <v>1324</v>
      </c>
      <c r="G1592" s="7">
        <v>5277759</v>
      </c>
      <c r="H1592" s="7" t="s">
        <v>2127</v>
      </c>
      <c r="I1592" s="7"/>
      <c r="J1592" s="8" t="s">
        <v>536</v>
      </c>
      <c r="K1592" s="10">
        <v>702.23800000000006</v>
      </c>
      <c r="L1592" s="11">
        <v>476.928</v>
      </c>
      <c r="M1592" s="11">
        <v>0</v>
      </c>
      <c r="N1592" s="11">
        <v>0</v>
      </c>
      <c r="O1592" s="11">
        <v>0</v>
      </c>
      <c r="P1592" s="11">
        <v>702.23800000000006</v>
      </c>
      <c r="Q1592" s="11">
        <v>0</v>
      </c>
      <c r="R1592" s="11">
        <v>238.464</v>
      </c>
      <c r="S1592" s="11">
        <v>1317.7729999999999</v>
      </c>
      <c r="T1592" s="11"/>
      <c r="U1592" s="11"/>
      <c r="V1592" s="11"/>
      <c r="W1592" s="12">
        <v>3437.6410000000005</v>
      </c>
      <c r="X1592" s="11">
        <v>381.96011111111119</v>
      </c>
      <c r="Y1592" s="11">
        <v>535.94093384973837</v>
      </c>
      <c r="Z1592" s="11">
        <f t="shared" si="75"/>
        <v>0</v>
      </c>
      <c r="AA1592" s="25">
        <f t="shared" si="76"/>
        <v>0</v>
      </c>
      <c r="AB1592" s="33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  <c r="AL1592" s="14">
        <v>0</v>
      </c>
      <c r="AM1592" s="14">
        <v>0</v>
      </c>
      <c r="AN1592" s="14">
        <v>0</v>
      </c>
      <c r="AO1592" s="14">
        <v>0</v>
      </c>
      <c r="AP1592" s="14">
        <v>0</v>
      </c>
      <c r="AQ1592" s="14">
        <v>0</v>
      </c>
      <c r="AR1592" s="14">
        <v>0</v>
      </c>
      <c r="AS1592" s="14">
        <v>0</v>
      </c>
      <c r="AT1592" s="14">
        <v>0</v>
      </c>
      <c r="AV1592" s="14">
        <v>0</v>
      </c>
      <c r="AW1592" s="14">
        <v>0</v>
      </c>
      <c r="AX1592" s="14">
        <v>0</v>
      </c>
      <c r="AY1592" s="14">
        <v>0</v>
      </c>
      <c r="AZ1592" s="14">
        <v>0</v>
      </c>
      <c r="BA1592" s="14">
        <v>0</v>
      </c>
      <c r="BG1592" s="37">
        <f t="shared" si="77"/>
        <v>0</v>
      </c>
      <c r="BI1592" s="5" t="s">
        <v>511</v>
      </c>
      <c r="BJ1592" s="6" t="s">
        <v>530</v>
      </c>
      <c r="BK1592" s="30" t="s">
        <v>531</v>
      </c>
    </row>
    <row r="1593" spans="1:63" x14ac:dyDescent="0.25">
      <c r="A1593" s="5" t="s">
        <v>957</v>
      </c>
      <c r="B1593" s="6" t="s">
        <v>1318</v>
      </c>
      <c r="C1593" s="6" t="s">
        <v>511</v>
      </c>
      <c r="D1593" s="6" t="s">
        <v>846</v>
      </c>
      <c r="E1593" s="6" t="s">
        <v>511</v>
      </c>
      <c r="F1593" s="6" t="s">
        <v>1324</v>
      </c>
      <c r="G1593" s="7">
        <v>5277780</v>
      </c>
      <c r="H1593" s="7" t="s">
        <v>2128</v>
      </c>
      <c r="I1593" s="7"/>
      <c r="J1593" s="8" t="s">
        <v>911</v>
      </c>
      <c r="K1593" s="10">
        <v>882.83600000000001</v>
      </c>
      <c r="L1593" s="11">
        <v>0</v>
      </c>
      <c r="M1593" s="11">
        <v>0</v>
      </c>
      <c r="N1593" s="11">
        <v>0</v>
      </c>
      <c r="O1593" s="11">
        <v>0</v>
      </c>
      <c r="P1593" s="11">
        <v>359.05700000000002</v>
      </c>
      <c r="Q1593" s="11">
        <v>419.06200000000001</v>
      </c>
      <c r="R1593" s="11">
        <v>419.06200000000001</v>
      </c>
      <c r="S1593" s="11">
        <v>359.05700000000002</v>
      </c>
      <c r="T1593" s="11"/>
      <c r="U1593" s="11"/>
      <c r="V1593" s="11"/>
      <c r="W1593" s="12">
        <v>2439.0739999999996</v>
      </c>
      <c r="X1593" s="11">
        <v>271.00822222222217</v>
      </c>
      <c r="Y1593" s="11">
        <v>380.26064888352693</v>
      </c>
      <c r="Z1593" s="11">
        <f t="shared" si="75"/>
        <v>419.06200000000001</v>
      </c>
      <c r="AA1593" s="25">
        <f t="shared" si="76"/>
        <v>1.1020388284467422</v>
      </c>
      <c r="AB1593" s="33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  <c r="AL1593" s="14">
        <v>0</v>
      </c>
      <c r="AM1593" s="14">
        <v>0</v>
      </c>
      <c r="AN1593" s="14">
        <v>0</v>
      </c>
      <c r="AO1593" s="14">
        <v>0</v>
      </c>
      <c r="AP1593" s="14">
        <v>0</v>
      </c>
      <c r="AQ1593" s="14">
        <v>0</v>
      </c>
      <c r="AR1593" s="14">
        <v>0</v>
      </c>
      <c r="AS1593" s="14">
        <v>419.06200000000001</v>
      </c>
      <c r="AT1593" s="14">
        <v>0</v>
      </c>
      <c r="AV1593" s="14">
        <v>0</v>
      </c>
      <c r="AW1593" s="14">
        <v>0</v>
      </c>
      <c r="AX1593" s="14">
        <v>0</v>
      </c>
      <c r="AY1593" s="14">
        <v>0</v>
      </c>
      <c r="AZ1593" s="14">
        <v>0</v>
      </c>
      <c r="BA1593" s="14">
        <v>0</v>
      </c>
      <c r="BG1593" s="37">
        <f t="shared" si="77"/>
        <v>419.06200000000001</v>
      </c>
      <c r="BI1593" s="5" t="s">
        <v>511</v>
      </c>
      <c r="BJ1593" s="6" t="s">
        <v>846</v>
      </c>
      <c r="BK1593" s="30" t="s">
        <v>511</v>
      </c>
    </row>
    <row r="1594" spans="1:63" x14ac:dyDescent="0.25">
      <c r="A1594" s="5" t="s">
        <v>957</v>
      </c>
      <c r="B1594" s="6" t="s">
        <v>1318</v>
      </c>
      <c r="C1594" s="6" t="s">
        <v>511</v>
      </c>
      <c r="D1594" s="6" t="s">
        <v>846</v>
      </c>
      <c r="E1594" s="6" t="s">
        <v>511</v>
      </c>
      <c r="F1594" s="6" t="s">
        <v>1324</v>
      </c>
      <c r="G1594" s="7">
        <v>5278703</v>
      </c>
      <c r="H1594" s="7" t="s">
        <v>2129</v>
      </c>
      <c r="I1594" s="7"/>
      <c r="J1594" s="8" t="s">
        <v>911</v>
      </c>
      <c r="K1594" s="10">
        <v>882.83600000000001</v>
      </c>
      <c r="L1594" s="11">
        <v>0</v>
      </c>
      <c r="M1594" s="11">
        <v>238.464</v>
      </c>
      <c r="N1594" s="11">
        <v>0</v>
      </c>
      <c r="O1594" s="11">
        <v>0</v>
      </c>
      <c r="P1594" s="11">
        <v>0</v>
      </c>
      <c r="Q1594" s="11">
        <v>0</v>
      </c>
      <c r="R1594" s="11">
        <v>597.52099999999996</v>
      </c>
      <c r="S1594" s="11">
        <v>476.928</v>
      </c>
      <c r="T1594" s="11"/>
      <c r="U1594" s="11"/>
      <c r="V1594" s="11"/>
      <c r="W1594" s="12">
        <v>2195.7489999999998</v>
      </c>
      <c r="X1594" s="11">
        <v>243.97211111111108</v>
      </c>
      <c r="Y1594" s="11">
        <v>342.32538230711958</v>
      </c>
      <c r="Z1594" s="11">
        <f t="shared" si="75"/>
        <v>539.65499999999997</v>
      </c>
      <c r="AA1594" s="25">
        <f t="shared" si="76"/>
        <v>1.5764387564923386</v>
      </c>
      <c r="AB1594" s="33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  <c r="AL1594" s="14">
        <v>0</v>
      </c>
      <c r="AM1594" s="14">
        <v>0</v>
      </c>
      <c r="AN1594" s="14">
        <v>0</v>
      </c>
      <c r="AO1594" s="14">
        <v>0</v>
      </c>
      <c r="AP1594" s="14">
        <v>0</v>
      </c>
      <c r="AQ1594" s="14">
        <v>0</v>
      </c>
      <c r="AR1594" s="14">
        <v>0</v>
      </c>
      <c r="AS1594" s="14">
        <v>539.65499999999997</v>
      </c>
      <c r="AT1594" s="14">
        <v>0</v>
      </c>
      <c r="AV1594" s="14">
        <v>0</v>
      </c>
      <c r="AW1594" s="14">
        <v>0</v>
      </c>
      <c r="AX1594" s="14">
        <v>0</v>
      </c>
      <c r="AY1594" s="14">
        <v>0</v>
      </c>
      <c r="AZ1594" s="14">
        <v>0</v>
      </c>
      <c r="BA1594" s="14">
        <v>0</v>
      </c>
      <c r="BG1594" s="37">
        <f t="shared" si="77"/>
        <v>539.65499999999997</v>
      </c>
      <c r="BI1594" s="5" t="s">
        <v>511</v>
      </c>
      <c r="BJ1594" s="6" t="s">
        <v>846</v>
      </c>
      <c r="BK1594" s="30" t="s">
        <v>511</v>
      </c>
    </row>
    <row r="1595" spans="1:63" x14ac:dyDescent="0.25">
      <c r="A1595" s="5" t="s">
        <v>957</v>
      </c>
      <c r="B1595" s="6" t="s">
        <v>1318</v>
      </c>
      <c r="C1595" s="6" t="s">
        <v>511</v>
      </c>
      <c r="D1595" s="6" t="s">
        <v>530</v>
      </c>
      <c r="E1595" s="6" t="s">
        <v>531</v>
      </c>
      <c r="F1595" s="6" t="s">
        <v>1324</v>
      </c>
      <c r="G1595" s="7">
        <v>5139345</v>
      </c>
      <c r="H1595" s="7" t="s">
        <v>2130</v>
      </c>
      <c r="I1595" s="7"/>
      <c r="J1595" s="8" t="s">
        <v>536</v>
      </c>
      <c r="K1595" s="10">
        <v>1241.893</v>
      </c>
      <c r="L1595" s="11">
        <v>0</v>
      </c>
      <c r="M1595" s="11">
        <v>476.928</v>
      </c>
      <c r="N1595" s="11">
        <v>419.06200000000001</v>
      </c>
      <c r="O1595" s="11">
        <v>180.59800000000001</v>
      </c>
      <c r="P1595" s="11">
        <v>343.18099999999998</v>
      </c>
      <c r="Q1595" s="11">
        <v>0</v>
      </c>
      <c r="R1595" s="11">
        <v>599.65899999999999</v>
      </c>
      <c r="S1595" s="11">
        <v>238.464</v>
      </c>
      <c r="T1595" s="11"/>
      <c r="U1595" s="11"/>
      <c r="V1595" s="11"/>
      <c r="W1595" s="12">
        <v>3499.7849999999999</v>
      </c>
      <c r="X1595" s="11">
        <v>388.86500000000001</v>
      </c>
      <c r="Y1595" s="11">
        <v>545.62941306940024</v>
      </c>
      <c r="Z1595" s="11">
        <f t="shared" si="75"/>
        <v>419.06200000000001</v>
      </c>
      <c r="AA1595" s="25">
        <f t="shared" si="76"/>
        <v>0.76803410879665734</v>
      </c>
      <c r="AB1595" s="33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  <c r="AL1595" s="14">
        <v>0</v>
      </c>
      <c r="AM1595" s="14">
        <v>0</v>
      </c>
      <c r="AN1595" s="14">
        <v>0</v>
      </c>
      <c r="AO1595" s="14">
        <v>0</v>
      </c>
      <c r="AP1595" s="14">
        <v>0</v>
      </c>
      <c r="AQ1595" s="14">
        <v>0</v>
      </c>
      <c r="AR1595" s="14">
        <v>0</v>
      </c>
      <c r="AS1595" s="14">
        <v>0</v>
      </c>
      <c r="AT1595" s="14">
        <v>419.06200000000001</v>
      </c>
      <c r="AV1595" s="14">
        <v>0</v>
      </c>
      <c r="AW1595" s="14">
        <v>0</v>
      </c>
      <c r="AX1595" s="14">
        <v>0</v>
      </c>
      <c r="AY1595" s="14">
        <v>0</v>
      </c>
      <c r="AZ1595" s="14">
        <v>0</v>
      </c>
      <c r="BA1595" s="14">
        <v>0</v>
      </c>
      <c r="BG1595" s="37">
        <f t="shared" si="77"/>
        <v>419.06200000000001</v>
      </c>
      <c r="BI1595" s="5" t="s">
        <v>511</v>
      </c>
      <c r="BJ1595" s="6" t="s">
        <v>530</v>
      </c>
      <c r="BK1595" s="30" t="s">
        <v>531</v>
      </c>
    </row>
    <row r="1596" spans="1:63" x14ac:dyDescent="0.25">
      <c r="A1596" s="5" t="s">
        <v>957</v>
      </c>
      <c r="B1596" s="6" t="s">
        <v>1318</v>
      </c>
      <c r="C1596" s="6" t="s">
        <v>511</v>
      </c>
      <c r="D1596" s="6" t="s">
        <v>530</v>
      </c>
      <c r="E1596" s="6" t="s">
        <v>531</v>
      </c>
      <c r="F1596" s="6" t="s">
        <v>1324</v>
      </c>
      <c r="G1596" s="7">
        <v>5279290</v>
      </c>
      <c r="H1596" s="7" t="s">
        <v>2131</v>
      </c>
      <c r="I1596" s="7"/>
      <c r="J1596" s="8" t="s">
        <v>536</v>
      </c>
      <c r="K1596" s="10">
        <v>1783.6849999999999</v>
      </c>
      <c r="L1596" s="11">
        <v>238.464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599.66</v>
      </c>
      <c r="S1596" s="11">
        <v>0</v>
      </c>
      <c r="T1596" s="11"/>
      <c r="U1596" s="11"/>
      <c r="V1596" s="11"/>
      <c r="W1596" s="12">
        <v>2621.8089999999997</v>
      </c>
      <c r="X1596" s="11">
        <v>291.31211111111111</v>
      </c>
      <c r="Y1596" s="11">
        <v>408.74971058224179</v>
      </c>
      <c r="Z1596" s="11">
        <f t="shared" si="75"/>
        <v>0</v>
      </c>
      <c r="AA1596" s="25">
        <f t="shared" si="76"/>
        <v>0</v>
      </c>
      <c r="AB1596" s="33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  <c r="AL1596" s="14">
        <v>0</v>
      </c>
      <c r="AM1596" s="14">
        <v>0</v>
      </c>
      <c r="AN1596" s="14">
        <v>0</v>
      </c>
      <c r="AO1596" s="14">
        <v>0</v>
      </c>
      <c r="AP1596" s="14">
        <v>0</v>
      </c>
      <c r="AQ1596" s="14">
        <v>0</v>
      </c>
      <c r="AR1596" s="14">
        <v>0</v>
      </c>
      <c r="AS1596" s="14">
        <v>0</v>
      </c>
      <c r="AT1596" s="14">
        <v>0</v>
      </c>
      <c r="AV1596" s="14">
        <v>0</v>
      </c>
      <c r="AW1596" s="14">
        <v>0</v>
      </c>
      <c r="AX1596" s="14">
        <v>0</v>
      </c>
      <c r="AY1596" s="14">
        <v>0</v>
      </c>
      <c r="AZ1596" s="14">
        <v>0</v>
      </c>
      <c r="BA1596" s="14">
        <v>0</v>
      </c>
      <c r="BG1596" s="37">
        <f t="shared" si="77"/>
        <v>0</v>
      </c>
      <c r="BI1596" s="5" t="s">
        <v>511</v>
      </c>
      <c r="BJ1596" s="6" t="s">
        <v>530</v>
      </c>
      <c r="BK1596" s="30" t="s">
        <v>531</v>
      </c>
    </row>
    <row r="1597" spans="1:63" x14ac:dyDescent="0.25">
      <c r="A1597" s="5" t="s">
        <v>957</v>
      </c>
      <c r="B1597" s="6" t="s">
        <v>1318</v>
      </c>
      <c r="C1597" s="6" t="s">
        <v>511</v>
      </c>
      <c r="D1597" s="6" t="s">
        <v>846</v>
      </c>
      <c r="E1597" s="6" t="s">
        <v>511</v>
      </c>
      <c r="F1597" s="6" t="s">
        <v>1324</v>
      </c>
      <c r="G1597" s="7">
        <v>5279335</v>
      </c>
      <c r="H1597" s="7" t="s">
        <v>2132</v>
      </c>
      <c r="I1597" s="7"/>
      <c r="J1597" s="8" t="s">
        <v>911</v>
      </c>
      <c r="K1597" s="10">
        <v>882.83600000000001</v>
      </c>
      <c r="L1597" s="11">
        <v>0</v>
      </c>
      <c r="M1597" s="11">
        <v>238.464</v>
      </c>
      <c r="N1597" s="11">
        <v>0</v>
      </c>
      <c r="O1597" s="11">
        <v>0</v>
      </c>
      <c r="P1597" s="11">
        <v>359.05700000000002</v>
      </c>
      <c r="Q1597" s="11">
        <v>0</v>
      </c>
      <c r="R1597" s="11">
        <v>238.464</v>
      </c>
      <c r="S1597" s="11">
        <v>0</v>
      </c>
      <c r="T1597" s="11"/>
      <c r="U1597" s="11"/>
      <c r="V1597" s="11"/>
      <c r="W1597" s="12">
        <v>1718.8209999999999</v>
      </c>
      <c r="X1597" s="11">
        <v>190.98011111111111</v>
      </c>
      <c r="Y1597" s="11">
        <v>267.97054487671659</v>
      </c>
      <c r="Z1597" s="11">
        <f t="shared" si="75"/>
        <v>419.06200000000001</v>
      </c>
      <c r="AA1597" s="25">
        <f t="shared" si="76"/>
        <v>1.563836055909783</v>
      </c>
      <c r="AB1597" s="33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  <c r="AL1597" s="14">
        <v>0</v>
      </c>
      <c r="AM1597" s="14">
        <v>0</v>
      </c>
      <c r="AN1597" s="14">
        <v>0</v>
      </c>
      <c r="AO1597" s="14">
        <v>0</v>
      </c>
      <c r="AP1597" s="14">
        <v>0</v>
      </c>
      <c r="AQ1597" s="14">
        <v>0</v>
      </c>
      <c r="AR1597" s="14">
        <v>0</v>
      </c>
      <c r="AS1597" s="14">
        <v>419.06200000000001</v>
      </c>
      <c r="AT1597" s="14">
        <v>0</v>
      </c>
      <c r="AV1597" s="14">
        <v>0</v>
      </c>
      <c r="AW1597" s="14">
        <v>0</v>
      </c>
      <c r="AX1597" s="14">
        <v>0</v>
      </c>
      <c r="AY1597" s="14">
        <v>0</v>
      </c>
      <c r="AZ1597" s="14">
        <v>0</v>
      </c>
      <c r="BA1597" s="14">
        <v>0</v>
      </c>
      <c r="BG1597" s="37">
        <f t="shared" si="77"/>
        <v>419.06200000000001</v>
      </c>
      <c r="BI1597" s="5" t="s">
        <v>511</v>
      </c>
      <c r="BJ1597" s="6" t="s">
        <v>846</v>
      </c>
      <c r="BK1597" s="30" t="s">
        <v>511</v>
      </c>
    </row>
    <row r="1598" spans="1:63" x14ac:dyDescent="0.25">
      <c r="A1598" s="5" t="s">
        <v>957</v>
      </c>
      <c r="B1598" s="6" t="s">
        <v>1318</v>
      </c>
      <c r="C1598" s="6" t="s">
        <v>511</v>
      </c>
      <c r="D1598" s="6" t="s">
        <v>846</v>
      </c>
      <c r="E1598" s="6" t="s">
        <v>511</v>
      </c>
      <c r="F1598" s="6" t="s">
        <v>1324</v>
      </c>
      <c r="G1598" s="7">
        <v>5293359</v>
      </c>
      <c r="H1598" s="7" t="s">
        <v>2133</v>
      </c>
      <c r="I1598" s="7"/>
      <c r="J1598" s="8" t="s">
        <v>911</v>
      </c>
      <c r="K1598" s="10">
        <v>2648.5050000000001</v>
      </c>
      <c r="L1598" s="11">
        <v>180.59800000000001</v>
      </c>
      <c r="M1598" s="11">
        <v>715.39200000000005</v>
      </c>
      <c r="N1598" s="11">
        <v>0</v>
      </c>
      <c r="O1598" s="11">
        <v>722.39099999999996</v>
      </c>
      <c r="P1598" s="11">
        <v>715.39200000000005</v>
      </c>
      <c r="Q1598" s="11">
        <v>958.71699999999998</v>
      </c>
      <c r="R1598" s="11">
        <v>1134.454</v>
      </c>
      <c r="S1598" s="11">
        <v>597.52099999999996</v>
      </c>
      <c r="T1598" s="11"/>
      <c r="U1598" s="11"/>
      <c r="V1598" s="11"/>
      <c r="W1598" s="12">
        <v>7672.9699999999984</v>
      </c>
      <c r="X1598" s="11">
        <v>852.5522222222221</v>
      </c>
      <c r="Y1598" s="11">
        <v>1196.2443743255988</v>
      </c>
      <c r="Z1598" s="11">
        <f t="shared" si="75"/>
        <v>238.464</v>
      </c>
      <c r="AA1598" s="25">
        <f t="shared" si="76"/>
        <v>0.19934388417453394</v>
      </c>
      <c r="AB1598" s="33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  <c r="AL1598" s="14">
        <v>0</v>
      </c>
      <c r="AM1598" s="14">
        <v>0</v>
      </c>
      <c r="AN1598" s="14">
        <v>0</v>
      </c>
      <c r="AO1598" s="14">
        <v>0</v>
      </c>
      <c r="AP1598" s="14">
        <v>0</v>
      </c>
      <c r="AQ1598" s="14">
        <v>0</v>
      </c>
      <c r="AR1598" s="14">
        <v>0</v>
      </c>
      <c r="AS1598" s="14">
        <v>238.464</v>
      </c>
      <c r="AT1598" s="14">
        <v>0</v>
      </c>
      <c r="AV1598" s="14">
        <v>0</v>
      </c>
      <c r="AW1598" s="14">
        <v>0</v>
      </c>
      <c r="AX1598" s="14">
        <v>0</v>
      </c>
      <c r="AY1598" s="14">
        <v>0</v>
      </c>
      <c r="AZ1598" s="14">
        <v>0</v>
      </c>
      <c r="BA1598" s="14">
        <v>0</v>
      </c>
      <c r="BG1598" s="37">
        <f t="shared" si="77"/>
        <v>238.464</v>
      </c>
      <c r="BI1598" s="5" t="s">
        <v>511</v>
      </c>
      <c r="BJ1598" s="6" t="s">
        <v>846</v>
      </c>
      <c r="BK1598" s="30" t="s">
        <v>511</v>
      </c>
    </row>
    <row r="1599" spans="1:63" x14ac:dyDescent="0.25">
      <c r="A1599" s="5" t="s">
        <v>957</v>
      </c>
      <c r="B1599" s="6" t="s">
        <v>1318</v>
      </c>
      <c r="C1599" s="6" t="s">
        <v>511</v>
      </c>
      <c r="D1599" s="6" t="s">
        <v>530</v>
      </c>
      <c r="E1599" s="6" t="s">
        <v>531</v>
      </c>
      <c r="F1599" s="6" t="s">
        <v>1324</v>
      </c>
      <c r="G1599" s="7">
        <v>5274790</v>
      </c>
      <c r="H1599" s="7" t="s">
        <v>2134</v>
      </c>
      <c r="I1599" s="7"/>
      <c r="J1599" s="8" t="s">
        <v>536</v>
      </c>
      <c r="K1599" s="10">
        <v>882.83600000000001</v>
      </c>
      <c r="L1599" s="11">
        <v>0</v>
      </c>
      <c r="M1599" s="11">
        <v>238.464</v>
      </c>
      <c r="N1599" s="11">
        <v>0</v>
      </c>
      <c r="O1599" s="11">
        <v>0</v>
      </c>
      <c r="P1599" s="11">
        <v>0</v>
      </c>
      <c r="Q1599" s="11">
        <v>0</v>
      </c>
      <c r="R1599" s="11">
        <v>597.52099999999996</v>
      </c>
      <c r="S1599" s="11">
        <v>0</v>
      </c>
      <c r="T1599" s="11"/>
      <c r="U1599" s="11"/>
      <c r="V1599" s="11"/>
      <c r="W1599" s="12">
        <v>1718.8209999999999</v>
      </c>
      <c r="X1599" s="11">
        <v>190.98011111111111</v>
      </c>
      <c r="Y1599" s="11">
        <v>267.97054487671659</v>
      </c>
      <c r="Z1599" s="11">
        <f t="shared" si="75"/>
        <v>238.464</v>
      </c>
      <c r="AA1599" s="25">
        <f t="shared" si="76"/>
        <v>0.88988884994695416</v>
      </c>
      <c r="AB1599" s="33">
        <v>0</v>
      </c>
      <c r="AC1599" s="14">
        <v>0</v>
      </c>
      <c r="AD1599" s="14">
        <v>0</v>
      </c>
      <c r="AE1599" s="14">
        <v>238.464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  <c r="AL1599" s="14">
        <v>0</v>
      </c>
      <c r="AM1599" s="14">
        <v>0</v>
      </c>
      <c r="AN1599" s="14">
        <v>0</v>
      </c>
      <c r="AO1599" s="14">
        <v>0</v>
      </c>
      <c r="AP1599" s="14">
        <v>0</v>
      </c>
      <c r="AQ1599" s="14">
        <v>0</v>
      </c>
      <c r="AR1599" s="14">
        <v>0</v>
      </c>
      <c r="AS1599" s="14">
        <v>0</v>
      </c>
      <c r="AT1599" s="14">
        <v>0</v>
      </c>
      <c r="AV1599" s="14">
        <v>0</v>
      </c>
      <c r="AW1599" s="14">
        <v>0</v>
      </c>
      <c r="AX1599" s="14">
        <v>0</v>
      </c>
      <c r="AY1599" s="14">
        <v>0</v>
      </c>
      <c r="AZ1599" s="14">
        <v>0</v>
      </c>
      <c r="BA1599" s="14">
        <v>0</v>
      </c>
      <c r="BG1599" s="37">
        <f t="shared" si="77"/>
        <v>238.464</v>
      </c>
      <c r="BI1599" s="5" t="s">
        <v>511</v>
      </c>
      <c r="BJ1599" s="6" t="s">
        <v>530</v>
      </c>
      <c r="BK1599" s="30" t="s">
        <v>531</v>
      </c>
    </row>
    <row r="1600" spans="1:63" x14ac:dyDescent="0.25">
      <c r="A1600" s="5" t="s">
        <v>957</v>
      </c>
      <c r="B1600" s="6" t="s">
        <v>1318</v>
      </c>
      <c r="C1600" s="6" t="s">
        <v>511</v>
      </c>
      <c r="D1600" s="6" t="s">
        <v>846</v>
      </c>
      <c r="E1600" s="6" t="s">
        <v>511</v>
      </c>
      <c r="F1600" s="6" t="s">
        <v>1324</v>
      </c>
      <c r="G1600" s="7">
        <v>5274745</v>
      </c>
      <c r="H1600" s="7" t="s">
        <v>2135</v>
      </c>
      <c r="I1600" s="7"/>
      <c r="J1600" s="8" t="s">
        <v>911</v>
      </c>
      <c r="K1600" s="10">
        <v>882.83600000000001</v>
      </c>
      <c r="L1600" s="11">
        <v>597.52099999999996</v>
      </c>
      <c r="M1600" s="11">
        <v>0</v>
      </c>
      <c r="N1600" s="11">
        <v>0</v>
      </c>
      <c r="O1600" s="11">
        <v>0</v>
      </c>
      <c r="P1600" s="11">
        <v>0</v>
      </c>
      <c r="Q1600" s="11">
        <v>180.59800000000001</v>
      </c>
      <c r="R1600" s="11">
        <v>0</v>
      </c>
      <c r="S1600" s="11">
        <v>238.464</v>
      </c>
      <c r="T1600" s="11"/>
      <c r="U1600" s="11"/>
      <c r="V1600" s="11"/>
      <c r="W1600" s="12">
        <v>1899.4189999999999</v>
      </c>
      <c r="X1600" s="11">
        <v>211.04655555555553</v>
      </c>
      <c r="Y1600" s="11">
        <v>296.12644037929959</v>
      </c>
      <c r="Z1600" s="11">
        <f t="shared" si="75"/>
        <v>0</v>
      </c>
      <c r="AA1600" s="25">
        <f t="shared" si="76"/>
        <v>0</v>
      </c>
      <c r="AB1600" s="33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  <c r="AL1600" s="14">
        <v>0</v>
      </c>
      <c r="AM1600" s="14">
        <v>0</v>
      </c>
      <c r="AN1600" s="14">
        <v>0</v>
      </c>
      <c r="AO1600" s="14">
        <v>0</v>
      </c>
      <c r="AP1600" s="14">
        <v>0</v>
      </c>
      <c r="AQ1600" s="14">
        <v>0</v>
      </c>
      <c r="AR1600" s="14">
        <v>0</v>
      </c>
      <c r="AS1600" s="14">
        <v>0</v>
      </c>
      <c r="AT1600" s="14">
        <v>0</v>
      </c>
      <c r="AV1600" s="14">
        <v>0</v>
      </c>
      <c r="AW1600" s="14">
        <v>0</v>
      </c>
      <c r="AX1600" s="14">
        <v>0</v>
      </c>
      <c r="AY1600" s="14">
        <v>0</v>
      </c>
      <c r="AZ1600" s="14">
        <v>0</v>
      </c>
      <c r="BA1600" s="14">
        <v>0</v>
      </c>
      <c r="BG1600" s="37">
        <f t="shared" si="77"/>
        <v>0</v>
      </c>
      <c r="BI1600" s="5" t="s">
        <v>511</v>
      </c>
      <c r="BJ1600" s="6" t="s">
        <v>846</v>
      </c>
      <c r="BK1600" s="30" t="s">
        <v>511</v>
      </c>
    </row>
    <row r="1601" spans="1:63" x14ac:dyDescent="0.25">
      <c r="A1601" s="5" t="s">
        <v>957</v>
      </c>
      <c r="B1601" s="6" t="s">
        <v>1318</v>
      </c>
      <c r="C1601" s="6" t="s">
        <v>511</v>
      </c>
      <c r="D1601" s="6" t="s">
        <v>846</v>
      </c>
      <c r="E1601" s="6" t="s">
        <v>511</v>
      </c>
      <c r="F1601" s="6" t="s">
        <v>1324</v>
      </c>
      <c r="G1601" s="7">
        <v>5277382</v>
      </c>
      <c r="H1601" s="7" t="s">
        <v>2136</v>
      </c>
      <c r="I1601" s="7"/>
      <c r="J1601" s="8" t="s">
        <v>911</v>
      </c>
      <c r="K1601" s="10">
        <v>882.83600000000001</v>
      </c>
      <c r="L1601" s="11">
        <v>476.928</v>
      </c>
      <c r="M1601" s="11">
        <v>0</v>
      </c>
      <c r="N1601" s="11">
        <v>0</v>
      </c>
      <c r="O1601" s="11">
        <v>0</v>
      </c>
      <c r="P1601" s="11">
        <v>0</v>
      </c>
      <c r="Q1601" s="11">
        <v>180.59800000000001</v>
      </c>
      <c r="R1601" s="11">
        <v>0</v>
      </c>
      <c r="S1601" s="11">
        <v>597.52099999999996</v>
      </c>
      <c r="T1601" s="11"/>
      <c r="U1601" s="11"/>
      <c r="V1601" s="11"/>
      <c r="W1601" s="12">
        <v>2137.8829999999998</v>
      </c>
      <c r="X1601" s="11">
        <v>237.54255555555554</v>
      </c>
      <c r="Y1601" s="11">
        <v>333.30385909450109</v>
      </c>
      <c r="Z1601" s="11">
        <f t="shared" si="75"/>
        <v>579.56799999999998</v>
      </c>
      <c r="AA1601" s="25">
        <f t="shared" si="76"/>
        <v>1.7388577545262565</v>
      </c>
      <c r="AB1601" s="33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  <c r="AL1601" s="14">
        <v>0</v>
      </c>
      <c r="AM1601" s="14">
        <v>0</v>
      </c>
      <c r="AN1601" s="14">
        <v>0</v>
      </c>
      <c r="AO1601" s="14">
        <v>579.56799999999998</v>
      </c>
      <c r="AP1601" s="14">
        <v>0</v>
      </c>
      <c r="AQ1601" s="14">
        <v>0</v>
      </c>
      <c r="AR1601" s="14">
        <v>0</v>
      </c>
      <c r="AS1601" s="14">
        <v>0</v>
      </c>
      <c r="AT1601" s="14">
        <v>0</v>
      </c>
      <c r="AV1601" s="14">
        <v>0</v>
      </c>
      <c r="AW1601" s="14">
        <v>0</v>
      </c>
      <c r="AX1601" s="14">
        <v>0</v>
      </c>
      <c r="AY1601" s="14">
        <v>0</v>
      </c>
      <c r="AZ1601" s="14">
        <v>0</v>
      </c>
      <c r="BA1601" s="14">
        <v>0</v>
      </c>
      <c r="BG1601" s="37">
        <f t="shared" si="77"/>
        <v>579.56799999999998</v>
      </c>
      <c r="BI1601" s="5" t="s">
        <v>511</v>
      </c>
      <c r="BJ1601" s="6" t="s">
        <v>846</v>
      </c>
      <c r="BK1601" s="30" t="s">
        <v>511</v>
      </c>
    </row>
    <row r="1602" spans="1:63" x14ac:dyDescent="0.25">
      <c r="A1602" s="5" t="s">
        <v>957</v>
      </c>
      <c r="B1602" s="6" t="s">
        <v>1318</v>
      </c>
      <c r="C1602" s="6" t="s">
        <v>511</v>
      </c>
      <c r="D1602" s="6" t="s">
        <v>846</v>
      </c>
      <c r="E1602" s="6" t="s">
        <v>511</v>
      </c>
      <c r="F1602" s="6" t="s">
        <v>1324</v>
      </c>
      <c r="G1602" s="7">
        <v>5277548</v>
      </c>
      <c r="H1602" s="7" t="s">
        <v>2137</v>
      </c>
      <c r="I1602" s="7"/>
      <c r="J1602" s="8" t="s">
        <v>911</v>
      </c>
      <c r="K1602" s="10">
        <v>702.23800000000006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238.464</v>
      </c>
      <c r="T1602" s="11"/>
      <c r="U1602" s="11"/>
      <c r="V1602" s="11"/>
      <c r="W1602" s="12">
        <v>940.702</v>
      </c>
      <c r="X1602" s="11">
        <v>104.52244444444445</v>
      </c>
      <c r="Y1602" s="11">
        <v>146.65891765728782</v>
      </c>
      <c r="Z1602" s="11">
        <f t="shared" si="75"/>
        <v>0</v>
      </c>
      <c r="AA1602" s="25">
        <f t="shared" si="76"/>
        <v>0</v>
      </c>
      <c r="AB1602" s="33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  <c r="AL1602" s="14">
        <v>0</v>
      </c>
      <c r="AM1602" s="14">
        <v>0</v>
      </c>
      <c r="AN1602" s="14">
        <v>0</v>
      </c>
      <c r="AO1602" s="14">
        <v>0</v>
      </c>
      <c r="AP1602" s="14">
        <v>0</v>
      </c>
      <c r="AQ1602" s="14">
        <v>0</v>
      </c>
      <c r="AR1602" s="14">
        <v>0</v>
      </c>
      <c r="AS1602" s="14">
        <v>0</v>
      </c>
      <c r="AT1602" s="14">
        <v>0</v>
      </c>
      <c r="AV1602" s="14">
        <v>0</v>
      </c>
      <c r="AW1602" s="14">
        <v>0</v>
      </c>
      <c r="AX1602" s="14">
        <v>0</v>
      </c>
      <c r="AY1602" s="14">
        <v>0</v>
      </c>
      <c r="AZ1602" s="14">
        <v>0</v>
      </c>
      <c r="BA1602" s="14">
        <v>0</v>
      </c>
      <c r="BG1602" s="37">
        <f t="shared" si="77"/>
        <v>0</v>
      </c>
      <c r="BI1602" s="5" t="s">
        <v>511</v>
      </c>
      <c r="BJ1602" s="6" t="s">
        <v>846</v>
      </c>
      <c r="BK1602" s="30" t="s">
        <v>511</v>
      </c>
    </row>
    <row r="1603" spans="1:63" x14ac:dyDescent="0.25">
      <c r="A1603" s="5" t="s">
        <v>957</v>
      </c>
      <c r="B1603" s="6" t="s">
        <v>1318</v>
      </c>
      <c r="C1603" s="6" t="s">
        <v>511</v>
      </c>
      <c r="D1603" s="6" t="s">
        <v>846</v>
      </c>
      <c r="E1603" s="6" t="s">
        <v>511</v>
      </c>
      <c r="F1603" s="6" t="s">
        <v>1324</v>
      </c>
      <c r="G1603" s="7">
        <v>5277562</v>
      </c>
      <c r="H1603" s="7" t="s">
        <v>2138</v>
      </c>
      <c r="I1603" s="7"/>
      <c r="J1603" s="8" t="s">
        <v>911</v>
      </c>
      <c r="K1603" s="10">
        <v>882.83600000000001</v>
      </c>
      <c r="L1603" s="11">
        <v>0</v>
      </c>
      <c r="M1603" s="11">
        <v>238.464</v>
      </c>
      <c r="N1603" s="11">
        <v>180.59800000000001</v>
      </c>
      <c r="O1603" s="11">
        <v>0</v>
      </c>
      <c r="P1603" s="11">
        <v>0</v>
      </c>
      <c r="Q1603" s="11">
        <v>0</v>
      </c>
      <c r="R1603" s="11">
        <v>238.464</v>
      </c>
      <c r="S1603" s="11">
        <v>835.98500000000001</v>
      </c>
      <c r="T1603" s="11"/>
      <c r="U1603" s="11"/>
      <c r="V1603" s="11"/>
      <c r="W1603" s="12">
        <v>2376.3469999999998</v>
      </c>
      <c r="X1603" s="11">
        <v>264.03855555555555</v>
      </c>
      <c r="Y1603" s="11">
        <v>370.48127780970259</v>
      </c>
      <c r="Z1603" s="11">
        <f t="shared" si="75"/>
        <v>0</v>
      </c>
      <c r="AA1603" s="25">
        <f t="shared" si="76"/>
        <v>0</v>
      </c>
      <c r="AB1603" s="33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  <c r="AL1603" s="14">
        <v>0</v>
      </c>
      <c r="AM1603" s="14">
        <v>0</v>
      </c>
      <c r="AN1603" s="14">
        <v>0</v>
      </c>
      <c r="AO1603" s="14">
        <v>0</v>
      </c>
      <c r="AP1603" s="14">
        <v>0</v>
      </c>
      <c r="AQ1603" s="14">
        <v>0</v>
      </c>
      <c r="AR1603" s="14">
        <v>0</v>
      </c>
      <c r="AS1603" s="14">
        <v>0</v>
      </c>
      <c r="AT1603" s="14">
        <v>0</v>
      </c>
      <c r="AV1603" s="14">
        <v>0</v>
      </c>
      <c r="AW1603" s="14">
        <v>0</v>
      </c>
      <c r="AX1603" s="14">
        <v>0</v>
      </c>
      <c r="AY1603" s="14">
        <v>0</v>
      </c>
      <c r="AZ1603" s="14">
        <v>0</v>
      </c>
      <c r="BA1603" s="14">
        <v>0</v>
      </c>
      <c r="BG1603" s="37">
        <f t="shared" si="77"/>
        <v>0</v>
      </c>
      <c r="BI1603" s="5" t="s">
        <v>511</v>
      </c>
      <c r="BJ1603" s="6" t="s">
        <v>846</v>
      </c>
      <c r="BK1603" s="30" t="s">
        <v>511</v>
      </c>
    </row>
    <row r="1604" spans="1:63" x14ac:dyDescent="0.25">
      <c r="A1604" s="5" t="s">
        <v>957</v>
      </c>
      <c r="B1604" s="6" t="s">
        <v>1318</v>
      </c>
      <c r="C1604" s="6" t="s">
        <v>511</v>
      </c>
      <c r="D1604" s="6" t="s">
        <v>530</v>
      </c>
      <c r="E1604" s="6" t="s">
        <v>531</v>
      </c>
      <c r="F1604" s="6" t="s">
        <v>1324</v>
      </c>
      <c r="G1604" s="7">
        <v>5333297</v>
      </c>
      <c r="H1604" s="7" t="s">
        <v>2139</v>
      </c>
      <c r="I1604" s="7"/>
      <c r="J1604" s="8" t="s">
        <v>536</v>
      </c>
      <c r="K1604" s="10">
        <v>882.83600000000001</v>
      </c>
      <c r="L1604" s="11">
        <v>0</v>
      </c>
      <c r="M1604" s="11">
        <v>238.464</v>
      </c>
      <c r="N1604" s="11">
        <v>361.19499999999999</v>
      </c>
      <c r="O1604" s="11">
        <v>0</v>
      </c>
      <c r="P1604" s="11">
        <v>0</v>
      </c>
      <c r="Q1604" s="11">
        <v>0</v>
      </c>
      <c r="R1604" s="11">
        <v>597.52099999999996</v>
      </c>
      <c r="S1604" s="11">
        <v>476.928</v>
      </c>
      <c r="T1604" s="11"/>
      <c r="U1604" s="11"/>
      <c r="V1604" s="11"/>
      <c r="W1604" s="12">
        <v>2556.9439999999995</v>
      </c>
      <c r="X1604" s="11">
        <v>284.10488888888881</v>
      </c>
      <c r="Y1604" s="11">
        <v>398.63701740859062</v>
      </c>
      <c r="Z1604" s="11">
        <f t="shared" si="75"/>
        <v>238.464</v>
      </c>
      <c r="AA1604" s="25">
        <f t="shared" si="76"/>
        <v>0.59819833479132667</v>
      </c>
      <c r="AB1604" s="33">
        <v>0</v>
      </c>
      <c r="AC1604" s="14">
        <v>0</v>
      </c>
      <c r="AD1604" s="14">
        <v>0</v>
      </c>
      <c r="AE1604" s="14">
        <v>238.464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  <c r="AL1604" s="14">
        <v>0</v>
      </c>
      <c r="AM1604" s="14">
        <v>0</v>
      </c>
      <c r="AN1604" s="14">
        <v>0</v>
      </c>
      <c r="AO1604" s="14">
        <v>0</v>
      </c>
      <c r="AP1604" s="14">
        <v>0</v>
      </c>
      <c r="AQ1604" s="14">
        <v>0</v>
      </c>
      <c r="AR1604" s="14">
        <v>0</v>
      </c>
      <c r="AS1604" s="14">
        <v>0</v>
      </c>
      <c r="AT1604" s="14">
        <v>0</v>
      </c>
      <c r="AV1604" s="14">
        <v>0</v>
      </c>
      <c r="AW1604" s="14">
        <v>0</v>
      </c>
      <c r="AX1604" s="14">
        <v>0</v>
      </c>
      <c r="AY1604" s="14">
        <v>0</v>
      </c>
      <c r="AZ1604" s="14">
        <v>0</v>
      </c>
      <c r="BA1604" s="14">
        <v>0</v>
      </c>
      <c r="BG1604" s="37">
        <f t="shared" si="77"/>
        <v>238.464</v>
      </c>
      <c r="BI1604" s="5" t="s">
        <v>511</v>
      </c>
      <c r="BJ1604" s="6" t="s">
        <v>530</v>
      </c>
      <c r="BK1604" s="30" t="s">
        <v>531</v>
      </c>
    </row>
    <row r="1605" spans="1:63" x14ac:dyDescent="0.25">
      <c r="A1605" s="5" t="s">
        <v>957</v>
      </c>
      <c r="B1605" s="6" t="s">
        <v>1318</v>
      </c>
      <c r="C1605" s="6" t="s">
        <v>511</v>
      </c>
      <c r="D1605" s="6" t="s">
        <v>846</v>
      </c>
      <c r="E1605" s="6" t="s">
        <v>511</v>
      </c>
      <c r="F1605" s="6" t="s">
        <v>1324</v>
      </c>
      <c r="G1605" s="7">
        <v>5276376</v>
      </c>
      <c r="H1605" s="7" t="s">
        <v>2140</v>
      </c>
      <c r="I1605" s="7"/>
      <c r="J1605" s="8" t="s">
        <v>911</v>
      </c>
      <c r="K1605" s="10">
        <v>1045.4190000000001</v>
      </c>
      <c r="L1605" s="11">
        <v>953.85599999999999</v>
      </c>
      <c r="M1605" s="11">
        <v>0</v>
      </c>
      <c r="N1605" s="11">
        <v>0</v>
      </c>
      <c r="O1605" s="11">
        <v>180.59800000000001</v>
      </c>
      <c r="P1605" s="11">
        <v>0</v>
      </c>
      <c r="Q1605" s="11">
        <v>0</v>
      </c>
      <c r="R1605" s="11">
        <v>835.98500000000001</v>
      </c>
      <c r="S1605" s="11">
        <v>359.05700000000002</v>
      </c>
      <c r="T1605" s="11"/>
      <c r="U1605" s="11"/>
      <c r="V1605" s="11"/>
      <c r="W1605" s="12">
        <v>3374.915</v>
      </c>
      <c r="X1605" s="11">
        <v>374.99055555555555</v>
      </c>
      <c r="Y1605" s="11">
        <v>526.16171867960884</v>
      </c>
      <c r="Z1605" s="11">
        <f t="shared" ref="Z1605:Z1668" si="78">+BG1605</f>
        <v>0</v>
      </c>
      <c r="AA1605" s="25">
        <f t="shared" ref="AA1605:AA1668" si="79">+IFERROR(Z1605/Y1605,0)</f>
        <v>0</v>
      </c>
      <c r="AB1605" s="33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  <c r="AL1605" s="14">
        <v>0</v>
      </c>
      <c r="AM1605" s="14">
        <v>0</v>
      </c>
      <c r="AN1605" s="14">
        <v>0</v>
      </c>
      <c r="AO1605" s="14">
        <v>0</v>
      </c>
      <c r="AP1605" s="14">
        <v>0</v>
      </c>
      <c r="AQ1605" s="14">
        <v>0</v>
      </c>
      <c r="AR1605" s="14">
        <v>0</v>
      </c>
      <c r="AS1605" s="14">
        <v>0</v>
      </c>
      <c r="AT1605" s="14">
        <v>0</v>
      </c>
      <c r="AV1605" s="14">
        <v>0</v>
      </c>
      <c r="AW1605" s="14">
        <v>0</v>
      </c>
      <c r="AX1605" s="14">
        <v>0</v>
      </c>
      <c r="AY1605" s="14">
        <v>0</v>
      </c>
      <c r="AZ1605" s="14">
        <v>0</v>
      </c>
      <c r="BA1605" s="14">
        <v>0</v>
      </c>
      <c r="BG1605" s="37">
        <f t="shared" ref="BG1605:BG1668" si="80">+SUM(AB1605:BF1605)</f>
        <v>0</v>
      </c>
      <c r="BI1605" s="5" t="s">
        <v>511</v>
      </c>
      <c r="BJ1605" s="6" t="s">
        <v>846</v>
      </c>
      <c r="BK1605" s="30" t="s">
        <v>511</v>
      </c>
    </row>
    <row r="1606" spans="1:63" x14ac:dyDescent="0.25">
      <c r="A1606" s="5" t="s">
        <v>957</v>
      </c>
      <c r="B1606" s="6" t="s">
        <v>1318</v>
      </c>
      <c r="C1606" s="6" t="s">
        <v>511</v>
      </c>
      <c r="D1606" s="6" t="s">
        <v>530</v>
      </c>
      <c r="E1606" s="6" t="s">
        <v>531</v>
      </c>
      <c r="F1606" s="6" t="s">
        <v>1324</v>
      </c>
      <c r="G1606" s="7">
        <v>5276459</v>
      </c>
      <c r="H1606" s="7" t="s">
        <v>2141</v>
      </c>
      <c r="I1606" s="7"/>
      <c r="J1606" s="8" t="s">
        <v>536</v>
      </c>
      <c r="K1606" s="10">
        <v>1422.491</v>
      </c>
      <c r="L1606" s="11">
        <v>476.928</v>
      </c>
      <c r="M1606" s="11">
        <v>715.39200000000005</v>
      </c>
      <c r="N1606" s="11">
        <v>180.59800000000001</v>
      </c>
      <c r="O1606" s="11">
        <v>686.36199999999997</v>
      </c>
      <c r="P1606" s="11">
        <v>0</v>
      </c>
      <c r="Q1606" s="11">
        <v>0</v>
      </c>
      <c r="R1606" s="11">
        <v>238.464</v>
      </c>
      <c r="S1606" s="11">
        <v>835.98500000000001</v>
      </c>
      <c r="T1606" s="11"/>
      <c r="U1606" s="11"/>
      <c r="V1606" s="11"/>
      <c r="W1606" s="12">
        <v>4556.2199999999993</v>
      </c>
      <c r="X1606" s="11">
        <v>506.24666666666661</v>
      </c>
      <c r="Y1606" s="11">
        <v>710.33153305561984</v>
      </c>
      <c r="Z1606" s="11">
        <f t="shared" si="78"/>
        <v>0</v>
      </c>
      <c r="AA1606" s="25">
        <f t="shared" si="79"/>
        <v>0</v>
      </c>
      <c r="AB1606" s="33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  <c r="AL1606" s="14">
        <v>0</v>
      </c>
      <c r="AM1606" s="14">
        <v>0</v>
      </c>
      <c r="AN1606" s="14">
        <v>0</v>
      </c>
      <c r="AO1606" s="14">
        <v>0</v>
      </c>
      <c r="AP1606" s="14">
        <v>0</v>
      </c>
      <c r="AQ1606" s="14">
        <v>0</v>
      </c>
      <c r="AR1606" s="14">
        <v>0</v>
      </c>
      <c r="AS1606" s="14">
        <v>0</v>
      </c>
      <c r="AT1606" s="14">
        <v>0</v>
      </c>
      <c r="AV1606" s="14">
        <v>0</v>
      </c>
      <c r="AW1606" s="14">
        <v>0</v>
      </c>
      <c r="AX1606" s="14">
        <v>0</v>
      </c>
      <c r="AY1606" s="14">
        <v>0</v>
      </c>
      <c r="AZ1606" s="14">
        <v>0</v>
      </c>
      <c r="BA1606" s="14">
        <v>0</v>
      </c>
      <c r="BG1606" s="37">
        <f t="shared" si="80"/>
        <v>0</v>
      </c>
      <c r="BI1606" s="5" t="s">
        <v>511</v>
      </c>
      <c r="BJ1606" s="6" t="s">
        <v>530</v>
      </c>
      <c r="BK1606" s="30" t="s">
        <v>531</v>
      </c>
    </row>
    <row r="1607" spans="1:63" x14ac:dyDescent="0.25">
      <c r="A1607" s="5" t="s">
        <v>957</v>
      </c>
      <c r="B1607" s="6" t="s">
        <v>1318</v>
      </c>
      <c r="C1607" s="6" t="s">
        <v>511</v>
      </c>
      <c r="D1607" s="6" t="s">
        <v>846</v>
      </c>
      <c r="E1607" s="6" t="s">
        <v>511</v>
      </c>
      <c r="F1607" s="6" t="s">
        <v>1324</v>
      </c>
      <c r="G1607" s="7">
        <v>5277216</v>
      </c>
      <c r="H1607" s="7" t="s">
        <v>2142</v>
      </c>
      <c r="I1607" s="7"/>
      <c r="J1607" s="8" t="s">
        <v>911</v>
      </c>
      <c r="K1607" s="10">
        <v>882.83600000000001</v>
      </c>
      <c r="L1607" s="11">
        <v>238.464</v>
      </c>
      <c r="M1607" s="11">
        <v>0</v>
      </c>
      <c r="N1607" s="11">
        <v>0</v>
      </c>
      <c r="O1607" s="11">
        <v>0</v>
      </c>
      <c r="P1607" s="11">
        <v>0</v>
      </c>
      <c r="Q1607" s="11">
        <v>476.928</v>
      </c>
      <c r="R1607" s="11">
        <v>0</v>
      </c>
      <c r="S1607" s="11">
        <v>0</v>
      </c>
      <c r="T1607" s="11"/>
      <c r="U1607" s="11"/>
      <c r="V1607" s="11"/>
      <c r="W1607" s="12">
        <v>1598.2280000000001</v>
      </c>
      <c r="X1607" s="11">
        <v>177.58088888888889</v>
      </c>
      <c r="Y1607" s="11">
        <v>249.16965059027385</v>
      </c>
      <c r="Z1607" s="11">
        <f t="shared" si="78"/>
        <v>238.464</v>
      </c>
      <c r="AA1607" s="25">
        <f t="shared" si="79"/>
        <v>0.95703469276891251</v>
      </c>
      <c r="AB1607" s="33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  <c r="AL1607" s="14">
        <v>0</v>
      </c>
      <c r="AM1607" s="14">
        <v>0</v>
      </c>
      <c r="AN1607" s="14">
        <v>0</v>
      </c>
      <c r="AO1607" s="14">
        <v>0</v>
      </c>
      <c r="AP1607" s="14">
        <v>0</v>
      </c>
      <c r="AQ1607" s="14">
        <v>0</v>
      </c>
      <c r="AR1607" s="14">
        <v>0</v>
      </c>
      <c r="AS1607" s="14">
        <v>0</v>
      </c>
      <c r="AT1607" s="14">
        <v>0</v>
      </c>
      <c r="AV1607" s="14">
        <v>238.464</v>
      </c>
      <c r="AW1607" s="14">
        <v>0</v>
      </c>
      <c r="AX1607" s="14">
        <v>0</v>
      </c>
      <c r="AY1607" s="14">
        <v>0</v>
      </c>
      <c r="AZ1607" s="14">
        <v>0</v>
      </c>
      <c r="BA1607" s="14">
        <v>0</v>
      </c>
      <c r="BG1607" s="37">
        <f t="shared" si="80"/>
        <v>238.464</v>
      </c>
      <c r="BI1607" s="5" t="s">
        <v>511</v>
      </c>
      <c r="BJ1607" s="6" t="s">
        <v>846</v>
      </c>
      <c r="BK1607" s="30" t="s">
        <v>511</v>
      </c>
    </row>
    <row r="1608" spans="1:63" x14ac:dyDescent="0.25">
      <c r="A1608" s="5" t="s">
        <v>957</v>
      </c>
      <c r="B1608" s="6" t="s">
        <v>1318</v>
      </c>
      <c r="C1608" s="6" t="s">
        <v>511</v>
      </c>
      <c r="D1608" s="6" t="s">
        <v>530</v>
      </c>
      <c r="E1608" s="6" t="s">
        <v>531</v>
      </c>
      <c r="F1608" s="6" t="s">
        <v>1324</v>
      </c>
      <c r="G1608" s="7">
        <v>5137738</v>
      </c>
      <c r="H1608" s="7" t="s">
        <v>2143</v>
      </c>
      <c r="I1608" s="7"/>
      <c r="J1608" s="8" t="s">
        <v>536</v>
      </c>
      <c r="K1608" s="10">
        <v>539.65499999999997</v>
      </c>
      <c r="L1608" s="11">
        <v>597.52099999999996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/>
      <c r="U1608" s="11"/>
      <c r="V1608" s="11"/>
      <c r="W1608" s="12">
        <v>1137.1759999999999</v>
      </c>
      <c r="X1608" s="11">
        <v>126.35288888888888</v>
      </c>
      <c r="Y1608" s="11">
        <v>177.2899402210731</v>
      </c>
      <c r="Z1608" s="11">
        <f t="shared" si="78"/>
        <v>238.464</v>
      </c>
      <c r="AA1608" s="25">
        <f t="shared" si="79"/>
        <v>1.3450509357871372</v>
      </c>
      <c r="AB1608" s="33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  <c r="AL1608" s="14">
        <v>0</v>
      </c>
      <c r="AM1608" s="14">
        <v>0</v>
      </c>
      <c r="AN1608" s="14">
        <v>0</v>
      </c>
      <c r="AO1608" s="14">
        <v>0</v>
      </c>
      <c r="AP1608" s="14">
        <v>0</v>
      </c>
      <c r="AQ1608" s="14">
        <v>0</v>
      </c>
      <c r="AR1608" s="14">
        <v>0</v>
      </c>
      <c r="AS1608" s="14">
        <v>0</v>
      </c>
      <c r="AT1608" s="14">
        <v>0</v>
      </c>
      <c r="AV1608" s="14">
        <v>238.464</v>
      </c>
      <c r="AW1608" s="14">
        <v>0</v>
      </c>
      <c r="AX1608" s="14">
        <v>0</v>
      </c>
      <c r="AY1608" s="14">
        <v>0</v>
      </c>
      <c r="AZ1608" s="14">
        <v>0</v>
      </c>
      <c r="BA1608" s="14">
        <v>0</v>
      </c>
      <c r="BG1608" s="37">
        <f t="shared" si="80"/>
        <v>238.464</v>
      </c>
      <c r="BI1608" s="5" t="s">
        <v>511</v>
      </c>
      <c r="BJ1608" s="6" t="s">
        <v>530</v>
      </c>
      <c r="BK1608" s="30" t="s">
        <v>531</v>
      </c>
    </row>
    <row r="1609" spans="1:63" x14ac:dyDescent="0.25">
      <c r="A1609" s="5" t="s">
        <v>957</v>
      </c>
      <c r="B1609" s="6" t="s">
        <v>1318</v>
      </c>
      <c r="C1609" s="6" t="s">
        <v>511</v>
      </c>
      <c r="D1609" s="6" t="s">
        <v>530</v>
      </c>
      <c r="E1609" s="6" t="s">
        <v>531</v>
      </c>
      <c r="F1609" s="6" t="s">
        <v>1324</v>
      </c>
      <c r="G1609" s="7">
        <v>5137752</v>
      </c>
      <c r="H1609" s="7" t="s">
        <v>2144</v>
      </c>
      <c r="I1609" s="7"/>
      <c r="J1609" s="8" t="s">
        <v>536</v>
      </c>
      <c r="K1609" s="10">
        <v>720.25199999999995</v>
      </c>
      <c r="L1609" s="11">
        <v>419.06200000000001</v>
      </c>
      <c r="M1609" s="11">
        <v>359.05700000000002</v>
      </c>
      <c r="N1609" s="11">
        <v>343.18099999999998</v>
      </c>
      <c r="O1609" s="11">
        <v>0</v>
      </c>
      <c r="P1609" s="11">
        <v>0</v>
      </c>
      <c r="Q1609" s="11">
        <v>702.23800000000006</v>
      </c>
      <c r="R1609" s="11">
        <v>238.464</v>
      </c>
      <c r="S1609" s="11">
        <v>958.71599999999989</v>
      </c>
      <c r="T1609" s="11"/>
      <c r="U1609" s="11"/>
      <c r="V1609" s="11"/>
      <c r="W1609" s="12">
        <v>3740.97</v>
      </c>
      <c r="X1609" s="11">
        <v>415.6633333333333</v>
      </c>
      <c r="Y1609" s="11">
        <v>583.23104573859086</v>
      </c>
      <c r="Z1609" s="11">
        <f t="shared" si="78"/>
        <v>0</v>
      </c>
      <c r="AA1609" s="25">
        <f t="shared" si="79"/>
        <v>0</v>
      </c>
      <c r="AB1609" s="33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  <c r="AL1609" s="14">
        <v>0</v>
      </c>
      <c r="AM1609" s="14">
        <v>0</v>
      </c>
      <c r="AN1609" s="14">
        <v>0</v>
      </c>
      <c r="AO1609" s="14">
        <v>0</v>
      </c>
      <c r="AP1609" s="14">
        <v>0</v>
      </c>
      <c r="AQ1609" s="14">
        <v>0</v>
      </c>
      <c r="AR1609" s="14">
        <v>0</v>
      </c>
      <c r="AS1609" s="14">
        <v>0</v>
      </c>
      <c r="AT1609" s="14">
        <v>0</v>
      </c>
      <c r="AV1609" s="14">
        <v>0</v>
      </c>
      <c r="AW1609" s="14">
        <v>0</v>
      </c>
      <c r="AX1609" s="14">
        <v>0</v>
      </c>
      <c r="AY1609" s="14">
        <v>0</v>
      </c>
      <c r="AZ1609" s="14">
        <v>0</v>
      </c>
      <c r="BA1609" s="14">
        <v>0</v>
      </c>
      <c r="BG1609" s="37">
        <f t="shared" si="80"/>
        <v>0</v>
      </c>
      <c r="BI1609" s="5" t="s">
        <v>511</v>
      </c>
      <c r="BJ1609" s="6" t="s">
        <v>530</v>
      </c>
      <c r="BK1609" s="30" t="s">
        <v>531</v>
      </c>
    </row>
    <row r="1610" spans="1:63" x14ac:dyDescent="0.25">
      <c r="A1610" s="5" t="s">
        <v>957</v>
      </c>
      <c r="B1610" s="6" t="s">
        <v>1318</v>
      </c>
      <c r="C1610" s="6" t="s">
        <v>511</v>
      </c>
      <c r="D1610" s="6" t="s">
        <v>530</v>
      </c>
      <c r="E1610" s="6" t="s">
        <v>531</v>
      </c>
      <c r="F1610" s="6" t="s">
        <v>1324</v>
      </c>
      <c r="G1610" s="7">
        <v>5139826</v>
      </c>
      <c r="H1610" s="7" t="s">
        <v>2145</v>
      </c>
      <c r="I1610" s="7"/>
      <c r="J1610" s="8" t="s">
        <v>536</v>
      </c>
      <c r="K1610" s="10">
        <v>1063.433</v>
      </c>
      <c r="L1610" s="11">
        <v>0</v>
      </c>
      <c r="M1610" s="11">
        <v>476.928</v>
      </c>
      <c r="N1610" s="11">
        <v>0</v>
      </c>
      <c r="O1610" s="11">
        <v>0</v>
      </c>
      <c r="P1610" s="11">
        <v>0</v>
      </c>
      <c r="Q1610" s="11">
        <v>0</v>
      </c>
      <c r="R1610" s="11">
        <v>238.464</v>
      </c>
      <c r="S1610" s="11">
        <v>238.464</v>
      </c>
      <c r="T1610" s="11"/>
      <c r="U1610" s="11"/>
      <c r="V1610" s="11"/>
      <c r="W1610" s="12">
        <v>2017.2889999999998</v>
      </c>
      <c r="X1610" s="11">
        <v>224.14322222222219</v>
      </c>
      <c r="Y1610" s="11">
        <v>314.50280890436335</v>
      </c>
      <c r="Z1610" s="11">
        <f t="shared" si="78"/>
        <v>180.59800000000001</v>
      </c>
      <c r="AA1610" s="25">
        <f t="shared" si="79"/>
        <v>0.57423334509841462</v>
      </c>
      <c r="AB1610" s="33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  <c r="AL1610" s="14">
        <v>0</v>
      </c>
      <c r="AM1610" s="14">
        <v>0</v>
      </c>
      <c r="AN1610" s="14">
        <v>0</v>
      </c>
      <c r="AO1610" s="14">
        <v>0</v>
      </c>
      <c r="AP1610" s="14">
        <v>0</v>
      </c>
      <c r="AQ1610" s="14">
        <v>0</v>
      </c>
      <c r="AR1610" s="14">
        <v>0</v>
      </c>
      <c r="AS1610" s="14">
        <v>0</v>
      </c>
      <c r="AT1610" s="14">
        <v>0</v>
      </c>
      <c r="AV1610" s="14">
        <v>0</v>
      </c>
      <c r="AW1610" s="14">
        <v>0</v>
      </c>
      <c r="AX1610" s="14">
        <v>0</v>
      </c>
      <c r="AY1610" s="14">
        <v>0</v>
      </c>
      <c r="AZ1610" s="14">
        <v>180.59800000000001</v>
      </c>
      <c r="BA1610" s="14">
        <v>0</v>
      </c>
      <c r="BG1610" s="37">
        <f t="shared" si="80"/>
        <v>180.59800000000001</v>
      </c>
      <c r="BI1610" s="5" t="s">
        <v>511</v>
      </c>
      <c r="BJ1610" s="6" t="s">
        <v>530</v>
      </c>
      <c r="BK1610" s="30" t="s">
        <v>531</v>
      </c>
    </row>
    <row r="1611" spans="1:63" x14ac:dyDescent="0.25">
      <c r="A1611" s="5" t="s">
        <v>957</v>
      </c>
      <c r="B1611" s="6" t="s">
        <v>1318</v>
      </c>
      <c r="C1611" s="6" t="s">
        <v>511</v>
      </c>
      <c r="D1611" s="6" t="s">
        <v>530</v>
      </c>
      <c r="E1611" s="6" t="s">
        <v>531</v>
      </c>
      <c r="F1611" s="6" t="s">
        <v>1324</v>
      </c>
      <c r="G1611" s="7">
        <v>5290020</v>
      </c>
      <c r="H1611" s="7" t="s">
        <v>2146</v>
      </c>
      <c r="I1611" s="7"/>
      <c r="J1611" s="8" t="s">
        <v>536</v>
      </c>
      <c r="K1611" s="10">
        <v>882.83600000000001</v>
      </c>
      <c r="L1611" s="11">
        <v>359.05700000000002</v>
      </c>
      <c r="M1611" s="11">
        <v>238.464</v>
      </c>
      <c r="N1611" s="11">
        <v>0</v>
      </c>
      <c r="O1611" s="11">
        <v>0</v>
      </c>
      <c r="P1611" s="11">
        <v>0</v>
      </c>
      <c r="Q1611" s="11">
        <v>180.59800000000001</v>
      </c>
      <c r="R1611" s="11">
        <v>419.06200000000001</v>
      </c>
      <c r="S1611" s="11">
        <v>0</v>
      </c>
      <c r="T1611" s="11"/>
      <c r="U1611" s="11"/>
      <c r="V1611" s="11"/>
      <c r="W1611" s="12">
        <v>2080.0169999999998</v>
      </c>
      <c r="X1611" s="11">
        <v>231.11299999999997</v>
      </c>
      <c r="Y1611" s="11">
        <v>324.28233588188266</v>
      </c>
      <c r="Z1611" s="11">
        <f t="shared" si="78"/>
        <v>0</v>
      </c>
      <c r="AA1611" s="25">
        <f t="shared" si="79"/>
        <v>0</v>
      </c>
      <c r="AB1611" s="33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  <c r="AL1611" s="14">
        <v>0</v>
      </c>
      <c r="AM1611" s="14">
        <v>0</v>
      </c>
      <c r="AN1611" s="14">
        <v>0</v>
      </c>
      <c r="AO1611" s="14">
        <v>0</v>
      </c>
      <c r="AP1611" s="14">
        <v>0</v>
      </c>
      <c r="AQ1611" s="14">
        <v>0</v>
      </c>
      <c r="AR1611" s="14">
        <v>0</v>
      </c>
      <c r="AS1611" s="14">
        <v>0</v>
      </c>
      <c r="AT1611" s="14">
        <v>0</v>
      </c>
      <c r="AV1611" s="14">
        <v>0</v>
      </c>
      <c r="AW1611" s="14">
        <v>0</v>
      </c>
      <c r="AX1611" s="14">
        <v>0</v>
      </c>
      <c r="AY1611" s="14">
        <v>0</v>
      </c>
      <c r="AZ1611" s="14">
        <v>0</v>
      </c>
      <c r="BA1611" s="14">
        <v>0</v>
      </c>
      <c r="BG1611" s="37">
        <f t="shared" si="80"/>
        <v>0</v>
      </c>
      <c r="BI1611" s="5" t="s">
        <v>511</v>
      </c>
      <c r="BJ1611" s="6" t="s">
        <v>530</v>
      </c>
      <c r="BK1611" s="30" t="s">
        <v>531</v>
      </c>
    </row>
    <row r="1612" spans="1:63" x14ac:dyDescent="0.25">
      <c r="A1612" s="5" t="s">
        <v>957</v>
      </c>
      <c r="B1612" s="6" t="s">
        <v>1318</v>
      </c>
      <c r="C1612" s="6" t="s">
        <v>511</v>
      </c>
      <c r="D1612" s="6" t="s">
        <v>846</v>
      </c>
      <c r="E1612" s="6" t="s">
        <v>511</v>
      </c>
      <c r="F1612" s="6" t="s">
        <v>1324</v>
      </c>
      <c r="G1612" s="7">
        <v>5277579</v>
      </c>
      <c r="H1612" s="7" t="s">
        <v>2147</v>
      </c>
      <c r="I1612" s="7"/>
      <c r="J1612" s="8" t="s">
        <v>911</v>
      </c>
      <c r="K1612" s="10">
        <v>523.779</v>
      </c>
      <c r="L1612" s="11">
        <v>0</v>
      </c>
      <c r="M1612" s="11">
        <v>0</v>
      </c>
      <c r="N1612" s="11">
        <v>0</v>
      </c>
      <c r="O1612" s="11">
        <v>0</v>
      </c>
      <c r="P1612" s="11">
        <v>238.464</v>
      </c>
      <c r="Q1612" s="11">
        <v>0</v>
      </c>
      <c r="R1612" s="11">
        <v>419.06200000000001</v>
      </c>
      <c r="S1612" s="11">
        <v>0</v>
      </c>
      <c r="T1612" s="11"/>
      <c r="U1612" s="11"/>
      <c r="V1612" s="11"/>
      <c r="W1612" s="12">
        <v>1181.3049999999998</v>
      </c>
      <c r="X1612" s="11">
        <v>131.2561111111111</v>
      </c>
      <c r="Y1612" s="11">
        <v>184.16981437601103</v>
      </c>
      <c r="Z1612" s="11">
        <f t="shared" si="78"/>
        <v>0</v>
      </c>
      <c r="AA1612" s="25">
        <f t="shared" si="79"/>
        <v>0</v>
      </c>
      <c r="AB1612" s="33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  <c r="AL1612" s="14">
        <v>0</v>
      </c>
      <c r="AM1612" s="14">
        <v>0</v>
      </c>
      <c r="AN1612" s="14">
        <v>0</v>
      </c>
      <c r="AO1612" s="14">
        <v>0</v>
      </c>
      <c r="AP1612" s="14">
        <v>0</v>
      </c>
      <c r="AQ1612" s="14">
        <v>0</v>
      </c>
      <c r="AR1612" s="14">
        <v>0</v>
      </c>
      <c r="AS1612" s="14">
        <v>0</v>
      </c>
      <c r="AT1612" s="14">
        <v>0</v>
      </c>
      <c r="AV1612" s="14">
        <v>0</v>
      </c>
      <c r="AW1612" s="14">
        <v>0</v>
      </c>
      <c r="AX1612" s="14">
        <v>0</v>
      </c>
      <c r="AY1612" s="14">
        <v>0</v>
      </c>
      <c r="AZ1612" s="14">
        <v>0</v>
      </c>
      <c r="BA1612" s="14">
        <v>0</v>
      </c>
      <c r="BG1612" s="37">
        <f t="shared" si="80"/>
        <v>0</v>
      </c>
      <c r="BI1612" s="5" t="s">
        <v>511</v>
      </c>
      <c r="BJ1612" s="6" t="s">
        <v>846</v>
      </c>
      <c r="BK1612" s="30" t="s">
        <v>511</v>
      </c>
    </row>
    <row r="1613" spans="1:63" x14ac:dyDescent="0.25">
      <c r="A1613" s="5" t="s">
        <v>957</v>
      </c>
      <c r="B1613" s="6" t="s">
        <v>1318</v>
      </c>
      <c r="C1613" s="6" t="s">
        <v>511</v>
      </c>
      <c r="D1613" s="6" t="s">
        <v>530</v>
      </c>
      <c r="E1613" s="6" t="s">
        <v>531</v>
      </c>
      <c r="F1613" s="6" t="s">
        <v>1324</v>
      </c>
      <c r="G1613" s="7">
        <v>5277375</v>
      </c>
      <c r="H1613" s="7" t="s">
        <v>2148</v>
      </c>
      <c r="I1613" s="7"/>
      <c r="J1613" s="8" t="s">
        <v>536</v>
      </c>
      <c r="K1613" s="10">
        <v>686.36199999999997</v>
      </c>
      <c r="L1613" s="11">
        <v>835.98500000000001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238.464</v>
      </c>
      <c r="S1613" s="11">
        <v>0</v>
      </c>
      <c r="T1613" s="11"/>
      <c r="U1613" s="11"/>
      <c r="V1613" s="11"/>
      <c r="W1613" s="12">
        <v>1760.8109999999999</v>
      </c>
      <c r="X1613" s="11">
        <v>195.64566666666667</v>
      </c>
      <c r="Y1613" s="11">
        <v>274.51694102813281</v>
      </c>
      <c r="Z1613" s="11">
        <f t="shared" si="78"/>
        <v>0</v>
      </c>
      <c r="AA1613" s="25">
        <f t="shared" si="79"/>
        <v>0</v>
      </c>
      <c r="AB1613" s="33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  <c r="AL1613" s="14">
        <v>0</v>
      </c>
      <c r="AM1613" s="14">
        <v>0</v>
      </c>
      <c r="AN1613" s="14">
        <v>0</v>
      </c>
      <c r="AO1613" s="14">
        <v>0</v>
      </c>
      <c r="AP1613" s="14">
        <v>0</v>
      </c>
      <c r="AQ1613" s="14">
        <v>0</v>
      </c>
      <c r="AR1613" s="14">
        <v>0</v>
      </c>
      <c r="AS1613" s="14">
        <v>0</v>
      </c>
      <c r="AT1613" s="14">
        <v>0</v>
      </c>
      <c r="AV1613" s="14">
        <v>0</v>
      </c>
      <c r="AW1613" s="14">
        <v>0</v>
      </c>
      <c r="AX1613" s="14">
        <v>0</v>
      </c>
      <c r="AY1613" s="14">
        <v>0</v>
      </c>
      <c r="AZ1613" s="14">
        <v>0</v>
      </c>
      <c r="BA1613" s="14">
        <v>0</v>
      </c>
      <c r="BG1613" s="37">
        <f t="shared" si="80"/>
        <v>0</v>
      </c>
      <c r="BI1613" s="5" t="s">
        <v>511</v>
      </c>
      <c r="BJ1613" s="6" t="s">
        <v>530</v>
      </c>
      <c r="BK1613" s="30" t="s">
        <v>531</v>
      </c>
    </row>
    <row r="1614" spans="1:63" x14ac:dyDescent="0.25">
      <c r="A1614" s="5" t="s">
        <v>957</v>
      </c>
      <c r="B1614" s="6" t="s">
        <v>1318</v>
      </c>
      <c r="C1614" s="6" t="s">
        <v>511</v>
      </c>
      <c r="D1614" s="6" t="s">
        <v>846</v>
      </c>
      <c r="E1614" s="6" t="s">
        <v>511</v>
      </c>
      <c r="F1614" s="6" t="s">
        <v>1324</v>
      </c>
      <c r="G1614" s="7">
        <v>5277524</v>
      </c>
      <c r="H1614" s="7" t="s">
        <v>2149</v>
      </c>
      <c r="I1614" s="7"/>
      <c r="J1614" s="8" t="s">
        <v>911</v>
      </c>
      <c r="K1614" s="10">
        <v>523.779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238.464</v>
      </c>
      <c r="S1614" s="11">
        <v>476.928</v>
      </c>
      <c r="T1614" s="11"/>
      <c r="U1614" s="11"/>
      <c r="V1614" s="11"/>
      <c r="W1614" s="12">
        <v>1239.1709999999998</v>
      </c>
      <c r="X1614" s="11">
        <v>137.68566666666663</v>
      </c>
      <c r="Y1614" s="11">
        <v>193.19133758862949</v>
      </c>
      <c r="Z1614" s="11">
        <f t="shared" si="78"/>
        <v>0</v>
      </c>
      <c r="AA1614" s="25">
        <f t="shared" si="79"/>
        <v>0</v>
      </c>
      <c r="AB1614" s="33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  <c r="AL1614" s="14">
        <v>0</v>
      </c>
      <c r="AM1614" s="14">
        <v>0</v>
      </c>
      <c r="AN1614" s="14">
        <v>0</v>
      </c>
      <c r="AO1614" s="14">
        <v>0</v>
      </c>
      <c r="AP1614" s="14">
        <v>0</v>
      </c>
      <c r="AQ1614" s="14">
        <v>0</v>
      </c>
      <c r="AR1614" s="14">
        <v>0</v>
      </c>
      <c r="AS1614" s="14">
        <v>0</v>
      </c>
      <c r="AT1614" s="14">
        <v>0</v>
      </c>
      <c r="AV1614" s="14">
        <v>0</v>
      </c>
      <c r="AW1614" s="14">
        <v>0</v>
      </c>
      <c r="AX1614" s="14">
        <v>0</v>
      </c>
      <c r="AY1614" s="14">
        <v>0</v>
      </c>
      <c r="AZ1614" s="14">
        <v>0</v>
      </c>
      <c r="BA1614" s="14">
        <v>0</v>
      </c>
      <c r="BG1614" s="37">
        <f t="shared" si="80"/>
        <v>0</v>
      </c>
      <c r="BI1614" s="5" t="s">
        <v>511</v>
      </c>
      <c r="BJ1614" s="6" t="s">
        <v>846</v>
      </c>
      <c r="BK1614" s="30" t="s">
        <v>511</v>
      </c>
    </row>
    <row r="1615" spans="1:63" x14ac:dyDescent="0.25">
      <c r="A1615" s="5" t="s">
        <v>957</v>
      </c>
      <c r="B1615" s="6" t="s">
        <v>1318</v>
      </c>
      <c r="C1615" s="6" t="s">
        <v>511</v>
      </c>
      <c r="D1615" s="6" t="s">
        <v>846</v>
      </c>
      <c r="E1615" s="6" t="s">
        <v>511</v>
      </c>
      <c r="F1615" s="6" t="s">
        <v>1324</v>
      </c>
      <c r="G1615" s="7">
        <v>5277586</v>
      </c>
      <c r="H1615" s="7" t="s">
        <v>2150</v>
      </c>
      <c r="I1615" s="7"/>
      <c r="J1615" s="8" t="s">
        <v>911</v>
      </c>
      <c r="K1615" s="10">
        <v>343.18099999999998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180.59800000000001</v>
      </c>
      <c r="S1615" s="11">
        <v>0</v>
      </c>
      <c r="T1615" s="11"/>
      <c r="U1615" s="11"/>
      <c r="V1615" s="11"/>
      <c r="W1615" s="12">
        <v>523.779</v>
      </c>
      <c r="X1615" s="11">
        <v>58.197666666666663</v>
      </c>
      <c r="Y1615" s="11">
        <v>81.659081443025045</v>
      </c>
      <c r="Z1615" s="11">
        <f t="shared" si="78"/>
        <v>0</v>
      </c>
      <c r="AA1615" s="25">
        <f t="shared" si="79"/>
        <v>0</v>
      </c>
      <c r="AB1615" s="33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  <c r="AL1615" s="14">
        <v>0</v>
      </c>
      <c r="AM1615" s="14">
        <v>0</v>
      </c>
      <c r="AN1615" s="14">
        <v>0</v>
      </c>
      <c r="AO1615" s="14">
        <v>0</v>
      </c>
      <c r="AP1615" s="14">
        <v>0</v>
      </c>
      <c r="AQ1615" s="14">
        <v>0</v>
      </c>
      <c r="AR1615" s="14">
        <v>0</v>
      </c>
      <c r="AS1615" s="14">
        <v>0</v>
      </c>
      <c r="AT1615" s="14">
        <v>0</v>
      </c>
      <c r="AV1615" s="14">
        <v>0</v>
      </c>
      <c r="AW1615" s="14">
        <v>0</v>
      </c>
      <c r="AX1615" s="14">
        <v>0</v>
      </c>
      <c r="AY1615" s="14">
        <v>0</v>
      </c>
      <c r="AZ1615" s="14">
        <v>0</v>
      </c>
      <c r="BA1615" s="14">
        <v>0</v>
      </c>
      <c r="BG1615" s="37">
        <f t="shared" si="80"/>
        <v>0</v>
      </c>
      <c r="BI1615" s="5" t="s">
        <v>511</v>
      </c>
      <c r="BJ1615" s="6" t="s">
        <v>846</v>
      </c>
      <c r="BK1615" s="30" t="s">
        <v>511</v>
      </c>
    </row>
    <row r="1616" spans="1:63" x14ac:dyDescent="0.25">
      <c r="A1616" s="5" t="s">
        <v>957</v>
      </c>
      <c r="B1616" s="6" t="s">
        <v>1318</v>
      </c>
      <c r="C1616" s="6" t="s">
        <v>511</v>
      </c>
      <c r="D1616" s="6" t="s">
        <v>846</v>
      </c>
      <c r="E1616" s="6" t="s">
        <v>511</v>
      </c>
      <c r="F1616" s="6" t="s">
        <v>1324</v>
      </c>
      <c r="G1616" s="7">
        <v>5277863</v>
      </c>
      <c r="H1616" s="7" t="s">
        <v>2151</v>
      </c>
      <c r="I1616" s="7"/>
      <c r="J1616" s="8" t="s">
        <v>911</v>
      </c>
      <c r="K1616" s="10">
        <v>523.779</v>
      </c>
      <c r="L1616" s="11">
        <v>0</v>
      </c>
      <c r="M1616" s="11">
        <v>238.464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238.464</v>
      </c>
      <c r="T1616" s="11"/>
      <c r="U1616" s="11"/>
      <c r="V1616" s="11"/>
      <c r="W1616" s="12">
        <v>1000.7069999999999</v>
      </c>
      <c r="X1616" s="11">
        <v>111.18966666666665</v>
      </c>
      <c r="Y1616" s="11">
        <v>156.01391887342803</v>
      </c>
      <c r="Z1616" s="11">
        <f t="shared" si="78"/>
        <v>0</v>
      </c>
      <c r="AA1616" s="25">
        <f t="shared" si="79"/>
        <v>0</v>
      </c>
      <c r="AB1616" s="33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  <c r="AL1616" s="14">
        <v>0</v>
      </c>
      <c r="AM1616" s="14">
        <v>0</v>
      </c>
      <c r="AN1616" s="14">
        <v>0</v>
      </c>
      <c r="AO1616" s="14">
        <v>0</v>
      </c>
      <c r="AP1616" s="14">
        <v>0</v>
      </c>
      <c r="AQ1616" s="14">
        <v>0</v>
      </c>
      <c r="AR1616" s="14">
        <v>0</v>
      </c>
      <c r="AS1616" s="14">
        <v>0</v>
      </c>
      <c r="AT1616" s="14">
        <v>0</v>
      </c>
      <c r="AV1616" s="14">
        <v>0</v>
      </c>
      <c r="AW1616" s="14">
        <v>0</v>
      </c>
      <c r="AX1616" s="14">
        <v>0</v>
      </c>
      <c r="AY1616" s="14">
        <v>0</v>
      </c>
      <c r="AZ1616" s="14">
        <v>0</v>
      </c>
      <c r="BA1616" s="14">
        <v>0</v>
      </c>
      <c r="BG1616" s="37">
        <f t="shared" si="80"/>
        <v>0</v>
      </c>
      <c r="BI1616" s="5" t="s">
        <v>511</v>
      </c>
      <c r="BJ1616" s="6" t="s">
        <v>846</v>
      </c>
      <c r="BK1616" s="30" t="s">
        <v>511</v>
      </c>
    </row>
    <row r="1617" spans="1:63" x14ac:dyDescent="0.25">
      <c r="A1617" s="5" t="s">
        <v>957</v>
      </c>
      <c r="B1617" s="6" t="s">
        <v>1318</v>
      </c>
      <c r="C1617" s="6" t="s">
        <v>511</v>
      </c>
      <c r="D1617" s="6" t="s">
        <v>530</v>
      </c>
      <c r="E1617" s="6" t="s">
        <v>531</v>
      </c>
      <c r="F1617" s="6" t="s">
        <v>1324</v>
      </c>
      <c r="G1617" s="7">
        <v>5133877</v>
      </c>
      <c r="H1617" s="7" t="s">
        <v>2152</v>
      </c>
      <c r="I1617" s="7"/>
      <c r="J1617" s="8" t="s">
        <v>536</v>
      </c>
      <c r="K1617" s="10">
        <v>419.06200000000001</v>
      </c>
      <c r="L1617" s="11">
        <v>303.49700000000001</v>
      </c>
      <c r="M1617" s="11">
        <v>1333.221</v>
      </c>
      <c r="N1617" s="11">
        <v>0</v>
      </c>
      <c r="O1617" s="11">
        <v>0</v>
      </c>
      <c r="P1617" s="11">
        <v>0</v>
      </c>
      <c r="Q1617" s="11">
        <v>722.55899999999997</v>
      </c>
      <c r="R1617" s="11">
        <v>359.05700000000002</v>
      </c>
      <c r="S1617" s="11">
        <v>238.464</v>
      </c>
      <c r="T1617" s="11"/>
      <c r="U1617" s="11"/>
      <c r="V1617" s="11"/>
      <c r="W1617" s="12">
        <v>3375.8599999999997</v>
      </c>
      <c r="X1617" s="11">
        <v>375.09555555555551</v>
      </c>
      <c r="Y1617" s="11">
        <v>526.30904767134712</v>
      </c>
      <c r="Z1617" s="11">
        <f t="shared" si="78"/>
        <v>0</v>
      </c>
      <c r="AA1617" s="25">
        <f t="shared" si="79"/>
        <v>0</v>
      </c>
      <c r="AB1617" s="33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  <c r="AL1617" s="14">
        <v>0</v>
      </c>
      <c r="AM1617" s="14">
        <v>0</v>
      </c>
      <c r="AN1617" s="14">
        <v>0</v>
      </c>
      <c r="AO1617" s="14">
        <v>0</v>
      </c>
      <c r="AP1617" s="14">
        <v>0</v>
      </c>
      <c r="AQ1617" s="14">
        <v>0</v>
      </c>
      <c r="AR1617" s="14">
        <v>0</v>
      </c>
      <c r="AS1617" s="14">
        <v>0</v>
      </c>
      <c r="AT1617" s="14">
        <v>0</v>
      </c>
      <c r="AV1617" s="14">
        <v>0</v>
      </c>
      <c r="AW1617" s="14">
        <v>0</v>
      </c>
      <c r="AX1617" s="14">
        <v>0</v>
      </c>
      <c r="AY1617" s="14">
        <v>0</v>
      </c>
      <c r="AZ1617" s="14">
        <v>0</v>
      </c>
      <c r="BA1617" s="14">
        <v>0</v>
      </c>
      <c r="BG1617" s="37">
        <f t="shared" si="80"/>
        <v>0</v>
      </c>
      <c r="BI1617" s="5" t="s">
        <v>511</v>
      </c>
      <c r="BJ1617" s="6" t="s">
        <v>530</v>
      </c>
      <c r="BK1617" s="30" t="s">
        <v>531</v>
      </c>
    </row>
    <row r="1618" spans="1:63" x14ac:dyDescent="0.25">
      <c r="A1618" s="5" t="s">
        <v>957</v>
      </c>
      <c r="B1618" s="6" t="s">
        <v>1318</v>
      </c>
      <c r="C1618" s="6" t="s">
        <v>511</v>
      </c>
      <c r="D1618" s="6" t="s">
        <v>530</v>
      </c>
      <c r="E1618" s="6" t="s">
        <v>531</v>
      </c>
      <c r="F1618" s="6" t="s">
        <v>1324</v>
      </c>
      <c r="G1618" s="7">
        <v>5333709</v>
      </c>
      <c r="H1618" s="7" t="s">
        <v>2153</v>
      </c>
      <c r="I1618" s="7"/>
      <c r="J1618" s="8" t="s">
        <v>536</v>
      </c>
      <c r="K1618" s="10">
        <v>238.464</v>
      </c>
      <c r="L1618" s="11">
        <v>303.49700000000001</v>
      </c>
      <c r="M1618" s="11">
        <v>0</v>
      </c>
      <c r="N1618" s="11">
        <v>597.52099999999996</v>
      </c>
      <c r="O1618" s="11">
        <v>0</v>
      </c>
      <c r="P1618" s="11">
        <v>-2.800000000279397E-4</v>
      </c>
      <c r="Q1618" s="11">
        <v>0</v>
      </c>
      <c r="R1618" s="11">
        <v>303.49700000000001</v>
      </c>
      <c r="S1618" s="11">
        <v>238.464</v>
      </c>
      <c r="T1618" s="11"/>
      <c r="U1618" s="11"/>
      <c r="V1618" s="11"/>
      <c r="W1618" s="12">
        <v>1681.44272</v>
      </c>
      <c r="X1618" s="11">
        <v>186.8269688888889</v>
      </c>
      <c r="Y1618" s="11">
        <v>262.14313291342643</v>
      </c>
      <c r="Z1618" s="11">
        <f t="shared" si="78"/>
        <v>359.05700000000002</v>
      </c>
      <c r="AA1618" s="25">
        <f t="shared" si="79"/>
        <v>1.3696982866172569</v>
      </c>
      <c r="AB1618" s="33">
        <v>0</v>
      </c>
      <c r="AC1618" s="14">
        <v>0</v>
      </c>
      <c r="AD1618" s="14">
        <v>0</v>
      </c>
      <c r="AE1618" s="14">
        <v>359.05700000000002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  <c r="AL1618" s="14">
        <v>0</v>
      </c>
      <c r="AM1618" s="14">
        <v>0</v>
      </c>
      <c r="AN1618" s="14">
        <v>0</v>
      </c>
      <c r="AO1618" s="14">
        <v>0</v>
      </c>
      <c r="AP1618" s="14">
        <v>0</v>
      </c>
      <c r="AQ1618" s="14">
        <v>0</v>
      </c>
      <c r="AR1618" s="14">
        <v>0</v>
      </c>
      <c r="AS1618" s="14">
        <v>0</v>
      </c>
      <c r="AT1618" s="14">
        <v>0</v>
      </c>
      <c r="AV1618" s="14">
        <v>0</v>
      </c>
      <c r="AW1618" s="14">
        <v>0</v>
      </c>
      <c r="AX1618" s="14">
        <v>0</v>
      </c>
      <c r="AY1618" s="14">
        <v>0</v>
      </c>
      <c r="AZ1618" s="14">
        <v>0</v>
      </c>
      <c r="BA1618" s="14">
        <v>0</v>
      </c>
      <c r="BG1618" s="37">
        <f t="shared" si="80"/>
        <v>359.05700000000002</v>
      </c>
      <c r="BI1618" s="5" t="s">
        <v>511</v>
      </c>
      <c r="BJ1618" s="6" t="s">
        <v>530</v>
      </c>
      <c r="BK1618" s="30" t="s">
        <v>531</v>
      </c>
    </row>
    <row r="1619" spans="1:63" x14ac:dyDescent="0.25">
      <c r="A1619" s="5" t="s">
        <v>957</v>
      </c>
      <c r="B1619" s="6" t="s">
        <v>1318</v>
      </c>
      <c r="C1619" s="6" t="s">
        <v>511</v>
      </c>
      <c r="D1619" s="6" t="s">
        <v>530</v>
      </c>
      <c r="E1619" s="6" t="s">
        <v>531</v>
      </c>
      <c r="F1619" s="6" t="s">
        <v>1324</v>
      </c>
      <c r="G1619" s="7">
        <v>5271582</v>
      </c>
      <c r="H1619" s="7" t="s">
        <v>2154</v>
      </c>
      <c r="I1619" s="7"/>
      <c r="J1619" s="8" t="s">
        <v>536</v>
      </c>
      <c r="K1619" s="10">
        <v>238.464</v>
      </c>
      <c r="L1619" s="11">
        <v>0</v>
      </c>
      <c r="M1619" s="11">
        <v>0</v>
      </c>
      <c r="N1619" s="11">
        <v>0</v>
      </c>
      <c r="O1619" s="11">
        <v>180.59800000000001</v>
      </c>
      <c r="P1619" s="11">
        <v>0</v>
      </c>
      <c r="Q1619" s="11">
        <v>1205.876</v>
      </c>
      <c r="R1619" s="11">
        <v>0</v>
      </c>
      <c r="S1619" s="11">
        <v>303.49700000000001</v>
      </c>
      <c r="T1619" s="11"/>
      <c r="U1619" s="11"/>
      <c r="V1619" s="11"/>
      <c r="W1619" s="12">
        <v>1928.4350000000002</v>
      </c>
      <c r="X1619" s="11">
        <v>214.27055555555557</v>
      </c>
      <c r="Y1619" s="11">
        <v>300.65014199229068</v>
      </c>
      <c r="Z1619" s="11">
        <f t="shared" si="78"/>
        <v>541.96100000000001</v>
      </c>
      <c r="AA1619" s="25">
        <f t="shared" si="79"/>
        <v>1.8026301148858166</v>
      </c>
      <c r="AB1619" s="33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  <c r="AL1619" s="14">
        <v>0</v>
      </c>
      <c r="AM1619" s="14">
        <v>0</v>
      </c>
      <c r="AN1619" s="14">
        <v>0</v>
      </c>
      <c r="AO1619" s="14">
        <v>0</v>
      </c>
      <c r="AP1619" s="14">
        <v>0</v>
      </c>
      <c r="AQ1619" s="14">
        <v>0</v>
      </c>
      <c r="AR1619" s="14">
        <v>0</v>
      </c>
      <c r="AS1619" s="14">
        <v>0</v>
      </c>
      <c r="AT1619" s="14">
        <v>0</v>
      </c>
      <c r="AV1619" s="14">
        <v>541.96100000000001</v>
      </c>
      <c r="AW1619" s="14">
        <v>0</v>
      </c>
      <c r="AX1619" s="14">
        <v>0</v>
      </c>
      <c r="AY1619" s="14">
        <v>0</v>
      </c>
      <c r="AZ1619" s="14">
        <v>0</v>
      </c>
      <c r="BA1619" s="14">
        <v>0</v>
      </c>
      <c r="BG1619" s="37">
        <f t="shared" si="80"/>
        <v>541.96100000000001</v>
      </c>
      <c r="BI1619" s="5" t="s">
        <v>511</v>
      </c>
      <c r="BJ1619" s="6" t="s">
        <v>530</v>
      </c>
      <c r="BK1619" s="30" t="s">
        <v>531</v>
      </c>
    </row>
    <row r="1620" spans="1:63" x14ac:dyDescent="0.25">
      <c r="A1620" s="5" t="s">
        <v>957</v>
      </c>
      <c r="B1620" s="6" t="s">
        <v>1318</v>
      </c>
      <c r="C1620" s="6" t="s">
        <v>511</v>
      </c>
      <c r="D1620" s="6" t="s">
        <v>530</v>
      </c>
      <c r="E1620" s="6" t="s">
        <v>531</v>
      </c>
      <c r="F1620" s="6" t="s">
        <v>1324</v>
      </c>
      <c r="G1620" s="7">
        <v>5292592</v>
      </c>
      <c r="H1620" s="7" t="s">
        <v>2155</v>
      </c>
      <c r="I1620" s="7"/>
      <c r="J1620" s="8" t="s">
        <v>536</v>
      </c>
      <c r="K1620" s="10">
        <v>2454.3649999999998</v>
      </c>
      <c r="L1620" s="11">
        <v>1437.951</v>
      </c>
      <c r="M1620" s="11">
        <v>5679.7460000000001</v>
      </c>
      <c r="N1620" s="11">
        <v>1560.682</v>
      </c>
      <c r="O1620" s="11">
        <v>0</v>
      </c>
      <c r="P1620" s="11">
        <v>303.49700000000001</v>
      </c>
      <c r="Q1620" s="11">
        <v>662.55399999999997</v>
      </c>
      <c r="R1620" s="11">
        <v>0</v>
      </c>
      <c r="S1620" s="11">
        <v>1204.5150000000001</v>
      </c>
      <c r="T1620" s="11"/>
      <c r="U1620" s="11"/>
      <c r="V1620" s="11"/>
      <c r="W1620" s="12">
        <v>13303.31</v>
      </c>
      <c r="X1620" s="11">
        <v>1478.1455555555556</v>
      </c>
      <c r="Y1620" s="11">
        <v>2074.0351842128257</v>
      </c>
      <c r="Z1620" s="11">
        <f t="shared" si="78"/>
        <v>664.69200000000001</v>
      </c>
      <c r="AA1620" s="25">
        <f t="shared" si="79"/>
        <v>0.32048250919729482</v>
      </c>
      <c r="AB1620" s="33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  <c r="AL1620" s="14">
        <v>361.19499999999999</v>
      </c>
      <c r="AM1620" s="14">
        <v>0</v>
      </c>
      <c r="AN1620" s="14">
        <v>0</v>
      </c>
      <c r="AO1620" s="14">
        <v>0</v>
      </c>
      <c r="AP1620" s="14">
        <v>0</v>
      </c>
      <c r="AQ1620" s="14">
        <v>0</v>
      </c>
      <c r="AR1620" s="14">
        <v>0</v>
      </c>
      <c r="AS1620" s="14">
        <v>0</v>
      </c>
      <c r="AT1620" s="14">
        <v>0</v>
      </c>
      <c r="AV1620" s="14">
        <v>0</v>
      </c>
      <c r="AW1620" s="14">
        <v>0</v>
      </c>
      <c r="AX1620" s="14">
        <v>0</v>
      </c>
      <c r="AY1620" s="14">
        <v>0</v>
      </c>
      <c r="AZ1620" s="14">
        <v>0</v>
      </c>
      <c r="BA1620" s="14">
        <v>303.49700000000001</v>
      </c>
      <c r="BG1620" s="37">
        <f t="shared" si="80"/>
        <v>664.69200000000001</v>
      </c>
      <c r="BI1620" s="5" t="s">
        <v>511</v>
      </c>
      <c r="BJ1620" s="6" t="s">
        <v>530</v>
      </c>
      <c r="BK1620" s="30" t="s">
        <v>531</v>
      </c>
    </row>
    <row r="1621" spans="1:63" x14ac:dyDescent="0.25">
      <c r="A1621" s="5" t="s">
        <v>957</v>
      </c>
      <c r="B1621" s="6" t="s">
        <v>1318</v>
      </c>
      <c r="C1621" s="6" t="s">
        <v>511</v>
      </c>
      <c r="D1621" s="6" t="s">
        <v>530</v>
      </c>
      <c r="E1621" s="6" t="s">
        <v>531</v>
      </c>
      <c r="F1621" s="6" t="s">
        <v>1324</v>
      </c>
      <c r="G1621" s="7">
        <v>5331455</v>
      </c>
      <c r="H1621" s="7" t="s">
        <v>2156</v>
      </c>
      <c r="I1621" s="7"/>
      <c r="J1621" s="8" t="s">
        <v>536</v>
      </c>
      <c r="K1621" s="10">
        <v>1016.583</v>
      </c>
      <c r="L1621" s="11">
        <v>1081.616</v>
      </c>
      <c r="M1621" s="11">
        <v>1264.52</v>
      </c>
      <c r="N1621" s="11">
        <v>0</v>
      </c>
      <c r="O1621" s="11">
        <v>0</v>
      </c>
      <c r="P1621" s="11">
        <v>0</v>
      </c>
      <c r="Q1621" s="11">
        <v>0</v>
      </c>
      <c r="R1621" s="11">
        <v>541.96100000000001</v>
      </c>
      <c r="S1621" s="11">
        <v>541.96100000000001</v>
      </c>
      <c r="T1621" s="11"/>
      <c r="U1621" s="11"/>
      <c r="V1621" s="11"/>
      <c r="W1621" s="12">
        <v>4446.6410000000005</v>
      </c>
      <c r="X1621" s="11">
        <v>494.07122222222227</v>
      </c>
      <c r="Y1621" s="11">
        <v>693.2477620654787</v>
      </c>
      <c r="Z1621" s="11">
        <f t="shared" si="78"/>
        <v>180.59800000000001</v>
      </c>
      <c r="AA1621" s="25">
        <f t="shared" si="79"/>
        <v>0.26051003678962059</v>
      </c>
      <c r="AB1621" s="33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  <c r="AL1621" s="14">
        <v>180.59800000000001</v>
      </c>
      <c r="AM1621" s="14">
        <v>0</v>
      </c>
      <c r="AN1621" s="14">
        <v>0</v>
      </c>
      <c r="AO1621" s="14">
        <v>0</v>
      </c>
      <c r="AP1621" s="14">
        <v>0</v>
      </c>
      <c r="AQ1621" s="14">
        <v>0</v>
      </c>
      <c r="AR1621" s="14">
        <v>0</v>
      </c>
      <c r="AS1621" s="14">
        <v>0</v>
      </c>
      <c r="AT1621" s="14">
        <v>0</v>
      </c>
      <c r="AV1621" s="14">
        <v>0</v>
      </c>
      <c r="AW1621" s="14">
        <v>0</v>
      </c>
      <c r="AX1621" s="14">
        <v>0</v>
      </c>
      <c r="AY1621" s="14">
        <v>0</v>
      </c>
      <c r="AZ1621" s="14">
        <v>0</v>
      </c>
      <c r="BA1621" s="14">
        <v>0</v>
      </c>
      <c r="BG1621" s="37">
        <f t="shared" si="80"/>
        <v>180.59800000000001</v>
      </c>
      <c r="BI1621" s="5" t="s">
        <v>511</v>
      </c>
      <c r="BJ1621" s="6" t="s">
        <v>530</v>
      </c>
      <c r="BK1621" s="30" t="s">
        <v>531</v>
      </c>
    </row>
    <row r="1622" spans="1:63" x14ac:dyDescent="0.25">
      <c r="A1622" s="5" t="s">
        <v>957</v>
      </c>
      <c r="B1622" s="6" t="s">
        <v>1318</v>
      </c>
      <c r="C1622" s="6" t="s">
        <v>511</v>
      </c>
      <c r="D1622" s="6" t="s">
        <v>530</v>
      </c>
      <c r="E1622" s="6" t="s">
        <v>531</v>
      </c>
      <c r="F1622" s="6" t="s">
        <v>1324</v>
      </c>
      <c r="G1622" s="7">
        <v>5330636</v>
      </c>
      <c r="H1622" s="7" t="s">
        <v>2157</v>
      </c>
      <c r="I1622" s="7"/>
      <c r="J1622" s="8" t="s">
        <v>536</v>
      </c>
      <c r="K1622" s="10">
        <v>476.928</v>
      </c>
      <c r="L1622" s="11">
        <v>359.05700000000002</v>
      </c>
      <c r="M1622" s="11">
        <v>180.59800000000001</v>
      </c>
      <c r="N1622" s="11">
        <v>0</v>
      </c>
      <c r="O1622" s="11">
        <v>0</v>
      </c>
      <c r="P1622" s="11">
        <v>0</v>
      </c>
      <c r="Q1622" s="11">
        <v>359.05700000000002</v>
      </c>
      <c r="R1622" s="11">
        <v>0</v>
      </c>
      <c r="S1622" s="11">
        <v>715.39200000000005</v>
      </c>
      <c r="T1622" s="11"/>
      <c r="U1622" s="11"/>
      <c r="V1622" s="11"/>
      <c r="W1622" s="12">
        <v>2091.0320000000002</v>
      </c>
      <c r="X1622" s="11">
        <v>232.33688888888889</v>
      </c>
      <c r="Y1622" s="11">
        <v>325.99961508187909</v>
      </c>
      <c r="Z1622" s="11">
        <f t="shared" si="78"/>
        <v>359.05700000000002</v>
      </c>
      <c r="AA1622" s="25">
        <f t="shared" si="79"/>
        <v>1.1014031409510043</v>
      </c>
      <c r="AB1622" s="33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  <c r="AL1622" s="14">
        <v>0</v>
      </c>
      <c r="AM1622" s="14">
        <v>0</v>
      </c>
      <c r="AN1622" s="14">
        <v>0</v>
      </c>
      <c r="AO1622" s="14">
        <v>0</v>
      </c>
      <c r="AP1622" s="14">
        <v>0</v>
      </c>
      <c r="AQ1622" s="14">
        <v>0</v>
      </c>
      <c r="AR1622" s="14">
        <v>0</v>
      </c>
      <c r="AS1622" s="14">
        <v>0</v>
      </c>
      <c r="AT1622" s="14">
        <v>0</v>
      </c>
      <c r="AV1622" s="14">
        <v>0</v>
      </c>
      <c r="AW1622" s="14">
        <v>0</v>
      </c>
      <c r="AX1622" s="14">
        <v>0</v>
      </c>
      <c r="AY1622" s="14">
        <v>0</v>
      </c>
      <c r="AZ1622" s="14">
        <v>0</v>
      </c>
      <c r="BA1622" s="14">
        <v>359.05700000000002</v>
      </c>
      <c r="BG1622" s="37">
        <f t="shared" si="80"/>
        <v>359.05700000000002</v>
      </c>
      <c r="BI1622" s="5" t="s">
        <v>511</v>
      </c>
      <c r="BJ1622" s="6" t="s">
        <v>530</v>
      </c>
      <c r="BK1622" s="30" t="s">
        <v>531</v>
      </c>
    </row>
    <row r="1623" spans="1:63" x14ac:dyDescent="0.25">
      <c r="A1623" s="5" t="s">
        <v>957</v>
      </c>
      <c r="B1623" s="6" t="s">
        <v>1318</v>
      </c>
      <c r="C1623" s="6" t="s">
        <v>511</v>
      </c>
      <c r="D1623" s="6" t="s">
        <v>530</v>
      </c>
      <c r="E1623" s="6" t="s">
        <v>531</v>
      </c>
      <c r="F1623" s="6" t="s">
        <v>1324</v>
      </c>
      <c r="G1623" s="7">
        <v>5331448</v>
      </c>
      <c r="H1623" s="7" t="s">
        <v>2158</v>
      </c>
      <c r="I1623" s="7"/>
      <c r="J1623" s="8" t="s">
        <v>536</v>
      </c>
      <c r="K1623" s="10">
        <v>238.464</v>
      </c>
      <c r="L1623" s="11">
        <v>0</v>
      </c>
      <c r="M1623" s="11">
        <v>0</v>
      </c>
      <c r="N1623" s="11">
        <v>180.59800000000001</v>
      </c>
      <c r="O1623" s="11">
        <v>0</v>
      </c>
      <c r="P1623" s="11">
        <v>303.49700000000001</v>
      </c>
      <c r="Q1623" s="11">
        <v>359.05700000000002</v>
      </c>
      <c r="R1623" s="11">
        <v>780.42499999999995</v>
      </c>
      <c r="S1623" s="11">
        <v>238.464</v>
      </c>
      <c r="T1623" s="11"/>
      <c r="U1623" s="11"/>
      <c r="V1623" s="11"/>
      <c r="W1623" s="12">
        <v>2100.5050000000001</v>
      </c>
      <c r="X1623" s="11">
        <v>233.38944444444445</v>
      </c>
      <c r="Y1623" s="11">
        <v>327.47649078424553</v>
      </c>
      <c r="Z1623" s="11">
        <f t="shared" si="78"/>
        <v>778.11900000000003</v>
      </c>
      <c r="AA1623" s="25">
        <f t="shared" si="79"/>
        <v>2.3761064439665551</v>
      </c>
      <c r="AB1623" s="33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  <c r="AL1623" s="14">
        <v>0</v>
      </c>
      <c r="AM1623" s="14">
        <v>0</v>
      </c>
      <c r="AN1623" s="14">
        <v>0</v>
      </c>
      <c r="AO1623" s="14">
        <v>0</v>
      </c>
      <c r="AP1623" s="14">
        <v>0</v>
      </c>
      <c r="AQ1623" s="14">
        <v>0</v>
      </c>
      <c r="AR1623" s="14">
        <v>0</v>
      </c>
      <c r="AS1623" s="14">
        <v>0</v>
      </c>
      <c r="AT1623" s="14">
        <v>0</v>
      </c>
      <c r="AV1623" s="14">
        <v>0</v>
      </c>
      <c r="AW1623" s="14">
        <v>0</v>
      </c>
      <c r="AX1623" s="14">
        <v>0</v>
      </c>
      <c r="AY1623" s="14">
        <v>0</v>
      </c>
      <c r="AZ1623" s="14">
        <v>0</v>
      </c>
      <c r="BA1623" s="14">
        <v>778.11900000000003</v>
      </c>
      <c r="BG1623" s="37">
        <f t="shared" si="80"/>
        <v>778.11900000000003</v>
      </c>
      <c r="BI1623" s="5" t="s">
        <v>511</v>
      </c>
      <c r="BJ1623" s="6" t="s">
        <v>530</v>
      </c>
      <c r="BK1623" s="30" t="s">
        <v>531</v>
      </c>
    </row>
    <row r="1624" spans="1:63" x14ac:dyDescent="0.25">
      <c r="A1624" s="5" t="s">
        <v>957</v>
      </c>
      <c r="B1624" s="6" t="s">
        <v>1318</v>
      </c>
      <c r="C1624" s="6" t="s">
        <v>511</v>
      </c>
      <c r="D1624" s="6" t="s">
        <v>530</v>
      </c>
      <c r="E1624" s="6" t="s">
        <v>531</v>
      </c>
      <c r="F1624" s="6" t="s">
        <v>1324</v>
      </c>
      <c r="G1624" s="7">
        <v>5277209</v>
      </c>
      <c r="H1624" s="7" t="s">
        <v>2159</v>
      </c>
      <c r="I1624" s="7"/>
      <c r="J1624" s="8" t="s">
        <v>536</v>
      </c>
      <c r="K1624" s="10">
        <v>419.06200000000001</v>
      </c>
      <c r="L1624" s="11">
        <v>419.06200000000001</v>
      </c>
      <c r="M1624" s="11">
        <v>966.05100000000004</v>
      </c>
      <c r="N1624" s="11">
        <v>0</v>
      </c>
      <c r="O1624" s="11">
        <v>0</v>
      </c>
      <c r="P1624" s="11">
        <v>303.49700000000001</v>
      </c>
      <c r="Q1624" s="11">
        <v>180.59800000000001</v>
      </c>
      <c r="R1624" s="11">
        <v>901.01800000000003</v>
      </c>
      <c r="S1624" s="11">
        <v>0</v>
      </c>
      <c r="T1624" s="11"/>
      <c r="U1624" s="11"/>
      <c r="V1624" s="11"/>
      <c r="W1624" s="12">
        <v>3189.288</v>
      </c>
      <c r="X1624" s="11">
        <v>354.36533333333335</v>
      </c>
      <c r="Y1624" s="11">
        <v>497.22178349506657</v>
      </c>
      <c r="Z1624" s="11">
        <f t="shared" si="78"/>
        <v>541.96100000000001</v>
      </c>
      <c r="AA1624" s="25">
        <f t="shared" si="79"/>
        <v>1.0899783919168886</v>
      </c>
      <c r="AB1624" s="33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  <c r="AL1624" s="14">
        <v>0</v>
      </c>
      <c r="AM1624" s="14">
        <v>0</v>
      </c>
      <c r="AN1624" s="14">
        <v>0</v>
      </c>
      <c r="AO1624" s="14">
        <v>0</v>
      </c>
      <c r="AP1624" s="14">
        <v>0</v>
      </c>
      <c r="AQ1624" s="14">
        <v>0</v>
      </c>
      <c r="AR1624" s="14">
        <v>0</v>
      </c>
      <c r="AS1624" s="14">
        <v>0</v>
      </c>
      <c r="AT1624" s="14">
        <v>0</v>
      </c>
      <c r="AV1624" s="14">
        <v>0</v>
      </c>
      <c r="AW1624" s="14">
        <v>0</v>
      </c>
      <c r="AX1624" s="14">
        <v>0</v>
      </c>
      <c r="AY1624" s="14">
        <v>0</v>
      </c>
      <c r="AZ1624" s="14">
        <v>0</v>
      </c>
      <c r="BA1624" s="14">
        <v>541.96100000000001</v>
      </c>
      <c r="BG1624" s="37">
        <f t="shared" si="80"/>
        <v>541.96100000000001</v>
      </c>
      <c r="BI1624" s="5" t="s">
        <v>511</v>
      </c>
      <c r="BJ1624" s="6" t="s">
        <v>530</v>
      </c>
      <c r="BK1624" s="30" t="s">
        <v>531</v>
      </c>
    </row>
    <row r="1625" spans="1:63" x14ac:dyDescent="0.25">
      <c r="A1625" s="5" t="s">
        <v>957</v>
      </c>
      <c r="B1625" s="6" t="s">
        <v>1318</v>
      </c>
      <c r="C1625" s="6" t="s">
        <v>511</v>
      </c>
      <c r="D1625" s="6" t="s">
        <v>530</v>
      </c>
      <c r="E1625" s="6" t="s">
        <v>531</v>
      </c>
      <c r="F1625" s="6" t="s">
        <v>1324</v>
      </c>
      <c r="G1625" s="7">
        <v>5300787</v>
      </c>
      <c r="H1625" s="7" t="s">
        <v>2160</v>
      </c>
      <c r="I1625" s="7"/>
      <c r="J1625" s="8" t="s">
        <v>536</v>
      </c>
      <c r="K1625" s="10">
        <v>778.11900000000003</v>
      </c>
      <c r="L1625" s="11">
        <v>0</v>
      </c>
      <c r="M1625" s="11">
        <v>722.55899999999997</v>
      </c>
      <c r="N1625" s="11">
        <v>359.05700000000002</v>
      </c>
      <c r="O1625" s="11">
        <v>303.49700000000001</v>
      </c>
      <c r="P1625" s="11">
        <v>0</v>
      </c>
      <c r="Q1625" s="11">
        <v>0</v>
      </c>
      <c r="R1625" s="11">
        <v>597.52099999999996</v>
      </c>
      <c r="S1625" s="11">
        <v>541.96100000000001</v>
      </c>
      <c r="T1625" s="11"/>
      <c r="U1625" s="11"/>
      <c r="V1625" s="11"/>
      <c r="W1625" s="12">
        <v>3302.7139999999999</v>
      </c>
      <c r="X1625" s="11">
        <v>366.96822222222221</v>
      </c>
      <c r="Y1625" s="11">
        <v>514.90531599972326</v>
      </c>
      <c r="Z1625" s="11">
        <f t="shared" si="78"/>
        <v>961.02300000000002</v>
      </c>
      <c r="AA1625" s="25">
        <f t="shared" si="79"/>
        <v>1.8664072211686324</v>
      </c>
      <c r="AB1625" s="33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  <c r="AL1625" s="14">
        <v>0</v>
      </c>
      <c r="AM1625" s="14">
        <v>0</v>
      </c>
      <c r="AN1625" s="14">
        <v>0</v>
      </c>
      <c r="AO1625" s="14">
        <v>0</v>
      </c>
      <c r="AP1625" s="14">
        <v>0</v>
      </c>
      <c r="AQ1625" s="14">
        <v>0</v>
      </c>
      <c r="AR1625" s="14">
        <v>0</v>
      </c>
      <c r="AS1625" s="14">
        <v>0</v>
      </c>
      <c r="AT1625" s="14">
        <v>0</v>
      </c>
      <c r="AV1625" s="14">
        <v>0</v>
      </c>
      <c r="AW1625" s="14">
        <v>0</v>
      </c>
      <c r="AX1625" s="14">
        <v>0</v>
      </c>
      <c r="AY1625" s="14">
        <v>0</v>
      </c>
      <c r="AZ1625" s="14">
        <v>0</v>
      </c>
      <c r="BA1625" s="14">
        <v>961.02300000000002</v>
      </c>
      <c r="BG1625" s="37">
        <f t="shared" si="80"/>
        <v>961.02300000000002</v>
      </c>
      <c r="BI1625" s="5" t="s">
        <v>511</v>
      </c>
      <c r="BJ1625" s="6" t="s">
        <v>530</v>
      </c>
      <c r="BK1625" s="30" t="s">
        <v>531</v>
      </c>
    </row>
    <row r="1626" spans="1:63" x14ac:dyDescent="0.25">
      <c r="A1626" s="5" t="s">
        <v>957</v>
      </c>
      <c r="B1626" s="6" t="s">
        <v>1318</v>
      </c>
      <c r="C1626" s="6" t="s">
        <v>511</v>
      </c>
      <c r="D1626" s="6" t="s">
        <v>530</v>
      </c>
      <c r="E1626" s="6" t="s">
        <v>531</v>
      </c>
      <c r="F1626" s="6" t="s">
        <v>1324</v>
      </c>
      <c r="G1626" s="7">
        <v>5139200</v>
      </c>
      <c r="H1626" s="7" t="s">
        <v>2161</v>
      </c>
      <c r="I1626" s="7"/>
      <c r="J1626" s="8" t="s">
        <v>917</v>
      </c>
      <c r="K1626" s="10">
        <v>838.12300000000005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903.15599999999995</v>
      </c>
      <c r="R1626" s="11">
        <v>2331.634</v>
      </c>
      <c r="S1626" s="11">
        <v>1312.913</v>
      </c>
      <c r="T1626" s="11"/>
      <c r="U1626" s="11"/>
      <c r="V1626" s="11"/>
      <c r="W1626" s="12">
        <v>5385.826</v>
      </c>
      <c r="X1626" s="11">
        <v>598.42511111111116</v>
      </c>
      <c r="Y1626" s="11">
        <v>839.67017381751054</v>
      </c>
      <c r="Z1626" s="11">
        <f t="shared" si="78"/>
        <v>1917.6009999999999</v>
      </c>
      <c r="AA1626" s="25">
        <f t="shared" si="79"/>
        <v>2.2837550502499582</v>
      </c>
      <c r="AB1626" s="33">
        <v>0</v>
      </c>
      <c r="AC1626" s="14">
        <v>0</v>
      </c>
      <c r="AD1626" s="14">
        <v>238.464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  <c r="AL1626" s="14">
        <v>0</v>
      </c>
      <c r="AM1626" s="14">
        <v>0</v>
      </c>
      <c r="AN1626" s="14">
        <v>0</v>
      </c>
      <c r="AO1626" s="14">
        <v>0</v>
      </c>
      <c r="AP1626" s="14">
        <v>0</v>
      </c>
      <c r="AQ1626" s="14">
        <v>0</v>
      </c>
      <c r="AR1626" s="14">
        <v>961.02299999999991</v>
      </c>
      <c r="AS1626" s="14">
        <v>0</v>
      </c>
      <c r="AT1626" s="14">
        <v>0</v>
      </c>
      <c r="AV1626" s="14">
        <v>0</v>
      </c>
      <c r="AW1626" s="14">
        <v>0</v>
      </c>
      <c r="AX1626" s="14">
        <v>0</v>
      </c>
      <c r="AY1626" s="14">
        <v>718.11400000000003</v>
      </c>
      <c r="AZ1626" s="14">
        <v>0</v>
      </c>
      <c r="BA1626" s="14">
        <v>0</v>
      </c>
      <c r="BG1626" s="37">
        <f t="shared" si="80"/>
        <v>1917.6009999999999</v>
      </c>
      <c r="BI1626" s="5" t="s">
        <v>511</v>
      </c>
      <c r="BJ1626" s="6" t="s">
        <v>530</v>
      </c>
      <c r="BK1626" s="30" t="s">
        <v>531</v>
      </c>
    </row>
    <row r="1627" spans="1:63" x14ac:dyDescent="0.25">
      <c r="A1627" s="5" t="s">
        <v>957</v>
      </c>
      <c r="B1627" s="6" t="s">
        <v>1318</v>
      </c>
      <c r="C1627" s="6" t="s">
        <v>511</v>
      </c>
      <c r="D1627" s="6" t="s">
        <v>530</v>
      </c>
      <c r="E1627" s="6" t="s">
        <v>531</v>
      </c>
      <c r="F1627" s="6" t="s">
        <v>1324</v>
      </c>
      <c r="G1627" s="7">
        <v>5139864</v>
      </c>
      <c r="H1627" s="7" t="s">
        <v>2162</v>
      </c>
      <c r="I1627" s="7"/>
      <c r="J1627" s="8" t="s">
        <v>536</v>
      </c>
      <c r="K1627" s="10">
        <v>476.928</v>
      </c>
      <c r="L1627" s="11">
        <v>0</v>
      </c>
      <c r="M1627" s="11">
        <v>0</v>
      </c>
      <c r="N1627" s="11">
        <v>1567.6279999999999</v>
      </c>
      <c r="O1627" s="11">
        <v>0</v>
      </c>
      <c r="P1627" s="11">
        <v>0</v>
      </c>
      <c r="Q1627" s="11">
        <v>243.881</v>
      </c>
      <c r="R1627" s="11">
        <v>597.52099999999996</v>
      </c>
      <c r="S1627" s="11">
        <v>303.49700000000001</v>
      </c>
      <c r="T1627" s="11"/>
      <c r="U1627" s="11"/>
      <c r="V1627" s="11"/>
      <c r="W1627" s="12">
        <v>3189.4549999999995</v>
      </c>
      <c r="X1627" s="11">
        <v>354.38388888888881</v>
      </c>
      <c r="Y1627" s="11">
        <v>497.2478194121249</v>
      </c>
      <c r="Z1627" s="11">
        <f t="shared" si="78"/>
        <v>0</v>
      </c>
      <c r="AA1627" s="25">
        <f t="shared" si="79"/>
        <v>0</v>
      </c>
      <c r="AB1627" s="33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  <c r="AL1627" s="14">
        <v>0</v>
      </c>
      <c r="AM1627" s="14">
        <v>0</v>
      </c>
      <c r="AN1627" s="14">
        <v>0</v>
      </c>
      <c r="AO1627" s="14">
        <v>0</v>
      </c>
      <c r="AP1627" s="14">
        <v>0</v>
      </c>
      <c r="AQ1627" s="14">
        <v>0</v>
      </c>
      <c r="AR1627" s="14">
        <v>0</v>
      </c>
      <c r="AS1627" s="14">
        <v>0</v>
      </c>
      <c r="AT1627" s="14">
        <v>0</v>
      </c>
      <c r="AV1627" s="14">
        <v>0</v>
      </c>
      <c r="AW1627" s="14">
        <v>0</v>
      </c>
      <c r="AX1627" s="14">
        <v>0</v>
      </c>
      <c r="AY1627" s="14">
        <v>0</v>
      </c>
      <c r="AZ1627" s="14">
        <v>0</v>
      </c>
      <c r="BA1627" s="14">
        <v>0</v>
      </c>
      <c r="BG1627" s="37">
        <f t="shared" si="80"/>
        <v>0</v>
      </c>
      <c r="BI1627" s="5" t="s">
        <v>511</v>
      </c>
      <c r="BJ1627" s="6" t="s">
        <v>530</v>
      </c>
      <c r="BK1627" s="30" t="s">
        <v>531</v>
      </c>
    </row>
    <row r="1628" spans="1:63" x14ac:dyDescent="0.25">
      <c r="A1628" s="5" t="s">
        <v>957</v>
      </c>
      <c r="B1628" s="6" t="s">
        <v>1318</v>
      </c>
      <c r="C1628" s="6" t="s">
        <v>511</v>
      </c>
      <c r="D1628" s="6" t="s">
        <v>530</v>
      </c>
      <c r="E1628" s="6" t="s">
        <v>531</v>
      </c>
      <c r="F1628" s="6" t="s">
        <v>1324</v>
      </c>
      <c r="G1628" s="7">
        <v>5277645</v>
      </c>
      <c r="H1628" s="7" t="s">
        <v>2163</v>
      </c>
      <c r="I1628" s="7"/>
      <c r="J1628" s="8" t="s">
        <v>917</v>
      </c>
      <c r="K1628" s="10">
        <v>361.19499999999999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359.05700000000002</v>
      </c>
      <c r="S1628" s="11">
        <v>476.928</v>
      </c>
      <c r="T1628" s="11"/>
      <c r="U1628" s="11"/>
      <c r="V1628" s="11"/>
      <c r="W1628" s="12">
        <v>1197.1799999999998</v>
      </c>
      <c r="X1628" s="11">
        <v>133.01999999999998</v>
      </c>
      <c r="Y1628" s="11">
        <v>186.64478553351836</v>
      </c>
      <c r="Z1628" s="11">
        <f t="shared" si="78"/>
        <v>0</v>
      </c>
      <c r="AA1628" s="25">
        <f t="shared" si="79"/>
        <v>0</v>
      </c>
      <c r="AB1628" s="33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  <c r="AL1628" s="14">
        <v>0</v>
      </c>
      <c r="AM1628" s="14">
        <v>0</v>
      </c>
      <c r="AN1628" s="14">
        <v>0</v>
      </c>
      <c r="AO1628" s="14">
        <v>0</v>
      </c>
      <c r="AP1628" s="14">
        <v>0</v>
      </c>
      <c r="AQ1628" s="14">
        <v>0</v>
      </c>
      <c r="AR1628" s="14">
        <v>0</v>
      </c>
      <c r="AS1628" s="14">
        <v>0</v>
      </c>
      <c r="AT1628" s="14">
        <v>0</v>
      </c>
      <c r="AV1628" s="14">
        <v>0</v>
      </c>
      <c r="AW1628" s="14">
        <v>0</v>
      </c>
      <c r="AX1628" s="14">
        <v>0</v>
      </c>
      <c r="AY1628" s="14">
        <v>0</v>
      </c>
      <c r="AZ1628" s="14">
        <v>0</v>
      </c>
      <c r="BA1628" s="14">
        <v>0</v>
      </c>
      <c r="BG1628" s="37">
        <f t="shared" si="80"/>
        <v>0</v>
      </c>
      <c r="BI1628" s="5" t="s">
        <v>511</v>
      </c>
      <c r="BJ1628" s="6" t="s">
        <v>530</v>
      </c>
      <c r="BK1628" s="30" t="s">
        <v>531</v>
      </c>
    </row>
    <row r="1629" spans="1:63" x14ac:dyDescent="0.25">
      <c r="A1629" s="5" t="s">
        <v>957</v>
      </c>
      <c r="B1629" s="6" t="s">
        <v>1318</v>
      </c>
      <c r="C1629" s="6" t="s">
        <v>511</v>
      </c>
      <c r="D1629" s="6" t="s">
        <v>530</v>
      </c>
      <c r="E1629" s="6" t="s">
        <v>531</v>
      </c>
      <c r="F1629" s="6" t="s">
        <v>1324</v>
      </c>
      <c r="G1629" s="7">
        <v>5333723</v>
      </c>
      <c r="H1629" s="7" t="s">
        <v>2164</v>
      </c>
      <c r="I1629" s="7"/>
      <c r="J1629" s="8" t="s">
        <v>536</v>
      </c>
      <c r="K1629" s="10">
        <v>1079.31</v>
      </c>
      <c r="L1629" s="11">
        <v>238.464</v>
      </c>
      <c r="M1629" s="11">
        <v>0</v>
      </c>
      <c r="N1629" s="11">
        <v>343.18099999999998</v>
      </c>
      <c r="O1629" s="11">
        <v>0</v>
      </c>
      <c r="P1629" s="11">
        <v>0</v>
      </c>
      <c r="Q1629" s="11">
        <v>0</v>
      </c>
      <c r="R1629" s="11">
        <v>419.06200000000001</v>
      </c>
      <c r="S1629" s="11">
        <v>238.464</v>
      </c>
      <c r="T1629" s="11"/>
      <c r="U1629" s="11"/>
      <c r="V1629" s="11"/>
      <c r="W1629" s="12">
        <v>2318.4809999999998</v>
      </c>
      <c r="X1629" s="11">
        <v>257.60899999999998</v>
      </c>
      <c r="Y1629" s="11">
        <v>361.45975459708416</v>
      </c>
      <c r="Z1629" s="11">
        <f t="shared" si="78"/>
        <v>0</v>
      </c>
      <c r="AA1629" s="25">
        <f t="shared" si="79"/>
        <v>0</v>
      </c>
      <c r="AB1629" s="33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  <c r="AL1629" s="14">
        <v>0</v>
      </c>
      <c r="AM1629" s="14">
        <v>0</v>
      </c>
      <c r="AN1629" s="14">
        <v>0</v>
      </c>
      <c r="AO1629" s="14">
        <v>0</v>
      </c>
      <c r="AP1629" s="14">
        <v>0</v>
      </c>
      <c r="AQ1629" s="14">
        <v>0</v>
      </c>
      <c r="AR1629" s="14">
        <v>0</v>
      </c>
      <c r="AS1629" s="14">
        <v>0</v>
      </c>
      <c r="AT1629" s="14">
        <v>0</v>
      </c>
      <c r="AV1629" s="14">
        <v>0</v>
      </c>
      <c r="AW1629" s="14">
        <v>0</v>
      </c>
      <c r="AX1629" s="14">
        <v>0</v>
      </c>
      <c r="AY1629" s="14">
        <v>0</v>
      </c>
      <c r="AZ1629" s="14">
        <v>0</v>
      </c>
      <c r="BA1629" s="14">
        <v>0</v>
      </c>
      <c r="BG1629" s="37">
        <f t="shared" si="80"/>
        <v>0</v>
      </c>
      <c r="BI1629" s="5" t="s">
        <v>511</v>
      </c>
      <c r="BJ1629" s="6" t="s">
        <v>530</v>
      </c>
      <c r="BK1629" s="30" t="s">
        <v>531</v>
      </c>
    </row>
    <row r="1630" spans="1:63" x14ac:dyDescent="0.25">
      <c r="A1630" s="5" t="s">
        <v>957</v>
      </c>
      <c r="B1630" s="6" t="s">
        <v>1318</v>
      </c>
      <c r="C1630" s="6" t="s">
        <v>511</v>
      </c>
      <c r="D1630" s="6" t="s">
        <v>846</v>
      </c>
      <c r="E1630" s="6" t="s">
        <v>511</v>
      </c>
      <c r="F1630" s="6" t="s">
        <v>1324</v>
      </c>
      <c r="G1630" s="7">
        <v>5291036</v>
      </c>
      <c r="H1630" s="7" t="s">
        <v>2165</v>
      </c>
      <c r="I1630" s="7"/>
      <c r="J1630" s="8" t="s">
        <v>911</v>
      </c>
      <c r="K1630" s="10">
        <v>539.65499999999997</v>
      </c>
      <c r="L1630" s="11">
        <v>0</v>
      </c>
      <c r="M1630" s="11">
        <v>820.10900000000004</v>
      </c>
      <c r="N1630" s="11">
        <v>0</v>
      </c>
      <c r="O1630" s="11">
        <v>0</v>
      </c>
      <c r="P1630" s="11">
        <v>0</v>
      </c>
      <c r="Q1630" s="11">
        <v>835.98500000000001</v>
      </c>
      <c r="R1630" s="11">
        <v>180.59800000000001</v>
      </c>
      <c r="S1630" s="11">
        <v>361.19499999999999</v>
      </c>
      <c r="T1630" s="11"/>
      <c r="U1630" s="11"/>
      <c r="V1630" s="11"/>
      <c r="W1630" s="12">
        <v>2737.5420000000004</v>
      </c>
      <c r="X1630" s="11">
        <v>304.17133333333339</v>
      </c>
      <c r="Y1630" s="11">
        <v>426.79291291117386</v>
      </c>
      <c r="Z1630" s="11">
        <f t="shared" si="78"/>
        <v>597.52099999999996</v>
      </c>
      <c r="AA1630" s="25">
        <f t="shared" si="79"/>
        <v>1.4000255906881913</v>
      </c>
      <c r="AB1630" s="33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  <c r="AL1630" s="14">
        <v>0</v>
      </c>
      <c r="AM1630" s="14">
        <v>0</v>
      </c>
      <c r="AN1630" s="14">
        <v>0</v>
      </c>
      <c r="AO1630" s="14">
        <v>0</v>
      </c>
      <c r="AP1630" s="14">
        <v>0</v>
      </c>
      <c r="AQ1630" s="14">
        <v>0</v>
      </c>
      <c r="AR1630" s="14">
        <v>0</v>
      </c>
      <c r="AS1630" s="14">
        <v>597.52099999999996</v>
      </c>
      <c r="AT1630" s="14">
        <v>0</v>
      </c>
      <c r="AV1630" s="14">
        <v>0</v>
      </c>
      <c r="AW1630" s="14">
        <v>0</v>
      </c>
      <c r="AX1630" s="14">
        <v>0</v>
      </c>
      <c r="AY1630" s="14">
        <v>0</v>
      </c>
      <c r="AZ1630" s="14">
        <v>0</v>
      </c>
      <c r="BA1630" s="14">
        <v>0</v>
      </c>
      <c r="BG1630" s="37">
        <f t="shared" si="80"/>
        <v>597.52099999999996</v>
      </c>
      <c r="BI1630" s="5" t="s">
        <v>511</v>
      </c>
      <c r="BJ1630" s="6" t="s">
        <v>846</v>
      </c>
      <c r="BK1630" s="30" t="s">
        <v>511</v>
      </c>
    </row>
    <row r="1631" spans="1:63" x14ac:dyDescent="0.25">
      <c r="A1631" s="5" t="s">
        <v>957</v>
      </c>
      <c r="B1631" s="6" t="s">
        <v>1318</v>
      </c>
      <c r="C1631" s="6" t="s">
        <v>511</v>
      </c>
      <c r="D1631" s="6" t="s">
        <v>530</v>
      </c>
      <c r="E1631" s="6" t="s">
        <v>531</v>
      </c>
      <c r="F1631" s="6" t="s">
        <v>1324</v>
      </c>
      <c r="G1631" s="7">
        <v>5135273</v>
      </c>
      <c r="H1631" s="7" t="s">
        <v>2166</v>
      </c>
      <c r="I1631" s="7"/>
      <c r="J1631" s="8" t="s">
        <v>536</v>
      </c>
      <c r="K1631" s="10">
        <v>359.05700000000002</v>
      </c>
      <c r="L1631" s="11">
        <v>238.464</v>
      </c>
      <c r="M1631" s="11">
        <v>0</v>
      </c>
      <c r="N1631" s="11">
        <v>343.18099999999998</v>
      </c>
      <c r="O1631" s="11">
        <v>0</v>
      </c>
      <c r="P1631" s="11">
        <v>359.05700000000002</v>
      </c>
      <c r="Q1631" s="11">
        <v>476.928</v>
      </c>
      <c r="R1631" s="11">
        <v>0</v>
      </c>
      <c r="S1631" s="11">
        <v>361.19499999999999</v>
      </c>
      <c r="T1631" s="11"/>
      <c r="U1631" s="11"/>
      <c r="V1631" s="11"/>
      <c r="W1631" s="12">
        <v>2137.8820000000001</v>
      </c>
      <c r="X1631" s="11">
        <v>237.54244444444444</v>
      </c>
      <c r="Y1631" s="11">
        <v>333.30370319080617</v>
      </c>
      <c r="Z1631" s="11">
        <f t="shared" si="78"/>
        <v>0</v>
      </c>
      <c r="AA1631" s="25">
        <f t="shared" si="79"/>
        <v>0</v>
      </c>
      <c r="AB1631" s="33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  <c r="AL1631" s="14">
        <v>0</v>
      </c>
      <c r="AM1631" s="14">
        <v>0</v>
      </c>
      <c r="AN1631" s="14">
        <v>0</v>
      </c>
      <c r="AO1631" s="14">
        <v>0</v>
      </c>
      <c r="AP1631" s="14">
        <v>0</v>
      </c>
      <c r="AQ1631" s="14">
        <v>0</v>
      </c>
      <c r="AR1631" s="14">
        <v>0</v>
      </c>
      <c r="AS1631" s="14">
        <v>0</v>
      </c>
      <c r="AT1631" s="14">
        <v>0</v>
      </c>
      <c r="AV1631" s="14">
        <v>0</v>
      </c>
      <c r="AW1631" s="14">
        <v>0</v>
      </c>
      <c r="AX1631" s="14">
        <v>0</v>
      </c>
      <c r="AY1631" s="14">
        <v>0</v>
      </c>
      <c r="AZ1631" s="14">
        <v>0</v>
      </c>
      <c r="BA1631" s="14">
        <v>0</v>
      </c>
      <c r="BG1631" s="37">
        <f t="shared" si="80"/>
        <v>0</v>
      </c>
      <c r="BI1631" s="5" t="s">
        <v>511</v>
      </c>
      <c r="BJ1631" s="6" t="s">
        <v>530</v>
      </c>
      <c r="BK1631" s="30" t="s">
        <v>531</v>
      </c>
    </row>
    <row r="1632" spans="1:63" x14ac:dyDescent="0.25">
      <c r="A1632" s="5" t="s">
        <v>957</v>
      </c>
      <c r="B1632" s="6" t="s">
        <v>1318</v>
      </c>
      <c r="C1632" s="6" t="s">
        <v>511</v>
      </c>
      <c r="D1632" s="6" t="s">
        <v>530</v>
      </c>
      <c r="E1632" s="6" t="s">
        <v>531</v>
      </c>
      <c r="F1632" s="6" t="s">
        <v>1324</v>
      </c>
      <c r="G1632" s="7">
        <v>5332056</v>
      </c>
      <c r="H1632" s="7" t="s">
        <v>2167</v>
      </c>
      <c r="I1632" s="7"/>
      <c r="J1632" s="8" t="s">
        <v>536</v>
      </c>
      <c r="K1632" s="10">
        <v>1801.6990000000001</v>
      </c>
      <c r="L1632" s="11">
        <v>238.464</v>
      </c>
      <c r="M1632" s="11">
        <v>2835.26</v>
      </c>
      <c r="N1632" s="11">
        <v>1943.547</v>
      </c>
      <c r="O1632" s="11">
        <v>1408.7529999999999</v>
      </c>
      <c r="P1632" s="11">
        <v>1430.7840000000001</v>
      </c>
      <c r="Q1632" s="11">
        <v>2798.13</v>
      </c>
      <c r="R1632" s="11">
        <v>0</v>
      </c>
      <c r="S1632" s="11">
        <v>238.464</v>
      </c>
      <c r="T1632" s="11"/>
      <c r="U1632" s="11"/>
      <c r="V1632" s="11"/>
      <c r="W1632" s="12">
        <v>12695.101000000002</v>
      </c>
      <c r="X1632" s="11">
        <v>1410.566777777778</v>
      </c>
      <c r="Y1632" s="11">
        <v>1979.2131538042361</v>
      </c>
      <c r="Z1632" s="11">
        <f t="shared" si="78"/>
        <v>0</v>
      </c>
      <c r="AA1632" s="25">
        <f t="shared" si="79"/>
        <v>0</v>
      </c>
      <c r="AB1632" s="33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  <c r="AL1632" s="14">
        <v>0</v>
      </c>
      <c r="AM1632" s="14">
        <v>0</v>
      </c>
      <c r="AN1632" s="14">
        <v>0</v>
      </c>
      <c r="AO1632" s="14">
        <v>0</v>
      </c>
      <c r="AP1632" s="14">
        <v>0</v>
      </c>
      <c r="AQ1632" s="14">
        <v>0</v>
      </c>
      <c r="AR1632" s="14">
        <v>0</v>
      </c>
      <c r="AS1632" s="14">
        <v>0</v>
      </c>
      <c r="AT1632" s="14">
        <v>0</v>
      </c>
      <c r="AV1632" s="14">
        <v>0</v>
      </c>
      <c r="AW1632" s="14">
        <v>0</v>
      </c>
      <c r="AX1632" s="14">
        <v>0</v>
      </c>
      <c r="AY1632" s="14">
        <v>0</v>
      </c>
      <c r="AZ1632" s="14">
        <v>0</v>
      </c>
      <c r="BA1632" s="14">
        <v>0</v>
      </c>
      <c r="BG1632" s="37">
        <f t="shared" si="80"/>
        <v>0</v>
      </c>
      <c r="BI1632" s="5" t="s">
        <v>511</v>
      </c>
      <c r="BJ1632" s="6" t="s">
        <v>530</v>
      </c>
      <c r="BK1632" s="30" t="s">
        <v>531</v>
      </c>
    </row>
    <row r="1633" spans="1:63" x14ac:dyDescent="0.25">
      <c r="A1633" s="5" t="s">
        <v>957</v>
      </c>
      <c r="B1633" s="6" t="s">
        <v>1318</v>
      </c>
      <c r="C1633" s="6" t="s">
        <v>511</v>
      </c>
      <c r="D1633" s="6" t="s">
        <v>530</v>
      </c>
      <c r="E1633" s="6" t="s">
        <v>531</v>
      </c>
      <c r="F1633" s="6" t="s">
        <v>1324</v>
      </c>
      <c r="G1633" s="7">
        <v>5271575</v>
      </c>
      <c r="H1633" s="7" t="s">
        <v>2168</v>
      </c>
      <c r="I1633" s="7"/>
      <c r="J1633" s="8" t="s">
        <v>536</v>
      </c>
      <c r="K1633" s="10">
        <v>778.11900000000003</v>
      </c>
      <c r="L1633" s="11">
        <v>303.49700000000001</v>
      </c>
      <c r="M1633" s="11">
        <v>541.96100000000001</v>
      </c>
      <c r="N1633" s="11">
        <v>238.464</v>
      </c>
      <c r="O1633" s="11">
        <v>539.65499999999997</v>
      </c>
      <c r="P1633" s="11">
        <v>0</v>
      </c>
      <c r="Q1633" s="11">
        <v>1146.6489999999999</v>
      </c>
      <c r="R1633" s="11">
        <v>597.52099999999996</v>
      </c>
      <c r="S1633" s="11">
        <v>419.06200000000001</v>
      </c>
      <c r="T1633" s="11"/>
      <c r="U1633" s="11"/>
      <c r="V1633" s="11"/>
      <c r="W1633" s="12">
        <v>4564.9279999999999</v>
      </c>
      <c r="X1633" s="11">
        <v>507.21422222222219</v>
      </c>
      <c r="Y1633" s="11">
        <v>711.68914243134111</v>
      </c>
      <c r="Z1633" s="11">
        <f t="shared" si="78"/>
        <v>541.96100000000001</v>
      </c>
      <c r="AA1633" s="25">
        <f t="shared" si="79"/>
        <v>0.76151365489221956</v>
      </c>
      <c r="AB1633" s="33">
        <v>0</v>
      </c>
      <c r="AC1633" s="14">
        <v>0</v>
      </c>
      <c r="AD1633" s="14">
        <v>0</v>
      </c>
      <c r="AE1633" s="14">
        <v>238.464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  <c r="AL1633" s="14">
        <v>0</v>
      </c>
      <c r="AM1633" s="14">
        <v>0</v>
      </c>
      <c r="AN1633" s="14">
        <v>0</v>
      </c>
      <c r="AO1633" s="14">
        <v>0</v>
      </c>
      <c r="AP1633" s="14">
        <v>0</v>
      </c>
      <c r="AQ1633" s="14">
        <v>0</v>
      </c>
      <c r="AR1633" s="14">
        <v>0</v>
      </c>
      <c r="AS1633" s="14">
        <v>0</v>
      </c>
      <c r="AT1633" s="14">
        <v>303.49700000000001</v>
      </c>
      <c r="AV1633" s="14">
        <v>0</v>
      </c>
      <c r="AW1633" s="14">
        <v>0</v>
      </c>
      <c r="AX1633" s="14">
        <v>0</v>
      </c>
      <c r="AY1633" s="14">
        <v>0</v>
      </c>
      <c r="AZ1633" s="14">
        <v>0</v>
      </c>
      <c r="BA1633" s="14">
        <v>0</v>
      </c>
      <c r="BG1633" s="37">
        <f t="shared" si="80"/>
        <v>541.96100000000001</v>
      </c>
      <c r="BI1633" s="5" t="s">
        <v>511</v>
      </c>
      <c r="BJ1633" s="6" t="s">
        <v>530</v>
      </c>
      <c r="BK1633" s="30" t="s">
        <v>531</v>
      </c>
    </row>
    <row r="1634" spans="1:63" x14ac:dyDescent="0.25">
      <c r="A1634" s="5" t="s">
        <v>957</v>
      </c>
      <c r="B1634" s="6" t="s">
        <v>1318</v>
      </c>
      <c r="C1634" s="6" t="s">
        <v>511</v>
      </c>
      <c r="D1634" s="6" t="s">
        <v>530</v>
      </c>
      <c r="E1634" s="6" t="s">
        <v>531</v>
      </c>
      <c r="F1634" s="6" t="s">
        <v>1324</v>
      </c>
      <c r="G1634" s="7">
        <v>5139833</v>
      </c>
      <c r="H1634" s="7" t="s">
        <v>2169</v>
      </c>
      <c r="I1634" s="7"/>
      <c r="J1634" s="8" t="s">
        <v>536</v>
      </c>
      <c r="K1634" s="10">
        <v>720.25199999999995</v>
      </c>
      <c r="L1634" s="11">
        <v>238.464</v>
      </c>
      <c r="M1634" s="11">
        <v>581.64499999999998</v>
      </c>
      <c r="N1634" s="11">
        <v>657.52599999999995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/>
      <c r="U1634" s="11"/>
      <c r="V1634" s="11"/>
      <c r="W1634" s="12">
        <v>2197.8869999999997</v>
      </c>
      <c r="X1634" s="11">
        <v>244.20966666666664</v>
      </c>
      <c r="Y1634" s="11">
        <v>342.65870440694636</v>
      </c>
      <c r="Z1634" s="11">
        <f t="shared" si="78"/>
        <v>0</v>
      </c>
      <c r="AA1634" s="25">
        <f t="shared" si="79"/>
        <v>0</v>
      </c>
      <c r="AB1634" s="33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  <c r="AL1634" s="14">
        <v>0</v>
      </c>
      <c r="AM1634" s="14">
        <v>0</v>
      </c>
      <c r="AN1634" s="14">
        <v>0</v>
      </c>
      <c r="AO1634" s="14">
        <v>0</v>
      </c>
      <c r="AP1634" s="14">
        <v>0</v>
      </c>
      <c r="AQ1634" s="14">
        <v>0</v>
      </c>
      <c r="AR1634" s="14">
        <v>0</v>
      </c>
      <c r="AS1634" s="14">
        <v>0</v>
      </c>
      <c r="AT1634" s="14">
        <v>0</v>
      </c>
      <c r="AV1634" s="14">
        <v>0</v>
      </c>
      <c r="AW1634" s="14">
        <v>0</v>
      </c>
      <c r="AX1634" s="14">
        <v>0</v>
      </c>
      <c r="AY1634" s="14">
        <v>0</v>
      </c>
      <c r="AZ1634" s="14">
        <v>0</v>
      </c>
      <c r="BA1634" s="14">
        <v>0</v>
      </c>
      <c r="BG1634" s="37">
        <f t="shared" si="80"/>
        <v>0</v>
      </c>
      <c r="BI1634" s="5" t="s">
        <v>511</v>
      </c>
      <c r="BJ1634" s="6" t="s">
        <v>530</v>
      </c>
      <c r="BK1634" s="30" t="s">
        <v>531</v>
      </c>
    </row>
    <row r="1635" spans="1:63" x14ac:dyDescent="0.25">
      <c r="A1635" s="5" t="s">
        <v>957</v>
      </c>
      <c r="B1635" s="6" t="s">
        <v>1318</v>
      </c>
      <c r="C1635" s="6" t="s">
        <v>511</v>
      </c>
      <c r="D1635" s="6" t="s">
        <v>530</v>
      </c>
      <c r="E1635" s="6" t="s">
        <v>531</v>
      </c>
      <c r="F1635" s="6" t="s">
        <v>1324</v>
      </c>
      <c r="G1635" s="7">
        <v>5279283</v>
      </c>
      <c r="H1635" s="7" t="s">
        <v>2170</v>
      </c>
      <c r="I1635" s="7"/>
      <c r="J1635" s="8" t="s">
        <v>536</v>
      </c>
      <c r="K1635" s="10">
        <v>778.11900000000003</v>
      </c>
      <c r="L1635" s="11">
        <v>1081.616</v>
      </c>
      <c r="M1635" s="11">
        <v>581.64499999999998</v>
      </c>
      <c r="N1635" s="11">
        <v>0</v>
      </c>
      <c r="O1635" s="11">
        <v>0</v>
      </c>
      <c r="P1635" s="11">
        <v>0</v>
      </c>
      <c r="Q1635" s="11">
        <v>1327.2470000000001</v>
      </c>
      <c r="R1635" s="11">
        <v>1139.482</v>
      </c>
      <c r="S1635" s="11">
        <v>359.05700000000002</v>
      </c>
      <c r="T1635" s="11"/>
      <c r="U1635" s="11"/>
      <c r="V1635" s="11"/>
      <c r="W1635" s="12">
        <v>5267.1660000000002</v>
      </c>
      <c r="X1635" s="11">
        <v>585.2406666666667</v>
      </c>
      <c r="Y1635" s="11">
        <v>821.17064137342754</v>
      </c>
      <c r="Z1635" s="11">
        <f t="shared" si="78"/>
        <v>484.09500000000003</v>
      </c>
      <c r="AA1635" s="25">
        <f t="shared" si="79"/>
        <v>0.58951815324320356</v>
      </c>
      <c r="AB1635" s="33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  <c r="AL1635" s="14">
        <v>0</v>
      </c>
      <c r="AM1635" s="14">
        <v>0</v>
      </c>
      <c r="AN1635" s="14">
        <v>0</v>
      </c>
      <c r="AO1635" s="14">
        <v>0</v>
      </c>
      <c r="AP1635" s="14">
        <v>0</v>
      </c>
      <c r="AQ1635" s="14">
        <v>0</v>
      </c>
      <c r="AR1635" s="14">
        <v>0</v>
      </c>
      <c r="AS1635" s="14">
        <v>0</v>
      </c>
      <c r="AT1635" s="14">
        <v>0</v>
      </c>
      <c r="AV1635" s="14">
        <v>0</v>
      </c>
      <c r="AW1635" s="14">
        <v>0</v>
      </c>
      <c r="AX1635" s="14">
        <v>0</v>
      </c>
      <c r="AY1635" s="14">
        <v>0</v>
      </c>
      <c r="AZ1635" s="14">
        <v>0</v>
      </c>
      <c r="BA1635" s="14">
        <v>484.09500000000003</v>
      </c>
      <c r="BG1635" s="37">
        <f t="shared" si="80"/>
        <v>484.09500000000003</v>
      </c>
      <c r="BI1635" s="5" t="s">
        <v>511</v>
      </c>
      <c r="BJ1635" s="6" t="s">
        <v>530</v>
      </c>
      <c r="BK1635" s="30" t="s">
        <v>531</v>
      </c>
    </row>
    <row r="1636" spans="1:63" x14ac:dyDescent="0.25">
      <c r="A1636" s="5" t="s">
        <v>957</v>
      </c>
      <c r="B1636" s="6" t="s">
        <v>1318</v>
      </c>
      <c r="C1636" s="6" t="s">
        <v>511</v>
      </c>
      <c r="D1636" s="6" t="s">
        <v>530</v>
      </c>
      <c r="E1636" s="6" t="s">
        <v>531</v>
      </c>
      <c r="F1636" s="6" t="s">
        <v>1324</v>
      </c>
      <c r="G1636" s="7">
        <v>5276594</v>
      </c>
      <c r="H1636" s="7" t="s">
        <v>2171</v>
      </c>
      <c r="I1636" s="7"/>
      <c r="J1636" s="8" t="s">
        <v>536</v>
      </c>
      <c r="K1636" s="10">
        <v>539.65499999999997</v>
      </c>
      <c r="L1636" s="11">
        <v>238.464</v>
      </c>
      <c r="M1636" s="11">
        <v>1063.433</v>
      </c>
      <c r="N1636" s="11">
        <v>419.06200000000001</v>
      </c>
      <c r="O1636" s="11">
        <v>0</v>
      </c>
      <c r="P1636" s="11">
        <v>343.18099999999998</v>
      </c>
      <c r="Q1636" s="11">
        <v>835.98500000000001</v>
      </c>
      <c r="R1636" s="11">
        <v>0</v>
      </c>
      <c r="S1636" s="11">
        <v>715.39200000000005</v>
      </c>
      <c r="T1636" s="11"/>
      <c r="U1636" s="11"/>
      <c r="V1636" s="11"/>
      <c r="W1636" s="12">
        <v>4155.1720000000005</v>
      </c>
      <c r="X1636" s="11">
        <v>461.68577777777784</v>
      </c>
      <c r="Y1636" s="11">
        <v>647.80666799886455</v>
      </c>
      <c r="Z1636" s="11">
        <f t="shared" si="78"/>
        <v>0</v>
      </c>
      <c r="AA1636" s="25">
        <f t="shared" si="79"/>
        <v>0</v>
      </c>
      <c r="AB1636" s="33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  <c r="AL1636" s="14">
        <v>0</v>
      </c>
      <c r="AM1636" s="14">
        <v>0</v>
      </c>
      <c r="AN1636" s="14">
        <v>0</v>
      </c>
      <c r="AO1636" s="14">
        <v>0</v>
      </c>
      <c r="AP1636" s="14">
        <v>0</v>
      </c>
      <c r="AQ1636" s="14">
        <v>0</v>
      </c>
      <c r="AR1636" s="14">
        <v>0</v>
      </c>
      <c r="AS1636" s="14">
        <v>0</v>
      </c>
      <c r="AT1636" s="14">
        <v>0</v>
      </c>
      <c r="AV1636" s="14">
        <v>0</v>
      </c>
      <c r="AW1636" s="14">
        <v>0</v>
      </c>
      <c r="AX1636" s="14">
        <v>0</v>
      </c>
      <c r="AY1636" s="14">
        <v>0</v>
      </c>
      <c r="AZ1636" s="14">
        <v>0</v>
      </c>
      <c r="BA1636" s="14">
        <v>0</v>
      </c>
      <c r="BG1636" s="37">
        <f t="shared" si="80"/>
        <v>0</v>
      </c>
      <c r="BI1636" s="5" t="s">
        <v>511</v>
      </c>
      <c r="BJ1636" s="6" t="s">
        <v>530</v>
      </c>
      <c r="BK1636" s="30" t="s">
        <v>531</v>
      </c>
    </row>
    <row r="1637" spans="1:63" x14ac:dyDescent="0.25">
      <c r="A1637" s="5" t="s">
        <v>957</v>
      </c>
      <c r="B1637" s="6" t="s">
        <v>1318</v>
      </c>
      <c r="C1637" s="6" t="s">
        <v>511</v>
      </c>
      <c r="D1637" s="6" t="s">
        <v>530</v>
      </c>
      <c r="E1637" s="6" t="s">
        <v>531</v>
      </c>
      <c r="F1637" s="6" t="s">
        <v>1324</v>
      </c>
      <c r="G1637" s="7">
        <v>5272958</v>
      </c>
      <c r="H1637" s="7" t="s">
        <v>2172</v>
      </c>
      <c r="I1637" s="7"/>
      <c r="J1637" s="8" t="s">
        <v>536</v>
      </c>
      <c r="K1637" s="10">
        <v>238.464</v>
      </c>
      <c r="L1637" s="11">
        <v>303.49700000000001</v>
      </c>
      <c r="M1637" s="11">
        <v>726.226</v>
      </c>
      <c r="N1637" s="11">
        <v>722.55899999999997</v>
      </c>
      <c r="O1637" s="11">
        <v>359.05700000000002</v>
      </c>
      <c r="P1637" s="11">
        <v>0</v>
      </c>
      <c r="Q1637" s="11">
        <v>0</v>
      </c>
      <c r="R1637" s="11">
        <v>1204.5150000000001</v>
      </c>
      <c r="S1637" s="11">
        <v>606.99400000000003</v>
      </c>
      <c r="T1637" s="11"/>
      <c r="U1637" s="11"/>
      <c r="V1637" s="11"/>
      <c r="W1637" s="12">
        <v>4161.3119999999999</v>
      </c>
      <c r="X1637" s="11">
        <v>462.36799999999999</v>
      </c>
      <c r="Y1637" s="11">
        <v>648.76391668592555</v>
      </c>
      <c r="Z1637" s="11">
        <f t="shared" si="78"/>
        <v>953.85599999999999</v>
      </c>
      <c r="AA1637" s="25">
        <f t="shared" si="79"/>
        <v>1.4702667264119333</v>
      </c>
      <c r="AB1637" s="33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715.39200000000005</v>
      </c>
      <c r="AK1637" s="14">
        <v>0</v>
      </c>
      <c r="AL1637" s="14">
        <v>0</v>
      </c>
      <c r="AM1637" s="14">
        <v>0</v>
      </c>
      <c r="AN1637" s="14">
        <v>0</v>
      </c>
      <c r="AO1637" s="14">
        <v>0</v>
      </c>
      <c r="AP1637" s="14">
        <v>0</v>
      </c>
      <c r="AQ1637" s="14">
        <v>0</v>
      </c>
      <c r="AR1637" s="14">
        <v>0</v>
      </c>
      <c r="AS1637" s="14">
        <v>0</v>
      </c>
      <c r="AT1637" s="14">
        <v>0</v>
      </c>
      <c r="AV1637" s="14">
        <v>238.464</v>
      </c>
      <c r="AW1637" s="14">
        <v>0</v>
      </c>
      <c r="AX1637" s="14">
        <v>0</v>
      </c>
      <c r="AY1637" s="14">
        <v>0</v>
      </c>
      <c r="AZ1637" s="14">
        <v>0</v>
      </c>
      <c r="BA1637" s="14">
        <v>0</v>
      </c>
      <c r="BG1637" s="37">
        <f t="shared" si="80"/>
        <v>953.85599999999999</v>
      </c>
      <c r="BI1637" s="5" t="s">
        <v>511</v>
      </c>
      <c r="BJ1637" s="6" t="s">
        <v>530</v>
      </c>
      <c r="BK1637" s="30" t="s">
        <v>531</v>
      </c>
    </row>
    <row r="1638" spans="1:63" x14ac:dyDescent="0.25">
      <c r="A1638" s="5" t="s">
        <v>957</v>
      </c>
      <c r="B1638" s="6" t="s">
        <v>1318</v>
      </c>
      <c r="C1638" s="6" t="s">
        <v>511</v>
      </c>
      <c r="D1638" s="6" t="s">
        <v>530</v>
      </c>
      <c r="E1638" s="6" t="s">
        <v>531</v>
      </c>
      <c r="F1638" s="6" t="s">
        <v>1324</v>
      </c>
      <c r="G1638" s="7">
        <v>5136573</v>
      </c>
      <c r="H1638" s="7" t="s">
        <v>2173</v>
      </c>
      <c r="I1638" s="7"/>
      <c r="J1638" s="8" t="s">
        <v>536</v>
      </c>
      <c r="K1638" s="10">
        <v>238.464</v>
      </c>
      <c r="L1638" s="11">
        <v>484.09500000000003</v>
      </c>
      <c r="M1638" s="11">
        <v>0</v>
      </c>
      <c r="N1638" s="11">
        <v>0</v>
      </c>
      <c r="O1638" s="11">
        <v>539.65499999999997</v>
      </c>
      <c r="P1638" s="11">
        <v>0</v>
      </c>
      <c r="Q1638" s="11">
        <v>0</v>
      </c>
      <c r="R1638" s="11">
        <v>238.464</v>
      </c>
      <c r="S1638" s="11">
        <v>476.928</v>
      </c>
      <c r="T1638" s="11"/>
      <c r="U1638" s="11"/>
      <c r="V1638" s="11"/>
      <c r="W1638" s="12">
        <v>1977.6059999999998</v>
      </c>
      <c r="X1638" s="11">
        <v>219.73399999999998</v>
      </c>
      <c r="Y1638" s="11">
        <v>308.3160825772224</v>
      </c>
      <c r="Z1638" s="11">
        <f t="shared" si="78"/>
        <v>238.464</v>
      </c>
      <c r="AA1638" s="25">
        <f t="shared" si="79"/>
        <v>0.77344002948750845</v>
      </c>
      <c r="AB1638" s="33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238.464</v>
      </c>
      <c r="AI1638" s="14">
        <v>0</v>
      </c>
      <c r="AJ1638" s="14">
        <v>0</v>
      </c>
      <c r="AK1638" s="14">
        <v>0</v>
      </c>
      <c r="AL1638" s="14">
        <v>0</v>
      </c>
      <c r="AM1638" s="14">
        <v>0</v>
      </c>
      <c r="AN1638" s="14">
        <v>0</v>
      </c>
      <c r="AO1638" s="14">
        <v>0</v>
      </c>
      <c r="AP1638" s="14">
        <v>0</v>
      </c>
      <c r="AQ1638" s="14">
        <v>0</v>
      </c>
      <c r="AR1638" s="14">
        <v>0</v>
      </c>
      <c r="AS1638" s="14">
        <v>0</v>
      </c>
      <c r="AT1638" s="14">
        <v>0</v>
      </c>
      <c r="AV1638" s="14">
        <v>0</v>
      </c>
      <c r="AW1638" s="14">
        <v>0</v>
      </c>
      <c r="AX1638" s="14">
        <v>0</v>
      </c>
      <c r="AY1638" s="14">
        <v>0</v>
      </c>
      <c r="AZ1638" s="14">
        <v>0</v>
      </c>
      <c r="BA1638" s="14">
        <v>0</v>
      </c>
      <c r="BG1638" s="37">
        <f t="shared" si="80"/>
        <v>238.464</v>
      </c>
      <c r="BI1638" s="5" t="s">
        <v>511</v>
      </c>
      <c r="BJ1638" s="6" t="s">
        <v>530</v>
      </c>
      <c r="BK1638" s="30" t="s">
        <v>531</v>
      </c>
    </row>
    <row r="1639" spans="1:63" x14ac:dyDescent="0.25">
      <c r="A1639" s="5" t="s">
        <v>957</v>
      </c>
      <c r="B1639" s="6" t="s">
        <v>1318</v>
      </c>
      <c r="C1639" s="6" t="s">
        <v>511</v>
      </c>
      <c r="D1639" s="6" t="s">
        <v>530</v>
      </c>
      <c r="E1639" s="6" t="s">
        <v>531</v>
      </c>
      <c r="F1639" s="6" t="s">
        <v>1324</v>
      </c>
      <c r="G1639" s="7">
        <v>5272965</v>
      </c>
      <c r="H1639" s="7" t="s">
        <v>2174</v>
      </c>
      <c r="I1639" s="7"/>
      <c r="J1639" s="8" t="s">
        <v>536</v>
      </c>
      <c r="K1639" s="10">
        <v>419.06200000000001</v>
      </c>
      <c r="L1639" s="11">
        <v>0</v>
      </c>
      <c r="M1639" s="11">
        <v>606.99400000000003</v>
      </c>
      <c r="N1639" s="11">
        <v>1504.345</v>
      </c>
      <c r="O1639" s="11">
        <v>0</v>
      </c>
      <c r="P1639" s="11">
        <v>0</v>
      </c>
      <c r="Q1639" s="11">
        <v>243.881</v>
      </c>
      <c r="R1639" s="11">
        <v>238.464</v>
      </c>
      <c r="S1639" s="11">
        <v>541.96100000000001</v>
      </c>
      <c r="T1639" s="11"/>
      <c r="U1639" s="11"/>
      <c r="V1639" s="11"/>
      <c r="W1639" s="12">
        <v>3554.7069999999994</v>
      </c>
      <c r="X1639" s="11">
        <v>394.96744444444437</v>
      </c>
      <c r="Y1639" s="11">
        <v>554.19195580405312</v>
      </c>
      <c r="Z1639" s="11">
        <f t="shared" si="78"/>
        <v>419.06200000000001</v>
      </c>
      <c r="AA1639" s="25">
        <f t="shared" si="79"/>
        <v>0.75616759790748156</v>
      </c>
      <c r="AB1639" s="33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  <c r="AL1639" s="14">
        <v>238.464</v>
      </c>
      <c r="AM1639" s="14">
        <v>0</v>
      </c>
      <c r="AN1639" s="14">
        <v>0</v>
      </c>
      <c r="AO1639" s="14">
        <v>0</v>
      </c>
      <c r="AP1639" s="14">
        <v>0</v>
      </c>
      <c r="AQ1639" s="14">
        <v>0</v>
      </c>
      <c r="AR1639" s="14">
        <v>0</v>
      </c>
      <c r="AS1639" s="14">
        <v>0</v>
      </c>
      <c r="AT1639" s="14">
        <v>0</v>
      </c>
      <c r="AV1639" s="14">
        <v>0</v>
      </c>
      <c r="AW1639" s="14">
        <v>0</v>
      </c>
      <c r="AX1639" s="14">
        <v>0</v>
      </c>
      <c r="AY1639" s="14">
        <v>0</v>
      </c>
      <c r="AZ1639" s="14">
        <v>0</v>
      </c>
      <c r="BA1639" s="14">
        <v>180.59800000000001</v>
      </c>
      <c r="BG1639" s="37">
        <f t="shared" si="80"/>
        <v>419.06200000000001</v>
      </c>
      <c r="BI1639" s="5" t="s">
        <v>511</v>
      </c>
      <c r="BJ1639" s="6" t="s">
        <v>530</v>
      </c>
      <c r="BK1639" s="30" t="s">
        <v>531</v>
      </c>
    </row>
    <row r="1640" spans="1:63" x14ac:dyDescent="0.25">
      <c r="A1640" s="5" t="s">
        <v>957</v>
      </c>
      <c r="B1640" s="6" t="s">
        <v>1318</v>
      </c>
      <c r="C1640" s="6" t="s">
        <v>511</v>
      </c>
      <c r="D1640" s="6" t="s">
        <v>530</v>
      </c>
      <c r="E1640" s="6" t="s">
        <v>531</v>
      </c>
      <c r="F1640" s="6" t="s">
        <v>1324</v>
      </c>
      <c r="G1640" s="7">
        <v>5139352</v>
      </c>
      <c r="H1640" s="7" t="s">
        <v>2175</v>
      </c>
      <c r="I1640" s="7"/>
      <c r="J1640" s="8" t="s">
        <v>536</v>
      </c>
      <c r="K1640" s="10">
        <v>838.12300000000005</v>
      </c>
      <c r="L1640" s="11">
        <v>541.96100000000001</v>
      </c>
      <c r="M1640" s="11">
        <v>1094.7560000000001</v>
      </c>
      <c r="N1640" s="11">
        <v>0</v>
      </c>
      <c r="O1640" s="11">
        <v>238.464</v>
      </c>
      <c r="P1640" s="11">
        <v>547.37800000000004</v>
      </c>
      <c r="Q1640" s="11">
        <v>0</v>
      </c>
      <c r="R1640" s="11">
        <v>359.05700000000002</v>
      </c>
      <c r="S1640" s="11">
        <v>1139.482</v>
      </c>
      <c r="T1640" s="11"/>
      <c r="U1640" s="11"/>
      <c r="V1640" s="11"/>
      <c r="W1640" s="12">
        <v>4759.2210000000005</v>
      </c>
      <c r="X1640" s="11">
        <v>528.80233333333342</v>
      </c>
      <c r="Y1640" s="11">
        <v>741.98013903641652</v>
      </c>
      <c r="Z1640" s="11">
        <f t="shared" si="78"/>
        <v>238.464</v>
      </c>
      <c r="AA1640" s="25">
        <f t="shared" si="79"/>
        <v>0.32138865645337195</v>
      </c>
      <c r="AB1640" s="33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  <c r="AL1640" s="14">
        <v>0</v>
      </c>
      <c r="AM1640" s="14">
        <v>0</v>
      </c>
      <c r="AN1640" s="14">
        <v>0</v>
      </c>
      <c r="AO1640" s="14">
        <v>0</v>
      </c>
      <c r="AP1640" s="14">
        <v>0</v>
      </c>
      <c r="AQ1640" s="14">
        <v>0</v>
      </c>
      <c r="AR1640" s="14">
        <v>0</v>
      </c>
      <c r="AS1640" s="14">
        <v>0</v>
      </c>
      <c r="AT1640" s="14">
        <v>0</v>
      </c>
      <c r="AV1640" s="14">
        <v>238.464</v>
      </c>
      <c r="AW1640" s="14">
        <v>0</v>
      </c>
      <c r="AX1640" s="14">
        <v>0</v>
      </c>
      <c r="AY1640" s="14">
        <v>0</v>
      </c>
      <c r="AZ1640" s="14">
        <v>0</v>
      </c>
      <c r="BA1640" s="14">
        <v>0</v>
      </c>
      <c r="BG1640" s="37">
        <f t="shared" si="80"/>
        <v>238.464</v>
      </c>
      <c r="BI1640" s="5" t="s">
        <v>511</v>
      </c>
      <c r="BJ1640" s="6" t="s">
        <v>530</v>
      </c>
      <c r="BK1640" s="30" t="s">
        <v>531</v>
      </c>
    </row>
    <row r="1641" spans="1:63" x14ac:dyDescent="0.25">
      <c r="A1641" s="5" t="s">
        <v>957</v>
      </c>
      <c r="B1641" s="6" t="s">
        <v>1318</v>
      </c>
      <c r="C1641" s="6" t="s">
        <v>511</v>
      </c>
      <c r="D1641" s="6" t="s">
        <v>530</v>
      </c>
      <c r="E1641" s="6" t="s">
        <v>531</v>
      </c>
      <c r="F1641" s="6" t="s">
        <v>1324</v>
      </c>
      <c r="G1641" s="7">
        <v>5272017</v>
      </c>
      <c r="H1641" s="7" t="s">
        <v>2176</v>
      </c>
      <c r="I1641" s="7"/>
      <c r="J1641" s="8" t="s">
        <v>536</v>
      </c>
      <c r="K1641" s="10">
        <v>180.59800000000001</v>
      </c>
      <c r="L1641" s="11">
        <v>835.98500000000001</v>
      </c>
      <c r="M1641" s="11">
        <v>0</v>
      </c>
      <c r="N1641" s="11">
        <v>0</v>
      </c>
      <c r="O1641" s="11">
        <v>0</v>
      </c>
      <c r="P1641" s="11">
        <v>0</v>
      </c>
      <c r="Q1641" s="11">
        <v>343.18099999999998</v>
      </c>
      <c r="R1641" s="11">
        <v>0</v>
      </c>
      <c r="S1641" s="11">
        <v>0</v>
      </c>
      <c r="T1641" s="11"/>
      <c r="U1641" s="11"/>
      <c r="V1641" s="11"/>
      <c r="W1641" s="12">
        <v>1359.7640000000001</v>
      </c>
      <c r="X1641" s="11">
        <v>151.08488888888891</v>
      </c>
      <c r="Y1641" s="11">
        <v>211.99223187507238</v>
      </c>
      <c r="Z1641" s="11">
        <f t="shared" si="78"/>
        <v>0</v>
      </c>
      <c r="AA1641" s="25">
        <f t="shared" si="79"/>
        <v>0</v>
      </c>
      <c r="AB1641" s="33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  <c r="AL1641" s="14">
        <v>0</v>
      </c>
      <c r="AM1641" s="14">
        <v>0</v>
      </c>
      <c r="AN1641" s="14">
        <v>0</v>
      </c>
      <c r="AO1641" s="14">
        <v>0</v>
      </c>
      <c r="AP1641" s="14">
        <v>0</v>
      </c>
      <c r="AQ1641" s="14">
        <v>0</v>
      </c>
      <c r="AR1641" s="14">
        <v>0</v>
      </c>
      <c r="AS1641" s="14">
        <v>0</v>
      </c>
      <c r="AT1641" s="14">
        <v>0</v>
      </c>
      <c r="AV1641" s="14">
        <v>0</v>
      </c>
      <c r="AW1641" s="14">
        <v>0</v>
      </c>
      <c r="AX1641" s="14">
        <v>0</v>
      </c>
      <c r="AY1641" s="14">
        <v>0</v>
      </c>
      <c r="AZ1641" s="14">
        <v>0</v>
      </c>
      <c r="BA1641" s="14">
        <v>0</v>
      </c>
      <c r="BG1641" s="37">
        <f t="shared" si="80"/>
        <v>0</v>
      </c>
      <c r="BI1641" s="5" t="s">
        <v>511</v>
      </c>
      <c r="BJ1641" s="6" t="s">
        <v>530</v>
      </c>
      <c r="BK1641" s="30" t="s">
        <v>531</v>
      </c>
    </row>
    <row r="1642" spans="1:63" x14ac:dyDescent="0.25">
      <c r="A1642" s="5" t="s">
        <v>957</v>
      </c>
      <c r="B1642" s="6" t="s">
        <v>1318</v>
      </c>
      <c r="C1642" s="6" t="s">
        <v>511</v>
      </c>
      <c r="D1642" s="6" t="s">
        <v>530</v>
      </c>
      <c r="E1642" s="6" t="s">
        <v>531</v>
      </c>
      <c r="F1642" s="6" t="s">
        <v>1324</v>
      </c>
      <c r="G1642" s="7">
        <v>5292765</v>
      </c>
      <c r="H1642" s="7" t="s">
        <v>2177</v>
      </c>
      <c r="I1642" s="7"/>
      <c r="J1642" s="8" t="s">
        <v>917</v>
      </c>
      <c r="K1642" s="10">
        <v>0</v>
      </c>
      <c r="L1642" s="11">
        <v>359.05700000000002</v>
      </c>
      <c r="M1642" s="11">
        <v>820.10900000000004</v>
      </c>
      <c r="N1642" s="11">
        <v>0</v>
      </c>
      <c r="O1642" s="11">
        <v>0</v>
      </c>
      <c r="P1642" s="11">
        <v>0</v>
      </c>
      <c r="Q1642" s="11">
        <v>238.464</v>
      </c>
      <c r="R1642" s="11">
        <v>1317.7739999999999</v>
      </c>
      <c r="S1642" s="11">
        <v>476.928</v>
      </c>
      <c r="T1642" s="11"/>
      <c r="U1642" s="11"/>
      <c r="V1642" s="11"/>
      <c r="W1642" s="12">
        <v>3212.3319999999999</v>
      </c>
      <c r="X1642" s="11">
        <v>356.92577777777774</v>
      </c>
      <c r="Y1642" s="11">
        <v>500.81442824174991</v>
      </c>
      <c r="Z1642" s="11">
        <f t="shared" si="78"/>
        <v>0</v>
      </c>
      <c r="AA1642" s="25">
        <f t="shared" si="79"/>
        <v>0</v>
      </c>
      <c r="AB1642" s="33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  <c r="AL1642" s="14">
        <v>0</v>
      </c>
      <c r="AM1642" s="14">
        <v>0</v>
      </c>
      <c r="AN1642" s="14">
        <v>0</v>
      </c>
      <c r="AO1642" s="14">
        <v>0</v>
      </c>
      <c r="AP1642" s="14">
        <v>0</v>
      </c>
      <c r="AQ1642" s="14">
        <v>0</v>
      </c>
      <c r="AR1642" s="14">
        <v>0</v>
      </c>
      <c r="AS1642" s="14">
        <v>0</v>
      </c>
      <c r="AT1642" s="14">
        <v>0</v>
      </c>
      <c r="AV1642" s="14">
        <v>0</v>
      </c>
      <c r="AW1642" s="14">
        <v>0</v>
      </c>
      <c r="AX1642" s="14">
        <v>0</v>
      </c>
      <c r="AY1642" s="14">
        <v>0</v>
      </c>
      <c r="AZ1642" s="14">
        <v>0</v>
      </c>
      <c r="BA1642" s="14">
        <v>0</v>
      </c>
      <c r="BG1642" s="37">
        <f t="shared" si="80"/>
        <v>0</v>
      </c>
      <c r="BI1642" s="5" t="s">
        <v>511</v>
      </c>
      <c r="BJ1642" s="6" t="s">
        <v>530</v>
      </c>
      <c r="BK1642" s="30" t="s">
        <v>531</v>
      </c>
    </row>
    <row r="1643" spans="1:63" x14ac:dyDescent="0.25">
      <c r="A1643" s="5" t="s">
        <v>957</v>
      </c>
      <c r="B1643" s="6" t="s">
        <v>1318</v>
      </c>
      <c r="C1643" s="6" t="s">
        <v>511</v>
      </c>
      <c r="D1643" s="6" t="s">
        <v>530</v>
      </c>
      <c r="E1643" s="6" t="s">
        <v>531</v>
      </c>
      <c r="F1643" s="6" t="s">
        <v>1324</v>
      </c>
      <c r="G1643" s="7">
        <v>5139404</v>
      </c>
      <c r="H1643" s="7" t="s">
        <v>2178</v>
      </c>
      <c r="I1643" s="7"/>
      <c r="J1643" s="8" t="s">
        <v>917</v>
      </c>
      <c r="K1643" s="10">
        <v>0</v>
      </c>
      <c r="L1643" s="11">
        <v>419.06200000000001</v>
      </c>
      <c r="M1643" s="11">
        <v>303.49700000000001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238.464</v>
      </c>
      <c r="T1643" s="11"/>
      <c r="U1643" s="11"/>
      <c r="V1643" s="11"/>
      <c r="W1643" s="12">
        <v>961.02299999999991</v>
      </c>
      <c r="X1643" s="11">
        <v>106.78033333333332</v>
      </c>
      <c r="Y1643" s="11">
        <v>149.82703664259211</v>
      </c>
      <c r="Z1643" s="11">
        <f t="shared" si="78"/>
        <v>0</v>
      </c>
      <c r="AA1643" s="25">
        <f t="shared" si="79"/>
        <v>0</v>
      </c>
      <c r="AB1643" s="33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  <c r="AL1643" s="14">
        <v>0</v>
      </c>
      <c r="AM1643" s="14">
        <v>0</v>
      </c>
      <c r="AN1643" s="14">
        <v>0</v>
      </c>
      <c r="AO1643" s="14">
        <v>0</v>
      </c>
      <c r="AP1643" s="14">
        <v>0</v>
      </c>
      <c r="AQ1643" s="14">
        <v>0</v>
      </c>
      <c r="AR1643" s="14">
        <v>0</v>
      </c>
      <c r="AS1643" s="14">
        <v>0</v>
      </c>
      <c r="AT1643" s="14">
        <v>0</v>
      </c>
      <c r="AV1643" s="14">
        <v>0</v>
      </c>
      <c r="AW1643" s="14">
        <v>0</v>
      </c>
      <c r="AX1643" s="14">
        <v>0</v>
      </c>
      <c r="AY1643" s="14">
        <v>0</v>
      </c>
      <c r="AZ1643" s="14">
        <v>0</v>
      </c>
      <c r="BA1643" s="14">
        <v>0</v>
      </c>
      <c r="BG1643" s="37">
        <f t="shared" si="80"/>
        <v>0</v>
      </c>
      <c r="BI1643" s="5" t="s">
        <v>511</v>
      </c>
      <c r="BJ1643" s="6" t="s">
        <v>530</v>
      </c>
      <c r="BK1643" s="30" t="s">
        <v>531</v>
      </c>
    </row>
    <row r="1644" spans="1:63" x14ac:dyDescent="0.25">
      <c r="A1644" s="5" t="s">
        <v>957</v>
      </c>
      <c r="B1644" s="6" t="s">
        <v>1318</v>
      </c>
      <c r="C1644" s="6" t="s">
        <v>511</v>
      </c>
      <c r="D1644" s="6" t="s">
        <v>530</v>
      </c>
      <c r="E1644" s="6" t="s">
        <v>531</v>
      </c>
      <c r="F1644" s="6" t="s">
        <v>1324</v>
      </c>
      <c r="G1644" s="7">
        <v>5297144</v>
      </c>
      <c r="H1644" s="7" t="s">
        <v>2179</v>
      </c>
      <c r="I1644" s="7"/>
      <c r="J1644" s="8" t="s">
        <v>536</v>
      </c>
      <c r="K1644" s="10">
        <v>0</v>
      </c>
      <c r="L1644" s="11">
        <v>597.52099999999996</v>
      </c>
      <c r="M1644" s="11">
        <v>0</v>
      </c>
      <c r="N1644" s="11">
        <v>0</v>
      </c>
      <c r="O1644" s="11">
        <v>0</v>
      </c>
      <c r="P1644" s="11">
        <v>0</v>
      </c>
      <c r="Q1644" s="11">
        <v>702.23800000000006</v>
      </c>
      <c r="R1644" s="11">
        <v>0</v>
      </c>
      <c r="S1644" s="11">
        <v>419.06200000000001</v>
      </c>
      <c r="T1644" s="11"/>
      <c r="U1644" s="11"/>
      <c r="V1644" s="11"/>
      <c r="W1644" s="12">
        <v>1718.8209999999999</v>
      </c>
      <c r="X1644" s="11">
        <v>190.98011111111111</v>
      </c>
      <c r="Y1644" s="11">
        <v>267.97054487671659</v>
      </c>
      <c r="Z1644" s="11">
        <f t="shared" si="78"/>
        <v>0</v>
      </c>
      <c r="AA1644" s="25">
        <f t="shared" si="79"/>
        <v>0</v>
      </c>
      <c r="AB1644" s="33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  <c r="AL1644" s="14">
        <v>0</v>
      </c>
      <c r="AM1644" s="14">
        <v>0</v>
      </c>
      <c r="AN1644" s="14">
        <v>0</v>
      </c>
      <c r="AO1644" s="14">
        <v>0</v>
      </c>
      <c r="AP1644" s="14">
        <v>0</v>
      </c>
      <c r="AQ1644" s="14">
        <v>0</v>
      </c>
      <c r="AR1644" s="14">
        <v>0</v>
      </c>
      <c r="AS1644" s="14">
        <v>0</v>
      </c>
      <c r="AT1644" s="14">
        <v>0</v>
      </c>
      <c r="AV1644" s="14">
        <v>0</v>
      </c>
      <c r="AW1644" s="14">
        <v>0</v>
      </c>
      <c r="AX1644" s="14">
        <v>0</v>
      </c>
      <c r="AY1644" s="14">
        <v>0</v>
      </c>
      <c r="AZ1644" s="14">
        <v>0</v>
      </c>
      <c r="BA1644" s="14">
        <v>0</v>
      </c>
      <c r="BG1644" s="37">
        <f t="shared" si="80"/>
        <v>0</v>
      </c>
      <c r="BI1644" s="5" t="s">
        <v>511</v>
      </c>
      <c r="BJ1644" s="6" t="s">
        <v>530</v>
      </c>
      <c r="BK1644" s="30" t="s">
        <v>531</v>
      </c>
    </row>
    <row r="1645" spans="1:63" x14ac:dyDescent="0.25">
      <c r="A1645" s="5" t="s">
        <v>957</v>
      </c>
      <c r="B1645" s="6" t="s">
        <v>1318</v>
      </c>
      <c r="C1645" s="6" t="s">
        <v>511</v>
      </c>
      <c r="D1645" s="6" t="s">
        <v>846</v>
      </c>
      <c r="E1645" s="6" t="s">
        <v>511</v>
      </c>
      <c r="F1645" s="6" t="s">
        <v>1324</v>
      </c>
      <c r="G1645" s="7">
        <v>5277403</v>
      </c>
      <c r="H1645" s="7" t="s">
        <v>2180</v>
      </c>
      <c r="I1645" s="7"/>
      <c r="J1645" s="8" t="s">
        <v>911</v>
      </c>
      <c r="K1645" s="10">
        <v>0</v>
      </c>
      <c r="L1645" s="11">
        <v>597.52099999999996</v>
      </c>
      <c r="M1645" s="11">
        <v>1299.759</v>
      </c>
      <c r="N1645" s="11">
        <v>0</v>
      </c>
      <c r="O1645" s="11">
        <v>361.19499999999999</v>
      </c>
      <c r="P1645" s="11">
        <v>238.464</v>
      </c>
      <c r="Q1645" s="11">
        <v>0</v>
      </c>
      <c r="R1645" s="11">
        <v>0</v>
      </c>
      <c r="S1645" s="11">
        <v>599.65899999999999</v>
      </c>
      <c r="T1645" s="11"/>
      <c r="U1645" s="11"/>
      <c r="V1645" s="11"/>
      <c r="W1645" s="12">
        <v>3096.598</v>
      </c>
      <c r="X1645" s="11">
        <v>344.06644444444441</v>
      </c>
      <c r="Y1645" s="11">
        <v>482.77107000912304</v>
      </c>
      <c r="Z1645" s="11">
        <f t="shared" si="78"/>
        <v>419.06200000000001</v>
      </c>
      <c r="AA1645" s="25">
        <f t="shared" si="79"/>
        <v>0.8680346152309435</v>
      </c>
      <c r="AB1645" s="33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  <c r="AL1645" s="14">
        <v>0</v>
      </c>
      <c r="AM1645" s="14">
        <v>0</v>
      </c>
      <c r="AN1645" s="14">
        <v>0</v>
      </c>
      <c r="AO1645" s="14">
        <v>0</v>
      </c>
      <c r="AP1645" s="14">
        <v>0</v>
      </c>
      <c r="AQ1645" s="14">
        <v>0</v>
      </c>
      <c r="AR1645" s="14">
        <v>0</v>
      </c>
      <c r="AS1645" s="14">
        <v>419.06200000000001</v>
      </c>
      <c r="AT1645" s="14">
        <v>0</v>
      </c>
      <c r="AV1645" s="14">
        <v>0</v>
      </c>
      <c r="AW1645" s="14">
        <v>0</v>
      </c>
      <c r="AX1645" s="14">
        <v>0</v>
      </c>
      <c r="AY1645" s="14">
        <v>0</v>
      </c>
      <c r="AZ1645" s="14">
        <v>0</v>
      </c>
      <c r="BA1645" s="14">
        <v>0</v>
      </c>
      <c r="BG1645" s="37">
        <f t="shared" si="80"/>
        <v>419.06200000000001</v>
      </c>
      <c r="BI1645" s="5" t="s">
        <v>511</v>
      </c>
      <c r="BJ1645" s="6" t="s">
        <v>846</v>
      </c>
      <c r="BK1645" s="30" t="s">
        <v>511</v>
      </c>
    </row>
    <row r="1646" spans="1:63" x14ac:dyDescent="0.25">
      <c r="A1646" s="5" t="s">
        <v>957</v>
      </c>
      <c r="B1646" s="6" t="s">
        <v>1318</v>
      </c>
      <c r="C1646" s="6" t="s">
        <v>511</v>
      </c>
      <c r="D1646" s="6" t="s">
        <v>530</v>
      </c>
      <c r="E1646" s="6" t="s">
        <v>531</v>
      </c>
      <c r="F1646" s="6" t="s">
        <v>1324</v>
      </c>
      <c r="G1646" s="7">
        <v>5300192</v>
      </c>
      <c r="H1646" s="7" t="s">
        <v>2181</v>
      </c>
      <c r="I1646" s="7"/>
      <c r="J1646" s="8" t="s">
        <v>536</v>
      </c>
      <c r="K1646" s="10">
        <v>0</v>
      </c>
      <c r="L1646" s="11">
        <v>778.11900000000003</v>
      </c>
      <c r="M1646" s="11">
        <v>343.18099999999998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/>
      <c r="U1646" s="11"/>
      <c r="V1646" s="11"/>
      <c r="W1646" s="12">
        <v>1121.3</v>
      </c>
      <c r="X1646" s="11">
        <v>124.58888888888889</v>
      </c>
      <c r="Y1646" s="11">
        <v>174.81481315987082</v>
      </c>
      <c r="Z1646" s="11">
        <f t="shared" si="78"/>
        <v>0</v>
      </c>
      <c r="AA1646" s="25">
        <f t="shared" si="79"/>
        <v>0</v>
      </c>
      <c r="AB1646" s="33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  <c r="AL1646" s="14">
        <v>0</v>
      </c>
      <c r="AM1646" s="14">
        <v>0</v>
      </c>
      <c r="AN1646" s="14">
        <v>0</v>
      </c>
      <c r="AO1646" s="14">
        <v>0</v>
      </c>
      <c r="AP1646" s="14">
        <v>0</v>
      </c>
      <c r="AQ1646" s="14">
        <v>0</v>
      </c>
      <c r="AR1646" s="14">
        <v>0</v>
      </c>
      <c r="AS1646" s="14">
        <v>0</v>
      </c>
      <c r="AT1646" s="14">
        <v>0</v>
      </c>
      <c r="AV1646" s="14">
        <v>0</v>
      </c>
      <c r="AW1646" s="14">
        <v>0</v>
      </c>
      <c r="AX1646" s="14">
        <v>0</v>
      </c>
      <c r="AY1646" s="14">
        <v>0</v>
      </c>
      <c r="AZ1646" s="14">
        <v>0</v>
      </c>
      <c r="BA1646" s="14">
        <v>0</v>
      </c>
      <c r="BG1646" s="37">
        <f t="shared" si="80"/>
        <v>0</v>
      </c>
      <c r="BI1646" s="5" t="s">
        <v>511</v>
      </c>
      <c r="BJ1646" s="6" t="s">
        <v>530</v>
      </c>
      <c r="BK1646" s="30" t="s">
        <v>531</v>
      </c>
    </row>
    <row r="1647" spans="1:63" x14ac:dyDescent="0.25">
      <c r="A1647" s="5" t="s">
        <v>957</v>
      </c>
      <c r="B1647" s="6" t="s">
        <v>1318</v>
      </c>
      <c r="C1647" s="6" t="s">
        <v>511</v>
      </c>
      <c r="D1647" s="6" t="s">
        <v>530</v>
      </c>
      <c r="E1647" s="6" t="s">
        <v>531</v>
      </c>
      <c r="F1647" s="6" t="s">
        <v>1324</v>
      </c>
      <c r="G1647" s="7">
        <v>5290549</v>
      </c>
      <c r="H1647" s="7" t="s">
        <v>2182</v>
      </c>
      <c r="I1647" s="7"/>
      <c r="J1647" s="8" t="s">
        <v>536</v>
      </c>
      <c r="K1647" s="10">
        <v>0</v>
      </c>
      <c r="L1647" s="11">
        <v>1016.583</v>
      </c>
      <c r="M1647" s="11">
        <v>762.24300000000005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359.05700000000002</v>
      </c>
      <c r="T1647" s="11"/>
      <c r="U1647" s="11"/>
      <c r="V1647" s="11"/>
      <c r="W1647" s="12">
        <v>2137.8829999999998</v>
      </c>
      <c r="X1647" s="11">
        <v>237.54255555555554</v>
      </c>
      <c r="Y1647" s="11">
        <v>333.30385909450109</v>
      </c>
      <c r="Z1647" s="11">
        <f t="shared" si="78"/>
        <v>0</v>
      </c>
      <c r="AA1647" s="25">
        <f t="shared" si="79"/>
        <v>0</v>
      </c>
      <c r="AB1647" s="33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  <c r="AL1647" s="14">
        <v>0</v>
      </c>
      <c r="AM1647" s="14">
        <v>0</v>
      </c>
      <c r="AN1647" s="14">
        <v>0</v>
      </c>
      <c r="AO1647" s="14">
        <v>0</v>
      </c>
      <c r="AP1647" s="14">
        <v>0</v>
      </c>
      <c r="AQ1647" s="14">
        <v>0</v>
      </c>
      <c r="AR1647" s="14">
        <v>0</v>
      </c>
      <c r="AS1647" s="14">
        <v>0</v>
      </c>
      <c r="AT1647" s="14">
        <v>0</v>
      </c>
      <c r="AV1647" s="14">
        <v>0</v>
      </c>
      <c r="AW1647" s="14">
        <v>0</v>
      </c>
      <c r="AX1647" s="14">
        <v>0</v>
      </c>
      <c r="AY1647" s="14">
        <v>0</v>
      </c>
      <c r="AZ1647" s="14">
        <v>0</v>
      </c>
      <c r="BA1647" s="14">
        <v>0</v>
      </c>
      <c r="BG1647" s="37">
        <f t="shared" si="80"/>
        <v>0</v>
      </c>
      <c r="BI1647" s="5" t="s">
        <v>511</v>
      </c>
      <c r="BJ1647" s="6" t="s">
        <v>530</v>
      </c>
      <c r="BK1647" s="30" t="s">
        <v>531</v>
      </c>
    </row>
    <row r="1648" spans="1:63" x14ac:dyDescent="0.25">
      <c r="A1648" s="5" t="s">
        <v>957</v>
      </c>
      <c r="B1648" s="6" t="s">
        <v>1318</v>
      </c>
      <c r="C1648" s="6" t="s">
        <v>511</v>
      </c>
      <c r="D1648" s="6" t="s">
        <v>530</v>
      </c>
      <c r="E1648" s="6" t="s">
        <v>531</v>
      </c>
      <c r="F1648" s="6" t="s">
        <v>1324</v>
      </c>
      <c r="G1648" s="7">
        <v>5139321</v>
      </c>
      <c r="H1648" s="7" t="s">
        <v>2183</v>
      </c>
      <c r="I1648" s="7"/>
      <c r="J1648" s="8" t="s">
        <v>536</v>
      </c>
      <c r="K1648" s="10">
        <v>0</v>
      </c>
      <c r="L1648" s="11">
        <v>1320.08</v>
      </c>
      <c r="M1648" s="11">
        <v>238.464</v>
      </c>
      <c r="N1648" s="11">
        <v>539.65499999999997</v>
      </c>
      <c r="O1648" s="11">
        <v>0</v>
      </c>
      <c r="P1648" s="11">
        <v>303.49700000000001</v>
      </c>
      <c r="Q1648" s="11">
        <v>303.49700000000001</v>
      </c>
      <c r="R1648" s="11">
        <v>238.464</v>
      </c>
      <c r="S1648" s="11">
        <v>476.928</v>
      </c>
      <c r="T1648" s="11"/>
      <c r="U1648" s="11"/>
      <c r="V1648" s="11"/>
      <c r="W1648" s="12">
        <v>3420.5849999999991</v>
      </c>
      <c r="X1648" s="11">
        <v>380.06499999999988</v>
      </c>
      <c r="Y1648" s="11">
        <v>533.2818404284817</v>
      </c>
      <c r="Z1648" s="11">
        <f t="shared" si="78"/>
        <v>715.39200000000005</v>
      </c>
      <c r="AA1648" s="25">
        <f t="shared" si="79"/>
        <v>1.3414895197353736</v>
      </c>
      <c r="AB1648" s="33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715.39200000000005</v>
      </c>
      <c r="AI1648" s="14">
        <v>0</v>
      </c>
      <c r="AJ1648" s="14">
        <v>0</v>
      </c>
      <c r="AK1648" s="14">
        <v>0</v>
      </c>
      <c r="AL1648" s="14">
        <v>0</v>
      </c>
      <c r="AM1648" s="14">
        <v>0</v>
      </c>
      <c r="AN1648" s="14">
        <v>0</v>
      </c>
      <c r="AO1648" s="14">
        <v>0</v>
      </c>
      <c r="AP1648" s="14">
        <v>0</v>
      </c>
      <c r="AQ1648" s="14">
        <v>0</v>
      </c>
      <c r="AR1648" s="14">
        <v>0</v>
      </c>
      <c r="AS1648" s="14">
        <v>0</v>
      </c>
      <c r="AT1648" s="14">
        <v>0</v>
      </c>
      <c r="AV1648" s="14">
        <v>0</v>
      </c>
      <c r="AW1648" s="14">
        <v>0</v>
      </c>
      <c r="AX1648" s="14">
        <v>0</v>
      </c>
      <c r="AY1648" s="14">
        <v>0</v>
      </c>
      <c r="AZ1648" s="14">
        <v>0</v>
      </c>
      <c r="BA1648" s="14">
        <v>0</v>
      </c>
      <c r="BG1648" s="37">
        <f t="shared" si="80"/>
        <v>715.39200000000005</v>
      </c>
      <c r="BI1648" s="5" t="s">
        <v>511</v>
      </c>
      <c r="BJ1648" s="6" t="s">
        <v>530</v>
      </c>
      <c r="BK1648" s="30" t="s">
        <v>531</v>
      </c>
    </row>
    <row r="1649" spans="1:63" x14ac:dyDescent="0.25">
      <c r="A1649" s="5" t="s">
        <v>957</v>
      </c>
      <c r="B1649" s="6" t="s">
        <v>1318</v>
      </c>
      <c r="C1649" s="6" t="s">
        <v>511</v>
      </c>
      <c r="D1649" s="6" t="s">
        <v>530</v>
      </c>
      <c r="E1649" s="6" t="s">
        <v>531</v>
      </c>
      <c r="F1649" s="6" t="s">
        <v>1324</v>
      </c>
      <c r="G1649" s="7">
        <v>5139840</v>
      </c>
      <c r="H1649" s="7" t="s">
        <v>2184</v>
      </c>
      <c r="I1649" s="7"/>
      <c r="J1649" s="8" t="s">
        <v>536</v>
      </c>
      <c r="K1649" s="10">
        <v>0</v>
      </c>
      <c r="L1649" s="11">
        <v>1081.616</v>
      </c>
      <c r="M1649" s="11">
        <v>361.19499999999999</v>
      </c>
      <c r="N1649" s="11">
        <v>238.464</v>
      </c>
      <c r="O1649" s="11">
        <v>0</v>
      </c>
      <c r="P1649" s="11">
        <v>303.49700000000001</v>
      </c>
      <c r="Q1649" s="11">
        <v>359.05700000000002</v>
      </c>
      <c r="R1649" s="11">
        <v>541.96100000000001</v>
      </c>
      <c r="S1649" s="11">
        <v>238.464</v>
      </c>
      <c r="T1649" s="11"/>
      <c r="U1649" s="11"/>
      <c r="V1649" s="11"/>
      <c r="W1649" s="12">
        <v>3124.2539999999999</v>
      </c>
      <c r="X1649" s="11">
        <v>347.1393333333333</v>
      </c>
      <c r="Y1649" s="11">
        <v>487.08274259696697</v>
      </c>
      <c r="Z1649" s="11">
        <f t="shared" si="78"/>
        <v>238.464</v>
      </c>
      <c r="AA1649" s="25">
        <f t="shared" si="79"/>
        <v>0.4895759573180265</v>
      </c>
      <c r="AB1649" s="33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238.464</v>
      </c>
      <c r="AI1649" s="14">
        <v>0</v>
      </c>
      <c r="AJ1649" s="14">
        <v>0</v>
      </c>
      <c r="AK1649" s="14">
        <v>0</v>
      </c>
      <c r="AL1649" s="14">
        <v>0</v>
      </c>
      <c r="AM1649" s="14">
        <v>0</v>
      </c>
      <c r="AN1649" s="14">
        <v>0</v>
      </c>
      <c r="AO1649" s="14">
        <v>0</v>
      </c>
      <c r="AP1649" s="14">
        <v>0</v>
      </c>
      <c r="AQ1649" s="14">
        <v>0</v>
      </c>
      <c r="AR1649" s="14">
        <v>0</v>
      </c>
      <c r="AS1649" s="14">
        <v>0</v>
      </c>
      <c r="AT1649" s="14">
        <v>0</v>
      </c>
      <c r="AV1649" s="14">
        <v>0</v>
      </c>
      <c r="AW1649" s="14">
        <v>0</v>
      </c>
      <c r="AX1649" s="14">
        <v>0</v>
      </c>
      <c r="AY1649" s="14">
        <v>0</v>
      </c>
      <c r="AZ1649" s="14">
        <v>0</v>
      </c>
      <c r="BA1649" s="14">
        <v>0</v>
      </c>
      <c r="BG1649" s="37">
        <f t="shared" si="80"/>
        <v>238.464</v>
      </c>
      <c r="BI1649" s="5" t="s">
        <v>511</v>
      </c>
      <c r="BJ1649" s="6" t="s">
        <v>530</v>
      </c>
      <c r="BK1649" s="30" t="s">
        <v>531</v>
      </c>
    </row>
    <row r="1650" spans="1:63" x14ac:dyDescent="0.25">
      <c r="A1650" s="5" t="s">
        <v>957</v>
      </c>
      <c r="B1650" s="6" t="s">
        <v>1318</v>
      </c>
      <c r="C1650" s="6" t="s">
        <v>511</v>
      </c>
      <c r="D1650" s="6" t="s">
        <v>530</v>
      </c>
      <c r="E1650" s="6" t="s">
        <v>531</v>
      </c>
      <c r="F1650" s="6" t="s">
        <v>1324</v>
      </c>
      <c r="G1650" s="7">
        <v>5290068</v>
      </c>
      <c r="H1650" s="7" t="s">
        <v>2185</v>
      </c>
      <c r="I1650" s="7"/>
      <c r="J1650" s="8" t="s">
        <v>536</v>
      </c>
      <c r="K1650" s="10">
        <v>0</v>
      </c>
      <c r="L1650" s="11">
        <v>597.52099999999996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359.05700000000002</v>
      </c>
      <c r="S1650" s="11">
        <v>0</v>
      </c>
      <c r="T1650" s="11"/>
      <c r="U1650" s="11"/>
      <c r="V1650" s="11"/>
      <c r="W1650" s="12">
        <v>956.57799999999997</v>
      </c>
      <c r="X1650" s="11">
        <v>106.28644444444444</v>
      </c>
      <c r="Y1650" s="11">
        <v>149.13404471849006</v>
      </c>
      <c r="Z1650" s="11">
        <f t="shared" si="78"/>
        <v>0</v>
      </c>
      <c r="AA1650" s="25">
        <f t="shared" si="79"/>
        <v>0</v>
      </c>
      <c r="AB1650" s="33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  <c r="AL1650" s="14">
        <v>0</v>
      </c>
      <c r="AM1650" s="14">
        <v>0</v>
      </c>
      <c r="AN1650" s="14">
        <v>0</v>
      </c>
      <c r="AO1650" s="14">
        <v>0</v>
      </c>
      <c r="AP1650" s="14">
        <v>0</v>
      </c>
      <c r="AQ1650" s="14">
        <v>0</v>
      </c>
      <c r="AR1650" s="14">
        <v>0</v>
      </c>
      <c r="AS1650" s="14">
        <v>0</v>
      </c>
      <c r="AT1650" s="14">
        <v>0</v>
      </c>
      <c r="AV1650" s="14">
        <v>0</v>
      </c>
      <c r="AW1650" s="14">
        <v>0</v>
      </c>
      <c r="AX1650" s="14">
        <v>0</v>
      </c>
      <c r="AY1650" s="14">
        <v>0</v>
      </c>
      <c r="AZ1650" s="14">
        <v>0</v>
      </c>
      <c r="BA1650" s="14">
        <v>0</v>
      </c>
      <c r="BG1650" s="37">
        <f t="shared" si="80"/>
        <v>0</v>
      </c>
      <c r="BI1650" s="5" t="s">
        <v>511</v>
      </c>
      <c r="BJ1650" s="6" t="s">
        <v>530</v>
      </c>
      <c r="BK1650" s="30" t="s">
        <v>531</v>
      </c>
    </row>
    <row r="1651" spans="1:63" x14ac:dyDescent="0.25">
      <c r="A1651" s="5" t="s">
        <v>957</v>
      </c>
      <c r="B1651" s="6" t="s">
        <v>1318</v>
      </c>
      <c r="C1651" s="6" t="s">
        <v>511</v>
      </c>
      <c r="D1651" s="6" t="s">
        <v>530</v>
      </c>
      <c r="E1651" s="6" t="s">
        <v>531</v>
      </c>
      <c r="F1651" s="6" t="s">
        <v>1324</v>
      </c>
      <c r="G1651" s="7">
        <v>5293373</v>
      </c>
      <c r="H1651" s="7" t="s">
        <v>2186</v>
      </c>
      <c r="I1651" s="7"/>
      <c r="J1651" s="8" t="s">
        <v>536</v>
      </c>
      <c r="K1651" s="10">
        <v>0</v>
      </c>
      <c r="L1651" s="11">
        <v>778.11900000000003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359.05700000000002</v>
      </c>
      <c r="S1651" s="11">
        <v>0</v>
      </c>
      <c r="T1651" s="11"/>
      <c r="U1651" s="11"/>
      <c r="V1651" s="11"/>
      <c r="W1651" s="12">
        <v>1137.1759999999999</v>
      </c>
      <c r="X1651" s="11">
        <v>126.35288888888888</v>
      </c>
      <c r="Y1651" s="11">
        <v>177.2899402210731</v>
      </c>
      <c r="Z1651" s="11">
        <f t="shared" si="78"/>
        <v>0</v>
      </c>
      <c r="AA1651" s="25">
        <f t="shared" si="79"/>
        <v>0</v>
      </c>
      <c r="AB1651" s="33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  <c r="AL1651" s="14">
        <v>0</v>
      </c>
      <c r="AM1651" s="14">
        <v>0</v>
      </c>
      <c r="AN1651" s="14">
        <v>0</v>
      </c>
      <c r="AO1651" s="14">
        <v>0</v>
      </c>
      <c r="AP1651" s="14">
        <v>0</v>
      </c>
      <c r="AQ1651" s="14">
        <v>0</v>
      </c>
      <c r="AR1651" s="14">
        <v>0</v>
      </c>
      <c r="AS1651" s="14">
        <v>0</v>
      </c>
      <c r="AT1651" s="14">
        <v>0</v>
      </c>
      <c r="AV1651" s="14">
        <v>0</v>
      </c>
      <c r="AW1651" s="14">
        <v>0</v>
      </c>
      <c r="AX1651" s="14">
        <v>0</v>
      </c>
      <c r="AY1651" s="14">
        <v>0</v>
      </c>
      <c r="AZ1651" s="14">
        <v>0</v>
      </c>
      <c r="BA1651" s="14">
        <v>0</v>
      </c>
      <c r="BG1651" s="37">
        <f t="shared" si="80"/>
        <v>0</v>
      </c>
      <c r="BI1651" s="5" t="s">
        <v>511</v>
      </c>
      <c r="BJ1651" s="6" t="s">
        <v>530</v>
      </c>
      <c r="BK1651" s="30" t="s">
        <v>531</v>
      </c>
    </row>
    <row r="1652" spans="1:63" x14ac:dyDescent="0.25">
      <c r="A1652" s="5" t="s">
        <v>957</v>
      </c>
      <c r="B1652" s="6" t="s">
        <v>1318</v>
      </c>
      <c r="C1652" s="6" t="s">
        <v>511</v>
      </c>
      <c r="D1652" s="6" t="s">
        <v>530</v>
      </c>
      <c r="E1652" s="6" t="s">
        <v>531</v>
      </c>
      <c r="F1652" s="6" t="s">
        <v>1324</v>
      </c>
      <c r="G1652" s="7">
        <v>5333301</v>
      </c>
      <c r="H1652" s="7" t="s">
        <v>2187</v>
      </c>
      <c r="I1652" s="7"/>
      <c r="J1652" s="8" t="s">
        <v>536</v>
      </c>
      <c r="K1652" s="10">
        <v>0</v>
      </c>
      <c r="L1652" s="11">
        <v>778.11900000000003</v>
      </c>
      <c r="M1652" s="11">
        <v>0</v>
      </c>
      <c r="N1652" s="11">
        <v>0</v>
      </c>
      <c r="O1652" s="11">
        <v>0</v>
      </c>
      <c r="P1652" s="11">
        <v>0</v>
      </c>
      <c r="Q1652" s="11">
        <v>359.05700000000002</v>
      </c>
      <c r="R1652" s="11">
        <v>238.464</v>
      </c>
      <c r="S1652" s="11">
        <v>238.464</v>
      </c>
      <c r="T1652" s="11"/>
      <c r="U1652" s="11"/>
      <c r="V1652" s="11"/>
      <c r="W1652" s="12">
        <v>1614.1039999999998</v>
      </c>
      <c r="X1652" s="11">
        <v>179.34488888888887</v>
      </c>
      <c r="Y1652" s="11">
        <v>251.64477765147609</v>
      </c>
      <c r="Z1652" s="11">
        <f t="shared" si="78"/>
        <v>0</v>
      </c>
      <c r="AA1652" s="25">
        <f t="shared" si="79"/>
        <v>0</v>
      </c>
      <c r="AB1652" s="33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  <c r="AL1652" s="14">
        <v>0</v>
      </c>
      <c r="AM1652" s="14">
        <v>0</v>
      </c>
      <c r="AN1652" s="14">
        <v>0</v>
      </c>
      <c r="AO1652" s="14">
        <v>0</v>
      </c>
      <c r="AP1652" s="14">
        <v>0</v>
      </c>
      <c r="AQ1652" s="14">
        <v>0</v>
      </c>
      <c r="AR1652" s="14">
        <v>0</v>
      </c>
      <c r="AS1652" s="14">
        <v>0</v>
      </c>
      <c r="AT1652" s="14">
        <v>0</v>
      </c>
      <c r="AV1652" s="14">
        <v>0</v>
      </c>
      <c r="AW1652" s="14">
        <v>0</v>
      </c>
      <c r="AX1652" s="14">
        <v>0</v>
      </c>
      <c r="AY1652" s="14">
        <v>0</v>
      </c>
      <c r="AZ1652" s="14">
        <v>0</v>
      </c>
      <c r="BA1652" s="14">
        <v>0</v>
      </c>
      <c r="BG1652" s="37">
        <f t="shared" si="80"/>
        <v>0</v>
      </c>
      <c r="BI1652" s="5" t="s">
        <v>511</v>
      </c>
      <c r="BJ1652" s="6" t="s">
        <v>530</v>
      </c>
      <c r="BK1652" s="30" t="s">
        <v>531</v>
      </c>
    </row>
    <row r="1653" spans="1:63" x14ac:dyDescent="0.25">
      <c r="A1653" s="5" t="s">
        <v>957</v>
      </c>
      <c r="B1653" s="6" t="s">
        <v>1318</v>
      </c>
      <c r="C1653" s="6" t="s">
        <v>511</v>
      </c>
      <c r="D1653" s="6" t="s">
        <v>530</v>
      </c>
      <c r="E1653" s="6" t="s">
        <v>531</v>
      </c>
      <c r="F1653" s="6" t="s">
        <v>1324</v>
      </c>
      <c r="G1653" s="7">
        <v>5139819</v>
      </c>
      <c r="H1653" s="7" t="s">
        <v>2188</v>
      </c>
      <c r="I1653" s="7"/>
      <c r="J1653" s="8" t="s">
        <v>536</v>
      </c>
      <c r="K1653" s="10">
        <v>0</v>
      </c>
      <c r="L1653" s="11">
        <v>778.11900000000003</v>
      </c>
      <c r="M1653" s="11">
        <v>343.18099999999998</v>
      </c>
      <c r="N1653" s="11">
        <v>0</v>
      </c>
      <c r="O1653" s="11">
        <v>0</v>
      </c>
      <c r="P1653" s="11">
        <v>0</v>
      </c>
      <c r="Q1653" s="11">
        <v>0</v>
      </c>
      <c r="R1653" s="11">
        <v>1375.64</v>
      </c>
      <c r="S1653" s="11">
        <v>0</v>
      </c>
      <c r="T1653" s="11"/>
      <c r="U1653" s="11"/>
      <c r="V1653" s="11"/>
      <c r="W1653" s="12">
        <v>2496.94</v>
      </c>
      <c r="X1653" s="11">
        <v>277.4377777777778</v>
      </c>
      <c r="Y1653" s="11">
        <v>389.28217209614547</v>
      </c>
      <c r="Z1653" s="11">
        <f t="shared" si="78"/>
        <v>0</v>
      </c>
      <c r="AA1653" s="25">
        <f t="shared" si="79"/>
        <v>0</v>
      </c>
      <c r="AB1653" s="33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  <c r="AL1653" s="14">
        <v>0</v>
      </c>
      <c r="AM1653" s="14">
        <v>0</v>
      </c>
      <c r="AN1653" s="14">
        <v>0</v>
      </c>
      <c r="AO1653" s="14">
        <v>0</v>
      </c>
      <c r="AP1653" s="14">
        <v>0</v>
      </c>
      <c r="AQ1653" s="14">
        <v>0</v>
      </c>
      <c r="AR1653" s="14">
        <v>0</v>
      </c>
      <c r="AS1653" s="14">
        <v>0</v>
      </c>
      <c r="AT1653" s="14">
        <v>0</v>
      </c>
      <c r="AV1653" s="14">
        <v>0</v>
      </c>
      <c r="AW1653" s="14">
        <v>0</v>
      </c>
      <c r="AX1653" s="14">
        <v>0</v>
      </c>
      <c r="AY1653" s="14">
        <v>0</v>
      </c>
      <c r="AZ1653" s="14">
        <v>0</v>
      </c>
      <c r="BA1653" s="14">
        <v>0</v>
      </c>
      <c r="BG1653" s="37">
        <f t="shared" si="80"/>
        <v>0</v>
      </c>
      <c r="BI1653" s="5" t="s">
        <v>511</v>
      </c>
      <c r="BJ1653" s="6" t="s">
        <v>530</v>
      </c>
      <c r="BK1653" s="30" t="s">
        <v>531</v>
      </c>
    </row>
    <row r="1654" spans="1:63" x14ac:dyDescent="0.25">
      <c r="A1654" s="5" t="s">
        <v>957</v>
      </c>
      <c r="B1654" s="6" t="s">
        <v>1318</v>
      </c>
      <c r="C1654" s="6" t="s">
        <v>511</v>
      </c>
      <c r="D1654" s="6" t="s">
        <v>530</v>
      </c>
      <c r="E1654" s="6" t="s">
        <v>531</v>
      </c>
      <c r="F1654" s="6" t="s">
        <v>1324</v>
      </c>
      <c r="G1654" s="7">
        <v>5299339</v>
      </c>
      <c r="H1654" s="7" t="s">
        <v>2189</v>
      </c>
      <c r="I1654" s="7"/>
      <c r="J1654" s="8" t="s">
        <v>536</v>
      </c>
      <c r="K1654" s="10">
        <v>0</v>
      </c>
      <c r="L1654" s="11">
        <v>778.11900000000003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/>
      <c r="U1654" s="11"/>
      <c r="V1654" s="11"/>
      <c r="W1654" s="12">
        <v>778.11900000000003</v>
      </c>
      <c r="X1654" s="11">
        <v>86.457666666666668</v>
      </c>
      <c r="Y1654" s="11">
        <v>121.31162721942883</v>
      </c>
      <c r="Z1654" s="11">
        <f t="shared" si="78"/>
        <v>0</v>
      </c>
      <c r="AA1654" s="25">
        <f t="shared" si="79"/>
        <v>0</v>
      </c>
      <c r="AB1654" s="33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  <c r="AL1654" s="14">
        <v>0</v>
      </c>
      <c r="AM1654" s="14">
        <v>0</v>
      </c>
      <c r="AN1654" s="14">
        <v>0</v>
      </c>
      <c r="AO1654" s="14">
        <v>0</v>
      </c>
      <c r="AP1654" s="14">
        <v>0</v>
      </c>
      <c r="AQ1654" s="14">
        <v>0</v>
      </c>
      <c r="AR1654" s="14">
        <v>0</v>
      </c>
      <c r="AS1654" s="14">
        <v>0</v>
      </c>
      <c r="AT1654" s="14">
        <v>0</v>
      </c>
      <c r="AV1654" s="14">
        <v>0</v>
      </c>
      <c r="AW1654" s="14">
        <v>0</v>
      </c>
      <c r="AX1654" s="14">
        <v>0</v>
      </c>
      <c r="AY1654" s="14">
        <v>0</v>
      </c>
      <c r="AZ1654" s="14">
        <v>0</v>
      </c>
      <c r="BA1654" s="14">
        <v>0</v>
      </c>
      <c r="BG1654" s="37">
        <f t="shared" si="80"/>
        <v>0</v>
      </c>
      <c r="BI1654" s="5" t="s">
        <v>511</v>
      </c>
      <c r="BJ1654" s="6" t="s">
        <v>530</v>
      </c>
      <c r="BK1654" s="30" t="s">
        <v>531</v>
      </c>
    </row>
    <row r="1655" spans="1:63" x14ac:dyDescent="0.25">
      <c r="A1655" s="5" t="s">
        <v>957</v>
      </c>
      <c r="B1655" s="6" t="s">
        <v>1318</v>
      </c>
      <c r="C1655" s="6" t="s">
        <v>511</v>
      </c>
      <c r="D1655" s="6" t="s">
        <v>530</v>
      </c>
      <c r="E1655" s="6" t="s">
        <v>531</v>
      </c>
      <c r="F1655" s="6" t="s">
        <v>1324</v>
      </c>
      <c r="G1655" s="7">
        <v>5135640</v>
      </c>
      <c r="H1655" s="7" t="s">
        <v>2190</v>
      </c>
      <c r="I1655" s="7"/>
      <c r="J1655" s="8" t="s">
        <v>536</v>
      </c>
      <c r="K1655" s="10">
        <v>0</v>
      </c>
      <c r="L1655" s="11">
        <v>597.52099999999996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238.464</v>
      </c>
      <c r="S1655" s="11">
        <v>0</v>
      </c>
      <c r="T1655" s="11"/>
      <c r="U1655" s="11"/>
      <c r="V1655" s="11"/>
      <c r="W1655" s="12">
        <v>835.9849999999999</v>
      </c>
      <c r="X1655" s="11">
        <v>92.887222222222206</v>
      </c>
      <c r="Y1655" s="11">
        <v>130.33315043204726</v>
      </c>
      <c r="Z1655" s="11">
        <f t="shared" si="78"/>
        <v>0</v>
      </c>
      <c r="AA1655" s="25">
        <f t="shared" si="79"/>
        <v>0</v>
      </c>
      <c r="AB1655" s="33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  <c r="AL1655" s="14">
        <v>0</v>
      </c>
      <c r="AM1655" s="14">
        <v>0</v>
      </c>
      <c r="AN1655" s="14">
        <v>0</v>
      </c>
      <c r="AO1655" s="14">
        <v>0</v>
      </c>
      <c r="AP1655" s="14">
        <v>0</v>
      </c>
      <c r="AQ1655" s="14">
        <v>0</v>
      </c>
      <c r="AR1655" s="14">
        <v>0</v>
      </c>
      <c r="AS1655" s="14">
        <v>0</v>
      </c>
      <c r="AT1655" s="14">
        <v>0</v>
      </c>
      <c r="AV1655" s="14">
        <v>0</v>
      </c>
      <c r="AW1655" s="14">
        <v>0</v>
      </c>
      <c r="AX1655" s="14">
        <v>0</v>
      </c>
      <c r="AY1655" s="14">
        <v>0</v>
      </c>
      <c r="AZ1655" s="14">
        <v>0</v>
      </c>
      <c r="BA1655" s="14">
        <v>0</v>
      </c>
      <c r="BG1655" s="37">
        <f t="shared" si="80"/>
        <v>0</v>
      </c>
      <c r="BI1655" s="5" t="s">
        <v>511</v>
      </c>
      <c r="BJ1655" s="6" t="s">
        <v>530</v>
      </c>
      <c r="BK1655" s="30" t="s">
        <v>531</v>
      </c>
    </row>
    <row r="1656" spans="1:63" x14ac:dyDescent="0.25">
      <c r="A1656" s="5" t="s">
        <v>957</v>
      </c>
      <c r="B1656" s="6" t="s">
        <v>1318</v>
      </c>
      <c r="C1656" s="6" t="s">
        <v>511</v>
      </c>
      <c r="D1656" s="6" t="s">
        <v>530</v>
      </c>
      <c r="E1656" s="6" t="s">
        <v>531</v>
      </c>
      <c r="F1656" s="6" t="s">
        <v>1324</v>
      </c>
      <c r="G1656" s="7">
        <v>5270088</v>
      </c>
      <c r="H1656" s="7" t="s">
        <v>2191</v>
      </c>
      <c r="I1656" s="7"/>
      <c r="J1656" s="8" t="s">
        <v>536</v>
      </c>
      <c r="K1656" s="10">
        <v>0</v>
      </c>
      <c r="L1656" s="11">
        <v>419.06200000000001</v>
      </c>
      <c r="M1656" s="11">
        <v>343.18099999999998</v>
      </c>
      <c r="N1656" s="11">
        <v>0</v>
      </c>
      <c r="O1656" s="11">
        <v>0</v>
      </c>
      <c r="P1656" s="11">
        <v>0</v>
      </c>
      <c r="Q1656" s="11">
        <v>0</v>
      </c>
      <c r="R1656" s="11">
        <v>956.57799999999997</v>
      </c>
      <c r="S1656" s="11">
        <v>476.928</v>
      </c>
      <c r="T1656" s="11"/>
      <c r="U1656" s="11"/>
      <c r="V1656" s="11"/>
      <c r="W1656" s="12">
        <v>2195.7489999999998</v>
      </c>
      <c r="X1656" s="11">
        <v>243.97211111111108</v>
      </c>
      <c r="Y1656" s="11">
        <v>342.32538230711958</v>
      </c>
      <c r="Z1656" s="11">
        <f t="shared" si="78"/>
        <v>180.59800000000001</v>
      </c>
      <c r="AA1656" s="25">
        <f t="shared" si="79"/>
        <v>0.52756239920876002</v>
      </c>
      <c r="AB1656" s="33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  <c r="AL1656" s="14">
        <v>0</v>
      </c>
      <c r="AM1656" s="14">
        <v>0</v>
      </c>
      <c r="AN1656" s="14">
        <v>0</v>
      </c>
      <c r="AO1656" s="14">
        <v>0</v>
      </c>
      <c r="AP1656" s="14">
        <v>0</v>
      </c>
      <c r="AQ1656" s="14">
        <v>0</v>
      </c>
      <c r="AR1656" s="14">
        <v>0</v>
      </c>
      <c r="AS1656" s="14">
        <v>0</v>
      </c>
      <c r="AT1656" s="14">
        <v>180.59800000000001</v>
      </c>
      <c r="AV1656" s="14">
        <v>0</v>
      </c>
      <c r="AW1656" s="14">
        <v>0</v>
      </c>
      <c r="AX1656" s="14">
        <v>0</v>
      </c>
      <c r="AY1656" s="14">
        <v>0</v>
      </c>
      <c r="AZ1656" s="14">
        <v>0</v>
      </c>
      <c r="BA1656" s="14">
        <v>0</v>
      </c>
      <c r="BG1656" s="37">
        <f t="shared" si="80"/>
        <v>180.59800000000001</v>
      </c>
      <c r="BI1656" s="5" t="s">
        <v>511</v>
      </c>
      <c r="BJ1656" s="6" t="s">
        <v>530</v>
      </c>
      <c r="BK1656" s="30" t="s">
        <v>531</v>
      </c>
    </row>
    <row r="1657" spans="1:63" x14ac:dyDescent="0.25">
      <c r="A1657" s="5" t="s">
        <v>957</v>
      </c>
      <c r="B1657" s="6" t="s">
        <v>1318</v>
      </c>
      <c r="C1657" s="6" t="s">
        <v>511</v>
      </c>
      <c r="D1657" s="6" t="s">
        <v>530</v>
      </c>
      <c r="E1657" s="6" t="s">
        <v>531</v>
      </c>
      <c r="F1657" s="6" t="s">
        <v>1324</v>
      </c>
      <c r="G1657" s="7">
        <v>5276556</v>
      </c>
      <c r="H1657" s="7" t="s">
        <v>2192</v>
      </c>
      <c r="I1657" s="7"/>
      <c r="J1657" s="8" t="s">
        <v>536</v>
      </c>
      <c r="K1657" s="10">
        <v>0</v>
      </c>
      <c r="L1657" s="11">
        <v>1141.6199999999999</v>
      </c>
      <c r="M1657" s="11">
        <v>482.34500000000003</v>
      </c>
      <c r="N1657" s="11">
        <v>476.928</v>
      </c>
      <c r="O1657" s="11">
        <v>361.19600000000003</v>
      </c>
      <c r="P1657" s="11">
        <v>0</v>
      </c>
      <c r="Q1657" s="11">
        <v>361.19499999999999</v>
      </c>
      <c r="R1657" s="11">
        <v>901.01800000000003</v>
      </c>
      <c r="S1657" s="11">
        <v>238.464</v>
      </c>
      <c r="T1657" s="11"/>
      <c r="U1657" s="11"/>
      <c r="V1657" s="11"/>
      <c r="W1657" s="12">
        <v>3962.7660000000001</v>
      </c>
      <c r="X1657" s="11">
        <v>440.30733333333336</v>
      </c>
      <c r="Y1657" s="11">
        <v>617.80986166618095</v>
      </c>
      <c r="Z1657" s="11">
        <f t="shared" si="78"/>
        <v>238.464</v>
      </c>
      <c r="AA1657" s="25">
        <f t="shared" si="79"/>
        <v>0.38598283192968585</v>
      </c>
      <c r="AB1657" s="33">
        <v>0</v>
      </c>
      <c r="AC1657" s="14">
        <v>0</v>
      </c>
      <c r="AD1657" s="14">
        <v>0</v>
      </c>
      <c r="AE1657" s="14">
        <v>238.464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  <c r="AL1657" s="14">
        <v>0</v>
      </c>
      <c r="AM1657" s="14">
        <v>0</v>
      </c>
      <c r="AN1657" s="14">
        <v>0</v>
      </c>
      <c r="AO1657" s="14">
        <v>0</v>
      </c>
      <c r="AP1657" s="14">
        <v>0</v>
      </c>
      <c r="AQ1657" s="14">
        <v>0</v>
      </c>
      <c r="AR1657" s="14">
        <v>0</v>
      </c>
      <c r="AS1657" s="14">
        <v>0</v>
      </c>
      <c r="AT1657" s="14">
        <v>0</v>
      </c>
      <c r="AV1657" s="14">
        <v>0</v>
      </c>
      <c r="AW1657" s="14">
        <v>0</v>
      </c>
      <c r="AX1657" s="14">
        <v>0</v>
      </c>
      <c r="AY1657" s="14">
        <v>0</v>
      </c>
      <c r="AZ1657" s="14">
        <v>0</v>
      </c>
      <c r="BA1657" s="14">
        <v>0</v>
      </c>
      <c r="BG1657" s="37">
        <f t="shared" si="80"/>
        <v>238.464</v>
      </c>
      <c r="BI1657" s="5" t="s">
        <v>511</v>
      </c>
      <c r="BJ1657" s="6" t="s">
        <v>530</v>
      </c>
      <c r="BK1657" s="30" t="s">
        <v>531</v>
      </c>
    </row>
    <row r="1658" spans="1:63" x14ac:dyDescent="0.25">
      <c r="A1658" s="5" t="s">
        <v>957</v>
      </c>
      <c r="B1658" s="6" t="s">
        <v>1318</v>
      </c>
      <c r="C1658" s="6" t="s">
        <v>511</v>
      </c>
      <c r="D1658" s="6" t="s">
        <v>530</v>
      </c>
      <c r="E1658" s="6" t="s">
        <v>531</v>
      </c>
      <c r="F1658" s="6" t="s">
        <v>1324</v>
      </c>
      <c r="G1658" s="7">
        <v>5277029</v>
      </c>
      <c r="H1658" s="7" t="s">
        <v>2193</v>
      </c>
      <c r="I1658" s="7"/>
      <c r="J1658" s="8" t="s">
        <v>917</v>
      </c>
      <c r="K1658" s="10">
        <v>0</v>
      </c>
      <c r="L1658" s="11">
        <v>238.464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/>
      <c r="U1658" s="11"/>
      <c r="V1658" s="11"/>
      <c r="W1658" s="12">
        <v>238.464</v>
      </c>
      <c r="X1658" s="11">
        <v>26.495999999999999</v>
      </c>
      <c r="Y1658" s="11">
        <v>37.177418715201497</v>
      </c>
      <c r="Z1658" s="11">
        <f t="shared" si="78"/>
        <v>0</v>
      </c>
      <c r="AA1658" s="25">
        <f t="shared" si="79"/>
        <v>0</v>
      </c>
      <c r="AB1658" s="33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  <c r="AL1658" s="14">
        <v>0</v>
      </c>
      <c r="AM1658" s="14">
        <v>0</v>
      </c>
      <c r="AN1658" s="14">
        <v>0</v>
      </c>
      <c r="AO1658" s="14">
        <v>0</v>
      </c>
      <c r="AP1658" s="14">
        <v>0</v>
      </c>
      <c r="AQ1658" s="14">
        <v>0</v>
      </c>
      <c r="AR1658" s="14">
        <v>0</v>
      </c>
      <c r="AS1658" s="14">
        <v>0</v>
      </c>
      <c r="AT1658" s="14">
        <v>0</v>
      </c>
      <c r="AV1658" s="14">
        <v>0</v>
      </c>
      <c r="AW1658" s="14">
        <v>0</v>
      </c>
      <c r="AX1658" s="14">
        <v>0</v>
      </c>
      <c r="AY1658" s="14">
        <v>0</v>
      </c>
      <c r="AZ1658" s="14">
        <v>0</v>
      </c>
      <c r="BA1658" s="14">
        <v>0</v>
      </c>
      <c r="BG1658" s="37">
        <f t="shared" si="80"/>
        <v>0</v>
      </c>
      <c r="BI1658" s="5" t="s">
        <v>511</v>
      </c>
      <c r="BJ1658" s="6" t="s">
        <v>530</v>
      </c>
      <c r="BK1658" s="30" t="s">
        <v>531</v>
      </c>
    </row>
    <row r="1659" spans="1:63" x14ac:dyDescent="0.25">
      <c r="A1659" s="5" t="s">
        <v>957</v>
      </c>
      <c r="B1659" s="6" t="s">
        <v>1318</v>
      </c>
      <c r="C1659" s="6" t="s">
        <v>511</v>
      </c>
      <c r="D1659" s="6" t="s">
        <v>530</v>
      </c>
      <c r="E1659" s="6" t="s">
        <v>531</v>
      </c>
      <c r="F1659" s="6" t="s">
        <v>1324</v>
      </c>
      <c r="G1659" s="7">
        <v>5134191</v>
      </c>
      <c r="H1659" s="7" t="s">
        <v>2194</v>
      </c>
      <c r="I1659" s="7"/>
      <c r="J1659" s="8" t="s">
        <v>536</v>
      </c>
      <c r="K1659" s="10">
        <v>0</v>
      </c>
      <c r="L1659" s="11">
        <v>419.06200000000001</v>
      </c>
      <c r="M1659" s="11">
        <v>238.464</v>
      </c>
      <c r="N1659" s="11">
        <v>238.464</v>
      </c>
      <c r="O1659" s="11">
        <v>0</v>
      </c>
      <c r="P1659" s="11">
        <v>0</v>
      </c>
      <c r="Q1659" s="11">
        <v>419.06200000000001</v>
      </c>
      <c r="R1659" s="11">
        <v>835.98500000000001</v>
      </c>
      <c r="S1659" s="11">
        <v>0</v>
      </c>
      <c r="T1659" s="11"/>
      <c r="U1659" s="11"/>
      <c r="V1659" s="11"/>
      <c r="W1659" s="12">
        <v>2151.0370000000003</v>
      </c>
      <c r="X1659" s="11">
        <v>239.00411111111114</v>
      </c>
      <c r="Y1659" s="11">
        <v>335.35461629801938</v>
      </c>
      <c r="Z1659" s="11">
        <f t="shared" si="78"/>
        <v>0</v>
      </c>
      <c r="AA1659" s="25">
        <f t="shared" si="79"/>
        <v>0</v>
      </c>
      <c r="AB1659" s="33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  <c r="AL1659" s="14">
        <v>0</v>
      </c>
      <c r="AM1659" s="14">
        <v>0</v>
      </c>
      <c r="AN1659" s="14">
        <v>0</v>
      </c>
      <c r="AO1659" s="14">
        <v>0</v>
      </c>
      <c r="AP1659" s="14">
        <v>0</v>
      </c>
      <c r="AQ1659" s="14">
        <v>0</v>
      </c>
      <c r="AR1659" s="14">
        <v>0</v>
      </c>
      <c r="AS1659" s="14">
        <v>0</v>
      </c>
      <c r="AT1659" s="14">
        <v>0</v>
      </c>
      <c r="AV1659" s="14">
        <v>0</v>
      </c>
      <c r="AW1659" s="14">
        <v>0</v>
      </c>
      <c r="AX1659" s="14">
        <v>0</v>
      </c>
      <c r="AY1659" s="14">
        <v>0</v>
      </c>
      <c r="AZ1659" s="14">
        <v>0</v>
      </c>
      <c r="BA1659" s="14">
        <v>0</v>
      </c>
      <c r="BG1659" s="37">
        <f t="shared" si="80"/>
        <v>0</v>
      </c>
      <c r="BI1659" s="5" t="s">
        <v>511</v>
      </c>
      <c r="BJ1659" s="6" t="s">
        <v>530</v>
      </c>
      <c r="BK1659" s="30" t="s">
        <v>531</v>
      </c>
    </row>
    <row r="1660" spans="1:63" x14ac:dyDescent="0.25">
      <c r="A1660" s="5" t="s">
        <v>957</v>
      </c>
      <c r="B1660" s="6" t="s">
        <v>1318</v>
      </c>
      <c r="C1660" s="6" t="s">
        <v>511</v>
      </c>
      <c r="D1660" s="6" t="s">
        <v>530</v>
      </c>
      <c r="E1660" s="6" t="s">
        <v>531</v>
      </c>
      <c r="F1660" s="6" t="s">
        <v>1324</v>
      </c>
      <c r="G1660" s="7">
        <v>5290134</v>
      </c>
      <c r="H1660" s="7" t="s">
        <v>2195</v>
      </c>
      <c r="I1660" s="7"/>
      <c r="J1660" s="8" t="s">
        <v>536</v>
      </c>
      <c r="K1660" s="10">
        <v>0</v>
      </c>
      <c r="L1660" s="11">
        <v>419.06200000000001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/>
      <c r="U1660" s="11"/>
      <c r="V1660" s="11"/>
      <c r="W1660" s="12">
        <v>419.06200000000001</v>
      </c>
      <c r="X1660" s="11">
        <v>46.562444444444445</v>
      </c>
      <c r="Y1660" s="11">
        <v>65.333314217784533</v>
      </c>
      <c r="Z1660" s="11">
        <f t="shared" si="78"/>
        <v>0</v>
      </c>
      <c r="AA1660" s="25">
        <f t="shared" si="79"/>
        <v>0</v>
      </c>
      <c r="AB1660" s="33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  <c r="AL1660" s="14">
        <v>0</v>
      </c>
      <c r="AM1660" s="14">
        <v>0</v>
      </c>
      <c r="AN1660" s="14">
        <v>0</v>
      </c>
      <c r="AO1660" s="14">
        <v>0</v>
      </c>
      <c r="AP1660" s="14">
        <v>0</v>
      </c>
      <c r="AQ1660" s="14">
        <v>0</v>
      </c>
      <c r="AR1660" s="14">
        <v>0</v>
      </c>
      <c r="AS1660" s="14">
        <v>0</v>
      </c>
      <c r="AT1660" s="14">
        <v>0</v>
      </c>
      <c r="AV1660" s="14">
        <v>0</v>
      </c>
      <c r="AW1660" s="14">
        <v>0</v>
      </c>
      <c r="AX1660" s="14">
        <v>0</v>
      </c>
      <c r="AY1660" s="14">
        <v>0</v>
      </c>
      <c r="AZ1660" s="14">
        <v>0</v>
      </c>
      <c r="BA1660" s="14">
        <v>0</v>
      </c>
      <c r="BG1660" s="37">
        <f t="shared" si="80"/>
        <v>0</v>
      </c>
      <c r="BI1660" s="5" t="s">
        <v>511</v>
      </c>
      <c r="BJ1660" s="6" t="s">
        <v>530</v>
      </c>
      <c r="BK1660" s="30" t="s">
        <v>531</v>
      </c>
    </row>
    <row r="1661" spans="1:63" x14ac:dyDescent="0.25">
      <c r="A1661" s="5" t="s">
        <v>957</v>
      </c>
      <c r="B1661" s="6" t="s">
        <v>1318</v>
      </c>
      <c r="C1661" s="6" t="s">
        <v>511</v>
      </c>
      <c r="D1661" s="6" t="s">
        <v>530</v>
      </c>
      <c r="E1661" s="6" t="s">
        <v>531</v>
      </c>
      <c r="F1661" s="6" t="s">
        <v>1324</v>
      </c>
      <c r="G1661" s="7">
        <v>5295416</v>
      </c>
      <c r="H1661" s="7" t="s">
        <v>2196</v>
      </c>
      <c r="I1661" s="7"/>
      <c r="J1661" s="8" t="s">
        <v>917</v>
      </c>
      <c r="K1661" s="10">
        <v>0</v>
      </c>
      <c r="L1661" s="11">
        <v>238.464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/>
      <c r="U1661" s="11"/>
      <c r="V1661" s="11"/>
      <c r="W1661" s="12">
        <v>238.464</v>
      </c>
      <c r="X1661" s="11">
        <v>26.495999999999999</v>
      </c>
      <c r="Y1661" s="11">
        <v>37.177418715201497</v>
      </c>
      <c r="Z1661" s="11">
        <f t="shared" si="78"/>
        <v>0</v>
      </c>
      <c r="AA1661" s="25">
        <f t="shared" si="79"/>
        <v>0</v>
      </c>
      <c r="AB1661" s="33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  <c r="AL1661" s="14">
        <v>0</v>
      </c>
      <c r="AM1661" s="14">
        <v>0</v>
      </c>
      <c r="AN1661" s="14">
        <v>0</v>
      </c>
      <c r="AO1661" s="14">
        <v>0</v>
      </c>
      <c r="AP1661" s="14">
        <v>0</v>
      </c>
      <c r="AQ1661" s="14">
        <v>0</v>
      </c>
      <c r="AR1661" s="14">
        <v>0</v>
      </c>
      <c r="AS1661" s="14">
        <v>0</v>
      </c>
      <c r="AT1661" s="14">
        <v>0</v>
      </c>
      <c r="AV1661" s="14">
        <v>0</v>
      </c>
      <c r="AW1661" s="14">
        <v>0</v>
      </c>
      <c r="AX1661" s="14">
        <v>0</v>
      </c>
      <c r="AY1661" s="14">
        <v>0</v>
      </c>
      <c r="AZ1661" s="14">
        <v>0</v>
      </c>
      <c r="BA1661" s="14">
        <v>0</v>
      </c>
      <c r="BG1661" s="37">
        <f t="shared" si="80"/>
        <v>0</v>
      </c>
      <c r="BI1661" s="5" t="s">
        <v>511</v>
      </c>
      <c r="BJ1661" s="6" t="s">
        <v>530</v>
      </c>
      <c r="BK1661" s="30" t="s">
        <v>531</v>
      </c>
    </row>
    <row r="1662" spans="1:63" x14ac:dyDescent="0.25">
      <c r="A1662" s="5" t="s">
        <v>957</v>
      </c>
      <c r="B1662" s="6" t="s">
        <v>1318</v>
      </c>
      <c r="C1662" s="6" t="s">
        <v>511</v>
      </c>
      <c r="D1662" s="6" t="s">
        <v>530</v>
      </c>
      <c r="E1662" s="6" t="s">
        <v>531</v>
      </c>
      <c r="F1662" s="6" t="s">
        <v>1324</v>
      </c>
      <c r="G1662" s="7">
        <v>5337383</v>
      </c>
      <c r="H1662" s="7" t="s">
        <v>2197</v>
      </c>
      <c r="I1662" s="7"/>
      <c r="J1662" s="8" t="s">
        <v>917</v>
      </c>
      <c r="K1662" s="10">
        <v>0</v>
      </c>
      <c r="L1662" s="11">
        <v>238.464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657.52599999999995</v>
      </c>
      <c r="S1662" s="11">
        <v>0</v>
      </c>
      <c r="T1662" s="11"/>
      <c r="U1662" s="11"/>
      <c r="V1662" s="11"/>
      <c r="W1662" s="12">
        <v>895.99</v>
      </c>
      <c r="X1662" s="11">
        <v>99.554444444444442</v>
      </c>
      <c r="Y1662" s="11">
        <v>139.68815164818753</v>
      </c>
      <c r="Z1662" s="11">
        <f t="shared" si="78"/>
        <v>0</v>
      </c>
      <c r="AA1662" s="25">
        <f t="shared" si="79"/>
        <v>0</v>
      </c>
      <c r="AB1662" s="33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  <c r="AL1662" s="14">
        <v>0</v>
      </c>
      <c r="AM1662" s="14">
        <v>0</v>
      </c>
      <c r="AN1662" s="14">
        <v>0</v>
      </c>
      <c r="AO1662" s="14">
        <v>0</v>
      </c>
      <c r="AP1662" s="14">
        <v>0</v>
      </c>
      <c r="AQ1662" s="14">
        <v>0</v>
      </c>
      <c r="AR1662" s="14">
        <v>0</v>
      </c>
      <c r="AS1662" s="14">
        <v>0</v>
      </c>
      <c r="AT1662" s="14">
        <v>0</v>
      </c>
      <c r="AV1662" s="14">
        <v>0</v>
      </c>
      <c r="AW1662" s="14">
        <v>0</v>
      </c>
      <c r="AX1662" s="14">
        <v>0</v>
      </c>
      <c r="AY1662" s="14">
        <v>0</v>
      </c>
      <c r="AZ1662" s="14">
        <v>0</v>
      </c>
      <c r="BA1662" s="14">
        <v>0</v>
      </c>
      <c r="BG1662" s="37">
        <f t="shared" si="80"/>
        <v>0</v>
      </c>
      <c r="BI1662" s="5" t="s">
        <v>511</v>
      </c>
      <c r="BJ1662" s="6" t="s">
        <v>530</v>
      </c>
      <c r="BK1662" s="30" t="s">
        <v>531</v>
      </c>
    </row>
    <row r="1663" spans="1:63" x14ac:dyDescent="0.25">
      <c r="A1663" s="5" t="s">
        <v>957</v>
      </c>
      <c r="B1663" s="6" t="s">
        <v>1318</v>
      </c>
      <c r="C1663" s="6" t="s">
        <v>511</v>
      </c>
      <c r="D1663" s="6" t="s">
        <v>530</v>
      </c>
      <c r="E1663" s="6" t="s">
        <v>531</v>
      </c>
      <c r="F1663" s="6" t="s">
        <v>1324</v>
      </c>
      <c r="G1663" s="7">
        <v>5139314</v>
      </c>
      <c r="H1663" s="7" t="s">
        <v>2198</v>
      </c>
      <c r="I1663" s="7"/>
      <c r="J1663" s="8" t="s">
        <v>536</v>
      </c>
      <c r="K1663" s="10">
        <v>0</v>
      </c>
      <c r="L1663" s="11">
        <v>722.55899999999997</v>
      </c>
      <c r="M1663" s="11">
        <v>964.69</v>
      </c>
      <c r="N1663" s="11">
        <v>0</v>
      </c>
      <c r="O1663" s="11">
        <v>0</v>
      </c>
      <c r="P1663" s="11">
        <v>0</v>
      </c>
      <c r="Q1663" s="11">
        <v>359.05700000000002</v>
      </c>
      <c r="R1663" s="11">
        <v>541.96100000000001</v>
      </c>
      <c r="S1663" s="11">
        <v>238.464</v>
      </c>
      <c r="T1663" s="11"/>
      <c r="U1663" s="11"/>
      <c r="V1663" s="11"/>
      <c r="W1663" s="12">
        <v>2826.7309999999998</v>
      </c>
      <c r="X1663" s="11">
        <v>314.08122222222221</v>
      </c>
      <c r="Y1663" s="11">
        <v>440.69780756105848</v>
      </c>
      <c r="Z1663" s="11">
        <f t="shared" si="78"/>
        <v>845.45800000000008</v>
      </c>
      <c r="AA1663" s="25">
        <f t="shared" si="79"/>
        <v>1.9184529296367381</v>
      </c>
      <c r="AB1663" s="33">
        <v>0</v>
      </c>
      <c r="AC1663" s="14">
        <v>0</v>
      </c>
      <c r="AD1663" s="14">
        <v>0</v>
      </c>
      <c r="AE1663" s="14">
        <v>238.464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  <c r="AL1663" s="14">
        <v>303.49700000000001</v>
      </c>
      <c r="AM1663" s="14">
        <v>0</v>
      </c>
      <c r="AN1663" s="14">
        <v>0</v>
      </c>
      <c r="AO1663" s="14">
        <v>0</v>
      </c>
      <c r="AP1663" s="14">
        <v>0</v>
      </c>
      <c r="AQ1663" s="14">
        <v>0</v>
      </c>
      <c r="AR1663" s="14">
        <v>0</v>
      </c>
      <c r="AS1663" s="14">
        <v>0</v>
      </c>
      <c r="AT1663" s="14">
        <v>0</v>
      </c>
      <c r="AV1663" s="14">
        <v>0</v>
      </c>
      <c r="AW1663" s="14">
        <v>0</v>
      </c>
      <c r="AX1663" s="14">
        <v>0</v>
      </c>
      <c r="AY1663" s="14">
        <v>0</v>
      </c>
      <c r="AZ1663" s="14">
        <v>0</v>
      </c>
      <c r="BA1663" s="14">
        <v>303.49700000000001</v>
      </c>
      <c r="BG1663" s="37">
        <f t="shared" si="80"/>
        <v>845.45800000000008</v>
      </c>
      <c r="BI1663" s="5" t="s">
        <v>511</v>
      </c>
      <c r="BJ1663" s="6" t="s">
        <v>530</v>
      </c>
      <c r="BK1663" s="30" t="s">
        <v>531</v>
      </c>
    </row>
    <row r="1664" spans="1:63" x14ac:dyDescent="0.25">
      <c r="A1664" s="5" t="s">
        <v>957</v>
      </c>
      <c r="B1664" s="6" t="s">
        <v>1318</v>
      </c>
      <c r="C1664" s="6" t="s">
        <v>511</v>
      </c>
      <c r="D1664" s="6" t="s">
        <v>530</v>
      </c>
      <c r="E1664" s="6" t="s">
        <v>531</v>
      </c>
      <c r="F1664" s="6" t="s">
        <v>1324</v>
      </c>
      <c r="G1664" s="7">
        <v>5138315</v>
      </c>
      <c r="H1664" s="7" t="s">
        <v>2199</v>
      </c>
      <c r="I1664" s="7"/>
      <c r="J1664" s="8" t="s">
        <v>536</v>
      </c>
      <c r="K1664" s="10">
        <v>0</v>
      </c>
      <c r="L1664" s="11">
        <v>541.96100000000001</v>
      </c>
      <c r="M1664" s="11">
        <v>1453.8130000000001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238.464</v>
      </c>
      <c r="T1664" s="11"/>
      <c r="U1664" s="11"/>
      <c r="V1664" s="11"/>
      <c r="W1664" s="12">
        <v>2234.2380000000003</v>
      </c>
      <c r="X1664" s="11">
        <v>248.24866666666671</v>
      </c>
      <c r="Y1664" s="11">
        <v>348.32595962247706</v>
      </c>
      <c r="Z1664" s="11">
        <f t="shared" si="78"/>
        <v>0</v>
      </c>
      <c r="AA1664" s="25">
        <f t="shared" si="79"/>
        <v>0</v>
      </c>
      <c r="AB1664" s="33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  <c r="AL1664" s="14">
        <v>0</v>
      </c>
      <c r="AM1664" s="14">
        <v>0</v>
      </c>
      <c r="AN1664" s="14">
        <v>0</v>
      </c>
      <c r="AO1664" s="14">
        <v>0</v>
      </c>
      <c r="AP1664" s="14">
        <v>0</v>
      </c>
      <c r="AQ1664" s="14">
        <v>0</v>
      </c>
      <c r="AR1664" s="14">
        <v>0</v>
      </c>
      <c r="AS1664" s="14">
        <v>0</v>
      </c>
      <c r="AT1664" s="14">
        <v>0</v>
      </c>
      <c r="AV1664" s="14">
        <v>0</v>
      </c>
      <c r="AW1664" s="14">
        <v>0</v>
      </c>
      <c r="AX1664" s="14">
        <v>0</v>
      </c>
      <c r="AY1664" s="14">
        <v>0</v>
      </c>
      <c r="AZ1664" s="14">
        <v>0</v>
      </c>
      <c r="BA1664" s="14">
        <v>0</v>
      </c>
      <c r="BG1664" s="37">
        <f t="shared" si="80"/>
        <v>0</v>
      </c>
      <c r="BI1664" s="5" t="s">
        <v>511</v>
      </c>
      <c r="BJ1664" s="6" t="s">
        <v>530</v>
      </c>
      <c r="BK1664" s="30" t="s">
        <v>531</v>
      </c>
    </row>
    <row r="1665" spans="1:63" x14ac:dyDescent="0.25">
      <c r="A1665" s="5" t="s">
        <v>957</v>
      </c>
      <c r="B1665" s="6" t="s">
        <v>1318</v>
      </c>
      <c r="C1665" s="6" t="s">
        <v>511</v>
      </c>
      <c r="D1665" s="6" t="s">
        <v>530</v>
      </c>
      <c r="E1665" s="6" t="s">
        <v>531</v>
      </c>
      <c r="F1665" s="6" t="s">
        <v>1324</v>
      </c>
      <c r="G1665" s="7">
        <v>5130496</v>
      </c>
      <c r="H1665" s="7" t="s">
        <v>2200</v>
      </c>
      <c r="I1665" s="7"/>
      <c r="J1665" s="8" t="s">
        <v>536</v>
      </c>
      <c r="K1665" s="10">
        <v>0</v>
      </c>
      <c r="L1665" s="11">
        <v>722.55899999999997</v>
      </c>
      <c r="M1665" s="11">
        <v>0</v>
      </c>
      <c r="N1665" s="11">
        <v>238.464</v>
      </c>
      <c r="O1665" s="11">
        <v>539.65499999999997</v>
      </c>
      <c r="P1665" s="11">
        <v>606.99400000000003</v>
      </c>
      <c r="Q1665" s="11">
        <v>359.05700000000002</v>
      </c>
      <c r="R1665" s="11">
        <v>722.55899999999997</v>
      </c>
      <c r="S1665" s="11">
        <v>0</v>
      </c>
      <c r="T1665" s="11"/>
      <c r="U1665" s="11"/>
      <c r="V1665" s="11"/>
      <c r="W1665" s="12">
        <v>3189.2880000000005</v>
      </c>
      <c r="X1665" s="11">
        <v>354.36533333333341</v>
      </c>
      <c r="Y1665" s="11">
        <v>497.22178349506669</v>
      </c>
      <c r="Z1665" s="11">
        <f t="shared" si="78"/>
        <v>966.05100000000004</v>
      </c>
      <c r="AA1665" s="25">
        <f t="shared" si="79"/>
        <v>1.9428975802496895</v>
      </c>
      <c r="AB1665" s="33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359.05700000000002</v>
      </c>
      <c r="AI1665" s="14">
        <v>0</v>
      </c>
      <c r="AJ1665" s="14">
        <v>0</v>
      </c>
      <c r="AK1665" s="14">
        <v>0</v>
      </c>
      <c r="AL1665" s="14">
        <v>0</v>
      </c>
      <c r="AM1665" s="14">
        <v>0</v>
      </c>
      <c r="AN1665" s="14">
        <v>0</v>
      </c>
      <c r="AO1665" s="14">
        <v>0</v>
      </c>
      <c r="AP1665" s="14">
        <v>0</v>
      </c>
      <c r="AQ1665" s="14">
        <v>0</v>
      </c>
      <c r="AR1665" s="14">
        <v>0</v>
      </c>
      <c r="AS1665" s="14">
        <v>0</v>
      </c>
      <c r="AT1665" s="14">
        <v>0</v>
      </c>
      <c r="AV1665" s="14">
        <v>0</v>
      </c>
      <c r="AW1665" s="14">
        <v>0</v>
      </c>
      <c r="AX1665" s="14">
        <v>0</v>
      </c>
      <c r="AY1665" s="14">
        <v>0</v>
      </c>
      <c r="AZ1665" s="14">
        <v>0</v>
      </c>
      <c r="BA1665" s="14">
        <v>606.99400000000003</v>
      </c>
      <c r="BG1665" s="37">
        <f t="shared" si="80"/>
        <v>966.05100000000004</v>
      </c>
      <c r="BI1665" s="5" t="s">
        <v>511</v>
      </c>
      <c r="BJ1665" s="6" t="s">
        <v>530</v>
      </c>
      <c r="BK1665" s="30" t="s">
        <v>531</v>
      </c>
    </row>
    <row r="1666" spans="1:63" x14ac:dyDescent="0.25">
      <c r="A1666" s="5" t="s">
        <v>957</v>
      </c>
      <c r="B1666" s="6" t="s">
        <v>1318</v>
      </c>
      <c r="C1666" s="6" t="s">
        <v>511</v>
      </c>
      <c r="D1666" s="6" t="s">
        <v>530</v>
      </c>
      <c r="E1666" s="6" t="s">
        <v>531</v>
      </c>
      <c r="F1666" s="6" t="s">
        <v>1324</v>
      </c>
      <c r="G1666" s="7">
        <v>5296723</v>
      </c>
      <c r="H1666" s="7" t="s">
        <v>2201</v>
      </c>
      <c r="I1666" s="7"/>
      <c r="J1666" s="8" t="s">
        <v>536</v>
      </c>
      <c r="K1666" s="10">
        <v>0</v>
      </c>
      <c r="L1666" s="11">
        <v>597.52099999999996</v>
      </c>
      <c r="M1666" s="11">
        <v>180.59800000000001</v>
      </c>
      <c r="N1666" s="11">
        <v>0</v>
      </c>
      <c r="O1666" s="11">
        <v>0</v>
      </c>
      <c r="P1666" s="11">
        <v>0</v>
      </c>
      <c r="Q1666" s="11">
        <v>718.11400000000003</v>
      </c>
      <c r="R1666" s="11">
        <v>838.12300000000005</v>
      </c>
      <c r="S1666" s="11">
        <v>0</v>
      </c>
      <c r="T1666" s="11"/>
      <c r="U1666" s="11"/>
      <c r="V1666" s="11"/>
      <c r="W1666" s="12">
        <v>2334.3559999999998</v>
      </c>
      <c r="X1666" s="11">
        <v>259.37288888888884</v>
      </c>
      <c r="Y1666" s="11">
        <v>363.9347257545914</v>
      </c>
      <c r="Z1666" s="11">
        <f t="shared" si="78"/>
        <v>0</v>
      </c>
      <c r="AA1666" s="25">
        <f t="shared" si="79"/>
        <v>0</v>
      </c>
      <c r="AB1666" s="33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  <c r="AL1666" s="14">
        <v>0</v>
      </c>
      <c r="AM1666" s="14">
        <v>0</v>
      </c>
      <c r="AN1666" s="14">
        <v>0</v>
      </c>
      <c r="AO1666" s="14">
        <v>0</v>
      </c>
      <c r="AP1666" s="14">
        <v>0</v>
      </c>
      <c r="AQ1666" s="14">
        <v>0</v>
      </c>
      <c r="AR1666" s="14">
        <v>0</v>
      </c>
      <c r="AS1666" s="14">
        <v>0</v>
      </c>
      <c r="AT1666" s="14">
        <v>0</v>
      </c>
      <c r="AV1666" s="14">
        <v>0</v>
      </c>
      <c r="AW1666" s="14">
        <v>0</v>
      </c>
      <c r="AX1666" s="14">
        <v>0</v>
      </c>
      <c r="AY1666" s="14">
        <v>0</v>
      </c>
      <c r="AZ1666" s="14">
        <v>0</v>
      </c>
      <c r="BA1666" s="14">
        <v>0</v>
      </c>
      <c r="BG1666" s="37">
        <f t="shared" si="80"/>
        <v>0</v>
      </c>
      <c r="BI1666" s="5" t="s">
        <v>511</v>
      </c>
      <c r="BJ1666" s="6" t="s">
        <v>530</v>
      </c>
      <c r="BK1666" s="30" t="s">
        <v>531</v>
      </c>
    </row>
    <row r="1667" spans="1:63" x14ac:dyDescent="0.25">
      <c r="A1667" s="5" t="s">
        <v>957</v>
      </c>
      <c r="B1667" s="6" t="s">
        <v>1318</v>
      </c>
      <c r="C1667" s="6" t="s">
        <v>511</v>
      </c>
      <c r="D1667" s="6" t="s">
        <v>530</v>
      </c>
      <c r="E1667" s="6" t="s">
        <v>531</v>
      </c>
      <c r="F1667" s="6" t="s">
        <v>1324</v>
      </c>
      <c r="G1667" s="7">
        <v>5137745</v>
      </c>
      <c r="H1667" s="7" t="s">
        <v>2202</v>
      </c>
      <c r="I1667" s="7"/>
      <c r="J1667" s="8" t="s">
        <v>536</v>
      </c>
      <c r="K1667" s="10">
        <v>0</v>
      </c>
      <c r="L1667" s="11">
        <v>1016.583</v>
      </c>
      <c r="M1667" s="11">
        <v>940.702</v>
      </c>
      <c r="N1667" s="11">
        <v>0</v>
      </c>
      <c r="O1667" s="11">
        <v>0</v>
      </c>
      <c r="P1667" s="11">
        <v>0</v>
      </c>
      <c r="Q1667" s="11">
        <v>0</v>
      </c>
      <c r="R1667" s="11">
        <v>835.98500000000001</v>
      </c>
      <c r="S1667" s="11">
        <v>238.464</v>
      </c>
      <c r="T1667" s="11"/>
      <c r="U1667" s="11"/>
      <c r="V1667" s="11"/>
      <c r="W1667" s="12">
        <v>3031.7339999999999</v>
      </c>
      <c r="X1667" s="11">
        <v>336.85933333333332</v>
      </c>
      <c r="Y1667" s="11">
        <v>472.6585327391669</v>
      </c>
      <c r="Z1667" s="11">
        <f t="shared" si="78"/>
        <v>0</v>
      </c>
      <c r="AA1667" s="25">
        <f t="shared" si="79"/>
        <v>0</v>
      </c>
      <c r="AB1667" s="33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  <c r="AL1667" s="14">
        <v>0</v>
      </c>
      <c r="AM1667" s="14">
        <v>0</v>
      </c>
      <c r="AN1667" s="14">
        <v>0</v>
      </c>
      <c r="AO1667" s="14">
        <v>0</v>
      </c>
      <c r="AP1667" s="14">
        <v>0</v>
      </c>
      <c r="AQ1667" s="14">
        <v>0</v>
      </c>
      <c r="AR1667" s="14">
        <v>0</v>
      </c>
      <c r="AS1667" s="14">
        <v>0</v>
      </c>
      <c r="AT1667" s="14">
        <v>0</v>
      </c>
      <c r="AV1667" s="14">
        <v>0</v>
      </c>
      <c r="AW1667" s="14">
        <v>0</v>
      </c>
      <c r="AX1667" s="14">
        <v>0</v>
      </c>
      <c r="AY1667" s="14">
        <v>0</v>
      </c>
      <c r="AZ1667" s="14">
        <v>0</v>
      </c>
      <c r="BA1667" s="14">
        <v>0</v>
      </c>
      <c r="BG1667" s="37">
        <f t="shared" si="80"/>
        <v>0</v>
      </c>
      <c r="BI1667" s="5" t="s">
        <v>511</v>
      </c>
      <c r="BJ1667" s="6" t="s">
        <v>530</v>
      </c>
      <c r="BK1667" s="30" t="s">
        <v>531</v>
      </c>
    </row>
    <row r="1668" spans="1:63" x14ac:dyDescent="0.25">
      <c r="A1668" s="5" t="s">
        <v>957</v>
      </c>
      <c r="B1668" s="6" t="s">
        <v>1318</v>
      </c>
      <c r="C1668" s="6" t="s">
        <v>511</v>
      </c>
      <c r="D1668" s="6" t="s">
        <v>530</v>
      </c>
      <c r="E1668" s="6" t="s">
        <v>531</v>
      </c>
      <c r="F1668" s="6" t="s">
        <v>1324</v>
      </c>
      <c r="G1668" s="7">
        <v>5291517</v>
      </c>
      <c r="H1668" s="7" t="s">
        <v>2203</v>
      </c>
      <c r="I1668" s="7"/>
      <c r="J1668" s="8" t="s">
        <v>917</v>
      </c>
      <c r="K1668" s="10">
        <v>0</v>
      </c>
      <c r="L1668" s="11">
        <v>180.59800000000001</v>
      </c>
      <c r="M1668" s="11">
        <v>303.49700000000001</v>
      </c>
      <c r="N1668" s="11">
        <v>0</v>
      </c>
      <c r="O1668" s="11">
        <v>0</v>
      </c>
      <c r="P1668" s="11">
        <v>0</v>
      </c>
      <c r="Q1668" s="11">
        <v>599.66</v>
      </c>
      <c r="R1668" s="11">
        <v>1137.1759999999999</v>
      </c>
      <c r="S1668" s="11">
        <v>0</v>
      </c>
      <c r="T1668" s="11"/>
      <c r="U1668" s="11"/>
      <c r="V1668" s="11"/>
      <c r="W1668" s="12">
        <v>2220.931</v>
      </c>
      <c r="X1668" s="11">
        <v>246.77011111111111</v>
      </c>
      <c r="Y1668" s="11">
        <v>346.2513491536298</v>
      </c>
      <c r="Z1668" s="11">
        <f t="shared" si="78"/>
        <v>303.49700000000001</v>
      </c>
      <c r="AA1668" s="25">
        <f t="shared" si="79"/>
        <v>0.87652221642417361</v>
      </c>
      <c r="AB1668" s="33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303.49700000000001</v>
      </c>
      <c r="AK1668" s="14">
        <v>0</v>
      </c>
      <c r="AL1668" s="14">
        <v>0</v>
      </c>
      <c r="AM1668" s="14">
        <v>0</v>
      </c>
      <c r="AN1668" s="14">
        <v>0</v>
      </c>
      <c r="AO1668" s="14">
        <v>0</v>
      </c>
      <c r="AP1668" s="14">
        <v>0</v>
      </c>
      <c r="AQ1668" s="14">
        <v>0</v>
      </c>
      <c r="AR1668" s="14">
        <v>0</v>
      </c>
      <c r="AS1668" s="14">
        <v>0</v>
      </c>
      <c r="AT1668" s="14">
        <v>0</v>
      </c>
      <c r="AV1668" s="14">
        <v>0</v>
      </c>
      <c r="AW1668" s="14">
        <v>0</v>
      </c>
      <c r="AX1668" s="14">
        <v>0</v>
      </c>
      <c r="AY1668" s="14">
        <v>0</v>
      </c>
      <c r="AZ1668" s="14">
        <v>0</v>
      </c>
      <c r="BA1668" s="14">
        <v>0</v>
      </c>
      <c r="BG1668" s="37">
        <f t="shared" si="80"/>
        <v>303.49700000000001</v>
      </c>
      <c r="BI1668" s="5" t="s">
        <v>511</v>
      </c>
      <c r="BJ1668" s="6" t="s">
        <v>530</v>
      </c>
      <c r="BK1668" s="30" t="s">
        <v>531</v>
      </c>
    </row>
    <row r="1669" spans="1:63" x14ac:dyDescent="0.25">
      <c r="A1669" s="5" t="s">
        <v>957</v>
      </c>
      <c r="B1669" s="6" t="s">
        <v>1318</v>
      </c>
      <c r="C1669" s="6" t="s">
        <v>511</v>
      </c>
      <c r="D1669" s="6" t="s">
        <v>530</v>
      </c>
      <c r="E1669" s="6" t="s">
        <v>531</v>
      </c>
      <c r="F1669" s="6" t="s">
        <v>1324</v>
      </c>
      <c r="G1669" s="7">
        <v>5277188</v>
      </c>
      <c r="H1669" s="7" t="s">
        <v>2204</v>
      </c>
      <c r="I1669" s="7"/>
      <c r="J1669" s="8" t="s">
        <v>917</v>
      </c>
      <c r="K1669" s="10">
        <v>0</v>
      </c>
      <c r="L1669" s="11">
        <v>238.464</v>
      </c>
      <c r="M1669" s="11">
        <v>0</v>
      </c>
      <c r="N1669" s="11">
        <v>0</v>
      </c>
      <c r="O1669" s="11">
        <v>0</v>
      </c>
      <c r="P1669" s="11">
        <v>243.881</v>
      </c>
      <c r="Q1669" s="11">
        <v>0</v>
      </c>
      <c r="R1669" s="11">
        <v>956.57799999999997</v>
      </c>
      <c r="S1669" s="11">
        <v>0</v>
      </c>
      <c r="T1669" s="11"/>
      <c r="U1669" s="11"/>
      <c r="V1669" s="11"/>
      <c r="W1669" s="12">
        <v>1438.923</v>
      </c>
      <c r="X1669" s="11">
        <v>159.88033333333334</v>
      </c>
      <c r="Y1669" s="11">
        <v>224.33341246449731</v>
      </c>
      <c r="Z1669" s="11">
        <f t="shared" ref="Z1669:Z1732" si="81">+BG1669</f>
        <v>0</v>
      </c>
      <c r="AA1669" s="25">
        <f t="shared" ref="AA1669:AA1732" si="82">+IFERROR(Z1669/Y1669,0)</f>
        <v>0</v>
      </c>
      <c r="AB1669" s="33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  <c r="AL1669" s="14">
        <v>0</v>
      </c>
      <c r="AM1669" s="14">
        <v>0</v>
      </c>
      <c r="AN1669" s="14">
        <v>0</v>
      </c>
      <c r="AO1669" s="14">
        <v>0</v>
      </c>
      <c r="AP1669" s="14">
        <v>0</v>
      </c>
      <c r="AQ1669" s="14">
        <v>0</v>
      </c>
      <c r="AR1669" s="14">
        <v>0</v>
      </c>
      <c r="AS1669" s="14">
        <v>0</v>
      </c>
      <c r="AT1669" s="14">
        <v>0</v>
      </c>
      <c r="AV1669" s="14">
        <v>0</v>
      </c>
      <c r="AW1669" s="14">
        <v>0</v>
      </c>
      <c r="AX1669" s="14">
        <v>0</v>
      </c>
      <c r="AY1669" s="14">
        <v>0</v>
      </c>
      <c r="AZ1669" s="14">
        <v>0</v>
      </c>
      <c r="BA1669" s="14">
        <v>0</v>
      </c>
      <c r="BG1669" s="37">
        <f t="shared" ref="BG1669:BG1732" si="83">+SUM(AB1669:BF1669)</f>
        <v>0</v>
      </c>
      <c r="BI1669" s="5" t="s">
        <v>511</v>
      </c>
      <c r="BJ1669" s="6" t="s">
        <v>530</v>
      </c>
      <c r="BK1669" s="30" t="s">
        <v>531</v>
      </c>
    </row>
    <row r="1670" spans="1:63" x14ac:dyDescent="0.25">
      <c r="A1670" s="5" t="s">
        <v>957</v>
      </c>
      <c r="B1670" s="6" t="s">
        <v>1318</v>
      </c>
      <c r="C1670" s="6" t="s">
        <v>511</v>
      </c>
      <c r="D1670" s="6" t="s">
        <v>530</v>
      </c>
      <c r="E1670" s="6" t="s">
        <v>531</v>
      </c>
      <c r="F1670" s="6" t="s">
        <v>1324</v>
      </c>
      <c r="G1670" s="7">
        <v>5279560</v>
      </c>
      <c r="H1670" s="7" t="s">
        <v>2205</v>
      </c>
      <c r="I1670" s="7"/>
      <c r="J1670" s="8" t="s">
        <v>917</v>
      </c>
      <c r="K1670" s="10">
        <v>0</v>
      </c>
      <c r="L1670" s="11">
        <v>238.464</v>
      </c>
      <c r="M1670" s="11">
        <v>0</v>
      </c>
      <c r="N1670" s="11">
        <v>0</v>
      </c>
      <c r="O1670" s="11">
        <v>343.18099999999998</v>
      </c>
      <c r="P1670" s="11">
        <v>0</v>
      </c>
      <c r="Q1670" s="11">
        <v>0</v>
      </c>
      <c r="R1670" s="11">
        <v>0</v>
      </c>
      <c r="S1670" s="11">
        <v>0</v>
      </c>
      <c r="T1670" s="11"/>
      <c r="U1670" s="11"/>
      <c r="V1670" s="11"/>
      <c r="W1670" s="12">
        <v>581.64499999999998</v>
      </c>
      <c r="X1670" s="11">
        <v>64.627222222222215</v>
      </c>
      <c r="Y1670" s="11">
        <v>90.680604655643506</v>
      </c>
      <c r="Z1670" s="11">
        <f t="shared" si="81"/>
        <v>0</v>
      </c>
      <c r="AA1670" s="25">
        <f t="shared" si="82"/>
        <v>0</v>
      </c>
      <c r="AB1670" s="33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  <c r="AL1670" s="14">
        <v>0</v>
      </c>
      <c r="AM1670" s="14">
        <v>0</v>
      </c>
      <c r="AN1670" s="14">
        <v>0</v>
      </c>
      <c r="AO1670" s="14">
        <v>0</v>
      </c>
      <c r="AP1670" s="14">
        <v>0</v>
      </c>
      <c r="AQ1670" s="14">
        <v>0</v>
      </c>
      <c r="AR1670" s="14">
        <v>0</v>
      </c>
      <c r="AS1670" s="14">
        <v>0</v>
      </c>
      <c r="AT1670" s="14">
        <v>0</v>
      </c>
      <c r="AV1670" s="14">
        <v>0</v>
      </c>
      <c r="AW1670" s="14">
        <v>0</v>
      </c>
      <c r="AX1670" s="14">
        <v>0</v>
      </c>
      <c r="AY1670" s="14">
        <v>0</v>
      </c>
      <c r="AZ1670" s="14">
        <v>0</v>
      </c>
      <c r="BA1670" s="14">
        <v>0</v>
      </c>
      <c r="BG1670" s="37">
        <f t="shared" si="83"/>
        <v>0</v>
      </c>
      <c r="BI1670" s="5" t="s">
        <v>511</v>
      </c>
      <c r="BJ1670" s="6" t="s">
        <v>530</v>
      </c>
      <c r="BK1670" s="30" t="s">
        <v>531</v>
      </c>
    </row>
    <row r="1671" spans="1:63" x14ac:dyDescent="0.25">
      <c r="A1671" s="5" t="s">
        <v>957</v>
      </c>
      <c r="B1671" s="6" t="s">
        <v>1318</v>
      </c>
      <c r="C1671" s="6" t="s">
        <v>511</v>
      </c>
      <c r="D1671" s="6" t="s">
        <v>530</v>
      </c>
      <c r="E1671" s="6" t="s">
        <v>531</v>
      </c>
      <c r="F1671" s="6" t="s">
        <v>1324</v>
      </c>
      <c r="G1671" s="7">
        <v>5290532</v>
      </c>
      <c r="H1671" s="7" t="s">
        <v>2206</v>
      </c>
      <c r="I1671" s="7"/>
      <c r="J1671" s="8" t="s">
        <v>536</v>
      </c>
      <c r="K1671" s="10">
        <v>0</v>
      </c>
      <c r="L1671" s="11">
        <v>1262.213</v>
      </c>
      <c r="M1671" s="11">
        <v>238.464</v>
      </c>
      <c r="N1671" s="11">
        <v>0</v>
      </c>
      <c r="O1671" s="11">
        <v>898.71199999999999</v>
      </c>
      <c r="P1671" s="11">
        <v>606.99400000000003</v>
      </c>
      <c r="Q1671" s="11">
        <v>0</v>
      </c>
      <c r="R1671" s="11">
        <v>901.01800000000003</v>
      </c>
      <c r="S1671" s="11">
        <v>303.49700000000001</v>
      </c>
      <c r="T1671" s="11"/>
      <c r="U1671" s="11"/>
      <c r="V1671" s="11"/>
      <c r="W1671" s="12">
        <v>4210.8980000000001</v>
      </c>
      <c r="X1671" s="11">
        <v>467.87755555555555</v>
      </c>
      <c r="Y1671" s="11">
        <v>656.49455730426621</v>
      </c>
      <c r="Z1671" s="11">
        <f t="shared" si="81"/>
        <v>419.06200000000001</v>
      </c>
      <c r="AA1671" s="25">
        <f t="shared" si="82"/>
        <v>0.63833278636882429</v>
      </c>
      <c r="AB1671" s="33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  <c r="AL1671" s="14">
        <v>0</v>
      </c>
      <c r="AM1671" s="14">
        <v>0</v>
      </c>
      <c r="AN1671" s="14">
        <v>0</v>
      </c>
      <c r="AO1671" s="14">
        <v>0</v>
      </c>
      <c r="AP1671" s="14">
        <v>0</v>
      </c>
      <c r="AQ1671" s="14">
        <v>0</v>
      </c>
      <c r="AR1671" s="14">
        <v>0</v>
      </c>
      <c r="AS1671" s="14">
        <v>0</v>
      </c>
      <c r="AT1671" s="14">
        <v>419.06200000000001</v>
      </c>
      <c r="AV1671" s="14">
        <v>0</v>
      </c>
      <c r="AW1671" s="14">
        <v>0</v>
      </c>
      <c r="AX1671" s="14">
        <v>0</v>
      </c>
      <c r="AY1671" s="14">
        <v>0</v>
      </c>
      <c r="AZ1671" s="14">
        <v>0</v>
      </c>
      <c r="BA1671" s="14">
        <v>0</v>
      </c>
      <c r="BG1671" s="37">
        <f t="shared" si="83"/>
        <v>419.06200000000001</v>
      </c>
      <c r="BI1671" s="5" t="s">
        <v>511</v>
      </c>
      <c r="BJ1671" s="6" t="s">
        <v>530</v>
      </c>
      <c r="BK1671" s="30" t="s">
        <v>531</v>
      </c>
    </row>
    <row r="1672" spans="1:63" x14ac:dyDescent="0.25">
      <c r="A1672" s="5" t="s">
        <v>957</v>
      </c>
      <c r="B1672" s="6" t="s">
        <v>1318</v>
      </c>
      <c r="C1672" s="6" t="s">
        <v>511</v>
      </c>
      <c r="D1672" s="6" t="s">
        <v>530</v>
      </c>
      <c r="E1672" s="6" t="s">
        <v>531</v>
      </c>
      <c r="F1672" s="6" t="s">
        <v>1324</v>
      </c>
      <c r="G1672" s="7">
        <v>5330764</v>
      </c>
      <c r="H1672" s="7" t="s">
        <v>2207</v>
      </c>
      <c r="I1672" s="7"/>
      <c r="J1672" s="8" t="s">
        <v>536</v>
      </c>
      <c r="K1672" s="10">
        <v>0</v>
      </c>
      <c r="L1672" s="11">
        <v>303.49700000000001</v>
      </c>
      <c r="M1672" s="11">
        <v>487.762</v>
      </c>
      <c r="N1672" s="11">
        <v>964.69</v>
      </c>
      <c r="O1672" s="11">
        <v>303.49700000000001</v>
      </c>
      <c r="P1672" s="11">
        <v>0</v>
      </c>
      <c r="Q1672" s="11">
        <v>243.881</v>
      </c>
      <c r="R1672" s="11">
        <v>1442.979</v>
      </c>
      <c r="S1672" s="11">
        <v>0</v>
      </c>
      <c r="T1672" s="11"/>
      <c r="U1672" s="11"/>
      <c r="V1672" s="11"/>
      <c r="W1672" s="12">
        <v>3746.3059999999996</v>
      </c>
      <c r="X1672" s="11">
        <v>416.25622222222216</v>
      </c>
      <c r="Y1672" s="11">
        <v>584.0629478549032</v>
      </c>
      <c r="Z1672" s="11">
        <f t="shared" si="81"/>
        <v>0</v>
      </c>
      <c r="AA1672" s="25">
        <f t="shared" si="82"/>
        <v>0</v>
      </c>
      <c r="AB1672" s="33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  <c r="AL1672" s="14">
        <v>0</v>
      </c>
      <c r="AM1672" s="14">
        <v>0</v>
      </c>
      <c r="AN1672" s="14">
        <v>0</v>
      </c>
      <c r="AO1672" s="14">
        <v>0</v>
      </c>
      <c r="AP1672" s="14">
        <v>0</v>
      </c>
      <c r="AQ1672" s="14">
        <v>0</v>
      </c>
      <c r="AR1672" s="14">
        <v>0</v>
      </c>
      <c r="AS1672" s="14">
        <v>0</v>
      </c>
      <c r="AT1672" s="14">
        <v>0</v>
      </c>
      <c r="AV1672" s="14">
        <v>0</v>
      </c>
      <c r="AW1672" s="14">
        <v>0</v>
      </c>
      <c r="AX1672" s="14">
        <v>0</v>
      </c>
      <c r="AY1672" s="14">
        <v>0</v>
      </c>
      <c r="AZ1672" s="14">
        <v>0</v>
      </c>
      <c r="BA1672" s="14">
        <v>0</v>
      </c>
      <c r="BG1672" s="37">
        <f t="shared" si="83"/>
        <v>0</v>
      </c>
      <c r="BI1672" s="5" t="s">
        <v>511</v>
      </c>
      <c r="BJ1672" s="6" t="s">
        <v>530</v>
      </c>
      <c r="BK1672" s="30" t="s">
        <v>531</v>
      </c>
    </row>
    <row r="1673" spans="1:63" x14ac:dyDescent="0.25">
      <c r="A1673" s="5" t="s">
        <v>957</v>
      </c>
      <c r="B1673" s="6" t="s">
        <v>1318</v>
      </c>
      <c r="C1673" s="6" t="s">
        <v>511</v>
      </c>
      <c r="D1673" s="6" t="s">
        <v>530</v>
      </c>
      <c r="E1673" s="6" t="s">
        <v>531</v>
      </c>
      <c r="F1673" s="6" t="s">
        <v>1324</v>
      </c>
      <c r="G1673" s="7">
        <v>5130102</v>
      </c>
      <c r="H1673" s="7" t="s">
        <v>2208</v>
      </c>
      <c r="I1673" s="7"/>
      <c r="J1673" s="8" t="s">
        <v>536</v>
      </c>
      <c r="K1673" s="10">
        <v>0</v>
      </c>
      <c r="L1673" s="11">
        <v>303.49700000000001</v>
      </c>
      <c r="M1673" s="11">
        <v>1453.8130000000001</v>
      </c>
      <c r="N1673" s="11">
        <v>0</v>
      </c>
      <c r="O1673" s="11">
        <v>0</v>
      </c>
      <c r="P1673" s="11">
        <v>0</v>
      </c>
      <c r="Q1673" s="11">
        <v>0</v>
      </c>
      <c r="R1673" s="11">
        <v>597.52099999999996</v>
      </c>
      <c r="S1673" s="11">
        <v>835.98500000000001</v>
      </c>
      <c r="T1673" s="11"/>
      <c r="U1673" s="11"/>
      <c r="V1673" s="11"/>
      <c r="W1673" s="12">
        <v>3190.8160000000003</v>
      </c>
      <c r="X1673" s="11">
        <v>354.53511111111112</v>
      </c>
      <c r="Y1673" s="11">
        <v>497.46000434096715</v>
      </c>
      <c r="Z1673" s="11">
        <f t="shared" si="81"/>
        <v>1026.056</v>
      </c>
      <c r="AA1673" s="25">
        <f t="shared" si="82"/>
        <v>2.0625899389827622</v>
      </c>
      <c r="AB1673" s="33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238.464</v>
      </c>
      <c r="AI1673" s="14">
        <v>0</v>
      </c>
      <c r="AJ1673" s="14">
        <v>0</v>
      </c>
      <c r="AK1673" s="14">
        <v>0</v>
      </c>
      <c r="AL1673" s="14">
        <v>787.5920000000001</v>
      </c>
      <c r="AM1673" s="14">
        <v>0</v>
      </c>
      <c r="AN1673" s="14">
        <v>0</v>
      </c>
      <c r="AO1673" s="14">
        <v>0</v>
      </c>
      <c r="AP1673" s="14">
        <v>0</v>
      </c>
      <c r="AQ1673" s="14">
        <v>0</v>
      </c>
      <c r="AR1673" s="14">
        <v>0</v>
      </c>
      <c r="AS1673" s="14">
        <v>0</v>
      </c>
      <c r="AT1673" s="14">
        <v>0</v>
      </c>
      <c r="AV1673" s="14">
        <v>0</v>
      </c>
      <c r="AW1673" s="14">
        <v>0</v>
      </c>
      <c r="AX1673" s="14">
        <v>0</v>
      </c>
      <c r="AY1673" s="14">
        <v>0</v>
      </c>
      <c r="AZ1673" s="14">
        <v>0</v>
      </c>
      <c r="BA1673" s="14">
        <v>0</v>
      </c>
      <c r="BG1673" s="37">
        <f t="shared" si="83"/>
        <v>1026.056</v>
      </c>
      <c r="BI1673" s="5" t="s">
        <v>511</v>
      </c>
      <c r="BJ1673" s="6" t="s">
        <v>530</v>
      </c>
      <c r="BK1673" s="30" t="s">
        <v>531</v>
      </c>
    </row>
    <row r="1674" spans="1:63" x14ac:dyDescent="0.25">
      <c r="A1674" s="5" t="s">
        <v>957</v>
      </c>
      <c r="B1674" s="6" t="s">
        <v>1318</v>
      </c>
      <c r="C1674" s="6" t="s">
        <v>511</v>
      </c>
      <c r="D1674" s="6" t="s">
        <v>530</v>
      </c>
      <c r="E1674" s="6" t="s">
        <v>531</v>
      </c>
      <c r="F1674" s="6" t="s">
        <v>1324</v>
      </c>
      <c r="G1674" s="7">
        <v>5270815</v>
      </c>
      <c r="H1674" s="7" t="s">
        <v>2209</v>
      </c>
      <c r="I1674" s="7"/>
      <c r="J1674" s="8" t="s">
        <v>536</v>
      </c>
      <c r="K1674" s="10">
        <v>0</v>
      </c>
      <c r="L1674" s="11">
        <v>303.49700000000001</v>
      </c>
      <c r="M1674" s="11">
        <v>0</v>
      </c>
      <c r="N1674" s="11">
        <v>964.69</v>
      </c>
      <c r="O1674" s="11">
        <v>0</v>
      </c>
      <c r="P1674" s="11">
        <v>0</v>
      </c>
      <c r="Q1674" s="11">
        <v>0</v>
      </c>
      <c r="R1674" s="11">
        <v>238.464</v>
      </c>
      <c r="S1674" s="11">
        <v>238.464</v>
      </c>
      <c r="T1674" s="11"/>
      <c r="U1674" s="11"/>
      <c r="V1674" s="11"/>
      <c r="W1674" s="12">
        <v>1745.115</v>
      </c>
      <c r="X1674" s="11">
        <v>193.90166666666667</v>
      </c>
      <c r="Y1674" s="11">
        <v>272.06987663202352</v>
      </c>
      <c r="Z1674" s="11">
        <f t="shared" si="81"/>
        <v>0</v>
      </c>
      <c r="AA1674" s="25">
        <f t="shared" si="82"/>
        <v>0</v>
      </c>
      <c r="AB1674" s="33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  <c r="AL1674" s="14">
        <v>0</v>
      </c>
      <c r="AM1674" s="14">
        <v>0</v>
      </c>
      <c r="AN1674" s="14">
        <v>0</v>
      </c>
      <c r="AO1674" s="14">
        <v>0</v>
      </c>
      <c r="AP1674" s="14">
        <v>0</v>
      </c>
      <c r="AQ1674" s="14">
        <v>0</v>
      </c>
      <c r="AR1674" s="14">
        <v>0</v>
      </c>
      <c r="AS1674" s="14">
        <v>0</v>
      </c>
      <c r="AT1674" s="14">
        <v>0</v>
      </c>
      <c r="AV1674" s="14">
        <v>0</v>
      </c>
      <c r="AW1674" s="14">
        <v>0</v>
      </c>
      <c r="AX1674" s="14">
        <v>0</v>
      </c>
      <c r="AY1674" s="14">
        <v>0</v>
      </c>
      <c r="AZ1674" s="14">
        <v>0</v>
      </c>
      <c r="BA1674" s="14">
        <v>0</v>
      </c>
      <c r="BG1674" s="37">
        <f t="shared" si="83"/>
        <v>0</v>
      </c>
      <c r="BI1674" s="5" t="s">
        <v>511</v>
      </c>
      <c r="BJ1674" s="6" t="s">
        <v>530</v>
      </c>
      <c r="BK1674" s="30" t="s">
        <v>531</v>
      </c>
    </row>
    <row r="1675" spans="1:63" x14ac:dyDescent="0.25">
      <c r="A1675" s="5" t="s">
        <v>957</v>
      </c>
      <c r="B1675" s="6" t="s">
        <v>1318</v>
      </c>
      <c r="C1675" s="6" t="s">
        <v>511</v>
      </c>
      <c r="D1675" s="6" t="s">
        <v>530</v>
      </c>
      <c r="E1675" s="6" t="s">
        <v>531</v>
      </c>
      <c r="F1675" s="6" t="s">
        <v>1324</v>
      </c>
      <c r="G1675" s="7">
        <v>5332070</v>
      </c>
      <c r="H1675" s="7" t="s">
        <v>2210</v>
      </c>
      <c r="I1675" s="7"/>
      <c r="J1675" s="8" t="s">
        <v>536</v>
      </c>
      <c r="K1675" s="10">
        <v>0</v>
      </c>
      <c r="L1675" s="11">
        <v>664.69200000000001</v>
      </c>
      <c r="M1675" s="11">
        <v>0</v>
      </c>
      <c r="N1675" s="11">
        <v>958.71600000000001</v>
      </c>
      <c r="O1675" s="11">
        <v>303.49700000000001</v>
      </c>
      <c r="P1675" s="11">
        <v>0</v>
      </c>
      <c r="Q1675" s="11">
        <v>238.464</v>
      </c>
      <c r="R1675" s="11">
        <v>901.01800000000003</v>
      </c>
      <c r="S1675" s="11">
        <v>541.96100000000001</v>
      </c>
      <c r="T1675" s="11"/>
      <c r="U1675" s="11"/>
      <c r="V1675" s="11"/>
      <c r="W1675" s="12">
        <v>3608.348</v>
      </c>
      <c r="X1675" s="11">
        <v>400.92755555555556</v>
      </c>
      <c r="Y1675" s="11">
        <v>562.55478590546113</v>
      </c>
      <c r="Z1675" s="11">
        <f t="shared" si="81"/>
        <v>715.39200000000005</v>
      </c>
      <c r="AA1675" s="25">
        <f t="shared" si="82"/>
        <v>1.2716841415694997</v>
      </c>
      <c r="AB1675" s="33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715.39200000000005</v>
      </c>
      <c r="AK1675" s="14">
        <v>0</v>
      </c>
      <c r="AL1675" s="14">
        <v>0</v>
      </c>
      <c r="AM1675" s="14">
        <v>0</v>
      </c>
      <c r="AN1675" s="14">
        <v>0</v>
      </c>
      <c r="AO1675" s="14">
        <v>0</v>
      </c>
      <c r="AP1675" s="14">
        <v>0</v>
      </c>
      <c r="AQ1675" s="14">
        <v>0</v>
      </c>
      <c r="AR1675" s="14">
        <v>0</v>
      </c>
      <c r="AS1675" s="14">
        <v>0</v>
      </c>
      <c r="AT1675" s="14">
        <v>0</v>
      </c>
      <c r="AV1675" s="14">
        <v>0</v>
      </c>
      <c r="AW1675" s="14">
        <v>0</v>
      </c>
      <c r="AX1675" s="14">
        <v>0</v>
      </c>
      <c r="AY1675" s="14">
        <v>0</v>
      </c>
      <c r="AZ1675" s="14">
        <v>0</v>
      </c>
      <c r="BA1675" s="14">
        <v>0</v>
      </c>
      <c r="BG1675" s="37">
        <f t="shared" si="83"/>
        <v>715.39200000000005</v>
      </c>
      <c r="BI1675" s="5" t="s">
        <v>511</v>
      </c>
      <c r="BJ1675" s="6" t="s">
        <v>530</v>
      </c>
      <c r="BK1675" s="30" t="s">
        <v>531</v>
      </c>
    </row>
    <row r="1676" spans="1:63" x14ac:dyDescent="0.25">
      <c r="A1676" s="5" t="s">
        <v>957</v>
      </c>
      <c r="B1676" s="6" t="s">
        <v>1318</v>
      </c>
      <c r="C1676" s="6" t="s">
        <v>511</v>
      </c>
      <c r="D1676" s="6" t="s">
        <v>530</v>
      </c>
      <c r="E1676" s="6" t="s">
        <v>531</v>
      </c>
      <c r="F1676" s="6" t="s">
        <v>1324</v>
      </c>
      <c r="G1676" s="7">
        <v>5136265</v>
      </c>
      <c r="H1676" s="7" t="s">
        <v>2211</v>
      </c>
      <c r="I1676" s="7"/>
      <c r="J1676" s="8" t="s">
        <v>917</v>
      </c>
      <c r="K1676" s="10">
        <v>0</v>
      </c>
      <c r="L1676" s="11">
        <v>180.59800000000001</v>
      </c>
      <c r="M1676" s="11">
        <v>1144.8989999999999</v>
      </c>
      <c r="N1676" s="11">
        <v>0</v>
      </c>
      <c r="O1676" s="11">
        <v>0</v>
      </c>
      <c r="P1676" s="11">
        <v>0</v>
      </c>
      <c r="Q1676" s="11">
        <v>841.40200000000004</v>
      </c>
      <c r="R1676" s="11">
        <v>0</v>
      </c>
      <c r="S1676" s="11">
        <v>541.96100000000001</v>
      </c>
      <c r="T1676" s="11"/>
      <c r="U1676" s="11"/>
      <c r="V1676" s="11"/>
      <c r="W1676" s="12">
        <v>2708.8599999999997</v>
      </c>
      <c r="X1676" s="11">
        <v>300.98444444444442</v>
      </c>
      <c r="Y1676" s="11">
        <v>422.3212831322997</v>
      </c>
      <c r="Z1676" s="11">
        <f t="shared" si="81"/>
        <v>0</v>
      </c>
      <c r="AA1676" s="25">
        <f t="shared" si="82"/>
        <v>0</v>
      </c>
      <c r="AB1676" s="33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  <c r="AL1676" s="14">
        <v>0</v>
      </c>
      <c r="AM1676" s="14">
        <v>0</v>
      </c>
      <c r="AN1676" s="14">
        <v>0</v>
      </c>
      <c r="AO1676" s="14">
        <v>0</v>
      </c>
      <c r="AP1676" s="14">
        <v>0</v>
      </c>
      <c r="AQ1676" s="14">
        <v>0</v>
      </c>
      <c r="AR1676" s="14">
        <v>0</v>
      </c>
      <c r="AS1676" s="14">
        <v>0</v>
      </c>
      <c r="AT1676" s="14">
        <v>0</v>
      </c>
      <c r="AV1676" s="14">
        <v>0</v>
      </c>
      <c r="AW1676" s="14">
        <v>0</v>
      </c>
      <c r="AX1676" s="14">
        <v>0</v>
      </c>
      <c r="AY1676" s="14">
        <v>0</v>
      </c>
      <c r="AZ1676" s="14">
        <v>0</v>
      </c>
      <c r="BA1676" s="14">
        <v>0</v>
      </c>
      <c r="BG1676" s="37">
        <f t="shared" si="83"/>
        <v>0</v>
      </c>
      <c r="BI1676" s="5" t="s">
        <v>511</v>
      </c>
      <c r="BJ1676" s="6" t="s">
        <v>530</v>
      </c>
      <c r="BK1676" s="30" t="s">
        <v>531</v>
      </c>
    </row>
    <row r="1677" spans="1:63" x14ac:dyDescent="0.25">
      <c r="A1677" s="5" t="s">
        <v>957</v>
      </c>
      <c r="B1677" s="6" t="s">
        <v>1318</v>
      </c>
      <c r="C1677" s="6" t="s">
        <v>511</v>
      </c>
      <c r="D1677" s="6" t="s">
        <v>530</v>
      </c>
      <c r="E1677" s="6" t="s">
        <v>531</v>
      </c>
      <c r="F1677" s="6" t="s">
        <v>1324</v>
      </c>
      <c r="G1677" s="7">
        <v>5296598</v>
      </c>
      <c r="H1677" s="7" t="s">
        <v>2212</v>
      </c>
      <c r="I1677" s="7"/>
      <c r="J1677" s="8" t="s">
        <v>536</v>
      </c>
      <c r="K1677" s="10">
        <v>0</v>
      </c>
      <c r="L1677" s="11">
        <v>778.11900000000003</v>
      </c>
      <c r="M1677" s="11">
        <v>0</v>
      </c>
      <c r="N1677" s="11">
        <v>0</v>
      </c>
      <c r="O1677" s="11">
        <v>0</v>
      </c>
      <c r="P1677" s="11">
        <v>343.18099999999998</v>
      </c>
      <c r="Q1677" s="11">
        <v>0</v>
      </c>
      <c r="R1677" s="11">
        <v>0</v>
      </c>
      <c r="S1677" s="11">
        <v>0</v>
      </c>
      <c r="T1677" s="11"/>
      <c r="U1677" s="11"/>
      <c r="V1677" s="11"/>
      <c r="W1677" s="12">
        <v>1121.3</v>
      </c>
      <c r="X1677" s="11">
        <v>124.58888888888889</v>
      </c>
      <c r="Y1677" s="11">
        <v>174.81481315987082</v>
      </c>
      <c r="Z1677" s="11">
        <f t="shared" si="81"/>
        <v>0</v>
      </c>
      <c r="AA1677" s="25">
        <f t="shared" si="82"/>
        <v>0</v>
      </c>
      <c r="AB1677" s="33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  <c r="AL1677" s="14">
        <v>0</v>
      </c>
      <c r="AM1677" s="14">
        <v>0</v>
      </c>
      <c r="AN1677" s="14">
        <v>0</v>
      </c>
      <c r="AO1677" s="14">
        <v>0</v>
      </c>
      <c r="AP1677" s="14">
        <v>0</v>
      </c>
      <c r="AQ1677" s="14">
        <v>0</v>
      </c>
      <c r="AR1677" s="14">
        <v>0</v>
      </c>
      <c r="AS1677" s="14">
        <v>0</v>
      </c>
      <c r="AT1677" s="14">
        <v>0</v>
      </c>
      <c r="AV1677" s="14">
        <v>0</v>
      </c>
      <c r="AW1677" s="14">
        <v>0</v>
      </c>
      <c r="AX1677" s="14">
        <v>0</v>
      </c>
      <c r="AY1677" s="14">
        <v>0</v>
      </c>
      <c r="AZ1677" s="14">
        <v>0</v>
      </c>
      <c r="BA1677" s="14">
        <v>0</v>
      </c>
      <c r="BG1677" s="37">
        <f t="shared" si="83"/>
        <v>0</v>
      </c>
      <c r="BI1677" s="5" t="s">
        <v>511</v>
      </c>
      <c r="BJ1677" s="6" t="s">
        <v>530</v>
      </c>
      <c r="BK1677" s="30" t="s">
        <v>531</v>
      </c>
    </row>
    <row r="1678" spans="1:63" x14ac:dyDescent="0.25">
      <c r="A1678" s="5" t="s">
        <v>957</v>
      </c>
      <c r="B1678" s="6" t="s">
        <v>1318</v>
      </c>
      <c r="C1678" s="6" t="s">
        <v>511</v>
      </c>
      <c r="D1678" s="6" t="s">
        <v>846</v>
      </c>
      <c r="E1678" s="6" t="s">
        <v>511</v>
      </c>
      <c r="F1678" s="6" t="s">
        <v>1324</v>
      </c>
      <c r="G1678" s="7">
        <v>5277856</v>
      </c>
      <c r="H1678" s="7" t="s">
        <v>2213</v>
      </c>
      <c r="I1678" s="7"/>
      <c r="J1678" s="8" t="s">
        <v>911</v>
      </c>
      <c r="K1678" s="10">
        <v>0</v>
      </c>
      <c r="L1678" s="11">
        <v>359.05700000000002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/>
      <c r="U1678" s="11"/>
      <c r="V1678" s="11"/>
      <c r="W1678" s="12">
        <v>359.05700000000002</v>
      </c>
      <c r="X1678" s="11">
        <v>39.895222222222223</v>
      </c>
      <c r="Y1678" s="11">
        <v>55.978313001644288</v>
      </c>
      <c r="Z1678" s="11">
        <f t="shared" si="81"/>
        <v>0</v>
      </c>
      <c r="AA1678" s="25">
        <f t="shared" si="82"/>
        <v>0</v>
      </c>
      <c r="AB1678" s="33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  <c r="AL1678" s="14">
        <v>0</v>
      </c>
      <c r="AM1678" s="14">
        <v>0</v>
      </c>
      <c r="AN1678" s="14">
        <v>0</v>
      </c>
      <c r="AO1678" s="14">
        <v>0</v>
      </c>
      <c r="AP1678" s="14">
        <v>0</v>
      </c>
      <c r="AQ1678" s="14">
        <v>0</v>
      </c>
      <c r="AR1678" s="14">
        <v>0</v>
      </c>
      <c r="AS1678" s="14">
        <v>0</v>
      </c>
      <c r="AT1678" s="14">
        <v>0</v>
      </c>
      <c r="AV1678" s="14">
        <v>0</v>
      </c>
      <c r="AW1678" s="14">
        <v>0</v>
      </c>
      <c r="AX1678" s="14">
        <v>0</v>
      </c>
      <c r="AY1678" s="14">
        <v>0</v>
      </c>
      <c r="AZ1678" s="14">
        <v>0</v>
      </c>
      <c r="BA1678" s="14">
        <v>0</v>
      </c>
      <c r="BG1678" s="37">
        <f t="shared" si="83"/>
        <v>0</v>
      </c>
      <c r="BI1678" s="5" t="s">
        <v>511</v>
      </c>
      <c r="BJ1678" s="6" t="s">
        <v>846</v>
      </c>
      <c r="BK1678" s="30" t="s">
        <v>511</v>
      </c>
    </row>
    <row r="1679" spans="1:63" x14ac:dyDescent="0.25">
      <c r="A1679" s="5" t="s">
        <v>957</v>
      </c>
      <c r="B1679" s="6" t="s">
        <v>1318</v>
      </c>
      <c r="C1679" s="6" t="s">
        <v>511</v>
      </c>
      <c r="D1679" s="6" t="s">
        <v>530</v>
      </c>
      <c r="E1679" s="6" t="s">
        <v>531</v>
      </c>
      <c r="F1679" s="6" t="s">
        <v>1324</v>
      </c>
      <c r="G1679" s="7">
        <v>5277735</v>
      </c>
      <c r="H1679" s="7" t="s">
        <v>2214</v>
      </c>
      <c r="I1679" s="7"/>
      <c r="J1679" s="8" t="s">
        <v>536</v>
      </c>
      <c r="K1679" s="10">
        <v>0</v>
      </c>
      <c r="L1679" s="11">
        <v>597.52099999999996</v>
      </c>
      <c r="M1679" s="11">
        <v>0</v>
      </c>
      <c r="N1679" s="11">
        <v>820.10900000000004</v>
      </c>
      <c r="O1679" s="11">
        <v>0</v>
      </c>
      <c r="P1679" s="11">
        <v>0</v>
      </c>
      <c r="Q1679" s="11">
        <v>359.05700000000002</v>
      </c>
      <c r="R1679" s="11">
        <v>238.464</v>
      </c>
      <c r="S1679" s="11">
        <v>419.06200000000001</v>
      </c>
      <c r="T1679" s="11"/>
      <c r="U1679" s="11"/>
      <c r="V1679" s="11"/>
      <c r="W1679" s="12">
        <v>2434.2130000000002</v>
      </c>
      <c r="X1679" s="11">
        <v>270.46811111111111</v>
      </c>
      <c r="Y1679" s="11">
        <v>379.50280102232108</v>
      </c>
      <c r="Z1679" s="11">
        <f t="shared" si="81"/>
        <v>0</v>
      </c>
      <c r="AA1679" s="25">
        <f t="shared" si="82"/>
        <v>0</v>
      </c>
      <c r="AB1679" s="33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  <c r="AL1679" s="14">
        <v>0</v>
      </c>
      <c r="AM1679" s="14">
        <v>0</v>
      </c>
      <c r="AN1679" s="14">
        <v>0</v>
      </c>
      <c r="AO1679" s="14">
        <v>0</v>
      </c>
      <c r="AP1679" s="14">
        <v>0</v>
      </c>
      <c r="AQ1679" s="14">
        <v>0</v>
      </c>
      <c r="AR1679" s="14">
        <v>0</v>
      </c>
      <c r="AS1679" s="14">
        <v>0</v>
      </c>
      <c r="AT1679" s="14">
        <v>0</v>
      </c>
      <c r="AV1679" s="14">
        <v>0</v>
      </c>
      <c r="AW1679" s="14">
        <v>0</v>
      </c>
      <c r="AX1679" s="14">
        <v>0</v>
      </c>
      <c r="AY1679" s="14">
        <v>0</v>
      </c>
      <c r="AZ1679" s="14">
        <v>0</v>
      </c>
      <c r="BA1679" s="14">
        <v>0</v>
      </c>
      <c r="BG1679" s="37">
        <f t="shared" si="83"/>
        <v>0</v>
      </c>
      <c r="BI1679" s="5" t="s">
        <v>511</v>
      </c>
      <c r="BJ1679" s="6" t="s">
        <v>530</v>
      </c>
      <c r="BK1679" s="30" t="s">
        <v>531</v>
      </c>
    </row>
    <row r="1680" spans="1:63" x14ac:dyDescent="0.25">
      <c r="A1680" s="5" t="s">
        <v>957</v>
      </c>
      <c r="B1680" s="6" t="s">
        <v>1318</v>
      </c>
      <c r="C1680" s="6" t="s">
        <v>511</v>
      </c>
      <c r="D1680" s="6" t="s">
        <v>530</v>
      </c>
      <c r="E1680" s="6" t="s">
        <v>531</v>
      </c>
      <c r="F1680" s="6" t="s">
        <v>1324</v>
      </c>
      <c r="G1680" s="7">
        <v>5279487</v>
      </c>
      <c r="H1680" s="7" t="s">
        <v>2215</v>
      </c>
      <c r="I1680" s="7"/>
      <c r="J1680" s="8" t="s">
        <v>536</v>
      </c>
      <c r="K1680" s="10">
        <v>0</v>
      </c>
      <c r="L1680" s="11">
        <v>597.52099999999996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238.464</v>
      </c>
      <c r="S1680" s="11">
        <v>835.98500000000001</v>
      </c>
      <c r="T1680" s="11"/>
      <c r="U1680" s="11"/>
      <c r="V1680" s="11"/>
      <c r="W1680" s="12">
        <v>1671.9699999999998</v>
      </c>
      <c r="X1680" s="11">
        <v>185.77444444444441</v>
      </c>
      <c r="Y1680" s="11">
        <v>260.66630086409452</v>
      </c>
      <c r="Z1680" s="11">
        <f t="shared" si="81"/>
        <v>0</v>
      </c>
      <c r="AA1680" s="25">
        <f t="shared" si="82"/>
        <v>0</v>
      </c>
      <c r="AB1680" s="33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  <c r="AL1680" s="14">
        <v>0</v>
      </c>
      <c r="AM1680" s="14">
        <v>0</v>
      </c>
      <c r="AN1680" s="14">
        <v>0</v>
      </c>
      <c r="AO1680" s="14">
        <v>0</v>
      </c>
      <c r="AP1680" s="14">
        <v>0</v>
      </c>
      <c r="AQ1680" s="14">
        <v>0</v>
      </c>
      <c r="AR1680" s="14">
        <v>0</v>
      </c>
      <c r="AS1680" s="14">
        <v>0</v>
      </c>
      <c r="AT1680" s="14">
        <v>0</v>
      </c>
      <c r="AV1680" s="14">
        <v>0</v>
      </c>
      <c r="AW1680" s="14">
        <v>0</v>
      </c>
      <c r="AX1680" s="14">
        <v>0</v>
      </c>
      <c r="AY1680" s="14">
        <v>0</v>
      </c>
      <c r="AZ1680" s="14">
        <v>0</v>
      </c>
      <c r="BA1680" s="14">
        <v>0</v>
      </c>
      <c r="BG1680" s="37">
        <f t="shared" si="83"/>
        <v>0</v>
      </c>
      <c r="BI1680" s="5" t="s">
        <v>511</v>
      </c>
      <c r="BJ1680" s="6" t="s">
        <v>530</v>
      </c>
      <c r="BK1680" s="30" t="s">
        <v>531</v>
      </c>
    </row>
    <row r="1681" spans="1:63" x14ac:dyDescent="0.25">
      <c r="A1681" s="5" t="s">
        <v>957</v>
      </c>
      <c r="B1681" s="6" t="s">
        <v>1318</v>
      </c>
      <c r="C1681" s="6" t="s">
        <v>511</v>
      </c>
      <c r="D1681" s="6" t="s">
        <v>530</v>
      </c>
      <c r="E1681" s="6" t="s">
        <v>531</v>
      </c>
      <c r="F1681" s="6" t="s">
        <v>1324</v>
      </c>
      <c r="G1681" s="7">
        <v>5290338</v>
      </c>
      <c r="H1681" s="7" t="s">
        <v>2216</v>
      </c>
      <c r="I1681" s="7"/>
      <c r="J1681" s="8" t="s">
        <v>536</v>
      </c>
      <c r="K1681" s="10">
        <v>0</v>
      </c>
      <c r="L1681" s="11">
        <v>597.52099999999996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/>
      <c r="U1681" s="11"/>
      <c r="V1681" s="11"/>
      <c r="W1681" s="12">
        <v>597.52099999999996</v>
      </c>
      <c r="X1681" s="11">
        <v>66.391222222222211</v>
      </c>
      <c r="Y1681" s="11">
        <v>93.155731716845764</v>
      </c>
      <c r="Z1681" s="11">
        <f t="shared" si="81"/>
        <v>0</v>
      </c>
      <c r="AA1681" s="25">
        <f t="shared" si="82"/>
        <v>0</v>
      </c>
      <c r="AB1681" s="33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  <c r="AL1681" s="14">
        <v>0</v>
      </c>
      <c r="AM1681" s="14">
        <v>0</v>
      </c>
      <c r="AN1681" s="14">
        <v>0</v>
      </c>
      <c r="AO1681" s="14">
        <v>0</v>
      </c>
      <c r="AP1681" s="14">
        <v>0</v>
      </c>
      <c r="AQ1681" s="14">
        <v>0</v>
      </c>
      <c r="AR1681" s="14">
        <v>0</v>
      </c>
      <c r="AS1681" s="14">
        <v>0</v>
      </c>
      <c r="AT1681" s="14">
        <v>0</v>
      </c>
      <c r="AV1681" s="14">
        <v>0</v>
      </c>
      <c r="AW1681" s="14">
        <v>0</v>
      </c>
      <c r="AX1681" s="14">
        <v>0</v>
      </c>
      <c r="AY1681" s="14">
        <v>0</v>
      </c>
      <c r="AZ1681" s="14">
        <v>0</v>
      </c>
      <c r="BA1681" s="14">
        <v>0</v>
      </c>
      <c r="BG1681" s="37">
        <f t="shared" si="83"/>
        <v>0</v>
      </c>
      <c r="BI1681" s="5" t="s">
        <v>511</v>
      </c>
      <c r="BJ1681" s="6" t="s">
        <v>530</v>
      </c>
      <c r="BK1681" s="30" t="s">
        <v>531</v>
      </c>
    </row>
    <row r="1682" spans="1:63" x14ac:dyDescent="0.25">
      <c r="A1682" s="5" t="s">
        <v>957</v>
      </c>
      <c r="B1682" s="6" t="s">
        <v>1318</v>
      </c>
      <c r="C1682" s="6" t="s">
        <v>511</v>
      </c>
      <c r="D1682" s="6" t="s">
        <v>530</v>
      </c>
      <c r="E1682" s="6" t="s">
        <v>531</v>
      </c>
      <c r="F1682" s="6" t="s">
        <v>1324</v>
      </c>
      <c r="G1682" s="7">
        <v>5278758</v>
      </c>
      <c r="H1682" s="7" t="s">
        <v>2217</v>
      </c>
      <c r="I1682" s="7"/>
      <c r="J1682" s="8" t="s">
        <v>536</v>
      </c>
      <c r="K1682" s="10">
        <v>0</v>
      </c>
      <c r="L1682" s="11">
        <v>539.65499999999997</v>
      </c>
      <c r="M1682" s="11">
        <v>238.464</v>
      </c>
      <c r="N1682" s="11">
        <v>0</v>
      </c>
      <c r="O1682" s="11">
        <v>0</v>
      </c>
      <c r="P1682" s="11">
        <v>343.18099999999998</v>
      </c>
      <c r="Q1682" s="11">
        <v>0</v>
      </c>
      <c r="R1682" s="11">
        <v>597.52099999999996</v>
      </c>
      <c r="S1682" s="11">
        <v>238.464</v>
      </c>
      <c r="T1682" s="11"/>
      <c r="U1682" s="11"/>
      <c r="V1682" s="11"/>
      <c r="W1682" s="12">
        <v>1957.2849999999999</v>
      </c>
      <c r="X1682" s="11">
        <v>217.47611111111109</v>
      </c>
      <c r="Y1682" s="11">
        <v>305.14796359191809</v>
      </c>
      <c r="Z1682" s="11">
        <f t="shared" si="81"/>
        <v>0</v>
      </c>
      <c r="AA1682" s="25">
        <f t="shared" si="82"/>
        <v>0</v>
      </c>
      <c r="AB1682" s="33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  <c r="AL1682" s="14">
        <v>0</v>
      </c>
      <c r="AM1682" s="14">
        <v>0</v>
      </c>
      <c r="AN1682" s="14">
        <v>0</v>
      </c>
      <c r="AO1682" s="14">
        <v>0</v>
      </c>
      <c r="AP1682" s="14">
        <v>0</v>
      </c>
      <c r="AQ1682" s="14">
        <v>0</v>
      </c>
      <c r="AR1682" s="14">
        <v>0</v>
      </c>
      <c r="AS1682" s="14">
        <v>0</v>
      </c>
      <c r="AT1682" s="14">
        <v>0</v>
      </c>
      <c r="AV1682" s="14">
        <v>0</v>
      </c>
      <c r="AW1682" s="14">
        <v>0</v>
      </c>
      <c r="AX1682" s="14">
        <v>0</v>
      </c>
      <c r="AY1682" s="14">
        <v>0</v>
      </c>
      <c r="AZ1682" s="14">
        <v>0</v>
      </c>
      <c r="BA1682" s="14">
        <v>0</v>
      </c>
      <c r="BG1682" s="37">
        <f t="shared" si="83"/>
        <v>0</v>
      </c>
      <c r="BI1682" s="5" t="s">
        <v>511</v>
      </c>
      <c r="BJ1682" s="6" t="s">
        <v>530</v>
      </c>
      <c r="BK1682" s="30" t="s">
        <v>531</v>
      </c>
    </row>
    <row r="1683" spans="1:63" x14ac:dyDescent="0.25">
      <c r="A1683" s="5" t="s">
        <v>957</v>
      </c>
      <c r="B1683" s="6" t="s">
        <v>1318</v>
      </c>
      <c r="C1683" s="6" t="s">
        <v>511</v>
      </c>
      <c r="D1683" s="6" t="s">
        <v>530</v>
      </c>
      <c r="E1683" s="6" t="s">
        <v>531</v>
      </c>
      <c r="F1683" s="6" t="s">
        <v>1324</v>
      </c>
      <c r="G1683" s="7">
        <v>5299896</v>
      </c>
      <c r="H1683" s="7" t="s">
        <v>2218</v>
      </c>
      <c r="I1683" s="7"/>
      <c r="J1683" s="8" t="s">
        <v>536</v>
      </c>
      <c r="K1683" s="10">
        <v>0</v>
      </c>
      <c r="L1683" s="11">
        <v>539.65499999999997</v>
      </c>
      <c r="M1683" s="11">
        <v>238.464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1195.0419999999999</v>
      </c>
      <c r="T1683" s="11"/>
      <c r="U1683" s="11"/>
      <c r="V1683" s="11"/>
      <c r="W1683" s="12">
        <v>1973.1609999999998</v>
      </c>
      <c r="X1683" s="11">
        <v>219.2401111111111</v>
      </c>
      <c r="Y1683" s="11">
        <v>307.62309065312036</v>
      </c>
      <c r="Z1683" s="11">
        <f t="shared" si="81"/>
        <v>0</v>
      </c>
      <c r="AA1683" s="25">
        <f t="shared" si="82"/>
        <v>0</v>
      </c>
      <c r="AB1683" s="33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  <c r="AL1683" s="14">
        <v>0</v>
      </c>
      <c r="AM1683" s="14">
        <v>0</v>
      </c>
      <c r="AN1683" s="14">
        <v>0</v>
      </c>
      <c r="AO1683" s="14">
        <v>0</v>
      </c>
      <c r="AP1683" s="14">
        <v>0</v>
      </c>
      <c r="AQ1683" s="14">
        <v>0</v>
      </c>
      <c r="AR1683" s="14">
        <v>0</v>
      </c>
      <c r="AS1683" s="14">
        <v>0</v>
      </c>
      <c r="AT1683" s="14">
        <v>0</v>
      </c>
      <c r="AV1683" s="14">
        <v>0</v>
      </c>
      <c r="AW1683" s="14">
        <v>0</v>
      </c>
      <c r="AX1683" s="14">
        <v>0</v>
      </c>
      <c r="AY1683" s="14">
        <v>0</v>
      </c>
      <c r="AZ1683" s="14">
        <v>0</v>
      </c>
      <c r="BA1683" s="14">
        <v>0</v>
      </c>
      <c r="BG1683" s="37">
        <f t="shared" si="83"/>
        <v>0</v>
      </c>
      <c r="BI1683" s="5" t="s">
        <v>511</v>
      </c>
      <c r="BJ1683" s="6" t="s">
        <v>530</v>
      </c>
      <c r="BK1683" s="30" t="s">
        <v>531</v>
      </c>
    </row>
    <row r="1684" spans="1:63" x14ac:dyDescent="0.25">
      <c r="A1684" s="5" t="s">
        <v>957</v>
      </c>
      <c r="B1684" s="6" t="s">
        <v>1318</v>
      </c>
      <c r="C1684" s="6" t="s">
        <v>511</v>
      </c>
      <c r="D1684" s="6" t="s">
        <v>530</v>
      </c>
      <c r="E1684" s="6" t="s">
        <v>531</v>
      </c>
      <c r="F1684" s="6" t="s">
        <v>1324</v>
      </c>
      <c r="G1684" s="7">
        <v>5297836</v>
      </c>
      <c r="H1684" s="7" t="s">
        <v>2219</v>
      </c>
      <c r="I1684" s="7"/>
      <c r="J1684" s="8" t="s">
        <v>536</v>
      </c>
      <c r="K1684" s="10">
        <v>0</v>
      </c>
      <c r="L1684" s="11">
        <v>778.11900000000003</v>
      </c>
      <c r="M1684" s="11">
        <v>343.18099999999998</v>
      </c>
      <c r="N1684" s="11">
        <v>0</v>
      </c>
      <c r="O1684" s="11">
        <v>0</v>
      </c>
      <c r="P1684" s="11">
        <v>0</v>
      </c>
      <c r="Q1684" s="11">
        <v>702.23800000000006</v>
      </c>
      <c r="R1684" s="11">
        <v>238.464</v>
      </c>
      <c r="S1684" s="11">
        <v>1312.913</v>
      </c>
      <c r="T1684" s="11"/>
      <c r="U1684" s="11"/>
      <c r="V1684" s="11"/>
      <c r="W1684" s="12">
        <v>3374.915</v>
      </c>
      <c r="X1684" s="11">
        <v>374.99055555555555</v>
      </c>
      <c r="Y1684" s="11">
        <v>526.16171867960884</v>
      </c>
      <c r="Z1684" s="11">
        <f t="shared" si="81"/>
        <v>0</v>
      </c>
      <c r="AA1684" s="25">
        <f t="shared" si="82"/>
        <v>0</v>
      </c>
      <c r="AB1684" s="33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  <c r="AL1684" s="14">
        <v>0</v>
      </c>
      <c r="AM1684" s="14">
        <v>0</v>
      </c>
      <c r="AN1684" s="14">
        <v>0</v>
      </c>
      <c r="AO1684" s="14">
        <v>0</v>
      </c>
      <c r="AP1684" s="14">
        <v>0</v>
      </c>
      <c r="AQ1684" s="14">
        <v>0</v>
      </c>
      <c r="AR1684" s="14">
        <v>0</v>
      </c>
      <c r="AS1684" s="14">
        <v>0</v>
      </c>
      <c r="AT1684" s="14">
        <v>0</v>
      </c>
      <c r="AV1684" s="14">
        <v>0</v>
      </c>
      <c r="AW1684" s="14">
        <v>0</v>
      </c>
      <c r="AX1684" s="14">
        <v>0</v>
      </c>
      <c r="AY1684" s="14">
        <v>0</v>
      </c>
      <c r="AZ1684" s="14">
        <v>0</v>
      </c>
      <c r="BA1684" s="14">
        <v>0</v>
      </c>
      <c r="BG1684" s="37">
        <f t="shared" si="83"/>
        <v>0</v>
      </c>
      <c r="BI1684" s="5" t="s">
        <v>511</v>
      </c>
      <c r="BJ1684" s="6" t="s">
        <v>530</v>
      </c>
      <c r="BK1684" s="30" t="s">
        <v>531</v>
      </c>
    </row>
    <row r="1685" spans="1:63" x14ac:dyDescent="0.25">
      <c r="A1685" s="5" t="s">
        <v>957</v>
      </c>
      <c r="B1685" s="6" t="s">
        <v>1318</v>
      </c>
      <c r="C1685" s="6" t="s">
        <v>511</v>
      </c>
      <c r="D1685" s="6" t="s">
        <v>530</v>
      </c>
      <c r="E1685" s="6" t="s">
        <v>531</v>
      </c>
      <c r="F1685" s="6" t="s">
        <v>1324</v>
      </c>
      <c r="G1685" s="7">
        <v>5292156</v>
      </c>
      <c r="H1685" s="7" t="s">
        <v>2220</v>
      </c>
      <c r="I1685" s="7"/>
      <c r="J1685" s="8" t="s">
        <v>536</v>
      </c>
      <c r="K1685" s="10">
        <v>0</v>
      </c>
      <c r="L1685" s="11">
        <v>238.464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238.464</v>
      </c>
      <c r="S1685" s="11">
        <v>476.928</v>
      </c>
      <c r="T1685" s="11"/>
      <c r="U1685" s="11"/>
      <c r="V1685" s="11"/>
      <c r="W1685" s="12">
        <v>953.85599999999999</v>
      </c>
      <c r="X1685" s="11">
        <v>105.98399999999999</v>
      </c>
      <c r="Y1685" s="11">
        <v>148.70967486080599</v>
      </c>
      <c r="Z1685" s="11">
        <f t="shared" si="81"/>
        <v>0</v>
      </c>
      <c r="AA1685" s="25">
        <f t="shared" si="82"/>
        <v>0</v>
      </c>
      <c r="AB1685" s="33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  <c r="AL1685" s="14">
        <v>0</v>
      </c>
      <c r="AM1685" s="14">
        <v>0</v>
      </c>
      <c r="AN1685" s="14">
        <v>0</v>
      </c>
      <c r="AO1685" s="14">
        <v>0</v>
      </c>
      <c r="AP1685" s="14">
        <v>0</v>
      </c>
      <c r="AQ1685" s="14">
        <v>0</v>
      </c>
      <c r="AR1685" s="14">
        <v>0</v>
      </c>
      <c r="AS1685" s="14">
        <v>0</v>
      </c>
      <c r="AT1685" s="14">
        <v>0</v>
      </c>
      <c r="AV1685" s="14">
        <v>0</v>
      </c>
      <c r="AW1685" s="14">
        <v>0</v>
      </c>
      <c r="AX1685" s="14">
        <v>0</v>
      </c>
      <c r="AY1685" s="14">
        <v>0</v>
      </c>
      <c r="AZ1685" s="14">
        <v>0</v>
      </c>
      <c r="BA1685" s="14">
        <v>0</v>
      </c>
      <c r="BG1685" s="37">
        <f t="shared" si="83"/>
        <v>0</v>
      </c>
      <c r="BI1685" s="5" t="s">
        <v>511</v>
      </c>
      <c r="BJ1685" s="6" t="s">
        <v>530</v>
      </c>
      <c r="BK1685" s="30" t="s">
        <v>531</v>
      </c>
    </row>
    <row r="1686" spans="1:63" x14ac:dyDescent="0.25">
      <c r="A1686" s="5" t="s">
        <v>957</v>
      </c>
      <c r="B1686" s="6" t="s">
        <v>1318</v>
      </c>
      <c r="C1686" s="6" t="s">
        <v>511</v>
      </c>
      <c r="D1686" s="6" t="s">
        <v>846</v>
      </c>
      <c r="E1686" s="6" t="s">
        <v>511</v>
      </c>
      <c r="F1686" s="6" t="s">
        <v>1324</v>
      </c>
      <c r="G1686" s="7">
        <v>5274686</v>
      </c>
      <c r="H1686" s="7" t="s">
        <v>2221</v>
      </c>
      <c r="I1686" s="7"/>
      <c r="J1686" s="8" t="s">
        <v>911</v>
      </c>
      <c r="K1686" s="10">
        <v>0</v>
      </c>
      <c r="L1686" s="11">
        <v>238.464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238.464</v>
      </c>
      <c r="T1686" s="11"/>
      <c r="U1686" s="11"/>
      <c r="V1686" s="11"/>
      <c r="W1686" s="12">
        <v>476.928</v>
      </c>
      <c r="X1686" s="11">
        <v>52.991999999999997</v>
      </c>
      <c r="Y1686" s="11">
        <v>74.354837430402995</v>
      </c>
      <c r="Z1686" s="11">
        <f t="shared" si="81"/>
        <v>0</v>
      </c>
      <c r="AA1686" s="25">
        <f t="shared" si="82"/>
        <v>0</v>
      </c>
      <c r="AB1686" s="33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  <c r="AL1686" s="14">
        <v>0</v>
      </c>
      <c r="AM1686" s="14">
        <v>0</v>
      </c>
      <c r="AN1686" s="14">
        <v>0</v>
      </c>
      <c r="AO1686" s="14">
        <v>0</v>
      </c>
      <c r="AP1686" s="14">
        <v>0</v>
      </c>
      <c r="AQ1686" s="14">
        <v>0</v>
      </c>
      <c r="AR1686" s="14">
        <v>0</v>
      </c>
      <c r="AS1686" s="14">
        <v>0</v>
      </c>
      <c r="AT1686" s="14">
        <v>0</v>
      </c>
      <c r="AV1686" s="14">
        <v>0</v>
      </c>
      <c r="AW1686" s="14">
        <v>0</v>
      </c>
      <c r="AX1686" s="14">
        <v>0</v>
      </c>
      <c r="AY1686" s="14">
        <v>0</v>
      </c>
      <c r="AZ1686" s="14">
        <v>0</v>
      </c>
      <c r="BA1686" s="14">
        <v>0</v>
      </c>
      <c r="BG1686" s="37">
        <f t="shared" si="83"/>
        <v>0</v>
      </c>
      <c r="BI1686" s="5" t="s">
        <v>511</v>
      </c>
      <c r="BJ1686" s="6" t="s">
        <v>846</v>
      </c>
      <c r="BK1686" s="30" t="s">
        <v>511</v>
      </c>
    </row>
    <row r="1687" spans="1:63" x14ac:dyDescent="0.25">
      <c r="A1687" s="5" t="s">
        <v>957</v>
      </c>
      <c r="B1687" s="6" t="s">
        <v>1318</v>
      </c>
      <c r="C1687" s="6" t="s">
        <v>511</v>
      </c>
      <c r="D1687" s="6" t="s">
        <v>530</v>
      </c>
      <c r="E1687" s="6" t="s">
        <v>531</v>
      </c>
      <c r="F1687" s="6" t="s">
        <v>1324</v>
      </c>
      <c r="G1687" s="7">
        <v>5296446</v>
      </c>
      <c r="H1687" s="7" t="s">
        <v>2222</v>
      </c>
      <c r="I1687" s="7"/>
      <c r="J1687" s="8" t="s">
        <v>536</v>
      </c>
      <c r="K1687" s="10">
        <v>0</v>
      </c>
      <c r="L1687" s="11">
        <v>238.464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238.464</v>
      </c>
      <c r="T1687" s="11"/>
      <c r="U1687" s="11"/>
      <c r="V1687" s="11"/>
      <c r="W1687" s="12">
        <v>476.928</v>
      </c>
      <c r="X1687" s="11">
        <v>52.991999999999997</v>
      </c>
      <c r="Y1687" s="11">
        <v>74.354837430402995</v>
      </c>
      <c r="Z1687" s="11">
        <f t="shared" si="81"/>
        <v>238.464</v>
      </c>
      <c r="AA1687" s="25">
        <f t="shared" si="82"/>
        <v>3.2071080812086383</v>
      </c>
      <c r="AB1687" s="33">
        <v>0</v>
      </c>
      <c r="AC1687" s="14">
        <v>0</v>
      </c>
      <c r="AD1687" s="14">
        <v>0</v>
      </c>
      <c r="AE1687" s="14">
        <v>238.464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  <c r="AL1687" s="14">
        <v>0</v>
      </c>
      <c r="AM1687" s="14">
        <v>0</v>
      </c>
      <c r="AN1687" s="14">
        <v>0</v>
      </c>
      <c r="AO1687" s="14">
        <v>0</v>
      </c>
      <c r="AP1687" s="14">
        <v>0</v>
      </c>
      <c r="AQ1687" s="14">
        <v>0</v>
      </c>
      <c r="AR1687" s="14">
        <v>0</v>
      </c>
      <c r="AS1687" s="14">
        <v>0</v>
      </c>
      <c r="AT1687" s="14">
        <v>0</v>
      </c>
      <c r="AV1687" s="14">
        <v>0</v>
      </c>
      <c r="AW1687" s="14">
        <v>0</v>
      </c>
      <c r="AX1687" s="14">
        <v>0</v>
      </c>
      <c r="AY1687" s="14">
        <v>0</v>
      </c>
      <c r="AZ1687" s="14">
        <v>0</v>
      </c>
      <c r="BA1687" s="14">
        <v>0</v>
      </c>
      <c r="BG1687" s="37">
        <f t="shared" si="83"/>
        <v>238.464</v>
      </c>
      <c r="BI1687" s="5" t="s">
        <v>511</v>
      </c>
      <c r="BJ1687" s="6" t="s">
        <v>530</v>
      </c>
      <c r="BK1687" s="30" t="s">
        <v>531</v>
      </c>
    </row>
    <row r="1688" spans="1:63" x14ac:dyDescent="0.25">
      <c r="A1688" s="5" t="s">
        <v>957</v>
      </c>
      <c r="B1688" s="6" t="s">
        <v>1318</v>
      </c>
      <c r="C1688" s="6" t="s">
        <v>511</v>
      </c>
      <c r="D1688" s="6" t="s">
        <v>530</v>
      </c>
      <c r="E1688" s="6" t="s">
        <v>531</v>
      </c>
      <c r="F1688" s="6" t="s">
        <v>1324</v>
      </c>
      <c r="G1688" s="7">
        <v>5136113</v>
      </c>
      <c r="H1688" s="7" t="s">
        <v>2223</v>
      </c>
      <c r="I1688" s="7"/>
      <c r="J1688" s="8" t="s">
        <v>536</v>
      </c>
      <c r="K1688" s="10">
        <v>0</v>
      </c>
      <c r="L1688" s="11">
        <v>238.464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597.52099999999996</v>
      </c>
      <c r="S1688" s="11">
        <v>0</v>
      </c>
      <c r="T1688" s="11"/>
      <c r="U1688" s="11"/>
      <c r="V1688" s="11"/>
      <c r="W1688" s="12">
        <v>835.9849999999999</v>
      </c>
      <c r="X1688" s="11">
        <v>92.887222222222206</v>
      </c>
      <c r="Y1688" s="11">
        <v>130.33315043204726</v>
      </c>
      <c r="Z1688" s="11">
        <f t="shared" si="81"/>
        <v>0</v>
      </c>
      <c r="AA1688" s="25">
        <f t="shared" si="82"/>
        <v>0</v>
      </c>
      <c r="AB1688" s="33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  <c r="AL1688" s="14">
        <v>0</v>
      </c>
      <c r="AM1688" s="14">
        <v>0</v>
      </c>
      <c r="AN1688" s="14">
        <v>0</v>
      </c>
      <c r="AO1688" s="14">
        <v>0</v>
      </c>
      <c r="AP1688" s="14">
        <v>0</v>
      </c>
      <c r="AQ1688" s="14">
        <v>0</v>
      </c>
      <c r="AR1688" s="14">
        <v>0</v>
      </c>
      <c r="AS1688" s="14">
        <v>0</v>
      </c>
      <c r="AT1688" s="14">
        <v>0</v>
      </c>
      <c r="AV1688" s="14">
        <v>0</v>
      </c>
      <c r="AW1688" s="14">
        <v>0</v>
      </c>
      <c r="AX1688" s="14">
        <v>0</v>
      </c>
      <c r="AY1688" s="14">
        <v>0</v>
      </c>
      <c r="AZ1688" s="14">
        <v>0</v>
      </c>
      <c r="BA1688" s="14">
        <v>0</v>
      </c>
      <c r="BG1688" s="37">
        <f t="shared" si="83"/>
        <v>0</v>
      </c>
      <c r="BI1688" s="5" t="s">
        <v>511</v>
      </c>
      <c r="BJ1688" s="6" t="s">
        <v>530</v>
      </c>
      <c r="BK1688" s="30" t="s">
        <v>531</v>
      </c>
    </row>
    <row r="1689" spans="1:63" x14ac:dyDescent="0.25">
      <c r="A1689" s="5" t="s">
        <v>957</v>
      </c>
      <c r="B1689" s="6" t="s">
        <v>1318</v>
      </c>
      <c r="C1689" s="6" t="s">
        <v>511</v>
      </c>
      <c r="D1689" s="6" t="s">
        <v>846</v>
      </c>
      <c r="E1689" s="6" t="s">
        <v>511</v>
      </c>
      <c r="F1689" s="6" t="s">
        <v>1324</v>
      </c>
      <c r="G1689" s="7">
        <v>5278305</v>
      </c>
      <c r="H1689" s="7" t="s">
        <v>2224</v>
      </c>
      <c r="I1689" s="7"/>
      <c r="J1689" s="8" t="s">
        <v>911</v>
      </c>
      <c r="K1689" s="10">
        <v>0</v>
      </c>
      <c r="L1689" s="11">
        <v>476.928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/>
      <c r="U1689" s="11"/>
      <c r="V1689" s="11"/>
      <c r="W1689" s="12">
        <v>476.928</v>
      </c>
      <c r="X1689" s="11">
        <v>52.991999999999997</v>
      </c>
      <c r="Y1689" s="11">
        <v>74.354837430402995</v>
      </c>
      <c r="Z1689" s="11">
        <f t="shared" si="81"/>
        <v>0</v>
      </c>
      <c r="AA1689" s="25">
        <f t="shared" si="82"/>
        <v>0</v>
      </c>
      <c r="AB1689" s="33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  <c r="AL1689" s="14">
        <v>0</v>
      </c>
      <c r="AM1689" s="14">
        <v>0</v>
      </c>
      <c r="AN1689" s="14">
        <v>0</v>
      </c>
      <c r="AO1689" s="14">
        <v>0</v>
      </c>
      <c r="AP1689" s="14">
        <v>0</v>
      </c>
      <c r="AQ1689" s="14">
        <v>0</v>
      </c>
      <c r="AR1689" s="14">
        <v>0</v>
      </c>
      <c r="AS1689" s="14">
        <v>0</v>
      </c>
      <c r="AT1689" s="14">
        <v>0</v>
      </c>
      <c r="AV1689" s="14">
        <v>0</v>
      </c>
      <c r="AW1689" s="14">
        <v>0</v>
      </c>
      <c r="AX1689" s="14">
        <v>0</v>
      </c>
      <c r="AY1689" s="14">
        <v>0</v>
      </c>
      <c r="AZ1689" s="14">
        <v>0</v>
      </c>
      <c r="BA1689" s="14">
        <v>0</v>
      </c>
      <c r="BG1689" s="37">
        <f t="shared" si="83"/>
        <v>0</v>
      </c>
      <c r="BI1689" s="5" t="s">
        <v>511</v>
      </c>
      <c r="BJ1689" s="6" t="s">
        <v>846</v>
      </c>
      <c r="BK1689" s="30" t="s">
        <v>511</v>
      </c>
    </row>
    <row r="1690" spans="1:63" x14ac:dyDescent="0.25">
      <c r="A1690" s="5" t="s">
        <v>957</v>
      </c>
      <c r="B1690" s="6" t="s">
        <v>1318</v>
      </c>
      <c r="C1690" s="6" t="s">
        <v>511</v>
      </c>
      <c r="D1690" s="6" t="s">
        <v>530</v>
      </c>
      <c r="E1690" s="6" t="s">
        <v>531</v>
      </c>
      <c r="F1690" s="6" t="s">
        <v>1324</v>
      </c>
      <c r="G1690" s="7">
        <v>5133884</v>
      </c>
      <c r="H1690" s="7" t="s">
        <v>2225</v>
      </c>
      <c r="I1690" s="7"/>
      <c r="J1690" s="8" t="s">
        <v>536</v>
      </c>
      <c r="K1690" s="10">
        <v>0</v>
      </c>
      <c r="L1690" s="11">
        <v>476.928</v>
      </c>
      <c r="M1690" s="11">
        <v>0</v>
      </c>
      <c r="N1690" s="11">
        <v>0</v>
      </c>
      <c r="O1690" s="11">
        <v>424.47899999999998</v>
      </c>
      <c r="P1690" s="11">
        <v>0</v>
      </c>
      <c r="Q1690" s="11">
        <v>303.49700000000001</v>
      </c>
      <c r="R1690" s="11">
        <v>419.06200000000001</v>
      </c>
      <c r="S1690" s="11">
        <v>541.96100000000001</v>
      </c>
      <c r="T1690" s="11"/>
      <c r="U1690" s="11"/>
      <c r="V1690" s="11"/>
      <c r="W1690" s="12">
        <v>2165.9269999999997</v>
      </c>
      <c r="X1690" s="11">
        <v>240.65855555555552</v>
      </c>
      <c r="Y1690" s="11">
        <v>337.67602231598994</v>
      </c>
      <c r="Z1690" s="11">
        <f t="shared" si="81"/>
        <v>0</v>
      </c>
      <c r="AA1690" s="25">
        <f t="shared" si="82"/>
        <v>0</v>
      </c>
      <c r="AB1690" s="33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  <c r="AL1690" s="14">
        <v>0</v>
      </c>
      <c r="AM1690" s="14">
        <v>0</v>
      </c>
      <c r="AN1690" s="14">
        <v>0</v>
      </c>
      <c r="AO1690" s="14">
        <v>0</v>
      </c>
      <c r="AP1690" s="14">
        <v>0</v>
      </c>
      <c r="AQ1690" s="14">
        <v>0</v>
      </c>
      <c r="AR1690" s="14">
        <v>0</v>
      </c>
      <c r="AS1690" s="14">
        <v>0</v>
      </c>
      <c r="AT1690" s="14">
        <v>0</v>
      </c>
      <c r="AV1690" s="14">
        <v>0</v>
      </c>
      <c r="AW1690" s="14">
        <v>0</v>
      </c>
      <c r="AX1690" s="14">
        <v>0</v>
      </c>
      <c r="AY1690" s="14">
        <v>0</v>
      </c>
      <c r="AZ1690" s="14">
        <v>0</v>
      </c>
      <c r="BA1690" s="14">
        <v>0</v>
      </c>
      <c r="BG1690" s="37">
        <f t="shared" si="83"/>
        <v>0</v>
      </c>
      <c r="BI1690" s="5" t="s">
        <v>511</v>
      </c>
      <c r="BJ1690" s="6" t="s">
        <v>530</v>
      </c>
      <c r="BK1690" s="30" t="s">
        <v>531</v>
      </c>
    </row>
    <row r="1691" spans="1:63" x14ac:dyDescent="0.25">
      <c r="A1691" s="5" t="s">
        <v>957</v>
      </c>
      <c r="B1691" s="6" t="s">
        <v>1318</v>
      </c>
      <c r="C1691" s="6" t="s">
        <v>511</v>
      </c>
      <c r="D1691" s="6" t="s">
        <v>846</v>
      </c>
      <c r="E1691" s="6" t="s">
        <v>511</v>
      </c>
      <c r="F1691" s="6" t="s">
        <v>1324</v>
      </c>
      <c r="G1691" s="7">
        <v>5297812</v>
      </c>
      <c r="H1691" s="7" t="s">
        <v>2226</v>
      </c>
      <c r="I1691" s="7"/>
      <c r="J1691" s="8" t="s">
        <v>911</v>
      </c>
      <c r="K1691" s="10">
        <v>0</v>
      </c>
      <c r="L1691" s="11">
        <v>0</v>
      </c>
      <c r="M1691" s="11">
        <v>1083.922</v>
      </c>
      <c r="N1691" s="11">
        <v>0</v>
      </c>
      <c r="O1691" s="11">
        <v>0</v>
      </c>
      <c r="P1691" s="11">
        <v>0</v>
      </c>
      <c r="Q1691" s="11">
        <v>0</v>
      </c>
      <c r="R1691" s="11">
        <v>539.65499999999997</v>
      </c>
      <c r="S1691" s="11">
        <v>0</v>
      </c>
      <c r="T1691" s="11"/>
      <c r="U1691" s="11"/>
      <c r="V1691" s="11"/>
      <c r="W1691" s="12">
        <v>1623.577</v>
      </c>
      <c r="X1691" s="11">
        <v>180.39744444444443</v>
      </c>
      <c r="Y1691" s="11">
        <v>253.1216533538425</v>
      </c>
      <c r="Z1691" s="11">
        <f t="shared" si="81"/>
        <v>0</v>
      </c>
      <c r="AA1691" s="25">
        <f t="shared" si="82"/>
        <v>0</v>
      </c>
      <c r="AB1691" s="33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  <c r="AL1691" s="14">
        <v>0</v>
      </c>
      <c r="AM1691" s="14">
        <v>0</v>
      </c>
      <c r="AN1691" s="14">
        <v>0</v>
      </c>
      <c r="AO1691" s="14">
        <v>0</v>
      </c>
      <c r="AP1691" s="14">
        <v>0</v>
      </c>
      <c r="AQ1691" s="14">
        <v>0</v>
      </c>
      <c r="AR1691" s="14">
        <v>0</v>
      </c>
      <c r="AS1691" s="14">
        <v>0</v>
      </c>
      <c r="AT1691" s="14">
        <v>0</v>
      </c>
      <c r="AV1691" s="14">
        <v>0</v>
      </c>
      <c r="AW1691" s="14">
        <v>0</v>
      </c>
      <c r="AX1691" s="14">
        <v>0</v>
      </c>
      <c r="AY1691" s="14">
        <v>0</v>
      </c>
      <c r="AZ1691" s="14">
        <v>0</v>
      </c>
      <c r="BA1691" s="14">
        <v>0</v>
      </c>
      <c r="BG1691" s="37">
        <f t="shared" si="83"/>
        <v>0</v>
      </c>
      <c r="BI1691" s="5" t="s">
        <v>511</v>
      </c>
      <c r="BJ1691" s="6" t="s">
        <v>846</v>
      </c>
      <c r="BK1691" s="30" t="s">
        <v>511</v>
      </c>
    </row>
    <row r="1692" spans="1:63" x14ac:dyDescent="0.25">
      <c r="A1692" s="5" t="s">
        <v>957</v>
      </c>
      <c r="B1692" s="6" t="s">
        <v>1318</v>
      </c>
      <c r="C1692" s="6" t="s">
        <v>511</v>
      </c>
      <c r="D1692" s="6" t="s">
        <v>530</v>
      </c>
      <c r="E1692" s="6" t="s">
        <v>531</v>
      </c>
      <c r="F1692" s="6" t="s">
        <v>1324</v>
      </c>
      <c r="G1692" s="7">
        <v>5300642</v>
      </c>
      <c r="H1692" s="7" t="s">
        <v>2227</v>
      </c>
      <c r="I1692" s="7"/>
      <c r="J1692" s="8" t="s">
        <v>917</v>
      </c>
      <c r="K1692" s="10">
        <v>0</v>
      </c>
      <c r="L1692" s="11">
        <v>0</v>
      </c>
      <c r="M1692" s="11">
        <v>1081.616</v>
      </c>
      <c r="N1692" s="11">
        <v>0</v>
      </c>
      <c r="O1692" s="11">
        <v>0</v>
      </c>
      <c r="P1692" s="11">
        <v>0</v>
      </c>
      <c r="Q1692" s="11">
        <v>0</v>
      </c>
      <c r="R1692" s="11">
        <v>238.464</v>
      </c>
      <c r="S1692" s="11">
        <v>359.05700000000002</v>
      </c>
      <c r="T1692" s="11"/>
      <c r="U1692" s="11"/>
      <c r="V1692" s="11"/>
      <c r="W1692" s="12">
        <v>1679.1369999999999</v>
      </c>
      <c r="X1692" s="11">
        <v>186.57077777777778</v>
      </c>
      <c r="Y1692" s="11">
        <v>261.78366264588072</v>
      </c>
      <c r="Z1692" s="11">
        <f t="shared" si="81"/>
        <v>0</v>
      </c>
      <c r="AA1692" s="25">
        <f t="shared" si="82"/>
        <v>0</v>
      </c>
      <c r="AB1692" s="33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  <c r="AL1692" s="14">
        <v>0</v>
      </c>
      <c r="AM1692" s="14">
        <v>0</v>
      </c>
      <c r="AN1692" s="14">
        <v>0</v>
      </c>
      <c r="AO1692" s="14">
        <v>0</v>
      </c>
      <c r="AP1692" s="14">
        <v>0</v>
      </c>
      <c r="AQ1692" s="14">
        <v>0</v>
      </c>
      <c r="AR1692" s="14">
        <v>0</v>
      </c>
      <c r="AS1692" s="14">
        <v>0</v>
      </c>
      <c r="AT1692" s="14">
        <v>0</v>
      </c>
      <c r="AV1692" s="14">
        <v>0</v>
      </c>
      <c r="AW1692" s="14">
        <v>0</v>
      </c>
      <c r="AX1692" s="14">
        <v>0</v>
      </c>
      <c r="AY1692" s="14">
        <v>0</v>
      </c>
      <c r="AZ1692" s="14">
        <v>0</v>
      </c>
      <c r="BA1692" s="14">
        <v>0</v>
      </c>
      <c r="BG1692" s="37">
        <f t="shared" si="83"/>
        <v>0</v>
      </c>
      <c r="BI1692" s="5" t="s">
        <v>511</v>
      </c>
      <c r="BJ1692" s="6" t="s">
        <v>530</v>
      </c>
      <c r="BK1692" s="30" t="s">
        <v>531</v>
      </c>
    </row>
    <row r="1693" spans="1:63" x14ac:dyDescent="0.25">
      <c r="A1693" s="5" t="s">
        <v>957</v>
      </c>
      <c r="B1693" s="6" t="s">
        <v>1318</v>
      </c>
      <c r="C1693" s="6" t="s">
        <v>511</v>
      </c>
      <c r="D1693" s="6" t="s">
        <v>846</v>
      </c>
      <c r="E1693" s="6" t="s">
        <v>511</v>
      </c>
      <c r="F1693" s="6" t="s">
        <v>1324</v>
      </c>
      <c r="G1693" s="7">
        <v>5332492</v>
      </c>
      <c r="H1693" s="7" t="s">
        <v>2228</v>
      </c>
      <c r="I1693" s="7"/>
      <c r="J1693" s="8" t="s">
        <v>911</v>
      </c>
      <c r="K1693" s="10">
        <v>0</v>
      </c>
      <c r="L1693" s="11">
        <v>0</v>
      </c>
      <c r="M1693" s="11">
        <v>1154.3720000000001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/>
      <c r="U1693" s="11"/>
      <c r="V1693" s="11"/>
      <c r="W1693" s="12">
        <v>1154.3720000000001</v>
      </c>
      <c r="X1693" s="11">
        <v>128.26355555555557</v>
      </c>
      <c r="Y1693" s="11">
        <v>179.97086015962404</v>
      </c>
      <c r="Z1693" s="11">
        <f t="shared" si="81"/>
        <v>0</v>
      </c>
      <c r="AA1693" s="25">
        <f t="shared" si="82"/>
        <v>0</v>
      </c>
      <c r="AB1693" s="33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  <c r="AL1693" s="14">
        <v>0</v>
      </c>
      <c r="AM1693" s="14">
        <v>0</v>
      </c>
      <c r="AN1693" s="14">
        <v>0</v>
      </c>
      <c r="AO1693" s="14">
        <v>0</v>
      </c>
      <c r="AP1693" s="14">
        <v>0</v>
      </c>
      <c r="AQ1693" s="14">
        <v>0</v>
      </c>
      <c r="AR1693" s="14">
        <v>0</v>
      </c>
      <c r="AS1693" s="14">
        <v>0</v>
      </c>
      <c r="AT1693" s="14">
        <v>0</v>
      </c>
      <c r="AV1693" s="14">
        <v>0</v>
      </c>
      <c r="AW1693" s="14">
        <v>0</v>
      </c>
      <c r="AX1693" s="14">
        <v>0</v>
      </c>
      <c r="AY1693" s="14">
        <v>0</v>
      </c>
      <c r="AZ1693" s="14">
        <v>0</v>
      </c>
      <c r="BA1693" s="14">
        <v>0</v>
      </c>
      <c r="BG1693" s="37">
        <f t="shared" si="83"/>
        <v>0</v>
      </c>
      <c r="BI1693" s="5" t="s">
        <v>511</v>
      </c>
      <c r="BJ1693" s="6" t="s">
        <v>846</v>
      </c>
      <c r="BK1693" s="30" t="s">
        <v>511</v>
      </c>
    </row>
    <row r="1694" spans="1:63" x14ac:dyDescent="0.25">
      <c r="A1694" s="5" t="s">
        <v>957</v>
      </c>
      <c r="B1694" s="6" t="s">
        <v>1318</v>
      </c>
      <c r="C1694" s="6" t="s">
        <v>511</v>
      </c>
      <c r="D1694" s="6" t="s">
        <v>530</v>
      </c>
      <c r="E1694" s="6" t="s">
        <v>531</v>
      </c>
      <c r="F1694" s="6" t="s">
        <v>1324</v>
      </c>
      <c r="G1694" s="7">
        <v>5296387</v>
      </c>
      <c r="H1694" s="7" t="s">
        <v>2229</v>
      </c>
      <c r="I1694" s="7"/>
      <c r="J1694" s="8" t="s">
        <v>917</v>
      </c>
      <c r="K1694" s="10">
        <v>0</v>
      </c>
      <c r="L1694" s="11">
        <v>0</v>
      </c>
      <c r="M1694" s="11">
        <v>303.49700000000001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/>
      <c r="U1694" s="11"/>
      <c r="V1694" s="11"/>
      <c r="W1694" s="12">
        <v>303.49700000000001</v>
      </c>
      <c r="X1694" s="11">
        <v>33.721888888888891</v>
      </c>
      <c r="Y1694" s="11">
        <v>47.316303709606103</v>
      </c>
      <c r="Z1694" s="11">
        <f t="shared" si="81"/>
        <v>0</v>
      </c>
      <c r="AA1694" s="25">
        <f t="shared" si="82"/>
        <v>0</v>
      </c>
      <c r="AB1694" s="33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  <c r="AL1694" s="14">
        <v>0</v>
      </c>
      <c r="AM1694" s="14">
        <v>0</v>
      </c>
      <c r="AN1694" s="14">
        <v>0</v>
      </c>
      <c r="AO1694" s="14">
        <v>0</v>
      </c>
      <c r="AP1694" s="14">
        <v>0</v>
      </c>
      <c r="AQ1694" s="14">
        <v>0</v>
      </c>
      <c r="AR1694" s="14">
        <v>0</v>
      </c>
      <c r="AS1694" s="14">
        <v>0</v>
      </c>
      <c r="AT1694" s="14">
        <v>0</v>
      </c>
      <c r="AV1694" s="14">
        <v>0</v>
      </c>
      <c r="AW1694" s="14">
        <v>0</v>
      </c>
      <c r="AX1694" s="14">
        <v>0</v>
      </c>
      <c r="AY1694" s="14">
        <v>0</v>
      </c>
      <c r="AZ1694" s="14">
        <v>0</v>
      </c>
      <c r="BA1694" s="14">
        <v>0</v>
      </c>
      <c r="BG1694" s="37">
        <f t="shared" si="83"/>
        <v>0</v>
      </c>
      <c r="BI1694" s="5" t="s">
        <v>511</v>
      </c>
      <c r="BJ1694" s="6" t="s">
        <v>530</v>
      </c>
      <c r="BK1694" s="30" t="s">
        <v>531</v>
      </c>
    </row>
    <row r="1695" spans="1:63" x14ac:dyDescent="0.25">
      <c r="A1695" s="5" t="s">
        <v>957</v>
      </c>
      <c r="B1695" s="6" t="s">
        <v>1318</v>
      </c>
      <c r="C1695" s="6" t="s">
        <v>511</v>
      </c>
      <c r="D1695" s="6" t="s">
        <v>530</v>
      </c>
      <c r="E1695" s="6" t="s">
        <v>531</v>
      </c>
      <c r="F1695" s="6" t="s">
        <v>1324</v>
      </c>
      <c r="G1695" s="7">
        <v>5279584</v>
      </c>
      <c r="H1695" s="7" t="s">
        <v>2230</v>
      </c>
      <c r="I1695" s="7"/>
      <c r="J1695" s="8" t="s">
        <v>917</v>
      </c>
      <c r="K1695" s="10">
        <v>0</v>
      </c>
      <c r="L1695" s="11">
        <v>0</v>
      </c>
      <c r="M1695" s="11">
        <v>1146.6489999999999</v>
      </c>
      <c r="N1695" s="11">
        <v>0</v>
      </c>
      <c r="O1695" s="11">
        <v>0</v>
      </c>
      <c r="P1695" s="11">
        <v>303.49700000000001</v>
      </c>
      <c r="Q1695" s="11">
        <v>780.42499999999995</v>
      </c>
      <c r="R1695" s="11">
        <v>0</v>
      </c>
      <c r="S1695" s="11">
        <v>0</v>
      </c>
      <c r="T1695" s="11"/>
      <c r="U1695" s="11"/>
      <c r="V1695" s="11"/>
      <c r="W1695" s="12">
        <v>2230.5709999999999</v>
      </c>
      <c r="X1695" s="11">
        <v>247.8412222222222</v>
      </c>
      <c r="Y1695" s="11">
        <v>347.75426077305468</v>
      </c>
      <c r="Z1695" s="11">
        <f t="shared" si="81"/>
        <v>0</v>
      </c>
      <c r="AA1695" s="25">
        <f t="shared" si="82"/>
        <v>0</v>
      </c>
      <c r="AB1695" s="33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  <c r="AL1695" s="14">
        <v>0</v>
      </c>
      <c r="AM1695" s="14">
        <v>0</v>
      </c>
      <c r="AN1695" s="14">
        <v>0</v>
      </c>
      <c r="AO1695" s="14">
        <v>0</v>
      </c>
      <c r="AP1695" s="14">
        <v>0</v>
      </c>
      <c r="AQ1695" s="14">
        <v>0</v>
      </c>
      <c r="AR1695" s="14">
        <v>0</v>
      </c>
      <c r="AS1695" s="14">
        <v>0</v>
      </c>
      <c r="AT1695" s="14">
        <v>0</v>
      </c>
      <c r="AV1695" s="14">
        <v>0</v>
      </c>
      <c r="AW1695" s="14">
        <v>0</v>
      </c>
      <c r="AX1695" s="14">
        <v>0</v>
      </c>
      <c r="AY1695" s="14">
        <v>0</v>
      </c>
      <c r="AZ1695" s="14">
        <v>0</v>
      </c>
      <c r="BA1695" s="14">
        <v>0</v>
      </c>
      <c r="BG1695" s="37">
        <f t="shared" si="83"/>
        <v>0</v>
      </c>
      <c r="BI1695" s="5" t="s">
        <v>511</v>
      </c>
      <c r="BJ1695" s="6" t="s">
        <v>530</v>
      </c>
      <c r="BK1695" s="30" t="s">
        <v>531</v>
      </c>
    </row>
    <row r="1696" spans="1:63" x14ac:dyDescent="0.25">
      <c r="A1696" s="5" t="s">
        <v>957</v>
      </c>
      <c r="B1696" s="6" t="s">
        <v>1318</v>
      </c>
      <c r="C1696" s="6" t="s">
        <v>511</v>
      </c>
      <c r="D1696" s="6" t="s">
        <v>846</v>
      </c>
      <c r="E1696" s="6" t="s">
        <v>511</v>
      </c>
      <c r="F1696" s="6" t="s">
        <v>1324</v>
      </c>
      <c r="G1696" s="7">
        <v>5297805</v>
      </c>
      <c r="H1696" s="7" t="s">
        <v>2231</v>
      </c>
      <c r="I1696" s="7"/>
      <c r="J1696" s="8" t="s">
        <v>911</v>
      </c>
      <c r="K1696" s="10">
        <v>0</v>
      </c>
      <c r="L1696" s="11">
        <v>0</v>
      </c>
      <c r="M1696" s="11">
        <v>785.84199999999998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/>
      <c r="U1696" s="11"/>
      <c r="V1696" s="11"/>
      <c r="W1696" s="12">
        <v>785.84199999999998</v>
      </c>
      <c r="X1696" s="11">
        <v>87.315777777777782</v>
      </c>
      <c r="Y1696" s="11">
        <v>122.51567145561333</v>
      </c>
      <c r="Z1696" s="11">
        <f t="shared" si="81"/>
        <v>0</v>
      </c>
      <c r="AA1696" s="25">
        <f t="shared" si="82"/>
        <v>0</v>
      </c>
      <c r="AB1696" s="33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  <c r="AL1696" s="14">
        <v>0</v>
      </c>
      <c r="AM1696" s="14">
        <v>0</v>
      </c>
      <c r="AN1696" s="14">
        <v>0</v>
      </c>
      <c r="AO1696" s="14">
        <v>0</v>
      </c>
      <c r="AP1696" s="14">
        <v>0</v>
      </c>
      <c r="AQ1696" s="14">
        <v>0</v>
      </c>
      <c r="AR1696" s="14">
        <v>0</v>
      </c>
      <c r="AS1696" s="14">
        <v>0</v>
      </c>
      <c r="AT1696" s="14">
        <v>0</v>
      </c>
      <c r="AV1696" s="14">
        <v>0</v>
      </c>
      <c r="AW1696" s="14">
        <v>0</v>
      </c>
      <c r="AX1696" s="14">
        <v>0</v>
      </c>
      <c r="AY1696" s="14">
        <v>0</v>
      </c>
      <c r="AZ1696" s="14">
        <v>0</v>
      </c>
      <c r="BA1696" s="14">
        <v>0</v>
      </c>
      <c r="BG1696" s="37">
        <f t="shared" si="83"/>
        <v>0</v>
      </c>
      <c r="BI1696" s="5" t="s">
        <v>511</v>
      </c>
      <c r="BJ1696" s="6" t="s">
        <v>846</v>
      </c>
      <c r="BK1696" s="30" t="s">
        <v>511</v>
      </c>
    </row>
    <row r="1697" spans="1:63" x14ac:dyDescent="0.25">
      <c r="A1697" s="5" t="s">
        <v>957</v>
      </c>
      <c r="B1697" s="6" t="s">
        <v>1318</v>
      </c>
      <c r="C1697" s="6" t="s">
        <v>511</v>
      </c>
      <c r="D1697" s="6" t="s">
        <v>846</v>
      </c>
      <c r="E1697" s="6" t="s">
        <v>511</v>
      </c>
      <c r="F1697" s="6" t="s">
        <v>1324</v>
      </c>
      <c r="G1697" s="7">
        <v>5291953</v>
      </c>
      <c r="H1697" s="7" t="s">
        <v>2232</v>
      </c>
      <c r="I1697" s="7"/>
      <c r="J1697" s="8" t="s">
        <v>911</v>
      </c>
      <c r="K1697" s="10">
        <v>0</v>
      </c>
      <c r="L1697" s="11">
        <v>0</v>
      </c>
      <c r="M1697" s="11">
        <v>1154.3720000000001</v>
      </c>
      <c r="N1697" s="11">
        <v>0</v>
      </c>
      <c r="O1697" s="11">
        <v>0</v>
      </c>
      <c r="P1697" s="11">
        <v>0</v>
      </c>
      <c r="Q1697" s="11">
        <v>0</v>
      </c>
      <c r="R1697" s="11">
        <v>359.05700000000002</v>
      </c>
      <c r="S1697" s="11">
        <v>0</v>
      </c>
      <c r="T1697" s="11"/>
      <c r="U1697" s="11"/>
      <c r="V1697" s="11"/>
      <c r="W1697" s="12">
        <v>1513.4290000000001</v>
      </c>
      <c r="X1697" s="11">
        <v>168.1587777777778</v>
      </c>
      <c r="Y1697" s="11">
        <v>235.94917316126836</v>
      </c>
      <c r="Z1697" s="11">
        <f t="shared" si="81"/>
        <v>0</v>
      </c>
      <c r="AA1697" s="25">
        <f t="shared" si="82"/>
        <v>0</v>
      </c>
      <c r="AB1697" s="33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  <c r="AL1697" s="14">
        <v>0</v>
      </c>
      <c r="AM1697" s="14">
        <v>0</v>
      </c>
      <c r="AN1697" s="14">
        <v>0</v>
      </c>
      <c r="AO1697" s="14">
        <v>0</v>
      </c>
      <c r="AP1697" s="14">
        <v>0</v>
      </c>
      <c r="AQ1697" s="14">
        <v>0</v>
      </c>
      <c r="AR1697" s="14">
        <v>0</v>
      </c>
      <c r="AS1697" s="14">
        <v>0</v>
      </c>
      <c r="AT1697" s="14">
        <v>0</v>
      </c>
      <c r="AV1697" s="14">
        <v>0</v>
      </c>
      <c r="AW1697" s="14">
        <v>0</v>
      </c>
      <c r="AX1697" s="14">
        <v>0</v>
      </c>
      <c r="AY1697" s="14">
        <v>0</v>
      </c>
      <c r="AZ1697" s="14">
        <v>0</v>
      </c>
      <c r="BA1697" s="14">
        <v>0</v>
      </c>
      <c r="BG1697" s="37">
        <f t="shared" si="83"/>
        <v>0</v>
      </c>
      <c r="BI1697" s="5" t="s">
        <v>511</v>
      </c>
      <c r="BJ1697" s="6" t="s">
        <v>846</v>
      </c>
      <c r="BK1697" s="30" t="s">
        <v>511</v>
      </c>
    </row>
    <row r="1698" spans="1:63" x14ac:dyDescent="0.25">
      <c r="A1698" s="5" t="s">
        <v>957</v>
      </c>
      <c r="B1698" s="6" t="s">
        <v>1318</v>
      </c>
      <c r="C1698" s="6" t="s">
        <v>511</v>
      </c>
      <c r="D1698" s="6" t="s">
        <v>530</v>
      </c>
      <c r="E1698" s="6" t="s">
        <v>531</v>
      </c>
      <c r="F1698" s="6" t="s">
        <v>1324</v>
      </c>
      <c r="G1698" s="7">
        <v>5139802</v>
      </c>
      <c r="H1698" s="7" t="s">
        <v>2233</v>
      </c>
      <c r="I1698" s="7"/>
      <c r="J1698" s="8" t="s">
        <v>917</v>
      </c>
      <c r="K1698" s="10">
        <v>0</v>
      </c>
      <c r="L1698" s="11">
        <v>0</v>
      </c>
      <c r="M1698" s="11">
        <v>2971.69</v>
      </c>
      <c r="N1698" s="11">
        <v>1573.4349999999999</v>
      </c>
      <c r="O1698" s="11">
        <v>1092.8399999999999</v>
      </c>
      <c r="P1698" s="11">
        <v>303.49700000000001</v>
      </c>
      <c r="Q1698" s="11">
        <v>838.12300000000005</v>
      </c>
      <c r="R1698" s="11">
        <v>1204.347</v>
      </c>
      <c r="S1698" s="11">
        <v>1018.8889999999999</v>
      </c>
      <c r="T1698" s="11"/>
      <c r="U1698" s="11"/>
      <c r="V1698" s="11"/>
      <c r="W1698" s="12">
        <v>9002.8209999999999</v>
      </c>
      <c r="X1698" s="11">
        <v>1000.3134444444445</v>
      </c>
      <c r="Y1698" s="11">
        <v>1403.5730589733002</v>
      </c>
      <c r="Z1698" s="11">
        <f t="shared" si="81"/>
        <v>541.96100000000001</v>
      </c>
      <c r="AA1698" s="25">
        <f t="shared" si="82"/>
        <v>0.386129526022991</v>
      </c>
      <c r="AB1698" s="33">
        <v>0</v>
      </c>
      <c r="AC1698" s="14">
        <v>0</v>
      </c>
      <c r="AD1698" s="14">
        <v>0</v>
      </c>
      <c r="AE1698" s="14">
        <v>238.464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  <c r="AL1698" s="14">
        <v>0</v>
      </c>
      <c r="AM1698" s="14">
        <v>0</v>
      </c>
      <c r="AN1698" s="14">
        <v>0</v>
      </c>
      <c r="AO1698" s="14">
        <v>0</v>
      </c>
      <c r="AP1698" s="14">
        <v>0</v>
      </c>
      <c r="AQ1698" s="14">
        <v>303.49700000000001</v>
      </c>
      <c r="AR1698" s="14">
        <v>0</v>
      </c>
      <c r="AS1698" s="14">
        <v>0</v>
      </c>
      <c r="AT1698" s="14">
        <v>0</v>
      </c>
      <c r="AV1698" s="14">
        <v>0</v>
      </c>
      <c r="AW1698" s="14">
        <v>0</v>
      </c>
      <c r="AX1698" s="14">
        <v>0</v>
      </c>
      <c r="AY1698" s="14">
        <v>0</v>
      </c>
      <c r="AZ1698" s="14">
        <v>0</v>
      </c>
      <c r="BA1698" s="14">
        <v>0</v>
      </c>
      <c r="BG1698" s="37">
        <f t="shared" si="83"/>
        <v>541.96100000000001</v>
      </c>
      <c r="BI1698" s="5" t="s">
        <v>511</v>
      </c>
      <c r="BJ1698" s="6" t="s">
        <v>530</v>
      </c>
      <c r="BK1698" s="30" t="s">
        <v>531</v>
      </c>
    </row>
    <row r="1699" spans="1:63" x14ac:dyDescent="0.25">
      <c r="A1699" s="5" t="s">
        <v>957</v>
      </c>
      <c r="B1699" s="6" t="s">
        <v>1318</v>
      </c>
      <c r="C1699" s="6" t="s">
        <v>511</v>
      </c>
      <c r="D1699" s="6" t="s">
        <v>846</v>
      </c>
      <c r="E1699" s="6" t="s">
        <v>511</v>
      </c>
      <c r="F1699" s="6" t="s">
        <v>1324</v>
      </c>
      <c r="G1699" s="7">
        <v>5277870</v>
      </c>
      <c r="H1699" s="7" t="s">
        <v>2234</v>
      </c>
      <c r="I1699" s="7"/>
      <c r="J1699" s="8" t="s">
        <v>911</v>
      </c>
      <c r="K1699" s="10">
        <v>0</v>
      </c>
      <c r="L1699" s="11">
        <v>0</v>
      </c>
      <c r="M1699" s="11">
        <v>238.464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238.464</v>
      </c>
      <c r="T1699" s="11"/>
      <c r="U1699" s="11"/>
      <c r="V1699" s="11"/>
      <c r="W1699" s="12">
        <v>476.928</v>
      </c>
      <c r="X1699" s="11">
        <v>52.991999999999997</v>
      </c>
      <c r="Y1699" s="11">
        <v>74.354837430402995</v>
      </c>
      <c r="Z1699" s="11">
        <f t="shared" si="81"/>
        <v>0</v>
      </c>
      <c r="AA1699" s="25">
        <f t="shared" si="82"/>
        <v>0</v>
      </c>
      <c r="AB1699" s="33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  <c r="AL1699" s="14">
        <v>0</v>
      </c>
      <c r="AM1699" s="14">
        <v>0</v>
      </c>
      <c r="AN1699" s="14">
        <v>0</v>
      </c>
      <c r="AO1699" s="14">
        <v>0</v>
      </c>
      <c r="AP1699" s="14">
        <v>0</v>
      </c>
      <c r="AQ1699" s="14">
        <v>0</v>
      </c>
      <c r="AR1699" s="14">
        <v>0</v>
      </c>
      <c r="AS1699" s="14">
        <v>0</v>
      </c>
      <c r="AT1699" s="14">
        <v>0</v>
      </c>
      <c r="AV1699" s="14">
        <v>0</v>
      </c>
      <c r="AW1699" s="14">
        <v>0</v>
      </c>
      <c r="AX1699" s="14">
        <v>0</v>
      </c>
      <c r="AY1699" s="14">
        <v>0</v>
      </c>
      <c r="AZ1699" s="14">
        <v>0</v>
      </c>
      <c r="BA1699" s="14">
        <v>0</v>
      </c>
      <c r="BG1699" s="37">
        <f t="shared" si="83"/>
        <v>0</v>
      </c>
      <c r="BI1699" s="5" t="s">
        <v>511</v>
      </c>
      <c r="BJ1699" s="6" t="s">
        <v>846</v>
      </c>
      <c r="BK1699" s="30" t="s">
        <v>511</v>
      </c>
    </row>
    <row r="1700" spans="1:63" x14ac:dyDescent="0.25">
      <c r="A1700" s="5" t="s">
        <v>957</v>
      </c>
      <c r="B1700" s="6" t="s">
        <v>1318</v>
      </c>
      <c r="C1700" s="6" t="s">
        <v>511</v>
      </c>
      <c r="D1700" s="6" t="s">
        <v>846</v>
      </c>
      <c r="E1700" s="6" t="s">
        <v>511</v>
      </c>
      <c r="F1700" s="6" t="s">
        <v>1324</v>
      </c>
      <c r="G1700" s="7">
        <v>5277797</v>
      </c>
      <c r="H1700" s="7" t="s">
        <v>2235</v>
      </c>
      <c r="I1700" s="7"/>
      <c r="J1700" s="8" t="s">
        <v>911</v>
      </c>
      <c r="K1700" s="10">
        <v>0</v>
      </c>
      <c r="L1700" s="11">
        <v>0</v>
      </c>
      <c r="M1700" s="11">
        <v>238.464</v>
      </c>
      <c r="N1700" s="11">
        <v>0</v>
      </c>
      <c r="O1700" s="11">
        <v>0</v>
      </c>
      <c r="P1700" s="11">
        <v>0</v>
      </c>
      <c r="Q1700" s="11">
        <v>0</v>
      </c>
      <c r="R1700" s="11">
        <v>419.06200000000001</v>
      </c>
      <c r="S1700" s="11">
        <v>0</v>
      </c>
      <c r="T1700" s="11"/>
      <c r="U1700" s="11"/>
      <c r="V1700" s="11"/>
      <c r="W1700" s="12">
        <v>657.52600000000007</v>
      </c>
      <c r="X1700" s="11">
        <v>73.058444444444447</v>
      </c>
      <c r="Y1700" s="11">
        <v>102.51073293298602</v>
      </c>
      <c r="Z1700" s="11">
        <f t="shared" si="81"/>
        <v>0</v>
      </c>
      <c r="AA1700" s="25">
        <f t="shared" si="82"/>
        <v>0</v>
      </c>
      <c r="AB1700" s="33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  <c r="AL1700" s="14">
        <v>0</v>
      </c>
      <c r="AM1700" s="14">
        <v>0</v>
      </c>
      <c r="AN1700" s="14">
        <v>0</v>
      </c>
      <c r="AO1700" s="14">
        <v>0</v>
      </c>
      <c r="AP1700" s="14">
        <v>0</v>
      </c>
      <c r="AQ1700" s="14">
        <v>0</v>
      </c>
      <c r="AR1700" s="14">
        <v>0</v>
      </c>
      <c r="AS1700" s="14">
        <v>0</v>
      </c>
      <c r="AT1700" s="14">
        <v>0</v>
      </c>
      <c r="AV1700" s="14">
        <v>0</v>
      </c>
      <c r="AW1700" s="14">
        <v>0</v>
      </c>
      <c r="AX1700" s="14">
        <v>0</v>
      </c>
      <c r="AY1700" s="14">
        <v>0</v>
      </c>
      <c r="AZ1700" s="14">
        <v>0</v>
      </c>
      <c r="BA1700" s="14">
        <v>0</v>
      </c>
      <c r="BG1700" s="37">
        <f t="shared" si="83"/>
        <v>0</v>
      </c>
      <c r="BI1700" s="5" t="s">
        <v>511</v>
      </c>
      <c r="BJ1700" s="6" t="s">
        <v>846</v>
      </c>
      <c r="BK1700" s="30" t="s">
        <v>511</v>
      </c>
    </row>
    <row r="1701" spans="1:63" x14ac:dyDescent="0.25">
      <c r="A1701" s="5" t="s">
        <v>957</v>
      </c>
      <c r="B1701" s="6" t="s">
        <v>1318</v>
      </c>
      <c r="C1701" s="6" t="s">
        <v>511</v>
      </c>
      <c r="D1701" s="6" t="s">
        <v>846</v>
      </c>
      <c r="E1701" s="6" t="s">
        <v>511</v>
      </c>
      <c r="F1701" s="6" t="s">
        <v>1324</v>
      </c>
      <c r="G1701" s="7">
        <v>5278312</v>
      </c>
      <c r="H1701" s="7" t="s">
        <v>2236</v>
      </c>
      <c r="I1701" s="7"/>
      <c r="J1701" s="8" t="s">
        <v>911</v>
      </c>
      <c r="K1701" s="10">
        <v>0</v>
      </c>
      <c r="L1701" s="11">
        <v>0</v>
      </c>
      <c r="M1701" s="11">
        <v>238.464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238.464</v>
      </c>
      <c r="T1701" s="11"/>
      <c r="U1701" s="11"/>
      <c r="V1701" s="11"/>
      <c r="W1701" s="12">
        <v>476.928</v>
      </c>
      <c r="X1701" s="11">
        <v>52.991999999999997</v>
      </c>
      <c r="Y1701" s="11">
        <v>74.354837430402995</v>
      </c>
      <c r="Z1701" s="11">
        <f t="shared" si="81"/>
        <v>0</v>
      </c>
      <c r="AA1701" s="25">
        <f t="shared" si="82"/>
        <v>0</v>
      </c>
      <c r="AB1701" s="33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  <c r="AL1701" s="14">
        <v>0</v>
      </c>
      <c r="AM1701" s="14">
        <v>0</v>
      </c>
      <c r="AN1701" s="14">
        <v>0</v>
      </c>
      <c r="AO1701" s="14">
        <v>0</v>
      </c>
      <c r="AP1701" s="14">
        <v>0</v>
      </c>
      <c r="AQ1701" s="14">
        <v>0</v>
      </c>
      <c r="AR1701" s="14">
        <v>0</v>
      </c>
      <c r="AS1701" s="14">
        <v>0</v>
      </c>
      <c r="AT1701" s="14">
        <v>0</v>
      </c>
      <c r="AV1701" s="14">
        <v>0</v>
      </c>
      <c r="AW1701" s="14">
        <v>0</v>
      </c>
      <c r="AX1701" s="14">
        <v>0</v>
      </c>
      <c r="AY1701" s="14">
        <v>0</v>
      </c>
      <c r="AZ1701" s="14">
        <v>0</v>
      </c>
      <c r="BA1701" s="14">
        <v>0</v>
      </c>
      <c r="BG1701" s="37">
        <f t="shared" si="83"/>
        <v>0</v>
      </c>
      <c r="BI1701" s="5" t="s">
        <v>511</v>
      </c>
      <c r="BJ1701" s="6" t="s">
        <v>846</v>
      </c>
      <c r="BK1701" s="30" t="s">
        <v>511</v>
      </c>
    </row>
    <row r="1702" spans="1:63" x14ac:dyDescent="0.25">
      <c r="A1702" s="5" t="s">
        <v>957</v>
      </c>
      <c r="B1702" s="6" t="s">
        <v>1318</v>
      </c>
      <c r="C1702" s="6" t="s">
        <v>511</v>
      </c>
      <c r="D1702" s="6" t="s">
        <v>530</v>
      </c>
      <c r="E1702" s="6" t="s">
        <v>531</v>
      </c>
      <c r="F1702" s="6" t="s">
        <v>1324</v>
      </c>
      <c r="G1702" s="7">
        <v>5273085</v>
      </c>
      <c r="H1702" s="7" t="s">
        <v>2237</v>
      </c>
      <c r="I1702" s="7"/>
      <c r="J1702" s="8" t="s">
        <v>536</v>
      </c>
      <c r="K1702" s="10">
        <v>0</v>
      </c>
      <c r="L1702" s="11">
        <v>0</v>
      </c>
      <c r="M1702" s="11">
        <v>966.05100000000004</v>
      </c>
      <c r="N1702" s="11">
        <v>498.16</v>
      </c>
      <c r="O1702" s="11">
        <v>180.59800000000001</v>
      </c>
      <c r="P1702" s="11">
        <v>0</v>
      </c>
      <c r="Q1702" s="11">
        <v>0</v>
      </c>
      <c r="R1702" s="11">
        <v>1204.5150000000001</v>
      </c>
      <c r="S1702" s="11">
        <v>238.464</v>
      </c>
      <c r="T1702" s="11"/>
      <c r="U1702" s="11"/>
      <c r="V1702" s="11"/>
      <c r="W1702" s="12">
        <v>3087.788</v>
      </c>
      <c r="X1702" s="11">
        <v>343.08755555555558</v>
      </c>
      <c r="Y1702" s="11">
        <v>481.39755845651587</v>
      </c>
      <c r="Z1702" s="11">
        <f t="shared" si="81"/>
        <v>303.49700000000001</v>
      </c>
      <c r="AA1702" s="25">
        <f t="shared" si="82"/>
        <v>0.63044981153018165</v>
      </c>
      <c r="AB1702" s="33">
        <v>0</v>
      </c>
      <c r="AC1702" s="14">
        <v>0</v>
      </c>
      <c r="AD1702" s="14">
        <v>0</v>
      </c>
      <c r="AE1702" s="14">
        <v>303.49700000000001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  <c r="AL1702" s="14">
        <v>0</v>
      </c>
      <c r="AM1702" s="14">
        <v>0</v>
      </c>
      <c r="AN1702" s="14">
        <v>0</v>
      </c>
      <c r="AO1702" s="14">
        <v>0</v>
      </c>
      <c r="AP1702" s="14">
        <v>0</v>
      </c>
      <c r="AQ1702" s="14">
        <v>0</v>
      </c>
      <c r="AR1702" s="14">
        <v>0</v>
      </c>
      <c r="AS1702" s="14">
        <v>0</v>
      </c>
      <c r="AT1702" s="14">
        <v>0</v>
      </c>
      <c r="AV1702" s="14">
        <v>0</v>
      </c>
      <c r="AW1702" s="14">
        <v>0</v>
      </c>
      <c r="AX1702" s="14">
        <v>0</v>
      </c>
      <c r="AY1702" s="14">
        <v>0</v>
      </c>
      <c r="AZ1702" s="14">
        <v>0</v>
      </c>
      <c r="BA1702" s="14">
        <v>0</v>
      </c>
      <c r="BG1702" s="37">
        <f t="shared" si="83"/>
        <v>303.49700000000001</v>
      </c>
      <c r="BI1702" s="5" t="s">
        <v>511</v>
      </c>
      <c r="BJ1702" s="6" t="s">
        <v>530</v>
      </c>
      <c r="BK1702" s="30" t="s">
        <v>531</v>
      </c>
    </row>
    <row r="1703" spans="1:63" x14ac:dyDescent="0.25">
      <c r="A1703" s="5" t="s">
        <v>957</v>
      </c>
      <c r="B1703" s="6" t="s">
        <v>1318</v>
      </c>
      <c r="C1703" s="6" t="s">
        <v>511</v>
      </c>
      <c r="D1703" s="6" t="s">
        <v>530</v>
      </c>
      <c r="E1703" s="6" t="s">
        <v>531</v>
      </c>
      <c r="F1703" s="6" t="s">
        <v>1324</v>
      </c>
      <c r="G1703" s="7">
        <v>5138287</v>
      </c>
      <c r="H1703" s="7" t="s">
        <v>2238</v>
      </c>
      <c r="I1703" s="7"/>
      <c r="J1703" s="8" t="s">
        <v>536</v>
      </c>
      <c r="K1703" s="10">
        <v>0</v>
      </c>
      <c r="L1703" s="11">
        <v>0</v>
      </c>
      <c r="M1703" s="11">
        <v>303.49700000000001</v>
      </c>
      <c r="N1703" s="11">
        <v>0</v>
      </c>
      <c r="O1703" s="11">
        <v>0</v>
      </c>
      <c r="P1703" s="11">
        <v>0</v>
      </c>
      <c r="Q1703" s="11">
        <v>359.05700000000002</v>
      </c>
      <c r="R1703" s="11">
        <v>0</v>
      </c>
      <c r="S1703" s="11">
        <v>238.464</v>
      </c>
      <c r="T1703" s="11"/>
      <c r="U1703" s="11"/>
      <c r="V1703" s="11"/>
      <c r="W1703" s="12">
        <v>901.01800000000003</v>
      </c>
      <c r="X1703" s="11">
        <v>100.11311111111111</v>
      </c>
      <c r="Y1703" s="11">
        <v>140.47203542645187</v>
      </c>
      <c r="Z1703" s="11">
        <f t="shared" si="81"/>
        <v>484.09500000000003</v>
      </c>
      <c r="AA1703" s="25">
        <f t="shared" si="82"/>
        <v>3.4462019328641516</v>
      </c>
      <c r="AB1703" s="33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  <c r="AL1703" s="14">
        <v>180.59800000000001</v>
      </c>
      <c r="AM1703" s="14">
        <v>0</v>
      </c>
      <c r="AN1703" s="14">
        <v>0</v>
      </c>
      <c r="AO1703" s="14">
        <v>0</v>
      </c>
      <c r="AP1703" s="14">
        <v>0</v>
      </c>
      <c r="AQ1703" s="14">
        <v>0</v>
      </c>
      <c r="AR1703" s="14">
        <v>0</v>
      </c>
      <c r="AS1703" s="14">
        <v>0</v>
      </c>
      <c r="AT1703" s="14">
        <v>0</v>
      </c>
      <c r="AV1703" s="14">
        <v>0</v>
      </c>
      <c r="AW1703" s="14">
        <v>0</v>
      </c>
      <c r="AX1703" s="14">
        <v>0</v>
      </c>
      <c r="AY1703" s="14">
        <v>0</v>
      </c>
      <c r="AZ1703" s="14">
        <v>0</v>
      </c>
      <c r="BA1703" s="14">
        <v>303.49700000000001</v>
      </c>
      <c r="BG1703" s="37">
        <f t="shared" si="83"/>
        <v>484.09500000000003</v>
      </c>
      <c r="BI1703" s="5" t="s">
        <v>511</v>
      </c>
      <c r="BJ1703" s="6" t="s">
        <v>530</v>
      </c>
      <c r="BK1703" s="30" t="s">
        <v>531</v>
      </c>
    </row>
    <row r="1704" spans="1:63" x14ac:dyDescent="0.25">
      <c r="A1704" s="5" t="s">
        <v>957</v>
      </c>
      <c r="B1704" s="6" t="s">
        <v>1318</v>
      </c>
      <c r="C1704" s="6" t="s">
        <v>511</v>
      </c>
      <c r="D1704" s="6" t="s">
        <v>530</v>
      </c>
      <c r="E1704" s="6" t="s">
        <v>531</v>
      </c>
      <c r="F1704" s="6" t="s">
        <v>1324</v>
      </c>
      <c r="G1704" s="7">
        <v>5138308</v>
      </c>
      <c r="H1704" s="7" t="s">
        <v>2239</v>
      </c>
      <c r="I1704" s="7"/>
      <c r="J1704" s="8" t="s">
        <v>536</v>
      </c>
      <c r="K1704" s="10">
        <v>0</v>
      </c>
      <c r="L1704" s="11">
        <v>0</v>
      </c>
      <c r="M1704" s="11">
        <v>1992.107</v>
      </c>
      <c r="N1704" s="11">
        <v>180.59800000000001</v>
      </c>
      <c r="O1704" s="11">
        <v>0</v>
      </c>
      <c r="P1704" s="11">
        <v>0</v>
      </c>
      <c r="Q1704" s="11">
        <v>0</v>
      </c>
      <c r="R1704" s="11">
        <v>662.55399999999997</v>
      </c>
      <c r="S1704" s="11">
        <v>715.39200000000005</v>
      </c>
      <c r="T1704" s="11"/>
      <c r="U1704" s="11"/>
      <c r="V1704" s="11"/>
      <c r="W1704" s="12">
        <v>3550.6509999999998</v>
      </c>
      <c r="X1704" s="11">
        <v>394.51677777777775</v>
      </c>
      <c r="Y1704" s="11">
        <v>553.55961041729108</v>
      </c>
      <c r="Z1704" s="11">
        <f t="shared" si="81"/>
        <v>0</v>
      </c>
      <c r="AA1704" s="25">
        <f t="shared" si="82"/>
        <v>0</v>
      </c>
      <c r="AB1704" s="33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  <c r="AL1704" s="14">
        <v>0</v>
      </c>
      <c r="AM1704" s="14">
        <v>0</v>
      </c>
      <c r="AN1704" s="14">
        <v>0</v>
      </c>
      <c r="AO1704" s="14">
        <v>0</v>
      </c>
      <c r="AP1704" s="14">
        <v>0</v>
      </c>
      <c r="AQ1704" s="14">
        <v>0</v>
      </c>
      <c r="AR1704" s="14">
        <v>0</v>
      </c>
      <c r="AS1704" s="14">
        <v>0</v>
      </c>
      <c r="AT1704" s="14">
        <v>0</v>
      </c>
      <c r="AV1704" s="14">
        <v>0</v>
      </c>
      <c r="AW1704" s="14">
        <v>0</v>
      </c>
      <c r="AX1704" s="14">
        <v>0</v>
      </c>
      <c r="AY1704" s="14">
        <v>0</v>
      </c>
      <c r="AZ1704" s="14">
        <v>0</v>
      </c>
      <c r="BA1704" s="14">
        <v>0</v>
      </c>
      <c r="BG1704" s="37">
        <f t="shared" si="83"/>
        <v>0</v>
      </c>
      <c r="BI1704" s="5" t="s">
        <v>511</v>
      </c>
      <c r="BJ1704" s="6" t="s">
        <v>530</v>
      </c>
      <c r="BK1704" s="30" t="s">
        <v>531</v>
      </c>
    </row>
    <row r="1705" spans="1:63" x14ac:dyDescent="0.25">
      <c r="A1705" s="5" t="s">
        <v>957</v>
      </c>
      <c r="B1705" s="6" t="s">
        <v>1318</v>
      </c>
      <c r="C1705" s="6" t="s">
        <v>511</v>
      </c>
      <c r="D1705" s="6" t="s">
        <v>530</v>
      </c>
      <c r="E1705" s="6" t="s">
        <v>531</v>
      </c>
      <c r="F1705" s="6" t="s">
        <v>1324</v>
      </c>
      <c r="G1705" s="7">
        <v>5299180</v>
      </c>
      <c r="H1705" s="7" t="s">
        <v>2240</v>
      </c>
      <c r="I1705" s="7"/>
      <c r="J1705" s="8" t="s">
        <v>917</v>
      </c>
      <c r="K1705" s="10">
        <v>0</v>
      </c>
      <c r="L1705" s="11">
        <v>0</v>
      </c>
      <c r="M1705" s="11">
        <v>662.55399999999997</v>
      </c>
      <c r="N1705" s="11">
        <v>0</v>
      </c>
      <c r="O1705" s="11">
        <v>0</v>
      </c>
      <c r="P1705" s="11">
        <v>0</v>
      </c>
      <c r="Q1705" s="11">
        <v>0</v>
      </c>
      <c r="R1705" s="11">
        <v>1377.778</v>
      </c>
      <c r="S1705" s="11">
        <v>0</v>
      </c>
      <c r="T1705" s="11"/>
      <c r="U1705" s="11"/>
      <c r="V1705" s="11"/>
      <c r="W1705" s="12">
        <v>2040.3319999999999</v>
      </c>
      <c r="X1705" s="11">
        <v>226.70355555555554</v>
      </c>
      <c r="Y1705" s="11">
        <v>318.09529774735176</v>
      </c>
      <c r="Z1705" s="11">
        <f t="shared" si="81"/>
        <v>0</v>
      </c>
      <c r="AA1705" s="25">
        <f t="shared" si="82"/>
        <v>0</v>
      </c>
      <c r="AB1705" s="33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  <c r="AL1705" s="14">
        <v>0</v>
      </c>
      <c r="AM1705" s="14">
        <v>0</v>
      </c>
      <c r="AN1705" s="14">
        <v>0</v>
      </c>
      <c r="AO1705" s="14">
        <v>0</v>
      </c>
      <c r="AP1705" s="14">
        <v>0</v>
      </c>
      <c r="AQ1705" s="14">
        <v>0</v>
      </c>
      <c r="AR1705" s="14">
        <v>0</v>
      </c>
      <c r="AS1705" s="14">
        <v>0</v>
      </c>
      <c r="AT1705" s="14">
        <v>0</v>
      </c>
      <c r="AV1705" s="14">
        <v>0</v>
      </c>
      <c r="AW1705" s="14">
        <v>0</v>
      </c>
      <c r="AX1705" s="14">
        <v>0</v>
      </c>
      <c r="AY1705" s="14">
        <v>0</v>
      </c>
      <c r="AZ1705" s="14">
        <v>0</v>
      </c>
      <c r="BA1705" s="14">
        <v>0</v>
      </c>
      <c r="BG1705" s="37">
        <f t="shared" si="83"/>
        <v>0</v>
      </c>
      <c r="BI1705" s="5" t="s">
        <v>511</v>
      </c>
      <c r="BJ1705" s="6" t="s">
        <v>530</v>
      </c>
      <c r="BK1705" s="30" t="s">
        <v>531</v>
      </c>
    </row>
    <row r="1706" spans="1:63" x14ac:dyDescent="0.25">
      <c r="A1706" s="5" t="s">
        <v>957</v>
      </c>
      <c r="B1706" s="6" t="s">
        <v>1318</v>
      </c>
      <c r="C1706" s="6" t="s">
        <v>511</v>
      </c>
      <c r="D1706" s="6" t="s">
        <v>530</v>
      </c>
      <c r="E1706" s="6" t="s">
        <v>531</v>
      </c>
      <c r="F1706" s="6" t="s">
        <v>1324</v>
      </c>
      <c r="G1706" s="7">
        <v>5330065</v>
      </c>
      <c r="H1706" s="7" t="s">
        <v>2241</v>
      </c>
      <c r="I1706" s="7"/>
      <c r="J1706" s="8" t="s">
        <v>917</v>
      </c>
      <c r="K1706" s="10">
        <v>0</v>
      </c>
      <c r="L1706" s="11">
        <v>0</v>
      </c>
      <c r="M1706" s="11">
        <v>303.49700000000001</v>
      </c>
      <c r="N1706" s="11">
        <v>838.12300000000005</v>
      </c>
      <c r="O1706" s="11">
        <v>0</v>
      </c>
      <c r="P1706" s="11">
        <v>0</v>
      </c>
      <c r="Q1706" s="11">
        <v>0</v>
      </c>
      <c r="R1706" s="11">
        <v>419.06200000000001</v>
      </c>
      <c r="S1706" s="11">
        <v>303.49700000000001</v>
      </c>
      <c r="T1706" s="11"/>
      <c r="U1706" s="11"/>
      <c r="V1706" s="11"/>
      <c r="W1706" s="12">
        <v>1864.1790000000003</v>
      </c>
      <c r="X1706" s="11">
        <v>207.13100000000003</v>
      </c>
      <c r="Y1706" s="11">
        <v>290.63239416887086</v>
      </c>
      <c r="Z1706" s="11">
        <f t="shared" si="81"/>
        <v>0</v>
      </c>
      <c r="AA1706" s="25">
        <f t="shared" si="82"/>
        <v>0</v>
      </c>
      <c r="AB1706" s="33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  <c r="AL1706" s="14">
        <v>0</v>
      </c>
      <c r="AM1706" s="14">
        <v>0</v>
      </c>
      <c r="AN1706" s="14">
        <v>0</v>
      </c>
      <c r="AO1706" s="14">
        <v>0</v>
      </c>
      <c r="AP1706" s="14">
        <v>0</v>
      </c>
      <c r="AQ1706" s="14">
        <v>0</v>
      </c>
      <c r="AR1706" s="14">
        <v>0</v>
      </c>
      <c r="AS1706" s="14">
        <v>0</v>
      </c>
      <c r="AT1706" s="14">
        <v>0</v>
      </c>
      <c r="AV1706" s="14">
        <v>0</v>
      </c>
      <c r="AW1706" s="14">
        <v>0</v>
      </c>
      <c r="AX1706" s="14">
        <v>0</v>
      </c>
      <c r="AY1706" s="14">
        <v>0</v>
      </c>
      <c r="AZ1706" s="14">
        <v>0</v>
      </c>
      <c r="BA1706" s="14">
        <v>0</v>
      </c>
      <c r="BG1706" s="37">
        <f t="shared" si="83"/>
        <v>0</v>
      </c>
      <c r="BI1706" s="5" t="s">
        <v>511</v>
      </c>
      <c r="BJ1706" s="6" t="s">
        <v>530</v>
      </c>
      <c r="BK1706" s="30" t="s">
        <v>531</v>
      </c>
    </row>
    <row r="1707" spans="1:63" x14ac:dyDescent="0.25">
      <c r="A1707" s="5" t="s">
        <v>957</v>
      </c>
      <c r="B1707" s="6" t="s">
        <v>1318</v>
      </c>
      <c r="C1707" s="6" t="s">
        <v>511</v>
      </c>
      <c r="D1707" s="6" t="s">
        <v>530</v>
      </c>
      <c r="E1707" s="6" t="s">
        <v>531</v>
      </c>
      <c r="F1707" s="6" t="s">
        <v>1324</v>
      </c>
      <c r="G1707" s="7">
        <v>5332513</v>
      </c>
      <c r="H1707" s="7" t="s">
        <v>2242</v>
      </c>
      <c r="I1707" s="7"/>
      <c r="J1707" s="8" t="s">
        <v>917</v>
      </c>
      <c r="K1707" s="10">
        <v>0</v>
      </c>
      <c r="L1707" s="11">
        <v>0</v>
      </c>
      <c r="M1707" s="11">
        <v>238.464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/>
      <c r="U1707" s="11"/>
      <c r="V1707" s="11"/>
      <c r="W1707" s="12">
        <v>238.464</v>
      </c>
      <c r="X1707" s="11">
        <v>26.495999999999999</v>
      </c>
      <c r="Y1707" s="11">
        <v>37.177418715201497</v>
      </c>
      <c r="Z1707" s="11">
        <f t="shared" si="81"/>
        <v>0</v>
      </c>
      <c r="AA1707" s="25">
        <f t="shared" si="82"/>
        <v>0</v>
      </c>
      <c r="AB1707" s="33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  <c r="AL1707" s="14">
        <v>0</v>
      </c>
      <c r="AM1707" s="14">
        <v>0</v>
      </c>
      <c r="AN1707" s="14">
        <v>0</v>
      </c>
      <c r="AO1707" s="14">
        <v>0</v>
      </c>
      <c r="AP1707" s="14">
        <v>0</v>
      </c>
      <c r="AQ1707" s="14">
        <v>0</v>
      </c>
      <c r="AR1707" s="14">
        <v>0</v>
      </c>
      <c r="AS1707" s="14">
        <v>0</v>
      </c>
      <c r="AT1707" s="14">
        <v>0</v>
      </c>
      <c r="AV1707" s="14">
        <v>0</v>
      </c>
      <c r="AW1707" s="14">
        <v>0</v>
      </c>
      <c r="AX1707" s="14">
        <v>0</v>
      </c>
      <c r="AY1707" s="14">
        <v>0</v>
      </c>
      <c r="AZ1707" s="14">
        <v>0</v>
      </c>
      <c r="BA1707" s="14">
        <v>0</v>
      </c>
      <c r="BG1707" s="37">
        <f t="shared" si="83"/>
        <v>0</v>
      </c>
      <c r="BI1707" s="5" t="s">
        <v>511</v>
      </c>
      <c r="BJ1707" s="6" t="s">
        <v>530</v>
      </c>
      <c r="BK1707" s="30" t="s">
        <v>531</v>
      </c>
    </row>
    <row r="1708" spans="1:63" x14ac:dyDescent="0.25">
      <c r="A1708" s="5" t="s">
        <v>957</v>
      </c>
      <c r="B1708" s="6" t="s">
        <v>1318</v>
      </c>
      <c r="C1708" s="6" t="s">
        <v>511</v>
      </c>
      <c r="D1708" s="6" t="s">
        <v>530</v>
      </c>
      <c r="E1708" s="6" t="s">
        <v>531</v>
      </c>
      <c r="F1708" s="6" t="s">
        <v>1324</v>
      </c>
      <c r="G1708" s="7">
        <v>5132096</v>
      </c>
      <c r="H1708" s="7" t="s">
        <v>2243</v>
      </c>
      <c r="I1708" s="7"/>
      <c r="J1708" s="8" t="s">
        <v>917</v>
      </c>
      <c r="K1708" s="10">
        <v>0</v>
      </c>
      <c r="L1708" s="11">
        <v>0</v>
      </c>
      <c r="M1708" s="11">
        <v>0</v>
      </c>
      <c r="N1708" s="11">
        <v>602.93799999999999</v>
      </c>
      <c r="O1708" s="11">
        <v>180.59800000000001</v>
      </c>
      <c r="P1708" s="11">
        <v>0</v>
      </c>
      <c r="Q1708" s="11">
        <v>0</v>
      </c>
      <c r="R1708" s="11">
        <v>778.11900000000003</v>
      </c>
      <c r="S1708" s="11">
        <v>238.464</v>
      </c>
      <c r="T1708" s="11"/>
      <c r="U1708" s="11"/>
      <c r="V1708" s="11"/>
      <c r="W1708" s="12">
        <v>1800.1190000000001</v>
      </c>
      <c r="X1708" s="11">
        <v>200.01322222222223</v>
      </c>
      <c r="Y1708" s="11">
        <v>280.64520346966333</v>
      </c>
      <c r="Z1708" s="11">
        <f t="shared" si="81"/>
        <v>0</v>
      </c>
      <c r="AA1708" s="25">
        <f t="shared" si="82"/>
        <v>0</v>
      </c>
      <c r="AB1708" s="33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  <c r="AL1708" s="14">
        <v>0</v>
      </c>
      <c r="AM1708" s="14">
        <v>0</v>
      </c>
      <c r="AN1708" s="14">
        <v>0</v>
      </c>
      <c r="AO1708" s="14">
        <v>0</v>
      </c>
      <c r="AP1708" s="14">
        <v>0</v>
      </c>
      <c r="AQ1708" s="14">
        <v>0</v>
      </c>
      <c r="AR1708" s="14">
        <v>0</v>
      </c>
      <c r="AS1708" s="14">
        <v>0</v>
      </c>
      <c r="AT1708" s="14">
        <v>0</v>
      </c>
      <c r="AV1708" s="14">
        <v>0</v>
      </c>
      <c r="AW1708" s="14">
        <v>0</v>
      </c>
      <c r="AX1708" s="14">
        <v>0</v>
      </c>
      <c r="AY1708" s="14">
        <v>0</v>
      </c>
      <c r="AZ1708" s="14">
        <v>0</v>
      </c>
      <c r="BA1708" s="14">
        <v>0</v>
      </c>
      <c r="BG1708" s="37">
        <f t="shared" si="83"/>
        <v>0</v>
      </c>
      <c r="BI1708" s="5" t="s">
        <v>511</v>
      </c>
      <c r="BJ1708" s="6" t="s">
        <v>530</v>
      </c>
      <c r="BK1708" s="30" t="s">
        <v>531</v>
      </c>
    </row>
    <row r="1709" spans="1:63" x14ac:dyDescent="0.25">
      <c r="A1709" s="5" t="s">
        <v>957</v>
      </c>
      <c r="B1709" s="6" t="s">
        <v>1318</v>
      </c>
      <c r="C1709" s="6" t="s">
        <v>511</v>
      </c>
      <c r="D1709" s="6" t="s">
        <v>530</v>
      </c>
      <c r="E1709" s="6" t="s">
        <v>531</v>
      </c>
      <c r="F1709" s="6" t="s">
        <v>1324</v>
      </c>
      <c r="G1709" s="7">
        <v>5277704</v>
      </c>
      <c r="H1709" s="7" t="s">
        <v>2244</v>
      </c>
      <c r="I1709" s="7"/>
      <c r="J1709" s="8" t="s">
        <v>917</v>
      </c>
      <c r="K1709" s="10">
        <v>0</v>
      </c>
      <c r="L1709" s="11">
        <v>0</v>
      </c>
      <c r="M1709" s="11">
        <v>0</v>
      </c>
      <c r="N1709" s="11">
        <v>727.976</v>
      </c>
      <c r="O1709" s="11">
        <v>0</v>
      </c>
      <c r="P1709" s="11">
        <v>0</v>
      </c>
      <c r="Q1709" s="11">
        <v>419.06200000000001</v>
      </c>
      <c r="R1709" s="11">
        <v>597.52099999999996</v>
      </c>
      <c r="S1709" s="11">
        <v>0</v>
      </c>
      <c r="T1709" s="11"/>
      <c r="U1709" s="11"/>
      <c r="V1709" s="11"/>
      <c r="W1709" s="12">
        <v>1744.559</v>
      </c>
      <c r="X1709" s="11">
        <v>193.83988888888888</v>
      </c>
      <c r="Y1709" s="11">
        <v>271.98319417762514</v>
      </c>
      <c r="Z1709" s="11">
        <f t="shared" si="81"/>
        <v>0</v>
      </c>
      <c r="AA1709" s="25">
        <f t="shared" si="82"/>
        <v>0</v>
      </c>
      <c r="AB1709" s="33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  <c r="AL1709" s="14">
        <v>0</v>
      </c>
      <c r="AM1709" s="14">
        <v>0</v>
      </c>
      <c r="AN1709" s="14">
        <v>0</v>
      </c>
      <c r="AO1709" s="14">
        <v>0</v>
      </c>
      <c r="AP1709" s="14">
        <v>0</v>
      </c>
      <c r="AQ1709" s="14">
        <v>0</v>
      </c>
      <c r="AR1709" s="14">
        <v>0</v>
      </c>
      <c r="AS1709" s="14">
        <v>0</v>
      </c>
      <c r="AT1709" s="14">
        <v>0</v>
      </c>
      <c r="AV1709" s="14">
        <v>0</v>
      </c>
      <c r="AW1709" s="14">
        <v>0</v>
      </c>
      <c r="AX1709" s="14">
        <v>0</v>
      </c>
      <c r="AY1709" s="14">
        <v>0</v>
      </c>
      <c r="AZ1709" s="14">
        <v>0</v>
      </c>
      <c r="BA1709" s="14">
        <v>0</v>
      </c>
      <c r="BG1709" s="37">
        <f t="shared" si="83"/>
        <v>0</v>
      </c>
      <c r="BI1709" s="5" t="s">
        <v>511</v>
      </c>
      <c r="BJ1709" s="6" t="s">
        <v>530</v>
      </c>
      <c r="BK1709" s="30" t="s">
        <v>531</v>
      </c>
    </row>
    <row r="1710" spans="1:63" x14ac:dyDescent="0.25">
      <c r="A1710" s="5" t="s">
        <v>957</v>
      </c>
      <c r="B1710" s="6" t="s">
        <v>1318</v>
      </c>
      <c r="C1710" s="6" t="s">
        <v>511</v>
      </c>
      <c r="D1710" s="6" t="s">
        <v>530</v>
      </c>
      <c r="E1710" s="6" t="s">
        <v>531</v>
      </c>
      <c r="F1710" s="6" t="s">
        <v>1324</v>
      </c>
      <c r="G1710" s="7">
        <v>5130164</v>
      </c>
      <c r="H1710" s="7" t="s">
        <v>2245</v>
      </c>
      <c r="I1710" s="7"/>
      <c r="J1710" s="8" t="s">
        <v>536</v>
      </c>
      <c r="K1710" s="10">
        <v>0</v>
      </c>
      <c r="L1710" s="11">
        <v>0</v>
      </c>
      <c r="M1710" s="11">
        <v>0</v>
      </c>
      <c r="N1710" s="11">
        <v>720.80899999999997</v>
      </c>
      <c r="O1710" s="11">
        <v>487.76299999999998</v>
      </c>
      <c r="P1710" s="11">
        <v>1327.8030000000001</v>
      </c>
      <c r="Q1710" s="11">
        <v>2638.241</v>
      </c>
      <c r="R1710" s="11">
        <v>303.49700000000001</v>
      </c>
      <c r="S1710" s="11">
        <v>541.96100000000001</v>
      </c>
      <c r="T1710" s="11"/>
      <c r="U1710" s="11"/>
      <c r="V1710" s="11"/>
      <c r="W1710" s="12">
        <v>6020.0740000000005</v>
      </c>
      <c r="X1710" s="11">
        <v>668.89711111111114</v>
      </c>
      <c r="Y1710" s="11">
        <v>938.55178053919224</v>
      </c>
      <c r="Z1710" s="11">
        <f t="shared" si="81"/>
        <v>0</v>
      </c>
      <c r="AA1710" s="25">
        <f t="shared" si="82"/>
        <v>0</v>
      </c>
      <c r="AB1710" s="33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  <c r="AL1710" s="14">
        <v>0</v>
      </c>
      <c r="AM1710" s="14">
        <v>0</v>
      </c>
      <c r="AN1710" s="14">
        <v>0</v>
      </c>
      <c r="AO1710" s="14">
        <v>0</v>
      </c>
      <c r="AP1710" s="14">
        <v>0</v>
      </c>
      <c r="AQ1710" s="14">
        <v>0</v>
      </c>
      <c r="AR1710" s="14">
        <v>0</v>
      </c>
      <c r="AS1710" s="14">
        <v>0</v>
      </c>
      <c r="AT1710" s="14">
        <v>0</v>
      </c>
      <c r="AV1710" s="14">
        <v>0</v>
      </c>
      <c r="AW1710" s="14">
        <v>0</v>
      </c>
      <c r="AX1710" s="14">
        <v>0</v>
      </c>
      <c r="AY1710" s="14">
        <v>0</v>
      </c>
      <c r="AZ1710" s="14">
        <v>0</v>
      </c>
      <c r="BA1710" s="14">
        <v>0</v>
      </c>
      <c r="BG1710" s="37">
        <f t="shared" si="83"/>
        <v>0</v>
      </c>
      <c r="BI1710" s="5" t="s">
        <v>511</v>
      </c>
      <c r="BJ1710" s="6" t="s">
        <v>530</v>
      </c>
      <c r="BK1710" s="30" t="s">
        <v>531</v>
      </c>
    </row>
    <row r="1711" spans="1:63" x14ac:dyDescent="0.25">
      <c r="A1711" s="5" t="s">
        <v>957</v>
      </c>
      <c r="B1711" s="6" t="s">
        <v>1318</v>
      </c>
      <c r="C1711" s="6" t="s">
        <v>511</v>
      </c>
      <c r="D1711" s="6" t="s">
        <v>530</v>
      </c>
      <c r="E1711" s="6" t="s">
        <v>531</v>
      </c>
      <c r="F1711" s="6" t="s">
        <v>1324</v>
      </c>
      <c r="G1711" s="7">
        <v>5330650</v>
      </c>
      <c r="H1711" s="7" t="s">
        <v>2246</v>
      </c>
      <c r="I1711" s="7"/>
      <c r="J1711" s="8" t="s">
        <v>536</v>
      </c>
      <c r="K1711" s="10">
        <v>895.99</v>
      </c>
      <c r="L1711" s="11">
        <v>541.96100000000001</v>
      </c>
      <c r="M1711" s="11">
        <v>1488.08</v>
      </c>
      <c r="N1711" s="11">
        <v>901.40700000000004</v>
      </c>
      <c r="O1711" s="11">
        <v>1202.2090000000001</v>
      </c>
      <c r="P1711" s="11">
        <v>0</v>
      </c>
      <c r="Q1711" s="11">
        <v>2283.8249999999998</v>
      </c>
      <c r="R1711" s="11">
        <v>1445.117</v>
      </c>
      <c r="S1711" s="11">
        <v>359.05700000000002</v>
      </c>
      <c r="T1711" s="11"/>
      <c r="U1711" s="11"/>
      <c r="V1711" s="11"/>
      <c r="W1711" s="12">
        <v>9117.6460000000006</v>
      </c>
      <c r="X1711" s="11">
        <v>1013.0717777777778</v>
      </c>
      <c r="Y1711" s="11">
        <v>1421.4747007472074</v>
      </c>
      <c r="Z1711" s="11">
        <f t="shared" si="81"/>
        <v>2095.4760000000001</v>
      </c>
      <c r="AA1711" s="25">
        <f t="shared" si="82"/>
        <v>1.474156380622532</v>
      </c>
      <c r="AB1711" s="33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1430.7840000000001</v>
      </c>
      <c r="AK1711" s="14">
        <v>0</v>
      </c>
      <c r="AL1711" s="14">
        <v>361.19499999999999</v>
      </c>
      <c r="AM1711" s="14">
        <v>0</v>
      </c>
      <c r="AN1711" s="14">
        <v>0</v>
      </c>
      <c r="AO1711" s="14">
        <v>0</v>
      </c>
      <c r="AP1711" s="14">
        <v>0</v>
      </c>
      <c r="AQ1711" s="14">
        <v>0</v>
      </c>
      <c r="AR1711" s="14">
        <v>0</v>
      </c>
      <c r="AS1711" s="14">
        <v>0</v>
      </c>
      <c r="AT1711" s="14">
        <v>0</v>
      </c>
      <c r="AV1711" s="14">
        <v>0</v>
      </c>
      <c r="AW1711" s="14">
        <v>0</v>
      </c>
      <c r="AX1711" s="14">
        <v>0</v>
      </c>
      <c r="AY1711" s="14">
        <v>0</v>
      </c>
      <c r="AZ1711" s="14">
        <v>0</v>
      </c>
      <c r="BA1711" s="14">
        <v>303.49700000000001</v>
      </c>
      <c r="BG1711" s="37">
        <f t="shared" si="83"/>
        <v>2095.4760000000001</v>
      </c>
      <c r="BI1711" s="5" t="s">
        <v>511</v>
      </c>
      <c r="BJ1711" s="6" t="s">
        <v>530</v>
      </c>
      <c r="BK1711" s="30" t="s">
        <v>531</v>
      </c>
    </row>
    <row r="1712" spans="1:63" x14ac:dyDescent="0.25">
      <c r="A1712" s="5" t="s">
        <v>957</v>
      </c>
      <c r="B1712" s="6" t="s">
        <v>1318</v>
      </c>
      <c r="C1712" s="6" t="s">
        <v>511</v>
      </c>
      <c r="D1712" s="6" t="s">
        <v>530</v>
      </c>
      <c r="E1712" s="6" t="s">
        <v>531</v>
      </c>
      <c r="F1712" s="6" t="s">
        <v>1324</v>
      </c>
      <c r="G1712" s="7">
        <v>5276947</v>
      </c>
      <c r="H1712" s="7" t="s">
        <v>2247</v>
      </c>
      <c r="I1712" s="7"/>
      <c r="J1712" s="8" t="s">
        <v>536</v>
      </c>
      <c r="K1712" s="10">
        <v>778.11900000000003</v>
      </c>
      <c r="L1712" s="11">
        <v>303.49700000000001</v>
      </c>
      <c r="M1712" s="11">
        <v>1146.6489999999999</v>
      </c>
      <c r="N1712" s="11">
        <v>180.59800000000001</v>
      </c>
      <c r="O1712" s="11">
        <v>359.05700000000002</v>
      </c>
      <c r="P1712" s="11">
        <v>303.49700000000001</v>
      </c>
      <c r="Q1712" s="11">
        <v>718.11400000000003</v>
      </c>
      <c r="R1712" s="11">
        <v>1026.056</v>
      </c>
      <c r="S1712" s="11">
        <v>238.464</v>
      </c>
      <c r="T1712" s="11"/>
      <c r="U1712" s="11"/>
      <c r="V1712" s="11"/>
      <c r="W1712" s="12">
        <v>5054.0509999999995</v>
      </c>
      <c r="X1712" s="11">
        <v>561.56122222222211</v>
      </c>
      <c r="Y1712" s="11">
        <v>787.94522542179448</v>
      </c>
      <c r="Z1712" s="11">
        <f t="shared" si="81"/>
        <v>1016.583</v>
      </c>
      <c r="AA1712" s="25">
        <f t="shared" si="82"/>
        <v>1.2901696300727168</v>
      </c>
      <c r="AB1712" s="33">
        <v>0</v>
      </c>
      <c r="AC1712" s="14">
        <v>0</v>
      </c>
      <c r="AD1712" s="14">
        <v>0</v>
      </c>
      <c r="AE1712" s="14">
        <v>597.52099999999996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  <c r="AL1712" s="14">
        <v>0</v>
      </c>
      <c r="AM1712" s="14">
        <v>0</v>
      </c>
      <c r="AN1712" s="14">
        <v>0</v>
      </c>
      <c r="AO1712" s="14">
        <v>0</v>
      </c>
      <c r="AP1712" s="14">
        <v>0</v>
      </c>
      <c r="AQ1712" s="14">
        <v>0</v>
      </c>
      <c r="AR1712" s="14">
        <v>0</v>
      </c>
      <c r="AS1712" s="14">
        <v>0</v>
      </c>
      <c r="AT1712" s="14">
        <v>0</v>
      </c>
      <c r="AV1712" s="14">
        <v>0</v>
      </c>
      <c r="AW1712" s="14">
        <v>0</v>
      </c>
      <c r="AX1712" s="14">
        <v>0</v>
      </c>
      <c r="AY1712" s="14">
        <v>0</v>
      </c>
      <c r="AZ1712" s="14">
        <v>0</v>
      </c>
      <c r="BA1712" s="14">
        <v>419.06200000000001</v>
      </c>
      <c r="BG1712" s="37">
        <f t="shared" si="83"/>
        <v>1016.583</v>
      </c>
      <c r="BI1712" s="5" t="s">
        <v>511</v>
      </c>
      <c r="BJ1712" s="6" t="s">
        <v>530</v>
      </c>
      <c r="BK1712" s="30" t="s">
        <v>531</v>
      </c>
    </row>
    <row r="1713" spans="1:63" x14ac:dyDescent="0.25">
      <c r="A1713" s="5" t="s">
        <v>957</v>
      </c>
      <c r="B1713" s="6" t="s">
        <v>1318</v>
      </c>
      <c r="C1713" s="6" t="s">
        <v>511</v>
      </c>
      <c r="D1713" s="6" t="s">
        <v>530</v>
      </c>
      <c r="E1713" s="6" t="s">
        <v>531</v>
      </c>
      <c r="F1713" s="6" t="s">
        <v>1324</v>
      </c>
      <c r="G1713" s="7">
        <v>5271063</v>
      </c>
      <c r="H1713" s="7" t="s">
        <v>2248</v>
      </c>
      <c r="I1713" s="7"/>
      <c r="J1713" s="8" t="s">
        <v>536</v>
      </c>
      <c r="K1713" s="10">
        <v>1016.583</v>
      </c>
      <c r="L1713" s="11">
        <v>0</v>
      </c>
      <c r="M1713" s="11">
        <v>303.49700000000001</v>
      </c>
      <c r="N1713" s="11">
        <v>419.06200000000001</v>
      </c>
      <c r="O1713" s="11">
        <v>361.19499999999999</v>
      </c>
      <c r="P1713" s="11">
        <v>303.49700000000001</v>
      </c>
      <c r="Q1713" s="11">
        <v>843.15200000000004</v>
      </c>
      <c r="R1713" s="11">
        <v>541.96100000000001</v>
      </c>
      <c r="S1713" s="11">
        <v>597.52099999999996</v>
      </c>
      <c r="T1713" s="11"/>
      <c r="U1713" s="11"/>
      <c r="V1713" s="11"/>
      <c r="W1713" s="12">
        <v>4386.4679999999998</v>
      </c>
      <c r="X1713" s="11">
        <v>487.38533333333334</v>
      </c>
      <c r="Y1713" s="11">
        <v>683.86656902858488</v>
      </c>
      <c r="Z1713" s="11">
        <f t="shared" si="81"/>
        <v>715.39200000000005</v>
      </c>
      <c r="AA1713" s="25">
        <f t="shared" si="82"/>
        <v>1.0460988040637755</v>
      </c>
      <c r="AB1713" s="33">
        <v>0</v>
      </c>
      <c r="AC1713" s="14">
        <v>0</v>
      </c>
      <c r="AD1713" s="14">
        <v>0</v>
      </c>
      <c r="AE1713" s="14">
        <v>715.39200000000005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  <c r="AL1713" s="14">
        <v>0</v>
      </c>
      <c r="AM1713" s="14">
        <v>0</v>
      </c>
      <c r="AN1713" s="14">
        <v>0</v>
      </c>
      <c r="AO1713" s="14">
        <v>0</v>
      </c>
      <c r="AP1713" s="14">
        <v>0</v>
      </c>
      <c r="AQ1713" s="14">
        <v>0</v>
      </c>
      <c r="AR1713" s="14">
        <v>0</v>
      </c>
      <c r="AS1713" s="14">
        <v>0</v>
      </c>
      <c r="AT1713" s="14">
        <v>0</v>
      </c>
      <c r="AV1713" s="14">
        <v>0</v>
      </c>
      <c r="AW1713" s="14">
        <v>0</v>
      </c>
      <c r="AX1713" s="14">
        <v>0</v>
      </c>
      <c r="AY1713" s="14">
        <v>0</v>
      </c>
      <c r="AZ1713" s="14">
        <v>0</v>
      </c>
      <c r="BA1713" s="14">
        <v>0</v>
      </c>
      <c r="BG1713" s="37">
        <f t="shared" si="83"/>
        <v>715.39200000000005</v>
      </c>
      <c r="BI1713" s="5" t="s">
        <v>511</v>
      </c>
      <c r="BJ1713" s="6" t="s">
        <v>530</v>
      </c>
      <c r="BK1713" s="30" t="s">
        <v>531</v>
      </c>
    </row>
    <row r="1714" spans="1:63" x14ac:dyDescent="0.25">
      <c r="A1714" s="5" t="s">
        <v>957</v>
      </c>
      <c r="B1714" s="6" t="s">
        <v>1318</v>
      </c>
      <c r="C1714" s="6" t="s">
        <v>511</v>
      </c>
      <c r="D1714" s="6" t="s">
        <v>530</v>
      </c>
      <c r="E1714" s="6" t="s">
        <v>531</v>
      </c>
      <c r="F1714" s="6" t="s">
        <v>1324</v>
      </c>
      <c r="G1714" s="7">
        <v>5335897</v>
      </c>
      <c r="H1714" s="7" t="s">
        <v>2249</v>
      </c>
      <c r="I1714" s="7"/>
      <c r="J1714" s="8" t="s">
        <v>536</v>
      </c>
      <c r="K1714" s="10">
        <v>0</v>
      </c>
      <c r="L1714" s="11">
        <v>1081.616</v>
      </c>
      <c r="M1714" s="11">
        <v>238.464</v>
      </c>
      <c r="N1714" s="11">
        <v>238.464</v>
      </c>
      <c r="O1714" s="11">
        <v>0</v>
      </c>
      <c r="P1714" s="11">
        <v>845.45799999999997</v>
      </c>
      <c r="Q1714" s="11">
        <v>720.25199999999995</v>
      </c>
      <c r="R1714" s="11">
        <v>476.928</v>
      </c>
      <c r="S1714" s="11">
        <v>835.98500000000001</v>
      </c>
      <c r="T1714" s="11"/>
      <c r="U1714" s="11"/>
      <c r="V1714" s="11"/>
      <c r="W1714" s="12">
        <v>4437.1669999999995</v>
      </c>
      <c r="X1714" s="11">
        <v>493.01855555555551</v>
      </c>
      <c r="Y1714" s="11">
        <v>691.77073045941722</v>
      </c>
      <c r="Z1714" s="11">
        <f t="shared" si="81"/>
        <v>2832.5370000000003</v>
      </c>
      <c r="AA1714" s="25">
        <f t="shared" si="82"/>
        <v>4.0946181665114132</v>
      </c>
      <c r="AB1714" s="33">
        <v>0</v>
      </c>
      <c r="AC1714" s="14">
        <v>0</v>
      </c>
      <c r="AD1714" s="14">
        <v>0</v>
      </c>
      <c r="AE1714" s="14">
        <v>541.96100000000001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  <c r="AL1714" s="14">
        <v>0</v>
      </c>
      <c r="AM1714" s="14">
        <v>0</v>
      </c>
      <c r="AN1714" s="14">
        <v>0</v>
      </c>
      <c r="AO1714" s="14">
        <v>0</v>
      </c>
      <c r="AP1714" s="14">
        <v>0</v>
      </c>
      <c r="AQ1714" s="14">
        <v>0</v>
      </c>
      <c r="AR1714" s="14">
        <v>0</v>
      </c>
      <c r="AS1714" s="14">
        <v>0</v>
      </c>
      <c r="AT1714" s="14">
        <v>0</v>
      </c>
      <c r="AV1714" s="14">
        <v>2290.576</v>
      </c>
      <c r="AW1714" s="14">
        <v>0</v>
      </c>
      <c r="AX1714" s="14">
        <v>0</v>
      </c>
      <c r="AY1714" s="14">
        <v>0</v>
      </c>
      <c r="AZ1714" s="14">
        <v>0</v>
      </c>
      <c r="BA1714" s="14">
        <v>0</v>
      </c>
      <c r="BG1714" s="37">
        <f t="shared" si="83"/>
        <v>2832.5370000000003</v>
      </c>
      <c r="BI1714" s="5" t="s">
        <v>511</v>
      </c>
      <c r="BJ1714" s="6" t="s">
        <v>530</v>
      </c>
      <c r="BK1714" s="30" t="s">
        <v>531</v>
      </c>
    </row>
    <row r="1715" spans="1:63" x14ac:dyDescent="0.25">
      <c r="A1715" s="5" t="s">
        <v>957</v>
      </c>
      <c r="B1715" s="6" t="s">
        <v>1318</v>
      </c>
      <c r="C1715" s="6" t="s">
        <v>511</v>
      </c>
      <c r="D1715" s="6" t="s">
        <v>530</v>
      </c>
      <c r="E1715" s="6" t="s">
        <v>531</v>
      </c>
      <c r="F1715" s="6" t="s">
        <v>1324</v>
      </c>
      <c r="G1715" s="7">
        <v>5332049</v>
      </c>
      <c r="H1715" s="7" t="s">
        <v>2250</v>
      </c>
      <c r="I1715" s="7"/>
      <c r="J1715" s="8" t="s">
        <v>536</v>
      </c>
      <c r="K1715" s="10">
        <v>2273.7669999999998</v>
      </c>
      <c r="L1715" s="11">
        <v>303.49700000000001</v>
      </c>
      <c r="M1715" s="11">
        <v>1194.056</v>
      </c>
      <c r="N1715" s="11">
        <v>359.05700000000002</v>
      </c>
      <c r="O1715" s="11">
        <v>722.39</v>
      </c>
      <c r="P1715" s="11">
        <v>303.49700000000001</v>
      </c>
      <c r="Q1715" s="11">
        <v>1023.749</v>
      </c>
      <c r="R1715" s="11">
        <v>845.45799999999997</v>
      </c>
      <c r="S1715" s="11">
        <v>1616.4099999999999</v>
      </c>
      <c r="T1715" s="11"/>
      <c r="U1715" s="11"/>
      <c r="V1715" s="11"/>
      <c r="W1715" s="12">
        <v>8641.8809999999994</v>
      </c>
      <c r="X1715" s="11">
        <v>960.20899999999995</v>
      </c>
      <c r="Y1715" s="11">
        <v>1347.301179314044</v>
      </c>
      <c r="Z1715" s="11">
        <f t="shared" si="81"/>
        <v>3603.32</v>
      </c>
      <c r="AA1715" s="25">
        <f t="shared" si="82"/>
        <v>2.674472534667097</v>
      </c>
      <c r="AB1715" s="33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1430.7840000000001</v>
      </c>
      <c r="AK1715" s="14">
        <v>0</v>
      </c>
      <c r="AL1715" s="14">
        <v>1206.4850000000001</v>
      </c>
      <c r="AM1715" s="14">
        <v>0</v>
      </c>
      <c r="AN1715" s="14">
        <v>0</v>
      </c>
      <c r="AO1715" s="14">
        <v>0</v>
      </c>
      <c r="AP1715" s="14">
        <v>0</v>
      </c>
      <c r="AQ1715" s="14">
        <v>0</v>
      </c>
      <c r="AR1715" s="14">
        <v>0</v>
      </c>
      <c r="AS1715" s="14">
        <v>0</v>
      </c>
      <c r="AT1715" s="14">
        <v>0</v>
      </c>
      <c r="AV1715" s="14">
        <v>303.49700000000001</v>
      </c>
      <c r="AW1715" s="14">
        <v>0</v>
      </c>
      <c r="AX1715" s="14">
        <v>0</v>
      </c>
      <c r="AY1715" s="14">
        <v>0</v>
      </c>
      <c r="AZ1715" s="14">
        <v>0</v>
      </c>
      <c r="BA1715" s="14">
        <v>662.55399999999997</v>
      </c>
      <c r="BG1715" s="37">
        <f t="shared" si="83"/>
        <v>3603.32</v>
      </c>
      <c r="BI1715" s="5" t="s">
        <v>511</v>
      </c>
      <c r="BJ1715" s="6" t="s">
        <v>530</v>
      </c>
      <c r="BK1715" s="30" t="s">
        <v>531</v>
      </c>
    </row>
    <row r="1716" spans="1:63" x14ac:dyDescent="0.25">
      <c r="A1716" s="5" t="s">
        <v>957</v>
      </c>
      <c r="B1716" s="6" t="s">
        <v>1318</v>
      </c>
      <c r="C1716" s="6" t="s">
        <v>511</v>
      </c>
      <c r="D1716" s="6" t="s">
        <v>530</v>
      </c>
      <c r="E1716" s="6" t="s">
        <v>531</v>
      </c>
      <c r="F1716" s="6" t="s">
        <v>1324</v>
      </c>
      <c r="G1716" s="7">
        <v>5332063</v>
      </c>
      <c r="H1716" s="7" t="s">
        <v>2251</v>
      </c>
      <c r="I1716" s="7"/>
      <c r="J1716" s="8" t="s">
        <v>536</v>
      </c>
      <c r="K1716" s="10">
        <v>238.464</v>
      </c>
      <c r="L1716" s="11">
        <v>662.55399999999997</v>
      </c>
      <c r="M1716" s="11">
        <v>419.06200000000001</v>
      </c>
      <c r="N1716" s="11">
        <v>0</v>
      </c>
      <c r="O1716" s="11">
        <v>361.19499999999999</v>
      </c>
      <c r="P1716" s="11">
        <v>303.49700000000001</v>
      </c>
      <c r="Q1716" s="11">
        <v>718.11400000000003</v>
      </c>
      <c r="R1716" s="11">
        <v>238.464</v>
      </c>
      <c r="S1716" s="11">
        <v>845.45800000000008</v>
      </c>
      <c r="T1716" s="11"/>
      <c r="U1716" s="11"/>
      <c r="V1716" s="11"/>
      <c r="W1716" s="12">
        <v>3786.808</v>
      </c>
      <c r="X1716" s="11">
        <v>420.75644444444447</v>
      </c>
      <c r="Y1716" s="11">
        <v>590.37735930821748</v>
      </c>
      <c r="Z1716" s="11">
        <f t="shared" si="81"/>
        <v>715.39200000000005</v>
      </c>
      <c r="AA1716" s="25">
        <f t="shared" si="82"/>
        <v>1.2117537854742095</v>
      </c>
      <c r="AB1716" s="33">
        <v>0</v>
      </c>
      <c r="AC1716" s="14">
        <v>0</v>
      </c>
      <c r="AD1716" s="14">
        <v>0</v>
      </c>
      <c r="AE1716" s="14">
        <v>715.39200000000005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  <c r="AL1716" s="14">
        <v>0</v>
      </c>
      <c r="AM1716" s="14">
        <v>0</v>
      </c>
      <c r="AN1716" s="14">
        <v>0</v>
      </c>
      <c r="AO1716" s="14">
        <v>0</v>
      </c>
      <c r="AP1716" s="14">
        <v>0</v>
      </c>
      <c r="AQ1716" s="14">
        <v>0</v>
      </c>
      <c r="AR1716" s="14">
        <v>0</v>
      </c>
      <c r="AS1716" s="14">
        <v>0</v>
      </c>
      <c r="AT1716" s="14">
        <v>0</v>
      </c>
      <c r="AV1716" s="14">
        <v>0</v>
      </c>
      <c r="AW1716" s="14">
        <v>0</v>
      </c>
      <c r="AX1716" s="14">
        <v>0</v>
      </c>
      <c r="AY1716" s="14">
        <v>0</v>
      </c>
      <c r="AZ1716" s="14">
        <v>0</v>
      </c>
      <c r="BA1716" s="14">
        <v>0</v>
      </c>
      <c r="BG1716" s="37">
        <f t="shared" si="83"/>
        <v>715.39200000000005</v>
      </c>
      <c r="BI1716" s="5" t="s">
        <v>511</v>
      </c>
      <c r="BJ1716" s="6" t="s">
        <v>530</v>
      </c>
      <c r="BK1716" s="30" t="s">
        <v>531</v>
      </c>
    </row>
    <row r="1717" spans="1:63" x14ac:dyDescent="0.25">
      <c r="A1717" s="5" t="s">
        <v>957</v>
      </c>
      <c r="B1717" s="6" t="s">
        <v>1318</v>
      </c>
      <c r="C1717" s="6" t="s">
        <v>511</v>
      </c>
      <c r="D1717" s="6" t="s">
        <v>530</v>
      </c>
      <c r="E1717" s="6" t="s">
        <v>531</v>
      </c>
      <c r="F1717" s="6" t="s">
        <v>1324</v>
      </c>
      <c r="G1717" s="7">
        <v>5301492</v>
      </c>
      <c r="H1717" s="7" t="s">
        <v>2252</v>
      </c>
      <c r="I1717" s="7"/>
      <c r="J1717" s="8" t="s">
        <v>536</v>
      </c>
      <c r="K1717" s="10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303.49700000000001</v>
      </c>
      <c r="Q1717" s="11">
        <v>662.55399999999997</v>
      </c>
      <c r="R1717" s="11">
        <v>238.464</v>
      </c>
      <c r="S1717" s="11">
        <v>0</v>
      </c>
      <c r="T1717" s="11"/>
      <c r="U1717" s="11"/>
      <c r="V1717" s="11"/>
      <c r="W1717" s="12">
        <v>1204.5149999999999</v>
      </c>
      <c r="X1717" s="11">
        <v>133.83499999999998</v>
      </c>
      <c r="Y1717" s="11">
        <v>187.78833913605794</v>
      </c>
      <c r="Z1717" s="11">
        <f t="shared" si="81"/>
        <v>238.464</v>
      </c>
      <c r="AA1717" s="25">
        <f t="shared" si="82"/>
        <v>1.2698552055845498</v>
      </c>
      <c r="AB1717" s="33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  <c r="AL1717" s="14">
        <v>0</v>
      </c>
      <c r="AM1717" s="14">
        <v>0</v>
      </c>
      <c r="AN1717" s="14">
        <v>0</v>
      </c>
      <c r="AO1717" s="14">
        <v>0</v>
      </c>
      <c r="AP1717" s="14">
        <v>0</v>
      </c>
      <c r="AQ1717" s="14">
        <v>0</v>
      </c>
      <c r="AR1717" s="14">
        <v>0</v>
      </c>
      <c r="AS1717" s="14">
        <v>0</v>
      </c>
      <c r="AT1717" s="14">
        <v>0</v>
      </c>
      <c r="AV1717" s="14">
        <v>0</v>
      </c>
      <c r="AW1717" s="14">
        <v>0</v>
      </c>
      <c r="AX1717" s="14">
        <v>0</v>
      </c>
      <c r="AY1717" s="14">
        <v>0</v>
      </c>
      <c r="AZ1717" s="14">
        <v>0</v>
      </c>
      <c r="BA1717" s="14">
        <v>238.464</v>
      </c>
      <c r="BG1717" s="37">
        <f t="shared" si="83"/>
        <v>238.464</v>
      </c>
      <c r="BI1717" s="5" t="s">
        <v>511</v>
      </c>
      <c r="BJ1717" s="6" t="s">
        <v>530</v>
      </c>
      <c r="BK1717" s="30" t="s">
        <v>531</v>
      </c>
    </row>
    <row r="1718" spans="1:63" x14ac:dyDescent="0.25">
      <c r="A1718" s="5" t="s">
        <v>957</v>
      </c>
      <c r="B1718" s="6" t="s">
        <v>1318</v>
      </c>
      <c r="C1718" s="6" t="s">
        <v>511</v>
      </c>
      <c r="D1718" s="6" t="s">
        <v>530</v>
      </c>
      <c r="E1718" s="6" t="s">
        <v>531</v>
      </c>
      <c r="F1718" s="6" t="s">
        <v>1324</v>
      </c>
      <c r="G1718" s="7">
        <v>5334777</v>
      </c>
      <c r="H1718" s="7" t="s">
        <v>2253</v>
      </c>
      <c r="I1718" s="7"/>
      <c r="J1718" s="8" t="s">
        <v>536</v>
      </c>
      <c r="K1718" s="10">
        <v>778.11900000000003</v>
      </c>
      <c r="L1718" s="11">
        <v>541.96100000000001</v>
      </c>
      <c r="M1718" s="11">
        <v>238.464</v>
      </c>
      <c r="N1718" s="11">
        <v>0</v>
      </c>
      <c r="O1718" s="11">
        <v>0</v>
      </c>
      <c r="P1718" s="11">
        <v>541.96100000000001</v>
      </c>
      <c r="Q1718" s="11">
        <v>662.55399999999997</v>
      </c>
      <c r="R1718" s="11">
        <v>238.464</v>
      </c>
      <c r="S1718" s="11">
        <v>238.464</v>
      </c>
      <c r="T1718" s="11"/>
      <c r="U1718" s="11"/>
      <c r="V1718" s="11"/>
      <c r="W1718" s="12">
        <v>3239.9870000000001</v>
      </c>
      <c r="X1718" s="11">
        <v>359.99855555555558</v>
      </c>
      <c r="Y1718" s="11">
        <v>505.12594492589892</v>
      </c>
      <c r="Z1718" s="11">
        <f t="shared" si="81"/>
        <v>180.59800000000001</v>
      </c>
      <c r="AA1718" s="25">
        <f t="shared" si="82"/>
        <v>0.3575306353081773</v>
      </c>
      <c r="AB1718" s="33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  <c r="AL1718" s="14">
        <v>0</v>
      </c>
      <c r="AM1718" s="14">
        <v>0</v>
      </c>
      <c r="AN1718" s="14">
        <v>0</v>
      </c>
      <c r="AO1718" s="14">
        <v>0</v>
      </c>
      <c r="AP1718" s="14">
        <v>0</v>
      </c>
      <c r="AQ1718" s="14">
        <v>0</v>
      </c>
      <c r="AR1718" s="14">
        <v>0</v>
      </c>
      <c r="AS1718" s="14">
        <v>0</v>
      </c>
      <c r="AT1718" s="14">
        <v>180.59800000000001</v>
      </c>
      <c r="AV1718" s="14">
        <v>0</v>
      </c>
      <c r="AW1718" s="14">
        <v>0</v>
      </c>
      <c r="AX1718" s="14">
        <v>0</v>
      </c>
      <c r="AY1718" s="14">
        <v>0</v>
      </c>
      <c r="AZ1718" s="14">
        <v>0</v>
      </c>
      <c r="BA1718" s="14">
        <v>0</v>
      </c>
      <c r="BG1718" s="37">
        <f t="shared" si="83"/>
        <v>180.59800000000001</v>
      </c>
      <c r="BI1718" s="5" t="s">
        <v>511</v>
      </c>
      <c r="BJ1718" s="6" t="s">
        <v>530</v>
      </c>
      <c r="BK1718" s="30" t="s">
        <v>531</v>
      </c>
    </row>
    <row r="1719" spans="1:63" x14ac:dyDescent="0.25">
      <c r="A1719" s="5" t="s">
        <v>957</v>
      </c>
      <c r="B1719" s="6" t="s">
        <v>1318</v>
      </c>
      <c r="C1719" s="6" t="s">
        <v>511</v>
      </c>
      <c r="D1719" s="6" t="s">
        <v>530</v>
      </c>
      <c r="E1719" s="6" t="s">
        <v>531</v>
      </c>
      <c r="F1719" s="6" t="s">
        <v>1324</v>
      </c>
      <c r="G1719" s="7">
        <v>5291140</v>
      </c>
      <c r="H1719" s="7" t="s">
        <v>2254</v>
      </c>
      <c r="I1719" s="7"/>
      <c r="J1719" s="8" t="s">
        <v>536</v>
      </c>
      <c r="K1719" s="10">
        <v>778.11900000000003</v>
      </c>
      <c r="L1719" s="11">
        <v>303.49700000000001</v>
      </c>
      <c r="M1719" s="11">
        <v>541.96100000000001</v>
      </c>
      <c r="N1719" s="11">
        <v>419.06200000000001</v>
      </c>
      <c r="O1719" s="11">
        <v>0</v>
      </c>
      <c r="P1719" s="11">
        <v>0</v>
      </c>
      <c r="Q1719" s="11">
        <v>787.59199999999998</v>
      </c>
      <c r="R1719" s="11">
        <v>958.71600000000001</v>
      </c>
      <c r="S1719" s="11">
        <v>780.42499999999995</v>
      </c>
      <c r="T1719" s="11"/>
      <c r="U1719" s="11"/>
      <c r="V1719" s="11"/>
      <c r="W1719" s="12">
        <v>4569.3720000000003</v>
      </c>
      <c r="X1719" s="11">
        <v>507.70800000000003</v>
      </c>
      <c r="Y1719" s="11">
        <v>712.3819784517483</v>
      </c>
      <c r="Z1719" s="11">
        <f t="shared" si="81"/>
        <v>1508.0120000000002</v>
      </c>
      <c r="AA1719" s="25">
        <f t="shared" si="82"/>
        <v>2.1168587157095557</v>
      </c>
      <c r="AB1719" s="33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303.49700000000001</v>
      </c>
      <c r="AI1719" s="14">
        <v>0</v>
      </c>
      <c r="AJ1719" s="14">
        <v>0</v>
      </c>
      <c r="AK1719" s="14">
        <v>0</v>
      </c>
      <c r="AL1719" s="14">
        <v>0</v>
      </c>
      <c r="AM1719" s="14">
        <v>0</v>
      </c>
      <c r="AN1719" s="14">
        <v>0</v>
      </c>
      <c r="AO1719" s="14">
        <v>0</v>
      </c>
      <c r="AP1719" s="14">
        <v>0</v>
      </c>
      <c r="AQ1719" s="14">
        <v>0</v>
      </c>
      <c r="AR1719" s="14">
        <v>0</v>
      </c>
      <c r="AS1719" s="14">
        <v>0</v>
      </c>
      <c r="AT1719" s="14">
        <v>541.96100000000001</v>
      </c>
      <c r="AV1719" s="14">
        <v>0</v>
      </c>
      <c r="AW1719" s="14">
        <v>0</v>
      </c>
      <c r="AX1719" s="14">
        <v>0</v>
      </c>
      <c r="AY1719" s="14">
        <v>0</v>
      </c>
      <c r="AZ1719" s="14">
        <v>0</v>
      </c>
      <c r="BA1719" s="14">
        <v>662.55399999999997</v>
      </c>
      <c r="BG1719" s="37">
        <f t="shared" si="83"/>
        <v>1508.0120000000002</v>
      </c>
      <c r="BI1719" s="5" t="s">
        <v>511</v>
      </c>
      <c r="BJ1719" s="6" t="s">
        <v>530</v>
      </c>
      <c r="BK1719" s="30" t="s">
        <v>531</v>
      </c>
    </row>
    <row r="1720" spans="1:63" x14ac:dyDescent="0.25">
      <c r="A1720" s="5" t="s">
        <v>957</v>
      </c>
      <c r="B1720" s="6" t="s">
        <v>1321</v>
      </c>
      <c r="C1720" s="6" t="s">
        <v>511</v>
      </c>
      <c r="D1720" s="6" t="s">
        <v>530</v>
      </c>
      <c r="E1720" s="6" t="s">
        <v>531</v>
      </c>
      <c r="F1720" s="6" t="s">
        <v>1324</v>
      </c>
      <c r="G1720" s="7">
        <v>5301326</v>
      </c>
      <c r="H1720" s="7" t="s">
        <v>2255</v>
      </c>
      <c r="I1720" s="7"/>
      <c r="J1720" s="8" t="s">
        <v>536</v>
      </c>
      <c r="K1720" s="10">
        <v>0</v>
      </c>
      <c r="L1720" s="11">
        <v>0</v>
      </c>
      <c r="M1720" s="11">
        <v>0</v>
      </c>
      <c r="N1720" s="11">
        <v>0</v>
      </c>
      <c r="O1720" s="11">
        <v>1506.7750000000001</v>
      </c>
      <c r="P1720" s="11">
        <v>0</v>
      </c>
      <c r="Q1720" s="11">
        <v>303.49700000000001</v>
      </c>
      <c r="R1720" s="11">
        <v>597.52099999999996</v>
      </c>
      <c r="S1720" s="11">
        <v>238.464</v>
      </c>
      <c r="T1720" s="11"/>
      <c r="U1720" s="11"/>
      <c r="V1720" s="11"/>
      <c r="W1720" s="12">
        <v>2646.2570000000001</v>
      </c>
      <c r="X1720" s="11">
        <v>294.02855555555556</v>
      </c>
      <c r="Y1720" s="11">
        <v>412.56124411665058</v>
      </c>
      <c r="Z1720" s="11">
        <f t="shared" si="81"/>
        <v>238.464</v>
      </c>
      <c r="AA1720" s="25">
        <f t="shared" si="82"/>
        <v>0.57800872816006665</v>
      </c>
      <c r="AB1720" s="33">
        <v>0</v>
      </c>
      <c r="AC1720" s="14">
        <v>0</v>
      </c>
      <c r="AD1720" s="14">
        <v>0</v>
      </c>
      <c r="AE1720" s="14">
        <v>238.464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  <c r="AL1720" s="14">
        <v>0</v>
      </c>
      <c r="AM1720" s="14">
        <v>0</v>
      </c>
      <c r="AN1720" s="14">
        <v>0</v>
      </c>
      <c r="AO1720" s="14">
        <v>0</v>
      </c>
      <c r="AP1720" s="14">
        <v>0</v>
      </c>
      <c r="AQ1720" s="14">
        <v>0</v>
      </c>
      <c r="AR1720" s="14">
        <v>0</v>
      </c>
      <c r="AS1720" s="14">
        <v>0</v>
      </c>
      <c r="AT1720" s="14">
        <v>0</v>
      </c>
      <c r="AV1720" s="14">
        <v>0</v>
      </c>
      <c r="AW1720" s="14">
        <v>0</v>
      </c>
      <c r="AX1720" s="14">
        <v>0</v>
      </c>
      <c r="AY1720" s="14">
        <v>0</v>
      </c>
      <c r="AZ1720" s="14">
        <v>0</v>
      </c>
      <c r="BA1720" s="14">
        <v>0</v>
      </c>
      <c r="BG1720" s="37">
        <f t="shared" si="83"/>
        <v>238.464</v>
      </c>
      <c r="BI1720" s="5" t="s">
        <v>511</v>
      </c>
      <c r="BJ1720" s="6" t="s">
        <v>530</v>
      </c>
      <c r="BK1720" s="30" t="s">
        <v>531</v>
      </c>
    </row>
    <row r="1721" spans="1:63" x14ac:dyDescent="0.25">
      <c r="A1721" s="5" t="s">
        <v>957</v>
      </c>
      <c r="B1721" s="6" t="s">
        <v>1318</v>
      </c>
      <c r="C1721" s="6" t="s">
        <v>511</v>
      </c>
      <c r="D1721" s="6" t="s">
        <v>530</v>
      </c>
      <c r="E1721" s="6" t="s">
        <v>531</v>
      </c>
      <c r="F1721" s="6" t="s">
        <v>1324</v>
      </c>
      <c r="G1721" s="7">
        <v>5334331</v>
      </c>
      <c r="H1721" s="7" t="s">
        <v>2256</v>
      </c>
      <c r="I1721" s="7"/>
      <c r="J1721" s="8" t="s">
        <v>536</v>
      </c>
      <c r="K1721" s="10">
        <v>1558.375</v>
      </c>
      <c r="L1721" s="11">
        <v>0</v>
      </c>
      <c r="M1721" s="11">
        <v>0</v>
      </c>
      <c r="N1721" s="11">
        <v>303.49700000000001</v>
      </c>
      <c r="O1721" s="11">
        <v>359.05700000000002</v>
      </c>
      <c r="P1721" s="11">
        <v>0</v>
      </c>
      <c r="Q1721" s="11">
        <v>484.09500000000003</v>
      </c>
      <c r="R1721" s="11">
        <v>238.464</v>
      </c>
      <c r="S1721" s="11">
        <v>715.39200000000005</v>
      </c>
      <c r="T1721" s="11"/>
      <c r="U1721" s="11"/>
      <c r="V1721" s="11"/>
      <c r="W1721" s="12">
        <v>3658.88</v>
      </c>
      <c r="X1721" s="11">
        <v>406.54222222222222</v>
      </c>
      <c r="Y1721" s="11">
        <v>570.43291141923498</v>
      </c>
      <c r="Z1721" s="11">
        <f t="shared" si="81"/>
        <v>722.55899999999997</v>
      </c>
      <c r="AA1721" s="25">
        <f t="shared" si="82"/>
        <v>1.2666853288711477</v>
      </c>
      <c r="AB1721" s="33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  <c r="AL1721" s="14">
        <v>0</v>
      </c>
      <c r="AM1721" s="14">
        <v>0</v>
      </c>
      <c r="AN1721" s="14">
        <v>0</v>
      </c>
      <c r="AO1721" s="14">
        <v>0</v>
      </c>
      <c r="AP1721" s="14">
        <v>0</v>
      </c>
      <c r="AQ1721" s="14">
        <v>0</v>
      </c>
      <c r="AR1721" s="14">
        <v>0</v>
      </c>
      <c r="AS1721" s="14">
        <v>0</v>
      </c>
      <c r="AT1721" s="14">
        <v>0</v>
      </c>
      <c r="AV1721" s="14">
        <v>0</v>
      </c>
      <c r="AW1721" s="14">
        <v>0</v>
      </c>
      <c r="AX1721" s="14">
        <v>0</v>
      </c>
      <c r="AY1721" s="14">
        <v>0</v>
      </c>
      <c r="AZ1721" s="14">
        <v>0</v>
      </c>
      <c r="BA1721" s="14">
        <v>722.55899999999997</v>
      </c>
      <c r="BG1721" s="37">
        <f t="shared" si="83"/>
        <v>722.55899999999997</v>
      </c>
      <c r="BI1721" s="5" t="s">
        <v>511</v>
      </c>
      <c r="BJ1721" s="6" t="s">
        <v>530</v>
      </c>
      <c r="BK1721" s="30" t="s">
        <v>531</v>
      </c>
    </row>
    <row r="1722" spans="1:63" x14ac:dyDescent="0.25">
      <c r="A1722" s="5" t="s">
        <v>957</v>
      </c>
      <c r="B1722" s="6" t="s">
        <v>1318</v>
      </c>
      <c r="C1722" s="6" t="s">
        <v>511</v>
      </c>
      <c r="D1722" s="6" t="s">
        <v>530</v>
      </c>
      <c r="E1722" s="6" t="s">
        <v>531</v>
      </c>
      <c r="F1722" s="6" t="s">
        <v>1324</v>
      </c>
      <c r="G1722" s="7">
        <v>5301184</v>
      </c>
      <c r="H1722" s="7" t="s">
        <v>2257</v>
      </c>
      <c r="I1722" s="7"/>
      <c r="J1722" s="8" t="s">
        <v>536</v>
      </c>
      <c r="K1722" s="10">
        <v>0</v>
      </c>
      <c r="L1722" s="11">
        <v>0</v>
      </c>
      <c r="M1722" s="11">
        <v>0</v>
      </c>
      <c r="N1722" s="11">
        <v>835.98500000000001</v>
      </c>
      <c r="O1722" s="11">
        <v>664.69299999999998</v>
      </c>
      <c r="P1722" s="11">
        <v>547.37800000000004</v>
      </c>
      <c r="Q1722" s="11">
        <v>846.82</v>
      </c>
      <c r="R1722" s="11">
        <v>961.02300000000002</v>
      </c>
      <c r="S1722" s="11">
        <v>238.464</v>
      </c>
      <c r="T1722" s="11"/>
      <c r="U1722" s="11"/>
      <c r="V1722" s="11"/>
      <c r="W1722" s="12">
        <v>4094.3630000000003</v>
      </c>
      <c r="X1722" s="11">
        <v>454.92922222222228</v>
      </c>
      <c r="Y1722" s="11">
        <v>638.32632021197571</v>
      </c>
      <c r="Z1722" s="11">
        <f t="shared" si="81"/>
        <v>1264.52</v>
      </c>
      <c r="AA1722" s="25">
        <f t="shared" si="82"/>
        <v>1.9809930437774799</v>
      </c>
      <c r="AB1722" s="33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  <c r="AL1722" s="14">
        <v>1026.056</v>
      </c>
      <c r="AM1722" s="14">
        <v>0</v>
      </c>
      <c r="AN1722" s="14">
        <v>0</v>
      </c>
      <c r="AO1722" s="14">
        <v>0</v>
      </c>
      <c r="AP1722" s="14">
        <v>0</v>
      </c>
      <c r="AQ1722" s="14">
        <v>0</v>
      </c>
      <c r="AR1722" s="14">
        <v>0</v>
      </c>
      <c r="AS1722" s="14">
        <v>0</v>
      </c>
      <c r="AT1722" s="14">
        <v>0</v>
      </c>
      <c r="AV1722" s="14">
        <v>0</v>
      </c>
      <c r="AW1722" s="14">
        <v>0</v>
      </c>
      <c r="AX1722" s="14">
        <v>0</v>
      </c>
      <c r="AY1722" s="14">
        <v>0</v>
      </c>
      <c r="AZ1722" s="14">
        <v>0</v>
      </c>
      <c r="BA1722" s="14">
        <v>238.464</v>
      </c>
      <c r="BG1722" s="37">
        <f t="shared" si="83"/>
        <v>1264.52</v>
      </c>
      <c r="BI1722" s="5" t="s">
        <v>511</v>
      </c>
      <c r="BJ1722" s="6" t="s">
        <v>530</v>
      </c>
      <c r="BK1722" s="30" t="s">
        <v>531</v>
      </c>
    </row>
    <row r="1723" spans="1:63" x14ac:dyDescent="0.25">
      <c r="A1723" s="5" t="s">
        <v>957</v>
      </c>
      <c r="B1723" s="6" t="s">
        <v>1318</v>
      </c>
      <c r="C1723" s="6" t="s">
        <v>511</v>
      </c>
      <c r="D1723" s="6" t="s">
        <v>530</v>
      </c>
      <c r="E1723" s="6" t="s">
        <v>531</v>
      </c>
      <c r="F1723" s="6" t="s">
        <v>1324</v>
      </c>
      <c r="G1723" s="7">
        <v>5298226</v>
      </c>
      <c r="H1723" s="7" t="s">
        <v>2258</v>
      </c>
      <c r="I1723" s="7"/>
      <c r="J1723" s="8" t="s">
        <v>917</v>
      </c>
      <c r="K1723" s="10">
        <v>0</v>
      </c>
      <c r="L1723" s="11">
        <v>0</v>
      </c>
      <c r="M1723" s="11">
        <v>0</v>
      </c>
      <c r="N1723" s="11">
        <v>0</v>
      </c>
      <c r="O1723" s="11">
        <v>523.779</v>
      </c>
      <c r="P1723" s="11">
        <v>0</v>
      </c>
      <c r="Q1723" s="11">
        <v>359.05700000000002</v>
      </c>
      <c r="R1723" s="11">
        <v>238.464</v>
      </c>
      <c r="S1723" s="11">
        <v>238.464</v>
      </c>
      <c r="T1723" s="11"/>
      <c r="U1723" s="11"/>
      <c r="V1723" s="11"/>
      <c r="W1723" s="12">
        <v>1359.7639999999999</v>
      </c>
      <c r="X1723" s="11">
        <v>151.08488888888888</v>
      </c>
      <c r="Y1723" s="11">
        <v>211.99223187507232</v>
      </c>
      <c r="Z1723" s="11">
        <f t="shared" si="81"/>
        <v>539.65499999999997</v>
      </c>
      <c r="AA1723" s="25">
        <f t="shared" si="82"/>
        <v>2.5456357302659107</v>
      </c>
      <c r="AB1723" s="33">
        <v>0</v>
      </c>
      <c r="AC1723" s="14">
        <v>0</v>
      </c>
      <c r="AD1723" s="14">
        <v>0</v>
      </c>
      <c r="AE1723" s="14">
        <v>359.05700000000002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  <c r="AL1723" s="14">
        <v>0</v>
      </c>
      <c r="AM1723" s="14">
        <v>0</v>
      </c>
      <c r="AN1723" s="14">
        <v>0</v>
      </c>
      <c r="AO1723" s="14">
        <v>0</v>
      </c>
      <c r="AP1723" s="14">
        <v>0</v>
      </c>
      <c r="AQ1723" s="14">
        <v>0</v>
      </c>
      <c r="AR1723" s="14">
        <v>0</v>
      </c>
      <c r="AS1723" s="14">
        <v>180.59800000000001</v>
      </c>
      <c r="AT1723" s="14">
        <v>0</v>
      </c>
      <c r="AV1723" s="14">
        <v>0</v>
      </c>
      <c r="AW1723" s="14">
        <v>0</v>
      </c>
      <c r="AX1723" s="14">
        <v>0</v>
      </c>
      <c r="AY1723" s="14">
        <v>0</v>
      </c>
      <c r="AZ1723" s="14">
        <v>0</v>
      </c>
      <c r="BA1723" s="14">
        <v>0</v>
      </c>
      <c r="BG1723" s="37">
        <f t="shared" si="83"/>
        <v>539.65499999999997</v>
      </c>
      <c r="BI1723" s="5" t="s">
        <v>511</v>
      </c>
      <c r="BJ1723" s="6" t="s">
        <v>530</v>
      </c>
      <c r="BK1723" s="30" t="s">
        <v>531</v>
      </c>
    </row>
    <row r="1724" spans="1:63" x14ac:dyDescent="0.25">
      <c r="A1724" s="5" t="s">
        <v>957</v>
      </c>
      <c r="B1724" s="6" t="s">
        <v>1318</v>
      </c>
      <c r="C1724" s="6" t="s">
        <v>511</v>
      </c>
      <c r="D1724" s="6" t="s">
        <v>530</v>
      </c>
      <c r="E1724" s="6" t="s">
        <v>531</v>
      </c>
      <c r="F1724" s="6" t="s">
        <v>1324</v>
      </c>
      <c r="G1724" s="7">
        <v>5130140</v>
      </c>
      <c r="H1724" s="7" t="s">
        <v>2259</v>
      </c>
      <c r="I1724" s="7"/>
      <c r="J1724" s="8" t="s">
        <v>536</v>
      </c>
      <c r="K1724" s="10">
        <v>419.06200000000001</v>
      </c>
      <c r="L1724" s="11">
        <v>0</v>
      </c>
      <c r="M1724" s="11">
        <v>1264.52</v>
      </c>
      <c r="N1724" s="11">
        <v>539.65499999999997</v>
      </c>
      <c r="O1724" s="11">
        <v>845.29</v>
      </c>
      <c r="P1724" s="11">
        <v>303.49700000000001</v>
      </c>
      <c r="Q1724" s="11">
        <v>238.464</v>
      </c>
      <c r="R1724" s="11">
        <v>361.19600000000003</v>
      </c>
      <c r="S1724" s="11">
        <v>966.05100000000004</v>
      </c>
      <c r="T1724" s="11"/>
      <c r="U1724" s="11"/>
      <c r="V1724" s="11"/>
      <c r="W1724" s="12">
        <v>4937.7349999999997</v>
      </c>
      <c r="X1724" s="11">
        <v>548.63722222222214</v>
      </c>
      <c r="Y1724" s="11">
        <v>769.81113123870034</v>
      </c>
      <c r="Z1724" s="11">
        <f t="shared" si="81"/>
        <v>895.99</v>
      </c>
      <c r="AA1724" s="25">
        <f t="shared" si="82"/>
        <v>1.1639088649683016</v>
      </c>
      <c r="AB1724" s="33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715.39200000000005</v>
      </c>
      <c r="AK1724" s="14">
        <v>0</v>
      </c>
      <c r="AL1724" s="14">
        <v>180.59800000000001</v>
      </c>
      <c r="AM1724" s="14">
        <v>0</v>
      </c>
      <c r="AN1724" s="14">
        <v>0</v>
      </c>
      <c r="AO1724" s="14">
        <v>0</v>
      </c>
      <c r="AP1724" s="14">
        <v>0</v>
      </c>
      <c r="AQ1724" s="14">
        <v>0</v>
      </c>
      <c r="AR1724" s="14">
        <v>0</v>
      </c>
      <c r="AS1724" s="14">
        <v>0</v>
      </c>
      <c r="AT1724" s="14">
        <v>0</v>
      </c>
      <c r="AV1724" s="14">
        <v>0</v>
      </c>
      <c r="AW1724" s="14">
        <v>0</v>
      </c>
      <c r="AX1724" s="14">
        <v>0</v>
      </c>
      <c r="AY1724" s="14">
        <v>0</v>
      </c>
      <c r="AZ1724" s="14">
        <v>0</v>
      </c>
      <c r="BA1724" s="14">
        <v>0</v>
      </c>
      <c r="BG1724" s="37">
        <f t="shared" si="83"/>
        <v>895.99</v>
      </c>
      <c r="BI1724" s="5" t="s">
        <v>511</v>
      </c>
      <c r="BJ1724" s="6" t="s">
        <v>530</v>
      </c>
      <c r="BK1724" s="30" t="s">
        <v>531</v>
      </c>
    </row>
    <row r="1725" spans="1:63" x14ac:dyDescent="0.25">
      <c r="A1725" s="5" t="s">
        <v>957</v>
      </c>
      <c r="B1725" s="6" t="s">
        <v>1318</v>
      </c>
      <c r="C1725" s="6" t="s">
        <v>511</v>
      </c>
      <c r="D1725" s="6" t="s">
        <v>846</v>
      </c>
      <c r="E1725" s="6" t="s">
        <v>511</v>
      </c>
      <c r="F1725" s="6" t="s">
        <v>1324</v>
      </c>
      <c r="G1725" s="7">
        <v>5277555</v>
      </c>
      <c r="H1725" s="7" t="s">
        <v>2260</v>
      </c>
      <c r="I1725" s="7"/>
      <c r="J1725" s="8" t="s">
        <v>911</v>
      </c>
      <c r="K1725" s="10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180.59800000000001</v>
      </c>
      <c r="R1725" s="11">
        <v>180.59800000000001</v>
      </c>
      <c r="S1725" s="11">
        <v>476.928</v>
      </c>
      <c r="T1725" s="11"/>
      <c r="U1725" s="11"/>
      <c r="V1725" s="11"/>
      <c r="W1725" s="12">
        <v>838.12400000000002</v>
      </c>
      <c r="X1725" s="11">
        <v>93.12488888888889</v>
      </c>
      <c r="Y1725" s="11">
        <v>130.66662843556907</v>
      </c>
      <c r="Z1725" s="11">
        <f t="shared" si="81"/>
        <v>0</v>
      </c>
      <c r="AA1725" s="25">
        <f t="shared" si="82"/>
        <v>0</v>
      </c>
      <c r="AB1725" s="33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  <c r="AL1725" s="14">
        <v>0</v>
      </c>
      <c r="AM1725" s="14">
        <v>0</v>
      </c>
      <c r="AN1725" s="14">
        <v>0</v>
      </c>
      <c r="AO1725" s="14">
        <v>0</v>
      </c>
      <c r="AP1725" s="14">
        <v>0</v>
      </c>
      <c r="AQ1725" s="14">
        <v>0</v>
      </c>
      <c r="AR1725" s="14">
        <v>0</v>
      </c>
      <c r="AS1725" s="14">
        <v>0</v>
      </c>
      <c r="AT1725" s="14">
        <v>0</v>
      </c>
      <c r="AV1725" s="14">
        <v>0</v>
      </c>
      <c r="AW1725" s="14">
        <v>0</v>
      </c>
      <c r="AX1725" s="14">
        <v>0</v>
      </c>
      <c r="AY1725" s="14">
        <v>0</v>
      </c>
      <c r="AZ1725" s="14">
        <v>0</v>
      </c>
      <c r="BA1725" s="14">
        <v>0</v>
      </c>
      <c r="BG1725" s="37">
        <f t="shared" si="83"/>
        <v>0</v>
      </c>
      <c r="BI1725" s="5" t="s">
        <v>511</v>
      </c>
      <c r="BJ1725" s="6" t="s">
        <v>846</v>
      </c>
      <c r="BK1725" s="30" t="s">
        <v>511</v>
      </c>
    </row>
    <row r="1726" spans="1:63" x14ac:dyDescent="0.25">
      <c r="A1726" s="5" t="s">
        <v>957</v>
      </c>
      <c r="B1726" s="6" t="s">
        <v>1318</v>
      </c>
      <c r="C1726" s="6" t="s">
        <v>511</v>
      </c>
      <c r="D1726" s="6" t="s">
        <v>846</v>
      </c>
      <c r="E1726" s="6" t="s">
        <v>511</v>
      </c>
      <c r="F1726" s="6" t="s">
        <v>1324</v>
      </c>
      <c r="G1726" s="7">
        <v>5337798</v>
      </c>
      <c r="H1726" s="7" t="s">
        <v>2261</v>
      </c>
      <c r="I1726" s="7"/>
      <c r="J1726" s="8" t="s">
        <v>911</v>
      </c>
      <c r="K1726" s="10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597.52099999999996</v>
      </c>
      <c r="S1726" s="11">
        <v>238.464</v>
      </c>
      <c r="T1726" s="11"/>
      <c r="U1726" s="11"/>
      <c r="V1726" s="11"/>
      <c r="W1726" s="12">
        <v>835.9849999999999</v>
      </c>
      <c r="X1726" s="11">
        <v>92.887222222222206</v>
      </c>
      <c r="Y1726" s="11">
        <v>130.33315043204726</v>
      </c>
      <c r="Z1726" s="11">
        <f t="shared" si="81"/>
        <v>0</v>
      </c>
      <c r="AA1726" s="25">
        <f t="shared" si="82"/>
        <v>0</v>
      </c>
      <c r="AB1726" s="33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  <c r="AL1726" s="14">
        <v>0</v>
      </c>
      <c r="AM1726" s="14">
        <v>0</v>
      </c>
      <c r="AN1726" s="14">
        <v>0</v>
      </c>
      <c r="AO1726" s="14">
        <v>0</v>
      </c>
      <c r="AP1726" s="14">
        <v>0</v>
      </c>
      <c r="AQ1726" s="14">
        <v>0</v>
      </c>
      <c r="AR1726" s="14">
        <v>0</v>
      </c>
      <c r="AS1726" s="14">
        <v>0</v>
      </c>
      <c r="AT1726" s="14">
        <v>0</v>
      </c>
      <c r="AV1726" s="14">
        <v>0</v>
      </c>
      <c r="AW1726" s="14">
        <v>0</v>
      </c>
      <c r="AX1726" s="14">
        <v>0</v>
      </c>
      <c r="AY1726" s="14">
        <v>0</v>
      </c>
      <c r="AZ1726" s="14">
        <v>0</v>
      </c>
      <c r="BA1726" s="14">
        <v>0</v>
      </c>
      <c r="BG1726" s="37">
        <f t="shared" si="83"/>
        <v>0</v>
      </c>
      <c r="BI1726" s="5" t="s">
        <v>511</v>
      </c>
      <c r="BJ1726" s="6" t="s">
        <v>846</v>
      </c>
      <c r="BK1726" s="30" t="s">
        <v>511</v>
      </c>
    </row>
    <row r="1727" spans="1:63" x14ac:dyDescent="0.25">
      <c r="A1727" s="5" t="s">
        <v>957</v>
      </c>
      <c r="B1727" s="6" t="s">
        <v>1318</v>
      </c>
      <c r="C1727" s="6" t="s">
        <v>511</v>
      </c>
      <c r="D1727" s="6" t="s">
        <v>530</v>
      </c>
      <c r="E1727" s="6" t="s">
        <v>531</v>
      </c>
      <c r="F1727" s="6" t="s">
        <v>1324</v>
      </c>
      <c r="G1727" s="7">
        <v>5278464</v>
      </c>
      <c r="H1727" s="7" t="s">
        <v>2262</v>
      </c>
      <c r="I1727" s="7"/>
      <c r="J1727" s="8" t="s">
        <v>536</v>
      </c>
      <c r="K1727" s="10">
        <v>0</v>
      </c>
      <c r="L1727" s="11">
        <v>0</v>
      </c>
      <c r="M1727" s="11">
        <v>0</v>
      </c>
      <c r="N1727" s="11">
        <v>238.464</v>
      </c>
      <c r="O1727" s="11">
        <v>0</v>
      </c>
      <c r="P1727" s="11">
        <v>0</v>
      </c>
      <c r="Q1727" s="11">
        <v>0</v>
      </c>
      <c r="R1727" s="11">
        <v>597.52099999999996</v>
      </c>
      <c r="S1727" s="11">
        <v>419.06200000000001</v>
      </c>
      <c r="T1727" s="11"/>
      <c r="U1727" s="11"/>
      <c r="V1727" s="11"/>
      <c r="W1727" s="12">
        <v>1255.047</v>
      </c>
      <c r="X1727" s="11">
        <v>139.44966666666667</v>
      </c>
      <c r="Y1727" s="11">
        <v>195.66646464983182</v>
      </c>
      <c r="Z1727" s="11">
        <f t="shared" si="81"/>
        <v>0</v>
      </c>
      <c r="AA1727" s="25">
        <f t="shared" si="82"/>
        <v>0</v>
      </c>
      <c r="AB1727" s="33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  <c r="AL1727" s="14">
        <v>0</v>
      </c>
      <c r="AM1727" s="14">
        <v>0</v>
      </c>
      <c r="AN1727" s="14">
        <v>0</v>
      </c>
      <c r="AO1727" s="14">
        <v>0</v>
      </c>
      <c r="AP1727" s="14">
        <v>0</v>
      </c>
      <c r="AQ1727" s="14">
        <v>0</v>
      </c>
      <c r="AR1727" s="14">
        <v>0</v>
      </c>
      <c r="AS1727" s="14">
        <v>0</v>
      </c>
      <c r="AT1727" s="14">
        <v>0</v>
      </c>
      <c r="AV1727" s="14">
        <v>0</v>
      </c>
      <c r="AW1727" s="14">
        <v>0</v>
      </c>
      <c r="AX1727" s="14">
        <v>0</v>
      </c>
      <c r="AY1727" s="14">
        <v>0</v>
      </c>
      <c r="AZ1727" s="14">
        <v>0</v>
      </c>
      <c r="BA1727" s="14">
        <v>0</v>
      </c>
      <c r="BG1727" s="37">
        <f t="shared" si="83"/>
        <v>0</v>
      </c>
      <c r="BI1727" s="5" t="s">
        <v>511</v>
      </c>
      <c r="BJ1727" s="6" t="s">
        <v>530</v>
      </c>
      <c r="BK1727" s="30" t="s">
        <v>531</v>
      </c>
    </row>
    <row r="1728" spans="1:63" x14ac:dyDescent="0.25">
      <c r="A1728" s="5" t="s">
        <v>957</v>
      </c>
      <c r="B1728" s="6" t="s">
        <v>1319</v>
      </c>
      <c r="C1728" s="6" t="s">
        <v>511</v>
      </c>
      <c r="D1728" s="6" t="s">
        <v>846</v>
      </c>
      <c r="E1728" s="6" t="s">
        <v>511</v>
      </c>
      <c r="F1728" s="6" t="s">
        <v>1324</v>
      </c>
      <c r="G1728" s="7">
        <v>5301997</v>
      </c>
      <c r="H1728" s="7" t="s">
        <v>2263</v>
      </c>
      <c r="I1728" s="7"/>
      <c r="J1728" s="8" t="s">
        <v>919</v>
      </c>
      <c r="K1728" s="10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778.11900000000003</v>
      </c>
      <c r="S1728" s="11">
        <v>0</v>
      </c>
      <c r="T1728" s="11"/>
      <c r="U1728" s="11"/>
      <c r="V1728" s="11"/>
      <c r="W1728" s="12">
        <v>778.11900000000003</v>
      </c>
      <c r="X1728" s="11">
        <v>86.457666666666668</v>
      </c>
      <c r="Y1728" s="11">
        <v>121.31162721942883</v>
      </c>
      <c r="Z1728" s="11">
        <f t="shared" si="81"/>
        <v>0</v>
      </c>
      <c r="AA1728" s="25">
        <f t="shared" si="82"/>
        <v>0</v>
      </c>
      <c r="AB1728" s="33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  <c r="AL1728" s="14">
        <v>0</v>
      </c>
      <c r="AM1728" s="14">
        <v>0</v>
      </c>
      <c r="AN1728" s="14">
        <v>0</v>
      </c>
      <c r="AO1728" s="14">
        <v>0</v>
      </c>
      <c r="AP1728" s="14">
        <v>0</v>
      </c>
      <c r="AQ1728" s="14">
        <v>0</v>
      </c>
      <c r="AR1728" s="14">
        <v>0</v>
      </c>
      <c r="AS1728" s="14">
        <v>0</v>
      </c>
      <c r="AT1728" s="14">
        <v>0</v>
      </c>
      <c r="AV1728" s="14">
        <v>0</v>
      </c>
      <c r="AW1728" s="14">
        <v>0</v>
      </c>
      <c r="AX1728" s="14">
        <v>0</v>
      </c>
      <c r="AY1728" s="14">
        <v>0</v>
      </c>
      <c r="AZ1728" s="14">
        <v>0</v>
      </c>
      <c r="BA1728" s="14">
        <v>0</v>
      </c>
      <c r="BG1728" s="37">
        <f t="shared" si="83"/>
        <v>0</v>
      </c>
      <c r="BI1728" s="5" t="s">
        <v>511</v>
      </c>
      <c r="BJ1728" s="6" t="s">
        <v>846</v>
      </c>
      <c r="BK1728" s="30" t="s">
        <v>511</v>
      </c>
    </row>
    <row r="1729" spans="1:63" x14ac:dyDescent="0.25">
      <c r="A1729" s="5" t="s">
        <v>957</v>
      </c>
      <c r="B1729" s="6" t="s">
        <v>1318</v>
      </c>
      <c r="C1729" s="6" t="s">
        <v>511</v>
      </c>
      <c r="D1729" s="6" t="s">
        <v>530</v>
      </c>
      <c r="E1729" s="6" t="s">
        <v>531</v>
      </c>
      <c r="F1729" s="6" t="s">
        <v>1324</v>
      </c>
      <c r="G1729" s="7">
        <v>5298752</v>
      </c>
      <c r="H1729" s="7" t="s">
        <v>2264</v>
      </c>
      <c r="I1729" s="7"/>
      <c r="J1729" s="8" t="s">
        <v>536</v>
      </c>
      <c r="K1729" s="10">
        <v>359.05700000000002</v>
      </c>
      <c r="L1729" s="11">
        <v>0</v>
      </c>
      <c r="M1729" s="11">
        <v>901.01800000000003</v>
      </c>
      <c r="N1729" s="11">
        <v>0</v>
      </c>
      <c r="O1729" s="11">
        <v>0</v>
      </c>
      <c r="P1729" s="11">
        <v>303.49700000000001</v>
      </c>
      <c r="Q1729" s="11">
        <v>0</v>
      </c>
      <c r="R1729" s="11">
        <v>901.01800000000003</v>
      </c>
      <c r="S1729" s="11">
        <v>238.464</v>
      </c>
      <c r="T1729" s="11"/>
      <c r="U1729" s="11"/>
      <c r="V1729" s="11"/>
      <c r="W1729" s="12">
        <v>2703.0540000000001</v>
      </c>
      <c r="X1729" s="11">
        <v>300.33933333333334</v>
      </c>
      <c r="Y1729" s="11">
        <v>421.41610627935569</v>
      </c>
      <c r="Z1729" s="11">
        <f t="shared" si="81"/>
        <v>0</v>
      </c>
      <c r="AA1729" s="25">
        <f t="shared" si="82"/>
        <v>0</v>
      </c>
      <c r="AB1729" s="33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  <c r="AL1729" s="14">
        <v>0</v>
      </c>
      <c r="AM1729" s="14">
        <v>0</v>
      </c>
      <c r="AN1729" s="14">
        <v>0</v>
      </c>
      <c r="AO1729" s="14">
        <v>0</v>
      </c>
      <c r="AP1729" s="14">
        <v>0</v>
      </c>
      <c r="AQ1729" s="14">
        <v>0</v>
      </c>
      <c r="AR1729" s="14">
        <v>0</v>
      </c>
      <c r="AS1729" s="14">
        <v>0</v>
      </c>
      <c r="AT1729" s="14">
        <v>0</v>
      </c>
      <c r="AV1729" s="14">
        <v>0</v>
      </c>
      <c r="AW1729" s="14">
        <v>0</v>
      </c>
      <c r="AX1729" s="14">
        <v>0</v>
      </c>
      <c r="AY1729" s="14">
        <v>0</v>
      </c>
      <c r="AZ1729" s="14">
        <v>0</v>
      </c>
      <c r="BA1729" s="14">
        <v>0</v>
      </c>
      <c r="BG1729" s="37">
        <f t="shared" si="83"/>
        <v>0</v>
      </c>
      <c r="BI1729" s="5" t="s">
        <v>511</v>
      </c>
      <c r="BJ1729" s="6" t="s">
        <v>530</v>
      </c>
      <c r="BK1729" s="30" t="s">
        <v>531</v>
      </c>
    </row>
    <row r="1730" spans="1:63" x14ac:dyDescent="0.25">
      <c r="A1730" s="5" t="s">
        <v>957</v>
      </c>
      <c r="B1730" s="6" t="s">
        <v>1318</v>
      </c>
      <c r="C1730" s="6" t="s">
        <v>511</v>
      </c>
      <c r="D1730" s="6" t="s">
        <v>530</v>
      </c>
      <c r="E1730" s="6" t="s">
        <v>531</v>
      </c>
      <c r="F1730" s="6" t="s">
        <v>1324</v>
      </c>
      <c r="G1730" s="7">
        <v>5292073</v>
      </c>
      <c r="H1730" s="7" t="s">
        <v>2265</v>
      </c>
      <c r="I1730" s="7"/>
      <c r="J1730" s="8" t="s">
        <v>536</v>
      </c>
      <c r="K1730" s="10">
        <v>1556.2380000000001</v>
      </c>
      <c r="L1730" s="11">
        <v>606.995</v>
      </c>
      <c r="M1730" s="11">
        <v>419.06200000000001</v>
      </c>
      <c r="N1730" s="11">
        <v>0</v>
      </c>
      <c r="O1730" s="11">
        <v>180.59800000000001</v>
      </c>
      <c r="P1730" s="11">
        <v>303.49700000000001</v>
      </c>
      <c r="Q1730" s="11">
        <v>0</v>
      </c>
      <c r="R1730" s="11">
        <v>1442.979</v>
      </c>
      <c r="S1730" s="11">
        <v>541.96100000000001</v>
      </c>
      <c r="T1730" s="11"/>
      <c r="U1730" s="11"/>
      <c r="V1730" s="11"/>
      <c r="W1730" s="12">
        <v>5051.33</v>
      </c>
      <c r="X1730" s="11">
        <v>561.25888888888892</v>
      </c>
      <c r="Y1730" s="11">
        <v>787.52101146780558</v>
      </c>
      <c r="Z1730" s="11">
        <f t="shared" si="81"/>
        <v>0</v>
      </c>
      <c r="AA1730" s="25">
        <f t="shared" si="82"/>
        <v>0</v>
      </c>
      <c r="AB1730" s="33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  <c r="AL1730" s="14">
        <v>0</v>
      </c>
      <c r="AM1730" s="14">
        <v>0</v>
      </c>
      <c r="AN1730" s="14">
        <v>0</v>
      </c>
      <c r="AO1730" s="14">
        <v>0</v>
      </c>
      <c r="AP1730" s="14">
        <v>0</v>
      </c>
      <c r="AQ1730" s="14">
        <v>0</v>
      </c>
      <c r="AR1730" s="14">
        <v>0</v>
      </c>
      <c r="AS1730" s="14">
        <v>0</v>
      </c>
      <c r="AT1730" s="14">
        <v>0</v>
      </c>
      <c r="AV1730" s="14">
        <v>0</v>
      </c>
      <c r="AW1730" s="14">
        <v>0</v>
      </c>
      <c r="AX1730" s="14">
        <v>0</v>
      </c>
      <c r="AY1730" s="14">
        <v>0</v>
      </c>
      <c r="AZ1730" s="14">
        <v>0</v>
      </c>
      <c r="BA1730" s="14">
        <v>0</v>
      </c>
      <c r="BG1730" s="37">
        <f t="shared" si="83"/>
        <v>0</v>
      </c>
      <c r="BI1730" s="5" t="s">
        <v>511</v>
      </c>
      <c r="BJ1730" s="6" t="s">
        <v>530</v>
      </c>
      <c r="BK1730" s="30" t="s">
        <v>531</v>
      </c>
    </row>
    <row r="1731" spans="1:63" x14ac:dyDescent="0.25">
      <c r="A1731" s="5" t="s">
        <v>957</v>
      </c>
      <c r="B1731" s="6" t="s">
        <v>1318</v>
      </c>
      <c r="C1731" s="6" t="s">
        <v>511</v>
      </c>
      <c r="D1731" s="6" t="s">
        <v>530</v>
      </c>
      <c r="E1731" s="6" t="s">
        <v>531</v>
      </c>
      <c r="F1731" s="6" t="s">
        <v>1324</v>
      </c>
      <c r="G1731" s="7">
        <v>5273566</v>
      </c>
      <c r="H1731" s="7" t="s">
        <v>2266</v>
      </c>
      <c r="I1731" s="7"/>
      <c r="J1731" s="8" t="s">
        <v>917</v>
      </c>
      <c r="K1731" s="10">
        <v>0</v>
      </c>
      <c r="L1731" s="11">
        <v>0</v>
      </c>
      <c r="M1731" s="11">
        <v>0</v>
      </c>
      <c r="N1731" s="11">
        <v>0</v>
      </c>
      <c r="O1731" s="11">
        <v>243.881</v>
      </c>
      <c r="P1731" s="11">
        <v>0</v>
      </c>
      <c r="Q1731" s="11">
        <v>0</v>
      </c>
      <c r="R1731" s="11">
        <v>238.464</v>
      </c>
      <c r="S1731" s="11">
        <v>359.05700000000002</v>
      </c>
      <c r="T1731" s="11"/>
      <c r="U1731" s="11"/>
      <c r="V1731" s="11"/>
      <c r="W1731" s="12">
        <v>841.40200000000004</v>
      </c>
      <c r="X1731" s="11">
        <v>93.489111111111114</v>
      </c>
      <c r="Y1731" s="11">
        <v>131.17768074765152</v>
      </c>
      <c r="Z1731" s="11">
        <f t="shared" si="81"/>
        <v>0</v>
      </c>
      <c r="AA1731" s="25">
        <f t="shared" si="82"/>
        <v>0</v>
      </c>
      <c r="AB1731" s="33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  <c r="AL1731" s="14">
        <v>0</v>
      </c>
      <c r="AM1731" s="14">
        <v>0</v>
      </c>
      <c r="AN1731" s="14">
        <v>0</v>
      </c>
      <c r="AO1731" s="14">
        <v>0</v>
      </c>
      <c r="AP1731" s="14">
        <v>0</v>
      </c>
      <c r="AQ1731" s="14">
        <v>0</v>
      </c>
      <c r="AR1731" s="14">
        <v>0</v>
      </c>
      <c r="AS1731" s="14">
        <v>0</v>
      </c>
      <c r="AT1731" s="14">
        <v>0</v>
      </c>
      <c r="AV1731" s="14">
        <v>0</v>
      </c>
      <c r="AW1731" s="14">
        <v>0</v>
      </c>
      <c r="AX1731" s="14">
        <v>0</v>
      </c>
      <c r="AY1731" s="14">
        <v>0</v>
      </c>
      <c r="AZ1731" s="14">
        <v>0</v>
      </c>
      <c r="BA1731" s="14">
        <v>0</v>
      </c>
      <c r="BG1731" s="37">
        <f t="shared" si="83"/>
        <v>0</v>
      </c>
      <c r="BI1731" s="5" t="s">
        <v>511</v>
      </c>
      <c r="BJ1731" s="6" t="s">
        <v>530</v>
      </c>
      <c r="BK1731" s="30" t="s">
        <v>531</v>
      </c>
    </row>
    <row r="1732" spans="1:63" x14ac:dyDescent="0.25">
      <c r="A1732" s="5" t="s">
        <v>957</v>
      </c>
      <c r="B1732" s="6" t="s">
        <v>1318</v>
      </c>
      <c r="C1732" s="6" t="s">
        <v>511</v>
      </c>
      <c r="D1732" s="6" t="s">
        <v>530</v>
      </c>
      <c r="E1732" s="6" t="s">
        <v>531</v>
      </c>
      <c r="F1732" s="6" t="s">
        <v>1324</v>
      </c>
      <c r="G1732" s="7">
        <v>5296927</v>
      </c>
      <c r="H1732" s="7" t="s">
        <v>2267</v>
      </c>
      <c r="I1732" s="7"/>
      <c r="J1732" s="8" t="s">
        <v>917</v>
      </c>
      <c r="K1732" s="10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597.52099999999996</v>
      </c>
      <c r="S1732" s="11">
        <v>238.464</v>
      </c>
      <c r="T1732" s="11"/>
      <c r="U1732" s="11"/>
      <c r="V1732" s="11"/>
      <c r="W1732" s="12">
        <v>835.9849999999999</v>
      </c>
      <c r="X1732" s="11">
        <v>92.887222222222206</v>
      </c>
      <c r="Y1732" s="11">
        <v>130.33315043204726</v>
      </c>
      <c r="Z1732" s="11">
        <f t="shared" si="81"/>
        <v>0</v>
      </c>
      <c r="AA1732" s="25">
        <f t="shared" si="82"/>
        <v>0</v>
      </c>
      <c r="AB1732" s="33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  <c r="AL1732" s="14">
        <v>0</v>
      </c>
      <c r="AM1732" s="14">
        <v>0</v>
      </c>
      <c r="AN1732" s="14">
        <v>0</v>
      </c>
      <c r="AO1732" s="14">
        <v>0</v>
      </c>
      <c r="AP1732" s="14">
        <v>0</v>
      </c>
      <c r="AQ1732" s="14">
        <v>0</v>
      </c>
      <c r="AR1732" s="14">
        <v>0</v>
      </c>
      <c r="AS1732" s="14">
        <v>0</v>
      </c>
      <c r="AT1732" s="14">
        <v>0</v>
      </c>
      <c r="AV1732" s="14">
        <v>0</v>
      </c>
      <c r="AW1732" s="14">
        <v>0</v>
      </c>
      <c r="AX1732" s="14">
        <v>0</v>
      </c>
      <c r="AY1732" s="14">
        <v>0</v>
      </c>
      <c r="AZ1732" s="14">
        <v>0</v>
      </c>
      <c r="BA1732" s="14">
        <v>0</v>
      </c>
      <c r="BG1732" s="37">
        <f t="shared" si="83"/>
        <v>0</v>
      </c>
      <c r="BI1732" s="5" t="s">
        <v>511</v>
      </c>
      <c r="BJ1732" s="6" t="s">
        <v>530</v>
      </c>
      <c r="BK1732" s="30" t="s">
        <v>531</v>
      </c>
    </row>
    <row r="1733" spans="1:63" x14ac:dyDescent="0.25">
      <c r="A1733" s="5" t="s">
        <v>957</v>
      </c>
      <c r="B1733" s="6" t="s">
        <v>1318</v>
      </c>
      <c r="C1733" s="6" t="s">
        <v>511</v>
      </c>
      <c r="D1733" s="6" t="s">
        <v>530</v>
      </c>
      <c r="E1733" s="6" t="s">
        <v>531</v>
      </c>
      <c r="F1733" s="6" t="s">
        <v>1324</v>
      </c>
      <c r="G1733" s="7">
        <v>5131343</v>
      </c>
      <c r="H1733" s="7" t="s">
        <v>2268</v>
      </c>
      <c r="I1733" s="7"/>
      <c r="J1733" s="8" t="s">
        <v>917</v>
      </c>
      <c r="K1733" s="10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778.11900000000003</v>
      </c>
      <c r="S1733" s="11">
        <v>0</v>
      </c>
      <c r="T1733" s="11"/>
      <c r="U1733" s="11"/>
      <c r="V1733" s="11"/>
      <c r="W1733" s="12">
        <v>778.11900000000003</v>
      </c>
      <c r="X1733" s="11">
        <v>86.457666666666668</v>
      </c>
      <c r="Y1733" s="11">
        <v>121.31162721942883</v>
      </c>
      <c r="Z1733" s="11">
        <f t="shared" ref="Z1733:Z1796" si="84">+BG1733</f>
        <v>0</v>
      </c>
      <c r="AA1733" s="25">
        <f t="shared" ref="AA1733:AA1796" si="85">+IFERROR(Z1733/Y1733,0)</f>
        <v>0</v>
      </c>
      <c r="AB1733" s="33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  <c r="AL1733" s="14">
        <v>0</v>
      </c>
      <c r="AM1733" s="14">
        <v>0</v>
      </c>
      <c r="AN1733" s="14">
        <v>0</v>
      </c>
      <c r="AO1733" s="14">
        <v>0</v>
      </c>
      <c r="AP1733" s="14">
        <v>0</v>
      </c>
      <c r="AQ1733" s="14">
        <v>0</v>
      </c>
      <c r="AR1733" s="14">
        <v>0</v>
      </c>
      <c r="AS1733" s="14">
        <v>0</v>
      </c>
      <c r="AT1733" s="14">
        <v>0</v>
      </c>
      <c r="AV1733" s="14">
        <v>0</v>
      </c>
      <c r="AW1733" s="14">
        <v>0</v>
      </c>
      <c r="AX1733" s="14">
        <v>0</v>
      </c>
      <c r="AY1733" s="14">
        <v>0</v>
      </c>
      <c r="AZ1733" s="14">
        <v>0</v>
      </c>
      <c r="BA1733" s="14">
        <v>0</v>
      </c>
      <c r="BG1733" s="37">
        <f t="shared" ref="BG1733:BG1796" si="86">+SUM(AB1733:BF1733)</f>
        <v>0</v>
      </c>
      <c r="BI1733" s="5" t="s">
        <v>511</v>
      </c>
      <c r="BJ1733" s="6" t="s">
        <v>530</v>
      </c>
      <c r="BK1733" s="30" t="s">
        <v>531</v>
      </c>
    </row>
    <row r="1734" spans="1:63" x14ac:dyDescent="0.25">
      <c r="A1734" s="5" t="s">
        <v>957</v>
      </c>
      <c r="B1734" s="6" t="s">
        <v>1318</v>
      </c>
      <c r="C1734" s="6" t="s">
        <v>511</v>
      </c>
      <c r="D1734" s="6" t="s">
        <v>530</v>
      </c>
      <c r="E1734" s="6" t="s">
        <v>531</v>
      </c>
      <c r="F1734" s="6" t="s">
        <v>1324</v>
      </c>
      <c r="G1734" s="7">
        <v>5290051</v>
      </c>
      <c r="H1734" s="7" t="s">
        <v>2269</v>
      </c>
      <c r="I1734" s="7"/>
      <c r="J1734" s="8" t="s">
        <v>917</v>
      </c>
      <c r="K1734" s="10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958.71699999999998</v>
      </c>
      <c r="S1734" s="11">
        <v>0</v>
      </c>
      <c r="T1734" s="11"/>
      <c r="U1734" s="11"/>
      <c r="V1734" s="11"/>
      <c r="W1734" s="12">
        <v>958.71699999999998</v>
      </c>
      <c r="X1734" s="11">
        <v>106.52411111111111</v>
      </c>
      <c r="Y1734" s="11">
        <v>149.46752272201184</v>
      </c>
      <c r="Z1734" s="11">
        <f t="shared" si="84"/>
        <v>0</v>
      </c>
      <c r="AA1734" s="25">
        <f t="shared" si="85"/>
        <v>0</v>
      </c>
      <c r="AB1734" s="33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  <c r="AL1734" s="14">
        <v>0</v>
      </c>
      <c r="AM1734" s="14">
        <v>0</v>
      </c>
      <c r="AN1734" s="14">
        <v>0</v>
      </c>
      <c r="AO1734" s="14">
        <v>0</v>
      </c>
      <c r="AP1734" s="14">
        <v>0</v>
      </c>
      <c r="AQ1734" s="14">
        <v>0</v>
      </c>
      <c r="AR1734" s="14">
        <v>0</v>
      </c>
      <c r="AS1734" s="14">
        <v>0</v>
      </c>
      <c r="AT1734" s="14">
        <v>0</v>
      </c>
      <c r="AV1734" s="14">
        <v>0</v>
      </c>
      <c r="AW1734" s="14">
        <v>0</v>
      </c>
      <c r="AX1734" s="14">
        <v>0</v>
      </c>
      <c r="AY1734" s="14">
        <v>0</v>
      </c>
      <c r="AZ1734" s="14">
        <v>0</v>
      </c>
      <c r="BA1734" s="14">
        <v>0</v>
      </c>
      <c r="BG1734" s="37">
        <f t="shared" si="86"/>
        <v>0</v>
      </c>
      <c r="BI1734" s="5" t="s">
        <v>511</v>
      </c>
      <c r="BJ1734" s="6" t="s">
        <v>530</v>
      </c>
      <c r="BK1734" s="30" t="s">
        <v>531</v>
      </c>
    </row>
    <row r="1735" spans="1:63" x14ac:dyDescent="0.25">
      <c r="A1735" s="5" t="s">
        <v>957</v>
      </c>
      <c r="B1735" s="6" t="s">
        <v>1318</v>
      </c>
      <c r="C1735" s="6" t="s">
        <v>511</v>
      </c>
      <c r="D1735" s="6" t="s">
        <v>530</v>
      </c>
      <c r="E1735" s="6" t="s">
        <v>531</v>
      </c>
      <c r="F1735" s="6" t="s">
        <v>1324</v>
      </c>
      <c r="G1735" s="7">
        <v>5297829</v>
      </c>
      <c r="H1735" s="7" t="s">
        <v>2270</v>
      </c>
      <c r="I1735" s="7"/>
      <c r="J1735" s="8" t="s">
        <v>917</v>
      </c>
      <c r="K1735" s="10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238.464</v>
      </c>
      <c r="S1735" s="11">
        <v>1021.6110000000001</v>
      </c>
      <c r="T1735" s="11"/>
      <c r="U1735" s="11"/>
      <c r="V1735" s="11"/>
      <c r="W1735" s="12">
        <v>1260.075</v>
      </c>
      <c r="X1735" s="11">
        <v>140.00833333333333</v>
      </c>
      <c r="Y1735" s="11">
        <v>196.45034842809616</v>
      </c>
      <c r="Z1735" s="11">
        <f t="shared" si="84"/>
        <v>0</v>
      </c>
      <c r="AA1735" s="25">
        <f t="shared" si="85"/>
        <v>0</v>
      </c>
      <c r="AB1735" s="33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  <c r="AL1735" s="14">
        <v>0</v>
      </c>
      <c r="AM1735" s="14">
        <v>0</v>
      </c>
      <c r="AN1735" s="14">
        <v>0</v>
      </c>
      <c r="AO1735" s="14">
        <v>0</v>
      </c>
      <c r="AP1735" s="14">
        <v>0</v>
      </c>
      <c r="AQ1735" s="14">
        <v>0</v>
      </c>
      <c r="AR1735" s="14">
        <v>0</v>
      </c>
      <c r="AS1735" s="14">
        <v>0</v>
      </c>
      <c r="AT1735" s="14">
        <v>0</v>
      </c>
      <c r="AV1735" s="14">
        <v>0</v>
      </c>
      <c r="AW1735" s="14">
        <v>0</v>
      </c>
      <c r="AX1735" s="14">
        <v>0</v>
      </c>
      <c r="AY1735" s="14">
        <v>0</v>
      </c>
      <c r="AZ1735" s="14">
        <v>0</v>
      </c>
      <c r="BA1735" s="14">
        <v>0</v>
      </c>
      <c r="BG1735" s="37">
        <f t="shared" si="86"/>
        <v>0</v>
      </c>
      <c r="BI1735" s="5" t="s">
        <v>511</v>
      </c>
      <c r="BJ1735" s="6" t="s">
        <v>530</v>
      </c>
      <c r="BK1735" s="30" t="s">
        <v>531</v>
      </c>
    </row>
    <row r="1736" spans="1:63" x14ac:dyDescent="0.25">
      <c r="A1736" s="5" t="s">
        <v>957</v>
      </c>
      <c r="B1736" s="6" t="s">
        <v>1318</v>
      </c>
      <c r="C1736" s="6" t="s">
        <v>511</v>
      </c>
      <c r="D1736" s="6" t="s">
        <v>530</v>
      </c>
      <c r="E1736" s="6" t="s">
        <v>531</v>
      </c>
      <c r="F1736" s="6" t="s">
        <v>1324</v>
      </c>
      <c r="G1736" s="7">
        <v>5278789</v>
      </c>
      <c r="H1736" s="7" t="s">
        <v>2271</v>
      </c>
      <c r="I1736" s="7"/>
      <c r="J1736" s="8" t="s">
        <v>917</v>
      </c>
      <c r="K1736" s="10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419.06200000000001</v>
      </c>
      <c r="S1736" s="11">
        <v>0</v>
      </c>
      <c r="T1736" s="11"/>
      <c r="U1736" s="11"/>
      <c r="V1736" s="11"/>
      <c r="W1736" s="12">
        <v>419.06200000000001</v>
      </c>
      <c r="X1736" s="11">
        <v>46.562444444444445</v>
      </c>
      <c r="Y1736" s="11">
        <v>65.333314217784533</v>
      </c>
      <c r="Z1736" s="11">
        <f t="shared" si="84"/>
        <v>0</v>
      </c>
      <c r="AA1736" s="25">
        <f t="shared" si="85"/>
        <v>0</v>
      </c>
      <c r="AB1736" s="33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  <c r="AL1736" s="14">
        <v>0</v>
      </c>
      <c r="AM1736" s="14">
        <v>0</v>
      </c>
      <c r="AN1736" s="14">
        <v>0</v>
      </c>
      <c r="AO1736" s="14">
        <v>0</v>
      </c>
      <c r="AP1736" s="14">
        <v>0</v>
      </c>
      <c r="AQ1736" s="14">
        <v>0</v>
      </c>
      <c r="AR1736" s="14">
        <v>0</v>
      </c>
      <c r="AS1736" s="14">
        <v>0</v>
      </c>
      <c r="AT1736" s="14">
        <v>0</v>
      </c>
      <c r="AV1736" s="14">
        <v>0</v>
      </c>
      <c r="AW1736" s="14">
        <v>0</v>
      </c>
      <c r="AX1736" s="14">
        <v>0</v>
      </c>
      <c r="AY1736" s="14">
        <v>0</v>
      </c>
      <c r="AZ1736" s="14">
        <v>0</v>
      </c>
      <c r="BA1736" s="14">
        <v>0</v>
      </c>
      <c r="BG1736" s="37">
        <f t="shared" si="86"/>
        <v>0</v>
      </c>
      <c r="BI1736" s="5" t="s">
        <v>511</v>
      </c>
      <c r="BJ1736" s="6" t="s">
        <v>530</v>
      </c>
      <c r="BK1736" s="30" t="s">
        <v>531</v>
      </c>
    </row>
    <row r="1737" spans="1:63" x14ac:dyDescent="0.25">
      <c r="A1737" s="5" t="s">
        <v>957</v>
      </c>
      <c r="B1737" s="6" t="s">
        <v>1318</v>
      </c>
      <c r="C1737" s="6" t="s">
        <v>511</v>
      </c>
      <c r="D1737" s="6" t="s">
        <v>530</v>
      </c>
      <c r="E1737" s="6" t="s">
        <v>531</v>
      </c>
      <c r="F1737" s="6" t="s">
        <v>1324</v>
      </c>
      <c r="G1737" s="7">
        <v>5297445</v>
      </c>
      <c r="H1737" s="7" t="s">
        <v>2272</v>
      </c>
      <c r="I1737" s="7"/>
      <c r="J1737" s="8" t="s">
        <v>536</v>
      </c>
      <c r="K1737" s="10">
        <v>0</v>
      </c>
      <c r="L1737" s="11">
        <v>0</v>
      </c>
      <c r="M1737" s="11">
        <v>0</v>
      </c>
      <c r="N1737" s="11">
        <v>476.928</v>
      </c>
      <c r="O1737" s="11">
        <v>0</v>
      </c>
      <c r="P1737" s="11">
        <v>0</v>
      </c>
      <c r="Q1737" s="11">
        <v>0</v>
      </c>
      <c r="R1737" s="11">
        <v>359.05700000000002</v>
      </c>
      <c r="S1737" s="11">
        <v>715.39200000000005</v>
      </c>
      <c r="T1737" s="11"/>
      <c r="U1737" s="11"/>
      <c r="V1737" s="11"/>
      <c r="W1737" s="12">
        <v>1551.377</v>
      </c>
      <c r="X1737" s="11">
        <v>172.37522222222222</v>
      </c>
      <c r="Y1737" s="11">
        <v>241.86540657765175</v>
      </c>
      <c r="Z1737" s="11">
        <f t="shared" si="84"/>
        <v>238.464</v>
      </c>
      <c r="AA1737" s="25">
        <f t="shared" si="85"/>
        <v>0.98593677936096358</v>
      </c>
      <c r="AB1737" s="33">
        <v>0</v>
      </c>
      <c r="AC1737" s="14">
        <v>0</v>
      </c>
      <c r="AD1737" s="14">
        <v>0</v>
      </c>
      <c r="AE1737" s="14">
        <v>238.464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  <c r="AL1737" s="14">
        <v>0</v>
      </c>
      <c r="AM1737" s="14">
        <v>0</v>
      </c>
      <c r="AN1737" s="14">
        <v>0</v>
      </c>
      <c r="AO1737" s="14">
        <v>0</v>
      </c>
      <c r="AP1737" s="14">
        <v>0</v>
      </c>
      <c r="AQ1737" s="14">
        <v>0</v>
      </c>
      <c r="AR1737" s="14">
        <v>0</v>
      </c>
      <c r="AS1737" s="14">
        <v>0</v>
      </c>
      <c r="AT1737" s="14">
        <v>0</v>
      </c>
      <c r="AV1737" s="14">
        <v>0</v>
      </c>
      <c r="AW1737" s="14">
        <v>0</v>
      </c>
      <c r="AX1737" s="14">
        <v>0</v>
      </c>
      <c r="AY1737" s="14">
        <v>0</v>
      </c>
      <c r="AZ1737" s="14">
        <v>0</v>
      </c>
      <c r="BA1737" s="14">
        <v>0</v>
      </c>
      <c r="BG1737" s="37">
        <f t="shared" si="86"/>
        <v>238.464</v>
      </c>
      <c r="BI1737" s="5" t="s">
        <v>511</v>
      </c>
      <c r="BJ1737" s="6" t="s">
        <v>530</v>
      </c>
      <c r="BK1737" s="30" t="s">
        <v>531</v>
      </c>
    </row>
    <row r="1738" spans="1:63" x14ac:dyDescent="0.25">
      <c r="A1738" s="5" t="s">
        <v>957</v>
      </c>
      <c r="B1738" s="6" t="s">
        <v>1318</v>
      </c>
      <c r="C1738" s="6" t="s">
        <v>511</v>
      </c>
      <c r="D1738" s="6" t="s">
        <v>530</v>
      </c>
      <c r="E1738" s="6" t="s">
        <v>531</v>
      </c>
      <c r="F1738" s="6" t="s">
        <v>1324</v>
      </c>
      <c r="G1738" s="7">
        <v>5279380</v>
      </c>
      <c r="H1738" s="7" t="s">
        <v>2273</v>
      </c>
      <c r="I1738" s="7"/>
      <c r="J1738" s="8" t="s">
        <v>536</v>
      </c>
      <c r="K1738" s="10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238.464</v>
      </c>
      <c r="S1738" s="11">
        <v>0</v>
      </c>
      <c r="T1738" s="11"/>
      <c r="U1738" s="11"/>
      <c r="V1738" s="11"/>
      <c r="W1738" s="12">
        <v>238.464</v>
      </c>
      <c r="X1738" s="11">
        <v>26.495999999999999</v>
      </c>
      <c r="Y1738" s="11">
        <v>37.177418715201497</v>
      </c>
      <c r="Z1738" s="11">
        <f t="shared" si="84"/>
        <v>0</v>
      </c>
      <c r="AA1738" s="25">
        <f t="shared" si="85"/>
        <v>0</v>
      </c>
      <c r="AB1738" s="33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  <c r="AL1738" s="14">
        <v>0</v>
      </c>
      <c r="AM1738" s="14">
        <v>0</v>
      </c>
      <c r="AN1738" s="14">
        <v>0</v>
      </c>
      <c r="AO1738" s="14">
        <v>0</v>
      </c>
      <c r="AP1738" s="14">
        <v>0</v>
      </c>
      <c r="AQ1738" s="14">
        <v>0</v>
      </c>
      <c r="AR1738" s="14">
        <v>0</v>
      </c>
      <c r="AS1738" s="14">
        <v>0</v>
      </c>
      <c r="AT1738" s="14">
        <v>0</v>
      </c>
      <c r="AV1738" s="14">
        <v>0</v>
      </c>
      <c r="AW1738" s="14">
        <v>0</v>
      </c>
      <c r="AX1738" s="14">
        <v>0</v>
      </c>
      <c r="AY1738" s="14">
        <v>0</v>
      </c>
      <c r="AZ1738" s="14">
        <v>0</v>
      </c>
      <c r="BA1738" s="14">
        <v>0</v>
      </c>
      <c r="BG1738" s="37">
        <f t="shared" si="86"/>
        <v>0</v>
      </c>
      <c r="BI1738" s="5" t="s">
        <v>511</v>
      </c>
      <c r="BJ1738" s="6" t="s">
        <v>530</v>
      </c>
      <c r="BK1738" s="30" t="s">
        <v>531</v>
      </c>
    </row>
    <row r="1739" spans="1:63" x14ac:dyDescent="0.25">
      <c r="A1739" s="5" t="s">
        <v>957</v>
      </c>
      <c r="B1739" s="6" t="s">
        <v>1318</v>
      </c>
      <c r="C1739" s="6" t="s">
        <v>511</v>
      </c>
      <c r="D1739" s="6" t="s">
        <v>530</v>
      </c>
      <c r="E1739" s="6" t="s">
        <v>531</v>
      </c>
      <c r="F1739" s="6" t="s">
        <v>1324</v>
      </c>
      <c r="G1739" s="7">
        <v>5278350</v>
      </c>
      <c r="H1739" s="7" t="s">
        <v>2274</v>
      </c>
      <c r="I1739" s="7"/>
      <c r="J1739" s="8" t="s">
        <v>536</v>
      </c>
      <c r="K1739" s="10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238.464</v>
      </c>
      <c r="S1739" s="11">
        <v>956.57799999999997</v>
      </c>
      <c r="T1739" s="11"/>
      <c r="U1739" s="11"/>
      <c r="V1739" s="11"/>
      <c r="W1739" s="12">
        <v>1195.0419999999999</v>
      </c>
      <c r="X1739" s="11">
        <v>132.78244444444442</v>
      </c>
      <c r="Y1739" s="11">
        <v>186.31146343369153</v>
      </c>
      <c r="Z1739" s="11">
        <f t="shared" si="84"/>
        <v>0</v>
      </c>
      <c r="AA1739" s="25">
        <f t="shared" si="85"/>
        <v>0</v>
      </c>
      <c r="AB1739" s="33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  <c r="AL1739" s="14">
        <v>0</v>
      </c>
      <c r="AM1739" s="14">
        <v>0</v>
      </c>
      <c r="AN1739" s="14">
        <v>0</v>
      </c>
      <c r="AO1739" s="14">
        <v>0</v>
      </c>
      <c r="AP1739" s="14">
        <v>0</v>
      </c>
      <c r="AQ1739" s="14">
        <v>0</v>
      </c>
      <c r="AR1739" s="14">
        <v>0</v>
      </c>
      <c r="AS1739" s="14">
        <v>0</v>
      </c>
      <c r="AT1739" s="14">
        <v>0</v>
      </c>
      <c r="AV1739" s="14">
        <v>0</v>
      </c>
      <c r="AW1739" s="14">
        <v>0</v>
      </c>
      <c r="AX1739" s="14">
        <v>0</v>
      </c>
      <c r="AY1739" s="14">
        <v>0</v>
      </c>
      <c r="AZ1739" s="14">
        <v>0</v>
      </c>
      <c r="BA1739" s="14">
        <v>0</v>
      </c>
      <c r="BG1739" s="37">
        <f t="shared" si="86"/>
        <v>0</v>
      </c>
      <c r="BI1739" s="5" t="s">
        <v>511</v>
      </c>
      <c r="BJ1739" s="6" t="s">
        <v>530</v>
      </c>
      <c r="BK1739" s="30" t="s">
        <v>531</v>
      </c>
    </row>
    <row r="1740" spans="1:63" x14ac:dyDescent="0.25">
      <c r="A1740" s="5" t="s">
        <v>957</v>
      </c>
      <c r="B1740" s="6" t="s">
        <v>1318</v>
      </c>
      <c r="C1740" s="6" t="s">
        <v>511</v>
      </c>
      <c r="D1740" s="6" t="s">
        <v>530</v>
      </c>
      <c r="E1740" s="6" t="s">
        <v>531</v>
      </c>
      <c r="F1740" s="6" t="s">
        <v>1324</v>
      </c>
      <c r="G1740" s="7">
        <v>5298112</v>
      </c>
      <c r="H1740" s="7" t="s">
        <v>2275</v>
      </c>
      <c r="I1740" s="7"/>
      <c r="J1740" s="8" t="s">
        <v>536</v>
      </c>
      <c r="K1740" s="10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180.59800000000001</v>
      </c>
      <c r="S1740" s="11">
        <v>0</v>
      </c>
      <c r="T1740" s="11"/>
      <c r="U1740" s="11"/>
      <c r="V1740" s="11"/>
      <c r="W1740" s="12">
        <v>180.59800000000001</v>
      </c>
      <c r="X1740" s="11">
        <v>20.066444444444446</v>
      </c>
      <c r="Y1740" s="11">
        <v>28.155895502583032</v>
      </c>
      <c r="Z1740" s="11">
        <f t="shared" si="84"/>
        <v>0</v>
      </c>
      <c r="AA1740" s="25">
        <f t="shared" si="85"/>
        <v>0</v>
      </c>
      <c r="AB1740" s="33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  <c r="AL1740" s="14">
        <v>0</v>
      </c>
      <c r="AM1740" s="14">
        <v>0</v>
      </c>
      <c r="AN1740" s="14">
        <v>0</v>
      </c>
      <c r="AO1740" s="14">
        <v>0</v>
      </c>
      <c r="AP1740" s="14">
        <v>0</v>
      </c>
      <c r="AQ1740" s="14">
        <v>0</v>
      </c>
      <c r="AR1740" s="14">
        <v>0</v>
      </c>
      <c r="AS1740" s="14">
        <v>0</v>
      </c>
      <c r="AT1740" s="14">
        <v>0</v>
      </c>
      <c r="AV1740" s="14">
        <v>0</v>
      </c>
      <c r="AW1740" s="14">
        <v>0</v>
      </c>
      <c r="AX1740" s="14">
        <v>0</v>
      </c>
      <c r="AY1740" s="14">
        <v>0</v>
      </c>
      <c r="AZ1740" s="14">
        <v>0</v>
      </c>
      <c r="BA1740" s="14">
        <v>0</v>
      </c>
      <c r="BG1740" s="37">
        <f t="shared" si="86"/>
        <v>0</v>
      </c>
      <c r="BI1740" s="5" t="s">
        <v>511</v>
      </c>
      <c r="BJ1740" s="6" t="s">
        <v>530</v>
      </c>
      <c r="BK1740" s="30" t="s">
        <v>531</v>
      </c>
    </row>
    <row r="1741" spans="1:63" x14ac:dyDescent="0.25">
      <c r="A1741" s="5" t="s">
        <v>957</v>
      </c>
      <c r="B1741" s="6" t="s">
        <v>1318</v>
      </c>
      <c r="C1741" s="6" t="s">
        <v>511</v>
      </c>
      <c r="D1741" s="6" t="s">
        <v>530</v>
      </c>
      <c r="E1741" s="6" t="s">
        <v>531</v>
      </c>
      <c r="F1741" s="6" t="s">
        <v>1324</v>
      </c>
      <c r="G1741" s="7">
        <v>5277652</v>
      </c>
      <c r="H1741" s="7" t="s">
        <v>2276</v>
      </c>
      <c r="I1741" s="7"/>
      <c r="J1741" s="8" t="s">
        <v>917</v>
      </c>
      <c r="K1741" s="10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238.464</v>
      </c>
      <c r="S1741" s="11">
        <v>0</v>
      </c>
      <c r="T1741" s="11"/>
      <c r="U1741" s="11"/>
      <c r="V1741" s="11"/>
      <c r="W1741" s="12">
        <v>238.464</v>
      </c>
      <c r="X1741" s="11">
        <v>26.495999999999999</v>
      </c>
      <c r="Y1741" s="11">
        <v>37.177418715201497</v>
      </c>
      <c r="Z1741" s="11">
        <f t="shared" si="84"/>
        <v>0</v>
      </c>
      <c r="AA1741" s="25">
        <f t="shared" si="85"/>
        <v>0</v>
      </c>
      <c r="AB1741" s="33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  <c r="AL1741" s="14">
        <v>0</v>
      </c>
      <c r="AM1741" s="14">
        <v>0</v>
      </c>
      <c r="AN1741" s="14">
        <v>0</v>
      </c>
      <c r="AO1741" s="14">
        <v>0</v>
      </c>
      <c r="AP1741" s="14">
        <v>0</v>
      </c>
      <c r="AQ1741" s="14">
        <v>0</v>
      </c>
      <c r="AR1741" s="14">
        <v>0</v>
      </c>
      <c r="AS1741" s="14">
        <v>0</v>
      </c>
      <c r="AT1741" s="14">
        <v>0</v>
      </c>
      <c r="AV1741" s="14">
        <v>0</v>
      </c>
      <c r="AW1741" s="14">
        <v>0</v>
      </c>
      <c r="AX1741" s="14">
        <v>0</v>
      </c>
      <c r="AY1741" s="14">
        <v>0</v>
      </c>
      <c r="AZ1741" s="14">
        <v>0</v>
      </c>
      <c r="BA1741" s="14">
        <v>0</v>
      </c>
      <c r="BG1741" s="37">
        <f t="shared" si="86"/>
        <v>0</v>
      </c>
      <c r="BI1741" s="5" t="s">
        <v>511</v>
      </c>
      <c r="BJ1741" s="6" t="s">
        <v>530</v>
      </c>
      <c r="BK1741" s="30" t="s">
        <v>531</v>
      </c>
    </row>
    <row r="1742" spans="1:63" x14ac:dyDescent="0.25">
      <c r="A1742" s="5" t="s">
        <v>957</v>
      </c>
      <c r="B1742" s="6" t="s">
        <v>1318</v>
      </c>
      <c r="C1742" s="6" t="s">
        <v>511</v>
      </c>
      <c r="D1742" s="6" t="s">
        <v>846</v>
      </c>
      <c r="E1742" s="6" t="s">
        <v>511</v>
      </c>
      <c r="F1742" s="6" t="s">
        <v>1324</v>
      </c>
      <c r="G1742" s="7">
        <v>5273386</v>
      </c>
      <c r="H1742" s="7" t="s">
        <v>2277</v>
      </c>
      <c r="I1742" s="7"/>
      <c r="J1742" s="8" t="s">
        <v>911</v>
      </c>
      <c r="K1742" s="10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539.65499999999997</v>
      </c>
      <c r="S1742" s="11">
        <v>0</v>
      </c>
      <c r="T1742" s="11"/>
      <c r="U1742" s="11"/>
      <c r="V1742" s="11"/>
      <c r="W1742" s="12">
        <v>539.65499999999997</v>
      </c>
      <c r="X1742" s="11">
        <v>59.961666666666666</v>
      </c>
      <c r="Y1742" s="11">
        <v>84.134208504227317</v>
      </c>
      <c r="Z1742" s="11">
        <f t="shared" si="84"/>
        <v>0</v>
      </c>
      <c r="AA1742" s="25">
        <f t="shared" si="85"/>
        <v>0</v>
      </c>
      <c r="AB1742" s="33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  <c r="AL1742" s="14">
        <v>0</v>
      </c>
      <c r="AM1742" s="14">
        <v>0</v>
      </c>
      <c r="AN1742" s="14">
        <v>0</v>
      </c>
      <c r="AO1742" s="14">
        <v>0</v>
      </c>
      <c r="AP1742" s="14">
        <v>0</v>
      </c>
      <c r="AQ1742" s="14">
        <v>0</v>
      </c>
      <c r="AR1742" s="14">
        <v>0</v>
      </c>
      <c r="AS1742" s="14">
        <v>0</v>
      </c>
      <c r="AT1742" s="14">
        <v>0</v>
      </c>
      <c r="AV1742" s="14">
        <v>0</v>
      </c>
      <c r="AW1742" s="14">
        <v>0</v>
      </c>
      <c r="AX1742" s="14">
        <v>0</v>
      </c>
      <c r="AY1742" s="14">
        <v>0</v>
      </c>
      <c r="AZ1742" s="14">
        <v>0</v>
      </c>
      <c r="BA1742" s="14">
        <v>0</v>
      </c>
      <c r="BG1742" s="37">
        <f t="shared" si="86"/>
        <v>0</v>
      </c>
      <c r="BI1742" s="5" t="s">
        <v>511</v>
      </c>
      <c r="BJ1742" s="6" t="s">
        <v>846</v>
      </c>
      <c r="BK1742" s="30" t="s">
        <v>511</v>
      </c>
    </row>
    <row r="1743" spans="1:63" x14ac:dyDescent="0.25">
      <c r="A1743" s="5" t="s">
        <v>957</v>
      </c>
      <c r="B1743" s="6" t="s">
        <v>1318</v>
      </c>
      <c r="C1743" s="6" t="s">
        <v>511</v>
      </c>
      <c r="D1743" s="6" t="s">
        <v>846</v>
      </c>
      <c r="E1743" s="6" t="s">
        <v>511</v>
      </c>
      <c r="F1743" s="6" t="s">
        <v>1324</v>
      </c>
      <c r="G1743" s="7">
        <v>5332506</v>
      </c>
      <c r="H1743" s="7" t="s">
        <v>2278</v>
      </c>
      <c r="I1743" s="7"/>
      <c r="J1743" s="8" t="s">
        <v>911</v>
      </c>
      <c r="K1743" s="10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359.05700000000002</v>
      </c>
      <c r="S1743" s="11">
        <v>0</v>
      </c>
      <c r="T1743" s="11"/>
      <c r="U1743" s="11"/>
      <c r="V1743" s="11"/>
      <c r="W1743" s="12">
        <v>359.05700000000002</v>
      </c>
      <c r="X1743" s="11">
        <v>39.895222222222223</v>
      </c>
      <c r="Y1743" s="11">
        <v>55.978313001644288</v>
      </c>
      <c r="Z1743" s="11">
        <f t="shared" si="84"/>
        <v>0</v>
      </c>
      <c r="AA1743" s="25">
        <f t="shared" si="85"/>
        <v>0</v>
      </c>
      <c r="AB1743" s="33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  <c r="AL1743" s="14">
        <v>0</v>
      </c>
      <c r="AM1743" s="14">
        <v>0</v>
      </c>
      <c r="AN1743" s="14">
        <v>0</v>
      </c>
      <c r="AO1743" s="14">
        <v>0</v>
      </c>
      <c r="AP1743" s="14">
        <v>0</v>
      </c>
      <c r="AQ1743" s="14">
        <v>0</v>
      </c>
      <c r="AR1743" s="14">
        <v>0</v>
      </c>
      <c r="AS1743" s="14">
        <v>0</v>
      </c>
      <c r="AT1743" s="14">
        <v>0</v>
      </c>
      <c r="AV1743" s="14">
        <v>0</v>
      </c>
      <c r="AW1743" s="14">
        <v>0</v>
      </c>
      <c r="AX1743" s="14">
        <v>0</v>
      </c>
      <c r="AY1743" s="14">
        <v>0</v>
      </c>
      <c r="AZ1743" s="14">
        <v>0</v>
      </c>
      <c r="BA1743" s="14">
        <v>0</v>
      </c>
      <c r="BG1743" s="37">
        <f t="shared" si="86"/>
        <v>0</v>
      </c>
      <c r="BI1743" s="5" t="s">
        <v>511</v>
      </c>
      <c r="BJ1743" s="6" t="s">
        <v>846</v>
      </c>
      <c r="BK1743" s="30" t="s">
        <v>511</v>
      </c>
    </row>
    <row r="1744" spans="1:63" x14ac:dyDescent="0.25">
      <c r="A1744" s="5" t="s">
        <v>957</v>
      </c>
      <c r="B1744" s="6" t="s">
        <v>1318</v>
      </c>
      <c r="C1744" s="6" t="s">
        <v>511</v>
      </c>
      <c r="D1744" s="6" t="s">
        <v>530</v>
      </c>
      <c r="E1744" s="6" t="s">
        <v>531</v>
      </c>
      <c r="F1744" s="6" t="s">
        <v>1324</v>
      </c>
      <c r="G1744" s="7">
        <v>5276563</v>
      </c>
      <c r="H1744" s="7" t="s">
        <v>2279</v>
      </c>
      <c r="I1744" s="7"/>
      <c r="J1744" s="8" t="s">
        <v>917</v>
      </c>
      <c r="K1744" s="10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180.59800000000001</v>
      </c>
      <c r="S1744" s="11">
        <v>0</v>
      </c>
      <c r="T1744" s="11"/>
      <c r="U1744" s="11"/>
      <c r="V1744" s="11"/>
      <c r="W1744" s="12">
        <v>180.59800000000001</v>
      </c>
      <c r="X1744" s="11">
        <v>20.066444444444446</v>
      </c>
      <c r="Y1744" s="11">
        <v>28.155895502583032</v>
      </c>
      <c r="Z1744" s="11">
        <f t="shared" si="84"/>
        <v>0</v>
      </c>
      <c r="AA1744" s="25">
        <f t="shared" si="85"/>
        <v>0</v>
      </c>
      <c r="AB1744" s="33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  <c r="AL1744" s="14">
        <v>0</v>
      </c>
      <c r="AM1744" s="14">
        <v>0</v>
      </c>
      <c r="AN1744" s="14">
        <v>0</v>
      </c>
      <c r="AO1744" s="14">
        <v>0</v>
      </c>
      <c r="AP1744" s="14">
        <v>0</v>
      </c>
      <c r="AQ1744" s="14">
        <v>0</v>
      </c>
      <c r="AR1744" s="14">
        <v>0</v>
      </c>
      <c r="AS1744" s="14">
        <v>0</v>
      </c>
      <c r="AT1744" s="14">
        <v>0</v>
      </c>
      <c r="AV1744" s="14">
        <v>0</v>
      </c>
      <c r="AW1744" s="14">
        <v>0</v>
      </c>
      <c r="AX1744" s="14">
        <v>0</v>
      </c>
      <c r="AY1744" s="14">
        <v>0</v>
      </c>
      <c r="AZ1744" s="14">
        <v>0</v>
      </c>
      <c r="BA1744" s="14">
        <v>0</v>
      </c>
      <c r="BG1744" s="37">
        <f t="shared" si="86"/>
        <v>0</v>
      </c>
      <c r="BI1744" s="5" t="s">
        <v>511</v>
      </c>
      <c r="BJ1744" s="6" t="s">
        <v>530</v>
      </c>
      <c r="BK1744" s="30" t="s">
        <v>531</v>
      </c>
    </row>
    <row r="1745" spans="1:63" x14ac:dyDescent="0.25">
      <c r="A1745" s="5" t="s">
        <v>957</v>
      </c>
      <c r="B1745" s="6" t="s">
        <v>1318</v>
      </c>
      <c r="C1745" s="6" t="s">
        <v>511</v>
      </c>
      <c r="D1745" s="6" t="s">
        <v>530</v>
      </c>
      <c r="E1745" s="6" t="s">
        <v>531</v>
      </c>
      <c r="F1745" s="6" t="s">
        <v>1324</v>
      </c>
      <c r="G1745" s="7">
        <v>5330041</v>
      </c>
      <c r="H1745" s="7" t="s">
        <v>2280</v>
      </c>
      <c r="I1745" s="7"/>
      <c r="J1745" s="8" t="s">
        <v>536</v>
      </c>
      <c r="K1745" s="10">
        <v>0</v>
      </c>
      <c r="L1745" s="11">
        <v>0</v>
      </c>
      <c r="M1745" s="11">
        <v>0</v>
      </c>
      <c r="N1745" s="11">
        <v>0</v>
      </c>
      <c r="O1745" s="11">
        <v>180.59800000000001</v>
      </c>
      <c r="P1745" s="11">
        <v>0</v>
      </c>
      <c r="Q1745" s="11">
        <v>0</v>
      </c>
      <c r="R1745" s="11">
        <v>0</v>
      </c>
      <c r="S1745" s="11">
        <v>0</v>
      </c>
      <c r="T1745" s="11"/>
      <c r="U1745" s="11"/>
      <c r="V1745" s="11"/>
      <c r="W1745" s="12">
        <v>180.59800000000001</v>
      </c>
      <c r="X1745" s="11">
        <v>20.066444444444446</v>
      </c>
      <c r="Y1745" s="11">
        <v>28.155895502583032</v>
      </c>
      <c r="Z1745" s="11">
        <f t="shared" si="84"/>
        <v>0</v>
      </c>
      <c r="AA1745" s="25">
        <f t="shared" si="85"/>
        <v>0</v>
      </c>
      <c r="AB1745" s="33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  <c r="AL1745" s="14">
        <v>0</v>
      </c>
      <c r="AM1745" s="14">
        <v>0</v>
      </c>
      <c r="AN1745" s="14">
        <v>0</v>
      </c>
      <c r="AO1745" s="14">
        <v>0</v>
      </c>
      <c r="AP1745" s="14">
        <v>0</v>
      </c>
      <c r="AQ1745" s="14">
        <v>0</v>
      </c>
      <c r="AR1745" s="14">
        <v>0</v>
      </c>
      <c r="AS1745" s="14">
        <v>0</v>
      </c>
      <c r="AT1745" s="14">
        <v>0</v>
      </c>
      <c r="AV1745" s="14">
        <v>0</v>
      </c>
      <c r="AW1745" s="14">
        <v>0</v>
      </c>
      <c r="AX1745" s="14">
        <v>0</v>
      </c>
      <c r="AY1745" s="14">
        <v>0</v>
      </c>
      <c r="AZ1745" s="14">
        <v>0</v>
      </c>
      <c r="BA1745" s="14">
        <v>0</v>
      </c>
      <c r="BG1745" s="37">
        <f t="shared" si="86"/>
        <v>0</v>
      </c>
      <c r="BI1745" s="5" t="s">
        <v>511</v>
      </c>
      <c r="BJ1745" s="6" t="s">
        <v>530</v>
      </c>
      <c r="BK1745" s="30" t="s">
        <v>531</v>
      </c>
    </row>
    <row r="1746" spans="1:63" x14ac:dyDescent="0.25">
      <c r="A1746" s="5" t="s">
        <v>957</v>
      </c>
      <c r="B1746" s="6" t="s">
        <v>1320</v>
      </c>
      <c r="C1746" s="6" t="s">
        <v>511</v>
      </c>
      <c r="D1746" s="6" t="s">
        <v>530</v>
      </c>
      <c r="E1746" s="6" t="s">
        <v>531</v>
      </c>
      <c r="F1746" s="6" t="s">
        <v>1324</v>
      </c>
      <c r="G1746" s="7">
        <v>5331659</v>
      </c>
      <c r="H1746" s="7" t="s">
        <v>2281</v>
      </c>
      <c r="I1746" s="7"/>
      <c r="J1746" s="8" t="s">
        <v>917</v>
      </c>
      <c r="K1746" s="10">
        <v>1396.6669999999999</v>
      </c>
      <c r="L1746" s="11">
        <v>1919.9079999999999</v>
      </c>
      <c r="M1746" s="11">
        <v>3001.0390000000002</v>
      </c>
      <c r="N1746" s="11">
        <v>5578.7160000000003</v>
      </c>
      <c r="O1746" s="11">
        <v>2337.9389999999999</v>
      </c>
      <c r="P1746" s="11">
        <v>902.98800000000006</v>
      </c>
      <c r="Q1746" s="11">
        <v>2591.9349999999999</v>
      </c>
      <c r="R1746" s="11">
        <v>1185.2629999999999</v>
      </c>
      <c r="S1746" s="11">
        <v>3602.1279999999997</v>
      </c>
      <c r="T1746" s="11"/>
      <c r="U1746" s="11"/>
      <c r="V1746" s="11"/>
      <c r="W1746" s="12">
        <v>22516.582999999999</v>
      </c>
      <c r="X1746" s="11">
        <v>2501.8425555555555</v>
      </c>
      <c r="Y1746" s="11">
        <v>3510.4184875980768</v>
      </c>
      <c r="Z1746" s="11">
        <f t="shared" si="84"/>
        <v>4072.1310000000003</v>
      </c>
      <c r="AA1746" s="25">
        <f t="shared" si="85"/>
        <v>1.1600129769104146</v>
      </c>
      <c r="AB1746" s="33">
        <v>0</v>
      </c>
      <c r="AC1746" s="14">
        <v>0</v>
      </c>
      <c r="AD1746" s="14">
        <v>0</v>
      </c>
      <c r="AE1746" s="14">
        <v>0</v>
      </c>
      <c r="AF1746" s="14">
        <v>1734.2810000000002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  <c r="AL1746" s="14">
        <v>359.05700000000002</v>
      </c>
      <c r="AM1746" s="14">
        <v>0</v>
      </c>
      <c r="AN1746" s="14">
        <v>0</v>
      </c>
      <c r="AO1746" s="14">
        <v>0</v>
      </c>
      <c r="AP1746" s="14">
        <v>0</v>
      </c>
      <c r="AQ1746" s="14">
        <v>0</v>
      </c>
      <c r="AR1746" s="14">
        <v>0</v>
      </c>
      <c r="AS1746" s="14">
        <v>0</v>
      </c>
      <c r="AT1746" s="14">
        <v>0</v>
      </c>
      <c r="AV1746" s="14">
        <v>0</v>
      </c>
      <c r="AW1746" s="14">
        <v>0</v>
      </c>
      <c r="AX1746" s="14">
        <v>0</v>
      </c>
      <c r="AY1746" s="14">
        <v>0</v>
      </c>
      <c r="AZ1746" s="14">
        <v>0</v>
      </c>
      <c r="BA1746" s="14">
        <v>1978.7929999999999</v>
      </c>
      <c r="BG1746" s="37">
        <f t="shared" si="86"/>
        <v>4072.1310000000003</v>
      </c>
      <c r="BI1746" s="5" t="s">
        <v>511</v>
      </c>
      <c r="BJ1746" s="6" t="s">
        <v>530</v>
      </c>
      <c r="BK1746" s="30" t="s">
        <v>531</v>
      </c>
    </row>
    <row r="1747" spans="1:63" x14ac:dyDescent="0.25">
      <c r="A1747" s="5" t="s">
        <v>957</v>
      </c>
      <c r="B1747" s="6" t="s">
        <v>1320</v>
      </c>
      <c r="C1747" s="6" t="s">
        <v>511</v>
      </c>
      <c r="D1747" s="6" t="s">
        <v>530</v>
      </c>
      <c r="E1747" s="6" t="s">
        <v>531</v>
      </c>
      <c r="F1747" s="6" t="s">
        <v>1324</v>
      </c>
      <c r="G1747" s="7">
        <v>5120181</v>
      </c>
      <c r="H1747" s="7" t="s">
        <v>2282</v>
      </c>
      <c r="I1747" s="7"/>
      <c r="J1747" s="8" t="s">
        <v>917</v>
      </c>
      <c r="K1747" s="10">
        <v>1870.8024399999995</v>
      </c>
      <c r="L1747" s="11">
        <v>4816.2420000000002</v>
      </c>
      <c r="M1747" s="11">
        <v>6465.7129999999997</v>
      </c>
      <c r="N1747" s="11">
        <v>3417.9940000000001</v>
      </c>
      <c r="O1747" s="11">
        <v>1377.0050000000001</v>
      </c>
      <c r="P1747" s="11">
        <v>930.33299999999997</v>
      </c>
      <c r="Q1747" s="11">
        <v>3011.7689999999998</v>
      </c>
      <c r="R1747" s="11">
        <v>3682.7</v>
      </c>
      <c r="S1747" s="11">
        <v>4299.2129999999997</v>
      </c>
      <c r="T1747" s="11"/>
      <c r="U1747" s="11"/>
      <c r="V1747" s="11"/>
      <c r="W1747" s="12">
        <v>29871.77144</v>
      </c>
      <c r="X1747" s="11">
        <v>3319.0857155555555</v>
      </c>
      <c r="Y1747" s="11">
        <v>4657.1195425291762</v>
      </c>
      <c r="Z1747" s="11">
        <f t="shared" si="84"/>
        <v>3357.6770000000001</v>
      </c>
      <c r="AA1747" s="25">
        <f t="shared" si="85"/>
        <v>0.7209771983169927</v>
      </c>
      <c r="AB1747" s="33">
        <v>0</v>
      </c>
      <c r="AC1747" s="14">
        <v>0</v>
      </c>
      <c r="AD1747" s="14">
        <v>0</v>
      </c>
      <c r="AE1747" s="14">
        <v>197.99600000000001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  <c r="AL1747" s="14">
        <v>909.93299999999999</v>
      </c>
      <c r="AM1747" s="14">
        <v>0</v>
      </c>
      <c r="AN1747" s="14">
        <v>0</v>
      </c>
      <c r="AO1747" s="14">
        <v>0</v>
      </c>
      <c r="AP1747" s="14">
        <v>0</v>
      </c>
      <c r="AQ1747" s="14">
        <v>772.30799999999999</v>
      </c>
      <c r="AR1747" s="14">
        <v>0</v>
      </c>
      <c r="AS1747" s="14">
        <v>0</v>
      </c>
      <c r="AT1747" s="14">
        <v>0</v>
      </c>
      <c r="AV1747" s="14">
        <v>0</v>
      </c>
      <c r="AW1747" s="14">
        <v>1081.4469999999999</v>
      </c>
      <c r="AX1747" s="14">
        <v>0</v>
      </c>
      <c r="AY1747" s="14">
        <v>0</v>
      </c>
      <c r="AZ1747" s="14">
        <v>395.99299999999999</v>
      </c>
      <c r="BA1747" s="14">
        <v>0</v>
      </c>
      <c r="BG1747" s="37">
        <f t="shared" si="86"/>
        <v>3357.6770000000001</v>
      </c>
      <c r="BI1747" s="5" t="s">
        <v>511</v>
      </c>
      <c r="BJ1747" s="6" t="s">
        <v>530</v>
      </c>
      <c r="BK1747" s="30" t="s">
        <v>531</v>
      </c>
    </row>
    <row r="1748" spans="1:63" x14ac:dyDescent="0.25">
      <c r="A1748" s="5" t="s">
        <v>957</v>
      </c>
      <c r="B1748" s="6" t="s">
        <v>1320</v>
      </c>
      <c r="C1748" s="6" t="s">
        <v>511</v>
      </c>
      <c r="D1748" s="6" t="s">
        <v>530</v>
      </c>
      <c r="E1748" s="6" t="s">
        <v>531</v>
      </c>
      <c r="F1748" s="6" t="s">
        <v>1324</v>
      </c>
      <c r="G1748" s="7">
        <v>5338465</v>
      </c>
      <c r="H1748" s="7" t="s">
        <v>2283</v>
      </c>
      <c r="I1748" s="7"/>
      <c r="J1748" s="8" t="s">
        <v>536</v>
      </c>
      <c r="K1748" s="10">
        <v>1365.893</v>
      </c>
      <c r="L1748" s="11">
        <v>1865.7809999999999</v>
      </c>
      <c r="M1748" s="11">
        <v>1405.577</v>
      </c>
      <c r="N1748" s="11">
        <v>1369.327</v>
      </c>
      <c r="O1748" s="11">
        <v>1769.1759999999999</v>
      </c>
      <c r="P1748" s="11">
        <v>1970.904</v>
      </c>
      <c r="Q1748" s="11">
        <v>669.31899999999996</v>
      </c>
      <c r="R1748" s="11">
        <v>9017.0130000000008</v>
      </c>
      <c r="S1748" s="11">
        <v>7727.8810000000003</v>
      </c>
      <c r="T1748" s="11"/>
      <c r="U1748" s="11"/>
      <c r="V1748" s="11"/>
      <c r="W1748" s="12">
        <v>27160.871000000003</v>
      </c>
      <c r="X1748" s="11">
        <v>3017.8745555555561</v>
      </c>
      <c r="Y1748" s="11">
        <v>4234.4801472615309</v>
      </c>
      <c r="Z1748" s="11">
        <f t="shared" si="84"/>
        <v>7804.38</v>
      </c>
      <c r="AA1748" s="25">
        <f t="shared" si="85"/>
        <v>1.8430550453866572</v>
      </c>
      <c r="AB1748" s="33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3175.7190000000001</v>
      </c>
      <c r="AJ1748" s="14">
        <v>0</v>
      </c>
      <c r="AK1748" s="14">
        <v>0</v>
      </c>
      <c r="AL1748" s="14">
        <v>0</v>
      </c>
      <c r="AM1748" s="14">
        <v>0</v>
      </c>
      <c r="AN1748" s="14">
        <v>0</v>
      </c>
      <c r="AO1748" s="14">
        <v>2597.8119999999999</v>
      </c>
      <c r="AP1748" s="14">
        <v>0</v>
      </c>
      <c r="AQ1748" s="14">
        <v>0</v>
      </c>
      <c r="AR1748" s="14">
        <v>0</v>
      </c>
      <c r="AS1748" s="14">
        <v>0</v>
      </c>
      <c r="AT1748" s="14">
        <v>0</v>
      </c>
      <c r="AV1748" s="14">
        <v>0</v>
      </c>
      <c r="AW1748" s="14">
        <v>0</v>
      </c>
      <c r="AX1748" s="14">
        <v>0</v>
      </c>
      <c r="AY1748" s="14">
        <v>0</v>
      </c>
      <c r="AZ1748" s="14">
        <v>2030.8489999999999</v>
      </c>
      <c r="BA1748" s="14">
        <v>0</v>
      </c>
      <c r="BG1748" s="37">
        <f t="shared" si="86"/>
        <v>7804.38</v>
      </c>
      <c r="BI1748" s="5" t="s">
        <v>511</v>
      </c>
      <c r="BJ1748" s="6" t="s">
        <v>530</v>
      </c>
      <c r="BK1748" s="30" t="s">
        <v>531</v>
      </c>
    </row>
    <row r="1749" spans="1:63" x14ac:dyDescent="0.25">
      <c r="A1749" s="5" t="s">
        <v>957</v>
      </c>
      <c r="B1749" s="6" t="s">
        <v>1320</v>
      </c>
      <c r="C1749" s="6" t="s">
        <v>511</v>
      </c>
      <c r="D1749" s="6" t="s">
        <v>846</v>
      </c>
      <c r="E1749" s="6" t="s">
        <v>511</v>
      </c>
      <c r="F1749" s="6" t="s">
        <v>1324</v>
      </c>
      <c r="G1749" s="7">
        <v>5336571</v>
      </c>
      <c r="H1749" s="7" t="s">
        <v>2284</v>
      </c>
      <c r="I1749" s="7"/>
      <c r="J1749" s="8" t="s">
        <v>5089</v>
      </c>
      <c r="K1749" s="10">
        <v>953.85599999999999</v>
      </c>
      <c r="L1749" s="11">
        <v>2715.904</v>
      </c>
      <c r="M1749" s="11">
        <v>2643.8150000000001</v>
      </c>
      <c r="N1749" s="11">
        <v>2398.636</v>
      </c>
      <c r="O1749" s="11">
        <v>1005.735</v>
      </c>
      <c r="P1749" s="11">
        <v>323.339</v>
      </c>
      <c r="Q1749" s="11">
        <v>2030.722</v>
      </c>
      <c r="R1749" s="11">
        <v>1826.6210000000001</v>
      </c>
      <c r="S1749" s="11">
        <v>2626.8820000000001</v>
      </c>
      <c r="T1749" s="11"/>
      <c r="U1749" s="11"/>
      <c r="V1749" s="11"/>
      <c r="W1749" s="12">
        <v>16525.510000000002</v>
      </c>
      <c r="X1749" s="11">
        <v>1836.1677777777779</v>
      </c>
      <c r="Y1749" s="11">
        <v>2576.3880701164517</v>
      </c>
      <c r="Z1749" s="11">
        <f t="shared" si="84"/>
        <v>2157.252</v>
      </c>
      <c r="AA1749" s="25">
        <f t="shared" si="85"/>
        <v>0.83731640625959469</v>
      </c>
      <c r="AB1749" s="33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  <c r="AL1749" s="14">
        <v>722.39</v>
      </c>
      <c r="AM1749" s="14">
        <v>0</v>
      </c>
      <c r="AN1749" s="14">
        <v>0</v>
      </c>
      <c r="AO1749" s="14">
        <v>0</v>
      </c>
      <c r="AP1749" s="14">
        <v>0</v>
      </c>
      <c r="AQ1749" s="14">
        <v>0</v>
      </c>
      <c r="AR1749" s="14">
        <v>0</v>
      </c>
      <c r="AS1749" s="14">
        <v>0</v>
      </c>
      <c r="AT1749" s="14">
        <v>0</v>
      </c>
      <c r="AV1749" s="14">
        <v>0</v>
      </c>
      <c r="AW1749" s="14">
        <v>1131.365</v>
      </c>
      <c r="AX1749" s="14">
        <v>0</v>
      </c>
      <c r="AY1749" s="14">
        <v>0</v>
      </c>
      <c r="AZ1749" s="14">
        <v>0</v>
      </c>
      <c r="BA1749" s="14">
        <v>303.49700000000001</v>
      </c>
      <c r="BG1749" s="37">
        <f t="shared" si="86"/>
        <v>2157.252</v>
      </c>
      <c r="BI1749" s="5" t="s">
        <v>511</v>
      </c>
      <c r="BJ1749" s="6" t="s">
        <v>846</v>
      </c>
      <c r="BK1749" s="30" t="s">
        <v>511</v>
      </c>
    </row>
    <row r="1750" spans="1:63" x14ac:dyDescent="0.25">
      <c r="A1750" s="5" t="s">
        <v>957</v>
      </c>
      <c r="B1750" s="6" t="s">
        <v>1320</v>
      </c>
      <c r="C1750" s="6" t="s">
        <v>511</v>
      </c>
      <c r="D1750" s="6" t="s">
        <v>530</v>
      </c>
      <c r="E1750" s="6" t="s">
        <v>531</v>
      </c>
      <c r="F1750" s="6" t="s">
        <v>1324</v>
      </c>
      <c r="G1750" s="7">
        <v>5270853</v>
      </c>
      <c r="H1750" s="7" t="s">
        <v>2285</v>
      </c>
      <c r="I1750" s="7"/>
      <c r="J1750" s="8" t="s">
        <v>917</v>
      </c>
      <c r="K1750" s="10">
        <v>0</v>
      </c>
      <c r="L1750" s="11">
        <v>3505.5340000000001</v>
      </c>
      <c r="M1750" s="11">
        <v>2841.232</v>
      </c>
      <c r="N1750" s="11">
        <v>4724.5290000000005</v>
      </c>
      <c r="O1750" s="11">
        <v>1820.258</v>
      </c>
      <c r="P1750" s="11">
        <v>1338.6369999999999</v>
      </c>
      <c r="Q1750" s="11">
        <v>1726.5440000000001</v>
      </c>
      <c r="R1750" s="11">
        <v>3789.1990000000001</v>
      </c>
      <c r="S1750" s="11">
        <v>1232.6759999999999</v>
      </c>
      <c r="T1750" s="11"/>
      <c r="U1750" s="11"/>
      <c r="V1750" s="11"/>
      <c r="W1750" s="12">
        <v>20978.609</v>
      </c>
      <c r="X1750" s="11">
        <v>2330.9565555555555</v>
      </c>
      <c r="Y1750" s="11">
        <v>3270.642658243989</v>
      </c>
      <c r="Z1750" s="11">
        <f t="shared" si="84"/>
        <v>2934.1790000000001</v>
      </c>
      <c r="AA1750" s="25">
        <f t="shared" si="85"/>
        <v>0.897126132873031</v>
      </c>
      <c r="AB1750" s="33">
        <v>0</v>
      </c>
      <c r="AC1750" s="14">
        <v>0</v>
      </c>
      <c r="AD1750" s="14">
        <v>0</v>
      </c>
      <c r="AE1750" s="14">
        <v>0</v>
      </c>
      <c r="AF1750" s="14">
        <v>1441.6189999999999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  <c r="AL1750" s="14">
        <v>0</v>
      </c>
      <c r="AM1750" s="14">
        <v>0</v>
      </c>
      <c r="AN1750" s="14">
        <v>0</v>
      </c>
      <c r="AO1750" s="14">
        <v>0</v>
      </c>
      <c r="AP1750" s="14">
        <v>0</v>
      </c>
      <c r="AQ1750" s="14">
        <v>0</v>
      </c>
      <c r="AR1750" s="14">
        <v>0</v>
      </c>
      <c r="AS1750" s="14">
        <v>0</v>
      </c>
      <c r="AT1750" s="14">
        <v>0</v>
      </c>
      <c r="AV1750" s="14">
        <v>0</v>
      </c>
      <c r="AW1750" s="14">
        <v>0</v>
      </c>
      <c r="AX1750" s="14">
        <v>0</v>
      </c>
      <c r="AY1750" s="14">
        <v>0</v>
      </c>
      <c r="AZ1750" s="14">
        <v>0</v>
      </c>
      <c r="BA1750" s="14">
        <v>1492.56</v>
      </c>
      <c r="BG1750" s="37">
        <f t="shared" si="86"/>
        <v>2934.1790000000001</v>
      </c>
      <c r="BI1750" s="5" t="s">
        <v>511</v>
      </c>
      <c r="BJ1750" s="6" t="s">
        <v>530</v>
      </c>
      <c r="BK1750" s="30" t="s">
        <v>531</v>
      </c>
    </row>
    <row r="1751" spans="1:63" x14ac:dyDescent="0.25">
      <c r="A1751" s="5" t="s">
        <v>957</v>
      </c>
      <c r="B1751" s="6" t="s">
        <v>1320</v>
      </c>
      <c r="C1751" s="6" t="s">
        <v>511</v>
      </c>
      <c r="D1751" s="6" t="s">
        <v>530</v>
      </c>
      <c r="E1751" s="6" t="s">
        <v>531</v>
      </c>
      <c r="F1751" s="6" t="s">
        <v>1324</v>
      </c>
      <c r="G1751" s="7">
        <v>5133071</v>
      </c>
      <c r="H1751" s="7" t="s">
        <v>2286</v>
      </c>
      <c r="I1751" s="7"/>
      <c r="J1751" s="8" t="s">
        <v>917</v>
      </c>
      <c r="K1751" s="10">
        <v>0</v>
      </c>
      <c r="L1751" s="11">
        <v>2320.7860000000001</v>
      </c>
      <c r="M1751" s="11">
        <v>8587.375</v>
      </c>
      <c r="N1751" s="11">
        <v>6055.6379999999999</v>
      </c>
      <c r="O1751" s="11">
        <v>1190.001</v>
      </c>
      <c r="P1751" s="11">
        <v>2938.1534399999996</v>
      </c>
      <c r="Q1751" s="11">
        <v>1337.336</v>
      </c>
      <c r="R1751" s="11">
        <v>6981.5929999999998</v>
      </c>
      <c r="S1751" s="11">
        <v>6951.8239999999996</v>
      </c>
      <c r="T1751" s="11"/>
      <c r="U1751" s="11"/>
      <c r="V1751" s="11"/>
      <c r="W1751" s="12">
        <v>36362.706439999994</v>
      </c>
      <c r="X1751" s="11">
        <v>4040.3007155555551</v>
      </c>
      <c r="Y1751" s="11">
        <v>5669.080292781442</v>
      </c>
      <c r="Z1751" s="11">
        <f t="shared" si="84"/>
        <v>6230.7919999999995</v>
      </c>
      <c r="AA1751" s="25">
        <f t="shared" si="85"/>
        <v>1.099083392403843</v>
      </c>
      <c r="AB1751" s="33">
        <v>0</v>
      </c>
      <c r="AC1751" s="14">
        <v>0</v>
      </c>
      <c r="AD1751" s="14">
        <v>0</v>
      </c>
      <c r="AE1751" s="14">
        <v>0</v>
      </c>
      <c r="AF1751" s="14">
        <v>2052.2329999999997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  <c r="AL1751" s="14">
        <v>0</v>
      </c>
      <c r="AM1751" s="14">
        <v>0</v>
      </c>
      <c r="AN1751" s="14">
        <v>0</v>
      </c>
      <c r="AO1751" s="14">
        <v>0</v>
      </c>
      <c r="AP1751" s="14">
        <v>0</v>
      </c>
      <c r="AQ1751" s="14">
        <v>0</v>
      </c>
      <c r="AR1751" s="14">
        <v>0</v>
      </c>
      <c r="AS1751" s="14">
        <v>0</v>
      </c>
      <c r="AT1751" s="14">
        <v>0</v>
      </c>
      <c r="AV1751" s="14">
        <v>0</v>
      </c>
      <c r="AW1751" s="14">
        <v>1793.9190000000001</v>
      </c>
      <c r="AX1751" s="14">
        <v>0</v>
      </c>
      <c r="AY1751" s="14">
        <v>0</v>
      </c>
      <c r="AZ1751" s="14">
        <v>0</v>
      </c>
      <c r="BA1751" s="14">
        <v>2384.64</v>
      </c>
      <c r="BG1751" s="37">
        <f t="shared" si="86"/>
        <v>6230.7919999999995</v>
      </c>
      <c r="BI1751" s="5" t="s">
        <v>511</v>
      </c>
      <c r="BJ1751" s="6" t="s">
        <v>530</v>
      </c>
      <c r="BK1751" s="30" t="s">
        <v>531</v>
      </c>
    </row>
    <row r="1752" spans="1:63" x14ac:dyDescent="0.25">
      <c r="A1752" s="5" t="s">
        <v>957</v>
      </c>
      <c r="B1752" s="6" t="s">
        <v>1320</v>
      </c>
      <c r="C1752" s="6" t="s">
        <v>511</v>
      </c>
      <c r="D1752" s="6" t="s">
        <v>846</v>
      </c>
      <c r="E1752" s="6" t="s">
        <v>511</v>
      </c>
      <c r="F1752" s="6" t="s">
        <v>1324</v>
      </c>
      <c r="G1752" s="7">
        <v>5129092</v>
      </c>
      <c r="H1752" s="7" t="s">
        <v>2287</v>
      </c>
      <c r="I1752" s="7"/>
      <c r="J1752" s="8" t="s">
        <v>911</v>
      </c>
      <c r="K1752" s="10">
        <v>0</v>
      </c>
      <c r="L1752" s="11">
        <v>1918.5340000000001</v>
      </c>
      <c r="M1752" s="11">
        <v>1512.749</v>
      </c>
      <c r="N1752" s="11">
        <v>2704.221</v>
      </c>
      <c r="O1752" s="11">
        <v>0</v>
      </c>
      <c r="P1752" s="11">
        <v>303.49700000000001</v>
      </c>
      <c r="Q1752" s="11">
        <v>2685.8180000000002</v>
      </c>
      <c r="R1752" s="11">
        <v>1638.08</v>
      </c>
      <c r="S1752" s="11">
        <v>1372.9179999999999</v>
      </c>
      <c r="T1752" s="11"/>
      <c r="U1752" s="11"/>
      <c r="V1752" s="11"/>
      <c r="W1752" s="12">
        <v>12135.817000000001</v>
      </c>
      <c r="X1752" s="11">
        <v>1348.4241111111112</v>
      </c>
      <c r="Y1752" s="11">
        <v>1892.0187116716172</v>
      </c>
      <c r="Z1752" s="11">
        <f t="shared" si="84"/>
        <v>3367.569</v>
      </c>
      <c r="AA1752" s="25">
        <f t="shared" si="85"/>
        <v>1.7798814457943282</v>
      </c>
      <c r="AB1752" s="33">
        <v>0</v>
      </c>
      <c r="AC1752" s="14">
        <v>0</v>
      </c>
      <c r="AD1752" s="14">
        <v>0</v>
      </c>
      <c r="AE1752" s="14">
        <v>0</v>
      </c>
      <c r="AF1752" s="14">
        <v>975.52499999999998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  <c r="AL1752" s="14">
        <v>902.98800000000006</v>
      </c>
      <c r="AM1752" s="14">
        <v>0</v>
      </c>
      <c r="AN1752" s="14">
        <v>0</v>
      </c>
      <c r="AO1752" s="14">
        <v>0</v>
      </c>
      <c r="AP1752" s="14">
        <v>0</v>
      </c>
      <c r="AQ1752" s="14">
        <v>1185.559</v>
      </c>
      <c r="AR1752" s="14">
        <v>0</v>
      </c>
      <c r="AS1752" s="14">
        <v>0</v>
      </c>
      <c r="AT1752" s="14">
        <v>0</v>
      </c>
      <c r="AV1752" s="14">
        <v>0</v>
      </c>
      <c r="AW1752" s="14">
        <v>303.49700000000001</v>
      </c>
      <c r="AX1752" s="14">
        <v>0</v>
      </c>
      <c r="AY1752" s="14">
        <v>0</v>
      </c>
      <c r="AZ1752" s="14">
        <v>0</v>
      </c>
      <c r="BA1752" s="14">
        <v>0</v>
      </c>
      <c r="BG1752" s="37">
        <f t="shared" si="86"/>
        <v>3367.569</v>
      </c>
      <c r="BI1752" s="5" t="s">
        <v>511</v>
      </c>
      <c r="BJ1752" s="6" t="s">
        <v>846</v>
      </c>
      <c r="BK1752" s="30" t="s">
        <v>511</v>
      </c>
    </row>
    <row r="1753" spans="1:63" x14ac:dyDescent="0.25">
      <c r="A1753" s="5" t="s">
        <v>957</v>
      </c>
      <c r="B1753" s="6" t="s">
        <v>1320</v>
      </c>
      <c r="C1753" s="6" t="s">
        <v>511</v>
      </c>
      <c r="D1753" s="6" t="s">
        <v>530</v>
      </c>
      <c r="E1753" s="6" t="s">
        <v>531</v>
      </c>
      <c r="F1753" s="6" t="s">
        <v>1324</v>
      </c>
      <c r="G1753" s="7">
        <v>5120866</v>
      </c>
      <c r="H1753" s="7" t="s">
        <v>2288</v>
      </c>
      <c r="I1753" s="7"/>
      <c r="J1753" s="8" t="s">
        <v>536</v>
      </c>
      <c r="K1753" s="10">
        <v>0</v>
      </c>
      <c r="L1753" s="11">
        <v>970.78700000000003</v>
      </c>
      <c r="M1753" s="11">
        <v>727.976</v>
      </c>
      <c r="N1753" s="11">
        <v>541.96115999999995</v>
      </c>
      <c r="O1753" s="11">
        <v>540.72299999999996</v>
      </c>
      <c r="P1753" s="11">
        <v>699.12800000000004</v>
      </c>
      <c r="Q1753" s="11">
        <v>846.13800000000003</v>
      </c>
      <c r="R1753" s="11">
        <v>3357.1990000000001</v>
      </c>
      <c r="S1753" s="11">
        <v>3080.8919999999998</v>
      </c>
      <c r="T1753" s="11"/>
      <c r="U1753" s="11"/>
      <c r="V1753" s="11"/>
      <c r="W1753" s="12">
        <v>10764.80416</v>
      </c>
      <c r="X1753" s="11">
        <v>1196.089351111111</v>
      </c>
      <c r="Y1753" s="11">
        <v>1678.2727440765186</v>
      </c>
      <c r="Z1753" s="11">
        <f t="shared" si="84"/>
        <v>3906.5940000000001</v>
      </c>
      <c r="AA1753" s="25">
        <f t="shared" si="85"/>
        <v>2.3277467943088301</v>
      </c>
      <c r="AB1753" s="33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2953.6880000000001</v>
      </c>
      <c r="AJ1753" s="14">
        <v>0</v>
      </c>
      <c r="AK1753" s="14">
        <v>0</v>
      </c>
      <c r="AL1753" s="14">
        <v>0</v>
      </c>
      <c r="AM1753" s="14">
        <v>0</v>
      </c>
      <c r="AN1753" s="14">
        <v>0</v>
      </c>
      <c r="AO1753" s="14">
        <v>0</v>
      </c>
      <c r="AP1753" s="14">
        <v>0</v>
      </c>
      <c r="AQ1753" s="14">
        <v>0</v>
      </c>
      <c r="AR1753" s="14">
        <v>0</v>
      </c>
      <c r="AS1753" s="14">
        <v>0</v>
      </c>
      <c r="AT1753" s="14">
        <v>0</v>
      </c>
      <c r="AV1753" s="14">
        <v>0</v>
      </c>
      <c r="AW1753" s="14">
        <v>0</v>
      </c>
      <c r="AX1753" s="14">
        <v>0</v>
      </c>
      <c r="AY1753" s="14">
        <v>0</v>
      </c>
      <c r="AZ1753" s="14">
        <v>952.90599999999995</v>
      </c>
      <c r="BA1753" s="14">
        <v>0</v>
      </c>
      <c r="BG1753" s="37">
        <f t="shared" si="86"/>
        <v>3906.5940000000001</v>
      </c>
      <c r="BI1753" s="5" t="s">
        <v>511</v>
      </c>
      <c r="BJ1753" s="6" t="s">
        <v>530</v>
      </c>
      <c r="BK1753" s="30" t="s">
        <v>531</v>
      </c>
    </row>
    <row r="1754" spans="1:63" x14ac:dyDescent="0.25">
      <c r="A1754" s="5" t="s">
        <v>957</v>
      </c>
      <c r="B1754" s="6" t="s">
        <v>1318</v>
      </c>
      <c r="C1754" s="6" t="s">
        <v>5233</v>
      </c>
      <c r="D1754" s="6" t="s">
        <v>223</v>
      </c>
      <c r="E1754" s="6" t="s">
        <v>224</v>
      </c>
      <c r="F1754" s="6" t="s">
        <v>1324</v>
      </c>
      <c r="G1754" s="7">
        <v>5297355</v>
      </c>
      <c r="H1754" s="7" t="s">
        <v>2289</v>
      </c>
      <c r="I1754" s="7"/>
      <c r="J1754" s="8" t="s">
        <v>229</v>
      </c>
      <c r="K1754" s="10">
        <v>303.49700000000001</v>
      </c>
      <c r="L1754" s="11">
        <v>238.464</v>
      </c>
      <c r="M1754" s="11">
        <v>971.85699999999997</v>
      </c>
      <c r="N1754" s="11">
        <v>1274.2840000000001</v>
      </c>
      <c r="O1754" s="11">
        <v>238.464</v>
      </c>
      <c r="P1754" s="11">
        <v>0</v>
      </c>
      <c r="Q1754" s="11">
        <v>0</v>
      </c>
      <c r="R1754" s="11">
        <v>778.11800000000005</v>
      </c>
      <c r="S1754" s="11">
        <v>179.52799999999999</v>
      </c>
      <c r="T1754" s="11"/>
      <c r="U1754" s="11"/>
      <c r="V1754" s="11"/>
      <c r="W1754" s="12">
        <v>3984.2119999999995</v>
      </c>
      <c r="X1754" s="11">
        <v>442.69022222222219</v>
      </c>
      <c r="Y1754" s="11">
        <v>621.15337230831653</v>
      </c>
      <c r="Z1754" s="11">
        <f t="shared" si="84"/>
        <v>0</v>
      </c>
      <c r="AA1754" s="25">
        <f t="shared" si="85"/>
        <v>0</v>
      </c>
      <c r="AB1754" s="33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  <c r="AL1754" s="14">
        <v>0</v>
      </c>
      <c r="AM1754" s="14">
        <v>0</v>
      </c>
      <c r="AN1754" s="14">
        <v>0</v>
      </c>
      <c r="AO1754" s="14">
        <v>0</v>
      </c>
      <c r="AP1754" s="14">
        <v>0</v>
      </c>
      <c r="AQ1754" s="14">
        <v>0</v>
      </c>
      <c r="AR1754" s="14">
        <v>0</v>
      </c>
      <c r="AS1754" s="14">
        <v>0</v>
      </c>
      <c r="AT1754" s="14">
        <v>0</v>
      </c>
      <c r="AV1754" s="14">
        <v>0</v>
      </c>
      <c r="AW1754" s="14">
        <v>0</v>
      </c>
      <c r="AX1754" s="14">
        <v>0</v>
      </c>
      <c r="AY1754" s="14">
        <v>0</v>
      </c>
      <c r="AZ1754" s="14">
        <v>0</v>
      </c>
      <c r="BA1754" s="14">
        <v>0</v>
      </c>
      <c r="BG1754" s="37">
        <f t="shared" si="86"/>
        <v>0</v>
      </c>
      <c r="BI1754" s="5" t="s">
        <v>5233</v>
      </c>
      <c r="BJ1754" s="6" t="s">
        <v>223</v>
      </c>
      <c r="BK1754" s="30" t="s">
        <v>224</v>
      </c>
    </row>
    <row r="1755" spans="1:63" x14ac:dyDescent="0.25">
      <c r="A1755" s="5" t="s">
        <v>957</v>
      </c>
      <c r="B1755" s="6" t="s">
        <v>1318</v>
      </c>
      <c r="C1755" s="6" t="s">
        <v>5233</v>
      </c>
      <c r="D1755" s="6" t="s">
        <v>223</v>
      </c>
      <c r="E1755" s="6" t="s">
        <v>224</v>
      </c>
      <c r="F1755" s="6" t="s">
        <v>1324</v>
      </c>
      <c r="G1755" s="7">
        <v>5136687</v>
      </c>
      <c r="H1755" s="7" t="s">
        <v>2290</v>
      </c>
      <c r="I1755" s="7"/>
      <c r="J1755" s="8" t="s">
        <v>229</v>
      </c>
      <c r="K1755" s="10">
        <v>541.96100000000001</v>
      </c>
      <c r="L1755" s="11">
        <v>0</v>
      </c>
      <c r="M1755" s="11">
        <v>1268.1869999999999</v>
      </c>
      <c r="N1755" s="11">
        <v>1693.346</v>
      </c>
      <c r="O1755" s="11">
        <v>238.464</v>
      </c>
      <c r="P1755" s="11">
        <v>417.99200000000002</v>
      </c>
      <c r="Q1755" s="11">
        <v>419.06200000000001</v>
      </c>
      <c r="R1755" s="11">
        <v>359.05599999999998</v>
      </c>
      <c r="S1755" s="11">
        <v>180.59800000000001</v>
      </c>
      <c r="T1755" s="11"/>
      <c r="U1755" s="11"/>
      <c r="V1755" s="11"/>
      <c r="W1755" s="12">
        <v>5118.6659999999993</v>
      </c>
      <c r="X1755" s="11">
        <v>568.74066666666658</v>
      </c>
      <c r="Y1755" s="11">
        <v>798.01894267170542</v>
      </c>
      <c r="Z1755" s="11">
        <f t="shared" si="84"/>
        <v>786.52200000000005</v>
      </c>
      <c r="AA1755" s="25">
        <f t="shared" si="85"/>
        <v>0.98559314565489575</v>
      </c>
      <c r="AB1755" s="33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  <c r="AL1755" s="14">
        <v>0</v>
      </c>
      <c r="AM1755" s="14">
        <v>0</v>
      </c>
      <c r="AN1755" s="14">
        <v>0</v>
      </c>
      <c r="AO1755" s="14">
        <v>0</v>
      </c>
      <c r="AP1755" s="14">
        <v>0</v>
      </c>
      <c r="AQ1755" s="14">
        <v>0</v>
      </c>
      <c r="AR1755" s="14">
        <v>0</v>
      </c>
      <c r="AS1755" s="14">
        <v>0</v>
      </c>
      <c r="AT1755" s="14">
        <v>0</v>
      </c>
      <c r="AV1755" s="14">
        <v>0</v>
      </c>
      <c r="AW1755" s="14">
        <v>786.52200000000005</v>
      </c>
      <c r="AX1755" s="14">
        <v>0</v>
      </c>
      <c r="AY1755" s="14">
        <v>0</v>
      </c>
      <c r="AZ1755" s="14">
        <v>0</v>
      </c>
      <c r="BA1755" s="14">
        <v>0</v>
      </c>
      <c r="BG1755" s="37">
        <f t="shared" si="86"/>
        <v>786.52200000000005</v>
      </c>
      <c r="BI1755" s="5" t="s">
        <v>5233</v>
      </c>
      <c r="BJ1755" s="6" t="s">
        <v>223</v>
      </c>
      <c r="BK1755" s="30" t="s">
        <v>224</v>
      </c>
    </row>
    <row r="1756" spans="1:63" x14ac:dyDescent="0.25">
      <c r="A1756" s="5" t="s">
        <v>957</v>
      </c>
      <c r="B1756" s="6" t="s">
        <v>1318</v>
      </c>
      <c r="C1756" s="6" t="s">
        <v>5233</v>
      </c>
      <c r="D1756" s="6" t="s">
        <v>223</v>
      </c>
      <c r="E1756" s="6" t="s">
        <v>224</v>
      </c>
      <c r="F1756" s="6" t="s">
        <v>1324</v>
      </c>
      <c r="G1756" s="7">
        <v>5290653</v>
      </c>
      <c r="H1756" s="7" t="s">
        <v>2291</v>
      </c>
      <c r="I1756" s="7"/>
      <c r="J1756" s="8" t="s">
        <v>229</v>
      </c>
      <c r="K1756" s="10">
        <v>303.49700000000001</v>
      </c>
      <c r="L1756" s="11">
        <v>238.464</v>
      </c>
      <c r="M1756" s="11">
        <v>1210.3209999999999</v>
      </c>
      <c r="N1756" s="11">
        <v>1094.7560000000001</v>
      </c>
      <c r="O1756" s="11">
        <v>419.06200000000001</v>
      </c>
      <c r="P1756" s="11">
        <v>417.99200000000002</v>
      </c>
      <c r="Q1756" s="11">
        <v>419.06200000000001</v>
      </c>
      <c r="R1756" s="11">
        <v>778.11800000000005</v>
      </c>
      <c r="S1756" s="11">
        <v>238.464</v>
      </c>
      <c r="T1756" s="11"/>
      <c r="U1756" s="11"/>
      <c r="V1756" s="11"/>
      <c r="W1756" s="12">
        <v>5119.7360000000008</v>
      </c>
      <c r="X1756" s="11">
        <v>568.85955555555563</v>
      </c>
      <c r="Y1756" s="11">
        <v>798.18575962531395</v>
      </c>
      <c r="Z1756" s="11">
        <f t="shared" si="84"/>
        <v>303.49700000000001</v>
      </c>
      <c r="AA1756" s="25">
        <f t="shared" si="85"/>
        <v>0.3802335438087347</v>
      </c>
      <c r="AB1756" s="33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303.49700000000001</v>
      </c>
      <c r="AJ1756" s="14">
        <v>0</v>
      </c>
      <c r="AK1756" s="14">
        <v>0</v>
      </c>
      <c r="AL1756" s="14">
        <v>0</v>
      </c>
      <c r="AM1756" s="14">
        <v>0</v>
      </c>
      <c r="AN1756" s="14">
        <v>0</v>
      </c>
      <c r="AO1756" s="14">
        <v>0</v>
      </c>
      <c r="AP1756" s="14">
        <v>0</v>
      </c>
      <c r="AQ1756" s="14">
        <v>0</v>
      </c>
      <c r="AR1756" s="14">
        <v>0</v>
      </c>
      <c r="AS1756" s="14">
        <v>0</v>
      </c>
      <c r="AT1756" s="14">
        <v>0</v>
      </c>
      <c r="AV1756" s="14">
        <v>0</v>
      </c>
      <c r="AW1756" s="14">
        <v>0</v>
      </c>
      <c r="AX1756" s="14">
        <v>0</v>
      </c>
      <c r="AY1756" s="14">
        <v>0</v>
      </c>
      <c r="AZ1756" s="14">
        <v>0</v>
      </c>
      <c r="BA1756" s="14">
        <v>0</v>
      </c>
      <c r="BG1756" s="37">
        <f t="shared" si="86"/>
        <v>303.49700000000001</v>
      </c>
      <c r="BI1756" s="5" t="s">
        <v>5233</v>
      </c>
      <c r="BJ1756" s="6" t="s">
        <v>223</v>
      </c>
      <c r="BK1756" s="30" t="s">
        <v>224</v>
      </c>
    </row>
    <row r="1757" spans="1:63" x14ac:dyDescent="0.25">
      <c r="A1757" s="5" t="s">
        <v>957</v>
      </c>
      <c r="B1757" s="6" t="s">
        <v>1318</v>
      </c>
      <c r="C1757" s="6" t="s">
        <v>5233</v>
      </c>
      <c r="D1757" s="6" t="s">
        <v>223</v>
      </c>
      <c r="E1757" s="6" t="s">
        <v>224</v>
      </c>
      <c r="F1757" s="6" t="s">
        <v>1324</v>
      </c>
      <c r="G1757" s="7">
        <v>5138841</v>
      </c>
      <c r="H1757" s="7" t="s">
        <v>2292</v>
      </c>
      <c r="I1757" s="7"/>
      <c r="J1757" s="8" t="s">
        <v>229</v>
      </c>
      <c r="K1757" s="10">
        <v>303.49700000000001</v>
      </c>
      <c r="L1757" s="11">
        <v>0</v>
      </c>
      <c r="M1757" s="11">
        <v>791.25900000000001</v>
      </c>
      <c r="N1757" s="11">
        <v>1513.818</v>
      </c>
      <c r="O1757" s="11">
        <v>238.464</v>
      </c>
      <c r="P1757" s="11">
        <v>180.59800000000001</v>
      </c>
      <c r="Q1757" s="11">
        <v>0</v>
      </c>
      <c r="R1757" s="11">
        <v>179.52799999999999</v>
      </c>
      <c r="S1757" s="11">
        <v>180.59800000000001</v>
      </c>
      <c r="T1757" s="11"/>
      <c r="U1757" s="11"/>
      <c r="V1757" s="11"/>
      <c r="W1757" s="12">
        <v>3387.7619999999997</v>
      </c>
      <c r="X1757" s="11">
        <v>376.41799999999995</v>
      </c>
      <c r="Y1757" s="11">
        <v>528.16461344877393</v>
      </c>
      <c r="Z1757" s="11">
        <f t="shared" si="84"/>
        <v>0</v>
      </c>
      <c r="AA1757" s="25">
        <f t="shared" si="85"/>
        <v>0</v>
      </c>
      <c r="AB1757" s="33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  <c r="AL1757" s="14">
        <v>0</v>
      </c>
      <c r="AM1757" s="14">
        <v>0</v>
      </c>
      <c r="AN1757" s="14">
        <v>0</v>
      </c>
      <c r="AO1757" s="14">
        <v>0</v>
      </c>
      <c r="AP1757" s="14">
        <v>0</v>
      </c>
      <c r="AQ1757" s="14">
        <v>0</v>
      </c>
      <c r="AR1757" s="14">
        <v>0</v>
      </c>
      <c r="AS1757" s="14">
        <v>0</v>
      </c>
      <c r="AT1757" s="14">
        <v>0</v>
      </c>
      <c r="AV1757" s="14">
        <v>0</v>
      </c>
      <c r="AW1757" s="14">
        <v>0</v>
      </c>
      <c r="AX1757" s="14">
        <v>0</v>
      </c>
      <c r="AY1757" s="14">
        <v>0</v>
      </c>
      <c r="AZ1757" s="14">
        <v>0</v>
      </c>
      <c r="BA1757" s="14">
        <v>0</v>
      </c>
      <c r="BG1757" s="37">
        <f t="shared" si="86"/>
        <v>0</v>
      </c>
      <c r="BI1757" s="5" t="s">
        <v>5233</v>
      </c>
      <c r="BJ1757" s="6" t="s">
        <v>223</v>
      </c>
      <c r="BK1757" s="30" t="s">
        <v>224</v>
      </c>
    </row>
    <row r="1758" spans="1:63" x14ac:dyDescent="0.25">
      <c r="A1758" s="5" t="s">
        <v>957</v>
      </c>
      <c r="B1758" s="6" t="s">
        <v>1318</v>
      </c>
      <c r="C1758" s="6" t="s">
        <v>5233</v>
      </c>
      <c r="D1758" s="6" t="s">
        <v>223</v>
      </c>
      <c r="E1758" s="6" t="s">
        <v>224</v>
      </c>
      <c r="F1758" s="6" t="s">
        <v>1324</v>
      </c>
      <c r="G1758" s="7">
        <v>5136881</v>
      </c>
      <c r="H1758" s="7" t="s">
        <v>2293</v>
      </c>
      <c r="I1758" s="7"/>
      <c r="J1758" s="8" t="s">
        <v>229</v>
      </c>
      <c r="K1758" s="10">
        <v>483.02499999999998</v>
      </c>
      <c r="L1758" s="11">
        <v>238.464</v>
      </c>
      <c r="M1758" s="11">
        <v>1209.251</v>
      </c>
      <c r="N1758" s="11">
        <v>1275.354</v>
      </c>
      <c r="O1758" s="11">
        <v>238.464</v>
      </c>
      <c r="P1758" s="11">
        <v>0</v>
      </c>
      <c r="Q1758" s="11">
        <v>238.464</v>
      </c>
      <c r="R1758" s="11">
        <v>360.12599999999998</v>
      </c>
      <c r="S1758" s="11">
        <v>476.928</v>
      </c>
      <c r="T1758" s="11"/>
      <c r="U1758" s="11"/>
      <c r="V1758" s="11"/>
      <c r="W1758" s="12">
        <v>4520.076</v>
      </c>
      <c r="X1758" s="11">
        <v>502.23066666666665</v>
      </c>
      <c r="Y1758" s="11">
        <v>704.69654990494632</v>
      </c>
      <c r="Z1758" s="11">
        <f t="shared" si="84"/>
        <v>0</v>
      </c>
      <c r="AA1758" s="25">
        <f t="shared" si="85"/>
        <v>0</v>
      </c>
      <c r="AB1758" s="33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  <c r="AL1758" s="14">
        <v>0</v>
      </c>
      <c r="AM1758" s="14">
        <v>0</v>
      </c>
      <c r="AN1758" s="14">
        <v>0</v>
      </c>
      <c r="AO1758" s="14">
        <v>0</v>
      </c>
      <c r="AP1758" s="14">
        <v>0</v>
      </c>
      <c r="AQ1758" s="14">
        <v>0</v>
      </c>
      <c r="AR1758" s="14">
        <v>0</v>
      </c>
      <c r="AS1758" s="14">
        <v>0</v>
      </c>
      <c r="AT1758" s="14">
        <v>0</v>
      </c>
      <c r="AV1758" s="14">
        <v>0</v>
      </c>
      <c r="AW1758" s="14">
        <v>0</v>
      </c>
      <c r="AX1758" s="14">
        <v>0</v>
      </c>
      <c r="AY1758" s="14">
        <v>0</v>
      </c>
      <c r="AZ1758" s="14">
        <v>0</v>
      </c>
      <c r="BA1758" s="14">
        <v>0</v>
      </c>
      <c r="BG1758" s="37">
        <f t="shared" si="86"/>
        <v>0</v>
      </c>
      <c r="BI1758" s="5" t="s">
        <v>5233</v>
      </c>
      <c r="BJ1758" s="6" t="s">
        <v>223</v>
      </c>
      <c r="BK1758" s="30" t="s">
        <v>224</v>
      </c>
    </row>
    <row r="1759" spans="1:63" x14ac:dyDescent="0.25">
      <c r="A1759" s="5" t="s">
        <v>957</v>
      </c>
      <c r="B1759" s="6" t="s">
        <v>1318</v>
      </c>
      <c r="C1759" s="6" t="s">
        <v>5233</v>
      </c>
      <c r="D1759" s="6" t="s">
        <v>223</v>
      </c>
      <c r="E1759" s="6" t="s">
        <v>224</v>
      </c>
      <c r="F1759" s="6" t="s">
        <v>1324</v>
      </c>
      <c r="G1759" s="7">
        <v>5291119</v>
      </c>
      <c r="H1759" s="7" t="s">
        <v>2294</v>
      </c>
      <c r="I1759" s="7"/>
      <c r="J1759" s="8" t="s">
        <v>229</v>
      </c>
      <c r="K1759" s="10">
        <v>303.49700000000001</v>
      </c>
      <c r="L1759" s="11">
        <v>0</v>
      </c>
      <c r="M1759" s="11">
        <v>1029.723</v>
      </c>
      <c r="N1759" s="11">
        <v>1094.7560000000001</v>
      </c>
      <c r="O1759" s="11">
        <v>238.464</v>
      </c>
      <c r="P1759" s="11">
        <v>0</v>
      </c>
      <c r="Q1759" s="11">
        <v>0</v>
      </c>
      <c r="R1759" s="11">
        <v>417.99200000000002</v>
      </c>
      <c r="S1759" s="11">
        <v>180.59800000000001</v>
      </c>
      <c r="T1759" s="11"/>
      <c r="U1759" s="11"/>
      <c r="V1759" s="11"/>
      <c r="W1759" s="12">
        <v>3265.03</v>
      </c>
      <c r="X1759" s="11">
        <v>362.78111111111116</v>
      </c>
      <c r="Y1759" s="11">
        <v>509.03024115880953</v>
      </c>
      <c r="Z1759" s="11">
        <f t="shared" si="84"/>
        <v>0</v>
      </c>
      <c r="AA1759" s="25">
        <f t="shared" si="85"/>
        <v>0</v>
      </c>
      <c r="AB1759" s="33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  <c r="AL1759" s="14">
        <v>0</v>
      </c>
      <c r="AM1759" s="14">
        <v>0</v>
      </c>
      <c r="AN1759" s="14">
        <v>0</v>
      </c>
      <c r="AO1759" s="14">
        <v>0</v>
      </c>
      <c r="AP1759" s="14">
        <v>0</v>
      </c>
      <c r="AQ1759" s="14">
        <v>0</v>
      </c>
      <c r="AR1759" s="14">
        <v>0</v>
      </c>
      <c r="AS1759" s="14">
        <v>0</v>
      </c>
      <c r="AT1759" s="14">
        <v>0</v>
      </c>
      <c r="AV1759" s="14">
        <v>0</v>
      </c>
      <c r="AW1759" s="14">
        <v>0</v>
      </c>
      <c r="AX1759" s="14">
        <v>0</v>
      </c>
      <c r="AY1759" s="14">
        <v>0</v>
      </c>
      <c r="AZ1759" s="14">
        <v>0</v>
      </c>
      <c r="BA1759" s="14">
        <v>0</v>
      </c>
      <c r="BG1759" s="37">
        <f t="shared" si="86"/>
        <v>0</v>
      </c>
      <c r="BI1759" s="5" t="s">
        <v>5233</v>
      </c>
      <c r="BJ1759" s="6" t="s">
        <v>223</v>
      </c>
      <c r="BK1759" s="30" t="s">
        <v>224</v>
      </c>
    </row>
    <row r="1760" spans="1:63" x14ac:dyDescent="0.25">
      <c r="A1760" s="5" t="s">
        <v>957</v>
      </c>
      <c r="B1760" s="6" t="s">
        <v>1318</v>
      </c>
      <c r="C1760" s="6" t="s">
        <v>5233</v>
      </c>
      <c r="D1760" s="6" t="s">
        <v>223</v>
      </c>
      <c r="E1760" s="6" t="s">
        <v>224</v>
      </c>
      <c r="F1760" s="6" t="s">
        <v>1324</v>
      </c>
      <c r="G1760" s="7">
        <v>5291126</v>
      </c>
      <c r="H1760" s="7" t="s">
        <v>2295</v>
      </c>
      <c r="I1760" s="7"/>
      <c r="J1760" s="8" t="s">
        <v>229</v>
      </c>
      <c r="K1760" s="10">
        <v>303.49700000000001</v>
      </c>
      <c r="L1760" s="11">
        <v>0</v>
      </c>
      <c r="M1760" s="11">
        <v>791.25900000000001</v>
      </c>
      <c r="N1760" s="11">
        <v>791.25900000000001</v>
      </c>
      <c r="O1760" s="11">
        <v>419.06200000000001</v>
      </c>
      <c r="P1760" s="11">
        <v>180.59800000000001</v>
      </c>
      <c r="Q1760" s="11">
        <v>238.464</v>
      </c>
      <c r="R1760" s="11">
        <v>179.52799999999999</v>
      </c>
      <c r="S1760" s="11">
        <v>180.59800000000001</v>
      </c>
      <c r="T1760" s="11"/>
      <c r="U1760" s="11"/>
      <c r="V1760" s="11"/>
      <c r="W1760" s="12">
        <v>3084.2649999999999</v>
      </c>
      <c r="X1760" s="11">
        <v>342.69611111111112</v>
      </c>
      <c r="Y1760" s="11">
        <v>480.84830973916797</v>
      </c>
      <c r="Z1760" s="11">
        <f t="shared" si="84"/>
        <v>0</v>
      </c>
      <c r="AA1760" s="25">
        <f t="shared" si="85"/>
        <v>0</v>
      </c>
      <c r="AB1760" s="33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  <c r="AL1760" s="14">
        <v>0</v>
      </c>
      <c r="AM1760" s="14">
        <v>0</v>
      </c>
      <c r="AN1760" s="14">
        <v>0</v>
      </c>
      <c r="AO1760" s="14">
        <v>0</v>
      </c>
      <c r="AP1760" s="14">
        <v>0</v>
      </c>
      <c r="AQ1760" s="14">
        <v>0</v>
      </c>
      <c r="AR1760" s="14">
        <v>0</v>
      </c>
      <c r="AS1760" s="14">
        <v>0</v>
      </c>
      <c r="AT1760" s="14">
        <v>0</v>
      </c>
      <c r="AV1760" s="14">
        <v>0</v>
      </c>
      <c r="AW1760" s="14">
        <v>0</v>
      </c>
      <c r="AX1760" s="14">
        <v>0</v>
      </c>
      <c r="AY1760" s="14">
        <v>0</v>
      </c>
      <c r="AZ1760" s="14">
        <v>0</v>
      </c>
      <c r="BA1760" s="14">
        <v>0</v>
      </c>
      <c r="BG1760" s="37">
        <f t="shared" si="86"/>
        <v>0</v>
      </c>
      <c r="BI1760" s="5" t="s">
        <v>5233</v>
      </c>
      <c r="BJ1760" s="6" t="s">
        <v>223</v>
      </c>
      <c r="BK1760" s="30" t="s">
        <v>224</v>
      </c>
    </row>
    <row r="1761" spans="1:63" x14ac:dyDescent="0.25">
      <c r="A1761" s="5" t="s">
        <v>957</v>
      </c>
      <c r="B1761" s="6" t="s">
        <v>1318</v>
      </c>
      <c r="C1761" s="6" t="s">
        <v>5233</v>
      </c>
      <c r="D1761" s="6" t="s">
        <v>223</v>
      </c>
      <c r="E1761" s="6" t="s">
        <v>224</v>
      </c>
      <c r="F1761" s="6" t="s">
        <v>1324</v>
      </c>
      <c r="G1761" s="7">
        <v>5278952</v>
      </c>
      <c r="H1761" s="7" t="s">
        <v>2296</v>
      </c>
      <c r="I1761" s="7"/>
      <c r="J1761" s="8" t="s">
        <v>229</v>
      </c>
      <c r="K1761" s="10">
        <v>722.55899999999997</v>
      </c>
      <c r="L1761" s="11">
        <v>0</v>
      </c>
      <c r="M1761" s="11">
        <v>791.25900000000001</v>
      </c>
      <c r="N1761" s="11">
        <v>1094.7560000000001</v>
      </c>
      <c r="O1761" s="11">
        <v>238.464</v>
      </c>
      <c r="P1761" s="11">
        <v>0</v>
      </c>
      <c r="Q1761" s="11">
        <v>0</v>
      </c>
      <c r="R1761" s="11">
        <v>417.99200000000002</v>
      </c>
      <c r="S1761" s="11">
        <v>238.464</v>
      </c>
      <c r="T1761" s="11"/>
      <c r="U1761" s="11"/>
      <c r="V1761" s="11"/>
      <c r="W1761" s="12">
        <v>3503.4940000000001</v>
      </c>
      <c r="X1761" s="11">
        <v>389.27711111111114</v>
      </c>
      <c r="Y1761" s="11">
        <v>546.20765987401103</v>
      </c>
      <c r="Z1761" s="11">
        <f t="shared" si="84"/>
        <v>483.02499999999998</v>
      </c>
      <c r="AA1761" s="25">
        <f t="shared" si="85"/>
        <v>0.88432483739135981</v>
      </c>
      <c r="AB1761" s="33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303.49700000000001</v>
      </c>
      <c r="AJ1761" s="14">
        <v>0</v>
      </c>
      <c r="AK1761" s="14">
        <v>0</v>
      </c>
      <c r="AL1761" s="14">
        <v>0</v>
      </c>
      <c r="AM1761" s="14">
        <v>0</v>
      </c>
      <c r="AN1761" s="14">
        <v>0</v>
      </c>
      <c r="AO1761" s="14">
        <v>0</v>
      </c>
      <c r="AP1761" s="14">
        <v>0</v>
      </c>
      <c r="AQ1761" s="14">
        <v>0</v>
      </c>
      <c r="AR1761" s="14">
        <v>0</v>
      </c>
      <c r="AS1761" s="14">
        <v>0</v>
      </c>
      <c r="AT1761" s="14">
        <v>0</v>
      </c>
      <c r="AV1761" s="14">
        <v>0</v>
      </c>
      <c r="AW1761" s="14">
        <v>179.52799999999999</v>
      </c>
      <c r="AX1761" s="14">
        <v>0</v>
      </c>
      <c r="AY1761" s="14">
        <v>0</v>
      </c>
      <c r="AZ1761" s="14">
        <v>0</v>
      </c>
      <c r="BA1761" s="14">
        <v>0</v>
      </c>
      <c r="BG1761" s="37">
        <f t="shared" si="86"/>
        <v>483.02499999999998</v>
      </c>
      <c r="BI1761" s="5" t="s">
        <v>5233</v>
      </c>
      <c r="BJ1761" s="6" t="s">
        <v>223</v>
      </c>
      <c r="BK1761" s="30" t="s">
        <v>224</v>
      </c>
    </row>
    <row r="1762" spans="1:63" x14ac:dyDescent="0.25">
      <c r="A1762" s="5" t="s">
        <v>957</v>
      </c>
      <c r="B1762" s="6" t="s">
        <v>1318</v>
      </c>
      <c r="C1762" s="6" t="s">
        <v>5233</v>
      </c>
      <c r="D1762" s="6" t="s">
        <v>223</v>
      </c>
      <c r="E1762" s="6" t="s">
        <v>224</v>
      </c>
      <c r="F1762" s="6" t="s">
        <v>1324</v>
      </c>
      <c r="G1762" s="7">
        <v>5136694</v>
      </c>
      <c r="H1762" s="7" t="s">
        <v>2297</v>
      </c>
      <c r="I1762" s="7"/>
      <c r="J1762" s="8" t="s">
        <v>229</v>
      </c>
      <c r="K1762" s="10">
        <v>541.96100000000001</v>
      </c>
      <c r="L1762" s="11">
        <v>0</v>
      </c>
      <c r="M1762" s="11">
        <v>2047.374</v>
      </c>
      <c r="N1762" s="11">
        <v>1094.7560000000001</v>
      </c>
      <c r="O1762" s="11">
        <v>419.06200000000001</v>
      </c>
      <c r="P1762" s="11">
        <v>0</v>
      </c>
      <c r="Q1762" s="11">
        <v>0</v>
      </c>
      <c r="R1762" s="11">
        <v>417.99200000000002</v>
      </c>
      <c r="S1762" s="11">
        <v>417.99199999999996</v>
      </c>
      <c r="T1762" s="11"/>
      <c r="U1762" s="11"/>
      <c r="V1762" s="11"/>
      <c r="W1762" s="12">
        <v>4939.1370000000006</v>
      </c>
      <c r="X1762" s="11">
        <v>548.79300000000012</v>
      </c>
      <c r="Y1762" s="11">
        <v>770.02970821903614</v>
      </c>
      <c r="Z1762" s="11">
        <f t="shared" si="84"/>
        <v>180.59800000000001</v>
      </c>
      <c r="AA1762" s="25">
        <f t="shared" si="85"/>
        <v>0.23453380833539039</v>
      </c>
      <c r="AB1762" s="33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  <c r="AL1762" s="14">
        <v>0</v>
      </c>
      <c r="AM1762" s="14">
        <v>0</v>
      </c>
      <c r="AN1762" s="14">
        <v>0</v>
      </c>
      <c r="AO1762" s="14">
        <v>0</v>
      </c>
      <c r="AP1762" s="14">
        <v>180.59800000000001</v>
      </c>
      <c r="AQ1762" s="14">
        <v>0</v>
      </c>
      <c r="AR1762" s="14">
        <v>0</v>
      </c>
      <c r="AS1762" s="14">
        <v>0</v>
      </c>
      <c r="AT1762" s="14">
        <v>0</v>
      </c>
      <c r="AV1762" s="14">
        <v>0</v>
      </c>
      <c r="AW1762" s="14">
        <v>0</v>
      </c>
      <c r="AX1762" s="14">
        <v>0</v>
      </c>
      <c r="AY1762" s="14">
        <v>0</v>
      </c>
      <c r="AZ1762" s="14">
        <v>0</v>
      </c>
      <c r="BA1762" s="14">
        <v>0</v>
      </c>
      <c r="BG1762" s="37">
        <f t="shared" si="86"/>
        <v>180.59800000000001</v>
      </c>
      <c r="BI1762" s="5" t="s">
        <v>5233</v>
      </c>
      <c r="BJ1762" s="6" t="s">
        <v>223</v>
      </c>
      <c r="BK1762" s="30" t="s">
        <v>224</v>
      </c>
    </row>
    <row r="1763" spans="1:63" x14ac:dyDescent="0.25">
      <c r="A1763" s="5" t="s">
        <v>957</v>
      </c>
      <c r="B1763" s="6" t="s">
        <v>1318</v>
      </c>
      <c r="C1763" s="6" t="s">
        <v>5233</v>
      </c>
      <c r="D1763" s="6" t="s">
        <v>223</v>
      </c>
      <c r="E1763" s="6" t="s">
        <v>224</v>
      </c>
      <c r="F1763" s="6" t="s">
        <v>1324</v>
      </c>
      <c r="G1763" s="7">
        <v>5138135</v>
      </c>
      <c r="H1763" s="7" t="s">
        <v>2298</v>
      </c>
      <c r="I1763" s="7"/>
      <c r="J1763" s="8" t="s">
        <v>229</v>
      </c>
      <c r="K1763" s="10">
        <v>303.49700000000001</v>
      </c>
      <c r="L1763" s="11">
        <v>180.59800000000001</v>
      </c>
      <c r="M1763" s="11">
        <v>1209.251</v>
      </c>
      <c r="N1763" s="11">
        <v>1094.7560000000001</v>
      </c>
      <c r="O1763" s="11">
        <v>419.06200000000001</v>
      </c>
      <c r="P1763" s="11">
        <v>0</v>
      </c>
      <c r="Q1763" s="11">
        <v>0</v>
      </c>
      <c r="R1763" s="11">
        <v>179.52799999999999</v>
      </c>
      <c r="S1763" s="11">
        <v>0</v>
      </c>
      <c r="T1763" s="11"/>
      <c r="U1763" s="11"/>
      <c r="V1763" s="11"/>
      <c r="W1763" s="12">
        <v>3386.6919999999996</v>
      </c>
      <c r="X1763" s="11">
        <v>376.29911111111107</v>
      </c>
      <c r="Y1763" s="11">
        <v>527.99779649516563</v>
      </c>
      <c r="Z1763" s="11">
        <f t="shared" si="84"/>
        <v>0</v>
      </c>
      <c r="AA1763" s="25">
        <f t="shared" si="85"/>
        <v>0</v>
      </c>
      <c r="AB1763" s="33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  <c r="AL1763" s="14">
        <v>0</v>
      </c>
      <c r="AM1763" s="14">
        <v>0</v>
      </c>
      <c r="AN1763" s="14">
        <v>0</v>
      </c>
      <c r="AO1763" s="14">
        <v>0</v>
      </c>
      <c r="AP1763" s="14">
        <v>0</v>
      </c>
      <c r="AQ1763" s="14">
        <v>0</v>
      </c>
      <c r="AR1763" s="14">
        <v>0</v>
      </c>
      <c r="AS1763" s="14">
        <v>0</v>
      </c>
      <c r="AT1763" s="14">
        <v>0</v>
      </c>
      <c r="AV1763" s="14">
        <v>0</v>
      </c>
      <c r="AW1763" s="14">
        <v>0</v>
      </c>
      <c r="AX1763" s="14">
        <v>0</v>
      </c>
      <c r="AY1763" s="14">
        <v>0</v>
      </c>
      <c r="AZ1763" s="14">
        <v>0</v>
      </c>
      <c r="BA1763" s="14">
        <v>0</v>
      </c>
      <c r="BG1763" s="37">
        <f t="shared" si="86"/>
        <v>0</v>
      </c>
      <c r="BI1763" s="5" t="s">
        <v>5233</v>
      </c>
      <c r="BJ1763" s="6" t="s">
        <v>223</v>
      </c>
      <c r="BK1763" s="30" t="s">
        <v>224</v>
      </c>
    </row>
    <row r="1764" spans="1:63" x14ac:dyDescent="0.25">
      <c r="A1764" s="5" t="s">
        <v>957</v>
      </c>
      <c r="B1764" s="6" t="s">
        <v>1318</v>
      </c>
      <c r="C1764" s="6" t="s">
        <v>5233</v>
      </c>
      <c r="D1764" s="6" t="s">
        <v>223</v>
      </c>
      <c r="E1764" s="6" t="s">
        <v>224</v>
      </c>
      <c r="F1764" s="6" t="s">
        <v>1324</v>
      </c>
      <c r="G1764" s="7">
        <v>5291908</v>
      </c>
      <c r="H1764" s="7" t="s">
        <v>2299</v>
      </c>
      <c r="I1764" s="7"/>
      <c r="J1764" s="8" t="s">
        <v>229</v>
      </c>
      <c r="K1764" s="10">
        <v>722.55899999999997</v>
      </c>
      <c r="L1764" s="11">
        <v>0</v>
      </c>
      <c r="M1764" s="11">
        <v>791.25900000000001</v>
      </c>
      <c r="N1764" s="11">
        <v>970.78700000000003</v>
      </c>
      <c r="O1764" s="11">
        <v>238.464</v>
      </c>
      <c r="P1764" s="11">
        <v>180.59800000000001</v>
      </c>
      <c r="Q1764" s="11">
        <v>0</v>
      </c>
      <c r="R1764" s="11">
        <v>179.52799999999999</v>
      </c>
      <c r="S1764" s="11">
        <v>360.12599999999998</v>
      </c>
      <c r="T1764" s="11"/>
      <c r="U1764" s="11"/>
      <c r="V1764" s="11"/>
      <c r="W1764" s="12">
        <v>3443.3209999999999</v>
      </c>
      <c r="X1764" s="11">
        <v>382.5912222222222</v>
      </c>
      <c r="Y1764" s="11">
        <v>536.82646683711721</v>
      </c>
      <c r="Z1764" s="11">
        <f t="shared" si="84"/>
        <v>0</v>
      </c>
      <c r="AA1764" s="25">
        <f t="shared" si="85"/>
        <v>0</v>
      </c>
      <c r="AB1764" s="33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  <c r="AL1764" s="14">
        <v>0</v>
      </c>
      <c r="AM1764" s="14">
        <v>0</v>
      </c>
      <c r="AN1764" s="14">
        <v>0</v>
      </c>
      <c r="AO1764" s="14">
        <v>0</v>
      </c>
      <c r="AP1764" s="14">
        <v>0</v>
      </c>
      <c r="AQ1764" s="14">
        <v>0</v>
      </c>
      <c r="AR1764" s="14">
        <v>0</v>
      </c>
      <c r="AS1764" s="14">
        <v>0</v>
      </c>
      <c r="AT1764" s="14">
        <v>0</v>
      </c>
      <c r="AV1764" s="14">
        <v>0</v>
      </c>
      <c r="AW1764" s="14">
        <v>0</v>
      </c>
      <c r="AX1764" s="14">
        <v>0</v>
      </c>
      <c r="AY1764" s="14">
        <v>0</v>
      </c>
      <c r="AZ1764" s="14">
        <v>0</v>
      </c>
      <c r="BA1764" s="14">
        <v>0</v>
      </c>
      <c r="BG1764" s="37">
        <f t="shared" si="86"/>
        <v>0</v>
      </c>
      <c r="BI1764" s="5" t="s">
        <v>5233</v>
      </c>
      <c r="BJ1764" s="6" t="s">
        <v>223</v>
      </c>
      <c r="BK1764" s="30" t="s">
        <v>224</v>
      </c>
    </row>
    <row r="1765" spans="1:63" x14ac:dyDescent="0.25">
      <c r="A1765" s="5" t="s">
        <v>957</v>
      </c>
      <c r="B1765" s="6" t="s">
        <v>1318</v>
      </c>
      <c r="C1765" s="6" t="s">
        <v>5233</v>
      </c>
      <c r="D1765" s="6" t="s">
        <v>223</v>
      </c>
      <c r="E1765" s="6" t="s">
        <v>224</v>
      </c>
      <c r="F1765" s="6" t="s">
        <v>1324</v>
      </c>
      <c r="G1765" s="7">
        <v>5136580</v>
      </c>
      <c r="H1765" s="7" t="s">
        <v>2300</v>
      </c>
      <c r="I1765" s="7"/>
      <c r="J1765" s="8" t="s">
        <v>229</v>
      </c>
      <c r="K1765" s="10">
        <v>303.49700000000001</v>
      </c>
      <c r="L1765" s="11">
        <v>0</v>
      </c>
      <c r="M1765" s="11">
        <v>791.25900000000001</v>
      </c>
      <c r="N1765" s="11">
        <v>1094.7560000000001</v>
      </c>
      <c r="O1765" s="11">
        <v>238.464</v>
      </c>
      <c r="P1765" s="11">
        <v>0</v>
      </c>
      <c r="Q1765" s="11">
        <v>0</v>
      </c>
      <c r="R1765" s="11">
        <v>179.52799999999999</v>
      </c>
      <c r="S1765" s="11">
        <v>238.464</v>
      </c>
      <c r="T1765" s="11"/>
      <c r="U1765" s="11"/>
      <c r="V1765" s="11"/>
      <c r="W1765" s="12">
        <v>2845.9679999999998</v>
      </c>
      <c r="X1765" s="11">
        <v>316.21866666666665</v>
      </c>
      <c r="Y1765" s="11">
        <v>443.69692694102486</v>
      </c>
      <c r="Z1765" s="11">
        <f t="shared" si="84"/>
        <v>303.49700000000001</v>
      </c>
      <c r="AA1765" s="25">
        <f t="shared" si="85"/>
        <v>0.68401871090790789</v>
      </c>
      <c r="AB1765" s="33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  <c r="AL1765" s="14">
        <v>0</v>
      </c>
      <c r="AM1765" s="14">
        <v>0</v>
      </c>
      <c r="AN1765" s="14">
        <v>0</v>
      </c>
      <c r="AO1765" s="14">
        <v>0</v>
      </c>
      <c r="AP1765" s="14">
        <v>303.49700000000001</v>
      </c>
      <c r="AQ1765" s="14">
        <v>0</v>
      </c>
      <c r="AR1765" s="14">
        <v>0</v>
      </c>
      <c r="AS1765" s="14">
        <v>0</v>
      </c>
      <c r="AT1765" s="14">
        <v>0</v>
      </c>
      <c r="AV1765" s="14">
        <v>0</v>
      </c>
      <c r="AW1765" s="14">
        <v>0</v>
      </c>
      <c r="AX1765" s="14">
        <v>0</v>
      </c>
      <c r="AY1765" s="14">
        <v>0</v>
      </c>
      <c r="AZ1765" s="14">
        <v>0</v>
      </c>
      <c r="BA1765" s="14">
        <v>0</v>
      </c>
      <c r="BG1765" s="37">
        <f t="shared" si="86"/>
        <v>303.49700000000001</v>
      </c>
      <c r="BI1765" s="5" t="s">
        <v>5233</v>
      </c>
      <c r="BJ1765" s="6" t="s">
        <v>223</v>
      </c>
      <c r="BK1765" s="30" t="s">
        <v>224</v>
      </c>
    </row>
    <row r="1766" spans="1:63" x14ac:dyDescent="0.25">
      <c r="A1766" s="5" t="s">
        <v>957</v>
      </c>
      <c r="B1766" s="6" t="s">
        <v>1318</v>
      </c>
      <c r="C1766" s="6" t="s">
        <v>5233</v>
      </c>
      <c r="D1766" s="6" t="s">
        <v>223</v>
      </c>
      <c r="E1766" s="6" t="s">
        <v>224</v>
      </c>
      <c r="F1766" s="6" t="s">
        <v>1324</v>
      </c>
      <c r="G1766" s="7">
        <v>5272875</v>
      </c>
      <c r="H1766" s="7" t="s">
        <v>2301</v>
      </c>
      <c r="I1766" s="7"/>
      <c r="J1766" s="8" t="s">
        <v>229</v>
      </c>
      <c r="K1766" s="10">
        <v>303.49700000000001</v>
      </c>
      <c r="L1766" s="11">
        <v>0</v>
      </c>
      <c r="M1766" s="11">
        <v>1878.681</v>
      </c>
      <c r="N1766" s="11">
        <v>606.99400000000003</v>
      </c>
      <c r="O1766" s="11">
        <v>726.226</v>
      </c>
      <c r="P1766" s="11">
        <v>0</v>
      </c>
      <c r="Q1766" s="11">
        <v>0</v>
      </c>
      <c r="R1766" s="11">
        <v>360.12599999999998</v>
      </c>
      <c r="S1766" s="11">
        <v>0</v>
      </c>
      <c r="T1766" s="11"/>
      <c r="U1766" s="11"/>
      <c r="V1766" s="11"/>
      <c r="W1766" s="12">
        <v>3875.5240000000003</v>
      </c>
      <c r="X1766" s="11">
        <v>430.61377777777784</v>
      </c>
      <c r="Y1766" s="11">
        <v>604.20851151038562</v>
      </c>
      <c r="Z1766" s="11">
        <f t="shared" si="84"/>
        <v>483.02499999999998</v>
      </c>
      <c r="AA1766" s="25">
        <f t="shared" si="85"/>
        <v>0.79943428600922206</v>
      </c>
      <c r="AB1766" s="33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  <c r="AL1766" s="14">
        <v>0</v>
      </c>
      <c r="AM1766" s="14">
        <v>0</v>
      </c>
      <c r="AN1766" s="14">
        <v>0</v>
      </c>
      <c r="AO1766" s="14">
        <v>0</v>
      </c>
      <c r="AP1766" s="14">
        <v>483.02499999999998</v>
      </c>
      <c r="AQ1766" s="14">
        <v>0</v>
      </c>
      <c r="AR1766" s="14">
        <v>0</v>
      </c>
      <c r="AS1766" s="14">
        <v>0</v>
      </c>
      <c r="AT1766" s="14">
        <v>0</v>
      </c>
      <c r="AV1766" s="14">
        <v>0</v>
      </c>
      <c r="AW1766" s="14">
        <v>0</v>
      </c>
      <c r="AX1766" s="14">
        <v>0</v>
      </c>
      <c r="AY1766" s="14">
        <v>0</v>
      </c>
      <c r="AZ1766" s="14">
        <v>0</v>
      </c>
      <c r="BA1766" s="14">
        <v>0</v>
      </c>
      <c r="BG1766" s="37">
        <f t="shared" si="86"/>
        <v>483.02499999999998</v>
      </c>
      <c r="BI1766" s="5" t="s">
        <v>5233</v>
      </c>
      <c r="BJ1766" s="6" t="s">
        <v>223</v>
      </c>
      <c r="BK1766" s="30" t="s">
        <v>224</v>
      </c>
    </row>
    <row r="1767" spans="1:63" x14ac:dyDescent="0.25">
      <c r="A1767" s="5" t="s">
        <v>957</v>
      </c>
      <c r="B1767" s="6" t="s">
        <v>1318</v>
      </c>
      <c r="C1767" s="6" t="s">
        <v>5233</v>
      </c>
      <c r="D1767" s="6" t="s">
        <v>223</v>
      </c>
      <c r="E1767" s="6" t="s">
        <v>224</v>
      </c>
      <c r="F1767" s="6" t="s">
        <v>1324</v>
      </c>
      <c r="G1767" s="7">
        <v>5299502</v>
      </c>
      <c r="H1767" s="7" t="s">
        <v>2302</v>
      </c>
      <c r="I1767" s="7"/>
      <c r="J1767" s="8" t="s">
        <v>229</v>
      </c>
      <c r="K1767" s="10">
        <v>902.08699999999999</v>
      </c>
      <c r="L1767" s="11">
        <v>0</v>
      </c>
      <c r="M1767" s="11">
        <v>1569.377</v>
      </c>
      <c r="N1767" s="11">
        <v>1512.748</v>
      </c>
      <c r="O1767" s="11">
        <v>1197.18</v>
      </c>
      <c r="P1767" s="11">
        <v>359.05599999999998</v>
      </c>
      <c r="Q1767" s="11">
        <v>360.12599999999998</v>
      </c>
      <c r="R1767" s="11">
        <v>722.55899999999997</v>
      </c>
      <c r="S1767" s="11">
        <v>1140.5509999999999</v>
      </c>
      <c r="T1767" s="11"/>
      <c r="U1767" s="11"/>
      <c r="V1767" s="11"/>
      <c r="W1767" s="12">
        <v>7763.6839999999993</v>
      </c>
      <c r="X1767" s="11">
        <v>862.63155555555545</v>
      </c>
      <c r="Y1767" s="11">
        <v>1210.3870221102993</v>
      </c>
      <c r="Z1767" s="11">
        <f t="shared" si="84"/>
        <v>179.52799999999999</v>
      </c>
      <c r="AA1767" s="25">
        <f t="shared" si="85"/>
        <v>0.14832280644169044</v>
      </c>
      <c r="AB1767" s="33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179.52799999999999</v>
      </c>
      <c r="AJ1767" s="14">
        <v>0</v>
      </c>
      <c r="AK1767" s="14">
        <v>0</v>
      </c>
      <c r="AL1767" s="14">
        <v>0</v>
      </c>
      <c r="AM1767" s="14">
        <v>0</v>
      </c>
      <c r="AN1767" s="14">
        <v>0</v>
      </c>
      <c r="AO1767" s="14">
        <v>0</v>
      </c>
      <c r="AP1767" s="14">
        <v>0</v>
      </c>
      <c r="AQ1767" s="14">
        <v>0</v>
      </c>
      <c r="AR1767" s="14">
        <v>0</v>
      </c>
      <c r="AS1767" s="14">
        <v>0</v>
      </c>
      <c r="AT1767" s="14">
        <v>0</v>
      </c>
      <c r="AV1767" s="14">
        <v>0</v>
      </c>
      <c r="AW1767" s="14">
        <v>0</v>
      </c>
      <c r="AX1767" s="14">
        <v>0</v>
      </c>
      <c r="AY1767" s="14">
        <v>0</v>
      </c>
      <c r="AZ1767" s="14">
        <v>0</v>
      </c>
      <c r="BA1767" s="14">
        <v>0</v>
      </c>
      <c r="BG1767" s="37">
        <f t="shared" si="86"/>
        <v>179.52799999999999</v>
      </c>
      <c r="BI1767" s="5" t="s">
        <v>5233</v>
      </c>
      <c r="BJ1767" s="6" t="s">
        <v>223</v>
      </c>
      <c r="BK1767" s="30" t="s">
        <v>224</v>
      </c>
    </row>
    <row r="1768" spans="1:63" x14ac:dyDescent="0.25">
      <c r="A1768" s="5" t="s">
        <v>957</v>
      </c>
      <c r="B1768" s="6" t="s">
        <v>1318</v>
      </c>
      <c r="C1768" s="6" t="s">
        <v>5233</v>
      </c>
      <c r="D1768" s="6" t="s">
        <v>223</v>
      </c>
      <c r="E1768" s="6" t="s">
        <v>224</v>
      </c>
      <c r="F1768" s="6" t="s">
        <v>1324</v>
      </c>
      <c r="G1768" s="7">
        <v>5294116</v>
      </c>
      <c r="H1768" s="7" t="s">
        <v>2303</v>
      </c>
      <c r="I1768" s="7"/>
      <c r="J1768" s="8" t="s">
        <v>229</v>
      </c>
      <c r="K1768" s="10">
        <v>352.18799999999999</v>
      </c>
      <c r="L1768" s="11">
        <v>238.464</v>
      </c>
      <c r="M1768" s="11">
        <v>648.51800000000003</v>
      </c>
      <c r="N1768" s="11">
        <v>0</v>
      </c>
      <c r="O1768" s="11">
        <v>959.18200000000002</v>
      </c>
      <c r="P1768" s="11">
        <v>238.464</v>
      </c>
      <c r="Q1768" s="11">
        <v>539.654</v>
      </c>
      <c r="R1768" s="11">
        <v>722.55899999999997</v>
      </c>
      <c r="S1768" s="11">
        <v>476.928</v>
      </c>
      <c r="T1768" s="11"/>
      <c r="U1768" s="11"/>
      <c r="V1768" s="11"/>
      <c r="W1768" s="12">
        <v>4175.9569999999994</v>
      </c>
      <c r="X1768" s="11">
        <v>463.99522222222214</v>
      </c>
      <c r="Y1768" s="11">
        <v>651.0471262986307</v>
      </c>
      <c r="Z1768" s="11">
        <f t="shared" si="84"/>
        <v>303.49700000000001</v>
      </c>
      <c r="AA1768" s="25">
        <f t="shared" si="85"/>
        <v>0.46616748272196212</v>
      </c>
      <c r="AB1768" s="33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  <c r="AL1768" s="14">
        <v>0</v>
      </c>
      <c r="AM1768" s="14">
        <v>0</v>
      </c>
      <c r="AN1768" s="14">
        <v>0</v>
      </c>
      <c r="AO1768" s="14">
        <v>0</v>
      </c>
      <c r="AP1768" s="14">
        <v>303.49700000000001</v>
      </c>
      <c r="AQ1768" s="14">
        <v>0</v>
      </c>
      <c r="AR1768" s="14">
        <v>0</v>
      </c>
      <c r="AS1768" s="14">
        <v>0</v>
      </c>
      <c r="AT1768" s="14">
        <v>0</v>
      </c>
      <c r="AV1768" s="14">
        <v>0</v>
      </c>
      <c r="AW1768" s="14">
        <v>0</v>
      </c>
      <c r="AX1768" s="14">
        <v>0</v>
      </c>
      <c r="AY1768" s="14">
        <v>0</v>
      </c>
      <c r="AZ1768" s="14">
        <v>0</v>
      </c>
      <c r="BA1768" s="14">
        <v>0</v>
      </c>
      <c r="BG1768" s="37">
        <f t="shared" si="86"/>
        <v>303.49700000000001</v>
      </c>
      <c r="BI1768" s="5" t="s">
        <v>5233</v>
      </c>
      <c r="BJ1768" s="6" t="s">
        <v>223</v>
      </c>
      <c r="BK1768" s="30" t="s">
        <v>224</v>
      </c>
    </row>
    <row r="1769" spans="1:63" x14ac:dyDescent="0.25">
      <c r="A1769" s="5" t="s">
        <v>957</v>
      </c>
      <c r="B1769" s="6" t="s">
        <v>1318</v>
      </c>
      <c r="C1769" s="6" t="s">
        <v>5233</v>
      </c>
      <c r="D1769" s="6" t="s">
        <v>223</v>
      </c>
      <c r="E1769" s="6" t="s">
        <v>224</v>
      </c>
      <c r="F1769" s="6" t="s">
        <v>1324</v>
      </c>
      <c r="G1769" s="7">
        <v>5294673</v>
      </c>
      <c r="H1769" s="7" t="s">
        <v>2304</v>
      </c>
      <c r="I1769" s="7"/>
      <c r="J1769" s="8" t="s">
        <v>278</v>
      </c>
      <c r="K1769" s="10">
        <v>351.11799999999999</v>
      </c>
      <c r="L1769" s="11">
        <v>419.06200000000001</v>
      </c>
      <c r="M1769" s="11">
        <v>351.11799999999999</v>
      </c>
      <c r="N1769" s="11">
        <v>590.65200000000004</v>
      </c>
      <c r="O1769" s="11">
        <v>417.99200000000002</v>
      </c>
      <c r="P1769" s="11">
        <v>530.64599999999996</v>
      </c>
      <c r="Q1769" s="11">
        <v>0</v>
      </c>
      <c r="R1769" s="11">
        <v>179.52799999999999</v>
      </c>
      <c r="S1769" s="11">
        <v>179.52799999999999</v>
      </c>
      <c r="T1769" s="11"/>
      <c r="U1769" s="11"/>
      <c r="V1769" s="11"/>
      <c r="W1769" s="12">
        <v>3019.6439999999993</v>
      </c>
      <c r="X1769" s="11">
        <v>335.51599999999991</v>
      </c>
      <c r="Y1769" s="11">
        <v>470.77365706708713</v>
      </c>
      <c r="Z1769" s="11">
        <f t="shared" si="84"/>
        <v>0</v>
      </c>
      <c r="AA1769" s="25">
        <f t="shared" si="85"/>
        <v>0</v>
      </c>
      <c r="AB1769" s="33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  <c r="AL1769" s="14">
        <v>0</v>
      </c>
      <c r="AM1769" s="14">
        <v>0</v>
      </c>
      <c r="AN1769" s="14">
        <v>0</v>
      </c>
      <c r="AO1769" s="14">
        <v>0</v>
      </c>
      <c r="AP1769" s="14">
        <v>0</v>
      </c>
      <c r="AQ1769" s="14">
        <v>0</v>
      </c>
      <c r="AR1769" s="14">
        <v>0</v>
      </c>
      <c r="AS1769" s="14">
        <v>0</v>
      </c>
      <c r="AT1769" s="14">
        <v>0</v>
      </c>
      <c r="AV1769" s="14">
        <v>0</v>
      </c>
      <c r="AW1769" s="14">
        <v>0</v>
      </c>
      <c r="AX1769" s="14">
        <v>0</v>
      </c>
      <c r="AY1769" s="14">
        <v>0</v>
      </c>
      <c r="AZ1769" s="14">
        <v>0</v>
      </c>
      <c r="BA1769" s="14">
        <v>0</v>
      </c>
      <c r="BG1769" s="37">
        <f t="shared" si="86"/>
        <v>0</v>
      </c>
      <c r="BI1769" s="5" t="s">
        <v>5233</v>
      </c>
      <c r="BJ1769" s="6" t="s">
        <v>223</v>
      </c>
      <c r="BK1769" s="30" t="s">
        <v>224</v>
      </c>
    </row>
    <row r="1770" spans="1:63" x14ac:dyDescent="0.25">
      <c r="A1770" s="5" t="s">
        <v>957</v>
      </c>
      <c r="B1770" s="6" t="s">
        <v>1318</v>
      </c>
      <c r="C1770" s="6" t="s">
        <v>5233</v>
      </c>
      <c r="D1770" s="6" t="s">
        <v>223</v>
      </c>
      <c r="E1770" s="6" t="s">
        <v>224</v>
      </c>
      <c r="F1770" s="6" t="s">
        <v>1324</v>
      </c>
      <c r="G1770" s="7">
        <v>5137600</v>
      </c>
      <c r="H1770" s="7" t="s">
        <v>2305</v>
      </c>
      <c r="I1770" s="7"/>
      <c r="J1770" s="8" t="s">
        <v>278</v>
      </c>
      <c r="K1770" s="10">
        <v>303.49700000000001</v>
      </c>
      <c r="L1770" s="11">
        <v>0</v>
      </c>
      <c r="M1770" s="11">
        <v>1210.3209999999999</v>
      </c>
      <c r="N1770" s="11">
        <v>1094.7560000000001</v>
      </c>
      <c r="O1770" s="11">
        <v>838.12400000000002</v>
      </c>
      <c r="P1770" s="11">
        <v>0</v>
      </c>
      <c r="Q1770" s="11">
        <v>0</v>
      </c>
      <c r="R1770" s="11">
        <v>958.71600000000001</v>
      </c>
      <c r="S1770" s="11">
        <v>540.72399999999993</v>
      </c>
      <c r="T1770" s="11"/>
      <c r="U1770" s="11"/>
      <c r="V1770" s="11"/>
      <c r="W1770" s="12">
        <v>4946.1380000000008</v>
      </c>
      <c r="X1770" s="11">
        <v>549.57088888888893</v>
      </c>
      <c r="Y1770" s="11">
        <v>771.12118998745859</v>
      </c>
      <c r="Z1770" s="11">
        <f t="shared" si="84"/>
        <v>0</v>
      </c>
      <c r="AA1770" s="25">
        <f t="shared" si="85"/>
        <v>0</v>
      </c>
      <c r="AB1770" s="33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  <c r="AL1770" s="14">
        <v>0</v>
      </c>
      <c r="AM1770" s="14">
        <v>0</v>
      </c>
      <c r="AN1770" s="14">
        <v>0</v>
      </c>
      <c r="AO1770" s="14">
        <v>0</v>
      </c>
      <c r="AP1770" s="14">
        <v>0</v>
      </c>
      <c r="AQ1770" s="14">
        <v>0</v>
      </c>
      <c r="AR1770" s="14">
        <v>0</v>
      </c>
      <c r="AS1770" s="14">
        <v>0</v>
      </c>
      <c r="AT1770" s="14">
        <v>0</v>
      </c>
      <c r="AV1770" s="14">
        <v>0</v>
      </c>
      <c r="AW1770" s="14">
        <v>0</v>
      </c>
      <c r="AX1770" s="14">
        <v>0</v>
      </c>
      <c r="AY1770" s="14">
        <v>0</v>
      </c>
      <c r="AZ1770" s="14">
        <v>0</v>
      </c>
      <c r="BA1770" s="14">
        <v>0</v>
      </c>
      <c r="BG1770" s="37">
        <f t="shared" si="86"/>
        <v>0</v>
      </c>
      <c r="BI1770" s="5" t="s">
        <v>5233</v>
      </c>
      <c r="BJ1770" s="6" t="s">
        <v>223</v>
      </c>
      <c r="BK1770" s="30" t="s">
        <v>224</v>
      </c>
    </row>
    <row r="1771" spans="1:63" x14ac:dyDescent="0.25">
      <c r="A1771" s="5" t="s">
        <v>957</v>
      </c>
      <c r="B1771" s="6" t="s">
        <v>1318</v>
      </c>
      <c r="C1771" s="6" t="s">
        <v>5233</v>
      </c>
      <c r="D1771" s="6" t="s">
        <v>223</v>
      </c>
      <c r="E1771" s="6" t="s">
        <v>224</v>
      </c>
      <c r="F1771" s="6" t="s">
        <v>1324</v>
      </c>
      <c r="G1771" s="7">
        <v>5271883</v>
      </c>
      <c r="H1771" s="7" t="s">
        <v>2306</v>
      </c>
      <c r="I1771" s="7"/>
      <c r="J1771" s="8" t="s">
        <v>278</v>
      </c>
      <c r="K1771" s="10">
        <v>780.42499999999995</v>
      </c>
      <c r="L1771" s="11">
        <v>417.99200000000002</v>
      </c>
      <c r="M1771" s="11">
        <v>1275.354</v>
      </c>
      <c r="N1771" s="11">
        <v>1454.8820000000001</v>
      </c>
      <c r="O1771" s="11">
        <v>1506.0940000000001</v>
      </c>
      <c r="P1771" s="11">
        <v>1693.346</v>
      </c>
      <c r="Q1771" s="11">
        <v>902.08699999999999</v>
      </c>
      <c r="R1771" s="11">
        <v>1684.942</v>
      </c>
      <c r="S1771" s="11">
        <v>721.48900000000003</v>
      </c>
      <c r="T1771" s="11"/>
      <c r="U1771" s="11"/>
      <c r="V1771" s="11"/>
      <c r="W1771" s="12">
        <v>10436.610999999999</v>
      </c>
      <c r="X1771" s="11">
        <v>1159.6234444444444</v>
      </c>
      <c r="Y1771" s="11">
        <v>1627.1062177715621</v>
      </c>
      <c r="Z1771" s="11">
        <f t="shared" si="84"/>
        <v>663.62300000000005</v>
      </c>
      <c r="AA1771" s="25">
        <f t="shared" si="85"/>
        <v>0.40785475020117556</v>
      </c>
      <c r="AB1771" s="33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180.59800000000001</v>
      </c>
      <c r="AJ1771" s="14">
        <v>0</v>
      </c>
      <c r="AK1771" s="14">
        <v>0</v>
      </c>
      <c r="AL1771" s="14">
        <v>0</v>
      </c>
      <c r="AM1771" s="14">
        <v>0</v>
      </c>
      <c r="AN1771" s="14">
        <v>0</v>
      </c>
      <c r="AO1771" s="14">
        <v>0</v>
      </c>
      <c r="AP1771" s="14">
        <v>0</v>
      </c>
      <c r="AQ1771" s="14">
        <v>0</v>
      </c>
      <c r="AR1771" s="14">
        <v>0</v>
      </c>
      <c r="AS1771" s="14">
        <v>0</v>
      </c>
      <c r="AT1771" s="14">
        <v>0</v>
      </c>
      <c r="AV1771" s="14">
        <v>0</v>
      </c>
      <c r="AW1771" s="14">
        <v>483.02499999999998</v>
      </c>
      <c r="AX1771" s="14">
        <v>0</v>
      </c>
      <c r="AY1771" s="14">
        <v>0</v>
      </c>
      <c r="AZ1771" s="14">
        <v>0</v>
      </c>
      <c r="BA1771" s="14">
        <v>0</v>
      </c>
      <c r="BG1771" s="37">
        <f t="shared" si="86"/>
        <v>663.62300000000005</v>
      </c>
      <c r="BI1771" s="5" t="s">
        <v>5233</v>
      </c>
      <c r="BJ1771" s="6" t="s">
        <v>223</v>
      </c>
      <c r="BK1771" s="30" t="s">
        <v>224</v>
      </c>
    </row>
    <row r="1772" spans="1:63" x14ac:dyDescent="0.25">
      <c r="A1772" s="5" t="s">
        <v>957</v>
      </c>
      <c r="B1772" s="6" t="s">
        <v>1318</v>
      </c>
      <c r="C1772" s="6" t="s">
        <v>5233</v>
      </c>
      <c r="D1772" s="6" t="s">
        <v>223</v>
      </c>
      <c r="E1772" s="6" t="s">
        <v>224</v>
      </c>
      <c r="F1772" s="6" t="s">
        <v>1324</v>
      </c>
      <c r="G1772" s="7">
        <v>5295049</v>
      </c>
      <c r="H1772" s="7" t="s">
        <v>2307</v>
      </c>
      <c r="I1772" s="7"/>
      <c r="J1772" s="8" t="s">
        <v>278</v>
      </c>
      <c r="K1772" s="10">
        <v>0</v>
      </c>
      <c r="L1772" s="11">
        <v>0</v>
      </c>
      <c r="M1772" s="11">
        <v>589.58199999999999</v>
      </c>
      <c r="N1772" s="11">
        <v>180.59800000000001</v>
      </c>
      <c r="O1772" s="11">
        <v>238.464</v>
      </c>
      <c r="P1772" s="11">
        <v>179.52799999999999</v>
      </c>
      <c r="Q1772" s="11">
        <v>417.99200000000002</v>
      </c>
      <c r="R1772" s="11">
        <v>720.25199999999995</v>
      </c>
      <c r="S1772" s="11">
        <v>417.99199999999996</v>
      </c>
      <c r="T1772" s="11"/>
      <c r="U1772" s="11"/>
      <c r="V1772" s="11"/>
      <c r="W1772" s="12">
        <v>2744.4080000000004</v>
      </c>
      <c r="X1772" s="11">
        <v>304.93422222222227</v>
      </c>
      <c r="Y1772" s="11">
        <v>427.86334768077666</v>
      </c>
      <c r="Z1772" s="11">
        <f t="shared" si="84"/>
        <v>0</v>
      </c>
      <c r="AA1772" s="25">
        <f t="shared" si="85"/>
        <v>0</v>
      </c>
      <c r="AB1772" s="33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  <c r="AL1772" s="14">
        <v>0</v>
      </c>
      <c r="AM1772" s="14">
        <v>0</v>
      </c>
      <c r="AN1772" s="14">
        <v>0</v>
      </c>
      <c r="AO1772" s="14">
        <v>0</v>
      </c>
      <c r="AP1772" s="14">
        <v>0</v>
      </c>
      <c r="AQ1772" s="14">
        <v>0</v>
      </c>
      <c r="AR1772" s="14">
        <v>0</v>
      </c>
      <c r="AS1772" s="14">
        <v>0</v>
      </c>
      <c r="AT1772" s="14">
        <v>0</v>
      </c>
      <c r="AV1772" s="14">
        <v>0</v>
      </c>
      <c r="AW1772" s="14">
        <v>0</v>
      </c>
      <c r="AX1772" s="14">
        <v>0</v>
      </c>
      <c r="AY1772" s="14">
        <v>0</v>
      </c>
      <c r="AZ1772" s="14">
        <v>0</v>
      </c>
      <c r="BA1772" s="14">
        <v>0</v>
      </c>
      <c r="BG1772" s="37">
        <f t="shared" si="86"/>
        <v>0</v>
      </c>
      <c r="BI1772" s="5" t="s">
        <v>5233</v>
      </c>
      <c r="BJ1772" s="6" t="s">
        <v>223</v>
      </c>
      <c r="BK1772" s="30" t="s">
        <v>224</v>
      </c>
    </row>
    <row r="1773" spans="1:63" x14ac:dyDescent="0.25">
      <c r="A1773" s="5" t="s">
        <v>957</v>
      </c>
      <c r="B1773" s="6" t="s">
        <v>1318</v>
      </c>
      <c r="C1773" s="6" t="s">
        <v>5233</v>
      </c>
      <c r="D1773" s="6" t="s">
        <v>223</v>
      </c>
      <c r="E1773" s="6" t="s">
        <v>224</v>
      </c>
      <c r="F1773" s="6" t="s">
        <v>1324</v>
      </c>
      <c r="G1773" s="7">
        <v>5291704</v>
      </c>
      <c r="H1773" s="7" t="s">
        <v>2308</v>
      </c>
      <c r="I1773" s="7"/>
      <c r="J1773" s="8" t="s">
        <v>278</v>
      </c>
      <c r="K1773" s="10">
        <v>303.49700000000001</v>
      </c>
      <c r="L1773" s="11">
        <v>476.928</v>
      </c>
      <c r="M1773" s="11">
        <v>970.78700000000003</v>
      </c>
      <c r="N1773" s="11">
        <v>971.85699999999997</v>
      </c>
      <c r="O1773" s="11">
        <v>835.98400000000004</v>
      </c>
      <c r="P1773" s="11">
        <v>843.54100000000005</v>
      </c>
      <c r="Q1773" s="11">
        <v>419.06200000000001</v>
      </c>
      <c r="R1773" s="11">
        <v>721.48900000000003</v>
      </c>
      <c r="S1773" s="11">
        <v>483.02499999999998</v>
      </c>
      <c r="T1773" s="11"/>
      <c r="U1773" s="11"/>
      <c r="V1773" s="11"/>
      <c r="W1773" s="12">
        <v>6026.17</v>
      </c>
      <c r="X1773" s="11">
        <v>669.57444444444445</v>
      </c>
      <c r="Y1773" s="11">
        <v>939.50216946367505</v>
      </c>
      <c r="Z1773" s="11">
        <f t="shared" si="84"/>
        <v>0</v>
      </c>
      <c r="AA1773" s="25">
        <f t="shared" si="85"/>
        <v>0</v>
      </c>
      <c r="AB1773" s="33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  <c r="AL1773" s="14">
        <v>0</v>
      </c>
      <c r="AM1773" s="14">
        <v>0</v>
      </c>
      <c r="AN1773" s="14">
        <v>0</v>
      </c>
      <c r="AO1773" s="14">
        <v>0</v>
      </c>
      <c r="AP1773" s="14">
        <v>0</v>
      </c>
      <c r="AQ1773" s="14">
        <v>0</v>
      </c>
      <c r="AR1773" s="14">
        <v>0</v>
      </c>
      <c r="AS1773" s="14">
        <v>0</v>
      </c>
      <c r="AT1773" s="14">
        <v>0</v>
      </c>
      <c r="AV1773" s="14">
        <v>0</v>
      </c>
      <c r="AW1773" s="14">
        <v>0</v>
      </c>
      <c r="AX1773" s="14">
        <v>0</v>
      </c>
      <c r="AY1773" s="14">
        <v>0</v>
      </c>
      <c r="AZ1773" s="14">
        <v>0</v>
      </c>
      <c r="BA1773" s="14">
        <v>0</v>
      </c>
      <c r="BG1773" s="37">
        <f t="shared" si="86"/>
        <v>0</v>
      </c>
      <c r="BI1773" s="5" t="s">
        <v>5233</v>
      </c>
      <c r="BJ1773" s="6" t="s">
        <v>223</v>
      </c>
      <c r="BK1773" s="30" t="s">
        <v>224</v>
      </c>
    </row>
    <row r="1774" spans="1:63" x14ac:dyDescent="0.25">
      <c r="A1774" s="5" t="s">
        <v>957</v>
      </c>
      <c r="B1774" s="6" t="s">
        <v>1318</v>
      </c>
      <c r="C1774" s="6" t="s">
        <v>5233</v>
      </c>
      <c r="D1774" s="6" t="s">
        <v>223</v>
      </c>
      <c r="E1774" s="6" t="s">
        <v>224</v>
      </c>
      <c r="F1774" s="6" t="s">
        <v>1324</v>
      </c>
      <c r="G1774" s="7">
        <v>5290871</v>
      </c>
      <c r="H1774" s="7" t="s">
        <v>2309</v>
      </c>
      <c r="I1774" s="7"/>
      <c r="J1774" s="8" t="s">
        <v>278</v>
      </c>
      <c r="K1774" s="10">
        <v>483.02499999999998</v>
      </c>
      <c r="L1774" s="11">
        <v>0</v>
      </c>
      <c r="M1774" s="11">
        <v>791.25900000000001</v>
      </c>
      <c r="N1774" s="11">
        <v>1094.7560000000001</v>
      </c>
      <c r="O1774" s="11">
        <v>598.59</v>
      </c>
      <c r="P1774" s="11">
        <v>0</v>
      </c>
      <c r="Q1774" s="11">
        <v>238.464</v>
      </c>
      <c r="R1774" s="11">
        <v>539.654</v>
      </c>
      <c r="S1774" s="11">
        <v>417.99199999999996</v>
      </c>
      <c r="T1774" s="11"/>
      <c r="U1774" s="11"/>
      <c r="V1774" s="11"/>
      <c r="W1774" s="12">
        <v>4163.74</v>
      </c>
      <c r="X1774" s="11">
        <v>462.63777777777773</v>
      </c>
      <c r="Y1774" s="11">
        <v>649.14245085729112</v>
      </c>
      <c r="Z1774" s="11">
        <f t="shared" si="84"/>
        <v>0</v>
      </c>
      <c r="AA1774" s="25">
        <f t="shared" si="85"/>
        <v>0</v>
      </c>
      <c r="AB1774" s="33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  <c r="AL1774" s="14">
        <v>0</v>
      </c>
      <c r="AM1774" s="14">
        <v>0</v>
      </c>
      <c r="AN1774" s="14">
        <v>0</v>
      </c>
      <c r="AO1774" s="14">
        <v>0</v>
      </c>
      <c r="AP1774" s="14">
        <v>0</v>
      </c>
      <c r="AQ1774" s="14">
        <v>0</v>
      </c>
      <c r="AR1774" s="14">
        <v>0</v>
      </c>
      <c r="AS1774" s="14">
        <v>0</v>
      </c>
      <c r="AT1774" s="14">
        <v>0</v>
      </c>
      <c r="AV1774" s="14">
        <v>0</v>
      </c>
      <c r="AW1774" s="14">
        <v>0</v>
      </c>
      <c r="AX1774" s="14">
        <v>0</v>
      </c>
      <c r="AY1774" s="14">
        <v>0</v>
      </c>
      <c r="AZ1774" s="14">
        <v>0</v>
      </c>
      <c r="BA1774" s="14">
        <v>0</v>
      </c>
      <c r="BG1774" s="37">
        <f t="shared" si="86"/>
        <v>0</v>
      </c>
      <c r="BI1774" s="5" t="s">
        <v>5233</v>
      </c>
      <c r="BJ1774" s="6" t="s">
        <v>223</v>
      </c>
      <c r="BK1774" s="30" t="s">
        <v>224</v>
      </c>
    </row>
    <row r="1775" spans="1:63" x14ac:dyDescent="0.25">
      <c r="A1775" s="5" t="s">
        <v>957</v>
      </c>
      <c r="B1775" s="6" t="s">
        <v>1318</v>
      </c>
      <c r="C1775" s="6" t="s">
        <v>5233</v>
      </c>
      <c r="D1775" s="6" t="s">
        <v>223</v>
      </c>
      <c r="E1775" s="6" t="s">
        <v>224</v>
      </c>
      <c r="F1775" s="6" t="s">
        <v>1324</v>
      </c>
      <c r="G1775" s="7">
        <v>5294130</v>
      </c>
      <c r="H1775" s="7" t="s">
        <v>2310</v>
      </c>
      <c r="I1775" s="7"/>
      <c r="J1775" s="8" t="s">
        <v>278</v>
      </c>
      <c r="K1775" s="10">
        <v>179.52799999999999</v>
      </c>
      <c r="L1775" s="11">
        <v>1009.713</v>
      </c>
      <c r="M1775" s="11">
        <v>179.52799999999999</v>
      </c>
      <c r="N1775" s="11">
        <v>238.464</v>
      </c>
      <c r="O1775" s="11">
        <v>179.52799999999999</v>
      </c>
      <c r="P1775" s="11">
        <v>238.464</v>
      </c>
      <c r="Q1775" s="11">
        <v>417.99200000000002</v>
      </c>
      <c r="R1775" s="11">
        <v>419.06200000000001</v>
      </c>
      <c r="S1775" s="11">
        <v>179.52799999999999</v>
      </c>
      <c r="T1775" s="11"/>
      <c r="U1775" s="11"/>
      <c r="V1775" s="11"/>
      <c r="W1775" s="12">
        <v>3041.8069999999998</v>
      </c>
      <c r="X1775" s="11">
        <v>337.97855555555554</v>
      </c>
      <c r="Y1775" s="11">
        <v>474.22895065850992</v>
      </c>
      <c r="Z1775" s="11">
        <f t="shared" si="84"/>
        <v>180.59800000000001</v>
      </c>
      <c r="AA1775" s="25">
        <f t="shared" si="85"/>
        <v>0.38082449363165893</v>
      </c>
      <c r="AB1775" s="33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  <c r="AL1775" s="14">
        <v>0</v>
      </c>
      <c r="AM1775" s="14">
        <v>0</v>
      </c>
      <c r="AN1775" s="14">
        <v>0</v>
      </c>
      <c r="AO1775" s="14">
        <v>0</v>
      </c>
      <c r="AP1775" s="14">
        <v>0</v>
      </c>
      <c r="AQ1775" s="14">
        <v>0</v>
      </c>
      <c r="AR1775" s="14">
        <v>0</v>
      </c>
      <c r="AS1775" s="14">
        <v>0</v>
      </c>
      <c r="AT1775" s="14">
        <v>0</v>
      </c>
      <c r="AV1775" s="14">
        <v>0</v>
      </c>
      <c r="AW1775" s="14">
        <v>0</v>
      </c>
      <c r="AX1775" s="14">
        <v>0</v>
      </c>
      <c r="AY1775" s="14">
        <v>180.59800000000001</v>
      </c>
      <c r="AZ1775" s="14">
        <v>0</v>
      </c>
      <c r="BA1775" s="14">
        <v>0</v>
      </c>
      <c r="BG1775" s="37">
        <f t="shared" si="86"/>
        <v>180.59800000000001</v>
      </c>
      <c r="BI1775" s="5" t="s">
        <v>5233</v>
      </c>
      <c r="BJ1775" s="6" t="s">
        <v>223</v>
      </c>
      <c r="BK1775" s="30" t="s">
        <v>224</v>
      </c>
    </row>
    <row r="1776" spans="1:63" x14ac:dyDescent="0.25">
      <c r="A1776" s="5" t="s">
        <v>957</v>
      </c>
      <c r="B1776" s="6" t="s">
        <v>1318</v>
      </c>
      <c r="C1776" s="6" t="s">
        <v>5233</v>
      </c>
      <c r="D1776" s="6" t="s">
        <v>223</v>
      </c>
      <c r="E1776" s="6" t="s">
        <v>224</v>
      </c>
      <c r="F1776" s="6" t="s">
        <v>1324</v>
      </c>
      <c r="G1776" s="7">
        <v>5135581</v>
      </c>
      <c r="H1776" s="7" t="s">
        <v>2311</v>
      </c>
      <c r="I1776" s="7"/>
      <c r="J1776" s="8" t="s">
        <v>278</v>
      </c>
      <c r="K1776" s="10">
        <v>1140.5509999999999</v>
      </c>
      <c r="L1776" s="11">
        <v>712.31299999999999</v>
      </c>
      <c r="M1776" s="11">
        <v>1866.777</v>
      </c>
      <c r="N1776" s="11">
        <v>1274.2840000000001</v>
      </c>
      <c r="O1776" s="11">
        <v>1751.0450000000001</v>
      </c>
      <c r="P1776" s="11">
        <v>598.59</v>
      </c>
      <c r="Q1776" s="11">
        <v>1681.2750000000001</v>
      </c>
      <c r="R1776" s="11">
        <v>476.928</v>
      </c>
      <c r="S1776" s="11">
        <v>1630.0630000000001</v>
      </c>
      <c r="T1776" s="11"/>
      <c r="U1776" s="11"/>
      <c r="V1776" s="11"/>
      <c r="W1776" s="12">
        <v>11131.826000000001</v>
      </c>
      <c r="X1776" s="11">
        <v>1236.8695555555557</v>
      </c>
      <c r="Y1776" s="11">
        <v>1735.4928050639369</v>
      </c>
      <c r="Z1776" s="11">
        <f t="shared" si="84"/>
        <v>179.52799999999999</v>
      </c>
      <c r="AA1776" s="25">
        <f t="shared" si="85"/>
        <v>0.10344496933445139</v>
      </c>
      <c r="AB1776" s="33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  <c r="AL1776" s="14">
        <v>0</v>
      </c>
      <c r="AM1776" s="14">
        <v>0</v>
      </c>
      <c r="AN1776" s="14">
        <v>0</v>
      </c>
      <c r="AO1776" s="14">
        <v>0</v>
      </c>
      <c r="AP1776" s="14">
        <v>179.52799999999999</v>
      </c>
      <c r="AQ1776" s="14">
        <v>0</v>
      </c>
      <c r="AR1776" s="14">
        <v>0</v>
      </c>
      <c r="AS1776" s="14">
        <v>0</v>
      </c>
      <c r="AT1776" s="14">
        <v>0</v>
      </c>
      <c r="AV1776" s="14">
        <v>0</v>
      </c>
      <c r="AW1776" s="14">
        <v>0</v>
      </c>
      <c r="AX1776" s="14">
        <v>0</v>
      </c>
      <c r="AY1776" s="14">
        <v>0</v>
      </c>
      <c r="AZ1776" s="14">
        <v>0</v>
      </c>
      <c r="BA1776" s="14">
        <v>0</v>
      </c>
      <c r="BG1776" s="37">
        <f t="shared" si="86"/>
        <v>179.52799999999999</v>
      </c>
      <c r="BI1776" s="5" t="s">
        <v>5233</v>
      </c>
      <c r="BJ1776" s="6" t="s">
        <v>223</v>
      </c>
      <c r="BK1776" s="30" t="s">
        <v>224</v>
      </c>
    </row>
    <row r="1777" spans="1:63" x14ac:dyDescent="0.25">
      <c r="A1777" s="5" t="s">
        <v>957</v>
      </c>
      <c r="B1777" s="6" t="s">
        <v>1318</v>
      </c>
      <c r="C1777" s="6" t="s">
        <v>5233</v>
      </c>
      <c r="D1777" s="6" t="s">
        <v>223</v>
      </c>
      <c r="E1777" s="6" t="s">
        <v>224</v>
      </c>
      <c r="F1777" s="6" t="s">
        <v>1324</v>
      </c>
      <c r="G1777" s="7">
        <v>5134911</v>
      </c>
      <c r="H1777" s="7" t="s">
        <v>2312</v>
      </c>
      <c r="I1777" s="7"/>
      <c r="J1777" s="8" t="s">
        <v>278</v>
      </c>
      <c r="K1777" s="10">
        <v>541.96100000000001</v>
      </c>
      <c r="L1777" s="11">
        <v>598.59</v>
      </c>
      <c r="M1777" s="11">
        <v>1209.251</v>
      </c>
      <c r="N1777" s="11">
        <v>1094.7560000000001</v>
      </c>
      <c r="O1777" s="11">
        <v>779.18799999999999</v>
      </c>
      <c r="P1777" s="11">
        <v>423.40899999999999</v>
      </c>
      <c r="Q1777" s="11">
        <v>238.464</v>
      </c>
      <c r="R1777" s="11">
        <v>663.62300000000005</v>
      </c>
      <c r="S1777" s="11">
        <v>837.05399999999986</v>
      </c>
      <c r="T1777" s="11"/>
      <c r="U1777" s="11"/>
      <c r="V1777" s="11"/>
      <c r="W1777" s="12">
        <v>6386.2960000000003</v>
      </c>
      <c r="X1777" s="11">
        <v>709.58844444444446</v>
      </c>
      <c r="Y1777" s="11">
        <v>995.64714351523264</v>
      </c>
      <c r="Z1777" s="11">
        <f t="shared" si="84"/>
        <v>0</v>
      </c>
      <c r="AA1777" s="25">
        <f t="shared" si="85"/>
        <v>0</v>
      </c>
      <c r="AB1777" s="33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  <c r="AL1777" s="14">
        <v>0</v>
      </c>
      <c r="AM1777" s="14">
        <v>0</v>
      </c>
      <c r="AN1777" s="14">
        <v>0</v>
      </c>
      <c r="AO1777" s="14">
        <v>0</v>
      </c>
      <c r="AP1777" s="14">
        <v>0</v>
      </c>
      <c r="AQ1777" s="14">
        <v>0</v>
      </c>
      <c r="AR1777" s="14">
        <v>0</v>
      </c>
      <c r="AS1777" s="14">
        <v>0</v>
      </c>
      <c r="AT1777" s="14">
        <v>0</v>
      </c>
      <c r="AV1777" s="14">
        <v>0</v>
      </c>
      <c r="AW1777" s="14">
        <v>0</v>
      </c>
      <c r="AX1777" s="14">
        <v>0</v>
      </c>
      <c r="AY1777" s="14">
        <v>0</v>
      </c>
      <c r="AZ1777" s="14">
        <v>0</v>
      </c>
      <c r="BA1777" s="14">
        <v>0</v>
      </c>
      <c r="BG1777" s="37">
        <f t="shared" si="86"/>
        <v>0</v>
      </c>
      <c r="BI1777" s="5" t="s">
        <v>5233</v>
      </c>
      <c r="BJ1777" s="6" t="s">
        <v>223</v>
      </c>
      <c r="BK1777" s="30" t="s">
        <v>224</v>
      </c>
    </row>
    <row r="1778" spans="1:63" x14ac:dyDescent="0.25">
      <c r="A1778" s="5" t="s">
        <v>957</v>
      </c>
      <c r="B1778" s="6" t="s">
        <v>1318</v>
      </c>
      <c r="C1778" s="6" t="s">
        <v>5233</v>
      </c>
      <c r="D1778" s="6" t="s">
        <v>223</v>
      </c>
      <c r="E1778" s="6" t="s">
        <v>224</v>
      </c>
      <c r="F1778" s="6" t="s">
        <v>1324</v>
      </c>
      <c r="G1778" s="7">
        <v>5134087</v>
      </c>
      <c r="H1778" s="7" t="s">
        <v>2313</v>
      </c>
      <c r="I1778" s="7"/>
      <c r="J1778" s="8" t="s">
        <v>278</v>
      </c>
      <c r="K1778" s="10">
        <v>961.02300000000002</v>
      </c>
      <c r="L1778" s="11">
        <v>0</v>
      </c>
      <c r="M1778" s="11">
        <v>1751.0450000000001</v>
      </c>
      <c r="N1778" s="11">
        <v>1751.212</v>
      </c>
      <c r="O1778" s="11">
        <v>243.881</v>
      </c>
      <c r="P1778" s="11">
        <v>417.99200000000002</v>
      </c>
      <c r="Q1778" s="11">
        <v>958.71600000000001</v>
      </c>
      <c r="R1778" s="11">
        <v>902.08699999999999</v>
      </c>
      <c r="S1778" s="11">
        <v>598.58999999999992</v>
      </c>
      <c r="T1778" s="11"/>
      <c r="U1778" s="11"/>
      <c r="V1778" s="11"/>
      <c r="W1778" s="12">
        <v>7584.5460000000021</v>
      </c>
      <c r="X1778" s="11">
        <v>842.7273333333336</v>
      </c>
      <c r="Y1778" s="11">
        <v>1182.4587460023597</v>
      </c>
      <c r="Z1778" s="11">
        <f t="shared" si="84"/>
        <v>180.59800000000001</v>
      </c>
      <c r="AA1778" s="25">
        <f t="shared" si="85"/>
        <v>0.15273090973411399</v>
      </c>
      <c r="AB1778" s="33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  <c r="AL1778" s="14">
        <v>0</v>
      </c>
      <c r="AM1778" s="14">
        <v>0</v>
      </c>
      <c r="AN1778" s="14">
        <v>0</v>
      </c>
      <c r="AO1778" s="14">
        <v>0</v>
      </c>
      <c r="AP1778" s="14">
        <v>180.59800000000001</v>
      </c>
      <c r="AQ1778" s="14">
        <v>0</v>
      </c>
      <c r="AR1778" s="14">
        <v>0</v>
      </c>
      <c r="AS1778" s="14">
        <v>0</v>
      </c>
      <c r="AT1778" s="14">
        <v>0</v>
      </c>
      <c r="AV1778" s="14">
        <v>0</v>
      </c>
      <c r="AW1778" s="14">
        <v>0</v>
      </c>
      <c r="AX1778" s="14">
        <v>0</v>
      </c>
      <c r="AY1778" s="14">
        <v>0</v>
      </c>
      <c r="AZ1778" s="14">
        <v>0</v>
      </c>
      <c r="BA1778" s="14">
        <v>0</v>
      </c>
      <c r="BG1778" s="37">
        <f t="shared" si="86"/>
        <v>180.59800000000001</v>
      </c>
      <c r="BI1778" s="5" t="s">
        <v>5233</v>
      </c>
      <c r="BJ1778" s="6" t="s">
        <v>223</v>
      </c>
      <c r="BK1778" s="30" t="s">
        <v>224</v>
      </c>
    </row>
    <row r="1779" spans="1:63" x14ac:dyDescent="0.25">
      <c r="A1779" s="5" t="s">
        <v>957</v>
      </c>
      <c r="B1779" s="6" t="s">
        <v>1318</v>
      </c>
      <c r="C1779" s="6" t="s">
        <v>5233</v>
      </c>
      <c r="D1779" s="6" t="s">
        <v>223</v>
      </c>
      <c r="E1779" s="6" t="s">
        <v>224</v>
      </c>
      <c r="F1779" s="6" t="s">
        <v>1324</v>
      </c>
      <c r="G1779" s="7">
        <v>5134696</v>
      </c>
      <c r="H1779" s="7" t="s">
        <v>2314</v>
      </c>
      <c r="I1779" s="7"/>
      <c r="J1779" s="8" t="s">
        <v>278</v>
      </c>
      <c r="K1779" s="10">
        <v>1263.2819999999999</v>
      </c>
      <c r="L1779" s="11">
        <v>0</v>
      </c>
      <c r="M1779" s="11">
        <v>1268.1869999999999</v>
      </c>
      <c r="N1779" s="11">
        <v>970.78700000000003</v>
      </c>
      <c r="O1779" s="11">
        <v>837.05399999999997</v>
      </c>
      <c r="P1779" s="11">
        <v>360.12599999999998</v>
      </c>
      <c r="Q1779" s="11">
        <v>179.52799999999999</v>
      </c>
      <c r="R1779" s="11">
        <v>598.59</v>
      </c>
      <c r="S1779" s="11">
        <v>476.928</v>
      </c>
      <c r="T1779" s="11"/>
      <c r="U1779" s="11"/>
      <c r="V1779" s="11"/>
      <c r="W1779" s="12">
        <v>5954.4820000000009</v>
      </c>
      <c r="X1779" s="11">
        <v>661.60911111111125</v>
      </c>
      <c r="Y1779" s="11">
        <v>928.32574537930452</v>
      </c>
      <c r="Z1779" s="11">
        <f t="shared" si="84"/>
        <v>179.52799999999999</v>
      </c>
      <c r="AA1779" s="25">
        <f t="shared" si="85"/>
        <v>0.19338901338629433</v>
      </c>
      <c r="AB1779" s="33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179.52799999999999</v>
      </c>
      <c r="AJ1779" s="14">
        <v>0</v>
      </c>
      <c r="AK1779" s="14">
        <v>0</v>
      </c>
      <c r="AL1779" s="14">
        <v>0</v>
      </c>
      <c r="AM1779" s="14">
        <v>0</v>
      </c>
      <c r="AN1779" s="14">
        <v>0</v>
      </c>
      <c r="AO1779" s="14">
        <v>0</v>
      </c>
      <c r="AP1779" s="14">
        <v>0</v>
      </c>
      <c r="AQ1779" s="14">
        <v>0</v>
      </c>
      <c r="AR1779" s="14">
        <v>0</v>
      </c>
      <c r="AS1779" s="14">
        <v>0</v>
      </c>
      <c r="AT1779" s="14">
        <v>0</v>
      </c>
      <c r="AV1779" s="14">
        <v>0</v>
      </c>
      <c r="AW1779" s="14">
        <v>0</v>
      </c>
      <c r="AX1779" s="14">
        <v>0</v>
      </c>
      <c r="AY1779" s="14">
        <v>0</v>
      </c>
      <c r="AZ1779" s="14">
        <v>0</v>
      </c>
      <c r="BA1779" s="14">
        <v>0</v>
      </c>
      <c r="BG1779" s="37">
        <f t="shared" si="86"/>
        <v>179.52799999999999</v>
      </c>
      <c r="BI1779" s="5" t="s">
        <v>5233</v>
      </c>
      <c r="BJ1779" s="6" t="s">
        <v>223</v>
      </c>
      <c r="BK1779" s="30" t="s">
        <v>224</v>
      </c>
    </row>
    <row r="1780" spans="1:63" x14ac:dyDescent="0.25">
      <c r="A1780" s="5" t="s">
        <v>957</v>
      </c>
      <c r="B1780" s="6" t="s">
        <v>1318</v>
      </c>
      <c r="C1780" s="6" t="s">
        <v>5233</v>
      </c>
      <c r="D1780" s="6" t="s">
        <v>223</v>
      </c>
      <c r="E1780" s="6" t="s">
        <v>224</v>
      </c>
      <c r="F1780" s="6" t="s">
        <v>1324</v>
      </c>
      <c r="G1780" s="7">
        <v>5138654</v>
      </c>
      <c r="H1780" s="7" t="s">
        <v>2315</v>
      </c>
      <c r="I1780" s="7"/>
      <c r="J1780" s="8" t="s">
        <v>318</v>
      </c>
      <c r="K1780" s="10">
        <v>180.59800000000001</v>
      </c>
      <c r="L1780" s="11">
        <v>589.58199999999999</v>
      </c>
      <c r="M1780" s="11">
        <v>950.77700000000004</v>
      </c>
      <c r="N1780" s="11">
        <v>770.18</v>
      </c>
      <c r="O1780" s="11">
        <v>179.52799999999999</v>
      </c>
      <c r="P1780" s="11">
        <v>590.65200000000004</v>
      </c>
      <c r="Q1780" s="11">
        <v>837.05399999999997</v>
      </c>
      <c r="R1780" s="11">
        <v>360.12599999999998</v>
      </c>
      <c r="S1780" s="11">
        <v>837.05399999999986</v>
      </c>
      <c r="T1780" s="11"/>
      <c r="U1780" s="11"/>
      <c r="V1780" s="11"/>
      <c r="W1780" s="12">
        <v>5295.5510000000004</v>
      </c>
      <c r="X1780" s="11">
        <v>588.3945555555556</v>
      </c>
      <c r="Y1780" s="11">
        <v>825.5959677548982</v>
      </c>
      <c r="Z1780" s="11">
        <f t="shared" si="84"/>
        <v>360.12599999999998</v>
      </c>
      <c r="AA1780" s="25">
        <f t="shared" si="85"/>
        <v>0.43620125832168999</v>
      </c>
      <c r="AB1780" s="33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180.59800000000001</v>
      </c>
      <c r="AJ1780" s="14">
        <v>0</v>
      </c>
      <c r="AK1780" s="14">
        <v>0</v>
      </c>
      <c r="AL1780" s="14">
        <v>0</v>
      </c>
      <c r="AM1780" s="14">
        <v>0</v>
      </c>
      <c r="AN1780" s="14">
        <v>0</v>
      </c>
      <c r="AO1780" s="14">
        <v>0</v>
      </c>
      <c r="AP1780" s="14">
        <v>0</v>
      </c>
      <c r="AQ1780" s="14">
        <v>0</v>
      </c>
      <c r="AR1780" s="14">
        <v>0</v>
      </c>
      <c r="AS1780" s="14">
        <v>0</v>
      </c>
      <c r="AT1780" s="14">
        <v>0</v>
      </c>
      <c r="AV1780" s="14">
        <v>0</v>
      </c>
      <c r="AW1780" s="14">
        <v>0</v>
      </c>
      <c r="AX1780" s="14">
        <v>0</v>
      </c>
      <c r="AY1780" s="14">
        <v>179.52799999999999</v>
      </c>
      <c r="AZ1780" s="14">
        <v>0</v>
      </c>
      <c r="BA1780" s="14">
        <v>0</v>
      </c>
      <c r="BG1780" s="37">
        <f t="shared" si="86"/>
        <v>360.12599999999998</v>
      </c>
      <c r="BI1780" s="5" t="s">
        <v>5233</v>
      </c>
      <c r="BJ1780" s="6" t="s">
        <v>223</v>
      </c>
      <c r="BK1780" s="30" t="s">
        <v>224</v>
      </c>
    </row>
    <row r="1781" spans="1:63" x14ac:dyDescent="0.25">
      <c r="A1781" s="5" t="s">
        <v>957</v>
      </c>
      <c r="B1781" s="6" t="s">
        <v>1318</v>
      </c>
      <c r="C1781" s="6" t="s">
        <v>5233</v>
      </c>
      <c r="D1781" s="6" t="s">
        <v>223</v>
      </c>
      <c r="E1781" s="6" t="s">
        <v>224</v>
      </c>
      <c r="F1781" s="6" t="s">
        <v>1324</v>
      </c>
      <c r="G1781" s="7">
        <v>5134731</v>
      </c>
      <c r="H1781" s="7" t="s">
        <v>2316</v>
      </c>
      <c r="I1781" s="7"/>
      <c r="J1781" s="8" t="s">
        <v>318</v>
      </c>
      <c r="K1781" s="10">
        <v>360.12599999999998</v>
      </c>
      <c r="L1781" s="11">
        <v>238.464</v>
      </c>
      <c r="M1781" s="11">
        <v>1189.242</v>
      </c>
      <c r="N1781" s="11">
        <v>0</v>
      </c>
      <c r="O1781" s="11">
        <v>343.18</v>
      </c>
      <c r="P1781" s="11">
        <v>0</v>
      </c>
      <c r="Q1781" s="11">
        <v>0</v>
      </c>
      <c r="R1781" s="11">
        <v>476.928</v>
      </c>
      <c r="S1781" s="11">
        <v>238.464</v>
      </c>
      <c r="T1781" s="11"/>
      <c r="U1781" s="11"/>
      <c r="V1781" s="11"/>
      <c r="W1781" s="12">
        <v>2846.4039999999995</v>
      </c>
      <c r="X1781" s="11">
        <v>316.26711111111103</v>
      </c>
      <c r="Y1781" s="11">
        <v>443.76490095202786</v>
      </c>
      <c r="Z1781" s="11">
        <f t="shared" si="84"/>
        <v>539.654</v>
      </c>
      <c r="AA1781" s="25">
        <f t="shared" si="85"/>
        <v>1.2160808546197708</v>
      </c>
      <c r="AB1781" s="33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360.12599999999998</v>
      </c>
      <c r="AJ1781" s="14">
        <v>0</v>
      </c>
      <c r="AK1781" s="14">
        <v>0</v>
      </c>
      <c r="AL1781" s="14">
        <v>0</v>
      </c>
      <c r="AM1781" s="14">
        <v>0</v>
      </c>
      <c r="AN1781" s="14">
        <v>0</v>
      </c>
      <c r="AO1781" s="14">
        <v>0</v>
      </c>
      <c r="AP1781" s="14">
        <v>0</v>
      </c>
      <c r="AQ1781" s="14">
        <v>0</v>
      </c>
      <c r="AR1781" s="14">
        <v>0</v>
      </c>
      <c r="AS1781" s="14">
        <v>0</v>
      </c>
      <c r="AT1781" s="14">
        <v>0</v>
      </c>
      <c r="AV1781" s="14">
        <v>0</v>
      </c>
      <c r="AW1781" s="14">
        <v>0</v>
      </c>
      <c r="AX1781" s="14">
        <v>0</v>
      </c>
      <c r="AY1781" s="14">
        <v>179.52799999999999</v>
      </c>
      <c r="AZ1781" s="14">
        <v>0</v>
      </c>
      <c r="BA1781" s="14">
        <v>0</v>
      </c>
      <c r="BG1781" s="37">
        <f t="shared" si="86"/>
        <v>539.654</v>
      </c>
      <c r="BI1781" s="5" t="s">
        <v>5233</v>
      </c>
      <c r="BJ1781" s="6" t="s">
        <v>223</v>
      </c>
      <c r="BK1781" s="30" t="s">
        <v>224</v>
      </c>
    </row>
    <row r="1782" spans="1:63" x14ac:dyDescent="0.25">
      <c r="A1782" s="5" t="s">
        <v>957</v>
      </c>
      <c r="B1782" s="6" t="s">
        <v>1318</v>
      </c>
      <c r="C1782" s="6" t="s">
        <v>5233</v>
      </c>
      <c r="D1782" s="6" t="s">
        <v>223</v>
      </c>
      <c r="E1782" s="6" t="s">
        <v>224</v>
      </c>
      <c r="F1782" s="6" t="s">
        <v>1324</v>
      </c>
      <c r="G1782" s="7">
        <v>5134883</v>
      </c>
      <c r="H1782" s="7" t="s">
        <v>2317</v>
      </c>
      <c r="I1782" s="7"/>
      <c r="J1782" s="8" t="s">
        <v>318</v>
      </c>
      <c r="K1782" s="10">
        <v>540.72400000000005</v>
      </c>
      <c r="L1782" s="11">
        <v>238.464</v>
      </c>
      <c r="M1782" s="11">
        <v>770.18</v>
      </c>
      <c r="N1782" s="11">
        <v>589.58199999999999</v>
      </c>
      <c r="O1782" s="11">
        <v>417.99200000000002</v>
      </c>
      <c r="P1782" s="11">
        <v>352.18799999999999</v>
      </c>
      <c r="Q1782" s="11">
        <v>359.05599999999998</v>
      </c>
      <c r="R1782" s="11">
        <v>597.52099999999996</v>
      </c>
      <c r="S1782" s="11">
        <v>837.05399999999986</v>
      </c>
      <c r="T1782" s="11"/>
      <c r="U1782" s="11"/>
      <c r="V1782" s="11"/>
      <c r="W1782" s="12">
        <v>4702.7610000000004</v>
      </c>
      <c r="X1782" s="11">
        <v>522.529</v>
      </c>
      <c r="Y1782" s="11">
        <v>733.17781641891315</v>
      </c>
      <c r="Z1782" s="11">
        <f t="shared" si="84"/>
        <v>179.52799999999999</v>
      </c>
      <c r="AA1782" s="25">
        <f t="shared" si="85"/>
        <v>0.24486283679022788</v>
      </c>
      <c r="AB1782" s="33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  <c r="AL1782" s="14">
        <v>0</v>
      </c>
      <c r="AM1782" s="14">
        <v>0</v>
      </c>
      <c r="AN1782" s="14">
        <v>0</v>
      </c>
      <c r="AO1782" s="14">
        <v>0</v>
      </c>
      <c r="AP1782" s="14">
        <v>0</v>
      </c>
      <c r="AQ1782" s="14">
        <v>0</v>
      </c>
      <c r="AR1782" s="14">
        <v>0</v>
      </c>
      <c r="AS1782" s="14">
        <v>0</v>
      </c>
      <c r="AT1782" s="14">
        <v>0</v>
      </c>
      <c r="AV1782" s="14">
        <v>0</v>
      </c>
      <c r="AW1782" s="14">
        <v>0</v>
      </c>
      <c r="AX1782" s="14">
        <v>0</v>
      </c>
      <c r="AY1782" s="14">
        <v>179.52799999999999</v>
      </c>
      <c r="AZ1782" s="14">
        <v>0</v>
      </c>
      <c r="BA1782" s="14">
        <v>0</v>
      </c>
      <c r="BG1782" s="37">
        <f t="shared" si="86"/>
        <v>179.52799999999999</v>
      </c>
      <c r="BI1782" s="5" t="s">
        <v>5233</v>
      </c>
      <c r="BJ1782" s="6" t="s">
        <v>223</v>
      </c>
      <c r="BK1782" s="30" t="s">
        <v>224</v>
      </c>
    </row>
    <row r="1783" spans="1:63" x14ac:dyDescent="0.25">
      <c r="A1783" s="5" t="s">
        <v>957</v>
      </c>
      <c r="B1783" s="6" t="s">
        <v>1318</v>
      </c>
      <c r="C1783" s="6" t="s">
        <v>5233</v>
      </c>
      <c r="D1783" s="6" t="s">
        <v>223</v>
      </c>
      <c r="E1783" s="6" t="s">
        <v>224</v>
      </c>
      <c r="F1783" s="6" t="s">
        <v>1324</v>
      </c>
      <c r="G1783" s="7">
        <v>5134063</v>
      </c>
      <c r="H1783" s="7" t="s">
        <v>2318</v>
      </c>
      <c r="I1783" s="7"/>
      <c r="J1783" s="8" t="s">
        <v>278</v>
      </c>
      <c r="K1783" s="10">
        <v>303.49700000000001</v>
      </c>
      <c r="L1783" s="11">
        <v>180.59800000000001</v>
      </c>
      <c r="M1783" s="11">
        <v>902.08699999999999</v>
      </c>
      <c r="N1783" s="11">
        <v>786.52200000000005</v>
      </c>
      <c r="O1783" s="11">
        <v>360.12599999999998</v>
      </c>
      <c r="P1783" s="11">
        <v>179.52799999999999</v>
      </c>
      <c r="Q1783" s="11">
        <v>663.62300000000005</v>
      </c>
      <c r="R1783" s="11">
        <v>419.06200000000001</v>
      </c>
      <c r="S1783" s="11">
        <v>483.02499999999998</v>
      </c>
      <c r="T1783" s="11"/>
      <c r="U1783" s="11"/>
      <c r="V1783" s="11"/>
      <c r="W1783" s="12">
        <v>4278.0679999999993</v>
      </c>
      <c r="X1783" s="11">
        <v>475.3408888888888</v>
      </c>
      <c r="Y1783" s="11">
        <v>666.96660849480259</v>
      </c>
      <c r="Z1783" s="11">
        <f t="shared" si="84"/>
        <v>0</v>
      </c>
      <c r="AA1783" s="25">
        <f t="shared" si="85"/>
        <v>0</v>
      </c>
      <c r="AB1783" s="33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  <c r="AL1783" s="14">
        <v>0</v>
      </c>
      <c r="AM1783" s="14">
        <v>0</v>
      </c>
      <c r="AN1783" s="14">
        <v>0</v>
      </c>
      <c r="AO1783" s="14">
        <v>0</v>
      </c>
      <c r="AP1783" s="14">
        <v>0</v>
      </c>
      <c r="AQ1783" s="14">
        <v>0</v>
      </c>
      <c r="AR1783" s="14">
        <v>0</v>
      </c>
      <c r="AS1783" s="14">
        <v>0</v>
      </c>
      <c r="AT1783" s="14">
        <v>0</v>
      </c>
      <c r="AV1783" s="14">
        <v>0</v>
      </c>
      <c r="AW1783" s="14">
        <v>0</v>
      </c>
      <c r="AX1783" s="14">
        <v>0</v>
      </c>
      <c r="AY1783" s="14">
        <v>0</v>
      </c>
      <c r="AZ1783" s="14">
        <v>0</v>
      </c>
      <c r="BA1783" s="14">
        <v>0</v>
      </c>
      <c r="BG1783" s="37">
        <f t="shared" si="86"/>
        <v>0</v>
      </c>
      <c r="BI1783" s="5" t="s">
        <v>5233</v>
      </c>
      <c r="BJ1783" s="6" t="s">
        <v>223</v>
      </c>
      <c r="BK1783" s="30" t="s">
        <v>224</v>
      </c>
    </row>
    <row r="1784" spans="1:63" x14ac:dyDescent="0.25">
      <c r="A1784" s="5" t="s">
        <v>957</v>
      </c>
      <c r="B1784" s="6" t="s">
        <v>1318</v>
      </c>
      <c r="C1784" s="6" t="s">
        <v>5233</v>
      </c>
      <c r="D1784" s="6" t="s">
        <v>223</v>
      </c>
      <c r="E1784" s="6" t="s">
        <v>224</v>
      </c>
      <c r="F1784" s="6" t="s">
        <v>1324</v>
      </c>
      <c r="G1784" s="7">
        <v>5134070</v>
      </c>
      <c r="H1784" s="7" t="s">
        <v>2319</v>
      </c>
      <c r="I1784" s="7"/>
      <c r="J1784" s="8" t="s">
        <v>278</v>
      </c>
      <c r="K1784" s="10">
        <v>663.62300000000005</v>
      </c>
      <c r="L1784" s="11">
        <v>180.59800000000001</v>
      </c>
      <c r="M1784" s="11">
        <v>1558.5429999999999</v>
      </c>
      <c r="N1784" s="11">
        <v>606.99400000000003</v>
      </c>
      <c r="O1784" s="11">
        <v>417.99200000000002</v>
      </c>
      <c r="P1784" s="11">
        <v>902.08699999999999</v>
      </c>
      <c r="Q1784" s="11">
        <v>778.11800000000005</v>
      </c>
      <c r="R1784" s="11">
        <v>419.06200000000001</v>
      </c>
      <c r="S1784" s="11">
        <v>540.72399999999993</v>
      </c>
      <c r="T1784" s="11"/>
      <c r="U1784" s="11"/>
      <c r="V1784" s="11"/>
      <c r="W1784" s="12">
        <v>6067.7410000000009</v>
      </c>
      <c r="X1784" s="11">
        <v>674.19344444444459</v>
      </c>
      <c r="Y1784" s="11">
        <v>945.98324196690271</v>
      </c>
      <c r="Z1784" s="11">
        <f t="shared" si="84"/>
        <v>787.5920000000001</v>
      </c>
      <c r="AA1784" s="25">
        <f t="shared" si="85"/>
        <v>0.83256443144006109</v>
      </c>
      <c r="AB1784" s="33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  <c r="AL1784" s="14">
        <v>0</v>
      </c>
      <c r="AM1784" s="14">
        <v>0</v>
      </c>
      <c r="AN1784" s="14">
        <v>0</v>
      </c>
      <c r="AO1784" s="14">
        <v>0</v>
      </c>
      <c r="AP1784" s="14">
        <v>180.59800000000001</v>
      </c>
      <c r="AQ1784" s="14">
        <v>0</v>
      </c>
      <c r="AR1784" s="14">
        <v>0</v>
      </c>
      <c r="AS1784" s="14">
        <v>0</v>
      </c>
      <c r="AT1784" s="14">
        <v>0</v>
      </c>
      <c r="AV1784" s="14">
        <v>0</v>
      </c>
      <c r="AW1784" s="14">
        <v>606.99400000000003</v>
      </c>
      <c r="AX1784" s="14">
        <v>0</v>
      </c>
      <c r="AY1784" s="14">
        <v>0</v>
      </c>
      <c r="AZ1784" s="14">
        <v>0</v>
      </c>
      <c r="BA1784" s="14">
        <v>0</v>
      </c>
      <c r="BG1784" s="37">
        <f t="shared" si="86"/>
        <v>787.5920000000001</v>
      </c>
      <c r="BI1784" s="5" t="s">
        <v>5233</v>
      </c>
      <c r="BJ1784" s="6" t="s">
        <v>223</v>
      </c>
      <c r="BK1784" s="30" t="s">
        <v>224</v>
      </c>
    </row>
    <row r="1785" spans="1:63" x14ac:dyDescent="0.25">
      <c r="A1785" s="5" t="s">
        <v>957</v>
      </c>
      <c r="B1785" s="6" t="s">
        <v>1318</v>
      </c>
      <c r="C1785" s="6" t="s">
        <v>5233</v>
      </c>
      <c r="D1785" s="6" t="s">
        <v>223</v>
      </c>
      <c r="E1785" s="6" t="s">
        <v>224</v>
      </c>
      <c r="F1785" s="6" t="s">
        <v>1324</v>
      </c>
      <c r="G1785" s="7">
        <v>5134108</v>
      </c>
      <c r="H1785" s="7" t="s">
        <v>2320</v>
      </c>
      <c r="I1785" s="7"/>
      <c r="J1785" s="8" t="s">
        <v>278</v>
      </c>
      <c r="K1785" s="10">
        <v>303.49700000000001</v>
      </c>
      <c r="L1785" s="11">
        <v>238.464</v>
      </c>
      <c r="M1785" s="11">
        <v>1210.3209999999999</v>
      </c>
      <c r="N1785" s="11">
        <v>1094.7560000000001</v>
      </c>
      <c r="O1785" s="11">
        <v>0</v>
      </c>
      <c r="P1785" s="11">
        <v>180.59800000000001</v>
      </c>
      <c r="Q1785" s="11">
        <v>179.52799999999999</v>
      </c>
      <c r="R1785" s="11">
        <v>598.59</v>
      </c>
      <c r="S1785" s="11">
        <v>179.52799999999999</v>
      </c>
      <c r="T1785" s="11"/>
      <c r="U1785" s="11"/>
      <c r="V1785" s="11"/>
      <c r="W1785" s="12">
        <v>3985.2819999999997</v>
      </c>
      <c r="X1785" s="11">
        <v>442.80911111111106</v>
      </c>
      <c r="Y1785" s="11">
        <v>621.32018926192484</v>
      </c>
      <c r="Z1785" s="11">
        <f t="shared" si="84"/>
        <v>180.59800000000001</v>
      </c>
      <c r="AA1785" s="25">
        <f t="shared" si="85"/>
        <v>0.29066816614237978</v>
      </c>
      <c r="AB1785" s="33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  <c r="AL1785" s="14">
        <v>0</v>
      </c>
      <c r="AM1785" s="14">
        <v>0</v>
      </c>
      <c r="AN1785" s="14">
        <v>0</v>
      </c>
      <c r="AO1785" s="14">
        <v>0</v>
      </c>
      <c r="AP1785" s="14">
        <v>0</v>
      </c>
      <c r="AQ1785" s="14">
        <v>0</v>
      </c>
      <c r="AR1785" s="14">
        <v>0</v>
      </c>
      <c r="AS1785" s="14">
        <v>0</v>
      </c>
      <c r="AT1785" s="14">
        <v>0</v>
      </c>
      <c r="AV1785" s="14">
        <v>0</v>
      </c>
      <c r="AW1785" s="14">
        <v>180.59800000000001</v>
      </c>
      <c r="AX1785" s="14">
        <v>0</v>
      </c>
      <c r="AY1785" s="14">
        <v>0</v>
      </c>
      <c r="AZ1785" s="14">
        <v>0</v>
      </c>
      <c r="BA1785" s="14">
        <v>0</v>
      </c>
      <c r="BG1785" s="37">
        <f t="shared" si="86"/>
        <v>180.59800000000001</v>
      </c>
      <c r="BI1785" s="5" t="s">
        <v>5233</v>
      </c>
      <c r="BJ1785" s="6" t="s">
        <v>223</v>
      </c>
      <c r="BK1785" s="30" t="s">
        <v>224</v>
      </c>
    </row>
    <row r="1786" spans="1:63" x14ac:dyDescent="0.25">
      <c r="A1786" s="5" t="s">
        <v>957</v>
      </c>
      <c r="B1786" s="6" t="s">
        <v>1318</v>
      </c>
      <c r="C1786" s="6" t="s">
        <v>5233</v>
      </c>
      <c r="D1786" s="6" t="s">
        <v>223</v>
      </c>
      <c r="E1786" s="6" t="s">
        <v>224</v>
      </c>
      <c r="F1786" s="6" t="s">
        <v>1324</v>
      </c>
      <c r="G1786" s="7">
        <v>5134122</v>
      </c>
      <c r="H1786" s="7" t="s">
        <v>2321</v>
      </c>
      <c r="I1786" s="7"/>
      <c r="J1786" s="8" t="s">
        <v>278</v>
      </c>
      <c r="K1786" s="10">
        <v>303.49700000000001</v>
      </c>
      <c r="L1786" s="11">
        <v>179.52799999999999</v>
      </c>
      <c r="M1786" s="11">
        <v>1755.9490000000001</v>
      </c>
      <c r="N1786" s="11">
        <v>786.52200000000005</v>
      </c>
      <c r="O1786" s="11">
        <v>179.52799999999999</v>
      </c>
      <c r="P1786" s="11">
        <v>419.06200000000001</v>
      </c>
      <c r="Q1786" s="11">
        <v>539.654</v>
      </c>
      <c r="R1786" s="11">
        <v>179.52799999999999</v>
      </c>
      <c r="S1786" s="11">
        <v>721.48900000000003</v>
      </c>
      <c r="T1786" s="11"/>
      <c r="U1786" s="11"/>
      <c r="V1786" s="11"/>
      <c r="W1786" s="12">
        <v>5064.7569999999996</v>
      </c>
      <c r="X1786" s="11">
        <v>562.75077777777778</v>
      </c>
      <c r="Y1786" s="11">
        <v>789.61433038004805</v>
      </c>
      <c r="Z1786" s="11">
        <f t="shared" si="84"/>
        <v>180.59800000000001</v>
      </c>
      <c r="AA1786" s="25">
        <f t="shared" si="85"/>
        <v>0.22871672036787463</v>
      </c>
      <c r="AB1786" s="33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  <c r="AL1786" s="14">
        <v>0</v>
      </c>
      <c r="AM1786" s="14">
        <v>0</v>
      </c>
      <c r="AN1786" s="14">
        <v>0</v>
      </c>
      <c r="AO1786" s="14">
        <v>0</v>
      </c>
      <c r="AP1786" s="14">
        <v>0</v>
      </c>
      <c r="AQ1786" s="14">
        <v>0</v>
      </c>
      <c r="AR1786" s="14">
        <v>0</v>
      </c>
      <c r="AS1786" s="14">
        <v>0</v>
      </c>
      <c r="AT1786" s="14">
        <v>0</v>
      </c>
      <c r="AV1786" s="14">
        <v>180.59800000000001</v>
      </c>
      <c r="AW1786" s="14">
        <v>0</v>
      </c>
      <c r="AX1786" s="14">
        <v>0</v>
      </c>
      <c r="AY1786" s="14">
        <v>0</v>
      </c>
      <c r="AZ1786" s="14">
        <v>0</v>
      </c>
      <c r="BA1786" s="14">
        <v>0</v>
      </c>
      <c r="BG1786" s="37">
        <f t="shared" si="86"/>
        <v>180.59800000000001</v>
      </c>
      <c r="BI1786" s="5" t="s">
        <v>5233</v>
      </c>
      <c r="BJ1786" s="6" t="s">
        <v>223</v>
      </c>
      <c r="BK1786" s="30" t="s">
        <v>224</v>
      </c>
    </row>
    <row r="1787" spans="1:63" x14ac:dyDescent="0.25">
      <c r="A1787" s="5" t="s">
        <v>957</v>
      </c>
      <c r="B1787" s="6" t="s">
        <v>1318</v>
      </c>
      <c r="C1787" s="6" t="s">
        <v>5233</v>
      </c>
      <c r="D1787" s="6" t="s">
        <v>223</v>
      </c>
      <c r="E1787" s="6" t="s">
        <v>224</v>
      </c>
      <c r="F1787" s="6" t="s">
        <v>1324</v>
      </c>
      <c r="G1787" s="7">
        <v>5134890</v>
      </c>
      <c r="H1787" s="7" t="s">
        <v>2322</v>
      </c>
      <c r="I1787" s="7"/>
      <c r="J1787" s="8" t="s">
        <v>318</v>
      </c>
      <c r="K1787" s="10">
        <v>0</v>
      </c>
      <c r="L1787" s="11">
        <v>0</v>
      </c>
      <c r="M1787" s="11">
        <v>238.464</v>
      </c>
      <c r="N1787" s="11">
        <v>180.59800000000001</v>
      </c>
      <c r="O1787" s="11">
        <v>410.05399999999997</v>
      </c>
      <c r="P1787" s="11">
        <v>0</v>
      </c>
      <c r="Q1787" s="11">
        <v>417.99200000000002</v>
      </c>
      <c r="R1787" s="11">
        <v>361.19600000000003</v>
      </c>
      <c r="S1787" s="11">
        <v>417.99199999999996</v>
      </c>
      <c r="T1787" s="11"/>
      <c r="U1787" s="11"/>
      <c r="V1787" s="11"/>
      <c r="W1787" s="12">
        <v>2026.296</v>
      </c>
      <c r="X1787" s="11">
        <v>225.14400000000001</v>
      </c>
      <c r="Y1787" s="11">
        <v>315.90703348487796</v>
      </c>
      <c r="Z1787" s="11">
        <f t="shared" si="84"/>
        <v>0</v>
      </c>
      <c r="AA1787" s="25">
        <f t="shared" si="85"/>
        <v>0</v>
      </c>
      <c r="AB1787" s="33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  <c r="AL1787" s="14">
        <v>0</v>
      </c>
      <c r="AM1787" s="14">
        <v>0</v>
      </c>
      <c r="AN1787" s="14">
        <v>0</v>
      </c>
      <c r="AO1787" s="14">
        <v>0</v>
      </c>
      <c r="AP1787" s="14">
        <v>0</v>
      </c>
      <c r="AQ1787" s="14">
        <v>0</v>
      </c>
      <c r="AR1787" s="14">
        <v>0</v>
      </c>
      <c r="AS1787" s="14">
        <v>0</v>
      </c>
      <c r="AT1787" s="14">
        <v>0</v>
      </c>
      <c r="AV1787" s="14">
        <v>0</v>
      </c>
      <c r="AW1787" s="14">
        <v>0</v>
      </c>
      <c r="AX1787" s="14">
        <v>0</v>
      </c>
      <c r="AY1787" s="14">
        <v>0</v>
      </c>
      <c r="AZ1787" s="14">
        <v>0</v>
      </c>
      <c r="BA1787" s="14">
        <v>0</v>
      </c>
      <c r="BG1787" s="37">
        <f t="shared" si="86"/>
        <v>0</v>
      </c>
      <c r="BI1787" s="5" t="s">
        <v>5233</v>
      </c>
      <c r="BJ1787" s="6" t="s">
        <v>223</v>
      </c>
      <c r="BK1787" s="30" t="s">
        <v>224</v>
      </c>
    </row>
    <row r="1788" spans="1:63" x14ac:dyDescent="0.25">
      <c r="A1788" s="5" t="s">
        <v>957</v>
      </c>
      <c r="B1788" s="6" t="s">
        <v>1318</v>
      </c>
      <c r="C1788" s="6" t="s">
        <v>5233</v>
      </c>
      <c r="D1788" s="6" t="s">
        <v>223</v>
      </c>
      <c r="E1788" s="6" t="s">
        <v>224</v>
      </c>
      <c r="F1788" s="6" t="s">
        <v>1324</v>
      </c>
      <c r="G1788" s="7">
        <v>5134904</v>
      </c>
      <c r="H1788" s="7" t="s">
        <v>2323</v>
      </c>
      <c r="I1788" s="7"/>
      <c r="J1788" s="8" t="s">
        <v>318</v>
      </c>
      <c r="K1788" s="10">
        <v>180.59800000000001</v>
      </c>
      <c r="L1788" s="11">
        <v>179.52799999999999</v>
      </c>
      <c r="M1788" s="11">
        <v>238.464</v>
      </c>
      <c r="N1788" s="11">
        <v>0</v>
      </c>
      <c r="O1788" s="11">
        <v>0</v>
      </c>
      <c r="P1788" s="11">
        <v>419.06200000000001</v>
      </c>
      <c r="Q1788" s="11">
        <v>598.59</v>
      </c>
      <c r="R1788" s="11">
        <v>0</v>
      </c>
      <c r="S1788" s="11">
        <v>417.99199999999996</v>
      </c>
      <c r="T1788" s="11"/>
      <c r="U1788" s="11"/>
      <c r="V1788" s="11"/>
      <c r="W1788" s="12">
        <v>2034.2339999999999</v>
      </c>
      <c r="X1788" s="11">
        <v>226.02599999999998</v>
      </c>
      <c r="Y1788" s="11">
        <v>317.14459701547906</v>
      </c>
      <c r="Z1788" s="11">
        <f t="shared" si="84"/>
        <v>180.59800000000001</v>
      </c>
      <c r="AA1788" s="25">
        <f t="shared" si="85"/>
        <v>0.56945002910197917</v>
      </c>
      <c r="AB1788" s="33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180.59800000000001</v>
      </c>
      <c r="AJ1788" s="14">
        <v>0</v>
      </c>
      <c r="AK1788" s="14">
        <v>0</v>
      </c>
      <c r="AL1788" s="14">
        <v>0</v>
      </c>
      <c r="AM1788" s="14">
        <v>0</v>
      </c>
      <c r="AN1788" s="14">
        <v>0</v>
      </c>
      <c r="AO1788" s="14">
        <v>0</v>
      </c>
      <c r="AP1788" s="14">
        <v>0</v>
      </c>
      <c r="AQ1788" s="14">
        <v>0</v>
      </c>
      <c r="AR1788" s="14">
        <v>0</v>
      </c>
      <c r="AS1788" s="14">
        <v>0</v>
      </c>
      <c r="AT1788" s="14">
        <v>0</v>
      </c>
      <c r="AV1788" s="14">
        <v>0</v>
      </c>
      <c r="AW1788" s="14">
        <v>0</v>
      </c>
      <c r="AX1788" s="14">
        <v>0</v>
      </c>
      <c r="AY1788" s="14">
        <v>0</v>
      </c>
      <c r="AZ1788" s="14">
        <v>0</v>
      </c>
      <c r="BA1788" s="14">
        <v>0</v>
      </c>
      <c r="BG1788" s="37">
        <f t="shared" si="86"/>
        <v>180.59800000000001</v>
      </c>
      <c r="BI1788" s="5" t="s">
        <v>5233</v>
      </c>
      <c r="BJ1788" s="6" t="s">
        <v>223</v>
      </c>
      <c r="BK1788" s="30" t="s">
        <v>224</v>
      </c>
    </row>
    <row r="1789" spans="1:63" x14ac:dyDescent="0.25">
      <c r="A1789" s="5" t="s">
        <v>957</v>
      </c>
      <c r="B1789" s="6" t="s">
        <v>1318</v>
      </c>
      <c r="C1789" s="6" t="s">
        <v>5233</v>
      </c>
      <c r="D1789" s="6" t="s">
        <v>223</v>
      </c>
      <c r="E1789" s="6" t="s">
        <v>224</v>
      </c>
      <c r="F1789" s="6" t="s">
        <v>1324</v>
      </c>
      <c r="G1789" s="7">
        <v>5136618</v>
      </c>
      <c r="H1789" s="7" t="s">
        <v>2324</v>
      </c>
      <c r="I1789" s="7"/>
      <c r="J1789" s="8" t="s">
        <v>229</v>
      </c>
      <c r="K1789" s="10">
        <v>303.49700000000001</v>
      </c>
      <c r="L1789" s="11">
        <v>0</v>
      </c>
      <c r="M1789" s="11">
        <v>2047.375</v>
      </c>
      <c r="N1789" s="11">
        <v>970.78700000000003</v>
      </c>
      <c r="O1789" s="11">
        <v>417.99200000000002</v>
      </c>
      <c r="P1789" s="11">
        <v>1145.9680000000001</v>
      </c>
      <c r="Q1789" s="11">
        <v>597.52</v>
      </c>
      <c r="R1789" s="11">
        <v>1204.346</v>
      </c>
      <c r="S1789" s="11">
        <v>303.49700000000001</v>
      </c>
      <c r="T1789" s="11"/>
      <c r="U1789" s="11"/>
      <c r="V1789" s="11"/>
      <c r="W1789" s="12">
        <v>6990.9819999999991</v>
      </c>
      <c r="X1789" s="11">
        <v>776.77577777777765</v>
      </c>
      <c r="Y1789" s="11">
        <v>1089.9199252064745</v>
      </c>
      <c r="Z1789" s="11">
        <f t="shared" si="84"/>
        <v>359.05599999999998</v>
      </c>
      <c r="AA1789" s="25">
        <f t="shared" si="85"/>
        <v>0.3294333755133253</v>
      </c>
      <c r="AB1789" s="33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179.52799999999999</v>
      </c>
      <c r="AJ1789" s="14">
        <v>0</v>
      </c>
      <c r="AK1789" s="14">
        <v>0</v>
      </c>
      <c r="AL1789" s="14">
        <v>0</v>
      </c>
      <c r="AM1789" s="14">
        <v>0</v>
      </c>
      <c r="AN1789" s="14">
        <v>0</v>
      </c>
      <c r="AO1789" s="14">
        <v>0</v>
      </c>
      <c r="AP1789" s="14">
        <v>0</v>
      </c>
      <c r="AQ1789" s="14">
        <v>0</v>
      </c>
      <c r="AR1789" s="14">
        <v>0</v>
      </c>
      <c r="AS1789" s="14">
        <v>0</v>
      </c>
      <c r="AT1789" s="14">
        <v>0</v>
      </c>
      <c r="AV1789" s="14">
        <v>0</v>
      </c>
      <c r="AW1789" s="14">
        <v>179.52799999999999</v>
      </c>
      <c r="AX1789" s="14">
        <v>0</v>
      </c>
      <c r="AY1789" s="14">
        <v>0</v>
      </c>
      <c r="AZ1789" s="14">
        <v>0</v>
      </c>
      <c r="BA1789" s="14">
        <v>0</v>
      </c>
      <c r="BG1789" s="37">
        <f t="shared" si="86"/>
        <v>359.05599999999998</v>
      </c>
      <c r="BI1789" s="5" t="s">
        <v>5233</v>
      </c>
      <c r="BJ1789" s="6" t="s">
        <v>223</v>
      </c>
      <c r="BK1789" s="30" t="s">
        <v>224</v>
      </c>
    </row>
    <row r="1790" spans="1:63" x14ac:dyDescent="0.25">
      <c r="A1790" s="5" t="s">
        <v>957</v>
      </c>
      <c r="B1790" s="6" t="s">
        <v>1318</v>
      </c>
      <c r="C1790" s="6" t="s">
        <v>5233</v>
      </c>
      <c r="D1790" s="6" t="s">
        <v>223</v>
      </c>
      <c r="E1790" s="6" t="s">
        <v>224</v>
      </c>
      <c r="F1790" s="6" t="s">
        <v>1324</v>
      </c>
      <c r="G1790" s="7">
        <v>5136625</v>
      </c>
      <c r="H1790" s="7" t="s">
        <v>2325</v>
      </c>
      <c r="I1790" s="7"/>
      <c r="J1790" s="8" t="s">
        <v>229</v>
      </c>
      <c r="K1790" s="10">
        <v>541.96100000000001</v>
      </c>
      <c r="L1790" s="11">
        <v>0</v>
      </c>
      <c r="M1790" s="11">
        <v>1150.316</v>
      </c>
      <c r="N1790" s="11">
        <v>1094.7560000000001</v>
      </c>
      <c r="O1790" s="11">
        <v>1017.652</v>
      </c>
      <c r="P1790" s="11">
        <v>179.52799999999999</v>
      </c>
      <c r="Q1790" s="11">
        <v>417.99200000000002</v>
      </c>
      <c r="R1790" s="11">
        <v>1205.5840000000001</v>
      </c>
      <c r="S1790" s="11">
        <v>0</v>
      </c>
      <c r="T1790" s="11"/>
      <c r="U1790" s="11"/>
      <c r="V1790" s="11"/>
      <c r="W1790" s="12">
        <v>5607.7889999999998</v>
      </c>
      <c r="X1790" s="11">
        <v>623.08766666666668</v>
      </c>
      <c r="Y1790" s="11">
        <v>874.27502566215901</v>
      </c>
      <c r="Z1790" s="11">
        <f t="shared" si="84"/>
        <v>179.52799999999999</v>
      </c>
      <c r="AA1790" s="25">
        <f t="shared" si="85"/>
        <v>0.20534499411558618</v>
      </c>
      <c r="AB1790" s="33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  <c r="AL1790" s="14">
        <v>0</v>
      </c>
      <c r="AM1790" s="14">
        <v>0</v>
      </c>
      <c r="AN1790" s="14">
        <v>0</v>
      </c>
      <c r="AO1790" s="14">
        <v>0</v>
      </c>
      <c r="AP1790" s="14">
        <v>0</v>
      </c>
      <c r="AQ1790" s="14">
        <v>0</v>
      </c>
      <c r="AR1790" s="14">
        <v>0</v>
      </c>
      <c r="AS1790" s="14">
        <v>0</v>
      </c>
      <c r="AT1790" s="14">
        <v>0</v>
      </c>
      <c r="AV1790" s="14">
        <v>0</v>
      </c>
      <c r="AW1790" s="14">
        <v>179.52799999999999</v>
      </c>
      <c r="AX1790" s="14">
        <v>0</v>
      </c>
      <c r="AY1790" s="14">
        <v>0</v>
      </c>
      <c r="AZ1790" s="14">
        <v>0</v>
      </c>
      <c r="BA1790" s="14">
        <v>0</v>
      </c>
      <c r="BG1790" s="37">
        <f t="shared" si="86"/>
        <v>179.52799999999999</v>
      </c>
      <c r="BI1790" s="5" t="s">
        <v>5233</v>
      </c>
      <c r="BJ1790" s="6" t="s">
        <v>223</v>
      </c>
      <c r="BK1790" s="30" t="s">
        <v>224</v>
      </c>
    </row>
    <row r="1791" spans="1:63" x14ac:dyDescent="0.25">
      <c r="A1791" s="5" t="s">
        <v>957</v>
      </c>
      <c r="B1791" s="6" t="s">
        <v>1318</v>
      </c>
      <c r="C1791" s="6" t="s">
        <v>5233</v>
      </c>
      <c r="D1791" s="6" t="s">
        <v>223</v>
      </c>
      <c r="E1791" s="6" t="s">
        <v>224</v>
      </c>
      <c r="F1791" s="6" t="s">
        <v>1324</v>
      </c>
      <c r="G1791" s="7">
        <v>5136971</v>
      </c>
      <c r="H1791" s="7" t="s">
        <v>2326</v>
      </c>
      <c r="I1791" s="7"/>
      <c r="J1791" s="8" t="s">
        <v>278</v>
      </c>
      <c r="K1791" s="10">
        <v>1082.6849999999999</v>
      </c>
      <c r="L1791" s="11">
        <v>238.464</v>
      </c>
      <c r="M1791" s="11">
        <v>1029.723</v>
      </c>
      <c r="N1791" s="11">
        <v>970.78700000000003</v>
      </c>
      <c r="O1791" s="11">
        <v>419.06200000000001</v>
      </c>
      <c r="P1791" s="11">
        <v>417.99200000000002</v>
      </c>
      <c r="Q1791" s="11">
        <v>598.59</v>
      </c>
      <c r="R1791" s="11">
        <v>844.22</v>
      </c>
      <c r="S1791" s="11">
        <v>417.99199999999996</v>
      </c>
      <c r="T1791" s="11"/>
      <c r="U1791" s="11"/>
      <c r="V1791" s="11"/>
      <c r="W1791" s="12">
        <v>6019.5150000000003</v>
      </c>
      <c r="X1791" s="11">
        <v>668.83500000000004</v>
      </c>
      <c r="Y1791" s="11">
        <v>938.46463037370904</v>
      </c>
      <c r="Z1791" s="11">
        <f t="shared" si="84"/>
        <v>179.52799999999999</v>
      </c>
      <c r="AA1791" s="25">
        <f t="shared" si="85"/>
        <v>0.19129969760129326</v>
      </c>
      <c r="AB1791" s="33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  <c r="AL1791" s="14">
        <v>0</v>
      </c>
      <c r="AM1791" s="14">
        <v>0</v>
      </c>
      <c r="AN1791" s="14">
        <v>0</v>
      </c>
      <c r="AO1791" s="14">
        <v>0</v>
      </c>
      <c r="AP1791" s="14">
        <v>0</v>
      </c>
      <c r="AQ1791" s="14">
        <v>0</v>
      </c>
      <c r="AR1791" s="14">
        <v>0</v>
      </c>
      <c r="AS1791" s="14">
        <v>0</v>
      </c>
      <c r="AT1791" s="14">
        <v>0</v>
      </c>
      <c r="AV1791" s="14">
        <v>0</v>
      </c>
      <c r="AW1791" s="14">
        <v>179.52799999999999</v>
      </c>
      <c r="AX1791" s="14">
        <v>0</v>
      </c>
      <c r="AY1791" s="14">
        <v>0</v>
      </c>
      <c r="AZ1791" s="14">
        <v>0</v>
      </c>
      <c r="BA1791" s="14">
        <v>0</v>
      </c>
      <c r="BG1791" s="37">
        <f t="shared" si="86"/>
        <v>179.52799999999999</v>
      </c>
      <c r="BI1791" s="5" t="s">
        <v>5233</v>
      </c>
      <c r="BJ1791" s="6" t="s">
        <v>223</v>
      </c>
      <c r="BK1791" s="30" t="s">
        <v>224</v>
      </c>
    </row>
    <row r="1792" spans="1:63" x14ac:dyDescent="0.25">
      <c r="A1792" s="5" t="s">
        <v>957</v>
      </c>
      <c r="B1792" s="6" t="s">
        <v>1318</v>
      </c>
      <c r="C1792" s="6" t="s">
        <v>5233</v>
      </c>
      <c r="D1792" s="6" t="s">
        <v>223</v>
      </c>
      <c r="E1792" s="6" t="s">
        <v>224</v>
      </c>
      <c r="F1792" s="6" t="s">
        <v>1324</v>
      </c>
      <c r="G1792" s="7">
        <v>5137617</v>
      </c>
      <c r="H1792" s="7" t="s">
        <v>2327</v>
      </c>
      <c r="I1792" s="7"/>
      <c r="J1792" s="8" t="s">
        <v>278</v>
      </c>
      <c r="K1792" s="10">
        <v>484.09500000000003</v>
      </c>
      <c r="L1792" s="11">
        <v>0</v>
      </c>
      <c r="M1792" s="11">
        <v>1209.251</v>
      </c>
      <c r="N1792" s="11">
        <v>1094.7560000000001</v>
      </c>
      <c r="O1792" s="11">
        <v>179.52799999999999</v>
      </c>
      <c r="P1792" s="11">
        <v>180.59800000000001</v>
      </c>
      <c r="Q1792" s="11">
        <v>179.52799999999999</v>
      </c>
      <c r="R1792" s="11">
        <v>303.49700000000001</v>
      </c>
      <c r="S1792" s="11">
        <v>0</v>
      </c>
      <c r="T1792" s="11"/>
      <c r="U1792" s="11"/>
      <c r="V1792" s="11"/>
      <c r="W1792" s="12">
        <v>3631.2529999999992</v>
      </c>
      <c r="X1792" s="11">
        <v>403.47255555555546</v>
      </c>
      <c r="Y1792" s="11">
        <v>566.12576003854485</v>
      </c>
      <c r="Z1792" s="11">
        <f t="shared" si="84"/>
        <v>0</v>
      </c>
      <c r="AA1792" s="25">
        <f t="shared" si="85"/>
        <v>0</v>
      </c>
      <c r="AB1792" s="33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  <c r="AL1792" s="14">
        <v>0</v>
      </c>
      <c r="AM1792" s="14">
        <v>0</v>
      </c>
      <c r="AN1792" s="14">
        <v>0</v>
      </c>
      <c r="AO1792" s="14">
        <v>0</v>
      </c>
      <c r="AP1792" s="14">
        <v>0</v>
      </c>
      <c r="AQ1792" s="14">
        <v>0</v>
      </c>
      <c r="AR1792" s="14">
        <v>0</v>
      </c>
      <c r="AS1792" s="14">
        <v>0</v>
      </c>
      <c r="AT1792" s="14">
        <v>0</v>
      </c>
      <c r="AV1792" s="14">
        <v>0</v>
      </c>
      <c r="AW1792" s="14">
        <v>0</v>
      </c>
      <c r="AX1792" s="14">
        <v>0</v>
      </c>
      <c r="AY1792" s="14">
        <v>0</v>
      </c>
      <c r="AZ1792" s="14">
        <v>0</v>
      </c>
      <c r="BA1792" s="14">
        <v>0</v>
      </c>
      <c r="BG1792" s="37">
        <f t="shared" si="86"/>
        <v>0</v>
      </c>
      <c r="BI1792" s="5" t="s">
        <v>5233</v>
      </c>
      <c r="BJ1792" s="6" t="s">
        <v>223</v>
      </c>
      <c r="BK1792" s="30" t="s">
        <v>224</v>
      </c>
    </row>
    <row r="1793" spans="1:63" x14ac:dyDescent="0.25">
      <c r="A1793" s="5" t="s">
        <v>957</v>
      </c>
      <c r="B1793" s="6" t="s">
        <v>1318</v>
      </c>
      <c r="C1793" s="6" t="s">
        <v>5233</v>
      </c>
      <c r="D1793" s="6" t="s">
        <v>223</v>
      </c>
      <c r="E1793" s="6" t="s">
        <v>224</v>
      </c>
      <c r="F1793" s="6" t="s">
        <v>1324</v>
      </c>
      <c r="G1793" s="7">
        <v>5137956</v>
      </c>
      <c r="H1793" s="7" t="s">
        <v>2328</v>
      </c>
      <c r="I1793" s="7"/>
      <c r="J1793" s="8" t="s">
        <v>229</v>
      </c>
      <c r="K1793" s="10">
        <v>722.55899999999997</v>
      </c>
      <c r="L1793" s="11">
        <v>0</v>
      </c>
      <c r="M1793" s="11">
        <v>1390.9190000000001</v>
      </c>
      <c r="N1793" s="11">
        <v>970.78700000000003</v>
      </c>
      <c r="O1793" s="11">
        <v>238.464</v>
      </c>
      <c r="P1793" s="11">
        <v>180.59800000000001</v>
      </c>
      <c r="Q1793" s="11">
        <v>417.99200000000002</v>
      </c>
      <c r="R1793" s="11">
        <v>0</v>
      </c>
      <c r="S1793" s="11">
        <v>360.12599999999998</v>
      </c>
      <c r="T1793" s="11"/>
      <c r="U1793" s="11"/>
      <c r="V1793" s="11"/>
      <c r="W1793" s="12">
        <v>4281.4450000000006</v>
      </c>
      <c r="X1793" s="11">
        <v>475.71611111111116</v>
      </c>
      <c r="Y1793" s="11">
        <v>667.49309527268633</v>
      </c>
      <c r="Z1793" s="11">
        <f t="shared" si="84"/>
        <v>303.49700000000001</v>
      </c>
      <c r="AA1793" s="25">
        <f t="shared" si="85"/>
        <v>0.45468185686027879</v>
      </c>
      <c r="AB1793" s="33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303.49700000000001</v>
      </c>
      <c r="AJ1793" s="14">
        <v>0</v>
      </c>
      <c r="AK1793" s="14">
        <v>0</v>
      </c>
      <c r="AL1793" s="14">
        <v>0</v>
      </c>
      <c r="AM1793" s="14">
        <v>0</v>
      </c>
      <c r="AN1793" s="14">
        <v>0</v>
      </c>
      <c r="AO1793" s="14">
        <v>0</v>
      </c>
      <c r="AP1793" s="14">
        <v>0</v>
      </c>
      <c r="AQ1793" s="14">
        <v>0</v>
      </c>
      <c r="AR1793" s="14">
        <v>0</v>
      </c>
      <c r="AS1793" s="14">
        <v>0</v>
      </c>
      <c r="AT1793" s="14">
        <v>0</v>
      </c>
      <c r="AV1793" s="14">
        <v>0</v>
      </c>
      <c r="AW1793" s="14">
        <v>0</v>
      </c>
      <c r="AX1793" s="14">
        <v>0</v>
      </c>
      <c r="AY1793" s="14">
        <v>0</v>
      </c>
      <c r="AZ1793" s="14">
        <v>0</v>
      </c>
      <c r="BA1793" s="14">
        <v>0</v>
      </c>
      <c r="BG1793" s="37">
        <f t="shared" si="86"/>
        <v>303.49700000000001</v>
      </c>
      <c r="BI1793" s="5" t="s">
        <v>5233</v>
      </c>
      <c r="BJ1793" s="6" t="s">
        <v>223</v>
      </c>
      <c r="BK1793" s="30" t="s">
        <v>224</v>
      </c>
    </row>
    <row r="1794" spans="1:63" x14ac:dyDescent="0.25">
      <c r="A1794" s="5" t="s">
        <v>957</v>
      </c>
      <c r="B1794" s="6" t="s">
        <v>1318</v>
      </c>
      <c r="C1794" s="6" t="s">
        <v>5233</v>
      </c>
      <c r="D1794" s="6" t="s">
        <v>223</v>
      </c>
      <c r="E1794" s="6" t="s">
        <v>224</v>
      </c>
      <c r="F1794" s="6" t="s">
        <v>1324</v>
      </c>
      <c r="G1794" s="7">
        <v>5139075</v>
      </c>
      <c r="H1794" s="7" t="s">
        <v>2329</v>
      </c>
      <c r="I1794" s="7"/>
      <c r="J1794" s="8" t="s">
        <v>229</v>
      </c>
      <c r="K1794" s="10">
        <v>541.96100000000001</v>
      </c>
      <c r="L1794" s="11">
        <v>0</v>
      </c>
      <c r="M1794" s="11">
        <v>1210.3209999999999</v>
      </c>
      <c r="N1794" s="11">
        <v>791.25900000000001</v>
      </c>
      <c r="O1794" s="11">
        <v>419.06200000000001</v>
      </c>
      <c r="P1794" s="11">
        <v>361.19600000000003</v>
      </c>
      <c r="Q1794" s="11">
        <v>656.45600000000002</v>
      </c>
      <c r="R1794" s="11">
        <v>483.02499999999998</v>
      </c>
      <c r="S1794" s="11">
        <v>238.464</v>
      </c>
      <c r="T1794" s="11"/>
      <c r="U1794" s="11"/>
      <c r="V1794" s="11"/>
      <c r="W1794" s="12">
        <v>4701.7439999999997</v>
      </c>
      <c r="X1794" s="11">
        <v>522.41599999999994</v>
      </c>
      <c r="Y1794" s="11">
        <v>733.01926236113763</v>
      </c>
      <c r="Z1794" s="11">
        <f t="shared" si="84"/>
        <v>0</v>
      </c>
      <c r="AA1794" s="25">
        <f t="shared" si="85"/>
        <v>0</v>
      </c>
      <c r="AB1794" s="33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  <c r="AL1794" s="14">
        <v>0</v>
      </c>
      <c r="AM1794" s="14">
        <v>0</v>
      </c>
      <c r="AN1794" s="14">
        <v>0</v>
      </c>
      <c r="AO1794" s="14">
        <v>0</v>
      </c>
      <c r="AP1794" s="14">
        <v>0</v>
      </c>
      <c r="AQ1794" s="14">
        <v>0</v>
      </c>
      <c r="AR1794" s="14">
        <v>0</v>
      </c>
      <c r="AS1794" s="14">
        <v>0</v>
      </c>
      <c r="AT1794" s="14">
        <v>0</v>
      </c>
      <c r="AV1794" s="14">
        <v>0</v>
      </c>
      <c r="AW1794" s="14">
        <v>0</v>
      </c>
      <c r="AX1794" s="14">
        <v>0</v>
      </c>
      <c r="AY1794" s="14">
        <v>0</v>
      </c>
      <c r="AZ1794" s="14">
        <v>0</v>
      </c>
      <c r="BA1794" s="14">
        <v>0</v>
      </c>
      <c r="BG1794" s="37">
        <f t="shared" si="86"/>
        <v>0</v>
      </c>
      <c r="BI1794" s="5" t="s">
        <v>5233</v>
      </c>
      <c r="BJ1794" s="6" t="s">
        <v>223</v>
      </c>
      <c r="BK1794" s="30" t="s">
        <v>224</v>
      </c>
    </row>
    <row r="1795" spans="1:63" x14ac:dyDescent="0.25">
      <c r="A1795" s="5" t="s">
        <v>957</v>
      </c>
      <c r="B1795" s="6" t="s">
        <v>1318</v>
      </c>
      <c r="C1795" s="6" t="s">
        <v>5233</v>
      </c>
      <c r="D1795" s="6" t="s">
        <v>223</v>
      </c>
      <c r="E1795" s="6" t="s">
        <v>224</v>
      </c>
      <c r="F1795" s="6" t="s">
        <v>1324</v>
      </c>
      <c r="G1795" s="7">
        <v>5139158</v>
      </c>
      <c r="H1795" s="7" t="s">
        <v>2330</v>
      </c>
      <c r="I1795" s="7"/>
      <c r="J1795" s="8" t="s">
        <v>278</v>
      </c>
      <c r="K1795" s="10">
        <v>303.49700000000001</v>
      </c>
      <c r="L1795" s="11">
        <v>179.52799999999999</v>
      </c>
      <c r="M1795" s="11">
        <v>1447.7149999999999</v>
      </c>
      <c r="N1795" s="11">
        <v>791.25900000000001</v>
      </c>
      <c r="O1795" s="11">
        <v>539.654</v>
      </c>
      <c r="P1795" s="11">
        <v>238.464</v>
      </c>
      <c r="Q1795" s="11">
        <v>360.12599999999998</v>
      </c>
      <c r="R1795" s="11">
        <v>476.928</v>
      </c>
      <c r="S1795" s="11">
        <v>179.52799999999999</v>
      </c>
      <c r="T1795" s="11"/>
      <c r="U1795" s="11"/>
      <c r="V1795" s="11"/>
      <c r="W1795" s="12">
        <v>4516.6989999999996</v>
      </c>
      <c r="X1795" s="11">
        <v>501.8554444444444</v>
      </c>
      <c r="Y1795" s="11">
        <v>704.17006312706269</v>
      </c>
      <c r="Z1795" s="11">
        <f t="shared" si="84"/>
        <v>180.59800000000001</v>
      </c>
      <c r="AA1795" s="25">
        <f t="shared" si="85"/>
        <v>0.25646929549660835</v>
      </c>
      <c r="AB1795" s="33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  <c r="AL1795" s="14">
        <v>0</v>
      </c>
      <c r="AM1795" s="14">
        <v>0</v>
      </c>
      <c r="AN1795" s="14">
        <v>0</v>
      </c>
      <c r="AO1795" s="14">
        <v>0</v>
      </c>
      <c r="AP1795" s="14">
        <v>0</v>
      </c>
      <c r="AQ1795" s="14">
        <v>0</v>
      </c>
      <c r="AR1795" s="14">
        <v>0</v>
      </c>
      <c r="AS1795" s="14">
        <v>0</v>
      </c>
      <c r="AT1795" s="14">
        <v>0</v>
      </c>
      <c r="AV1795" s="14">
        <v>0</v>
      </c>
      <c r="AW1795" s="14">
        <v>180.59800000000001</v>
      </c>
      <c r="AX1795" s="14">
        <v>0</v>
      </c>
      <c r="AY1795" s="14">
        <v>0</v>
      </c>
      <c r="AZ1795" s="14">
        <v>0</v>
      </c>
      <c r="BA1795" s="14">
        <v>0</v>
      </c>
      <c r="BG1795" s="37">
        <f t="shared" si="86"/>
        <v>180.59800000000001</v>
      </c>
      <c r="BI1795" s="5" t="s">
        <v>5233</v>
      </c>
      <c r="BJ1795" s="6" t="s">
        <v>223</v>
      </c>
      <c r="BK1795" s="30" t="s">
        <v>224</v>
      </c>
    </row>
    <row r="1796" spans="1:63" x14ac:dyDescent="0.25">
      <c r="A1796" s="5" t="s">
        <v>957</v>
      </c>
      <c r="B1796" s="6" t="s">
        <v>1318</v>
      </c>
      <c r="C1796" s="6" t="s">
        <v>5233</v>
      </c>
      <c r="D1796" s="6" t="s">
        <v>223</v>
      </c>
      <c r="E1796" s="6" t="s">
        <v>224</v>
      </c>
      <c r="F1796" s="6" t="s">
        <v>1324</v>
      </c>
      <c r="G1796" s="7">
        <v>5272619</v>
      </c>
      <c r="H1796" s="7" t="s">
        <v>2331</v>
      </c>
      <c r="I1796" s="7"/>
      <c r="J1796" s="8" t="s">
        <v>229</v>
      </c>
      <c r="K1796" s="10">
        <v>722.55899999999997</v>
      </c>
      <c r="L1796" s="11">
        <v>0</v>
      </c>
      <c r="M1796" s="11">
        <v>971.85699999999997</v>
      </c>
      <c r="N1796" s="11">
        <v>1094.7560000000001</v>
      </c>
      <c r="O1796" s="11">
        <v>238.464</v>
      </c>
      <c r="P1796" s="11">
        <v>598.59</v>
      </c>
      <c r="Q1796" s="11">
        <v>0</v>
      </c>
      <c r="R1796" s="11">
        <v>360.12599999999998</v>
      </c>
      <c r="S1796" s="11">
        <v>419.06200000000001</v>
      </c>
      <c r="T1796" s="11"/>
      <c r="U1796" s="11"/>
      <c r="V1796" s="11"/>
      <c r="W1796" s="12">
        <v>4405.4139999999998</v>
      </c>
      <c r="X1796" s="11">
        <v>489.49044444444439</v>
      </c>
      <c r="Y1796" s="11">
        <v>686.82032043331765</v>
      </c>
      <c r="Z1796" s="11">
        <f t="shared" si="84"/>
        <v>483.02499999999998</v>
      </c>
      <c r="AA1796" s="25">
        <f t="shared" si="85"/>
        <v>0.70327709537664462</v>
      </c>
      <c r="AB1796" s="33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179.52799999999999</v>
      </c>
      <c r="AJ1796" s="14">
        <v>0</v>
      </c>
      <c r="AK1796" s="14">
        <v>0</v>
      </c>
      <c r="AL1796" s="14">
        <v>0</v>
      </c>
      <c r="AM1796" s="14">
        <v>0</v>
      </c>
      <c r="AN1796" s="14">
        <v>0</v>
      </c>
      <c r="AO1796" s="14">
        <v>0</v>
      </c>
      <c r="AP1796" s="14">
        <v>0</v>
      </c>
      <c r="AQ1796" s="14">
        <v>0</v>
      </c>
      <c r="AR1796" s="14">
        <v>0</v>
      </c>
      <c r="AS1796" s="14">
        <v>0</v>
      </c>
      <c r="AT1796" s="14">
        <v>0</v>
      </c>
      <c r="AV1796" s="14">
        <v>0</v>
      </c>
      <c r="AW1796" s="14">
        <v>303.49700000000001</v>
      </c>
      <c r="AX1796" s="14">
        <v>0</v>
      </c>
      <c r="AY1796" s="14">
        <v>0</v>
      </c>
      <c r="AZ1796" s="14">
        <v>0</v>
      </c>
      <c r="BA1796" s="14">
        <v>0</v>
      </c>
      <c r="BG1796" s="37">
        <f t="shared" si="86"/>
        <v>483.02499999999998</v>
      </c>
      <c r="BI1796" s="5" t="s">
        <v>5233</v>
      </c>
      <c r="BJ1796" s="6" t="s">
        <v>223</v>
      </c>
      <c r="BK1796" s="30" t="s">
        <v>224</v>
      </c>
    </row>
    <row r="1797" spans="1:63" x14ac:dyDescent="0.25">
      <c r="A1797" s="5" t="s">
        <v>957</v>
      </c>
      <c r="B1797" s="6" t="s">
        <v>1318</v>
      </c>
      <c r="C1797" s="6" t="s">
        <v>5233</v>
      </c>
      <c r="D1797" s="6" t="s">
        <v>223</v>
      </c>
      <c r="E1797" s="6" t="s">
        <v>224</v>
      </c>
      <c r="F1797" s="6" t="s">
        <v>1324</v>
      </c>
      <c r="G1797" s="7">
        <v>5274510</v>
      </c>
      <c r="H1797" s="7" t="s">
        <v>2332</v>
      </c>
      <c r="I1797" s="7"/>
      <c r="J1797" s="8" t="s">
        <v>278</v>
      </c>
      <c r="K1797" s="10">
        <v>483.02499999999998</v>
      </c>
      <c r="L1797" s="11">
        <v>0</v>
      </c>
      <c r="M1797" s="11">
        <v>1209.251</v>
      </c>
      <c r="N1797" s="11">
        <v>1094.7560000000001</v>
      </c>
      <c r="O1797" s="11">
        <v>180.59800000000001</v>
      </c>
      <c r="P1797" s="11">
        <v>303.49700000000001</v>
      </c>
      <c r="Q1797" s="11">
        <v>656.45600000000002</v>
      </c>
      <c r="R1797" s="11">
        <v>0</v>
      </c>
      <c r="S1797" s="11">
        <v>721.48900000000003</v>
      </c>
      <c r="T1797" s="11"/>
      <c r="U1797" s="11"/>
      <c r="V1797" s="11"/>
      <c r="W1797" s="12">
        <v>4649.0720000000001</v>
      </c>
      <c r="X1797" s="11">
        <v>516.56355555555558</v>
      </c>
      <c r="Y1797" s="11">
        <v>724.80750294014717</v>
      </c>
      <c r="Z1797" s="11">
        <f t="shared" ref="Z1797:Z1860" si="87">+BG1797</f>
        <v>179.52799999999999</v>
      </c>
      <c r="AA1797" s="25">
        <f t="shared" ref="AA1797:AA1860" si="88">+IFERROR(Z1797/Y1797,0)</f>
        <v>0.24769059270461907</v>
      </c>
      <c r="AB1797" s="33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  <c r="AL1797" s="14">
        <v>0</v>
      </c>
      <c r="AM1797" s="14">
        <v>0</v>
      </c>
      <c r="AN1797" s="14">
        <v>0</v>
      </c>
      <c r="AO1797" s="14">
        <v>0</v>
      </c>
      <c r="AP1797" s="14">
        <v>179.52799999999999</v>
      </c>
      <c r="AQ1797" s="14">
        <v>0</v>
      </c>
      <c r="AR1797" s="14">
        <v>0</v>
      </c>
      <c r="AS1797" s="14">
        <v>0</v>
      </c>
      <c r="AT1797" s="14">
        <v>0</v>
      </c>
      <c r="AV1797" s="14">
        <v>0</v>
      </c>
      <c r="AW1797" s="14">
        <v>0</v>
      </c>
      <c r="AX1797" s="14">
        <v>0</v>
      </c>
      <c r="AY1797" s="14">
        <v>0</v>
      </c>
      <c r="AZ1797" s="14">
        <v>0</v>
      </c>
      <c r="BA1797" s="14">
        <v>0</v>
      </c>
      <c r="BG1797" s="37">
        <f t="shared" ref="BG1797:BG1860" si="89">+SUM(AB1797:BF1797)</f>
        <v>179.52799999999999</v>
      </c>
      <c r="BI1797" s="5" t="s">
        <v>5233</v>
      </c>
      <c r="BJ1797" s="6" t="s">
        <v>223</v>
      </c>
      <c r="BK1797" s="30" t="s">
        <v>224</v>
      </c>
    </row>
    <row r="1798" spans="1:63" x14ac:dyDescent="0.25">
      <c r="A1798" s="5" t="s">
        <v>957</v>
      </c>
      <c r="B1798" s="6" t="s">
        <v>1318</v>
      </c>
      <c r="C1798" s="6" t="s">
        <v>5233</v>
      </c>
      <c r="D1798" s="6" t="s">
        <v>223</v>
      </c>
      <c r="E1798" s="6" t="s">
        <v>224</v>
      </c>
      <c r="F1798" s="6" t="s">
        <v>1324</v>
      </c>
      <c r="G1798" s="7">
        <v>5293034</v>
      </c>
      <c r="H1798" s="7" t="s">
        <v>2333</v>
      </c>
      <c r="I1798" s="7"/>
      <c r="J1798" s="8" t="s">
        <v>278</v>
      </c>
      <c r="K1798" s="10">
        <v>484.09500000000003</v>
      </c>
      <c r="L1798" s="11">
        <v>0</v>
      </c>
      <c r="M1798" s="11">
        <v>1209.251</v>
      </c>
      <c r="N1798" s="11">
        <v>1094.7560000000001</v>
      </c>
      <c r="O1798" s="11">
        <v>238.464</v>
      </c>
      <c r="P1798" s="11">
        <v>180.59800000000001</v>
      </c>
      <c r="Q1798" s="11">
        <v>417.99200000000002</v>
      </c>
      <c r="R1798" s="11">
        <v>179.52799999999999</v>
      </c>
      <c r="S1798" s="11">
        <v>238.464</v>
      </c>
      <c r="T1798" s="11"/>
      <c r="U1798" s="11"/>
      <c r="V1798" s="11"/>
      <c r="W1798" s="12">
        <v>4043.1479999999997</v>
      </c>
      <c r="X1798" s="11">
        <v>449.23866666666663</v>
      </c>
      <c r="Y1798" s="11">
        <v>630.34171247454333</v>
      </c>
      <c r="Z1798" s="11">
        <f t="shared" si="87"/>
        <v>360.12599999999998</v>
      </c>
      <c r="AA1798" s="25">
        <f t="shared" si="88"/>
        <v>0.57131868774199812</v>
      </c>
      <c r="AB1798" s="33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180.59800000000001</v>
      </c>
      <c r="AJ1798" s="14">
        <v>0</v>
      </c>
      <c r="AK1798" s="14">
        <v>0</v>
      </c>
      <c r="AL1798" s="14">
        <v>0</v>
      </c>
      <c r="AM1798" s="14">
        <v>0</v>
      </c>
      <c r="AN1798" s="14">
        <v>0</v>
      </c>
      <c r="AO1798" s="14">
        <v>0</v>
      </c>
      <c r="AP1798" s="14">
        <v>179.52799999999999</v>
      </c>
      <c r="AQ1798" s="14">
        <v>0</v>
      </c>
      <c r="AR1798" s="14">
        <v>0</v>
      </c>
      <c r="AS1798" s="14">
        <v>0</v>
      </c>
      <c r="AT1798" s="14">
        <v>0</v>
      </c>
      <c r="AV1798" s="14">
        <v>0</v>
      </c>
      <c r="AW1798" s="14">
        <v>0</v>
      </c>
      <c r="AX1798" s="14">
        <v>0</v>
      </c>
      <c r="AY1798" s="14">
        <v>0</v>
      </c>
      <c r="AZ1798" s="14">
        <v>0</v>
      </c>
      <c r="BA1798" s="14">
        <v>0</v>
      </c>
      <c r="BG1798" s="37">
        <f t="shared" si="89"/>
        <v>360.12599999999998</v>
      </c>
      <c r="BI1798" s="5" t="s">
        <v>5233</v>
      </c>
      <c r="BJ1798" s="6" t="s">
        <v>223</v>
      </c>
      <c r="BK1798" s="30" t="s">
        <v>224</v>
      </c>
    </row>
    <row r="1799" spans="1:63" x14ac:dyDescent="0.25">
      <c r="A1799" s="5" t="s">
        <v>957</v>
      </c>
      <c r="B1799" s="6" t="s">
        <v>1318</v>
      </c>
      <c r="C1799" s="6" t="s">
        <v>5233</v>
      </c>
      <c r="D1799" s="6" t="s">
        <v>223</v>
      </c>
      <c r="E1799" s="6" t="s">
        <v>224</v>
      </c>
      <c r="F1799" s="6" t="s">
        <v>1324</v>
      </c>
      <c r="G1799" s="7">
        <v>5293449</v>
      </c>
      <c r="H1799" s="7" t="s">
        <v>2334</v>
      </c>
      <c r="I1799" s="7"/>
      <c r="J1799" s="8" t="s">
        <v>278</v>
      </c>
      <c r="K1799" s="10">
        <v>171.59</v>
      </c>
      <c r="L1799" s="11">
        <v>179.52799999999999</v>
      </c>
      <c r="M1799" s="11">
        <v>0</v>
      </c>
      <c r="N1799" s="11">
        <v>238.464</v>
      </c>
      <c r="O1799" s="11">
        <v>179.52799999999999</v>
      </c>
      <c r="P1799" s="11">
        <v>352.18799999999999</v>
      </c>
      <c r="Q1799" s="11">
        <v>417.99200000000002</v>
      </c>
      <c r="R1799" s="11">
        <v>179.52799999999999</v>
      </c>
      <c r="S1799" s="11">
        <v>180.59800000000001</v>
      </c>
      <c r="T1799" s="11"/>
      <c r="U1799" s="11"/>
      <c r="V1799" s="11"/>
      <c r="W1799" s="12">
        <v>1899.4159999999999</v>
      </c>
      <c r="X1799" s="11">
        <v>211.04622222222221</v>
      </c>
      <c r="Y1799" s="11">
        <v>296.12597266821479</v>
      </c>
      <c r="Z1799" s="11">
        <f t="shared" si="87"/>
        <v>0</v>
      </c>
      <c r="AA1799" s="25">
        <f t="shared" si="88"/>
        <v>0</v>
      </c>
      <c r="AB1799" s="33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  <c r="AL1799" s="14">
        <v>0</v>
      </c>
      <c r="AM1799" s="14">
        <v>0</v>
      </c>
      <c r="AN1799" s="14">
        <v>0</v>
      </c>
      <c r="AO1799" s="14">
        <v>0</v>
      </c>
      <c r="AP1799" s="14">
        <v>0</v>
      </c>
      <c r="AQ1799" s="14">
        <v>0</v>
      </c>
      <c r="AR1799" s="14">
        <v>0</v>
      </c>
      <c r="AS1799" s="14">
        <v>0</v>
      </c>
      <c r="AT1799" s="14">
        <v>0</v>
      </c>
      <c r="AV1799" s="14">
        <v>0</v>
      </c>
      <c r="AW1799" s="14">
        <v>0</v>
      </c>
      <c r="AX1799" s="14">
        <v>0</v>
      </c>
      <c r="AY1799" s="14">
        <v>0</v>
      </c>
      <c r="AZ1799" s="14">
        <v>0</v>
      </c>
      <c r="BA1799" s="14">
        <v>0</v>
      </c>
      <c r="BG1799" s="37">
        <f t="shared" si="89"/>
        <v>0</v>
      </c>
      <c r="BI1799" s="5" t="s">
        <v>5233</v>
      </c>
      <c r="BJ1799" s="6" t="s">
        <v>223</v>
      </c>
      <c r="BK1799" s="30" t="s">
        <v>224</v>
      </c>
    </row>
    <row r="1800" spans="1:63" x14ac:dyDescent="0.25">
      <c r="A1800" s="5" t="s">
        <v>957</v>
      </c>
      <c r="B1800" s="6" t="s">
        <v>1318</v>
      </c>
      <c r="C1800" s="6" t="s">
        <v>5233</v>
      </c>
      <c r="D1800" s="6" t="s">
        <v>223</v>
      </c>
      <c r="E1800" s="6" t="s">
        <v>224</v>
      </c>
      <c r="F1800" s="6" t="s">
        <v>1324</v>
      </c>
      <c r="G1800" s="7">
        <v>5293487</v>
      </c>
      <c r="H1800" s="7" t="s">
        <v>2335</v>
      </c>
      <c r="I1800" s="7"/>
      <c r="J1800" s="8" t="s">
        <v>229</v>
      </c>
      <c r="K1800" s="10">
        <v>0</v>
      </c>
      <c r="L1800" s="11">
        <v>0</v>
      </c>
      <c r="M1800" s="11">
        <v>171.59</v>
      </c>
      <c r="N1800" s="11">
        <v>180.59800000000001</v>
      </c>
      <c r="O1800" s="11">
        <v>786.52200000000005</v>
      </c>
      <c r="P1800" s="11">
        <v>0</v>
      </c>
      <c r="Q1800" s="11">
        <v>360.12599999999998</v>
      </c>
      <c r="R1800" s="11">
        <v>180.59800000000001</v>
      </c>
      <c r="S1800" s="11">
        <v>0</v>
      </c>
      <c r="T1800" s="11"/>
      <c r="U1800" s="11"/>
      <c r="V1800" s="11"/>
      <c r="W1800" s="12">
        <v>1679.434</v>
      </c>
      <c r="X1800" s="11">
        <v>186.60377777777776</v>
      </c>
      <c r="Y1800" s="11">
        <v>261.82996604328412</v>
      </c>
      <c r="Z1800" s="11">
        <f t="shared" si="87"/>
        <v>0</v>
      </c>
      <c r="AA1800" s="25">
        <f t="shared" si="88"/>
        <v>0</v>
      </c>
      <c r="AB1800" s="33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  <c r="AL1800" s="14">
        <v>0</v>
      </c>
      <c r="AM1800" s="14">
        <v>0</v>
      </c>
      <c r="AN1800" s="14">
        <v>0</v>
      </c>
      <c r="AO1800" s="14">
        <v>0</v>
      </c>
      <c r="AP1800" s="14">
        <v>0</v>
      </c>
      <c r="AQ1800" s="14">
        <v>0</v>
      </c>
      <c r="AR1800" s="14">
        <v>0</v>
      </c>
      <c r="AS1800" s="14">
        <v>0</v>
      </c>
      <c r="AT1800" s="14">
        <v>0</v>
      </c>
      <c r="AV1800" s="14">
        <v>0</v>
      </c>
      <c r="AW1800" s="14">
        <v>0</v>
      </c>
      <c r="AX1800" s="14">
        <v>0</v>
      </c>
      <c r="AY1800" s="14">
        <v>0</v>
      </c>
      <c r="AZ1800" s="14">
        <v>0</v>
      </c>
      <c r="BA1800" s="14">
        <v>0</v>
      </c>
      <c r="BG1800" s="37">
        <f t="shared" si="89"/>
        <v>0</v>
      </c>
      <c r="BI1800" s="5" t="s">
        <v>5233</v>
      </c>
      <c r="BJ1800" s="6" t="s">
        <v>223</v>
      </c>
      <c r="BK1800" s="30" t="s">
        <v>224</v>
      </c>
    </row>
    <row r="1801" spans="1:63" x14ac:dyDescent="0.25">
      <c r="A1801" s="5" t="s">
        <v>957</v>
      </c>
      <c r="B1801" s="6" t="s">
        <v>1318</v>
      </c>
      <c r="C1801" s="6" t="s">
        <v>5233</v>
      </c>
      <c r="D1801" s="6" t="s">
        <v>223</v>
      </c>
      <c r="E1801" s="6" t="s">
        <v>224</v>
      </c>
      <c r="F1801" s="6" t="s">
        <v>1324</v>
      </c>
      <c r="G1801" s="7">
        <v>5293508</v>
      </c>
      <c r="H1801" s="7" t="s">
        <v>2336</v>
      </c>
      <c r="I1801" s="7"/>
      <c r="J1801" s="8" t="s">
        <v>278</v>
      </c>
      <c r="K1801" s="10">
        <v>351.11799999999999</v>
      </c>
      <c r="L1801" s="11">
        <v>0</v>
      </c>
      <c r="M1801" s="11">
        <v>238.464</v>
      </c>
      <c r="N1801" s="11">
        <v>0</v>
      </c>
      <c r="O1801" s="11">
        <v>0</v>
      </c>
      <c r="P1801" s="11">
        <v>180.59800000000001</v>
      </c>
      <c r="Q1801" s="11">
        <v>417.99200000000002</v>
      </c>
      <c r="R1801" s="11">
        <v>419.06200000000001</v>
      </c>
      <c r="S1801" s="11">
        <v>180.59800000000001</v>
      </c>
      <c r="T1801" s="11"/>
      <c r="U1801" s="11"/>
      <c r="V1801" s="11"/>
      <c r="W1801" s="12">
        <v>1787.8319999999999</v>
      </c>
      <c r="X1801" s="11">
        <v>198.648</v>
      </c>
      <c r="Y1801" s="11">
        <v>278.72961476967646</v>
      </c>
      <c r="Z1801" s="11">
        <f t="shared" si="87"/>
        <v>0</v>
      </c>
      <c r="AA1801" s="25">
        <f t="shared" si="88"/>
        <v>0</v>
      </c>
      <c r="AB1801" s="33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  <c r="AL1801" s="14">
        <v>0</v>
      </c>
      <c r="AM1801" s="14">
        <v>0</v>
      </c>
      <c r="AN1801" s="14">
        <v>0</v>
      </c>
      <c r="AO1801" s="14">
        <v>0</v>
      </c>
      <c r="AP1801" s="14">
        <v>0</v>
      </c>
      <c r="AQ1801" s="14">
        <v>0</v>
      </c>
      <c r="AR1801" s="14">
        <v>0</v>
      </c>
      <c r="AS1801" s="14">
        <v>0</v>
      </c>
      <c r="AT1801" s="14">
        <v>0</v>
      </c>
      <c r="AV1801" s="14">
        <v>0</v>
      </c>
      <c r="AW1801" s="14">
        <v>0</v>
      </c>
      <c r="AX1801" s="14">
        <v>0</v>
      </c>
      <c r="AY1801" s="14">
        <v>0</v>
      </c>
      <c r="AZ1801" s="14">
        <v>0</v>
      </c>
      <c r="BA1801" s="14">
        <v>0</v>
      </c>
      <c r="BG1801" s="37">
        <f t="shared" si="89"/>
        <v>0</v>
      </c>
      <c r="BI1801" s="5" t="s">
        <v>5233</v>
      </c>
      <c r="BJ1801" s="6" t="s">
        <v>223</v>
      </c>
      <c r="BK1801" s="30" t="s">
        <v>224</v>
      </c>
    </row>
    <row r="1802" spans="1:63" x14ac:dyDescent="0.25">
      <c r="A1802" s="5" t="s">
        <v>957</v>
      </c>
      <c r="B1802" s="6" t="s">
        <v>1318</v>
      </c>
      <c r="C1802" s="6" t="s">
        <v>5233</v>
      </c>
      <c r="D1802" s="6" t="s">
        <v>223</v>
      </c>
      <c r="E1802" s="6" t="s">
        <v>224</v>
      </c>
      <c r="F1802" s="6" t="s">
        <v>1324</v>
      </c>
      <c r="G1802" s="7">
        <v>5293577</v>
      </c>
      <c r="H1802" s="7" t="s">
        <v>2337</v>
      </c>
      <c r="I1802" s="7"/>
      <c r="J1802" s="8" t="s">
        <v>278</v>
      </c>
      <c r="K1802" s="10">
        <v>0</v>
      </c>
      <c r="L1802" s="11">
        <v>0</v>
      </c>
      <c r="M1802" s="11">
        <v>171.59</v>
      </c>
      <c r="N1802" s="11">
        <v>419.06200000000001</v>
      </c>
      <c r="O1802" s="11">
        <v>352.18799999999999</v>
      </c>
      <c r="P1802" s="11">
        <v>0</v>
      </c>
      <c r="Q1802" s="11">
        <v>417.99200000000002</v>
      </c>
      <c r="R1802" s="11">
        <v>238.464</v>
      </c>
      <c r="S1802" s="11">
        <v>180.59800000000001</v>
      </c>
      <c r="T1802" s="11"/>
      <c r="U1802" s="11"/>
      <c r="V1802" s="11"/>
      <c r="W1802" s="12">
        <v>1779.894</v>
      </c>
      <c r="X1802" s="11">
        <v>197.76599999999999</v>
      </c>
      <c r="Y1802" s="11">
        <v>277.49205123907529</v>
      </c>
      <c r="Z1802" s="11">
        <f t="shared" si="87"/>
        <v>179.52799999999999</v>
      </c>
      <c r="AA1802" s="25">
        <f t="shared" si="88"/>
        <v>0.6469662795685861</v>
      </c>
      <c r="AB1802" s="33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  <c r="AL1802" s="14">
        <v>0</v>
      </c>
      <c r="AM1802" s="14">
        <v>0</v>
      </c>
      <c r="AN1802" s="14">
        <v>0</v>
      </c>
      <c r="AO1802" s="14">
        <v>0</v>
      </c>
      <c r="AP1802" s="14">
        <v>179.52799999999999</v>
      </c>
      <c r="AQ1802" s="14">
        <v>0</v>
      </c>
      <c r="AR1802" s="14">
        <v>0</v>
      </c>
      <c r="AS1802" s="14">
        <v>0</v>
      </c>
      <c r="AT1802" s="14">
        <v>0</v>
      </c>
      <c r="AV1802" s="14">
        <v>0</v>
      </c>
      <c r="AW1802" s="14">
        <v>0</v>
      </c>
      <c r="AX1802" s="14">
        <v>0</v>
      </c>
      <c r="AY1802" s="14">
        <v>0</v>
      </c>
      <c r="AZ1802" s="14">
        <v>0</v>
      </c>
      <c r="BA1802" s="14">
        <v>0</v>
      </c>
      <c r="BG1802" s="37">
        <f t="shared" si="89"/>
        <v>179.52799999999999</v>
      </c>
      <c r="BI1802" s="5" t="s">
        <v>5233</v>
      </c>
      <c r="BJ1802" s="6" t="s">
        <v>223</v>
      </c>
      <c r="BK1802" s="30" t="s">
        <v>224</v>
      </c>
    </row>
    <row r="1803" spans="1:63" x14ac:dyDescent="0.25">
      <c r="A1803" s="5" t="s">
        <v>957</v>
      </c>
      <c r="B1803" s="6" t="s">
        <v>1318</v>
      </c>
      <c r="C1803" s="6" t="s">
        <v>5233</v>
      </c>
      <c r="D1803" s="6" t="s">
        <v>223</v>
      </c>
      <c r="E1803" s="6" t="s">
        <v>224</v>
      </c>
      <c r="F1803" s="6" t="s">
        <v>1324</v>
      </c>
      <c r="G1803" s="7">
        <v>5294123</v>
      </c>
      <c r="H1803" s="7" t="s">
        <v>2338</v>
      </c>
      <c r="I1803" s="7"/>
      <c r="J1803" s="8" t="s">
        <v>229</v>
      </c>
      <c r="K1803" s="10">
        <v>171.59</v>
      </c>
      <c r="L1803" s="11">
        <v>0</v>
      </c>
      <c r="M1803" s="11">
        <v>0</v>
      </c>
      <c r="N1803" s="11">
        <v>419.06200000000001</v>
      </c>
      <c r="O1803" s="11">
        <v>606.99400000000003</v>
      </c>
      <c r="P1803" s="11">
        <v>0</v>
      </c>
      <c r="Q1803" s="11">
        <v>238.464</v>
      </c>
      <c r="R1803" s="11">
        <v>0</v>
      </c>
      <c r="S1803" s="11">
        <v>360.12599999999998</v>
      </c>
      <c r="T1803" s="11"/>
      <c r="U1803" s="11"/>
      <c r="V1803" s="11"/>
      <c r="W1803" s="12">
        <v>1796.2360000000001</v>
      </c>
      <c r="X1803" s="11">
        <v>199.5817777777778</v>
      </c>
      <c r="Y1803" s="11">
        <v>280.03982942212951</v>
      </c>
      <c r="Z1803" s="11">
        <f t="shared" si="87"/>
        <v>0</v>
      </c>
      <c r="AA1803" s="25">
        <f t="shared" si="88"/>
        <v>0</v>
      </c>
      <c r="AB1803" s="33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  <c r="AL1803" s="14">
        <v>0</v>
      </c>
      <c r="AM1803" s="14">
        <v>0</v>
      </c>
      <c r="AN1803" s="14">
        <v>0</v>
      </c>
      <c r="AO1803" s="14">
        <v>0</v>
      </c>
      <c r="AP1803" s="14">
        <v>0</v>
      </c>
      <c r="AQ1803" s="14">
        <v>0</v>
      </c>
      <c r="AR1803" s="14">
        <v>0</v>
      </c>
      <c r="AS1803" s="14">
        <v>0</v>
      </c>
      <c r="AT1803" s="14">
        <v>0</v>
      </c>
      <c r="AV1803" s="14">
        <v>0</v>
      </c>
      <c r="AW1803" s="14">
        <v>0</v>
      </c>
      <c r="AX1803" s="14">
        <v>0</v>
      </c>
      <c r="AY1803" s="14">
        <v>0</v>
      </c>
      <c r="AZ1803" s="14">
        <v>0</v>
      </c>
      <c r="BA1803" s="14">
        <v>0</v>
      </c>
      <c r="BG1803" s="37">
        <f t="shared" si="89"/>
        <v>0</v>
      </c>
      <c r="BI1803" s="5" t="s">
        <v>5233</v>
      </c>
      <c r="BJ1803" s="6" t="s">
        <v>223</v>
      </c>
      <c r="BK1803" s="30" t="s">
        <v>224</v>
      </c>
    </row>
    <row r="1804" spans="1:63" x14ac:dyDescent="0.25">
      <c r="A1804" s="5" t="s">
        <v>957</v>
      </c>
      <c r="B1804" s="6" t="s">
        <v>1318</v>
      </c>
      <c r="C1804" s="6" t="s">
        <v>5233</v>
      </c>
      <c r="D1804" s="6" t="s">
        <v>223</v>
      </c>
      <c r="E1804" s="6" t="s">
        <v>224</v>
      </c>
      <c r="F1804" s="6" t="s">
        <v>1324</v>
      </c>
      <c r="G1804" s="7">
        <v>5295032</v>
      </c>
      <c r="H1804" s="7" t="s">
        <v>2339</v>
      </c>
      <c r="I1804" s="7"/>
      <c r="J1804" s="8" t="s">
        <v>278</v>
      </c>
      <c r="K1804" s="10">
        <v>179.52799999999999</v>
      </c>
      <c r="L1804" s="11">
        <v>0</v>
      </c>
      <c r="M1804" s="11">
        <v>417.99200000000002</v>
      </c>
      <c r="N1804" s="11">
        <v>0</v>
      </c>
      <c r="O1804" s="11">
        <v>0</v>
      </c>
      <c r="P1804" s="11">
        <v>171.59</v>
      </c>
      <c r="Q1804" s="11">
        <v>419.06200000000001</v>
      </c>
      <c r="R1804" s="11">
        <v>0</v>
      </c>
      <c r="S1804" s="11">
        <v>179.52799999999999</v>
      </c>
      <c r="T1804" s="11"/>
      <c r="U1804" s="11"/>
      <c r="V1804" s="11"/>
      <c r="W1804" s="12">
        <v>1367.7</v>
      </c>
      <c r="X1804" s="11">
        <v>151.96666666666667</v>
      </c>
      <c r="Y1804" s="11">
        <v>213.22948359828354</v>
      </c>
      <c r="Z1804" s="11">
        <f t="shared" si="87"/>
        <v>0</v>
      </c>
      <c r="AA1804" s="25">
        <f t="shared" si="88"/>
        <v>0</v>
      </c>
      <c r="AB1804" s="33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  <c r="AL1804" s="14">
        <v>0</v>
      </c>
      <c r="AM1804" s="14">
        <v>0</v>
      </c>
      <c r="AN1804" s="14">
        <v>0</v>
      </c>
      <c r="AO1804" s="14">
        <v>0</v>
      </c>
      <c r="AP1804" s="14">
        <v>0</v>
      </c>
      <c r="AQ1804" s="14">
        <v>0</v>
      </c>
      <c r="AR1804" s="14">
        <v>0</v>
      </c>
      <c r="AS1804" s="14">
        <v>0</v>
      </c>
      <c r="AT1804" s="14">
        <v>0</v>
      </c>
      <c r="AV1804" s="14">
        <v>0</v>
      </c>
      <c r="AW1804" s="14">
        <v>0</v>
      </c>
      <c r="AX1804" s="14">
        <v>0</v>
      </c>
      <c r="AY1804" s="14">
        <v>0</v>
      </c>
      <c r="AZ1804" s="14">
        <v>0</v>
      </c>
      <c r="BA1804" s="14">
        <v>0</v>
      </c>
      <c r="BG1804" s="37">
        <f t="shared" si="89"/>
        <v>0</v>
      </c>
      <c r="BI1804" s="5" t="s">
        <v>5233</v>
      </c>
      <c r="BJ1804" s="6" t="s">
        <v>223</v>
      </c>
      <c r="BK1804" s="30" t="s">
        <v>224</v>
      </c>
    </row>
    <row r="1805" spans="1:63" x14ac:dyDescent="0.25">
      <c r="A1805" s="5" t="s">
        <v>957</v>
      </c>
      <c r="B1805" s="6" t="s">
        <v>1318</v>
      </c>
      <c r="C1805" s="6" t="s">
        <v>5233</v>
      </c>
      <c r="D1805" s="6" t="s">
        <v>223</v>
      </c>
      <c r="E1805" s="6" t="s">
        <v>224</v>
      </c>
      <c r="F1805" s="6" t="s">
        <v>1324</v>
      </c>
      <c r="G1805" s="7">
        <v>5295575</v>
      </c>
      <c r="H1805" s="7" t="s">
        <v>2340</v>
      </c>
      <c r="I1805" s="7"/>
      <c r="J1805" s="8" t="s">
        <v>278</v>
      </c>
      <c r="K1805" s="10">
        <v>180.59800000000001</v>
      </c>
      <c r="L1805" s="11">
        <v>648.51800000000003</v>
      </c>
      <c r="M1805" s="11">
        <v>359.05599999999998</v>
      </c>
      <c r="N1805" s="11">
        <v>361.19600000000003</v>
      </c>
      <c r="O1805" s="11">
        <v>589.58199999999999</v>
      </c>
      <c r="P1805" s="11">
        <v>531.71600000000001</v>
      </c>
      <c r="Q1805" s="11">
        <v>417.99200000000002</v>
      </c>
      <c r="R1805" s="11">
        <v>721.32100000000003</v>
      </c>
      <c r="S1805" s="11">
        <v>360.12599999999998</v>
      </c>
      <c r="T1805" s="11"/>
      <c r="U1805" s="11"/>
      <c r="V1805" s="11"/>
      <c r="W1805" s="12">
        <v>4170.1049999999996</v>
      </c>
      <c r="X1805" s="11">
        <v>463.34499999999997</v>
      </c>
      <c r="Y1805" s="11">
        <v>650.13477787571844</v>
      </c>
      <c r="Z1805" s="11">
        <f t="shared" si="87"/>
        <v>179.52799999999999</v>
      </c>
      <c r="AA1805" s="25">
        <f t="shared" si="88"/>
        <v>0.27613966535769457</v>
      </c>
      <c r="AB1805" s="33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  <c r="AL1805" s="14">
        <v>0</v>
      </c>
      <c r="AM1805" s="14">
        <v>0</v>
      </c>
      <c r="AN1805" s="14">
        <v>0</v>
      </c>
      <c r="AO1805" s="14">
        <v>0</v>
      </c>
      <c r="AP1805" s="14">
        <v>179.52799999999999</v>
      </c>
      <c r="AQ1805" s="14">
        <v>0</v>
      </c>
      <c r="AR1805" s="14">
        <v>0</v>
      </c>
      <c r="AS1805" s="14">
        <v>0</v>
      </c>
      <c r="AT1805" s="14">
        <v>0</v>
      </c>
      <c r="AV1805" s="14">
        <v>0</v>
      </c>
      <c r="AW1805" s="14">
        <v>0</v>
      </c>
      <c r="AX1805" s="14">
        <v>0</v>
      </c>
      <c r="AY1805" s="14">
        <v>0</v>
      </c>
      <c r="AZ1805" s="14">
        <v>0</v>
      </c>
      <c r="BA1805" s="14">
        <v>0</v>
      </c>
      <c r="BG1805" s="37">
        <f t="shared" si="89"/>
        <v>179.52799999999999</v>
      </c>
      <c r="BI1805" s="5" t="s">
        <v>5233</v>
      </c>
      <c r="BJ1805" s="6" t="s">
        <v>223</v>
      </c>
      <c r="BK1805" s="30" t="s">
        <v>224</v>
      </c>
    </row>
    <row r="1806" spans="1:63" x14ac:dyDescent="0.25">
      <c r="A1806" s="5" t="s">
        <v>957</v>
      </c>
      <c r="B1806" s="6" t="s">
        <v>1318</v>
      </c>
      <c r="C1806" s="6" t="s">
        <v>5233</v>
      </c>
      <c r="D1806" s="6" t="s">
        <v>223</v>
      </c>
      <c r="E1806" s="6" t="s">
        <v>224</v>
      </c>
      <c r="F1806" s="6" t="s">
        <v>1324</v>
      </c>
      <c r="G1806" s="7">
        <v>5295610</v>
      </c>
      <c r="H1806" s="7" t="s">
        <v>2341</v>
      </c>
      <c r="I1806" s="7"/>
      <c r="J1806" s="8" t="s">
        <v>229</v>
      </c>
      <c r="K1806" s="10">
        <v>303.49700000000001</v>
      </c>
      <c r="L1806" s="11">
        <v>238.464</v>
      </c>
      <c r="M1806" s="11">
        <v>1279.021</v>
      </c>
      <c r="N1806" s="11">
        <v>606.99400000000003</v>
      </c>
      <c r="O1806" s="11">
        <v>419.06200000000001</v>
      </c>
      <c r="P1806" s="11">
        <v>180.59800000000001</v>
      </c>
      <c r="Q1806" s="11">
        <v>417.99200000000002</v>
      </c>
      <c r="R1806" s="11">
        <v>417.99200000000002</v>
      </c>
      <c r="S1806" s="11">
        <v>238.464</v>
      </c>
      <c r="T1806" s="11"/>
      <c r="U1806" s="11"/>
      <c r="V1806" s="11"/>
      <c r="W1806" s="12">
        <v>4102.0840000000007</v>
      </c>
      <c r="X1806" s="11">
        <v>455.78711111111119</v>
      </c>
      <c r="Y1806" s="11">
        <v>639.53005264077035</v>
      </c>
      <c r="Z1806" s="11">
        <f t="shared" si="87"/>
        <v>179.52799999999999</v>
      </c>
      <c r="AA1806" s="25">
        <f t="shared" si="88"/>
        <v>0.28071862965420713</v>
      </c>
      <c r="AB1806" s="33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179.52799999999999</v>
      </c>
      <c r="AJ1806" s="14">
        <v>0</v>
      </c>
      <c r="AK1806" s="14">
        <v>0</v>
      </c>
      <c r="AL1806" s="14">
        <v>0</v>
      </c>
      <c r="AM1806" s="14">
        <v>0</v>
      </c>
      <c r="AN1806" s="14">
        <v>0</v>
      </c>
      <c r="AO1806" s="14">
        <v>0</v>
      </c>
      <c r="AP1806" s="14">
        <v>0</v>
      </c>
      <c r="AQ1806" s="14">
        <v>0</v>
      </c>
      <c r="AR1806" s="14">
        <v>0</v>
      </c>
      <c r="AS1806" s="14">
        <v>0</v>
      </c>
      <c r="AT1806" s="14">
        <v>0</v>
      </c>
      <c r="AV1806" s="14">
        <v>0</v>
      </c>
      <c r="AW1806" s="14">
        <v>0</v>
      </c>
      <c r="AX1806" s="14">
        <v>0</v>
      </c>
      <c r="AY1806" s="14">
        <v>0</v>
      </c>
      <c r="AZ1806" s="14">
        <v>0</v>
      </c>
      <c r="BA1806" s="14">
        <v>0</v>
      </c>
      <c r="BG1806" s="37">
        <f t="shared" si="89"/>
        <v>179.52799999999999</v>
      </c>
      <c r="BI1806" s="5" t="s">
        <v>5233</v>
      </c>
      <c r="BJ1806" s="6" t="s">
        <v>223</v>
      </c>
      <c r="BK1806" s="30" t="s">
        <v>224</v>
      </c>
    </row>
    <row r="1807" spans="1:63" x14ac:dyDescent="0.25">
      <c r="A1807" s="5" t="s">
        <v>957</v>
      </c>
      <c r="B1807" s="6" t="s">
        <v>1318</v>
      </c>
      <c r="C1807" s="6" t="s">
        <v>5233</v>
      </c>
      <c r="D1807" s="6" t="s">
        <v>223</v>
      </c>
      <c r="E1807" s="6" t="s">
        <v>224</v>
      </c>
      <c r="F1807" s="6" t="s">
        <v>1324</v>
      </c>
      <c r="G1807" s="7">
        <v>5295762</v>
      </c>
      <c r="H1807" s="7" t="s">
        <v>2342</v>
      </c>
      <c r="I1807" s="7"/>
      <c r="J1807" s="8" t="s">
        <v>278</v>
      </c>
      <c r="K1807" s="10">
        <v>351.11799999999999</v>
      </c>
      <c r="L1807" s="11">
        <v>419.06200000000001</v>
      </c>
      <c r="M1807" s="11">
        <v>238.464</v>
      </c>
      <c r="N1807" s="11">
        <v>171.59</v>
      </c>
      <c r="O1807" s="11">
        <v>360.12599999999998</v>
      </c>
      <c r="P1807" s="11">
        <v>0</v>
      </c>
      <c r="Q1807" s="11">
        <v>417.99200000000002</v>
      </c>
      <c r="R1807" s="11">
        <v>180.59800000000001</v>
      </c>
      <c r="S1807" s="11">
        <v>656.45600000000002</v>
      </c>
      <c r="T1807" s="11"/>
      <c r="U1807" s="11"/>
      <c r="V1807" s="11"/>
      <c r="W1807" s="12">
        <v>2795.4059999999999</v>
      </c>
      <c r="X1807" s="11">
        <v>310.60066666666665</v>
      </c>
      <c r="Y1807" s="11">
        <v>435.81412431640229</v>
      </c>
      <c r="Z1807" s="11">
        <f t="shared" si="87"/>
        <v>0</v>
      </c>
      <c r="AA1807" s="25">
        <f t="shared" si="88"/>
        <v>0</v>
      </c>
      <c r="AB1807" s="33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  <c r="AL1807" s="14">
        <v>0</v>
      </c>
      <c r="AM1807" s="14">
        <v>0</v>
      </c>
      <c r="AN1807" s="14">
        <v>0</v>
      </c>
      <c r="AO1807" s="14">
        <v>0</v>
      </c>
      <c r="AP1807" s="14">
        <v>0</v>
      </c>
      <c r="AQ1807" s="14">
        <v>0</v>
      </c>
      <c r="AR1807" s="14">
        <v>0</v>
      </c>
      <c r="AS1807" s="14">
        <v>0</v>
      </c>
      <c r="AT1807" s="14">
        <v>0</v>
      </c>
      <c r="AV1807" s="14">
        <v>0</v>
      </c>
      <c r="AW1807" s="14">
        <v>0</v>
      </c>
      <c r="AX1807" s="14">
        <v>0</v>
      </c>
      <c r="AY1807" s="14">
        <v>0</v>
      </c>
      <c r="AZ1807" s="14">
        <v>0</v>
      </c>
      <c r="BA1807" s="14">
        <v>0</v>
      </c>
      <c r="BG1807" s="37">
        <f t="shared" si="89"/>
        <v>0</v>
      </c>
      <c r="BI1807" s="5" t="s">
        <v>5233</v>
      </c>
      <c r="BJ1807" s="6" t="s">
        <v>223</v>
      </c>
      <c r="BK1807" s="30" t="s">
        <v>224</v>
      </c>
    </row>
    <row r="1808" spans="1:63" x14ac:dyDescent="0.25">
      <c r="A1808" s="5" t="s">
        <v>957</v>
      </c>
      <c r="B1808" s="6" t="s">
        <v>1318</v>
      </c>
      <c r="C1808" s="6" t="s">
        <v>5233</v>
      </c>
      <c r="D1808" s="6" t="s">
        <v>223</v>
      </c>
      <c r="E1808" s="6" t="s">
        <v>224</v>
      </c>
      <c r="F1808" s="6" t="s">
        <v>1324</v>
      </c>
      <c r="G1808" s="7">
        <v>5296055</v>
      </c>
      <c r="H1808" s="7" t="s">
        <v>2343</v>
      </c>
      <c r="I1808" s="7"/>
      <c r="J1808" s="8" t="s">
        <v>278</v>
      </c>
      <c r="K1808" s="10">
        <v>0</v>
      </c>
      <c r="L1808" s="11">
        <v>657.52599999999995</v>
      </c>
      <c r="M1808" s="11">
        <v>1008.644</v>
      </c>
      <c r="N1808" s="11">
        <v>352.18799999999999</v>
      </c>
      <c r="O1808" s="11">
        <v>778.11800000000005</v>
      </c>
      <c r="P1808" s="11">
        <v>710.17499999999995</v>
      </c>
      <c r="Q1808" s="11">
        <v>352.18799999999999</v>
      </c>
      <c r="R1808" s="11">
        <v>417.99200000000002</v>
      </c>
      <c r="S1808" s="11">
        <v>179.52799999999999</v>
      </c>
      <c r="T1808" s="11"/>
      <c r="U1808" s="11"/>
      <c r="V1808" s="11"/>
      <c r="W1808" s="12">
        <v>4456.3590000000004</v>
      </c>
      <c r="X1808" s="11">
        <v>495.15100000000007</v>
      </c>
      <c r="Y1808" s="11">
        <v>694.7628341731106</v>
      </c>
      <c r="Z1808" s="11">
        <f t="shared" si="87"/>
        <v>179.52799999999999</v>
      </c>
      <c r="AA1808" s="25">
        <f t="shared" si="88"/>
        <v>0.25840184760842849</v>
      </c>
      <c r="AB1808" s="33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  <c r="AL1808" s="14">
        <v>0</v>
      </c>
      <c r="AM1808" s="14">
        <v>0</v>
      </c>
      <c r="AN1808" s="14">
        <v>0</v>
      </c>
      <c r="AO1808" s="14">
        <v>0</v>
      </c>
      <c r="AP1808" s="14">
        <v>0</v>
      </c>
      <c r="AQ1808" s="14">
        <v>0</v>
      </c>
      <c r="AR1808" s="14">
        <v>0</v>
      </c>
      <c r="AS1808" s="14">
        <v>0</v>
      </c>
      <c r="AT1808" s="14">
        <v>0</v>
      </c>
      <c r="AV1808" s="14">
        <v>0</v>
      </c>
      <c r="AW1808" s="14">
        <v>0</v>
      </c>
      <c r="AX1808" s="14">
        <v>0</v>
      </c>
      <c r="AY1808" s="14">
        <v>179.52799999999999</v>
      </c>
      <c r="AZ1808" s="14">
        <v>0</v>
      </c>
      <c r="BA1808" s="14">
        <v>0</v>
      </c>
      <c r="BG1808" s="37">
        <f t="shared" si="89"/>
        <v>179.52799999999999</v>
      </c>
      <c r="BI1808" s="5" t="s">
        <v>5233</v>
      </c>
      <c r="BJ1808" s="6" t="s">
        <v>223</v>
      </c>
      <c r="BK1808" s="30" t="s">
        <v>224</v>
      </c>
    </row>
    <row r="1809" spans="1:63" x14ac:dyDescent="0.25">
      <c r="A1809" s="5" t="s">
        <v>957</v>
      </c>
      <c r="B1809" s="6" t="s">
        <v>1318</v>
      </c>
      <c r="C1809" s="6" t="s">
        <v>5233</v>
      </c>
      <c r="D1809" s="6" t="s">
        <v>223</v>
      </c>
      <c r="E1809" s="6" t="s">
        <v>224</v>
      </c>
      <c r="F1809" s="6" t="s">
        <v>1324</v>
      </c>
      <c r="G1809" s="7">
        <v>5296176</v>
      </c>
      <c r="H1809" s="7" t="s">
        <v>2344</v>
      </c>
      <c r="I1809" s="7"/>
      <c r="J1809" s="8" t="s">
        <v>229</v>
      </c>
      <c r="K1809" s="10">
        <v>351.11799999999999</v>
      </c>
      <c r="L1809" s="11">
        <v>0</v>
      </c>
      <c r="M1809" s="11">
        <v>238.464</v>
      </c>
      <c r="N1809" s="11">
        <v>657.52599999999995</v>
      </c>
      <c r="O1809" s="11">
        <v>786.52200000000005</v>
      </c>
      <c r="P1809" s="11">
        <v>0</v>
      </c>
      <c r="Q1809" s="11">
        <v>179.52799999999999</v>
      </c>
      <c r="R1809" s="11">
        <v>180.59800000000001</v>
      </c>
      <c r="S1809" s="11">
        <v>179.52799999999999</v>
      </c>
      <c r="T1809" s="11"/>
      <c r="U1809" s="11"/>
      <c r="V1809" s="11"/>
      <c r="W1809" s="12">
        <v>2573.2839999999997</v>
      </c>
      <c r="X1809" s="11">
        <v>285.9204444444444</v>
      </c>
      <c r="Y1809" s="11">
        <v>401.18448378425484</v>
      </c>
      <c r="Z1809" s="11">
        <f t="shared" si="87"/>
        <v>606.99400000000003</v>
      </c>
      <c r="AA1809" s="25">
        <f t="shared" si="88"/>
        <v>1.5130046762387337</v>
      </c>
      <c r="AB1809" s="33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  <c r="AL1809" s="14">
        <v>0</v>
      </c>
      <c r="AM1809" s="14">
        <v>0</v>
      </c>
      <c r="AN1809" s="14">
        <v>0</v>
      </c>
      <c r="AO1809" s="14">
        <v>0</v>
      </c>
      <c r="AP1809" s="14">
        <v>606.99400000000003</v>
      </c>
      <c r="AQ1809" s="14">
        <v>0</v>
      </c>
      <c r="AR1809" s="14">
        <v>0</v>
      </c>
      <c r="AS1809" s="14">
        <v>0</v>
      </c>
      <c r="AT1809" s="14">
        <v>0</v>
      </c>
      <c r="AV1809" s="14">
        <v>0</v>
      </c>
      <c r="AW1809" s="14">
        <v>0</v>
      </c>
      <c r="AX1809" s="14">
        <v>0</v>
      </c>
      <c r="AY1809" s="14">
        <v>0</v>
      </c>
      <c r="AZ1809" s="14">
        <v>0</v>
      </c>
      <c r="BA1809" s="14">
        <v>0</v>
      </c>
      <c r="BG1809" s="37">
        <f t="shared" si="89"/>
        <v>606.99400000000003</v>
      </c>
      <c r="BI1809" s="5" t="s">
        <v>5233</v>
      </c>
      <c r="BJ1809" s="6" t="s">
        <v>223</v>
      </c>
      <c r="BK1809" s="30" t="s">
        <v>224</v>
      </c>
    </row>
    <row r="1810" spans="1:63" x14ac:dyDescent="0.25">
      <c r="A1810" s="5" t="s">
        <v>957</v>
      </c>
      <c r="B1810" s="6" t="s">
        <v>1318</v>
      </c>
      <c r="C1810" s="6" t="s">
        <v>5233</v>
      </c>
      <c r="D1810" s="6" t="s">
        <v>223</v>
      </c>
      <c r="E1810" s="6" t="s">
        <v>224</v>
      </c>
      <c r="F1810" s="6" t="s">
        <v>1324</v>
      </c>
      <c r="G1810" s="7">
        <v>5296851</v>
      </c>
      <c r="H1810" s="7" t="s">
        <v>2345</v>
      </c>
      <c r="I1810" s="7"/>
      <c r="J1810" s="8" t="s">
        <v>278</v>
      </c>
      <c r="K1810" s="10">
        <v>303.49700000000001</v>
      </c>
      <c r="L1810" s="11">
        <v>0</v>
      </c>
      <c r="M1810" s="11">
        <v>791.25900000000001</v>
      </c>
      <c r="N1810" s="11">
        <v>1454.8820000000001</v>
      </c>
      <c r="O1810" s="11">
        <v>476.928</v>
      </c>
      <c r="P1810" s="11">
        <v>0</v>
      </c>
      <c r="Q1810" s="11">
        <v>360.12599999999998</v>
      </c>
      <c r="R1810" s="11">
        <v>238.464</v>
      </c>
      <c r="S1810" s="11">
        <v>663.62300000000005</v>
      </c>
      <c r="T1810" s="11"/>
      <c r="U1810" s="11"/>
      <c r="V1810" s="11"/>
      <c r="W1810" s="12">
        <v>4288.7790000000005</v>
      </c>
      <c r="X1810" s="11">
        <v>476.53100000000006</v>
      </c>
      <c r="Y1810" s="11">
        <v>668.63649297153097</v>
      </c>
      <c r="Z1810" s="11">
        <f t="shared" si="87"/>
        <v>0</v>
      </c>
      <c r="AA1810" s="25">
        <f t="shared" si="88"/>
        <v>0</v>
      </c>
      <c r="AB1810" s="33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  <c r="AL1810" s="14">
        <v>0</v>
      </c>
      <c r="AM1810" s="14">
        <v>0</v>
      </c>
      <c r="AN1810" s="14">
        <v>0</v>
      </c>
      <c r="AO1810" s="14">
        <v>0</v>
      </c>
      <c r="AP1810" s="14">
        <v>0</v>
      </c>
      <c r="AQ1810" s="14">
        <v>0</v>
      </c>
      <c r="AR1810" s="14">
        <v>0</v>
      </c>
      <c r="AS1810" s="14">
        <v>0</v>
      </c>
      <c r="AT1810" s="14">
        <v>0</v>
      </c>
      <c r="AV1810" s="14">
        <v>0</v>
      </c>
      <c r="AW1810" s="14">
        <v>0</v>
      </c>
      <c r="AX1810" s="14">
        <v>0</v>
      </c>
      <c r="AY1810" s="14">
        <v>0</v>
      </c>
      <c r="AZ1810" s="14">
        <v>0</v>
      </c>
      <c r="BA1810" s="14">
        <v>0</v>
      </c>
      <c r="BG1810" s="37">
        <f t="shared" si="89"/>
        <v>0</v>
      </c>
      <c r="BI1810" s="5" t="s">
        <v>5233</v>
      </c>
      <c r="BJ1810" s="6" t="s">
        <v>223</v>
      </c>
      <c r="BK1810" s="30" t="s">
        <v>224</v>
      </c>
    </row>
    <row r="1811" spans="1:63" x14ac:dyDescent="0.25">
      <c r="A1811" s="5" t="s">
        <v>957</v>
      </c>
      <c r="B1811" s="6" t="s">
        <v>1320</v>
      </c>
      <c r="C1811" s="6" t="s">
        <v>5233</v>
      </c>
      <c r="D1811" s="6" t="s">
        <v>223</v>
      </c>
      <c r="E1811" s="6" t="s">
        <v>224</v>
      </c>
      <c r="F1811" s="6" t="s">
        <v>1324</v>
      </c>
      <c r="G1811" s="7">
        <v>5129504</v>
      </c>
      <c r="H1811" s="7" t="s">
        <v>2346</v>
      </c>
      <c r="I1811" s="7"/>
      <c r="J1811" s="8" t="s">
        <v>229</v>
      </c>
      <c r="K1811" s="10">
        <v>1024.818</v>
      </c>
      <c r="L1811" s="11">
        <v>1279.0229999999999</v>
      </c>
      <c r="M1811" s="11">
        <v>5528.36</v>
      </c>
      <c r="N1811" s="11">
        <v>0</v>
      </c>
      <c r="O1811" s="11">
        <v>2783.424</v>
      </c>
      <c r="P1811" s="11">
        <v>1603.021</v>
      </c>
      <c r="Q1811" s="11">
        <v>2044.8989999999999</v>
      </c>
      <c r="R1811" s="11">
        <v>3459.25</v>
      </c>
      <c r="S1811" s="11">
        <v>2395.3059999999996</v>
      </c>
      <c r="T1811" s="11"/>
      <c r="U1811" s="11"/>
      <c r="V1811" s="11"/>
      <c r="W1811" s="12">
        <v>20118.100999999999</v>
      </c>
      <c r="X1811" s="11">
        <v>2235.3445555555554</v>
      </c>
      <c r="Y1811" s="11">
        <v>3136.4862815004103</v>
      </c>
      <c r="Z1811" s="11">
        <f t="shared" si="87"/>
        <v>879.01800000000003</v>
      </c>
      <c r="AA1811" s="25">
        <f t="shared" si="88"/>
        <v>0.2802556495096486</v>
      </c>
      <c r="AB1811" s="33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  <c r="AL1811" s="14">
        <v>483.02499999999998</v>
      </c>
      <c r="AM1811" s="14">
        <v>0</v>
      </c>
      <c r="AN1811" s="14">
        <v>0</v>
      </c>
      <c r="AO1811" s="14">
        <v>0</v>
      </c>
      <c r="AP1811" s="14">
        <v>0</v>
      </c>
      <c r="AQ1811" s="14">
        <v>0</v>
      </c>
      <c r="AR1811" s="14">
        <v>0</v>
      </c>
      <c r="AS1811" s="14">
        <v>0</v>
      </c>
      <c r="AT1811" s="14">
        <v>0</v>
      </c>
      <c r="AV1811" s="14">
        <v>0</v>
      </c>
      <c r="AW1811" s="14">
        <v>395.99299999999999</v>
      </c>
      <c r="AX1811" s="14">
        <v>0</v>
      </c>
      <c r="AY1811" s="14">
        <v>0</v>
      </c>
      <c r="AZ1811" s="14">
        <v>0</v>
      </c>
      <c r="BA1811" s="14">
        <v>0</v>
      </c>
      <c r="BG1811" s="37">
        <f t="shared" si="89"/>
        <v>879.01800000000003</v>
      </c>
      <c r="BI1811" s="5" t="s">
        <v>5233</v>
      </c>
      <c r="BJ1811" s="6" t="s">
        <v>223</v>
      </c>
      <c r="BK1811" s="30" t="s">
        <v>224</v>
      </c>
    </row>
    <row r="1812" spans="1:63" x14ac:dyDescent="0.25">
      <c r="A1812" s="5" t="s">
        <v>957</v>
      </c>
      <c r="B1812" s="6" t="s">
        <v>1320</v>
      </c>
      <c r="C1812" s="6" t="s">
        <v>5233</v>
      </c>
      <c r="D1812" s="6" t="s">
        <v>223</v>
      </c>
      <c r="E1812" s="6" t="s">
        <v>224</v>
      </c>
      <c r="F1812" s="6" t="s">
        <v>1324</v>
      </c>
      <c r="G1812" s="7">
        <v>5135882</v>
      </c>
      <c r="H1812" s="7" t="s">
        <v>2347</v>
      </c>
      <c r="I1812" s="7"/>
      <c r="J1812" s="8" t="s">
        <v>318</v>
      </c>
      <c r="K1812" s="10">
        <v>1517.4860000000001</v>
      </c>
      <c r="L1812" s="11">
        <v>5116.09</v>
      </c>
      <c r="M1812" s="11">
        <v>4119.4660000000003</v>
      </c>
      <c r="N1812" s="11">
        <v>0</v>
      </c>
      <c r="O1812" s="11">
        <v>2702.5880000000002</v>
      </c>
      <c r="P1812" s="11">
        <v>2374.4720000000002</v>
      </c>
      <c r="Q1812" s="11">
        <v>1198.2260000000001</v>
      </c>
      <c r="R1812" s="11">
        <v>4562.0519999999997</v>
      </c>
      <c r="S1812" s="11">
        <v>1420.0920000000001</v>
      </c>
      <c r="T1812" s="11"/>
      <c r="U1812" s="11"/>
      <c r="V1812" s="11"/>
      <c r="W1812" s="12">
        <v>23010.472000000002</v>
      </c>
      <c r="X1812" s="11">
        <v>2556.7191111111115</v>
      </c>
      <c r="Y1812" s="11">
        <v>3587.4176075987157</v>
      </c>
      <c r="Z1812" s="11">
        <f t="shared" si="87"/>
        <v>602.15699999999993</v>
      </c>
      <c r="AA1812" s="25">
        <f t="shared" si="88"/>
        <v>0.16785249610319594</v>
      </c>
      <c r="AB1812" s="33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  <c r="AL1812" s="14">
        <v>602.15699999999993</v>
      </c>
      <c r="AM1812" s="14">
        <v>0</v>
      </c>
      <c r="AN1812" s="14">
        <v>0</v>
      </c>
      <c r="AO1812" s="14">
        <v>0</v>
      </c>
      <c r="AP1812" s="14">
        <v>0</v>
      </c>
      <c r="AQ1812" s="14">
        <v>0</v>
      </c>
      <c r="AR1812" s="14">
        <v>0</v>
      </c>
      <c r="AS1812" s="14">
        <v>0</v>
      </c>
      <c r="AT1812" s="14">
        <v>0</v>
      </c>
      <c r="AV1812" s="14">
        <v>0</v>
      </c>
      <c r="AW1812" s="14">
        <v>0</v>
      </c>
      <c r="AX1812" s="14">
        <v>0</v>
      </c>
      <c r="AY1812" s="14">
        <v>0</v>
      </c>
      <c r="AZ1812" s="14">
        <v>0</v>
      </c>
      <c r="BA1812" s="14">
        <v>0</v>
      </c>
      <c r="BG1812" s="37">
        <f t="shared" si="89"/>
        <v>602.15699999999993</v>
      </c>
      <c r="BI1812" s="5" t="s">
        <v>5233</v>
      </c>
      <c r="BJ1812" s="6" t="s">
        <v>223</v>
      </c>
      <c r="BK1812" s="30" t="s">
        <v>224</v>
      </c>
    </row>
    <row r="1813" spans="1:63" x14ac:dyDescent="0.25">
      <c r="A1813" s="5" t="s">
        <v>957</v>
      </c>
      <c r="B1813" s="6" t="s">
        <v>1320</v>
      </c>
      <c r="C1813" s="6" t="s">
        <v>5233</v>
      </c>
      <c r="D1813" s="6" t="s">
        <v>223</v>
      </c>
      <c r="E1813" s="6" t="s">
        <v>224</v>
      </c>
      <c r="F1813" s="6" t="s">
        <v>1324</v>
      </c>
      <c r="G1813" s="7">
        <v>5170214</v>
      </c>
      <c r="H1813" s="7" t="s">
        <v>2348</v>
      </c>
      <c r="I1813" s="7"/>
      <c r="J1813" s="8" t="s">
        <v>278</v>
      </c>
      <c r="K1813" s="10">
        <v>606.995</v>
      </c>
      <c r="L1813" s="11">
        <v>1675.0160000000001</v>
      </c>
      <c r="M1813" s="11">
        <v>4553.9350000000004</v>
      </c>
      <c r="N1813" s="11">
        <v>1436.713</v>
      </c>
      <c r="O1813" s="11">
        <v>4909.0330000000004</v>
      </c>
      <c r="P1813" s="11">
        <v>1755.463</v>
      </c>
      <c r="Q1813" s="11">
        <v>1990.422</v>
      </c>
      <c r="R1813" s="11">
        <v>3492.31</v>
      </c>
      <c r="S1813" s="11">
        <v>6081.9650000000001</v>
      </c>
      <c r="T1813" s="11"/>
      <c r="U1813" s="11"/>
      <c r="V1813" s="11"/>
      <c r="W1813" s="12">
        <v>26501.851999999999</v>
      </c>
      <c r="X1813" s="11">
        <v>2944.6502222222221</v>
      </c>
      <c r="Y1813" s="11">
        <v>4131.7366501119668</v>
      </c>
      <c r="Z1813" s="11">
        <f t="shared" si="87"/>
        <v>0</v>
      </c>
      <c r="AA1813" s="25">
        <f t="shared" si="88"/>
        <v>0</v>
      </c>
      <c r="AB1813" s="33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  <c r="AL1813" s="14">
        <v>0</v>
      </c>
      <c r="AM1813" s="14">
        <v>0</v>
      </c>
      <c r="AN1813" s="14">
        <v>0</v>
      </c>
      <c r="AO1813" s="14">
        <v>0</v>
      </c>
      <c r="AP1813" s="14">
        <v>0</v>
      </c>
      <c r="AQ1813" s="14">
        <v>0</v>
      </c>
      <c r="AR1813" s="14">
        <v>0</v>
      </c>
      <c r="AS1813" s="14">
        <v>0</v>
      </c>
      <c r="AT1813" s="14">
        <v>0</v>
      </c>
      <c r="AV1813" s="14">
        <v>0</v>
      </c>
      <c r="AW1813" s="14">
        <v>0</v>
      </c>
      <c r="AX1813" s="14">
        <v>0</v>
      </c>
      <c r="AY1813" s="14">
        <v>0</v>
      </c>
      <c r="AZ1813" s="14">
        <v>0</v>
      </c>
      <c r="BA1813" s="14">
        <v>0</v>
      </c>
      <c r="BG1813" s="37">
        <f t="shared" si="89"/>
        <v>0</v>
      </c>
      <c r="BI1813" s="5" t="s">
        <v>5233</v>
      </c>
      <c r="BJ1813" s="6" t="s">
        <v>223</v>
      </c>
      <c r="BK1813" s="30" t="s">
        <v>224</v>
      </c>
    </row>
    <row r="1814" spans="1:63" x14ac:dyDescent="0.25">
      <c r="A1814" s="5" t="s">
        <v>957</v>
      </c>
      <c r="B1814" s="6" t="s">
        <v>1320</v>
      </c>
      <c r="C1814" s="6" t="s">
        <v>5233</v>
      </c>
      <c r="D1814" s="6" t="s">
        <v>223</v>
      </c>
      <c r="E1814" s="6" t="s">
        <v>224</v>
      </c>
      <c r="F1814" s="6" t="s">
        <v>1324</v>
      </c>
      <c r="G1814" s="7">
        <v>5337006</v>
      </c>
      <c r="H1814" s="7" t="s">
        <v>2349</v>
      </c>
      <c r="I1814" s="7"/>
      <c r="J1814" s="8" t="s">
        <v>318</v>
      </c>
      <c r="K1814" s="10">
        <v>0</v>
      </c>
      <c r="L1814" s="11">
        <v>1450.6130000000001</v>
      </c>
      <c r="M1814" s="11">
        <v>483.02499999999998</v>
      </c>
      <c r="N1814" s="11">
        <v>303.49700000000001</v>
      </c>
      <c r="O1814" s="11">
        <v>239.99700000000001</v>
      </c>
      <c r="P1814" s="11">
        <v>495.92099999999999</v>
      </c>
      <c r="Q1814" s="11">
        <v>2785.9639999999999</v>
      </c>
      <c r="R1814" s="11">
        <v>1612.73</v>
      </c>
      <c r="S1814" s="11">
        <v>180.59800000000001</v>
      </c>
      <c r="T1814" s="11"/>
      <c r="U1814" s="11"/>
      <c r="V1814" s="11"/>
      <c r="W1814" s="12">
        <v>7552.3449999999993</v>
      </c>
      <c r="X1814" s="11">
        <v>839.14944444444438</v>
      </c>
      <c r="Y1814" s="11">
        <v>1177.4384911209172</v>
      </c>
      <c r="Z1814" s="11">
        <f t="shared" si="87"/>
        <v>0</v>
      </c>
      <c r="AA1814" s="25">
        <f t="shared" si="88"/>
        <v>0</v>
      </c>
      <c r="AB1814" s="33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  <c r="AL1814" s="14">
        <v>0</v>
      </c>
      <c r="AM1814" s="14">
        <v>0</v>
      </c>
      <c r="AN1814" s="14">
        <v>0</v>
      </c>
      <c r="AO1814" s="14">
        <v>0</v>
      </c>
      <c r="AP1814" s="14">
        <v>0</v>
      </c>
      <c r="AQ1814" s="14">
        <v>0</v>
      </c>
      <c r="AR1814" s="14">
        <v>0</v>
      </c>
      <c r="AS1814" s="14">
        <v>0</v>
      </c>
      <c r="AT1814" s="14">
        <v>0</v>
      </c>
      <c r="AV1814" s="14">
        <v>0</v>
      </c>
      <c r="AW1814" s="14">
        <v>0</v>
      </c>
      <c r="AX1814" s="14">
        <v>0</v>
      </c>
      <c r="AY1814" s="14">
        <v>0</v>
      </c>
      <c r="AZ1814" s="14">
        <v>0</v>
      </c>
      <c r="BA1814" s="14">
        <v>0</v>
      </c>
      <c r="BG1814" s="37">
        <f t="shared" si="89"/>
        <v>0</v>
      </c>
      <c r="BI1814" s="5" t="s">
        <v>5233</v>
      </c>
      <c r="BJ1814" s="6" t="s">
        <v>223</v>
      </c>
      <c r="BK1814" s="30" t="s">
        <v>224</v>
      </c>
    </row>
    <row r="1815" spans="1:63" x14ac:dyDescent="0.25">
      <c r="A1815" s="5" t="s">
        <v>957</v>
      </c>
      <c r="B1815" s="6" t="s">
        <v>1318</v>
      </c>
      <c r="C1815" s="6" t="s">
        <v>836</v>
      </c>
      <c r="D1815" s="6" t="s">
        <v>127</v>
      </c>
      <c r="E1815" s="6" t="s">
        <v>128</v>
      </c>
      <c r="F1815" s="6" t="s">
        <v>1324</v>
      </c>
      <c r="G1815" s="7">
        <v>5137596</v>
      </c>
      <c r="H1815" s="7" t="s">
        <v>2350</v>
      </c>
      <c r="I1815" s="7"/>
      <c r="J1815" s="8" t="s">
        <v>133</v>
      </c>
      <c r="K1815" s="10">
        <v>541.96100000000001</v>
      </c>
      <c r="L1815" s="11">
        <v>180.59800000000001</v>
      </c>
      <c r="M1815" s="11">
        <v>1807.8409999999999</v>
      </c>
      <c r="N1815" s="11">
        <v>791.25900000000001</v>
      </c>
      <c r="O1815" s="11">
        <v>656.45600000000002</v>
      </c>
      <c r="P1815" s="11">
        <v>179.52799999999999</v>
      </c>
      <c r="Q1815" s="11">
        <v>180.59800000000001</v>
      </c>
      <c r="R1815" s="11">
        <v>786.52200000000005</v>
      </c>
      <c r="S1815" s="11">
        <v>779.18799999999987</v>
      </c>
      <c r="T1815" s="11"/>
      <c r="U1815" s="11"/>
      <c r="V1815" s="11"/>
      <c r="W1815" s="12">
        <v>5903.951</v>
      </c>
      <c r="X1815" s="11">
        <v>655.99455555555551</v>
      </c>
      <c r="Y1815" s="11">
        <v>920.44777576922547</v>
      </c>
      <c r="Z1815" s="11">
        <f t="shared" si="87"/>
        <v>772.30799999999999</v>
      </c>
      <c r="AA1815" s="25">
        <f t="shared" si="88"/>
        <v>0.83905683769464934</v>
      </c>
      <c r="AB1815" s="33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  <c r="AL1815" s="14">
        <v>0</v>
      </c>
      <c r="AM1815" s="14">
        <v>0</v>
      </c>
      <c r="AN1815" s="14">
        <v>0</v>
      </c>
      <c r="AO1815" s="14">
        <v>0</v>
      </c>
      <c r="AP1815" s="14">
        <v>772.30799999999999</v>
      </c>
      <c r="AQ1815" s="14">
        <v>0</v>
      </c>
      <c r="AR1815" s="14">
        <v>0</v>
      </c>
      <c r="AS1815" s="14">
        <v>0</v>
      </c>
      <c r="AT1815" s="14">
        <v>0</v>
      </c>
      <c r="AV1815" s="14">
        <v>0</v>
      </c>
      <c r="AW1815" s="14">
        <v>0</v>
      </c>
      <c r="AX1815" s="14">
        <v>0</v>
      </c>
      <c r="AY1815" s="14">
        <v>0</v>
      </c>
      <c r="AZ1815" s="14">
        <v>0</v>
      </c>
      <c r="BA1815" s="14">
        <v>0</v>
      </c>
      <c r="BG1815" s="37">
        <f t="shared" si="89"/>
        <v>772.30799999999999</v>
      </c>
      <c r="BI1815" s="5" t="s">
        <v>836</v>
      </c>
      <c r="BJ1815" s="6" t="s">
        <v>127</v>
      </c>
      <c r="BK1815" s="30" t="s">
        <v>128</v>
      </c>
    </row>
    <row r="1816" spans="1:63" x14ac:dyDescent="0.25">
      <c r="A1816" s="5" t="s">
        <v>957</v>
      </c>
      <c r="B1816" s="6" t="s">
        <v>1318</v>
      </c>
      <c r="C1816" s="6" t="s">
        <v>836</v>
      </c>
      <c r="D1816" s="6" t="s">
        <v>127</v>
      </c>
      <c r="E1816" s="6" t="s">
        <v>128</v>
      </c>
      <c r="F1816" s="6" t="s">
        <v>1324</v>
      </c>
      <c r="G1816" s="7">
        <v>5130735</v>
      </c>
      <c r="H1816" s="7" t="s">
        <v>2351</v>
      </c>
      <c r="I1816" s="7"/>
      <c r="J1816" s="8" t="s">
        <v>133</v>
      </c>
      <c r="K1816" s="10">
        <v>961.02300000000002</v>
      </c>
      <c r="L1816" s="11">
        <v>179.52799999999999</v>
      </c>
      <c r="M1816" s="11">
        <v>1570.4466</v>
      </c>
      <c r="N1816" s="11">
        <v>1094.7564</v>
      </c>
      <c r="O1816" s="11">
        <v>179.52799999999999</v>
      </c>
      <c r="P1816" s="11">
        <v>417.99200000000002</v>
      </c>
      <c r="Q1816" s="11">
        <v>360.12599999999998</v>
      </c>
      <c r="R1816" s="11">
        <v>483.02499999999998</v>
      </c>
      <c r="S1816" s="11">
        <v>902.08699999999999</v>
      </c>
      <c r="T1816" s="11"/>
      <c r="U1816" s="11"/>
      <c r="V1816" s="11"/>
      <c r="W1816" s="12">
        <v>6148.5119999999988</v>
      </c>
      <c r="X1816" s="11">
        <v>683.16799999999989</v>
      </c>
      <c r="Y1816" s="11">
        <v>958.57573931260458</v>
      </c>
      <c r="Z1816" s="11">
        <f t="shared" si="87"/>
        <v>1190.3</v>
      </c>
      <c r="AA1816" s="25">
        <f t="shared" si="88"/>
        <v>1.2417380820148494</v>
      </c>
      <c r="AB1816" s="33">
        <v>417.99199999999996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  <c r="AL1816" s="14">
        <v>0</v>
      </c>
      <c r="AM1816" s="14">
        <v>0</v>
      </c>
      <c r="AN1816" s="14">
        <v>0</v>
      </c>
      <c r="AO1816" s="14">
        <v>0</v>
      </c>
      <c r="AP1816" s="14">
        <v>0</v>
      </c>
      <c r="AQ1816" s="14">
        <v>0</v>
      </c>
      <c r="AR1816" s="14">
        <v>772.30799999999999</v>
      </c>
      <c r="AS1816" s="14">
        <v>0</v>
      </c>
      <c r="AT1816" s="14">
        <v>0</v>
      </c>
      <c r="AV1816" s="14">
        <v>0</v>
      </c>
      <c r="AW1816" s="14">
        <v>0</v>
      </c>
      <c r="AX1816" s="14">
        <v>0</v>
      </c>
      <c r="AY1816" s="14">
        <v>0</v>
      </c>
      <c r="AZ1816" s="14">
        <v>0</v>
      </c>
      <c r="BA1816" s="14">
        <v>0</v>
      </c>
      <c r="BG1816" s="37">
        <f t="shared" si="89"/>
        <v>1190.3</v>
      </c>
      <c r="BI1816" s="5" t="s">
        <v>836</v>
      </c>
      <c r="BJ1816" s="6" t="s">
        <v>127</v>
      </c>
      <c r="BK1816" s="30" t="s">
        <v>128</v>
      </c>
    </row>
    <row r="1817" spans="1:63" x14ac:dyDescent="0.25">
      <c r="A1817" s="5" t="s">
        <v>957</v>
      </c>
      <c r="B1817" s="6" t="s">
        <v>1318</v>
      </c>
      <c r="C1817" s="6" t="s">
        <v>836</v>
      </c>
      <c r="D1817" s="6" t="s">
        <v>127</v>
      </c>
      <c r="E1817" s="6" t="s">
        <v>128</v>
      </c>
      <c r="F1817" s="6" t="s">
        <v>1324</v>
      </c>
      <c r="G1817" s="7">
        <v>5130849</v>
      </c>
      <c r="H1817" s="7" t="s">
        <v>2352</v>
      </c>
      <c r="I1817" s="7"/>
      <c r="J1817" s="8" t="s">
        <v>133</v>
      </c>
      <c r="K1817" s="10">
        <v>780.42499999999995</v>
      </c>
      <c r="L1817" s="11">
        <v>180.59800000000001</v>
      </c>
      <c r="M1817" s="11">
        <v>959.95299999999997</v>
      </c>
      <c r="N1817" s="11">
        <v>787.59199999999998</v>
      </c>
      <c r="O1817" s="11">
        <v>476.928</v>
      </c>
      <c r="P1817" s="11">
        <v>179.52799999999999</v>
      </c>
      <c r="Q1817" s="11">
        <v>599.66</v>
      </c>
      <c r="R1817" s="11">
        <v>359.05599999999998</v>
      </c>
      <c r="S1817" s="11">
        <v>1264.52</v>
      </c>
      <c r="T1817" s="11"/>
      <c r="U1817" s="11"/>
      <c r="V1817" s="11"/>
      <c r="W1817" s="12">
        <v>5588.2599999999984</v>
      </c>
      <c r="X1817" s="11">
        <v>620.91777777777759</v>
      </c>
      <c r="Y1817" s="11">
        <v>871.23038240326366</v>
      </c>
      <c r="Z1817" s="11">
        <f t="shared" si="87"/>
        <v>1190.3</v>
      </c>
      <c r="AA1817" s="25">
        <f t="shared" si="88"/>
        <v>1.3662287542321379</v>
      </c>
      <c r="AB1817" s="33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  <c r="AL1817" s="14">
        <v>0</v>
      </c>
      <c r="AM1817" s="14">
        <v>0</v>
      </c>
      <c r="AN1817" s="14">
        <v>0</v>
      </c>
      <c r="AO1817" s="14">
        <v>0</v>
      </c>
      <c r="AP1817" s="14">
        <v>0</v>
      </c>
      <c r="AQ1817" s="14">
        <v>0</v>
      </c>
      <c r="AR1817" s="14">
        <v>951.83600000000001</v>
      </c>
      <c r="AS1817" s="14">
        <v>0</v>
      </c>
      <c r="AT1817" s="14">
        <v>0</v>
      </c>
      <c r="AV1817" s="14">
        <v>238.464</v>
      </c>
      <c r="AW1817" s="14">
        <v>0</v>
      </c>
      <c r="AX1817" s="14">
        <v>0</v>
      </c>
      <c r="AY1817" s="14">
        <v>0</v>
      </c>
      <c r="AZ1817" s="14">
        <v>0</v>
      </c>
      <c r="BA1817" s="14">
        <v>0</v>
      </c>
      <c r="BG1817" s="37">
        <f t="shared" si="89"/>
        <v>1190.3</v>
      </c>
      <c r="BI1817" s="5" t="s">
        <v>836</v>
      </c>
      <c r="BJ1817" s="6" t="s">
        <v>127</v>
      </c>
      <c r="BK1817" s="30" t="s">
        <v>128</v>
      </c>
    </row>
    <row r="1818" spans="1:63" x14ac:dyDescent="0.25">
      <c r="A1818" s="5" t="s">
        <v>957</v>
      </c>
      <c r="B1818" s="6" t="s">
        <v>1318</v>
      </c>
      <c r="C1818" s="6" t="s">
        <v>836</v>
      </c>
      <c r="D1818" s="6" t="s">
        <v>127</v>
      </c>
      <c r="E1818" s="6" t="s">
        <v>128</v>
      </c>
      <c r="F1818" s="6" t="s">
        <v>1324</v>
      </c>
      <c r="G1818" s="7">
        <v>5129874</v>
      </c>
      <c r="H1818" s="7" t="s">
        <v>2353</v>
      </c>
      <c r="I1818" s="7"/>
      <c r="J1818" s="8" t="s">
        <v>133</v>
      </c>
      <c r="K1818" s="10">
        <v>303.49700000000001</v>
      </c>
      <c r="L1818" s="11">
        <v>180.59800000000001</v>
      </c>
      <c r="M1818" s="11">
        <v>726.226</v>
      </c>
      <c r="N1818" s="11">
        <v>1094.7560000000001</v>
      </c>
      <c r="O1818" s="11">
        <v>657.52599999999995</v>
      </c>
      <c r="P1818" s="11">
        <v>0</v>
      </c>
      <c r="Q1818" s="11">
        <v>180.59800000000001</v>
      </c>
      <c r="R1818" s="11">
        <v>483.02499999999998</v>
      </c>
      <c r="S1818" s="11">
        <v>238.464</v>
      </c>
      <c r="T1818" s="11"/>
      <c r="U1818" s="11"/>
      <c r="V1818" s="11"/>
      <c r="W1818" s="12">
        <v>3864.69</v>
      </c>
      <c r="X1818" s="11">
        <v>429.41</v>
      </c>
      <c r="Y1818" s="11">
        <v>602.51945087917704</v>
      </c>
      <c r="Z1818" s="11">
        <f t="shared" si="87"/>
        <v>483.02499999999998</v>
      </c>
      <c r="AA1818" s="25">
        <f t="shared" si="88"/>
        <v>0.80167536383296079</v>
      </c>
      <c r="AB1818" s="33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303.49700000000001</v>
      </c>
      <c r="AL1818" s="14">
        <v>0</v>
      </c>
      <c r="AM1818" s="14">
        <v>0</v>
      </c>
      <c r="AN1818" s="14">
        <v>0</v>
      </c>
      <c r="AO1818" s="14">
        <v>179.52799999999999</v>
      </c>
      <c r="AP1818" s="14">
        <v>0</v>
      </c>
      <c r="AQ1818" s="14">
        <v>0</v>
      </c>
      <c r="AR1818" s="14">
        <v>0</v>
      </c>
      <c r="AS1818" s="14">
        <v>0</v>
      </c>
      <c r="AT1818" s="14">
        <v>0</v>
      </c>
      <c r="AV1818" s="14">
        <v>0</v>
      </c>
      <c r="AW1818" s="14">
        <v>0</v>
      </c>
      <c r="AX1818" s="14">
        <v>0</v>
      </c>
      <c r="AY1818" s="14">
        <v>0</v>
      </c>
      <c r="AZ1818" s="14">
        <v>0</v>
      </c>
      <c r="BA1818" s="14">
        <v>0</v>
      </c>
      <c r="BG1818" s="37">
        <f t="shared" si="89"/>
        <v>483.02499999999998</v>
      </c>
      <c r="BI1818" s="5" t="s">
        <v>836</v>
      </c>
      <c r="BJ1818" s="6" t="s">
        <v>127</v>
      </c>
      <c r="BK1818" s="30" t="s">
        <v>128</v>
      </c>
    </row>
    <row r="1819" spans="1:63" x14ac:dyDescent="0.25">
      <c r="A1819" s="5" t="s">
        <v>957</v>
      </c>
      <c r="B1819" s="6" t="s">
        <v>1318</v>
      </c>
      <c r="C1819" s="6" t="s">
        <v>836</v>
      </c>
      <c r="D1819" s="6" t="s">
        <v>127</v>
      </c>
      <c r="E1819" s="6" t="s">
        <v>128</v>
      </c>
      <c r="F1819" s="6" t="s">
        <v>1324</v>
      </c>
      <c r="G1819" s="7">
        <v>5272761</v>
      </c>
      <c r="H1819" s="7" t="s">
        <v>2354</v>
      </c>
      <c r="I1819" s="7"/>
      <c r="J1819" s="8" t="s">
        <v>133</v>
      </c>
      <c r="K1819" s="10">
        <v>484.09500000000003</v>
      </c>
      <c r="L1819" s="11">
        <v>238.464</v>
      </c>
      <c r="M1819" s="11">
        <v>906.82399999999996</v>
      </c>
      <c r="N1819" s="11">
        <v>1626.472</v>
      </c>
      <c r="O1819" s="11">
        <v>238.464</v>
      </c>
      <c r="P1819" s="11">
        <v>238.464</v>
      </c>
      <c r="Q1819" s="11">
        <v>243.881</v>
      </c>
      <c r="R1819" s="11">
        <v>902.08699999999999</v>
      </c>
      <c r="S1819" s="11">
        <v>243.881</v>
      </c>
      <c r="T1819" s="11"/>
      <c r="U1819" s="11"/>
      <c r="V1819" s="11"/>
      <c r="W1819" s="12">
        <v>5122.6319999999996</v>
      </c>
      <c r="X1819" s="11">
        <v>569.18133333333333</v>
      </c>
      <c r="Y1819" s="11">
        <v>798.63725672592113</v>
      </c>
      <c r="Z1819" s="11">
        <f t="shared" si="87"/>
        <v>598.59</v>
      </c>
      <c r="AA1819" s="25">
        <f t="shared" si="88"/>
        <v>0.74951424436917558</v>
      </c>
      <c r="AB1819" s="33">
        <v>180.59800000000001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238.464</v>
      </c>
      <c r="AK1819" s="14">
        <v>0</v>
      </c>
      <c r="AL1819" s="14">
        <v>0</v>
      </c>
      <c r="AM1819" s="14">
        <v>0</v>
      </c>
      <c r="AN1819" s="14">
        <v>0</v>
      </c>
      <c r="AO1819" s="14">
        <v>0</v>
      </c>
      <c r="AP1819" s="14">
        <v>179.52799999999999</v>
      </c>
      <c r="AQ1819" s="14">
        <v>0</v>
      </c>
      <c r="AR1819" s="14">
        <v>0</v>
      </c>
      <c r="AS1819" s="14">
        <v>0</v>
      </c>
      <c r="AT1819" s="14">
        <v>0</v>
      </c>
      <c r="AV1819" s="14">
        <v>0</v>
      </c>
      <c r="AW1819" s="14">
        <v>0</v>
      </c>
      <c r="AX1819" s="14">
        <v>0</v>
      </c>
      <c r="AY1819" s="14">
        <v>0</v>
      </c>
      <c r="AZ1819" s="14">
        <v>0</v>
      </c>
      <c r="BA1819" s="14">
        <v>0</v>
      </c>
      <c r="BG1819" s="37">
        <f t="shared" si="89"/>
        <v>598.59</v>
      </c>
      <c r="BI1819" s="5" t="s">
        <v>836</v>
      </c>
      <c r="BJ1819" s="6" t="s">
        <v>127</v>
      </c>
      <c r="BK1819" s="30" t="s">
        <v>128</v>
      </c>
    </row>
    <row r="1820" spans="1:63" x14ac:dyDescent="0.25">
      <c r="A1820" s="5" t="s">
        <v>957</v>
      </c>
      <c r="B1820" s="6" t="s">
        <v>1318</v>
      </c>
      <c r="C1820" s="6" t="s">
        <v>836</v>
      </c>
      <c r="D1820" s="6" t="s">
        <v>127</v>
      </c>
      <c r="E1820" s="6" t="s">
        <v>128</v>
      </c>
      <c r="F1820" s="6" t="s">
        <v>1324</v>
      </c>
      <c r="G1820" s="7">
        <v>5293636</v>
      </c>
      <c r="H1820" s="7" t="s">
        <v>2355</v>
      </c>
      <c r="I1820" s="7"/>
      <c r="J1820" s="8" t="s">
        <v>133</v>
      </c>
      <c r="K1820" s="10">
        <v>303.49700000000001</v>
      </c>
      <c r="L1820" s="11">
        <v>0</v>
      </c>
      <c r="M1820" s="11">
        <v>726.226</v>
      </c>
      <c r="N1820" s="11">
        <v>850.875</v>
      </c>
      <c r="O1820" s="11">
        <v>238.464</v>
      </c>
      <c r="P1820" s="11">
        <v>0</v>
      </c>
      <c r="Q1820" s="11">
        <v>180.59800000000001</v>
      </c>
      <c r="R1820" s="11">
        <v>483.02499999999998</v>
      </c>
      <c r="S1820" s="11">
        <v>0</v>
      </c>
      <c r="T1820" s="11"/>
      <c r="U1820" s="11"/>
      <c r="V1820" s="11"/>
      <c r="W1820" s="12">
        <v>2782.6849999999999</v>
      </c>
      <c r="X1820" s="11">
        <v>309.1872222222222</v>
      </c>
      <c r="Y1820" s="11">
        <v>433.83087341280225</v>
      </c>
      <c r="Z1820" s="11">
        <f t="shared" si="87"/>
        <v>0</v>
      </c>
      <c r="AA1820" s="25">
        <f t="shared" si="88"/>
        <v>0</v>
      </c>
      <c r="AB1820" s="33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  <c r="AL1820" s="14">
        <v>0</v>
      </c>
      <c r="AM1820" s="14">
        <v>0</v>
      </c>
      <c r="AN1820" s="14">
        <v>0</v>
      </c>
      <c r="AO1820" s="14">
        <v>0</v>
      </c>
      <c r="AP1820" s="14">
        <v>0</v>
      </c>
      <c r="AQ1820" s="14">
        <v>0</v>
      </c>
      <c r="AR1820" s="14">
        <v>0</v>
      </c>
      <c r="AS1820" s="14">
        <v>0</v>
      </c>
      <c r="AT1820" s="14">
        <v>0</v>
      </c>
      <c r="AV1820" s="14">
        <v>0</v>
      </c>
      <c r="AW1820" s="14">
        <v>0</v>
      </c>
      <c r="AX1820" s="14">
        <v>0</v>
      </c>
      <c r="AY1820" s="14">
        <v>0</v>
      </c>
      <c r="AZ1820" s="14">
        <v>0</v>
      </c>
      <c r="BA1820" s="14">
        <v>0</v>
      </c>
      <c r="BG1820" s="37">
        <f t="shared" si="89"/>
        <v>0</v>
      </c>
      <c r="BI1820" s="5" t="s">
        <v>836</v>
      </c>
      <c r="BJ1820" s="6" t="s">
        <v>127</v>
      </c>
      <c r="BK1820" s="30" t="s">
        <v>128</v>
      </c>
    </row>
    <row r="1821" spans="1:63" x14ac:dyDescent="0.25">
      <c r="A1821" s="5" t="s">
        <v>957</v>
      </c>
      <c r="B1821" s="6" t="s">
        <v>1318</v>
      </c>
      <c r="C1821" s="6" t="s">
        <v>836</v>
      </c>
      <c r="D1821" s="6" t="s">
        <v>127</v>
      </c>
      <c r="E1821" s="6" t="s">
        <v>128</v>
      </c>
      <c r="F1821" s="6" t="s">
        <v>1324</v>
      </c>
      <c r="G1821" s="7">
        <v>5293560</v>
      </c>
      <c r="H1821" s="7" t="s">
        <v>2356</v>
      </c>
      <c r="I1821" s="7"/>
      <c r="J1821" s="8" t="s">
        <v>133</v>
      </c>
      <c r="K1821" s="10">
        <v>0</v>
      </c>
      <c r="L1821" s="11">
        <v>238.464</v>
      </c>
      <c r="M1821" s="11">
        <v>238.464</v>
      </c>
      <c r="N1821" s="11">
        <v>180.59800000000001</v>
      </c>
      <c r="O1821" s="11">
        <v>1075.518</v>
      </c>
      <c r="P1821" s="11">
        <v>180.59800000000001</v>
      </c>
      <c r="Q1821" s="11">
        <v>238.464</v>
      </c>
      <c r="R1821" s="11">
        <v>179.52799999999999</v>
      </c>
      <c r="S1821" s="11">
        <v>179.52799999999999</v>
      </c>
      <c r="T1821" s="11"/>
      <c r="U1821" s="11"/>
      <c r="V1821" s="11"/>
      <c r="W1821" s="12">
        <v>2511.1619999999998</v>
      </c>
      <c r="X1821" s="11">
        <v>279.01799999999997</v>
      </c>
      <c r="Y1821" s="11">
        <v>391.49943444588206</v>
      </c>
      <c r="Z1821" s="11">
        <f t="shared" si="87"/>
        <v>238.464</v>
      </c>
      <c r="AA1821" s="25">
        <f t="shared" si="88"/>
        <v>0.60910432817742288</v>
      </c>
      <c r="AB1821" s="33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  <c r="AL1821" s="14">
        <v>0</v>
      </c>
      <c r="AM1821" s="14">
        <v>0</v>
      </c>
      <c r="AN1821" s="14">
        <v>0</v>
      </c>
      <c r="AO1821" s="14">
        <v>0</v>
      </c>
      <c r="AP1821" s="14">
        <v>0</v>
      </c>
      <c r="AQ1821" s="14">
        <v>0</v>
      </c>
      <c r="AR1821" s="14">
        <v>0</v>
      </c>
      <c r="AS1821" s="14">
        <v>0</v>
      </c>
      <c r="AT1821" s="14">
        <v>0</v>
      </c>
      <c r="AV1821" s="14">
        <v>0</v>
      </c>
      <c r="AW1821" s="14">
        <v>238.464</v>
      </c>
      <c r="AX1821" s="14">
        <v>0</v>
      </c>
      <c r="AY1821" s="14">
        <v>0</v>
      </c>
      <c r="AZ1821" s="14">
        <v>0</v>
      </c>
      <c r="BA1821" s="14">
        <v>0</v>
      </c>
      <c r="BG1821" s="37">
        <f t="shared" si="89"/>
        <v>238.464</v>
      </c>
      <c r="BI1821" s="5" t="s">
        <v>836</v>
      </c>
      <c r="BJ1821" s="6" t="s">
        <v>127</v>
      </c>
      <c r="BK1821" s="30" t="s">
        <v>128</v>
      </c>
    </row>
    <row r="1822" spans="1:63" x14ac:dyDescent="0.25">
      <c r="A1822" s="5" t="s">
        <v>957</v>
      </c>
      <c r="B1822" s="6" t="s">
        <v>1318</v>
      </c>
      <c r="C1822" s="6" t="s">
        <v>836</v>
      </c>
      <c r="D1822" s="6" t="s">
        <v>127</v>
      </c>
      <c r="E1822" s="6" t="s">
        <v>128</v>
      </c>
      <c r="F1822" s="6" t="s">
        <v>1324</v>
      </c>
      <c r="G1822" s="7">
        <v>5294659</v>
      </c>
      <c r="H1822" s="7" t="s">
        <v>2357</v>
      </c>
      <c r="I1822" s="7"/>
      <c r="J1822" s="8" t="s">
        <v>133</v>
      </c>
      <c r="K1822" s="10">
        <v>0</v>
      </c>
      <c r="L1822" s="11">
        <v>303.49700000000001</v>
      </c>
      <c r="M1822" s="11">
        <v>487.762</v>
      </c>
      <c r="N1822" s="11">
        <v>850.875</v>
      </c>
      <c r="O1822" s="11">
        <v>238.464</v>
      </c>
      <c r="P1822" s="11">
        <v>180.59800000000001</v>
      </c>
      <c r="Q1822" s="11">
        <v>0</v>
      </c>
      <c r="R1822" s="11">
        <v>179.52799999999999</v>
      </c>
      <c r="S1822" s="11">
        <v>0</v>
      </c>
      <c r="T1822" s="11"/>
      <c r="U1822" s="11"/>
      <c r="V1822" s="11"/>
      <c r="W1822" s="12">
        <v>2240.7239999999997</v>
      </c>
      <c r="X1822" s="11">
        <v>248.96933333333331</v>
      </c>
      <c r="Y1822" s="11">
        <v>349.33715098799462</v>
      </c>
      <c r="Z1822" s="11">
        <f t="shared" si="87"/>
        <v>0</v>
      </c>
      <c r="AA1822" s="25">
        <f t="shared" si="88"/>
        <v>0</v>
      </c>
      <c r="AB1822" s="33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  <c r="AL1822" s="14">
        <v>0</v>
      </c>
      <c r="AM1822" s="14">
        <v>0</v>
      </c>
      <c r="AN1822" s="14">
        <v>0</v>
      </c>
      <c r="AO1822" s="14">
        <v>0</v>
      </c>
      <c r="AP1822" s="14">
        <v>0</v>
      </c>
      <c r="AQ1822" s="14">
        <v>0</v>
      </c>
      <c r="AR1822" s="14">
        <v>0</v>
      </c>
      <c r="AS1822" s="14">
        <v>0</v>
      </c>
      <c r="AT1822" s="14">
        <v>0</v>
      </c>
      <c r="AV1822" s="14">
        <v>0</v>
      </c>
      <c r="AW1822" s="14">
        <v>0</v>
      </c>
      <c r="AX1822" s="14">
        <v>0</v>
      </c>
      <c r="AY1822" s="14">
        <v>0</v>
      </c>
      <c r="AZ1822" s="14">
        <v>0</v>
      </c>
      <c r="BA1822" s="14">
        <v>0</v>
      </c>
      <c r="BG1822" s="37">
        <f t="shared" si="89"/>
        <v>0</v>
      </c>
      <c r="BI1822" s="5" t="s">
        <v>836</v>
      </c>
      <c r="BJ1822" s="6" t="s">
        <v>127</v>
      </c>
      <c r="BK1822" s="30" t="s">
        <v>128</v>
      </c>
    </row>
    <row r="1823" spans="1:63" x14ac:dyDescent="0.25">
      <c r="A1823" s="5" t="s">
        <v>957</v>
      </c>
      <c r="B1823" s="6" t="s">
        <v>1318</v>
      </c>
      <c r="C1823" s="6" t="s">
        <v>836</v>
      </c>
      <c r="D1823" s="6" t="s">
        <v>127</v>
      </c>
      <c r="E1823" s="6" t="s">
        <v>128</v>
      </c>
      <c r="F1823" s="6" t="s">
        <v>1324</v>
      </c>
      <c r="G1823" s="7">
        <v>5297566</v>
      </c>
      <c r="H1823" s="7" t="s">
        <v>2358</v>
      </c>
      <c r="I1823" s="7"/>
      <c r="J1823" s="8" t="s">
        <v>133</v>
      </c>
      <c r="K1823" s="10">
        <v>303.49700000000001</v>
      </c>
      <c r="L1823" s="11">
        <v>180.59800000000001</v>
      </c>
      <c r="M1823" s="11">
        <v>1029.723</v>
      </c>
      <c r="N1823" s="11">
        <v>791.25900000000001</v>
      </c>
      <c r="O1823" s="11">
        <v>238.464</v>
      </c>
      <c r="P1823" s="11">
        <v>180.59800000000001</v>
      </c>
      <c r="Q1823" s="11">
        <v>180.59800000000001</v>
      </c>
      <c r="R1823" s="11">
        <v>179.52799999999999</v>
      </c>
      <c r="S1823" s="11">
        <v>179.52799999999999</v>
      </c>
      <c r="T1823" s="11"/>
      <c r="U1823" s="11"/>
      <c r="V1823" s="11"/>
      <c r="W1823" s="12">
        <v>3263.7929999999997</v>
      </c>
      <c r="X1823" s="11">
        <v>362.6436666666666</v>
      </c>
      <c r="Y1823" s="11">
        <v>508.83738828814251</v>
      </c>
      <c r="Z1823" s="11">
        <f t="shared" si="87"/>
        <v>0</v>
      </c>
      <c r="AA1823" s="25">
        <f t="shared" si="88"/>
        <v>0</v>
      </c>
      <c r="AB1823" s="33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  <c r="AL1823" s="14">
        <v>0</v>
      </c>
      <c r="AM1823" s="14">
        <v>0</v>
      </c>
      <c r="AN1823" s="14">
        <v>0</v>
      </c>
      <c r="AO1823" s="14">
        <v>0</v>
      </c>
      <c r="AP1823" s="14">
        <v>0</v>
      </c>
      <c r="AQ1823" s="14">
        <v>0</v>
      </c>
      <c r="AR1823" s="14">
        <v>0</v>
      </c>
      <c r="AS1823" s="14">
        <v>0</v>
      </c>
      <c r="AT1823" s="14">
        <v>0</v>
      </c>
      <c r="AV1823" s="14">
        <v>0</v>
      </c>
      <c r="AW1823" s="14">
        <v>0</v>
      </c>
      <c r="AX1823" s="14">
        <v>0</v>
      </c>
      <c r="AY1823" s="14">
        <v>0</v>
      </c>
      <c r="AZ1823" s="14">
        <v>0</v>
      </c>
      <c r="BA1823" s="14">
        <v>0</v>
      </c>
      <c r="BG1823" s="37">
        <f t="shared" si="89"/>
        <v>0</v>
      </c>
      <c r="BI1823" s="5" t="s">
        <v>836</v>
      </c>
      <c r="BJ1823" s="6" t="s">
        <v>127</v>
      </c>
      <c r="BK1823" s="30" t="s">
        <v>128</v>
      </c>
    </row>
    <row r="1824" spans="1:63" x14ac:dyDescent="0.25">
      <c r="A1824" s="5" t="s">
        <v>957</v>
      </c>
      <c r="B1824" s="6" t="s">
        <v>1318</v>
      </c>
      <c r="C1824" s="6" t="s">
        <v>836</v>
      </c>
      <c r="D1824" s="6" t="s">
        <v>127</v>
      </c>
      <c r="E1824" s="6" t="s">
        <v>128</v>
      </c>
      <c r="F1824" s="6" t="s">
        <v>1324</v>
      </c>
      <c r="G1824" s="7">
        <v>5291797</v>
      </c>
      <c r="H1824" s="7" t="s">
        <v>2359</v>
      </c>
      <c r="I1824" s="7"/>
      <c r="J1824" s="8" t="s">
        <v>133</v>
      </c>
      <c r="K1824" s="10">
        <v>722.55899999999997</v>
      </c>
      <c r="L1824" s="11">
        <v>0</v>
      </c>
      <c r="M1824" s="11">
        <v>487.762</v>
      </c>
      <c r="N1824" s="11">
        <v>1094.7560000000001</v>
      </c>
      <c r="O1824" s="11">
        <v>476.928</v>
      </c>
      <c r="P1824" s="11">
        <v>0</v>
      </c>
      <c r="Q1824" s="11">
        <v>179.52799999999999</v>
      </c>
      <c r="R1824" s="11">
        <v>539.654</v>
      </c>
      <c r="S1824" s="11">
        <v>0</v>
      </c>
      <c r="T1824" s="11"/>
      <c r="U1824" s="11"/>
      <c r="V1824" s="11"/>
      <c r="W1824" s="12">
        <v>3501.1869999999999</v>
      </c>
      <c r="X1824" s="11">
        <v>389.02077777777777</v>
      </c>
      <c r="Y1824" s="11">
        <v>545.8479900497357</v>
      </c>
      <c r="Z1824" s="11">
        <f t="shared" si="87"/>
        <v>1559.9</v>
      </c>
      <c r="AA1824" s="25">
        <f t="shared" si="88"/>
        <v>2.8577553246241094</v>
      </c>
      <c r="AB1824" s="33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303.49700000000001</v>
      </c>
      <c r="AL1824" s="14">
        <v>0</v>
      </c>
      <c r="AM1824" s="14">
        <v>0</v>
      </c>
      <c r="AN1824" s="14">
        <v>0</v>
      </c>
      <c r="AO1824" s="14">
        <v>1256.403</v>
      </c>
      <c r="AP1824" s="14">
        <v>0</v>
      </c>
      <c r="AQ1824" s="14">
        <v>0</v>
      </c>
      <c r="AR1824" s="14">
        <v>0</v>
      </c>
      <c r="AS1824" s="14">
        <v>0</v>
      </c>
      <c r="AT1824" s="14">
        <v>0</v>
      </c>
      <c r="AV1824" s="14">
        <v>0</v>
      </c>
      <c r="AW1824" s="14">
        <v>0</v>
      </c>
      <c r="AX1824" s="14">
        <v>0</v>
      </c>
      <c r="AY1824" s="14">
        <v>0</v>
      </c>
      <c r="AZ1824" s="14">
        <v>0</v>
      </c>
      <c r="BA1824" s="14">
        <v>0</v>
      </c>
      <c r="BG1824" s="37">
        <f t="shared" si="89"/>
        <v>1559.9</v>
      </c>
      <c r="BI1824" s="5" t="s">
        <v>836</v>
      </c>
      <c r="BJ1824" s="6" t="s">
        <v>127</v>
      </c>
      <c r="BK1824" s="30" t="s">
        <v>128</v>
      </c>
    </row>
    <row r="1825" spans="1:63" x14ac:dyDescent="0.25">
      <c r="A1825" s="5" t="s">
        <v>957</v>
      </c>
      <c r="B1825" s="6" t="s">
        <v>1318</v>
      </c>
      <c r="C1825" s="6" t="s">
        <v>836</v>
      </c>
      <c r="D1825" s="6" t="s">
        <v>127</v>
      </c>
      <c r="E1825" s="6" t="s">
        <v>128</v>
      </c>
      <c r="F1825" s="6" t="s">
        <v>1324</v>
      </c>
      <c r="G1825" s="7">
        <v>5139563</v>
      </c>
      <c r="H1825" s="7" t="s">
        <v>2360</v>
      </c>
      <c r="I1825" s="7"/>
      <c r="J1825" s="8" t="s">
        <v>133</v>
      </c>
      <c r="K1825" s="10">
        <v>303.49700000000001</v>
      </c>
      <c r="L1825" s="11">
        <v>303.49700000000001</v>
      </c>
      <c r="M1825" s="11">
        <v>964.69</v>
      </c>
      <c r="N1825" s="11">
        <v>791.25900000000001</v>
      </c>
      <c r="O1825" s="11">
        <v>238.464</v>
      </c>
      <c r="P1825" s="11">
        <v>0</v>
      </c>
      <c r="Q1825" s="11">
        <v>180.59800000000001</v>
      </c>
      <c r="R1825" s="11">
        <v>721.48900000000003</v>
      </c>
      <c r="S1825" s="11">
        <v>238.464</v>
      </c>
      <c r="T1825" s="11"/>
      <c r="U1825" s="11"/>
      <c r="V1825" s="11"/>
      <c r="W1825" s="12">
        <v>3741.9580000000001</v>
      </c>
      <c r="X1825" s="11">
        <v>415.77311111111112</v>
      </c>
      <c r="Y1825" s="11">
        <v>583.38507858921241</v>
      </c>
      <c r="Z1825" s="11">
        <f t="shared" si="87"/>
        <v>0</v>
      </c>
      <c r="AA1825" s="25">
        <f t="shared" si="88"/>
        <v>0</v>
      </c>
      <c r="AB1825" s="33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  <c r="AL1825" s="14">
        <v>0</v>
      </c>
      <c r="AM1825" s="14">
        <v>0</v>
      </c>
      <c r="AN1825" s="14">
        <v>0</v>
      </c>
      <c r="AO1825" s="14">
        <v>0</v>
      </c>
      <c r="AP1825" s="14">
        <v>0</v>
      </c>
      <c r="AQ1825" s="14">
        <v>0</v>
      </c>
      <c r="AR1825" s="14">
        <v>0</v>
      </c>
      <c r="AS1825" s="14">
        <v>0</v>
      </c>
      <c r="AT1825" s="14">
        <v>0</v>
      </c>
      <c r="AV1825" s="14">
        <v>0</v>
      </c>
      <c r="AW1825" s="14">
        <v>0</v>
      </c>
      <c r="AX1825" s="14">
        <v>0</v>
      </c>
      <c r="AY1825" s="14">
        <v>0</v>
      </c>
      <c r="AZ1825" s="14">
        <v>0</v>
      </c>
      <c r="BA1825" s="14">
        <v>0</v>
      </c>
      <c r="BG1825" s="37">
        <f t="shared" si="89"/>
        <v>0</v>
      </c>
      <c r="BI1825" s="5" t="s">
        <v>836</v>
      </c>
      <c r="BJ1825" s="6" t="s">
        <v>127</v>
      </c>
      <c r="BK1825" s="30" t="s">
        <v>128</v>
      </c>
    </row>
    <row r="1826" spans="1:63" x14ac:dyDescent="0.25">
      <c r="A1826" s="5" t="s">
        <v>957</v>
      </c>
      <c r="B1826" s="6" t="s">
        <v>1318</v>
      </c>
      <c r="C1826" s="6" t="s">
        <v>836</v>
      </c>
      <c r="D1826" s="6" t="s">
        <v>127</v>
      </c>
      <c r="E1826" s="6" t="s">
        <v>128</v>
      </c>
      <c r="F1826" s="6" t="s">
        <v>1324</v>
      </c>
      <c r="G1826" s="7">
        <v>5296152</v>
      </c>
      <c r="H1826" s="7" t="s">
        <v>2361</v>
      </c>
      <c r="I1826" s="7"/>
      <c r="J1826" s="8" t="s">
        <v>133</v>
      </c>
      <c r="K1826" s="10">
        <v>303.49700000000001</v>
      </c>
      <c r="L1826" s="11">
        <v>419.06200000000001</v>
      </c>
      <c r="M1826" s="11">
        <v>726.226</v>
      </c>
      <c r="N1826" s="11">
        <v>1089.3389999999999</v>
      </c>
      <c r="O1826" s="11">
        <v>1629.383</v>
      </c>
      <c r="P1826" s="11">
        <v>238.464</v>
      </c>
      <c r="Q1826" s="11">
        <v>419.06200000000001</v>
      </c>
      <c r="R1826" s="11">
        <v>721.48900000000003</v>
      </c>
      <c r="S1826" s="11">
        <v>0</v>
      </c>
      <c r="T1826" s="11"/>
      <c r="U1826" s="11"/>
      <c r="V1826" s="11"/>
      <c r="W1826" s="12">
        <v>5546.521999999999</v>
      </c>
      <c r="X1826" s="11">
        <v>616.28022222222216</v>
      </c>
      <c r="Y1826" s="11">
        <v>864.72327398297773</v>
      </c>
      <c r="Z1826" s="11">
        <f t="shared" si="87"/>
        <v>417.99199999999996</v>
      </c>
      <c r="AA1826" s="25">
        <f t="shared" si="88"/>
        <v>0.48338238668504746</v>
      </c>
      <c r="AB1826" s="33">
        <v>417.99199999999996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  <c r="AL1826" s="14">
        <v>0</v>
      </c>
      <c r="AM1826" s="14">
        <v>0</v>
      </c>
      <c r="AN1826" s="14">
        <v>0</v>
      </c>
      <c r="AO1826" s="14">
        <v>0</v>
      </c>
      <c r="AP1826" s="14">
        <v>0</v>
      </c>
      <c r="AQ1826" s="14">
        <v>0</v>
      </c>
      <c r="AR1826" s="14">
        <v>0</v>
      </c>
      <c r="AS1826" s="14">
        <v>0</v>
      </c>
      <c r="AT1826" s="14">
        <v>0</v>
      </c>
      <c r="AV1826" s="14">
        <v>0</v>
      </c>
      <c r="AW1826" s="14">
        <v>0</v>
      </c>
      <c r="AX1826" s="14">
        <v>0</v>
      </c>
      <c r="AY1826" s="14">
        <v>0</v>
      </c>
      <c r="AZ1826" s="14">
        <v>0</v>
      </c>
      <c r="BA1826" s="14">
        <v>0</v>
      </c>
      <c r="BG1826" s="37">
        <f t="shared" si="89"/>
        <v>417.99199999999996</v>
      </c>
      <c r="BI1826" s="5" t="s">
        <v>836</v>
      </c>
      <c r="BJ1826" s="6" t="s">
        <v>127</v>
      </c>
      <c r="BK1826" s="30" t="s">
        <v>128</v>
      </c>
    </row>
    <row r="1827" spans="1:63" x14ac:dyDescent="0.25">
      <c r="A1827" s="5" t="s">
        <v>957</v>
      </c>
      <c r="B1827" s="6" t="s">
        <v>1318</v>
      </c>
      <c r="C1827" s="6" t="s">
        <v>836</v>
      </c>
      <c r="D1827" s="6" t="s">
        <v>127</v>
      </c>
      <c r="E1827" s="6" t="s">
        <v>128</v>
      </c>
      <c r="F1827" s="6" t="s">
        <v>1324</v>
      </c>
      <c r="G1827" s="7">
        <v>5278682</v>
      </c>
      <c r="H1827" s="7" t="s">
        <v>2362</v>
      </c>
      <c r="I1827" s="7"/>
      <c r="J1827" s="8" t="s">
        <v>133</v>
      </c>
      <c r="K1827" s="10">
        <v>303.49700000000001</v>
      </c>
      <c r="L1827" s="11">
        <v>0</v>
      </c>
      <c r="M1827" s="11">
        <v>791.25900000000001</v>
      </c>
      <c r="N1827" s="11">
        <v>1094.7560000000001</v>
      </c>
      <c r="O1827" s="11">
        <v>599.66</v>
      </c>
      <c r="P1827" s="11">
        <v>0</v>
      </c>
      <c r="Q1827" s="11">
        <v>179.52799999999999</v>
      </c>
      <c r="R1827" s="11">
        <v>238.464</v>
      </c>
      <c r="S1827" s="11">
        <v>0</v>
      </c>
      <c r="T1827" s="11"/>
      <c r="U1827" s="11"/>
      <c r="V1827" s="11"/>
      <c r="W1827" s="12">
        <v>3207.1639999999998</v>
      </c>
      <c r="X1827" s="11">
        <v>356.35155555555554</v>
      </c>
      <c r="Y1827" s="11">
        <v>500.00871794619093</v>
      </c>
      <c r="Z1827" s="11">
        <f t="shared" si="87"/>
        <v>952.90599999999995</v>
      </c>
      <c r="AA1827" s="25">
        <f t="shared" si="88"/>
        <v>1.9057787710464442</v>
      </c>
      <c r="AB1827" s="33">
        <v>180.59800000000001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  <c r="AL1827" s="14">
        <v>0</v>
      </c>
      <c r="AM1827" s="14">
        <v>0</v>
      </c>
      <c r="AN1827" s="14">
        <v>0</v>
      </c>
      <c r="AO1827" s="14">
        <v>772.30799999999999</v>
      </c>
      <c r="AP1827" s="14">
        <v>0</v>
      </c>
      <c r="AQ1827" s="14">
        <v>0</v>
      </c>
      <c r="AR1827" s="14">
        <v>0</v>
      </c>
      <c r="AS1827" s="14">
        <v>0</v>
      </c>
      <c r="AT1827" s="14">
        <v>0</v>
      </c>
      <c r="AV1827" s="14">
        <v>0</v>
      </c>
      <c r="AW1827" s="14">
        <v>0</v>
      </c>
      <c r="AX1827" s="14">
        <v>0</v>
      </c>
      <c r="AY1827" s="14">
        <v>0</v>
      </c>
      <c r="AZ1827" s="14">
        <v>0</v>
      </c>
      <c r="BA1827" s="14">
        <v>0</v>
      </c>
      <c r="BG1827" s="37">
        <f t="shared" si="89"/>
        <v>952.90599999999995</v>
      </c>
      <c r="BI1827" s="5" t="s">
        <v>836</v>
      </c>
      <c r="BJ1827" s="6" t="s">
        <v>127</v>
      </c>
      <c r="BK1827" s="30" t="s">
        <v>128</v>
      </c>
    </row>
    <row r="1828" spans="1:63" x14ac:dyDescent="0.25">
      <c r="A1828" s="5" t="s">
        <v>957</v>
      </c>
      <c r="B1828" s="6" t="s">
        <v>1318</v>
      </c>
      <c r="C1828" s="6" t="s">
        <v>836</v>
      </c>
      <c r="D1828" s="6" t="s">
        <v>127</v>
      </c>
      <c r="E1828" s="6" t="s">
        <v>128</v>
      </c>
      <c r="F1828" s="6" t="s">
        <v>1324</v>
      </c>
      <c r="G1828" s="7">
        <v>5298022</v>
      </c>
      <c r="H1828" s="7" t="s">
        <v>2363</v>
      </c>
      <c r="I1828" s="7"/>
      <c r="J1828" s="8" t="s">
        <v>133</v>
      </c>
      <c r="K1828" s="10">
        <v>179.52799999999999</v>
      </c>
      <c r="L1828" s="11">
        <v>238.464</v>
      </c>
      <c r="M1828" s="11">
        <v>419.06200000000001</v>
      </c>
      <c r="N1828" s="11">
        <v>180.59800000000001</v>
      </c>
      <c r="O1828" s="11">
        <v>476.928</v>
      </c>
      <c r="P1828" s="11">
        <v>770.18</v>
      </c>
      <c r="Q1828" s="11">
        <v>180.59800000000001</v>
      </c>
      <c r="R1828" s="11">
        <v>656.45600000000002</v>
      </c>
      <c r="S1828" s="11">
        <v>0</v>
      </c>
      <c r="T1828" s="11"/>
      <c r="U1828" s="11"/>
      <c r="V1828" s="11"/>
      <c r="W1828" s="12">
        <v>3101.8139999999999</v>
      </c>
      <c r="X1828" s="11">
        <v>344.64599999999996</v>
      </c>
      <c r="Y1828" s="11">
        <v>483.5842636820401</v>
      </c>
      <c r="Z1828" s="11">
        <f t="shared" si="87"/>
        <v>656.4559999999999</v>
      </c>
      <c r="AA1828" s="25">
        <f t="shared" si="88"/>
        <v>1.3574800697642719</v>
      </c>
      <c r="AB1828" s="33">
        <v>238.464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179.52799999999999</v>
      </c>
      <c r="AI1828" s="14">
        <v>0</v>
      </c>
      <c r="AJ1828" s="14">
        <v>0</v>
      </c>
      <c r="AK1828" s="14">
        <v>0</v>
      </c>
      <c r="AL1828" s="14">
        <v>0</v>
      </c>
      <c r="AM1828" s="14">
        <v>0</v>
      </c>
      <c r="AN1828" s="14">
        <v>0</v>
      </c>
      <c r="AO1828" s="14">
        <v>0</v>
      </c>
      <c r="AP1828" s="14">
        <v>0</v>
      </c>
      <c r="AQ1828" s="14">
        <v>0</v>
      </c>
      <c r="AR1828" s="14">
        <v>0</v>
      </c>
      <c r="AS1828" s="14">
        <v>0</v>
      </c>
      <c r="AT1828" s="14">
        <v>0</v>
      </c>
      <c r="AV1828" s="14">
        <v>0</v>
      </c>
      <c r="AW1828" s="14">
        <v>238.464</v>
      </c>
      <c r="AX1828" s="14">
        <v>0</v>
      </c>
      <c r="AY1828" s="14">
        <v>0</v>
      </c>
      <c r="AZ1828" s="14">
        <v>0</v>
      </c>
      <c r="BA1828" s="14">
        <v>0</v>
      </c>
      <c r="BG1828" s="37">
        <f t="shared" si="89"/>
        <v>656.4559999999999</v>
      </c>
      <c r="BI1828" s="5" t="s">
        <v>836</v>
      </c>
      <c r="BJ1828" s="6" t="s">
        <v>127</v>
      </c>
      <c r="BK1828" s="30" t="s">
        <v>128</v>
      </c>
    </row>
    <row r="1829" spans="1:63" x14ac:dyDescent="0.25">
      <c r="A1829" s="5" t="s">
        <v>957</v>
      </c>
      <c r="B1829" s="6" t="s">
        <v>1318</v>
      </c>
      <c r="C1829" s="6" t="s">
        <v>836</v>
      </c>
      <c r="D1829" s="6" t="s">
        <v>127</v>
      </c>
      <c r="E1829" s="6" t="s">
        <v>128</v>
      </c>
      <c r="F1829" s="6" t="s">
        <v>1324</v>
      </c>
      <c r="G1829" s="7">
        <v>5334414</v>
      </c>
      <c r="H1829" s="7" t="s">
        <v>2364</v>
      </c>
      <c r="I1829" s="7"/>
      <c r="J1829" s="8" t="s">
        <v>133</v>
      </c>
      <c r="K1829" s="10">
        <v>721.48900000000003</v>
      </c>
      <c r="L1829" s="11">
        <v>180.59800000000001</v>
      </c>
      <c r="M1829" s="11">
        <v>1209.251</v>
      </c>
      <c r="N1829" s="11">
        <v>1693.346</v>
      </c>
      <c r="O1829" s="11">
        <v>238.464</v>
      </c>
      <c r="P1829" s="11">
        <v>483.02499999999998</v>
      </c>
      <c r="Q1829" s="11">
        <v>1205.5840000000001</v>
      </c>
      <c r="R1829" s="11">
        <v>837.05399999999997</v>
      </c>
      <c r="S1829" s="11">
        <v>1386.182</v>
      </c>
      <c r="T1829" s="11"/>
      <c r="U1829" s="11"/>
      <c r="V1829" s="11"/>
      <c r="W1829" s="12">
        <v>7954.9929999999995</v>
      </c>
      <c r="X1829" s="11">
        <v>883.88811111111102</v>
      </c>
      <c r="Y1829" s="11">
        <v>1240.2128020896105</v>
      </c>
      <c r="Z1829" s="11">
        <f t="shared" si="87"/>
        <v>951.83600000000001</v>
      </c>
      <c r="AA1829" s="25">
        <f t="shared" si="88"/>
        <v>0.76747796700394477</v>
      </c>
      <c r="AB1829" s="33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  <c r="AL1829" s="14">
        <v>0</v>
      </c>
      <c r="AM1829" s="14">
        <v>0</v>
      </c>
      <c r="AN1829" s="14">
        <v>0</v>
      </c>
      <c r="AO1829" s="14">
        <v>0</v>
      </c>
      <c r="AP1829" s="14">
        <v>0</v>
      </c>
      <c r="AQ1829" s="14">
        <v>951.83600000000001</v>
      </c>
      <c r="AR1829" s="14">
        <v>0</v>
      </c>
      <c r="AS1829" s="14">
        <v>0</v>
      </c>
      <c r="AT1829" s="14">
        <v>0</v>
      </c>
      <c r="AV1829" s="14">
        <v>0</v>
      </c>
      <c r="AW1829" s="14">
        <v>0</v>
      </c>
      <c r="AX1829" s="14">
        <v>0</v>
      </c>
      <c r="AY1829" s="14">
        <v>0</v>
      </c>
      <c r="AZ1829" s="14">
        <v>0</v>
      </c>
      <c r="BA1829" s="14">
        <v>0</v>
      </c>
      <c r="BG1829" s="37">
        <f t="shared" si="89"/>
        <v>951.83600000000001</v>
      </c>
      <c r="BI1829" s="5" t="s">
        <v>836</v>
      </c>
      <c r="BJ1829" s="6" t="s">
        <v>127</v>
      </c>
      <c r="BK1829" s="30" t="s">
        <v>128</v>
      </c>
    </row>
    <row r="1830" spans="1:63" x14ac:dyDescent="0.25">
      <c r="A1830" s="5" t="s">
        <v>957</v>
      </c>
      <c r="B1830" s="6" t="s">
        <v>1318</v>
      </c>
      <c r="C1830" s="6" t="s">
        <v>836</v>
      </c>
      <c r="D1830" s="6" t="s">
        <v>127</v>
      </c>
      <c r="E1830" s="6" t="s">
        <v>128</v>
      </c>
      <c r="F1830" s="6" t="s">
        <v>1324</v>
      </c>
      <c r="G1830" s="7">
        <v>5334874</v>
      </c>
      <c r="H1830" s="7" t="s">
        <v>2365</v>
      </c>
      <c r="I1830" s="7"/>
      <c r="J1830" s="8" t="s">
        <v>133</v>
      </c>
      <c r="K1830" s="10">
        <v>303.49700000000001</v>
      </c>
      <c r="L1830" s="11">
        <v>179.52799999999999</v>
      </c>
      <c r="M1830" s="11">
        <v>1029.723</v>
      </c>
      <c r="N1830" s="11">
        <v>1931.81</v>
      </c>
      <c r="O1830" s="11">
        <v>0</v>
      </c>
      <c r="P1830" s="11">
        <v>902.08699999999999</v>
      </c>
      <c r="Q1830" s="11">
        <v>417.99200000000002</v>
      </c>
      <c r="R1830" s="11">
        <v>1206.654</v>
      </c>
      <c r="S1830" s="11">
        <v>417.99199999999996</v>
      </c>
      <c r="T1830" s="11"/>
      <c r="U1830" s="11"/>
      <c r="V1830" s="11"/>
      <c r="W1830" s="12">
        <v>6389.2830000000013</v>
      </c>
      <c r="X1830" s="11">
        <v>709.92033333333347</v>
      </c>
      <c r="Y1830" s="11">
        <v>996.11282785208175</v>
      </c>
      <c r="Z1830" s="11">
        <f t="shared" si="87"/>
        <v>1191.3699999999999</v>
      </c>
      <c r="AA1830" s="25">
        <f t="shared" si="88"/>
        <v>1.1960191322592957</v>
      </c>
      <c r="AB1830" s="33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  <c r="AL1830" s="14">
        <v>0</v>
      </c>
      <c r="AM1830" s="14">
        <v>0</v>
      </c>
      <c r="AN1830" s="14">
        <v>0</v>
      </c>
      <c r="AO1830" s="14">
        <v>0</v>
      </c>
      <c r="AP1830" s="14">
        <v>0</v>
      </c>
      <c r="AQ1830" s="14">
        <v>0</v>
      </c>
      <c r="AR1830" s="14">
        <v>1191.3699999999999</v>
      </c>
      <c r="AS1830" s="14">
        <v>0</v>
      </c>
      <c r="AT1830" s="14">
        <v>0</v>
      </c>
      <c r="AV1830" s="14">
        <v>0</v>
      </c>
      <c r="AW1830" s="14">
        <v>0</v>
      </c>
      <c r="AX1830" s="14">
        <v>0</v>
      </c>
      <c r="AY1830" s="14">
        <v>0</v>
      </c>
      <c r="AZ1830" s="14">
        <v>0</v>
      </c>
      <c r="BA1830" s="14">
        <v>0</v>
      </c>
      <c r="BG1830" s="37">
        <f t="shared" si="89"/>
        <v>1191.3699999999999</v>
      </c>
      <c r="BI1830" s="5" t="s">
        <v>836</v>
      </c>
      <c r="BJ1830" s="6" t="s">
        <v>127</v>
      </c>
      <c r="BK1830" s="30" t="s">
        <v>128</v>
      </c>
    </row>
    <row r="1831" spans="1:63" x14ac:dyDescent="0.25">
      <c r="A1831" s="5" t="s">
        <v>957</v>
      </c>
      <c r="B1831" s="6" t="s">
        <v>1318</v>
      </c>
      <c r="C1831" s="6" t="s">
        <v>836</v>
      </c>
      <c r="D1831" s="6" t="s">
        <v>127</v>
      </c>
      <c r="E1831" s="6" t="s">
        <v>128</v>
      </c>
      <c r="F1831" s="6" t="s">
        <v>1324</v>
      </c>
      <c r="G1831" s="7">
        <v>9184530</v>
      </c>
      <c r="H1831" s="7" t="s">
        <v>2366</v>
      </c>
      <c r="I1831" s="7"/>
      <c r="J1831" s="8" t="s">
        <v>133</v>
      </c>
      <c r="K1831" s="10">
        <v>484.09500000000003</v>
      </c>
      <c r="L1831" s="11">
        <v>419.06200000000001</v>
      </c>
      <c r="M1831" s="11">
        <v>1628.3130000000001</v>
      </c>
      <c r="N1831" s="11">
        <v>1094.7560000000001</v>
      </c>
      <c r="O1831" s="11">
        <v>657.52599999999995</v>
      </c>
      <c r="P1831" s="11">
        <v>423.40899999999999</v>
      </c>
      <c r="Q1831" s="11">
        <v>484.09500000000003</v>
      </c>
      <c r="R1831" s="11">
        <v>1449.4649999999999</v>
      </c>
      <c r="S1831" s="11">
        <v>598.58999999999992</v>
      </c>
      <c r="T1831" s="11"/>
      <c r="U1831" s="11"/>
      <c r="V1831" s="11"/>
      <c r="W1831" s="12">
        <v>7239.3110000000006</v>
      </c>
      <c r="X1831" s="11">
        <v>804.36788888888896</v>
      </c>
      <c r="Y1831" s="11">
        <v>1128.6353338724675</v>
      </c>
      <c r="Z1831" s="11">
        <f t="shared" si="87"/>
        <v>598.58999999999992</v>
      </c>
      <c r="AA1831" s="25">
        <f t="shared" si="88"/>
        <v>0.53036617057360247</v>
      </c>
      <c r="AB1831" s="33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  <c r="AL1831" s="14">
        <v>0</v>
      </c>
      <c r="AM1831" s="14">
        <v>0</v>
      </c>
      <c r="AN1831" s="14">
        <v>0</v>
      </c>
      <c r="AO1831" s="14">
        <v>0</v>
      </c>
      <c r="AP1831" s="14">
        <v>0</v>
      </c>
      <c r="AQ1831" s="14">
        <v>0</v>
      </c>
      <c r="AR1831" s="14">
        <v>238.464</v>
      </c>
      <c r="AS1831" s="14">
        <v>0</v>
      </c>
      <c r="AT1831" s="14">
        <v>0</v>
      </c>
      <c r="AV1831" s="14">
        <v>179.52799999999999</v>
      </c>
      <c r="AW1831" s="14">
        <v>0</v>
      </c>
      <c r="AX1831" s="14">
        <v>0</v>
      </c>
      <c r="AY1831" s="14">
        <v>0</v>
      </c>
      <c r="AZ1831" s="14">
        <v>180.59800000000001</v>
      </c>
      <c r="BA1831" s="14">
        <v>0</v>
      </c>
      <c r="BG1831" s="37">
        <f t="shared" si="89"/>
        <v>598.58999999999992</v>
      </c>
      <c r="BI1831" s="5" t="s">
        <v>836</v>
      </c>
      <c r="BJ1831" s="6" t="s">
        <v>127</v>
      </c>
      <c r="BK1831" s="30" t="s">
        <v>128</v>
      </c>
    </row>
    <row r="1832" spans="1:63" x14ac:dyDescent="0.25">
      <c r="A1832" s="5" t="s">
        <v>957</v>
      </c>
      <c r="B1832" s="6" t="s">
        <v>1318</v>
      </c>
      <c r="C1832" s="6" t="s">
        <v>836</v>
      </c>
      <c r="D1832" s="6" t="s">
        <v>127</v>
      </c>
      <c r="E1832" s="6" t="s">
        <v>128</v>
      </c>
      <c r="F1832" s="6" t="s">
        <v>1324</v>
      </c>
      <c r="G1832" s="7">
        <v>5339620</v>
      </c>
      <c r="H1832" s="7" t="s">
        <v>2367</v>
      </c>
      <c r="I1832" s="7"/>
      <c r="J1832" s="8" t="s">
        <v>133</v>
      </c>
      <c r="K1832" s="10">
        <v>484.09500000000003</v>
      </c>
      <c r="L1832" s="11">
        <v>0</v>
      </c>
      <c r="M1832" s="11">
        <v>1448.7846000000002</v>
      </c>
      <c r="N1832" s="11">
        <v>483.02540000000005</v>
      </c>
      <c r="O1832" s="11">
        <v>841.88699999999994</v>
      </c>
      <c r="P1832" s="11">
        <v>901.01700000000005</v>
      </c>
      <c r="Q1832" s="11">
        <v>483.02499999999998</v>
      </c>
      <c r="R1832" s="11">
        <v>778.11800000000005</v>
      </c>
      <c r="S1832" s="11">
        <v>1146.6480000000001</v>
      </c>
      <c r="T1832" s="11"/>
      <c r="U1832" s="11"/>
      <c r="V1832" s="11"/>
      <c r="W1832" s="12">
        <v>6566.6</v>
      </c>
      <c r="X1832" s="11">
        <v>729.62222222222226</v>
      </c>
      <c r="Y1832" s="11">
        <v>1023.7572033314973</v>
      </c>
      <c r="Z1832" s="11">
        <f t="shared" si="87"/>
        <v>951.83600000000001</v>
      </c>
      <c r="AA1832" s="25">
        <f t="shared" si="88"/>
        <v>0.92974779264316554</v>
      </c>
      <c r="AB1832" s="33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179.52799999999999</v>
      </c>
      <c r="AJ1832" s="14">
        <v>0</v>
      </c>
      <c r="AK1832" s="14">
        <v>0</v>
      </c>
      <c r="AL1832" s="14">
        <v>0</v>
      </c>
      <c r="AM1832" s="14">
        <v>0</v>
      </c>
      <c r="AN1832" s="14">
        <v>0</v>
      </c>
      <c r="AO1832" s="14">
        <v>772.30799999999999</v>
      </c>
      <c r="AP1832" s="14">
        <v>0</v>
      </c>
      <c r="AQ1832" s="14">
        <v>0</v>
      </c>
      <c r="AR1832" s="14">
        <v>0</v>
      </c>
      <c r="AS1832" s="14">
        <v>0</v>
      </c>
      <c r="AT1832" s="14">
        <v>0</v>
      </c>
      <c r="AV1832" s="14">
        <v>0</v>
      </c>
      <c r="AW1832" s="14">
        <v>0</v>
      </c>
      <c r="AX1832" s="14">
        <v>0</v>
      </c>
      <c r="AY1832" s="14">
        <v>0</v>
      </c>
      <c r="AZ1832" s="14">
        <v>0</v>
      </c>
      <c r="BA1832" s="14">
        <v>0</v>
      </c>
      <c r="BG1832" s="37">
        <f t="shared" si="89"/>
        <v>951.83600000000001</v>
      </c>
      <c r="BI1832" s="5" t="s">
        <v>836</v>
      </c>
      <c r="BJ1832" s="6" t="s">
        <v>127</v>
      </c>
      <c r="BK1832" s="30" t="s">
        <v>128</v>
      </c>
    </row>
    <row r="1833" spans="1:63" x14ac:dyDescent="0.25">
      <c r="A1833" s="5" t="s">
        <v>957</v>
      </c>
      <c r="B1833" s="6" t="s">
        <v>1318</v>
      </c>
      <c r="C1833" s="6" t="s">
        <v>836</v>
      </c>
      <c r="D1833" s="6" t="s">
        <v>127</v>
      </c>
      <c r="E1833" s="6" t="s">
        <v>128</v>
      </c>
      <c r="F1833" s="6" t="s">
        <v>1324</v>
      </c>
      <c r="G1833" s="7">
        <v>5274499</v>
      </c>
      <c r="H1833" s="7" t="s">
        <v>2368</v>
      </c>
      <c r="I1833" s="7"/>
      <c r="J1833" s="8" t="s">
        <v>133</v>
      </c>
      <c r="K1833" s="10">
        <v>352.18799999999999</v>
      </c>
      <c r="L1833" s="11">
        <v>589.58199999999999</v>
      </c>
      <c r="M1833" s="11">
        <v>419.06200000000001</v>
      </c>
      <c r="N1833" s="11">
        <v>0</v>
      </c>
      <c r="O1833" s="11">
        <v>589.58199999999999</v>
      </c>
      <c r="P1833" s="11">
        <v>599.65899999999999</v>
      </c>
      <c r="Q1833" s="11">
        <v>238.464</v>
      </c>
      <c r="R1833" s="11">
        <v>656.45600000000002</v>
      </c>
      <c r="S1833" s="11">
        <v>360.12599999999998</v>
      </c>
      <c r="T1833" s="11"/>
      <c r="U1833" s="11"/>
      <c r="V1833" s="11"/>
      <c r="W1833" s="12">
        <v>3805.1189999999997</v>
      </c>
      <c r="X1833" s="11">
        <v>422.79099999999994</v>
      </c>
      <c r="Y1833" s="11">
        <v>593.2321118666498</v>
      </c>
      <c r="Z1833" s="11">
        <f t="shared" si="87"/>
        <v>0</v>
      </c>
      <c r="AA1833" s="25">
        <f t="shared" si="88"/>
        <v>0</v>
      </c>
      <c r="AB1833" s="33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  <c r="AL1833" s="14">
        <v>0</v>
      </c>
      <c r="AM1833" s="14">
        <v>0</v>
      </c>
      <c r="AN1833" s="14">
        <v>0</v>
      </c>
      <c r="AO1833" s="14">
        <v>0</v>
      </c>
      <c r="AP1833" s="14">
        <v>0</v>
      </c>
      <c r="AQ1833" s="14">
        <v>0</v>
      </c>
      <c r="AR1833" s="14">
        <v>0</v>
      </c>
      <c r="AS1833" s="14">
        <v>0</v>
      </c>
      <c r="AT1833" s="14">
        <v>0</v>
      </c>
      <c r="AV1833" s="14">
        <v>0</v>
      </c>
      <c r="AW1833" s="14">
        <v>0</v>
      </c>
      <c r="AX1833" s="14">
        <v>0</v>
      </c>
      <c r="AY1833" s="14">
        <v>0</v>
      </c>
      <c r="AZ1833" s="14">
        <v>0</v>
      </c>
      <c r="BA1833" s="14">
        <v>0</v>
      </c>
      <c r="BG1833" s="37">
        <f t="shared" si="89"/>
        <v>0</v>
      </c>
      <c r="BI1833" s="5" t="s">
        <v>836</v>
      </c>
      <c r="BJ1833" s="6" t="s">
        <v>127</v>
      </c>
      <c r="BK1833" s="30" t="s">
        <v>128</v>
      </c>
    </row>
    <row r="1834" spans="1:63" x14ac:dyDescent="0.25">
      <c r="A1834" s="5" t="s">
        <v>957</v>
      </c>
      <c r="B1834" s="6" t="s">
        <v>1318</v>
      </c>
      <c r="C1834" s="6" t="s">
        <v>836</v>
      </c>
      <c r="D1834" s="6" t="s">
        <v>127</v>
      </c>
      <c r="E1834" s="6" t="s">
        <v>128</v>
      </c>
      <c r="F1834" s="6" t="s">
        <v>1324</v>
      </c>
      <c r="G1834" s="7">
        <v>5290307</v>
      </c>
      <c r="H1834" s="7" t="s">
        <v>2369</v>
      </c>
      <c r="I1834" s="7"/>
      <c r="J1834" s="8" t="s">
        <v>133</v>
      </c>
      <c r="K1834" s="10">
        <v>303.49700000000001</v>
      </c>
      <c r="L1834" s="11">
        <v>238.464</v>
      </c>
      <c r="M1834" s="11">
        <v>487.762</v>
      </c>
      <c r="N1834" s="11">
        <v>1094.7560000000001</v>
      </c>
      <c r="O1834" s="11">
        <v>476.928</v>
      </c>
      <c r="P1834" s="11">
        <v>238.464</v>
      </c>
      <c r="Q1834" s="11">
        <v>180.59800000000001</v>
      </c>
      <c r="R1834" s="11">
        <v>959.95299999999997</v>
      </c>
      <c r="S1834" s="11">
        <v>0</v>
      </c>
      <c r="T1834" s="11"/>
      <c r="U1834" s="11"/>
      <c r="V1834" s="11"/>
      <c r="W1834" s="12">
        <v>3980.422</v>
      </c>
      <c r="X1834" s="11">
        <v>442.2691111111111</v>
      </c>
      <c r="Y1834" s="11">
        <v>620.56249730441391</v>
      </c>
      <c r="Z1834" s="11">
        <f t="shared" si="87"/>
        <v>417.99199999999996</v>
      </c>
      <c r="AA1834" s="25">
        <f t="shared" si="88"/>
        <v>0.6735695466865379</v>
      </c>
      <c r="AB1834" s="33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  <c r="AL1834" s="14">
        <v>0</v>
      </c>
      <c r="AM1834" s="14">
        <v>0</v>
      </c>
      <c r="AN1834" s="14">
        <v>0</v>
      </c>
      <c r="AO1834" s="14">
        <v>0</v>
      </c>
      <c r="AP1834" s="14">
        <v>0</v>
      </c>
      <c r="AQ1834" s="14">
        <v>179.52799999999999</v>
      </c>
      <c r="AR1834" s="14">
        <v>0</v>
      </c>
      <c r="AS1834" s="14">
        <v>0</v>
      </c>
      <c r="AT1834" s="14">
        <v>0</v>
      </c>
      <c r="AV1834" s="14">
        <v>238.464</v>
      </c>
      <c r="AW1834" s="14">
        <v>0</v>
      </c>
      <c r="AX1834" s="14">
        <v>0</v>
      </c>
      <c r="AY1834" s="14">
        <v>0</v>
      </c>
      <c r="AZ1834" s="14">
        <v>0</v>
      </c>
      <c r="BA1834" s="14">
        <v>0</v>
      </c>
      <c r="BG1834" s="37">
        <f t="shared" si="89"/>
        <v>417.99199999999996</v>
      </c>
      <c r="BI1834" s="5" t="s">
        <v>836</v>
      </c>
      <c r="BJ1834" s="6" t="s">
        <v>127</v>
      </c>
      <c r="BK1834" s="30" t="s">
        <v>128</v>
      </c>
    </row>
    <row r="1835" spans="1:63" x14ac:dyDescent="0.25">
      <c r="A1835" s="5" t="s">
        <v>957</v>
      </c>
      <c r="B1835" s="6" t="s">
        <v>1318</v>
      </c>
      <c r="C1835" s="6" t="s">
        <v>836</v>
      </c>
      <c r="D1835" s="6" t="s">
        <v>127</v>
      </c>
      <c r="E1835" s="6" t="s">
        <v>128</v>
      </c>
      <c r="F1835" s="6" t="s">
        <v>1324</v>
      </c>
      <c r="G1835" s="7">
        <v>5333792</v>
      </c>
      <c r="H1835" s="7" t="s">
        <v>2370</v>
      </c>
      <c r="I1835" s="7"/>
      <c r="J1835" s="8" t="s">
        <v>133</v>
      </c>
      <c r="K1835" s="10">
        <v>1257.3530000000001</v>
      </c>
      <c r="L1835" s="11">
        <v>180.59800000000001</v>
      </c>
      <c r="M1835" s="11">
        <v>971.85699999999997</v>
      </c>
      <c r="N1835" s="11">
        <v>1268.1869999999999</v>
      </c>
      <c r="O1835" s="11">
        <v>722.55899999999997</v>
      </c>
      <c r="P1835" s="11">
        <v>303.49700000000001</v>
      </c>
      <c r="Q1835" s="11">
        <v>180.59800000000001</v>
      </c>
      <c r="R1835" s="11">
        <v>843.15099999999995</v>
      </c>
      <c r="S1835" s="11">
        <v>722.55899999999997</v>
      </c>
      <c r="T1835" s="11"/>
      <c r="U1835" s="11"/>
      <c r="V1835" s="11"/>
      <c r="W1835" s="12">
        <v>6450.3590000000004</v>
      </c>
      <c r="X1835" s="11">
        <v>716.70655555555561</v>
      </c>
      <c r="Y1835" s="11">
        <v>1005.6348019255252</v>
      </c>
      <c r="Z1835" s="11">
        <f t="shared" si="87"/>
        <v>0</v>
      </c>
      <c r="AA1835" s="25">
        <f t="shared" si="88"/>
        <v>0</v>
      </c>
      <c r="AB1835" s="33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  <c r="AL1835" s="14">
        <v>0</v>
      </c>
      <c r="AM1835" s="14">
        <v>0</v>
      </c>
      <c r="AN1835" s="14">
        <v>0</v>
      </c>
      <c r="AO1835" s="14">
        <v>0</v>
      </c>
      <c r="AP1835" s="14">
        <v>0</v>
      </c>
      <c r="AQ1835" s="14">
        <v>0</v>
      </c>
      <c r="AR1835" s="14">
        <v>0</v>
      </c>
      <c r="AS1835" s="14">
        <v>0</v>
      </c>
      <c r="AT1835" s="14">
        <v>0</v>
      </c>
      <c r="AV1835" s="14">
        <v>0</v>
      </c>
      <c r="AW1835" s="14">
        <v>0</v>
      </c>
      <c r="AX1835" s="14">
        <v>0</v>
      </c>
      <c r="AY1835" s="14">
        <v>0</v>
      </c>
      <c r="AZ1835" s="14">
        <v>0</v>
      </c>
      <c r="BA1835" s="14">
        <v>0</v>
      </c>
      <c r="BG1835" s="37">
        <f t="shared" si="89"/>
        <v>0</v>
      </c>
      <c r="BI1835" s="5" t="s">
        <v>836</v>
      </c>
      <c r="BJ1835" s="6" t="s">
        <v>127</v>
      </c>
      <c r="BK1835" s="30" t="s">
        <v>128</v>
      </c>
    </row>
    <row r="1836" spans="1:63" x14ac:dyDescent="0.25">
      <c r="A1836" s="5" t="s">
        <v>957</v>
      </c>
      <c r="B1836" s="6" t="s">
        <v>1318</v>
      </c>
      <c r="C1836" s="6" t="s">
        <v>836</v>
      </c>
      <c r="D1836" s="6" t="s">
        <v>127</v>
      </c>
      <c r="E1836" s="6" t="s">
        <v>128</v>
      </c>
      <c r="F1836" s="6" t="s">
        <v>1324</v>
      </c>
      <c r="G1836" s="7">
        <v>5293878</v>
      </c>
      <c r="H1836" s="7" t="s">
        <v>2371</v>
      </c>
      <c r="I1836" s="7"/>
      <c r="J1836" s="8" t="s">
        <v>133</v>
      </c>
      <c r="K1836" s="10">
        <v>303.49700000000001</v>
      </c>
      <c r="L1836" s="11">
        <v>0</v>
      </c>
      <c r="M1836" s="11">
        <v>487.762</v>
      </c>
      <c r="N1836" s="11">
        <v>850.875</v>
      </c>
      <c r="O1836" s="11">
        <v>238.464</v>
      </c>
      <c r="P1836" s="11">
        <v>0</v>
      </c>
      <c r="Q1836" s="11">
        <v>180.59800000000001</v>
      </c>
      <c r="R1836" s="11">
        <v>721.48900000000003</v>
      </c>
      <c r="S1836" s="11">
        <v>0</v>
      </c>
      <c r="T1836" s="11"/>
      <c r="U1836" s="11"/>
      <c r="V1836" s="11"/>
      <c r="W1836" s="12">
        <v>2782.6849999999999</v>
      </c>
      <c r="X1836" s="11">
        <v>309.1872222222222</v>
      </c>
      <c r="Y1836" s="11">
        <v>433.83087341280225</v>
      </c>
      <c r="Z1836" s="11">
        <f t="shared" si="87"/>
        <v>0</v>
      </c>
      <c r="AA1836" s="25">
        <f t="shared" si="88"/>
        <v>0</v>
      </c>
      <c r="AB1836" s="33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  <c r="AL1836" s="14">
        <v>0</v>
      </c>
      <c r="AM1836" s="14">
        <v>0</v>
      </c>
      <c r="AN1836" s="14">
        <v>0</v>
      </c>
      <c r="AO1836" s="14">
        <v>0</v>
      </c>
      <c r="AP1836" s="14">
        <v>0</v>
      </c>
      <c r="AQ1836" s="14">
        <v>0</v>
      </c>
      <c r="AR1836" s="14">
        <v>0</v>
      </c>
      <c r="AS1836" s="14">
        <v>0</v>
      </c>
      <c r="AT1836" s="14">
        <v>0</v>
      </c>
      <c r="AV1836" s="14">
        <v>0</v>
      </c>
      <c r="AW1836" s="14">
        <v>0</v>
      </c>
      <c r="AX1836" s="14">
        <v>0</v>
      </c>
      <c r="AY1836" s="14">
        <v>0</v>
      </c>
      <c r="AZ1836" s="14">
        <v>0</v>
      </c>
      <c r="BA1836" s="14">
        <v>0</v>
      </c>
      <c r="BG1836" s="37">
        <f t="shared" si="89"/>
        <v>0</v>
      </c>
      <c r="BI1836" s="5" t="s">
        <v>836</v>
      </c>
      <c r="BJ1836" s="6" t="s">
        <v>127</v>
      </c>
      <c r="BK1836" s="30" t="s">
        <v>128</v>
      </c>
    </row>
    <row r="1837" spans="1:63" x14ac:dyDescent="0.25">
      <c r="A1837" s="5" t="s">
        <v>957</v>
      </c>
      <c r="B1837" s="6" t="s">
        <v>1318</v>
      </c>
      <c r="C1837" s="6" t="s">
        <v>836</v>
      </c>
      <c r="D1837" s="6" t="s">
        <v>127</v>
      </c>
      <c r="E1837" s="6" t="s">
        <v>128</v>
      </c>
      <c r="F1837" s="6" t="s">
        <v>1324</v>
      </c>
      <c r="G1837" s="7">
        <v>5295551</v>
      </c>
      <c r="H1837" s="7" t="s">
        <v>2372</v>
      </c>
      <c r="I1837" s="7"/>
      <c r="J1837" s="8" t="s">
        <v>133</v>
      </c>
      <c r="K1837" s="10">
        <v>721.48900000000003</v>
      </c>
      <c r="L1837" s="11">
        <v>180.59800000000001</v>
      </c>
      <c r="M1837" s="11">
        <v>487.762</v>
      </c>
      <c r="N1837" s="11">
        <v>850.875</v>
      </c>
      <c r="O1837" s="11">
        <v>476.928</v>
      </c>
      <c r="P1837" s="11">
        <v>419.06200000000001</v>
      </c>
      <c r="Q1837" s="11">
        <v>419.06200000000001</v>
      </c>
      <c r="R1837" s="11">
        <v>483.02499999999998</v>
      </c>
      <c r="S1837" s="11">
        <v>780.42499999999995</v>
      </c>
      <c r="T1837" s="11"/>
      <c r="U1837" s="11"/>
      <c r="V1837" s="11"/>
      <c r="W1837" s="12">
        <v>4819.2259999999997</v>
      </c>
      <c r="X1837" s="11">
        <v>535.46955555555553</v>
      </c>
      <c r="Y1837" s="11">
        <v>751.33514025255647</v>
      </c>
      <c r="Z1837" s="11">
        <f t="shared" si="87"/>
        <v>0</v>
      </c>
      <c r="AA1837" s="25">
        <f t="shared" si="88"/>
        <v>0</v>
      </c>
      <c r="AB1837" s="33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  <c r="AL1837" s="14">
        <v>0</v>
      </c>
      <c r="AM1837" s="14">
        <v>0</v>
      </c>
      <c r="AN1837" s="14">
        <v>0</v>
      </c>
      <c r="AO1837" s="14">
        <v>0</v>
      </c>
      <c r="AP1837" s="14">
        <v>0</v>
      </c>
      <c r="AQ1837" s="14">
        <v>0</v>
      </c>
      <c r="AR1837" s="14">
        <v>0</v>
      </c>
      <c r="AS1837" s="14">
        <v>0</v>
      </c>
      <c r="AT1837" s="14">
        <v>0</v>
      </c>
      <c r="AV1837" s="14">
        <v>0</v>
      </c>
      <c r="AW1837" s="14">
        <v>0</v>
      </c>
      <c r="AX1837" s="14">
        <v>0</v>
      </c>
      <c r="AY1837" s="14">
        <v>0</v>
      </c>
      <c r="AZ1837" s="14">
        <v>0</v>
      </c>
      <c r="BA1837" s="14">
        <v>0</v>
      </c>
      <c r="BG1837" s="37">
        <f t="shared" si="89"/>
        <v>0</v>
      </c>
      <c r="BI1837" s="5" t="s">
        <v>836</v>
      </c>
      <c r="BJ1837" s="6" t="s">
        <v>127</v>
      </c>
      <c r="BK1837" s="30" t="s">
        <v>128</v>
      </c>
    </row>
    <row r="1838" spans="1:63" x14ac:dyDescent="0.25">
      <c r="A1838" s="5" t="s">
        <v>957</v>
      </c>
      <c r="B1838" s="6" t="s">
        <v>1318</v>
      </c>
      <c r="C1838" s="6" t="s">
        <v>836</v>
      </c>
      <c r="D1838" s="6" t="s">
        <v>127</v>
      </c>
      <c r="E1838" s="6" t="s">
        <v>128</v>
      </c>
      <c r="F1838" s="6" t="s">
        <v>1324</v>
      </c>
      <c r="G1838" s="7">
        <v>5330937</v>
      </c>
      <c r="H1838" s="7" t="s">
        <v>2373</v>
      </c>
      <c r="I1838" s="7"/>
      <c r="J1838" s="8" t="s">
        <v>133</v>
      </c>
      <c r="K1838" s="10">
        <v>0</v>
      </c>
      <c r="L1838" s="11">
        <v>722.55899999999997</v>
      </c>
      <c r="M1838" s="11">
        <v>791.25900000000001</v>
      </c>
      <c r="N1838" s="11">
        <v>1094.7560000000001</v>
      </c>
      <c r="O1838" s="11">
        <v>419.06200000000001</v>
      </c>
      <c r="P1838" s="11">
        <v>662.94299999999998</v>
      </c>
      <c r="Q1838" s="11">
        <v>238.464</v>
      </c>
      <c r="R1838" s="11">
        <v>1024.9860000000001</v>
      </c>
      <c r="S1838" s="11">
        <v>179.52799999999999</v>
      </c>
      <c r="T1838" s="11"/>
      <c r="U1838" s="11"/>
      <c r="V1838" s="11"/>
      <c r="W1838" s="12">
        <v>5133.5569999999998</v>
      </c>
      <c r="X1838" s="11">
        <v>570.39522222222217</v>
      </c>
      <c r="Y1838" s="11">
        <v>800.34050459337107</v>
      </c>
      <c r="Z1838" s="11">
        <f t="shared" si="87"/>
        <v>179.52799999999999</v>
      </c>
      <c r="AA1838" s="25">
        <f t="shared" si="88"/>
        <v>0.22431452484241413</v>
      </c>
      <c r="AB1838" s="33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  <c r="AL1838" s="14">
        <v>0</v>
      </c>
      <c r="AM1838" s="14">
        <v>0</v>
      </c>
      <c r="AN1838" s="14">
        <v>0</v>
      </c>
      <c r="AO1838" s="14">
        <v>0</v>
      </c>
      <c r="AP1838" s="14">
        <v>0</v>
      </c>
      <c r="AQ1838" s="14">
        <v>0</v>
      </c>
      <c r="AR1838" s="14">
        <v>0</v>
      </c>
      <c r="AS1838" s="14">
        <v>0</v>
      </c>
      <c r="AT1838" s="14">
        <v>0</v>
      </c>
      <c r="AV1838" s="14">
        <v>0</v>
      </c>
      <c r="AW1838" s="14">
        <v>179.52799999999999</v>
      </c>
      <c r="AX1838" s="14">
        <v>0</v>
      </c>
      <c r="AY1838" s="14">
        <v>0</v>
      </c>
      <c r="AZ1838" s="14">
        <v>0</v>
      </c>
      <c r="BA1838" s="14">
        <v>0</v>
      </c>
      <c r="BG1838" s="37">
        <f t="shared" si="89"/>
        <v>179.52799999999999</v>
      </c>
      <c r="BI1838" s="5" t="s">
        <v>836</v>
      </c>
      <c r="BJ1838" s="6" t="s">
        <v>127</v>
      </c>
      <c r="BK1838" s="30" t="s">
        <v>128</v>
      </c>
    </row>
    <row r="1839" spans="1:63" x14ac:dyDescent="0.25">
      <c r="A1839" s="5" t="s">
        <v>957</v>
      </c>
      <c r="B1839" s="6" t="s">
        <v>1318</v>
      </c>
      <c r="C1839" s="6" t="s">
        <v>836</v>
      </c>
      <c r="D1839" s="6" t="s">
        <v>127</v>
      </c>
      <c r="E1839" s="6" t="s">
        <v>128</v>
      </c>
      <c r="F1839" s="6" t="s">
        <v>1324</v>
      </c>
      <c r="G1839" s="7">
        <v>5278938</v>
      </c>
      <c r="H1839" s="7" t="s">
        <v>2374</v>
      </c>
      <c r="I1839" s="7"/>
      <c r="J1839" s="8" t="s">
        <v>133</v>
      </c>
      <c r="K1839" s="10">
        <v>541.96100000000001</v>
      </c>
      <c r="L1839" s="11">
        <v>180.59800000000001</v>
      </c>
      <c r="M1839" s="11">
        <v>1394.586</v>
      </c>
      <c r="N1839" s="11">
        <v>845.45799999999997</v>
      </c>
      <c r="O1839" s="11">
        <v>238.464</v>
      </c>
      <c r="P1839" s="11">
        <v>419.06200000000001</v>
      </c>
      <c r="Q1839" s="11">
        <v>484.09500000000003</v>
      </c>
      <c r="R1839" s="11">
        <v>721.48900000000003</v>
      </c>
      <c r="S1839" s="11">
        <v>0</v>
      </c>
      <c r="T1839" s="11"/>
      <c r="U1839" s="11"/>
      <c r="V1839" s="11"/>
      <c r="W1839" s="12">
        <v>4825.7129999999997</v>
      </c>
      <c r="X1839" s="11">
        <v>536.19033333333334</v>
      </c>
      <c r="Y1839" s="11">
        <v>752.34648752176918</v>
      </c>
      <c r="Z1839" s="11">
        <f t="shared" si="87"/>
        <v>179.52799999999999</v>
      </c>
      <c r="AA1839" s="25">
        <f t="shared" si="88"/>
        <v>0.23862409538371818</v>
      </c>
      <c r="AB1839" s="33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179.52799999999999</v>
      </c>
      <c r="AJ1839" s="14">
        <v>0</v>
      </c>
      <c r="AK1839" s="14">
        <v>0</v>
      </c>
      <c r="AL1839" s="14">
        <v>0</v>
      </c>
      <c r="AM1839" s="14">
        <v>0</v>
      </c>
      <c r="AN1839" s="14">
        <v>0</v>
      </c>
      <c r="AO1839" s="14">
        <v>0</v>
      </c>
      <c r="AP1839" s="14">
        <v>0</v>
      </c>
      <c r="AQ1839" s="14">
        <v>0</v>
      </c>
      <c r="AR1839" s="14">
        <v>0</v>
      </c>
      <c r="AS1839" s="14">
        <v>0</v>
      </c>
      <c r="AT1839" s="14">
        <v>0</v>
      </c>
      <c r="AV1839" s="14">
        <v>0</v>
      </c>
      <c r="AW1839" s="14">
        <v>0</v>
      </c>
      <c r="AX1839" s="14">
        <v>0</v>
      </c>
      <c r="AY1839" s="14">
        <v>0</v>
      </c>
      <c r="AZ1839" s="14">
        <v>0</v>
      </c>
      <c r="BA1839" s="14">
        <v>0</v>
      </c>
      <c r="BG1839" s="37">
        <f t="shared" si="89"/>
        <v>179.52799999999999</v>
      </c>
      <c r="BI1839" s="5" t="s">
        <v>836</v>
      </c>
      <c r="BJ1839" s="6" t="s">
        <v>127</v>
      </c>
      <c r="BK1839" s="30" t="s">
        <v>128</v>
      </c>
    </row>
    <row r="1840" spans="1:63" x14ac:dyDescent="0.25">
      <c r="A1840" s="5" t="s">
        <v>957</v>
      </c>
      <c r="B1840" s="6" t="s">
        <v>1318</v>
      </c>
      <c r="C1840" s="6" t="s">
        <v>836</v>
      </c>
      <c r="D1840" s="6" t="s">
        <v>127</v>
      </c>
      <c r="E1840" s="6" t="s">
        <v>128</v>
      </c>
      <c r="F1840" s="6" t="s">
        <v>1324</v>
      </c>
      <c r="G1840" s="7">
        <v>5130728</v>
      </c>
      <c r="H1840" s="7" t="s">
        <v>2375</v>
      </c>
      <c r="I1840" s="7"/>
      <c r="J1840" s="8" t="s">
        <v>133</v>
      </c>
      <c r="K1840" s="10">
        <v>303.49700000000001</v>
      </c>
      <c r="L1840" s="11">
        <v>180.59800000000001</v>
      </c>
      <c r="M1840" s="11">
        <v>791.25900000000001</v>
      </c>
      <c r="N1840" s="11">
        <v>1029.723</v>
      </c>
      <c r="O1840" s="11">
        <v>238.464</v>
      </c>
      <c r="P1840" s="11">
        <v>180.59800000000001</v>
      </c>
      <c r="Q1840" s="11">
        <v>787.59199999999998</v>
      </c>
      <c r="R1840" s="11">
        <v>417.99200000000002</v>
      </c>
      <c r="S1840" s="11">
        <v>360.12599999999998</v>
      </c>
      <c r="T1840" s="11"/>
      <c r="U1840" s="11"/>
      <c r="V1840" s="11"/>
      <c r="W1840" s="12">
        <v>4289.8490000000002</v>
      </c>
      <c r="X1840" s="11">
        <v>476.64988888888888</v>
      </c>
      <c r="Y1840" s="11">
        <v>668.80330992513927</v>
      </c>
      <c r="Z1840" s="11">
        <f t="shared" si="87"/>
        <v>0</v>
      </c>
      <c r="AA1840" s="25">
        <f t="shared" si="88"/>
        <v>0</v>
      </c>
      <c r="AB1840" s="33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  <c r="AL1840" s="14">
        <v>0</v>
      </c>
      <c r="AM1840" s="14">
        <v>0</v>
      </c>
      <c r="AN1840" s="14">
        <v>0</v>
      </c>
      <c r="AO1840" s="14">
        <v>0</v>
      </c>
      <c r="AP1840" s="14">
        <v>0</v>
      </c>
      <c r="AQ1840" s="14">
        <v>0</v>
      </c>
      <c r="AR1840" s="14">
        <v>0</v>
      </c>
      <c r="AS1840" s="14">
        <v>0</v>
      </c>
      <c r="AT1840" s="14">
        <v>0</v>
      </c>
      <c r="AV1840" s="14">
        <v>0</v>
      </c>
      <c r="AW1840" s="14">
        <v>0</v>
      </c>
      <c r="AX1840" s="14">
        <v>0</v>
      </c>
      <c r="AY1840" s="14">
        <v>0</v>
      </c>
      <c r="AZ1840" s="14">
        <v>0</v>
      </c>
      <c r="BA1840" s="14">
        <v>0</v>
      </c>
      <c r="BG1840" s="37">
        <f t="shared" si="89"/>
        <v>0</v>
      </c>
      <c r="BI1840" s="5" t="s">
        <v>836</v>
      </c>
      <c r="BJ1840" s="6" t="s">
        <v>127</v>
      </c>
      <c r="BK1840" s="30" t="s">
        <v>128</v>
      </c>
    </row>
    <row r="1841" spans="1:63" x14ac:dyDescent="0.25">
      <c r="A1841" s="5" t="s">
        <v>957</v>
      </c>
      <c r="B1841" s="6" t="s">
        <v>1318</v>
      </c>
      <c r="C1841" s="6" t="s">
        <v>836</v>
      </c>
      <c r="D1841" s="6" t="s">
        <v>127</v>
      </c>
      <c r="E1841" s="6" t="s">
        <v>128</v>
      </c>
      <c r="F1841" s="6" t="s">
        <v>1324</v>
      </c>
      <c r="G1841" s="7">
        <v>5271281</v>
      </c>
      <c r="H1841" s="7" t="s">
        <v>2376</v>
      </c>
      <c r="I1841" s="7"/>
      <c r="J1841" s="8" t="s">
        <v>133</v>
      </c>
      <c r="K1841" s="10">
        <v>654.61500000000001</v>
      </c>
      <c r="L1841" s="11">
        <v>0</v>
      </c>
      <c r="M1841" s="11">
        <v>487.762</v>
      </c>
      <c r="N1841" s="11">
        <v>1411.1310000000001</v>
      </c>
      <c r="O1841" s="11">
        <v>961.02300000000002</v>
      </c>
      <c r="P1841" s="11">
        <v>541.96100000000001</v>
      </c>
      <c r="Q1841" s="11">
        <v>180.59800000000001</v>
      </c>
      <c r="R1841" s="11">
        <v>598.59</v>
      </c>
      <c r="S1841" s="11">
        <v>0</v>
      </c>
      <c r="T1841" s="11"/>
      <c r="U1841" s="11"/>
      <c r="V1841" s="11"/>
      <c r="W1841" s="12">
        <v>4835.68</v>
      </c>
      <c r="X1841" s="11">
        <v>537.29777777777781</v>
      </c>
      <c r="Y1841" s="11">
        <v>753.90037964944645</v>
      </c>
      <c r="Z1841" s="11">
        <f t="shared" si="87"/>
        <v>417.99199999999996</v>
      </c>
      <c r="AA1841" s="25">
        <f t="shared" si="88"/>
        <v>0.55443930164136623</v>
      </c>
      <c r="AB1841" s="33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238.464</v>
      </c>
      <c r="AL1841" s="14">
        <v>0</v>
      </c>
      <c r="AM1841" s="14">
        <v>0</v>
      </c>
      <c r="AN1841" s="14">
        <v>0</v>
      </c>
      <c r="AO1841" s="14">
        <v>0</v>
      </c>
      <c r="AP1841" s="14">
        <v>0</v>
      </c>
      <c r="AQ1841" s="14">
        <v>0</v>
      </c>
      <c r="AR1841" s="14">
        <v>179.52799999999999</v>
      </c>
      <c r="AS1841" s="14">
        <v>0</v>
      </c>
      <c r="AT1841" s="14">
        <v>0</v>
      </c>
      <c r="AV1841" s="14">
        <v>0</v>
      </c>
      <c r="AW1841" s="14">
        <v>0</v>
      </c>
      <c r="AX1841" s="14">
        <v>0</v>
      </c>
      <c r="AY1841" s="14">
        <v>0</v>
      </c>
      <c r="AZ1841" s="14">
        <v>0</v>
      </c>
      <c r="BA1841" s="14">
        <v>0</v>
      </c>
      <c r="BG1841" s="37">
        <f t="shared" si="89"/>
        <v>417.99199999999996</v>
      </c>
      <c r="BI1841" s="5" t="s">
        <v>836</v>
      </c>
      <c r="BJ1841" s="6" t="s">
        <v>127</v>
      </c>
      <c r="BK1841" s="30" t="s">
        <v>128</v>
      </c>
    </row>
    <row r="1842" spans="1:63" x14ac:dyDescent="0.25">
      <c r="A1842" s="5" t="s">
        <v>957</v>
      </c>
      <c r="B1842" s="6" t="s">
        <v>1318</v>
      </c>
      <c r="C1842" s="6" t="s">
        <v>836</v>
      </c>
      <c r="D1842" s="6" t="s">
        <v>127</v>
      </c>
      <c r="E1842" s="6" t="s">
        <v>128</v>
      </c>
      <c r="F1842" s="6" t="s">
        <v>1324</v>
      </c>
      <c r="G1842" s="7">
        <v>5131312</v>
      </c>
      <c r="H1842" s="7" t="s">
        <v>2377</v>
      </c>
      <c r="I1842" s="7"/>
      <c r="J1842" s="8" t="s">
        <v>133</v>
      </c>
      <c r="K1842" s="10">
        <v>541.96100000000001</v>
      </c>
      <c r="L1842" s="11">
        <v>238.464</v>
      </c>
      <c r="M1842" s="11">
        <v>487.762</v>
      </c>
      <c r="N1842" s="11">
        <v>1626.472</v>
      </c>
      <c r="O1842" s="11">
        <v>828.04600000000005</v>
      </c>
      <c r="P1842" s="11">
        <v>179.52799999999999</v>
      </c>
      <c r="Q1842" s="11">
        <v>482.34500000000003</v>
      </c>
      <c r="R1842" s="11">
        <v>1205.5840000000001</v>
      </c>
      <c r="S1842" s="11">
        <v>360.12599999999998</v>
      </c>
      <c r="T1842" s="11"/>
      <c r="U1842" s="11"/>
      <c r="V1842" s="11"/>
      <c r="W1842" s="12">
        <v>5950.2879999999996</v>
      </c>
      <c r="X1842" s="11">
        <v>661.14311111111101</v>
      </c>
      <c r="Y1842" s="11">
        <v>927.67188528263739</v>
      </c>
      <c r="Z1842" s="11">
        <f t="shared" si="87"/>
        <v>238.464</v>
      </c>
      <c r="AA1842" s="25">
        <f t="shared" si="88"/>
        <v>0.25705640516134243</v>
      </c>
      <c r="AB1842" s="33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  <c r="AL1842" s="14">
        <v>0</v>
      </c>
      <c r="AM1842" s="14">
        <v>0</v>
      </c>
      <c r="AN1842" s="14">
        <v>0</v>
      </c>
      <c r="AO1842" s="14">
        <v>0</v>
      </c>
      <c r="AP1842" s="14">
        <v>0</v>
      </c>
      <c r="AQ1842" s="14">
        <v>0</v>
      </c>
      <c r="AR1842" s="14">
        <v>0</v>
      </c>
      <c r="AS1842" s="14">
        <v>0</v>
      </c>
      <c r="AT1842" s="14">
        <v>0</v>
      </c>
      <c r="AV1842" s="14">
        <v>0</v>
      </c>
      <c r="AW1842" s="14">
        <v>238.464</v>
      </c>
      <c r="AX1842" s="14">
        <v>0</v>
      </c>
      <c r="AY1842" s="14">
        <v>0</v>
      </c>
      <c r="AZ1842" s="14">
        <v>0</v>
      </c>
      <c r="BA1842" s="14">
        <v>0</v>
      </c>
      <c r="BG1842" s="37">
        <f t="shared" si="89"/>
        <v>238.464</v>
      </c>
      <c r="BI1842" s="5" t="s">
        <v>836</v>
      </c>
      <c r="BJ1842" s="6" t="s">
        <v>127</v>
      </c>
      <c r="BK1842" s="30" t="s">
        <v>128</v>
      </c>
    </row>
    <row r="1843" spans="1:63" x14ac:dyDescent="0.25">
      <c r="A1843" s="5" t="s">
        <v>957</v>
      </c>
      <c r="B1843" s="6" t="s">
        <v>1318</v>
      </c>
      <c r="C1843" s="6" t="s">
        <v>836</v>
      </c>
      <c r="D1843" s="6" t="s">
        <v>127</v>
      </c>
      <c r="E1843" s="6" t="s">
        <v>128</v>
      </c>
      <c r="F1843" s="6" t="s">
        <v>1324</v>
      </c>
      <c r="G1843" s="7">
        <v>5278613</v>
      </c>
      <c r="H1843" s="7" t="s">
        <v>2378</v>
      </c>
      <c r="I1843" s="7"/>
      <c r="J1843" s="8" t="s">
        <v>133</v>
      </c>
      <c r="K1843" s="10">
        <v>361.19499999999999</v>
      </c>
      <c r="L1843" s="11">
        <v>303.49700000000001</v>
      </c>
      <c r="M1843" s="11">
        <v>487.762</v>
      </c>
      <c r="N1843" s="11">
        <v>791.25900000000001</v>
      </c>
      <c r="O1843" s="11">
        <v>476.928</v>
      </c>
      <c r="P1843" s="11">
        <v>0</v>
      </c>
      <c r="Q1843" s="11">
        <v>0</v>
      </c>
      <c r="R1843" s="11">
        <v>663.62300000000005</v>
      </c>
      <c r="S1843" s="11">
        <v>0</v>
      </c>
      <c r="T1843" s="11"/>
      <c r="U1843" s="11"/>
      <c r="V1843" s="11"/>
      <c r="W1843" s="12">
        <v>3084.2640000000001</v>
      </c>
      <c r="X1843" s="11">
        <v>342.69600000000003</v>
      </c>
      <c r="Y1843" s="11">
        <v>480.848153835473</v>
      </c>
      <c r="Z1843" s="11">
        <f t="shared" si="87"/>
        <v>0</v>
      </c>
      <c r="AA1843" s="25">
        <f t="shared" si="88"/>
        <v>0</v>
      </c>
      <c r="AB1843" s="33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  <c r="AL1843" s="14">
        <v>0</v>
      </c>
      <c r="AM1843" s="14">
        <v>0</v>
      </c>
      <c r="AN1843" s="14">
        <v>0</v>
      </c>
      <c r="AO1843" s="14">
        <v>0</v>
      </c>
      <c r="AP1843" s="14">
        <v>0</v>
      </c>
      <c r="AQ1843" s="14">
        <v>0</v>
      </c>
      <c r="AR1843" s="14">
        <v>0</v>
      </c>
      <c r="AS1843" s="14">
        <v>0</v>
      </c>
      <c r="AT1843" s="14">
        <v>0</v>
      </c>
      <c r="AV1843" s="14">
        <v>0</v>
      </c>
      <c r="AW1843" s="14">
        <v>0</v>
      </c>
      <c r="AX1843" s="14">
        <v>0</v>
      </c>
      <c r="AY1843" s="14">
        <v>0</v>
      </c>
      <c r="AZ1843" s="14">
        <v>0</v>
      </c>
      <c r="BA1843" s="14">
        <v>0</v>
      </c>
      <c r="BG1843" s="37">
        <f t="shared" si="89"/>
        <v>0</v>
      </c>
      <c r="BI1843" s="5" t="s">
        <v>836</v>
      </c>
      <c r="BJ1843" s="6" t="s">
        <v>127</v>
      </c>
      <c r="BK1843" s="30" t="s">
        <v>128</v>
      </c>
    </row>
    <row r="1844" spans="1:63" x14ac:dyDescent="0.25">
      <c r="A1844" s="5" t="s">
        <v>957</v>
      </c>
      <c r="B1844" s="6" t="s">
        <v>1318</v>
      </c>
      <c r="C1844" s="6" t="s">
        <v>836</v>
      </c>
      <c r="D1844" s="6" t="s">
        <v>127</v>
      </c>
      <c r="E1844" s="6" t="s">
        <v>128</v>
      </c>
      <c r="F1844" s="6" t="s">
        <v>1324</v>
      </c>
      <c r="G1844" s="7">
        <v>5133040</v>
      </c>
      <c r="H1844" s="7" t="s">
        <v>2379</v>
      </c>
      <c r="I1844" s="7"/>
      <c r="J1844" s="8" t="s">
        <v>133</v>
      </c>
      <c r="K1844" s="10">
        <v>722.55899999999997</v>
      </c>
      <c r="L1844" s="11">
        <v>419.06200000000001</v>
      </c>
      <c r="M1844" s="11">
        <v>1210.3209999999999</v>
      </c>
      <c r="N1844" s="11">
        <v>1275.354</v>
      </c>
      <c r="O1844" s="11">
        <v>476.928</v>
      </c>
      <c r="P1844" s="11">
        <v>360.12599999999998</v>
      </c>
      <c r="Q1844" s="11">
        <v>419.06200000000001</v>
      </c>
      <c r="R1844" s="11">
        <v>598.59</v>
      </c>
      <c r="S1844" s="11">
        <v>1082.6849999999999</v>
      </c>
      <c r="T1844" s="11"/>
      <c r="U1844" s="11"/>
      <c r="V1844" s="11"/>
      <c r="W1844" s="12">
        <v>6564.6869999999999</v>
      </c>
      <c r="X1844" s="11">
        <v>729.40966666666668</v>
      </c>
      <c r="Y1844" s="11">
        <v>1023.4589595630366</v>
      </c>
      <c r="Z1844" s="11">
        <f t="shared" si="87"/>
        <v>952.90599999999995</v>
      </c>
      <c r="AA1844" s="25">
        <f t="shared" si="88"/>
        <v>0.93106420252243516</v>
      </c>
      <c r="AB1844" s="33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  <c r="AL1844" s="14">
        <v>0</v>
      </c>
      <c r="AM1844" s="14">
        <v>0</v>
      </c>
      <c r="AN1844" s="14">
        <v>0</v>
      </c>
      <c r="AO1844" s="14">
        <v>0</v>
      </c>
      <c r="AP1844" s="14">
        <v>772.30799999999999</v>
      </c>
      <c r="AQ1844" s="14">
        <v>0</v>
      </c>
      <c r="AR1844" s="14">
        <v>0</v>
      </c>
      <c r="AS1844" s="14">
        <v>0</v>
      </c>
      <c r="AT1844" s="14">
        <v>180.59800000000001</v>
      </c>
      <c r="AV1844" s="14">
        <v>0</v>
      </c>
      <c r="AW1844" s="14">
        <v>0</v>
      </c>
      <c r="AX1844" s="14">
        <v>0</v>
      </c>
      <c r="AY1844" s="14">
        <v>0</v>
      </c>
      <c r="AZ1844" s="14">
        <v>0</v>
      </c>
      <c r="BA1844" s="14">
        <v>0</v>
      </c>
      <c r="BG1844" s="37">
        <f t="shared" si="89"/>
        <v>952.90599999999995</v>
      </c>
      <c r="BI1844" s="5" t="s">
        <v>836</v>
      </c>
      <c r="BJ1844" s="6" t="s">
        <v>127</v>
      </c>
      <c r="BK1844" s="30" t="s">
        <v>128</v>
      </c>
    </row>
    <row r="1845" spans="1:63" x14ac:dyDescent="0.25">
      <c r="A1845" s="5" t="s">
        <v>957</v>
      </c>
      <c r="B1845" s="6" t="s">
        <v>1318</v>
      </c>
      <c r="C1845" s="6" t="s">
        <v>836</v>
      </c>
      <c r="D1845" s="6" t="s">
        <v>127</v>
      </c>
      <c r="E1845" s="6" t="s">
        <v>128</v>
      </c>
      <c r="F1845" s="6" t="s">
        <v>1324</v>
      </c>
      <c r="G1845" s="7">
        <v>5290518</v>
      </c>
      <c r="H1845" s="7" t="s">
        <v>2380</v>
      </c>
      <c r="I1845" s="7"/>
      <c r="J1845" s="8" t="s">
        <v>133</v>
      </c>
      <c r="K1845" s="10">
        <v>171.59</v>
      </c>
      <c r="L1845" s="11">
        <v>238.464</v>
      </c>
      <c r="M1845" s="11">
        <v>180.59800000000001</v>
      </c>
      <c r="N1845" s="11">
        <v>180.59800000000001</v>
      </c>
      <c r="O1845" s="11">
        <v>417.99200000000002</v>
      </c>
      <c r="P1845" s="11">
        <v>238.464</v>
      </c>
      <c r="Q1845" s="11">
        <v>351.11799999999999</v>
      </c>
      <c r="R1845" s="11">
        <v>180.59800000000001</v>
      </c>
      <c r="S1845" s="11">
        <v>238.464</v>
      </c>
      <c r="T1845" s="11"/>
      <c r="U1845" s="11"/>
      <c r="V1845" s="11"/>
      <c r="W1845" s="12">
        <v>2197.886</v>
      </c>
      <c r="X1845" s="11">
        <v>244.20955555555554</v>
      </c>
      <c r="Y1845" s="11">
        <v>342.65854850325144</v>
      </c>
      <c r="Z1845" s="11">
        <f t="shared" si="87"/>
        <v>539.654</v>
      </c>
      <c r="AA1845" s="25">
        <f t="shared" si="88"/>
        <v>1.5749030700014166</v>
      </c>
      <c r="AB1845" s="33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360.12599999999998</v>
      </c>
      <c r="AI1845" s="14">
        <v>0</v>
      </c>
      <c r="AJ1845" s="14">
        <v>0</v>
      </c>
      <c r="AK1845" s="14">
        <v>0</v>
      </c>
      <c r="AL1845" s="14">
        <v>0</v>
      </c>
      <c r="AM1845" s="14">
        <v>0</v>
      </c>
      <c r="AN1845" s="14">
        <v>0</v>
      </c>
      <c r="AO1845" s="14">
        <v>0</v>
      </c>
      <c r="AP1845" s="14">
        <v>0</v>
      </c>
      <c r="AQ1845" s="14">
        <v>0</v>
      </c>
      <c r="AR1845" s="14">
        <v>0</v>
      </c>
      <c r="AS1845" s="14">
        <v>0</v>
      </c>
      <c r="AT1845" s="14">
        <v>0</v>
      </c>
      <c r="AV1845" s="14">
        <v>179.52799999999999</v>
      </c>
      <c r="AW1845" s="14">
        <v>0</v>
      </c>
      <c r="AX1845" s="14">
        <v>0</v>
      </c>
      <c r="AY1845" s="14">
        <v>0</v>
      </c>
      <c r="AZ1845" s="14">
        <v>0</v>
      </c>
      <c r="BA1845" s="14">
        <v>0</v>
      </c>
      <c r="BG1845" s="37">
        <f t="shared" si="89"/>
        <v>539.654</v>
      </c>
      <c r="BI1845" s="5" t="s">
        <v>836</v>
      </c>
      <c r="BJ1845" s="6" t="s">
        <v>127</v>
      </c>
      <c r="BK1845" s="30" t="s">
        <v>128</v>
      </c>
    </row>
    <row r="1846" spans="1:63" x14ac:dyDescent="0.25">
      <c r="A1846" s="5" t="s">
        <v>957</v>
      </c>
      <c r="B1846" s="6" t="s">
        <v>1318</v>
      </c>
      <c r="C1846" s="6" t="s">
        <v>836</v>
      </c>
      <c r="D1846" s="6" t="s">
        <v>127</v>
      </c>
      <c r="E1846" s="6" t="s">
        <v>128</v>
      </c>
      <c r="F1846" s="6" t="s">
        <v>1324</v>
      </c>
      <c r="G1846" s="7">
        <v>5134018</v>
      </c>
      <c r="H1846" s="7" t="s">
        <v>2381</v>
      </c>
      <c r="I1846" s="7"/>
      <c r="J1846" s="8" t="s">
        <v>133</v>
      </c>
      <c r="K1846" s="10">
        <v>903.15599999999995</v>
      </c>
      <c r="L1846" s="11">
        <v>179.52799999999999</v>
      </c>
      <c r="M1846" s="11">
        <v>1389.8489999999999</v>
      </c>
      <c r="N1846" s="11">
        <v>1751.212</v>
      </c>
      <c r="O1846" s="11">
        <v>180.59800000000001</v>
      </c>
      <c r="P1846" s="11">
        <v>483.02499999999998</v>
      </c>
      <c r="Q1846" s="11">
        <v>598.59</v>
      </c>
      <c r="R1846" s="11">
        <v>484.09500000000003</v>
      </c>
      <c r="S1846" s="11">
        <v>902.08699999999999</v>
      </c>
      <c r="T1846" s="11"/>
      <c r="U1846" s="11"/>
      <c r="V1846" s="11"/>
      <c r="W1846" s="12">
        <v>6872.1399999999994</v>
      </c>
      <c r="X1846" s="11">
        <v>763.57111111111101</v>
      </c>
      <c r="Y1846" s="11">
        <v>1071.3920182899087</v>
      </c>
      <c r="Z1846" s="11">
        <f t="shared" si="87"/>
        <v>772.30799999999999</v>
      </c>
      <c r="AA1846" s="25">
        <f t="shared" si="88"/>
        <v>0.7208453925508157</v>
      </c>
      <c r="AB1846" s="33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  <c r="AL1846" s="14">
        <v>0</v>
      </c>
      <c r="AM1846" s="14">
        <v>0</v>
      </c>
      <c r="AN1846" s="14">
        <v>0</v>
      </c>
      <c r="AO1846" s="14">
        <v>0</v>
      </c>
      <c r="AP1846" s="14">
        <v>772.30799999999999</v>
      </c>
      <c r="AQ1846" s="14">
        <v>0</v>
      </c>
      <c r="AR1846" s="14">
        <v>0</v>
      </c>
      <c r="AS1846" s="14">
        <v>0</v>
      </c>
      <c r="AT1846" s="14">
        <v>0</v>
      </c>
      <c r="AV1846" s="14">
        <v>0</v>
      </c>
      <c r="AW1846" s="14">
        <v>0</v>
      </c>
      <c r="AX1846" s="14">
        <v>0</v>
      </c>
      <c r="AY1846" s="14">
        <v>0</v>
      </c>
      <c r="AZ1846" s="14">
        <v>0</v>
      </c>
      <c r="BA1846" s="14">
        <v>0</v>
      </c>
      <c r="BG1846" s="37">
        <f t="shared" si="89"/>
        <v>772.30799999999999</v>
      </c>
      <c r="BI1846" s="5" t="s">
        <v>836</v>
      </c>
      <c r="BJ1846" s="6" t="s">
        <v>127</v>
      </c>
      <c r="BK1846" s="30" t="s">
        <v>128</v>
      </c>
    </row>
    <row r="1847" spans="1:63" x14ac:dyDescent="0.25">
      <c r="A1847" s="5" t="s">
        <v>957</v>
      </c>
      <c r="B1847" s="6" t="s">
        <v>1318</v>
      </c>
      <c r="C1847" s="6" t="s">
        <v>836</v>
      </c>
      <c r="D1847" s="6" t="s">
        <v>127</v>
      </c>
      <c r="E1847" s="6" t="s">
        <v>128</v>
      </c>
      <c r="F1847" s="6" t="s">
        <v>1324</v>
      </c>
      <c r="G1847" s="7">
        <v>5272640</v>
      </c>
      <c r="H1847" s="7" t="s">
        <v>2382</v>
      </c>
      <c r="I1847" s="7"/>
      <c r="J1847" s="8" t="s">
        <v>133</v>
      </c>
      <c r="K1847" s="10">
        <v>303.49700000000001</v>
      </c>
      <c r="L1847" s="11">
        <v>410.05399999999997</v>
      </c>
      <c r="M1847" s="11">
        <v>1380.8409999999999</v>
      </c>
      <c r="N1847" s="11">
        <v>970.78700000000003</v>
      </c>
      <c r="O1847" s="11">
        <v>961.02300000000002</v>
      </c>
      <c r="P1847" s="11">
        <v>598.59</v>
      </c>
      <c r="Q1847" s="11">
        <v>662.94299999999998</v>
      </c>
      <c r="R1847" s="11">
        <v>902.08699999999999</v>
      </c>
      <c r="S1847" s="11">
        <v>179.52799999999999</v>
      </c>
      <c r="T1847" s="11"/>
      <c r="U1847" s="11"/>
      <c r="V1847" s="11"/>
      <c r="W1847" s="12">
        <v>6369.35</v>
      </c>
      <c r="X1847" s="11">
        <v>707.70555555555563</v>
      </c>
      <c r="Y1847" s="11">
        <v>993.00519950042212</v>
      </c>
      <c r="Z1847" s="11">
        <f t="shared" si="87"/>
        <v>0</v>
      </c>
      <c r="AA1847" s="25">
        <f t="shared" si="88"/>
        <v>0</v>
      </c>
      <c r="AB1847" s="33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  <c r="AL1847" s="14">
        <v>0</v>
      </c>
      <c r="AM1847" s="14">
        <v>0</v>
      </c>
      <c r="AN1847" s="14">
        <v>0</v>
      </c>
      <c r="AO1847" s="14">
        <v>0</v>
      </c>
      <c r="AP1847" s="14">
        <v>0</v>
      </c>
      <c r="AQ1847" s="14">
        <v>0</v>
      </c>
      <c r="AR1847" s="14">
        <v>0</v>
      </c>
      <c r="AS1847" s="14">
        <v>0</v>
      </c>
      <c r="AT1847" s="14">
        <v>0</v>
      </c>
      <c r="AV1847" s="14">
        <v>0</v>
      </c>
      <c r="AW1847" s="14">
        <v>0</v>
      </c>
      <c r="AX1847" s="14">
        <v>0</v>
      </c>
      <c r="AY1847" s="14">
        <v>0</v>
      </c>
      <c r="AZ1847" s="14">
        <v>0</v>
      </c>
      <c r="BA1847" s="14">
        <v>0</v>
      </c>
      <c r="BG1847" s="37">
        <f t="shared" si="89"/>
        <v>0</v>
      </c>
      <c r="BI1847" s="5" t="s">
        <v>836</v>
      </c>
      <c r="BJ1847" s="6" t="s">
        <v>127</v>
      </c>
      <c r="BK1847" s="30" t="s">
        <v>128</v>
      </c>
    </row>
    <row r="1848" spans="1:63" x14ac:dyDescent="0.25">
      <c r="A1848" s="5" t="s">
        <v>957</v>
      </c>
      <c r="B1848" s="6" t="s">
        <v>1318</v>
      </c>
      <c r="C1848" s="6" t="s">
        <v>836</v>
      </c>
      <c r="D1848" s="6" t="s">
        <v>127</v>
      </c>
      <c r="E1848" s="6" t="s">
        <v>128</v>
      </c>
      <c r="F1848" s="6" t="s">
        <v>1324</v>
      </c>
      <c r="G1848" s="7">
        <v>5339585</v>
      </c>
      <c r="H1848" s="7" t="s">
        <v>2383</v>
      </c>
      <c r="I1848" s="7"/>
      <c r="J1848" s="8" t="s">
        <v>133</v>
      </c>
      <c r="K1848" s="10">
        <v>483.02499999999998</v>
      </c>
      <c r="L1848" s="11">
        <v>180.59800000000001</v>
      </c>
      <c r="M1848" s="11">
        <v>970.78700000000003</v>
      </c>
      <c r="N1848" s="11">
        <v>791.25900000000001</v>
      </c>
      <c r="O1848" s="11">
        <v>540.72400000000005</v>
      </c>
      <c r="P1848" s="11">
        <v>419.06200000000001</v>
      </c>
      <c r="Q1848" s="11">
        <v>0</v>
      </c>
      <c r="R1848" s="11">
        <v>902.08699999999999</v>
      </c>
      <c r="S1848" s="11">
        <v>598.58999999999992</v>
      </c>
      <c r="T1848" s="11"/>
      <c r="U1848" s="11"/>
      <c r="V1848" s="11"/>
      <c r="W1848" s="12">
        <v>4886.1319999999996</v>
      </c>
      <c r="X1848" s="11">
        <v>542.9035555555555</v>
      </c>
      <c r="Y1848" s="11">
        <v>761.76603286762315</v>
      </c>
      <c r="Z1848" s="11">
        <f t="shared" si="87"/>
        <v>484.09500000000003</v>
      </c>
      <c r="AA1848" s="25">
        <f t="shared" si="88"/>
        <v>0.635490398774612</v>
      </c>
      <c r="AB1848" s="33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303.49700000000001</v>
      </c>
      <c r="AL1848" s="14">
        <v>0</v>
      </c>
      <c r="AM1848" s="14">
        <v>0</v>
      </c>
      <c r="AN1848" s="14">
        <v>0</v>
      </c>
      <c r="AO1848" s="14">
        <v>0</v>
      </c>
      <c r="AP1848" s="14">
        <v>0</v>
      </c>
      <c r="AQ1848" s="14">
        <v>0</v>
      </c>
      <c r="AR1848" s="14">
        <v>0</v>
      </c>
      <c r="AS1848" s="14">
        <v>0</v>
      </c>
      <c r="AT1848" s="14">
        <v>0</v>
      </c>
      <c r="AV1848" s="14">
        <v>0</v>
      </c>
      <c r="AW1848" s="14">
        <v>0</v>
      </c>
      <c r="AX1848" s="14">
        <v>0</v>
      </c>
      <c r="AY1848" s="14">
        <v>180.59800000000001</v>
      </c>
      <c r="AZ1848" s="14">
        <v>0</v>
      </c>
      <c r="BA1848" s="14">
        <v>0</v>
      </c>
      <c r="BG1848" s="37">
        <f t="shared" si="89"/>
        <v>484.09500000000003</v>
      </c>
      <c r="BI1848" s="5" t="s">
        <v>836</v>
      </c>
      <c r="BJ1848" s="6" t="s">
        <v>127</v>
      </c>
      <c r="BK1848" s="30" t="s">
        <v>128</v>
      </c>
    </row>
    <row r="1849" spans="1:63" x14ac:dyDescent="0.25">
      <c r="A1849" s="5" t="s">
        <v>957</v>
      </c>
      <c r="B1849" s="6" t="s">
        <v>1318</v>
      </c>
      <c r="C1849" s="6" t="s">
        <v>836</v>
      </c>
      <c r="D1849" s="6" t="s">
        <v>127</v>
      </c>
      <c r="E1849" s="6" t="s">
        <v>128</v>
      </c>
      <c r="F1849" s="6" t="s">
        <v>1324</v>
      </c>
      <c r="G1849" s="7">
        <v>5339530</v>
      </c>
      <c r="H1849" s="7" t="s">
        <v>2384</v>
      </c>
      <c r="I1849" s="7"/>
      <c r="J1849" s="8" t="s">
        <v>133</v>
      </c>
      <c r="K1849" s="10">
        <v>1140.5509999999999</v>
      </c>
      <c r="L1849" s="11">
        <v>180.59800000000001</v>
      </c>
      <c r="M1849" s="11">
        <v>1389.8489999999999</v>
      </c>
      <c r="N1849" s="11">
        <v>483.02499999999998</v>
      </c>
      <c r="O1849" s="11">
        <v>0</v>
      </c>
      <c r="P1849" s="11">
        <v>417.99200000000002</v>
      </c>
      <c r="Q1849" s="11">
        <v>844.221</v>
      </c>
      <c r="R1849" s="11">
        <v>1320.079</v>
      </c>
      <c r="S1849" s="11">
        <v>417.99199999999996</v>
      </c>
      <c r="T1849" s="11"/>
      <c r="U1849" s="11"/>
      <c r="V1849" s="11"/>
      <c r="W1849" s="12">
        <v>6194.3069999999998</v>
      </c>
      <c r="X1849" s="11">
        <v>688.25633333333326</v>
      </c>
      <c r="Y1849" s="11">
        <v>965.71534902334781</v>
      </c>
      <c r="Z1849" s="11">
        <f t="shared" si="87"/>
        <v>1314.269</v>
      </c>
      <c r="AA1849" s="25">
        <f t="shared" si="88"/>
        <v>1.3609279394069413</v>
      </c>
      <c r="AB1849" s="33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  <c r="AL1849" s="14">
        <v>0</v>
      </c>
      <c r="AM1849" s="14">
        <v>0</v>
      </c>
      <c r="AN1849" s="14">
        <v>0</v>
      </c>
      <c r="AO1849" s="14">
        <v>0</v>
      </c>
      <c r="AP1849" s="14">
        <v>1314.269</v>
      </c>
      <c r="AQ1849" s="14">
        <v>0</v>
      </c>
      <c r="AR1849" s="14">
        <v>0</v>
      </c>
      <c r="AS1849" s="14">
        <v>0</v>
      </c>
      <c r="AT1849" s="14">
        <v>0</v>
      </c>
      <c r="AV1849" s="14">
        <v>0</v>
      </c>
      <c r="AW1849" s="14">
        <v>0</v>
      </c>
      <c r="AX1849" s="14">
        <v>0</v>
      </c>
      <c r="AY1849" s="14">
        <v>0</v>
      </c>
      <c r="AZ1849" s="14">
        <v>0</v>
      </c>
      <c r="BA1849" s="14">
        <v>0</v>
      </c>
      <c r="BG1849" s="37">
        <f t="shared" si="89"/>
        <v>1314.269</v>
      </c>
      <c r="BI1849" s="5" t="s">
        <v>836</v>
      </c>
      <c r="BJ1849" s="6" t="s">
        <v>127</v>
      </c>
      <c r="BK1849" s="30" t="s">
        <v>128</v>
      </c>
    </row>
    <row r="1850" spans="1:63" x14ac:dyDescent="0.25">
      <c r="A1850" s="5" t="s">
        <v>957</v>
      </c>
      <c r="B1850" s="6" t="s">
        <v>1318</v>
      </c>
      <c r="C1850" s="6" t="s">
        <v>836</v>
      </c>
      <c r="D1850" s="6" t="s">
        <v>127</v>
      </c>
      <c r="E1850" s="6" t="s">
        <v>128</v>
      </c>
      <c r="F1850" s="6" t="s">
        <v>1324</v>
      </c>
      <c r="G1850" s="7">
        <v>5128415</v>
      </c>
      <c r="H1850" s="7" t="s">
        <v>2385</v>
      </c>
      <c r="I1850" s="7"/>
      <c r="J1850" s="8" t="s">
        <v>133</v>
      </c>
      <c r="K1850" s="10">
        <v>484.09500000000003</v>
      </c>
      <c r="L1850" s="11">
        <v>0</v>
      </c>
      <c r="M1850" s="11">
        <v>1156.1220000000001</v>
      </c>
      <c r="N1850" s="11">
        <v>1196.576</v>
      </c>
      <c r="O1850" s="11">
        <v>715.39200000000005</v>
      </c>
      <c r="P1850" s="11">
        <v>0</v>
      </c>
      <c r="Q1850" s="11">
        <v>243.881</v>
      </c>
      <c r="R1850" s="11">
        <v>598.59</v>
      </c>
      <c r="S1850" s="11">
        <v>179.52799999999999</v>
      </c>
      <c r="T1850" s="11"/>
      <c r="U1850" s="11"/>
      <c r="V1850" s="11"/>
      <c r="W1850" s="12">
        <v>4574.1840000000002</v>
      </c>
      <c r="X1850" s="11">
        <v>508.24266666666671</v>
      </c>
      <c r="Y1850" s="11">
        <v>713.13218703190103</v>
      </c>
      <c r="Z1850" s="11">
        <f t="shared" si="87"/>
        <v>303.49700000000001</v>
      </c>
      <c r="AA1850" s="25">
        <f t="shared" si="88"/>
        <v>0.42558309037090691</v>
      </c>
      <c r="AB1850" s="33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  <c r="AL1850" s="14">
        <v>0</v>
      </c>
      <c r="AM1850" s="14">
        <v>0</v>
      </c>
      <c r="AN1850" s="14">
        <v>0</v>
      </c>
      <c r="AO1850" s="14">
        <v>0</v>
      </c>
      <c r="AP1850" s="14">
        <v>303.49700000000001</v>
      </c>
      <c r="AQ1850" s="14">
        <v>0</v>
      </c>
      <c r="AR1850" s="14">
        <v>0</v>
      </c>
      <c r="AS1850" s="14">
        <v>0</v>
      </c>
      <c r="AT1850" s="14">
        <v>0</v>
      </c>
      <c r="AV1850" s="14">
        <v>0</v>
      </c>
      <c r="AW1850" s="14">
        <v>0</v>
      </c>
      <c r="AX1850" s="14">
        <v>0</v>
      </c>
      <c r="AY1850" s="14">
        <v>0</v>
      </c>
      <c r="AZ1850" s="14">
        <v>0</v>
      </c>
      <c r="BA1850" s="14">
        <v>0</v>
      </c>
      <c r="BG1850" s="37">
        <f t="shared" si="89"/>
        <v>303.49700000000001</v>
      </c>
      <c r="BI1850" s="5" t="s">
        <v>836</v>
      </c>
      <c r="BJ1850" s="6" t="s">
        <v>127</v>
      </c>
      <c r="BK1850" s="30" t="s">
        <v>128</v>
      </c>
    </row>
    <row r="1851" spans="1:63" x14ac:dyDescent="0.25">
      <c r="A1851" s="5" t="s">
        <v>957</v>
      </c>
      <c r="B1851" s="6" t="s">
        <v>1318</v>
      </c>
      <c r="C1851" s="6" t="s">
        <v>836</v>
      </c>
      <c r="D1851" s="6" t="s">
        <v>127</v>
      </c>
      <c r="E1851" s="6" t="s">
        <v>128</v>
      </c>
      <c r="F1851" s="6" t="s">
        <v>1324</v>
      </c>
      <c r="G1851" s="7">
        <v>5138166</v>
      </c>
      <c r="H1851" s="7" t="s">
        <v>2386</v>
      </c>
      <c r="I1851" s="7"/>
      <c r="J1851" s="8" t="s">
        <v>133</v>
      </c>
      <c r="K1851" s="10">
        <v>541.96100000000001</v>
      </c>
      <c r="L1851" s="11">
        <v>0</v>
      </c>
      <c r="M1851" s="11">
        <v>1151.385</v>
      </c>
      <c r="N1851" s="11">
        <v>1274.2840000000001</v>
      </c>
      <c r="O1851" s="11">
        <v>656.45600000000002</v>
      </c>
      <c r="P1851" s="11">
        <v>1211.001</v>
      </c>
      <c r="Q1851" s="11">
        <v>419.06200000000001</v>
      </c>
      <c r="R1851" s="11">
        <v>902.08699999999999</v>
      </c>
      <c r="S1851" s="11">
        <v>902.08699999999999</v>
      </c>
      <c r="T1851" s="11"/>
      <c r="U1851" s="11"/>
      <c r="V1851" s="11"/>
      <c r="W1851" s="12">
        <v>7058.3230000000003</v>
      </c>
      <c r="X1851" s="11">
        <v>784.25811111111113</v>
      </c>
      <c r="Y1851" s="11">
        <v>1100.4186359288497</v>
      </c>
      <c r="Z1851" s="11">
        <f t="shared" si="87"/>
        <v>0</v>
      </c>
      <c r="AA1851" s="25">
        <f t="shared" si="88"/>
        <v>0</v>
      </c>
      <c r="AB1851" s="33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  <c r="AL1851" s="14">
        <v>0</v>
      </c>
      <c r="AM1851" s="14">
        <v>0</v>
      </c>
      <c r="AN1851" s="14">
        <v>0</v>
      </c>
      <c r="AO1851" s="14">
        <v>0</v>
      </c>
      <c r="AP1851" s="14">
        <v>0</v>
      </c>
      <c r="AQ1851" s="14">
        <v>0</v>
      </c>
      <c r="AR1851" s="14">
        <v>0</v>
      </c>
      <c r="AS1851" s="14">
        <v>0</v>
      </c>
      <c r="AT1851" s="14">
        <v>0</v>
      </c>
      <c r="AV1851" s="14">
        <v>0</v>
      </c>
      <c r="AW1851" s="14">
        <v>0</v>
      </c>
      <c r="AX1851" s="14">
        <v>0</v>
      </c>
      <c r="AY1851" s="14">
        <v>0</v>
      </c>
      <c r="AZ1851" s="14">
        <v>0</v>
      </c>
      <c r="BA1851" s="14">
        <v>0</v>
      </c>
      <c r="BG1851" s="37">
        <f t="shared" si="89"/>
        <v>0</v>
      </c>
      <c r="BI1851" s="5" t="s">
        <v>836</v>
      </c>
      <c r="BJ1851" s="6" t="s">
        <v>127</v>
      </c>
      <c r="BK1851" s="30" t="s">
        <v>128</v>
      </c>
    </row>
    <row r="1852" spans="1:63" x14ac:dyDescent="0.25">
      <c r="A1852" s="5" t="s">
        <v>957</v>
      </c>
      <c r="B1852" s="6" t="s">
        <v>1318</v>
      </c>
      <c r="C1852" s="6" t="s">
        <v>836</v>
      </c>
      <c r="D1852" s="6" t="s">
        <v>127</v>
      </c>
      <c r="E1852" s="6" t="s">
        <v>128</v>
      </c>
      <c r="F1852" s="6" t="s">
        <v>1324</v>
      </c>
      <c r="G1852" s="7">
        <v>5135491</v>
      </c>
      <c r="H1852" s="7" t="s">
        <v>2387</v>
      </c>
      <c r="I1852" s="7"/>
      <c r="J1852" s="8" t="s">
        <v>133</v>
      </c>
      <c r="K1852" s="10">
        <v>780.42499999999995</v>
      </c>
      <c r="L1852" s="11">
        <v>360.12599999999998</v>
      </c>
      <c r="M1852" s="11">
        <v>1324.816</v>
      </c>
      <c r="N1852" s="11">
        <v>1684.338</v>
      </c>
      <c r="O1852" s="11">
        <v>1076.588</v>
      </c>
      <c r="P1852" s="11">
        <v>484.09500000000003</v>
      </c>
      <c r="Q1852" s="11">
        <v>0</v>
      </c>
      <c r="R1852" s="11">
        <v>1023.749</v>
      </c>
      <c r="S1852" s="11">
        <v>179.52799999999999</v>
      </c>
      <c r="T1852" s="11"/>
      <c r="U1852" s="11"/>
      <c r="V1852" s="11"/>
      <c r="W1852" s="12">
        <v>6913.665</v>
      </c>
      <c r="X1852" s="11">
        <v>768.18499999999995</v>
      </c>
      <c r="Y1852" s="11">
        <v>1077.865919223168</v>
      </c>
      <c r="Z1852" s="11">
        <f t="shared" si="87"/>
        <v>0</v>
      </c>
      <c r="AA1852" s="25">
        <f t="shared" si="88"/>
        <v>0</v>
      </c>
      <c r="AB1852" s="33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  <c r="AL1852" s="14">
        <v>0</v>
      </c>
      <c r="AM1852" s="14">
        <v>0</v>
      </c>
      <c r="AN1852" s="14">
        <v>0</v>
      </c>
      <c r="AO1852" s="14">
        <v>0</v>
      </c>
      <c r="AP1852" s="14">
        <v>0</v>
      </c>
      <c r="AQ1852" s="14">
        <v>0</v>
      </c>
      <c r="AR1852" s="14">
        <v>0</v>
      </c>
      <c r="AS1852" s="14">
        <v>0</v>
      </c>
      <c r="AT1852" s="14">
        <v>0</v>
      </c>
      <c r="AV1852" s="14">
        <v>0</v>
      </c>
      <c r="AW1852" s="14">
        <v>0</v>
      </c>
      <c r="AX1852" s="14">
        <v>0</v>
      </c>
      <c r="AY1852" s="14">
        <v>0</v>
      </c>
      <c r="AZ1852" s="14">
        <v>0</v>
      </c>
      <c r="BA1852" s="14">
        <v>0</v>
      </c>
      <c r="BG1852" s="37">
        <f t="shared" si="89"/>
        <v>0</v>
      </c>
      <c r="BI1852" s="5" t="s">
        <v>836</v>
      </c>
      <c r="BJ1852" s="6" t="s">
        <v>127</v>
      </c>
      <c r="BK1852" s="30" t="s">
        <v>128</v>
      </c>
    </row>
    <row r="1853" spans="1:63" x14ac:dyDescent="0.25">
      <c r="A1853" s="5" t="s">
        <v>957</v>
      </c>
      <c r="B1853" s="6" t="s">
        <v>1318</v>
      </c>
      <c r="C1853" s="6" t="s">
        <v>836</v>
      </c>
      <c r="D1853" s="6" t="s">
        <v>127</v>
      </c>
      <c r="E1853" s="6" t="s">
        <v>128</v>
      </c>
      <c r="F1853" s="6" t="s">
        <v>1324</v>
      </c>
      <c r="G1853" s="7">
        <v>5273241</v>
      </c>
      <c r="H1853" s="7" t="s">
        <v>2388</v>
      </c>
      <c r="I1853" s="7"/>
      <c r="J1853" s="8" t="s">
        <v>133</v>
      </c>
      <c r="K1853" s="10">
        <v>483.02499999999998</v>
      </c>
      <c r="L1853" s="11">
        <v>0</v>
      </c>
      <c r="M1853" s="11">
        <v>1265.8800000000001</v>
      </c>
      <c r="N1853" s="11">
        <v>1094.7560000000001</v>
      </c>
      <c r="O1853" s="11">
        <v>482.34500000000003</v>
      </c>
      <c r="P1853" s="11">
        <v>484.09500000000003</v>
      </c>
      <c r="Q1853" s="11">
        <v>785.84199999999998</v>
      </c>
      <c r="R1853" s="11">
        <v>598.59</v>
      </c>
      <c r="S1853" s="11">
        <v>0</v>
      </c>
      <c r="T1853" s="11"/>
      <c r="U1853" s="11"/>
      <c r="V1853" s="11"/>
      <c r="W1853" s="12">
        <v>5194.5330000000004</v>
      </c>
      <c r="X1853" s="11">
        <v>577.17033333333336</v>
      </c>
      <c r="Y1853" s="11">
        <v>809.84688829731863</v>
      </c>
      <c r="Z1853" s="11">
        <f t="shared" si="87"/>
        <v>238.464</v>
      </c>
      <c r="AA1853" s="25">
        <f t="shared" si="88"/>
        <v>0.29445566000921997</v>
      </c>
      <c r="AB1853" s="33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  <c r="AL1853" s="14">
        <v>0</v>
      </c>
      <c r="AM1853" s="14">
        <v>0</v>
      </c>
      <c r="AN1853" s="14">
        <v>0</v>
      </c>
      <c r="AO1853" s="14">
        <v>0</v>
      </c>
      <c r="AP1853" s="14">
        <v>0</v>
      </c>
      <c r="AQ1853" s="14">
        <v>0</v>
      </c>
      <c r="AR1853" s="14">
        <v>0</v>
      </c>
      <c r="AS1853" s="14">
        <v>0</v>
      </c>
      <c r="AT1853" s="14">
        <v>0</v>
      </c>
      <c r="AV1853" s="14">
        <v>0</v>
      </c>
      <c r="AW1853" s="14">
        <v>238.464</v>
      </c>
      <c r="AX1853" s="14">
        <v>0</v>
      </c>
      <c r="AY1853" s="14">
        <v>0</v>
      </c>
      <c r="AZ1853" s="14">
        <v>0</v>
      </c>
      <c r="BA1853" s="14">
        <v>0</v>
      </c>
      <c r="BG1853" s="37">
        <f t="shared" si="89"/>
        <v>238.464</v>
      </c>
      <c r="BI1853" s="5" t="s">
        <v>836</v>
      </c>
      <c r="BJ1853" s="6" t="s">
        <v>127</v>
      </c>
      <c r="BK1853" s="30" t="s">
        <v>128</v>
      </c>
    </row>
    <row r="1854" spans="1:63" x14ac:dyDescent="0.25">
      <c r="A1854" s="5" t="s">
        <v>957</v>
      </c>
      <c r="B1854" s="6" t="s">
        <v>1318</v>
      </c>
      <c r="C1854" s="6" t="s">
        <v>836</v>
      </c>
      <c r="D1854" s="6" t="s">
        <v>127</v>
      </c>
      <c r="E1854" s="6" t="s">
        <v>128</v>
      </c>
      <c r="F1854" s="6" t="s">
        <v>1324</v>
      </c>
      <c r="G1854" s="7">
        <v>5271814</v>
      </c>
      <c r="H1854" s="7" t="s">
        <v>2389</v>
      </c>
      <c r="I1854" s="7"/>
      <c r="J1854" s="8" t="s">
        <v>133</v>
      </c>
      <c r="K1854" s="10">
        <v>902.08699999999999</v>
      </c>
      <c r="L1854" s="11">
        <v>0</v>
      </c>
      <c r="M1854" s="11">
        <v>906.82399999999996</v>
      </c>
      <c r="N1854" s="11">
        <v>1445.874</v>
      </c>
      <c r="O1854" s="11">
        <v>238.464</v>
      </c>
      <c r="P1854" s="11">
        <v>179.52799999999999</v>
      </c>
      <c r="Q1854" s="11">
        <v>1204.904</v>
      </c>
      <c r="R1854" s="11">
        <v>360.12599999999998</v>
      </c>
      <c r="S1854" s="11">
        <v>0</v>
      </c>
      <c r="T1854" s="11"/>
      <c r="U1854" s="11"/>
      <c r="V1854" s="11"/>
      <c r="W1854" s="12">
        <v>5237.8069999999998</v>
      </c>
      <c r="X1854" s="11">
        <v>581.97855555555554</v>
      </c>
      <c r="Y1854" s="11">
        <v>816.59346479306487</v>
      </c>
      <c r="Z1854" s="11">
        <f t="shared" si="87"/>
        <v>721.48900000000003</v>
      </c>
      <c r="AA1854" s="25">
        <f t="shared" si="88"/>
        <v>0.88353511399069851</v>
      </c>
      <c r="AB1854" s="33">
        <v>179.52799999999999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541.96100000000001</v>
      </c>
      <c r="AJ1854" s="14">
        <v>0</v>
      </c>
      <c r="AK1854" s="14">
        <v>0</v>
      </c>
      <c r="AL1854" s="14">
        <v>0</v>
      </c>
      <c r="AM1854" s="14">
        <v>0</v>
      </c>
      <c r="AN1854" s="14">
        <v>0</v>
      </c>
      <c r="AO1854" s="14">
        <v>0</v>
      </c>
      <c r="AP1854" s="14">
        <v>0</v>
      </c>
      <c r="AQ1854" s="14">
        <v>0</v>
      </c>
      <c r="AR1854" s="14">
        <v>0</v>
      </c>
      <c r="AS1854" s="14">
        <v>0</v>
      </c>
      <c r="AT1854" s="14">
        <v>0</v>
      </c>
      <c r="AV1854" s="14">
        <v>0</v>
      </c>
      <c r="AW1854" s="14">
        <v>0</v>
      </c>
      <c r="AX1854" s="14">
        <v>0</v>
      </c>
      <c r="AY1854" s="14">
        <v>0</v>
      </c>
      <c r="AZ1854" s="14">
        <v>0</v>
      </c>
      <c r="BA1854" s="14">
        <v>0</v>
      </c>
      <c r="BG1854" s="37">
        <f t="shared" si="89"/>
        <v>721.48900000000003</v>
      </c>
      <c r="BI1854" s="5" t="s">
        <v>836</v>
      </c>
      <c r="BJ1854" s="6" t="s">
        <v>127</v>
      </c>
      <c r="BK1854" s="30" t="s">
        <v>128</v>
      </c>
    </row>
    <row r="1855" spans="1:63" x14ac:dyDescent="0.25">
      <c r="A1855" s="5" t="s">
        <v>957</v>
      </c>
      <c r="B1855" s="6" t="s">
        <v>1318</v>
      </c>
      <c r="C1855" s="6" t="s">
        <v>836</v>
      </c>
      <c r="D1855" s="6" t="s">
        <v>127</v>
      </c>
      <c r="E1855" s="6" t="s">
        <v>128</v>
      </c>
      <c r="F1855" s="6" t="s">
        <v>1324</v>
      </c>
      <c r="G1855" s="7">
        <v>5290729</v>
      </c>
      <c r="H1855" s="7" t="s">
        <v>2390</v>
      </c>
      <c r="I1855" s="7"/>
      <c r="J1855" s="8" t="s">
        <v>133</v>
      </c>
      <c r="K1855" s="10">
        <v>303.49700000000001</v>
      </c>
      <c r="L1855" s="11">
        <v>0</v>
      </c>
      <c r="M1855" s="11">
        <v>1389.8489999999999</v>
      </c>
      <c r="N1855" s="11">
        <v>1094.7560000000001</v>
      </c>
      <c r="O1855" s="11">
        <v>417.99200000000002</v>
      </c>
      <c r="P1855" s="11">
        <v>541.96100000000001</v>
      </c>
      <c r="Q1855" s="11">
        <v>0</v>
      </c>
      <c r="R1855" s="11">
        <v>598.59</v>
      </c>
      <c r="S1855" s="11">
        <v>483.02499999999998</v>
      </c>
      <c r="T1855" s="11"/>
      <c r="U1855" s="11"/>
      <c r="V1855" s="11"/>
      <c r="W1855" s="12">
        <v>4829.67</v>
      </c>
      <c r="X1855" s="11">
        <v>536.63</v>
      </c>
      <c r="Y1855" s="11">
        <v>752.96339844273029</v>
      </c>
      <c r="Z1855" s="11">
        <f t="shared" si="87"/>
        <v>417.99200000000002</v>
      </c>
      <c r="AA1855" s="25">
        <f t="shared" si="88"/>
        <v>0.55512924116163676</v>
      </c>
      <c r="AB1855" s="33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  <c r="AL1855" s="14">
        <v>0</v>
      </c>
      <c r="AM1855" s="14">
        <v>0</v>
      </c>
      <c r="AN1855" s="14">
        <v>0</v>
      </c>
      <c r="AO1855" s="14">
        <v>0</v>
      </c>
      <c r="AP1855" s="14">
        <v>0</v>
      </c>
      <c r="AQ1855" s="14">
        <v>0</v>
      </c>
      <c r="AR1855" s="14">
        <v>0</v>
      </c>
      <c r="AS1855" s="14">
        <v>0</v>
      </c>
      <c r="AT1855" s="14">
        <v>0</v>
      </c>
      <c r="AV1855" s="14">
        <v>0</v>
      </c>
      <c r="AW1855" s="14">
        <v>417.99200000000002</v>
      </c>
      <c r="AX1855" s="14">
        <v>0</v>
      </c>
      <c r="AY1855" s="14">
        <v>0</v>
      </c>
      <c r="AZ1855" s="14">
        <v>0</v>
      </c>
      <c r="BA1855" s="14">
        <v>0</v>
      </c>
      <c r="BG1855" s="37">
        <f t="shared" si="89"/>
        <v>417.99200000000002</v>
      </c>
      <c r="BI1855" s="5" t="s">
        <v>836</v>
      </c>
      <c r="BJ1855" s="6" t="s">
        <v>127</v>
      </c>
      <c r="BK1855" s="30" t="s">
        <v>128</v>
      </c>
    </row>
    <row r="1856" spans="1:63" x14ac:dyDescent="0.25">
      <c r="A1856" s="5" t="s">
        <v>957</v>
      </c>
      <c r="B1856" s="6" t="s">
        <v>1318</v>
      </c>
      <c r="C1856" s="6" t="s">
        <v>836</v>
      </c>
      <c r="D1856" s="6" t="s">
        <v>127</v>
      </c>
      <c r="E1856" s="6" t="s">
        <v>128</v>
      </c>
      <c r="F1856" s="6" t="s">
        <v>1324</v>
      </c>
      <c r="G1856" s="7">
        <v>5297476</v>
      </c>
      <c r="H1856" s="7" t="s">
        <v>2391</v>
      </c>
      <c r="I1856" s="7"/>
      <c r="J1856" s="8" t="s">
        <v>133</v>
      </c>
      <c r="K1856" s="10">
        <v>722.55899999999997</v>
      </c>
      <c r="L1856" s="11">
        <v>0</v>
      </c>
      <c r="M1856" s="11">
        <v>487.762</v>
      </c>
      <c r="N1856" s="11">
        <v>1094.75488</v>
      </c>
      <c r="O1856" s="11">
        <v>780.42499999999995</v>
      </c>
      <c r="P1856" s="11">
        <v>180.59800000000001</v>
      </c>
      <c r="Q1856" s="11">
        <v>0</v>
      </c>
      <c r="R1856" s="11">
        <v>902.08699999999999</v>
      </c>
      <c r="S1856" s="11">
        <v>179.52799999999999</v>
      </c>
      <c r="T1856" s="11"/>
      <c r="U1856" s="11"/>
      <c r="V1856" s="11"/>
      <c r="W1856" s="12">
        <v>4347.7138799999993</v>
      </c>
      <c r="X1856" s="11">
        <v>483.07931999999994</v>
      </c>
      <c r="Y1856" s="11">
        <v>677.82465852561938</v>
      </c>
      <c r="Z1856" s="11">
        <f t="shared" si="87"/>
        <v>0</v>
      </c>
      <c r="AA1856" s="25">
        <f t="shared" si="88"/>
        <v>0</v>
      </c>
      <c r="AB1856" s="33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  <c r="AL1856" s="14">
        <v>0</v>
      </c>
      <c r="AM1856" s="14">
        <v>0</v>
      </c>
      <c r="AN1856" s="14">
        <v>0</v>
      </c>
      <c r="AO1856" s="14">
        <v>0</v>
      </c>
      <c r="AP1856" s="14">
        <v>0</v>
      </c>
      <c r="AQ1856" s="14">
        <v>0</v>
      </c>
      <c r="AR1856" s="14">
        <v>0</v>
      </c>
      <c r="AS1856" s="14">
        <v>0</v>
      </c>
      <c r="AT1856" s="14">
        <v>0</v>
      </c>
      <c r="AV1856" s="14">
        <v>0</v>
      </c>
      <c r="AW1856" s="14">
        <v>0</v>
      </c>
      <c r="AX1856" s="14">
        <v>0</v>
      </c>
      <c r="AY1856" s="14">
        <v>0</v>
      </c>
      <c r="AZ1856" s="14">
        <v>0</v>
      </c>
      <c r="BA1856" s="14">
        <v>0</v>
      </c>
      <c r="BG1856" s="37">
        <f t="shared" si="89"/>
        <v>0</v>
      </c>
      <c r="BI1856" s="5" t="s">
        <v>836</v>
      </c>
      <c r="BJ1856" s="6" t="s">
        <v>127</v>
      </c>
      <c r="BK1856" s="30" t="s">
        <v>128</v>
      </c>
    </row>
    <row r="1857" spans="1:63" x14ac:dyDescent="0.25">
      <c r="A1857" s="5" t="s">
        <v>957</v>
      </c>
      <c r="B1857" s="6" t="s">
        <v>1318</v>
      </c>
      <c r="C1857" s="6" t="s">
        <v>836</v>
      </c>
      <c r="D1857" s="6" t="s">
        <v>127</v>
      </c>
      <c r="E1857" s="6" t="s">
        <v>128</v>
      </c>
      <c r="F1857" s="6" t="s">
        <v>1324</v>
      </c>
      <c r="G1857" s="7">
        <v>5336339</v>
      </c>
      <c r="H1857" s="7" t="s">
        <v>2392</v>
      </c>
      <c r="I1857" s="7"/>
      <c r="J1857" s="8" t="s">
        <v>133</v>
      </c>
      <c r="K1857" s="10">
        <v>721.48900000000003</v>
      </c>
      <c r="L1857" s="11">
        <v>180.59800000000001</v>
      </c>
      <c r="M1857" s="11">
        <v>1140.5509999999999</v>
      </c>
      <c r="N1857" s="11">
        <v>967.12</v>
      </c>
      <c r="O1857" s="11">
        <v>598.59</v>
      </c>
      <c r="P1857" s="11">
        <v>902.08699999999999</v>
      </c>
      <c r="Q1857" s="11">
        <v>786.52200000000005</v>
      </c>
      <c r="R1857" s="11">
        <v>1017.652</v>
      </c>
      <c r="S1857" s="11">
        <v>786.52199999999993</v>
      </c>
      <c r="T1857" s="11"/>
      <c r="U1857" s="11"/>
      <c r="V1857" s="11"/>
      <c r="W1857" s="12">
        <v>7101.1309999999994</v>
      </c>
      <c r="X1857" s="11">
        <v>789.01455555555549</v>
      </c>
      <c r="Y1857" s="11">
        <v>1107.0925613027439</v>
      </c>
      <c r="Z1857" s="11">
        <f t="shared" si="87"/>
        <v>419.06200000000001</v>
      </c>
      <c r="AA1857" s="25">
        <f t="shared" si="88"/>
        <v>0.3785248087177816</v>
      </c>
      <c r="AB1857" s="33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  <c r="AL1857" s="14">
        <v>0</v>
      </c>
      <c r="AM1857" s="14">
        <v>0</v>
      </c>
      <c r="AN1857" s="14">
        <v>0</v>
      </c>
      <c r="AO1857" s="14">
        <v>0</v>
      </c>
      <c r="AP1857" s="14">
        <v>238.464</v>
      </c>
      <c r="AQ1857" s="14">
        <v>0</v>
      </c>
      <c r="AR1857" s="14">
        <v>0</v>
      </c>
      <c r="AS1857" s="14">
        <v>0</v>
      </c>
      <c r="AT1857" s="14">
        <v>0</v>
      </c>
      <c r="AV1857" s="14">
        <v>0</v>
      </c>
      <c r="AW1857" s="14">
        <v>0</v>
      </c>
      <c r="AX1857" s="14">
        <v>0</v>
      </c>
      <c r="AY1857" s="14">
        <v>180.59800000000001</v>
      </c>
      <c r="AZ1857" s="14">
        <v>0</v>
      </c>
      <c r="BA1857" s="14">
        <v>0</v>
      </c>
      <c r="BG1857" s="37">
        <f t="shared" si="89"/>
        <v>419.06200000000001</v>
      </c>
      <c r="BI1857" s="5" t="s">
        <v>836</v>
      </c>
      <c r="BJ1857" s="6" t="s">
        <v>127</v>
      </c>
      <c r="BK1857" s="30" t="s">
        <v>128</v>
      </c>
    </row>
    <row r="1858" spans="1:63" x14ac:dyDescent="0.25">
      <c r="A1858" s="5" t="s">
        <v>957</v>
      </c>
      <c r="B1858" s="6" t="s">
        <v>1318</v>
      </c>
      <c r="C1858" s="6" t="s">
        <v>836</v>
      </c>
      <c r="D1858" s="6" t="s">
        <v>127</v>
      </c>
      <c r="E1858" s="6" t="s">
        <v>128</v>
      </c>
      <c r="F1858" s="6" t="s">
        <v>1324</v>
      </c>
      <c r="G1858" s="7">
        <v>5334421</v>
      </c>
      <c r="H1858" s="7" t="s">
        <v>2393</v>
      </c>
      <c r="I1858" s="7"/>
      <c r="J1858" s="8" t="s">
        <v>133</v>
      </c>
      <c r="K1858" s="10">
        <v>303.49700000000001</v>
      </c>
      <c r="L1858" s="11">
        <v>419.06200000000001</v>
      </c>
      <c r="M1858" s="11">
        <v>1279.021</v>
      </c>
      <c r="N1858" s="11">
        <v>606.99400000000003</v>
      </c>
      <c r="O1858" s="11">
        <v>476.928</v>
      </c>
      <c r="P1858" s="11">
        <v>0</v>
      </c>
      <c r="Q1858" s="11">
        <v>0</v>
      </c>
      <c r="R1858" s="11">
        <v>598.59</v>
      </c>
      <c r="S1858" s="11">
        <v>0</v>
      </c>
      <c r="T1858" s="11"/>
      <c r="U1858" s="11"/>
      <c r="V1858" s="11"/>
      <c r="W1858" s="12">
        <v>3684.0920000000001</v>
      </c>
      <c r="X1858" s="11">
        <v>409.34355555555555</v>
      </c>
      <c r="Y1858" s="11">
        <v>574.36355537659404</v>
      </c>
      <c r="Z1858" s="11">
        <f t="shared" si="87"/>
        <v>0</v>
      </c>
      <c r="AA1858" s="25">
        <f t="shared" si="88"/>
        <v>0</v>
      </c>
      <c r="AB1858" s="33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  <c r="AL1858" s="14">
        <v>0</v>
      </c>
      <c r="AM1858" s="14">
        <v>0</v>
      </c>
      <c r="AN1858" s="14">
        <v>0</v>
      </c>
      <c r="AO1858" s="14">
        <v>0</v>
      </c>
      <c r="AP1858" s="14">
        <v>0</v>
      </c>
      <c r="AQ1858" s="14">
        <v>0</v>
      </c>
      <c r="AR1858" s="14">
        <v>0</v>
      </c>
      <c r="AS1858" s="14">
        <v>0</v>
      </c>
      <c r="AT1858" s="14">
        <v>0</v>
      </c>
      <c r="AV1858" s="14">
        <v>0</v>
      </c>
      <c r="AW1858" s="14">
        <v>0</v>
      </c>
      <c r="AX1858" s="14">
        <v>0</v>
      </c>
      <c r="AY1858" s="14">
        <v>0</v>
      </c>
      <c r="AZ1858" s="14">
        <v>0</v>
      </c>
      <c r="BA1858" s="14">
        <v>0</v>
      </c>
      <c r="BG1858" s="37">
        <f t="shared" si="89"/>
        <v>0</v>
      </c>
      <c r="BI1858" s="5" t="s">
        <v>836</v>
      </c>
      <c r="BJ1858" s="6" t="s">
        <v>127</v>
      </c>
      <c r="BK1858" s="30" t="s">
        <v>128</v>
      </c>
    </row>
    <row r="1859" spans="1:63" x14ac:dyDescent="0.25">
      <c r="A1859" s="5" t="s">
        <v>957</v>
      </c>
      <c r="B1859" s="6" t="s">
        <v>1318</v>
      </c>
      <c r="C1859" s="6" t="s">
        <v>836</v>
      </c>
      <c r="D1859" s="6" t="s">
        <v>127</v>
      </c>
      <c r="E1859" s="6" t="s">
        <v>128</v>
      </c>
      <c r="F1859" s="6" t="s">
        <v>1324</v>
      </c>
      <c r="G1859" s="7">
        <v>5300590</v>
      </c>
      <c r="H1859" s="7" t="s">
        <v>2394</v>
      </c>
      <c r="I1859" s="7"/>
      <c r="J1859" s="8" t="s">
        <v>133</v>
      </c>
      <c r="K1859" s="10">
        <v>0</v>
      </c>
      <c r="L1859" s="11">
        <v>303.49700000000001</v>
      </c>
      <c r="M1859" s="11">
        <v>303.49700000000001</v>
      </c>
      <c r="N1859" s="11">
        <v>179.52799999999999</v>
      </c>
      <c r="O1859" s="11">
        <v>419.06200000000001</v>
      </c>
      <c r="P1859" s="11">
        <v>0</v>
      </c>
      <c r="Q1859" s="11">
        <v>180.59800000000001</v>
      </c>
      <c r="R1859" s="11">
        <v>787.59199999999998</v>
      </c>
      <c r="S1859" s="11">
        <v>179.52799999999999</v>
      </c>
      <c r="T1859" s="11"/>
      <c r="U1859" s="11"/>
      <c r="V1859" s="11"/>
      <c r="W1859" s="12">
        <v>2353.3019999999997</v>
      </c>
      <c r="X1859" s="11">
        <v>261.47799999999995</v>
      </c>
      <c r="Y1859" s="11">
        <v>366.88847715932422</v>
      </c>
      <c r="Z1859" s="11">
        <f t="shared" si="87"/>
        <v>0</v>
      </c>
      <c r="AA1859" s="25">
        <f t="shared" si="88"/>
        <v>0</v>
      </c>
      <c r="AB1859" s="33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  <c r="AL1859" s="14">
        <v>0</v>
      </c>
      <c r="AM1859" s="14">
        <v>0</v>
      </c>
      <c r="AN1859" s="14">
        <v>0</v>
      </c>
      <c r="AO1859" s="14">
        <v>0</v>
      </c>
      <c r="AP1859" s="14">
        <v>0</v>
      </c>
      <c r="AQ1859" s="14">
        <v>0</v>
      </c>
      <c r="AR1859" s="14">
        <v>0</v>
      </c>
      <c r="AS1859" s="14">
        <v>0</v>
      </c>
      <c r="AT1859" s="14">
        <v>0</v>
      </c>
      <c r="AV1859" s="14">
        <v>0</v>
      </c>
      <c r="AW1859" s="14">
        <v>0</v>
      </c>
      <c r="AX1859" s="14">
        <v>0</v>
      </c>
      <c r="AY1859" s="14">
        <v>0</v>
      </c>
      <c r="AZ1859" s="14">
        <v>0</v>
      </c>
      <c r="BA1859" s="14">
        <v>0</v>
      </c>
      <c r="BG1859" s="37">
        <f t="shared" si="89"/>
        <v>0</v>
      </c>
      <c r="BI1859" s="5" t="s">
        <v>836</v>
      </c>
      <c r="BJ1859" s="6" t="s">
        <v>127</v>
      </c>
      <c r="BK1859" s="30" t="s">
        <v>128</v>
      </c>
    </row>
    <row r="1860" spans="1:63" x14ac:dyDescent="0.25">
      <c r="A1860" s="5" t="s">
        <v>957</v>
      </c>
      <c r="B1860" s="6" t="s">
        <v>1318</v>
      </c>
      <c r="C1860" s="6" t="s">
        <v>836</v>
      </c>
      <c r="D1860" s="6" t="s">
        <v>127</v>
      </c>
      <c r="E1860" s="6" t="s">
        <v>128</v>
      </c>
      <c r="F1860" s="6" t="s">
        <v>1324</v>
      </c>
      <c r="G1860" s="7">
        <v>5134032</v>
      </c>
      <c r="H1860" s="7" t="s">
        <v>2395</v>
      </c>
      <c r="I1860" s="7"/>
      <c r="J1860" s="8" t="s">
        <v>133</v>
      </c>
      <c r="K1860" s="10">
        <v>1257.3530000000001</v>
      </c>
      <c r="L1860" s="11">
        <v>180.59800000000001</v>
      </c>
      <c r="M1860" s="11">
        <v>843.15200000000004</v>
      </c>
      <c r="N1860" s="11">
        <v>2398.9740000000002</v>
      </c>
      <c r="O1860" s="11">
        <v>0</v>
      </c>
      <c r="P1860" s="11">
        <v>419.06200000000001</v>
      </c>
      <c r="Q1860" s="11">
        <v>180.59800000000001</v>
      </c>
      <c r="R1860" s="11">
        <v>1624.645</v>
      </c>
      <c r="S1860" s="11">
        <v>902.08699999999999</v>
      </c>
      <c r="T1860" s="11"/>
      <c r="U1860" s="11"/>
      <c r="V1860" s="11"/>
      <c r="W1860" s="12">
        <v>7806.4689999999991</v>
      </c>
      <c r="X1860" s="11">
        <v>867.38544444444437</v>
      </c>
      <c r="Y1860" s="11">
        <v>1217.0573616992094</v>
      </c>
      <c r="Z1860" s="11">
        <f t="shared" si="87"/>
        <v>1249.2359999999999</v>
      </c>
      <c r="AA1860" s="25">
        <f t="shared" si="88"/>
        <v>1.026439705566436</v>
      </c>
      <c r="AB1860" s="33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476.928</v>
      </c>
      <c r="AI1860" s="14">
        <v>0</v>
      </c>
      <c r="AJ1860" s="14">
        <v>0</v>
      </c>
      <c r="AK1860" s="14">
        <v>0</v>
      </c>
      <c r="AL1860" s="14">
        <v>0</v>
      </c>
      <c r="AM1860" s="14">
        <v>0</v>
      </c>
      <c r="AN1860" s="14">
        <v>0</v>
      </c>
      <c r="AO1860" s="14">
        <v>0</v>
      </c>
      <c r="AP1860" s="14">
        <v>772.30799999999999</v>
      </c>
      <c r="AQ1860" s="14">
        <v>0</v>
      </c>
      <c r="AR1860" s="14">
        <v>0</v>
      </c>
      <c r="AS1860" s="14">
        <v>0</v>
      </c>
      <c r="AT1860" s="14">
        <v>0</v>
      </c>
      <c r="AV1860" s="14">
        <v>0</v>
      </c>
      <c r="AW1860" s="14">
        <v>0</v>
      </c>
      <c r="AX1860" s="14">
        <v>0</v>
      </c>
      <c r="AY1860" s="14">
        <v>0</v>
      </c>
      <c r="AZ1860" s="14">
        <v>0</v>
      </c>
      <c r="BA1860" s="14">
        <v>0</v>
      </c>
      <c r="BG1860" s="37">
        <f t="shared" si="89"/>
        <v>1249.2359999999999</v>
      </c>
      <c r="BI1860" s="5" t="s">
        <v>836</v>
      </c>
      <c r="BJ1860" s="6" t="s">
        <v>127</v>
      </c>
      <c r="BK1860" s="30" t="s">
        <v>128</v>
      </c>
    </row>
    <row r="1861" spans="1:63" x14ac:dyDescent="0.25">
      <c r="A1861" s="5" t="s">
        <v>957</v>
      </c>
      <c r="B1861" s="6" t="s">
        <v>1318</v>
      </c>
      <c r="C1861" s="6" t="s">
        <v>836</v>
      </c>
      <c r="D1861" s="6" t="s">
        <v>127</v>
      </c>
      <c r="E1861" s="6" t="s">
        <v>128</v>
      </c>
      <c r="F1861" s="6" t="s">
        <v>1324</v>
      </c>
      <c r="G1861" s="7">
        <v>5137589</v>
      </c>
      <c r="H1861" s="7" t="s">
        <v>2396</v>
      </c>
      <c r="I1861" s="7"/>
      <c r="J1861" s="8" t="s">
        <v>133</v>
      </c>
      <c r="K1861" s="10">
        <v>541.96100000000001</v>
      </c>
      <c r="L1861" s="11">
        <v>0</v>
      </c>
      <c r="M1861" s="11">
        <v>726.226</v>
      </c>
      <c r="N1861" s="11">
        <v>1626.472</v>
      </c>
      <c r="O1861" s="11">
        <v>476.928</v>
      </c>
      <c r="P1861" s="11">
        <v>0</v>
      </c>
      <c r="Q1861" s="11">
        <v>1138.03</v>
      </c>
      <c r="R1861" s="11">
        <v>0</v>
      </c>
      <c r="S1861" s="11">
        <v>0</v>
      </c>
      <c r="T1861" s="11"/>
      <c r="U1861" s="11"/>
      <c r="V1861" s="11"/>
      <c r="W1861" s="12">
        <v>4509.6169999999993</v>
      </c>
      <c r="X1861" s="11">
        <v>501.06855555555546</v>
      </c>
      <c r="Y1861" s="11">
        <v>703.06595315934806</v>
      </c>
      <c r="Z1861" s="11">
        <f t="shared" ref="Z1861:Z1924" si="90">+BG1861</f>
        <v>0</v>
      </c>
      <c r="AA1861" s="25">
        <f t="shared" ref="AA1861:AA1924" si="91">+IFERROR(Z1861/Y1861,0)</f>
        <v>0</v>
      </c>
      <c r="AB1861" s="33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  <c r="AL1861" s="14">
        <v>0</v>
      </c>
      <c r="AM1861" s="14">
        <v>0</v>
      </c>
      <c r="AN1861" s="14">
        <v>0</v>
      </c>
      <c r="AO1861" s="14">
        <v>0</v>
      </c>
      <c r="AP1861" s="14">
        <v>0</v>
      </c>
      <c r="AQ1861" s="14">
        <v>0</v>
      </c>
      <c r="AR1861" s="14">
        <v>0</v>
      </c>
      <c r="AS1861" s="14">
        <v>0</v>
      </c>
      <c r="AT1861" s="14">
        <v>0</v>
      </c>
      <c r="AV1861" s="14">
        <v>0</v>
      </c>
      <c r="AW1861" s="14">
        <v>0</v>
      </c>
      <c r="AX1861" s="14">
        <v>0</v>
      </c>
      <c r="AY1861" s="14">
        <v>0</v>
      </c>
      <c r="AZ1861" s="14">
        <v>0</v>
      </c>
      <c r="BA1861" s="14">
        <v>0</v>
      </c>
      <c r="BG1861" s="37">
        <f t="shared" ref="BG1861:BG1924" si="92">+SUM(AB1861:BF1861)</f>
        <v>0</v>
      </c>
      <c r="BI1861" s="5" t="s">
        <v>836</v>
      </c>
      <c r="BJ1861" s="6" t="s">
        <v>127</v>
      </c>
      <c r="BK1861" s="30" t="s">
        <v>128</v>
      </c>
    </row>
    <row r="1862" spans="1:63" x14ac:dyDescent="0.25">
      <c r="A1862" s="5" t="s">
        <v>957</v>
      </c>
      <c r="B1862" s="6" t="s">
        <v>1318</v>
      </c>
      <c r="C1862" s="6" t="s">
        <v>836</v>
      </c>
      <c r="D1862" s="6" t="s">
        <v>127</v>
      </c>
      <c r="E1862" s="6" t="s">
        <v>128</v>
      </c>
      <c r="F1862" s="6" t="s">
        <v>1324</v>
      </c>
      <c r="G1862" s="7">
        <v>5138872</v>
      </c>
      <c r="H1862" s="7" t="s">
        <v>2397</v>
      </c>
      <c r="I1862" s="7"/>
      <c r="J1862" s="8" t="s">
        <v>133</v>
      </c>
      <c r="K1862" s="10">
        <v>721.48900000000003</v>
      </c>
      <c r="L1862" s="11">
        <v>719.18299999999999</v>
      </c>
      <c r="M1862" s="11">
        <v>1692.2760000000001</v>
      </c>
      <c r="N1862" s="11">
        <v>1150.316</v>
      </c>
      <c r="O1862" s="11">
        <v>837.05399999999997</v>
      </c>
      <c r="P1862" s="11">
        <v>1623.577</v>
      </c>
      <c r="Q1862" s="11">
        <v>1808.521</v>
      </c>
      <c r="R1862" s="11">
        <v>541.96100000000001</v>
      </c>
      <c r="S1862" s="11">
        <v>961.02299999999991</v>
      </c>
      <c r="T1862" s="11"/>
      <c r="U1862" s="11"/>
      <c r="V1862" s="11"/>
      <c r="W1862" s="12">
        <v>10055.4</v>
      </c>
      <c r="X1862" s="11">
        <v>1117.2666666666667</v>
      </c>
      <c r="Y1862" s="11">
        <v>1567.6740143117497</v>
      </c>
      <c r="Z1862" s="11">
        <f t="shared" si="90"/>
        <v>726.90600000000006</v>
      </c>
      <c r="AA1862" s="25">
        <f t="shared" si="91"/>
        <v>0.46368440974581759</v>
      </c>
      <c r="AB1862" s="33">
        <v>179.52799999999999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  <c r="AL1862" s="14">
        <v>0</v>
      </c>
      <c r="AM1862" s="14">
        <v>0</v>
      </c>
      <c r="AN1862" s="14">
        <v>0</v>
      </c>
      <c r="AO1862" s="14">
        <v>0</v>
      </c>
      <c r="AP1862" s="14">
        <v>0</v>
      </c>
      <c r="AQ1862" s="14">
        <v>0</v>
      </c>
      <c r="AR1862" s="14">
        <v>0</v>
      </c>
      <c r="AS1862" s="14">
        <v>0</v>
      </c>
      <c r="AT1862" s="14">
        <v>0</v>
      </c>
      <c r="AV1862" s="14">
        <v>0</v>
      </c>
      <c r="AW1862" s="14">
        <v>547.37800000000004</v>
      </c>
      <c r="AX1862" s="14">
        <v>0</v>
      </c>
      <c r="AY1862" s="14">
        <v>0</v>
      </c>
      <c r="AZ1862" s="14">
        <v>0</v>
      </c>
      <c r="BA1862" s="14">
        <v>0</v>
      </c>
      <c r="BG1862" s="37">
        <f t="shared" si="92"/>
        <v>726.90600000000006</v>
      </c>
      <c r="BI1862" s="5" t="s">
        <v>836</v>
      </c>
      <c r="BJ1862" s="6" t="s">
        <v>127</v>
      </c>
      <c r="BK1862" s="30" t="s">
        <v>128</v>
      </c>
    </row>
    <row r="1863" spans="1:63" x14ac:dyDescent="0.25">
      <c r="A1863" s="5" t="s">
        <v>957</v>
      </c>
      <c r="B1863" s="6" t="s">
        <v>1318</v>
      </c>
      <c r="C1863" s="6" t="s">
        <v>836</v>
      </c>
      <c r="D1863" s="6" t="s">
        <v>127</v>
      </c>
      <c r="E1863" s="6" t="s">
        <v>128</v>
      </c>
      <c r="F1863" s="6" t="s">
        <v>1324</v>
      </c>
      <c r="G1863" s="7">
        <v>5139099</v>
      </c>
      <c r="H1863" s="7" t="s">
        <v>2398</v>
      </c>
      <c r="I1863" s="7"/>
      <c r="J1863" s="8" t="s">
        <v>133</v>
      </c>
      <c r="K1863" s="10">
        <v>541.96100000000001</v>
      </c>
      <c r="L1863" s="11">
        <v>419.06200000000001</v>
      </c>
      <c r="M1863" s="11">
        <v>1209.251</v>
      </c>
      <c r="N1863" s="11">
        <v>791.25900000000001</v>
      </c>
      <c r="O1863" s="11">
        <v>476.928</v>
      </c>
      <c r="P1863" s="11">
        <v>663.62300000000005</v>
      </c>
      <c r="Q1863" s="11">
        <v>417.99200000000002</v>
      </c>
      <c r="R1863" s="11">
        <v>663.62300000000005</v>
      </c>
      <c r="S1863" s="11">
        <v>417.99199999999996</v>
      </c>
      <c r="T1863" s="11"/>
      <c r="U1863" s="11"/>
      <c r="V1863" s="11"/>
      <c r="W1863" s="12">
        <v>5601.6910000000007</v>
      </c>
      <c r="X1863" s="11">
        <v>622.41011111111118</v>
      </c>
      <c r="Y1863" s="11">
        <v>873.32432493028648</v>
      </c>
      <c r="Z1863" s="11">
        <f t="shared" si="90"/>
        <v>772.30799999999999</v>
      </c>
      <c r="AA1863" s="25">
        <f t="shared" si="91"/>
        <v>0.88433125925085143</v>
      </c>
      <c r="AB1863" s="33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  <c r="AL1863" s="14">
        <v>0</v>
      </c>
      <c r="AM1863" s="14">
        <v>0</v>
      </c>
      <c r="AN1863" s="14">
        <v>0</v>
      </c>
      <c r="AO1863" s="14">
        <v>772.30799999999999</v>
      </c>
      <c r="AP1863" s="14">
        <v>0</v>
      </c>
      <c r="AQ1863" s="14">
        <v>0</v>
      </c>
      <c r="AR1863" s="14">
        <v>0</v>
      </c>
      <c r="AS1863" s="14">
        <v>0</v>
      </c>
      <c r="AT1863" s="14">
        <v>0</v>
      </c>
      <c r="AV1863" s="14">
        <v>0</v>
      </c>
      <c r="AW1863" s="14">
        <v>0</v>
      </c>
      <c r="AX1863" s="14">
        <v>0</v>
      </c>
      <c r="AY1863" s="14">
        <v>0</v>
      </c>
      <c r="AZ1863" s="14">
        <v>0</v>
      </c>
      <c r="BA1863" s="14">
        <v>0</v>
      </c>
      <c r="BG1863" s="37">
        <f t="shared" si="92"/>
        <v>772.30799999999999</v>
      </c>
      <c r="BI1863" s="5" t="s">
        <v>836</v>
      </c>
      <c r="BJ1863" s="6" t="s">
        <v>127</v>
      </c>
      <c r="BK1863" s="30" t="s">
        <v>128</v>
      </c>
    </row>
    <row r="1864" spans="1:63" x14ac:dyDescent="0.25">
      <c r="A1864" s="5" t="s">
        <v>957</v>
      </c>
      <c r="B1864" s="6" t="s">
        <v>1318</v>
      </c>
      <c r="C1864" s="6" t="s">
        <v>836</v>
      </c>
      <c r="D1864" s="6" t="s">
        <v>127</v>
      </c>
      <c r="E1864" s="6" t="s">
        <v>128</v>
      </c>
      <c r="F1864" s="6" t="s">
        <v>1324</v>
      </c>
      <c r="G1864" s="7">
        <v>5273919</v>
      </c>
      <c r="H1864" s="7" t="s">
        <v>2399</v>
      </c>
      <c r="I1864" s="7"/>
      <c r="J1864" s="8" t="s">
        <v>133</v>
      </c>
      <c r="K1864" s="10">
        <v>351.11799999999999</v>
      </c>
      <c r="L1864" s="11">
        <v>410.05399999999997</v>
      </c>
      <c r="M1864" s="11">
        <v>1016.582</v>
      </c>
      <c r="N1864" s="11">
        <v>180.59800000000001</v>
      </c>
      <c r="O1864" s="11">
        <v>589.58199999999999</v>
      </c>
      <c r="P1864" s="11">
        <v>0</v>
      </c>
      <c r="Q1864" s="11">
        <v>417.99200000000002</v>
      </c>
      <c r="R1864" s="11">
        <v>0</v>
      </c>
      <c r="S1864" s="11">
        <v>417.99199999999996</v>
      </c>
      <c r="T1864" s="11"/>
      <c r="U1864" s="11"/>
      <c r="V1864" s="11"/>
      <c r="W1864" s="12">
        <v>3383.9179999999997</v>
      </c>
      <c r="X1864" s="11">
        <v>375.99088888888883</v>
      </c>
      <c r="Y1864" s="11">
        <v>527.56531964534349</v>
      </c>
      <c r="Z1864" s="11">
        <f t="shared" si="90"/>
        <v>179.52799999999999</v>
      </c>
      <c r="AA1864" s="25">
        <f t="shared" si="91"/>
        <v>0.34029530242944689</v>
      </c>
      <c r="AB1864" s="33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  <c r="AL1864" s="14">
        <v>0</v>
      </c>
      <c r="AM1864" s="14">
        <v>0</v>
      </c>
      <c r="AN1864" s="14">
        <v>0</v>
      </c>
      <c r="AO1864" s="14">
        <v>0</v>
      </c>
      <c r="AP1864" s="14">
        <v>0</v>
      </c>
      <c r="AQ1864" s="14">
        <v>0</v>
      </c>
      <c r="AR1864" s="14">
        <v>179.52799999999999</v>
      </c>
      <c r="AS1864" s="14">
        <v>0</v>
      </c>
      <c r="AT1864" s="14">
        <v>0</v>
      </c>
      <c r="AV1864" s="14">
        <v>0</v>
      </c>
      <c r="AW1864" s="14">
        <v>0</v>
      </c>
      <c r="AX1864" s="14">
        <v>0</v>
      </c>
      <c r="AY1864" s="14">
        <v>0</v>
      </c>
      <c r="AZ1864" s="14">
        <v>0</v>
      </c>
      <c r="BA1864" s="14">
        <v>0</v>
      </c>
      <c r="BG1864" s="37">
        <f t="shared" si="92"/>
        <v>179.52799999999999</v>
      </c>
      <c r="BI1864" s="5" t="s">
        <v>836</v>
      </c>
      <c r="BJ1864" s="6" t="s">
        <v>127</v>
      </c>
      <c r="BK1864" s="30" t="s">
        <v>128</v>
      </c>
    </row>
    <row r="1865" spans="1:63" x14ac:dyDescent="0.25">
      <c r="A1865" s="5" t="s">
        <v>957</v>
      </c>
      <c r="B1865" s="6" t="s">
        <v>1318</v>
      </c>
      <c r="C1865" s="6" t="s">
        <v>836</v>
      </c>
      <c r="D1865" s="6" t="s">
        <v>127</v>
      </c>
      <c r="E1865" s="6" t="s">
        <v>128</v>
      </c>
      <c r="F1865" s="6" t="s">
        <v>1324</v>
      </c>
      <c r="G1865" s="7">
        <v>5274503</v>
      </c>
      <c r="H1865" s="7" t="s">
        <v>2400</v>
      </c>
      <c r="I1865" s="7"/>
      <c r="J1865" s="8" t="s">
        <v>133</v>
      </c>
      <c r="K1865" s="10">
        <v>531.71600000000001</v>
      </c>
      <c r="L1865" s="11">
        <v>238.464</v>
      </c>
      <c r="M1865" s="11">
        <v>410.05399999999997</v>
      </c>
      <c r="N1865" s="11">
        <v>238.464</v>
      </c>
      <c r="O1865" s="11">
        <v>417.99200000000002</v>
      </c>
      <c r="P1865" s="11">
        <v>590.65200000000004</v>
      </c>
      <c r="Q1865" s="11">
        <v>179.52799999999999</v>
      </c>
      <c r="R1865" s="11">
        <v>0</v>
      </c>
      <c r="S1865" s="11">
        <v>417.99199999999996</v>
      </c>
      <c r="T1865" s="11"/>
      <c r="U1865" s="11"/>
      <c r="V1865" s="11"/>
      <c r="W1865" s="12">
        <v>3024.8619999999992</v>
      </c>
      <c r="X1865" s="11">
        <v>336.0957777777777</v>
      </c>
      <c r="Y1865" s="11">
        <v>471.58716254739414</v>
      </c>
      <c r="Z1865" s="11">
        <f t="shared" si="90"/>
        <v>0</v>
      </c>
      <c r="AA1865" s="25">
        <f t="shared" si="91"/>
        <v>0</v>
      </c>
      <c r="AB1865" s="33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  <c r="AL1865" s="14">
        <v>0</v>
      </c>
      <c r="AM1865" s="14">
        <v>0</v>
      </c>
      <c r="AN1865" s="14">
        <v>0</v>
      </c>
      <c r="AO1865" s="14">
        <v>0</v>
      </c>
      <c r="AP1865" s="14">
        <v>0</v>
      </c>
      <c r="AQ1865" s="14">
        <v>0</v>
      </c>
      <c r="AR1865" s="14">
        <v>0</v>
      </c>
      <c r="AS1865" s="14">
        <v>0</v>
      </c>
      <c r="AT1865" s="14">
        <v>0</v>
      </c>
      <c r="AV1865" s="14">
        <v>0</v>
      </c>
      <c r="AW1865" s="14">
        <v>0</v>
      </c>
      <c r="AX1865" s="14">
        <v>0</v>
      </c>
      <c r="AY1865" s="14">
        <v>0</v>
      </c>
      <c r="AZ1865" s="14">
        <v>0</v>
      </c>
      <c r="BA1865" s="14">
        <v>0</v>
      </c>
      <c r="BG1865" s="37">
        <f t="shared" si="92"/>
        <v>0</v>
      </c>
      <c r="BI1865" s="5" t="s">
        <v>836</v>
      </c>
      <c r="BJ1865" s="6" t="s">
        <v>127</v>
      </c>
      <c r="BK1865" s="30" t="s">
        <v>128</v>
      </c>
    </row>
    <row r="1866" spans="1:63" x14ac:dyDescent="0.25">
      <c r="A1866" s="5" t="s">
        <v>957</v>
      </c>
      <c r="B1866" s="6" t="s">
        <v>1318</v>
      </c>
      <c r="C1866" s="6" t="s">
        <v>836</v>
      </c>
      <c r="D1866" s="6" t="s">
        <v>127</v>
      </c>
      <c r="E1866" s="6" t="s">
        <v>128</v>
      </c>
      <c r="F1866" s="6" t="s">
        <v>1324</v>
      </c>
      <c r="G1866" s="7">
        <v>5278699</v>
      </c>
      <c r="H1866" s="7" t="s">
        <v>2401</v>
      </c>
      <c r="I1866" s="7"/>
      <c r="J1866" s="8" t="s">
        <v>133</v>
      </c>
      <c r="K1866" s="10">
        <v>171.59</v>
      </c>
      <c r="L1866" s="11">
        <v>0</v>
      </c>
      <c r="M1866" s="11">
        <v>180.59800000000001</v>
      </c>
      <c r="N1866" s="11">
        <v>238.464</v>
      </c>
      <c r="O1866" s="11">
        <v>238.464</v>
      </c>
      <c r="P1866" s="11">
        <v>531.71600000000001</v>
      </c>
      <c r="Q1866" s="11">
        <v>598.59</v>
      </c>
      <c r="R1866" s="11">
        <v>0</v>
      </c>
      <c r="S1866" s="11">
        <v>0</v>
      </c>
      <c r="T1866" s="11"/>
      <c r="U1866" s="11"/>
      <c r="V1866" s="11"/>
      <c r="W1866" s="12">
        <v>1959.422</v>
      </c>
      <c r="X1866" s="11">
        <v>217.71355555555556</v>
      </c>
      <c r="Y1866" s="11">
        <v>305.48112978805</v>
      </c>
      <c r="Z1866" s="11">
        <f t="shared" si="90"/>
        <v>0</v>
      </c>
      <c r="AA1866" s="25">
        <f t="shared" si="91"/>
        <v>0</v>
      </c>
      <c r="AB1866" s="33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  <c r="AL1866" s="14">
        <v>0</v>
      </c>
      <c r="AM1866" s="14">
        <v>0</v>
      </c>
      <c r="AN1866" s="14">
        <v>0</v>
      </c>
      <c r="AO1866" s="14">
        <v>0</v>
      </c>
      <c r="AP1866" s="14">
        <v>0</v>
      </c>
      <c r="AQ1866" s="14">
        <v>0</v>
      </c>
      <c r="AR1866" s="14">
        <v>0</v>
      </c>
      <c r="AS1866" s="14">
        <v>0</v>
      </c>
      <c r="AT1866" s="14">
        <v>0</v>
      </c>
      <c r="AV1866" s="14">
        <v>0</v>
      </c>
      <c r="AW1866" s="14">
        <v>0</v>
      </c>
      <c r="AX1866" s="14">
        <v>0</v>
      </c>
      <c r="AY1866" s="14">
        <v>0</v>
      </c>
      <c r="AZ1866" s="14">
        <v>0</v>
      </c>
      <c r="BA1866" s="14">
        <v>0</v>
      </c>
      <c r="BG1866" s="37">
        <f t="shared" si="92"/>
        <v>0</v>
      </c>
      <c r="BI1866" s="5" t="s">
        <v>836</v>
      </c>
      <c r="BJ1866" s="6" t="s">
        <v>127</v>
      </c>
      <c r="BK1866" s="30" t="s">
        <v>128</v>
      </c>
    </row>
    <row r="1867" spans="1:63" x14ac:dyDescent="0.25">
      <c r="A1867" s="5" t="s">
        <v>957</v>
      </c>
      <c r="B1867" s="6" t="s">
        <v>1318</v>
      </c>
      <c r="C1867" s="6" t="s">
        <v>836</v>
      </c>
      <c r="D1867" s="6" t="s">
        <v>127</v>
      </c>
      <c r="E1867" s="6" t="s">
        <v>128</v>
      </c>
      <c r="F1867" s="6" t="s">
        <v>1324</v>
      </c>
      <c r="G1867" s="7">
        <v>5278848</v>
      </c>
      <c r="H1867" s="7" t="s">
        <v>2402</v>
      </c>
      <c r="I1867" s="7"/>
      <c r="J1867" s="8" t="s">
        <v>133</v>
      </c>
      <c r="K1867" s="10">
        <v>541.96100000000001</v>
      </c>
      <c r="L1867" s="11">
        <v>360.12599999999998</v>
      </c>
      <c r="M1867" s="11">
        <v>1687.249</v>
      </c>
      <c r="N1867" s="11">
        <v>1094.7560000000001</v>
      </c>
      <c r="O1867" s="11">
        <v>0</v>
      </c>
      <c r="P1867" s="11">
        <v>238.464</v>
      </c>
      <c r="Q1867" s="11">
        <v>0</v>
      </c>
      <c r="R1867" s="11">
        <v>417.99200000000002</v>
      </c>
      <c r="S1867" s="11">
        <v>180.59800000000001</v>
      </c>
      <c r="T1867" s="11"/>
      <c r="U1867" s="11"/>
      <c r="V1867" s="11"/>
      <c r="W1867" s="12">
        <v>4521.1460000000006</v>
      </c>
      <c r="X1867" s="11">
        <v>502.34955555555564</v>
      </c>
      <c r="Y1867" s="11">
        <v>704.86336685855474</v>
      </c>
      <c r="Z1867" s="11">
        <f t="shared" si="90"/>
        <v>179.52799999999999</v>
      </c>
      <c r="AA1867" s="25">
        <f t="shared" si="91"/>
        <v>0.25469900755393626</v>
      </c>
      <c r="AB1867" s="33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179.52799999999999</v>
      </c>
      <c r="AL1867" s="14">
        <v>0</v>
      </c>
      <c r="AM1867" s="14">
        <v>0</v>
      </c>
      <c r="AN1867" s="14">
        <v>0</v>
      </c>
      <c r="AO1867" s="14">
        <v>0</v>
      </c>
      <c r="AP1867" s="14">
        <v>0</v>
      </c>
      <c r="AQ1867" s="14">
        <v>0</v>
      </c>
      <c r="AR1867" s="14">
        <v>0</v>
      </c>
      <c r="AS1867" s="14">
        <v>0</v>
      </c>
      <c r="AT1867" s="14">
        <v>0</v>
      </c>
      <c r="AV1867" s="14">
        <v>0</v>
      </c>
      <c r="AW1867" s="14">
        <v>0</v>
      </c>
      <c r="AX1867" s="14">
        <v>0</v>
      </c>
      <c r="AY1867" s="14">
        <v>0</v>
      </c>
      <c r="AZ1867" s="14">
        <v>0</v>
      </c>
      <c r="BA1867" s="14">
        <v>0</v>
      </c>
      <c r="BG1867" s="37">
        <f t="shared" si="92"/>
        <v>179.52799999999999</v>
      </c>
      <c r="BI1867" s="5" t="s">
        <v>836</v>
      </c>
      <c r="BJ1867" s="6" t="s">
        <v>127</v>
      </c>
      <c r="BK1867" s="30" t="s">
        <v>128</v>
      </c>
    </row>
    <row r="1868" spans="1:63" x14ac:dyDescent="0.25">
      <c r="A1868" s="5" t="s">
        <v>957</v>
      </c>
      <c r="B1868" s="6" t="s">
        <v>1318</v>
      </c>
      <c r="C1868" s="6" t="s">
        <v>836</v>
      </c>
      <c r="D1868" s="6" t="s">
        <v>127</v>
      </c>
      <c r="E1868" s="6" t="s">
        <v>128</v>
      </c>
      <c r="F1868" s="6" t="s">
        <v>1324</v>
      </c>
      <c r="G1868" s="7">
        <v>5290314</v>
      </c>
      <c r="H1868" s="7" t="s">
        <v>2403</v>
      </c>
      <c r="I1868" s="7"/>
      <c r="J1868" s="8" t="s">
        <v>133</v>
      </c>
      <c r="K1868" s="10">
        <v>303.49700000000001</v>
      </c>
      <c r="L1868" s="11">
        <v>360.12599999999998</v>
      </c>
      <c r="M1868" s="11">
        <v>1633.05</v>
      </c>
      <c r="N1868" s="11">
        <v>606.99400000000003</v>
      </c>
      <c r="O1868" s="11">
        <v>417.99200000000002</v>
      </c>
      <c r="P1868" s="11">
        <v>0</v>
      </c>
      <c r="Q1868" s="11">
        <v>663.62300000000005</v>
      </c>
      <c r="R1868" s="11">
        <v>238.464</v>
      </c>
      <c r="S1868" s="11">
        <v>837.05400000000009</v>
      </c>
      <c r="T1868" s="11"/>
      <c r="U1868" s="11"/>
      <c r="V1868" s="11"/>
      <c r="W1868" s="12">
        <v>5060.8</v>
      </c>
      <c r="X1868" s="11">
        <v>562.31111111111113</v>
      </c>
      <c r="Y1868" s="11">
        <v>788.99741945908704</v>
      </c>
      <c r="Z1868" s="11">
        <f t="shared" si="90"/>
        <v>0</v>
      </c>
      <c r="AA1868" s="25">
        <f t="shared" si="91"/>
        <v>0</v>
      </c>
      <c r="AB1868" s="33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  <c r="AL1868" s="14">
        <v>0</v>
      </c>
      <c r="AM1868" s="14">
        <v>0</v>
      </c>
      <c r="AN1868" s="14">
        <v>0</v>
      </c>
      <c r="AO1868" s="14">
        <v>0</v>
      </c>
      <c r="AP1868" s="14">
        <v>0</v>
      </c>
      <c r="AQ1868" s="14">
        <v>0</v>
      </c>
      <c r="AR1868" s="14">
        <v>0</v>
      </c>
      <c r="AS1868" s="14">
        <v>0</v>
      </c>
      <c r="AT1868" s="14">
        <v>0</v>
      </c>
      <c r="AV1868" s="14">
        <v>0</v>
      </c>
      <c r="AW1868" s="14">
        <v>0</v>
      </c>
      <c r="AX1868" s="14">
        <v>0</v>
      </c>
      <c r="AY1868" s="14">
        <v>0</v>
      </c>
      <c r="AZ1868" s="14">
        <v>0</v>
      </c>
      <c r="BA1868" s="14">
        <v>0</v>
      </c>
      <c r="BG1868" s="37">
        <f t="shared" si="92"/>
        <v>0</v>
      </c>
      <c r="BI1868" s="5" t="s">
        <v>836</v>
      </c>
      <c r="BJ1868" s="6" t="s">
        <v>127</v>
      </c>
      <c r="BK1868" s="30" t="s">
        <v>128</v>
      </c>
    </row>
    <row r="1869" spans="1:63" x14ac:dyDescent="0.25">
      <c r="A1869" s="5" t="s">
        <v>957</v>
      </c>
      <c r="B1869" s="6" t="s">
        <v>1318</v>
      </c>
      <c r="C1869" s="6" t="s">
        <v>836</v>
      </c>
      <c r="D1869" s="6" t="s">
        <v>127</v>
      </c>
      <c r="E1869" s="6" t="s">
        <v>128</v>
      </c>
      <c r="F1869" s="6" t="s">
        <v>1324</v>
      </c>
      <c r="G1869" s="7">
        <v>5290622</v>
      </c>
      <c r="H1869" s="7" t="s">
        <v>2404</v>
      </c>
      <c r="I1869" s="7"/>
      <c r="J1869" s="8" t="s">
        <v>133</v>
      </c>
      <c r="K1869" s="10">
        <v>180.59800000000001</v>
      </c>
      <c r="L1869" s="11">
        <v>410.05399999999997</v>
      </c>
      <c r="M1869" s="11">
        <v>419.06200000000001</v>
      </c>
      <c r="N1869" s="11">
        <v>0</v>
      </c>
      <c r="O1869" s="11">
        <v>238.464</v>
      </c>
      <c r="P1869" s="11">
        <v>352.18799999999999</v>
      </c>
      <c r="Q1869" s="11">
        <v>417.99200000000002</v>
      </c>
      <c r="R1869" s="11">
        <v>0</v>
      </c>
      <c r="S1869" s="11">
        <v>417.99199999999996</v>
      </c>
      <c r="T1869" s="11"/>
      <c r="U1869" s="11"/>
      <c r="V1869" s="11"/>
      <c r="W1869" s="12">
        <v>2436.35</v>
      </c>
      <c r="X1869" s="11">
        <v>270.70555555555552</v>
      </c>
      <c r="Y1869" s="11">
        <v>379.83596721845288</v>
      </c>
      <c r="Z1869" s="11">
        <f t="shared" si="90"/>
        <v>180.59800000000001</v>
      </c>
      <c r="AA1869" s="25">
        <f t="shared" si="91"/>
        <v>0.4754631356333186</v>
      </c>
      <c r="AB1869" s="33">
        <v>180.59800000000001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  <c r="AL1869" s="14">
        <v>0</v>
      </c>
      <c r="AM1869" s="14">
        <v>0</v>
      </c>
      <c r="AN1869" s="14">
        <v>0</v>
      </c>
      <c r="AO1869" s="14">
        <v>0</v>
      </c>
      <c r="AP1869" s="14">
        <v>0</v>
      </c>
      <c r="AQ1869" s="14">
        <v>0</v>
      </c>
      <c r="AR1869" s="14">
        <v>0</v>
      </c>
      <c r="AS1869" s="14">
        <v>0</v>
      </c>
      <c r="AT1869" s="14">
        <v>0</v>
      </c>
      <c r="AV1869" s="14">
        <v>0</v>
      </c>
      <c r="AW1869" s="14">
        <v>0</v>
      </c>
      <c r="AX1869" s="14">
        <v>0</v>
      </c>
      <c r="AY1869" s="14">
        <v>0</v>
      </c>
      <c r="AZ1869" s="14">
        <v>0</v>
      </c>
      <c r="BA1869" s="14">
        <v>0</v>
      </c>
      <c r="BG1869" s="37">
        <f t="shared" si="92"/>
        <v>180.59800000000001</v>
      </c>
      <c r="BI1869" s="5" t="s">
        <v>836</v>
      </c>
      <c r="BJ1869" s="6" t="s">
        <v>127</v>
      </c>
      <c r="BK1869" s="30" t="s">
        <v>128</v>
      </c>
    </row>
    <row r="1870" spans="1:63" x14ac:dyDescent="0.25">
      <c r="A1870" s="5" t="s">
        <v>957</v>
      </c>
      <c r="B1870" s="6" t="s">
        <v>1318</v>
      </c>
      <c r="C1870" s="6" t="s">
        <v>836</v>
      </c>
      <c r="D1870" s="6" t="s">
        <v>127</v>
      </c>
      <c r="E1870" s="6" t="s">
        <v>128</v>
      </c>
      <c r="F1870" s="6" t="s">
        <v>1324</v>
      </c>
      <c r="G1870" s="7">
        <v>5290736</v>
      </c>
      <c r="H1870" s="7" t="s">
        <v>2405</v>
      </c>
      <c r="I1870" s="7"/>
      <c r="J1870" s="8" t="s">
        <v>133</v>
      </c>
      <c r="K1870" s="10">
        <v>0</v>
      </c>
      <c r="L1870" s="11">
        <v>238.464</v>
      </c>
      <c r="M1870" s="11">
        <v>0</v>
      </c>
      <c r="N1870" s="11">
        <v>180.59800000000001</v>
      </c>
      <c r="O1870" s="11">
        <v>0</v>
      </c>
      <c r="P1870" s="11">
        <v>419.06200000000001</v>
      </c>
      <c r="Q1870" s="11">
        <v>179.52799999999999</v>
      </c>
      <c r="R1870" s="11">
        <v>238.464</v>
      </c>
      <c r="S1870" s="11">
        <v>179.52799999999999</v>
      </c>
      <c r="T1870" s="11"/>
      <c r="U1870" s="11"/>
      <c r="V1870" s="11"/>
      <c r="W1870" s="12">
        <v>1435.644</v>
      </c>
      <c r="X1870" s="11">
        <v>159.51599999999999</v>
      </c>
      <c r="Y1870" s="11">
        <v>223.82220424871986</v>
      </c>
      <c r="Z1870" s="11">
        <f t="shared" si="90"/>
        <v>0</v>
      </c>
      <c r="AA1870" s="25">
        <f t="shared" si="91"/>
        <v>0</v>
      </c>
      <c r="AB1870" s="33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  <c r="AL1870" s="14">
        <v>0</v>
      </c>
      <c r="AM1870" s="14">
        <v>0</v>
      </c>
      <c r="AN1870" s="14">
        <v>0</v>
      </c>
      <c r="AO1870" s="14">
        <v>0</v>
      </c>
      <c r="AP1870" s="14">
        <v>0</v>
      </c>
      <c r="AQ1870" s="14">
        <v>0</v>
      </c>
      <c r="AR1870" s="14">
        <v>0</v>
      </c>
      <c r="AS1870" s="14">
        <v>0</v>
      </c>
      <c r="AT1870" s="14">
        <v>0</v>
      </c>
      <c r="AV1870" s="14">
        <v>0</v>
      </c>
      <c r="AW1870" s="14">
        <v>0</v>
      </c>
      <c r="AX1870" s="14">
        <v>0</v>
      </c>
      <c r="AY1870" s="14">
        <v>0</v>
      </c>
      <c r="AZ1870" s="14">
        <v>0</v>
      </c>
      <c r="BA1870" s="14">
        <v>0</v>
      </c>
      <c r="BG1870" s="37">
        <f t="shared" si="92"/>
        <v>0</v>
      </c>
      <c r="BI1870" s="5" t="s">
        <v>836</v>
      </c>
      <c r="BJ1870" s="6" t="s">
        <v>127</v>
      </c>
      <c r="BK1870" s="30" t="s">
        <v>128</v>
      </c>
    </row>
    <row r="1871" spans="1:63" x14ac:dyDescent="0.25">
      <c r="A1871" s="5" t="s">
        <v>957</v>
      </c>
      <c r="B1871" s="6" t="s">
        <v>1318</v>
      </c>
      <c r="C1871" s="6" t="s">
        <v>836</v>
      </c>
      <c r="D1871" s="6" t="s">
        <v>127</v>
      </c>
      <c r="E1871" s="6" t="s">
        <v>128</v>
      </c>
      <c r="F1871" s="6" t="s">
        <v>1324</v>
      </c>
      <c r="G1871" s="7">
        <v>5290888</v>
      </c>
      <c r="H1871" s="7" t="s">
        <v>2406</v>
      </c>
      <c r="I1871" s="7"/>
      <c r="J1871" s="8" t="s">
        <v>133</v>
      </c>
      <c r="K1871" s="10">
        <v>360.12599999999998</v>
      </c>
      <c r="L1871" s="11">
        <v>419.06200000000001</v>
      </c>
      <c r="M1871" s="11">
        <v>589.58199999999999</v>
      </c>
      <c r="N1871" s="11">
        <v>0</v>
      </c>
      <c r="O1871" s="11">
        <v>0</v>
      </c>
      <c r="P1871" s="11">
        <v>590.65200000000004</v>
      </c>
      <c r="Q1871" s="11">
        <v>417.99200000000002</v>
      </c>
      <c r="R1871" s="11">
        <v>417.99200000000002</v>
      </c>
      <c r="S1871" s="11">
        <v>180.59800000000001</v>
      </c>
      <c r="T1871" s="11"/>
      <c r="U1871" s="11"/>
      <c r="V1871" s="11"/>
      <c r="W1871" s="12">
        <v>2976.0040000000004</v>
      </c>
      <c r="X1871" s="11">
        <v>330.66711111111113</v>
      </c>
      <c r="Y1871" s="11">
        <v>463.97001981898535</v>
      </c>
      <c r="Z1871" s="11">
        <f t="shared" si="90"/>
        <v>238.464</v>
      </c>
      <c r="AA1871" s="25">
        <f t="shared" si="91"/>
        <v>0.51396424297637822</v>
      </c>
      <c r="AB1871" s="33">
        <v>238.464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  <c r="AL1871" s="14">
        <v>0</v>
      </c>
      <c r="AM1871" s="14">
        <v>0</v>
      </c>
      <c r="AN1871" s="14">
        <v>0</v>
      </c>
      <c r="AO1871" s="14">
        <v>0</v>
      </c>
      <c r="AP1871" s="14">
        <v>0</v>
      </c>
      <c r="AQ1871" s="14">
        <v>0</v>
      </c>
      <c r="AR1871" s="14">
        <v>0</v>
      </c>
      <c r="AS1871" s="14">
        <v>0</v>
      </c>
      <c r="AT1871" s="14">
        <v>0</v>
      </c>
      <c r="AV1871" s="14">
        <v>0</v>
      </c>
      <c r="AW1871" s="14">
        <v>0</v>
      </c>
      <c r="AX1871" s="14">
        <v>0</v>
      </c>
      <c r="AY1871" s="14">
        <v>0</v>
      </c>
      <c r="AZ1871" s="14">
        <v>0</v>
      </c>
      <c r="BA1871" s="14">
        <v>0</v>
      </c>
      <c r="BG1871" s="37">
        <f t="shared" si="92"/>
        <v>238.464</v>
      </c>
      <c r="BI1871" s="5" t="s">
        <v>836</v>
      </c>
      <c r="BJ1871" s="6" t="s">
        <v>127</v>
      </c>
      <c r="BK1871" s="30" t="s">
        <v>128</v>
      </c>
    </row>
    <row r="1872" spans="1:63" x14ac:dyDescent="0.25">
      <c r="A1872" s="5" t="s">
        <v>957</v>
      </c>
      <c r="B1872" s="6" t="s">
        <v>1318</v>
      </c>
      <c r="C1872" s="6" t="s">
        <v>836</v>
      </c>
      <c r="D1872" s="6" t="s">
        <v>127</v>
      </c>
      <c r="E1872" s="6" t="s">
        <v>128</v>
      </c>
      <c r="F1872" s="6" t="s">
        <v>1324</v>
      </c>
      <c r="G1872" s="7">
        <v>5291098</v>
      </c>
      <c r="H1872" s="7" t="s">
        <v>2407</v>
      </c>
      <c r="I1872" s="7"/>
      <c r="J1872" s="8" t="s">
        <v>133</v>
      </c>
      <c r="K1872" s="10">
        <v>0</v>
      </c>
      <c r="L1872" s="11">
        <v>410.05399999999997</v>
      </c>
      <c r="M1872" s="11">
        <v>0</v>
      </c>
      <c r="N1872" s="11">
        <v>0</v>
      </c>
      <c r="O1872" s="11">
        <v>419.06200000000001</v>
      </c>
      <c r="P1872" s="11">
        <v>171.59</v>
      </c>
      <c r="Q1872" s="11">
        <v>419.06200000000001</v>
      </c>
      <c r="R1872" s="11">
        <v>238.464</v>
      </c>
      <c r="S1872" s="11">
        <v>179.52799999999999</v>
      </c>
      <c r="T1872" s="11"/>
      <c r="U1872" s="11"/>
      <c r="V1872" s="11"/>
      <c r="W1872" s="12">
        <v>1837.76</v>
      </c>
      <c r="X1872" s="11">
        <v>204.19555555555556</v>
      </c>
      <c r="Y1872" s="11">
        <v>286.51357445169378</v>
      </c>
      <c r="Z1872" s="11">
        <f t="shared" si="90"/>
        <v>0</v>
      </c>
      <c r="AA1872" s="25">
        <f t="shared" si="91"/>
        <v>0</v>
      </c>
      <c r="AB1872" s="33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  <c r="AL1872" s="14">
        <v>0</v>
      </c>
      <c r="AM1872" s="14">
        <v>0</v>
      </c>
      <c r="AN1872" s="14">
        <v>0</v>
      </c>
      <c r="AO1872" s="14">
        <v>0</v>
      </c>
      <c r="AP1872" s="14">
        <v>0</v>
      </c>
      <c r="AQ1872" s="14">
        <v>0</v>
      </c>
      <c r="AR1872" s="14">
        <v>0</v>
      </c>
      <c r="AS1872" s="14">
        <v>0</v>
      </c>
      <c r="AT1872" s="14">
        <v>0</v>
      </c>
      <c r="AV1872" s="14">
        <v>0</v>
      </c>
      <c r="AW1872" s="14">
        <v>0</v>
      </c>
      <c r="AX1872" s="14">
        <v>0</v>
      </c>
      <c r="AY1872" s="14">
        <v>0</v>
      </c>
      <c r="AZ1872" s="14">
        <v>0</v>
      </c>
      <c r="BA1872" s="14">
        <v>0</v>
      </c>
      <c r="BG1872" s="37">
        <f t="shared" si="92"/>
        <v>0</v>
      </c>
      <c r="BI1872" s="5" t="s">
        <v>836</v>
      </c>
      <c r="BJ1872" s="6" t="s">
        <v>127</v>
      </c>
      <c r="BK1872" s="30" t="s">
        <v>128</v>
      </c>
    </row>
    <row r="1873" spans="1:63" x14ac:dyDescent="0.25">
      <c r="A1873" s="5" t="s">
        <v>957</v>
      </c>
      <c r="B1873" s="6" t="s">
        <v>1318</v>
      </c>
      <c r="C1873" s="6" t="s">
        <v>836</v>
      </c>
      <c r="D1873" s="6" t="s">
        <v>127</v>
      </c>
      <c r="E1873" s="6" t="s">
        <v>128</v>
      </c>
      <c r="F1873" s="6" t="s">
        <v>1324</v>
      </c>
      <c r="G1873" s="7">
        <v>5291780</v>
      </c>
      <c r="H1873" s="7" t="s">
        <v>2408</v>
      </c>
      <c r="I1873" s="7"/>
      <c r="J1873" s="8" t="s">
        <v>133</v>
      </c>
      <c r="K1873" s="10">
        <v>171.59</v>
      </c>
      <c r="L1873" s="11">
        <v>419.06200000000001</v>
      </c>
      <c r="M1873" s="11">
        <v>837.05399999999997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/>
      <c r="U1873" s="11"/>
      <c r="V1873" s="11"/>
      <c r="W1873" s="12">
        <v>1427.7060000000001</v>
      </c>
      <c r="X1873" s="11">
        <v>158.63400000000001</v>
      </c>
      <c r="Y1873" s="11">
        <v>222.58464071811875</v>
      </c>
      <c r="Z1873" s="11">
        <f t="shared" si="90"/>
        <v>0</v>
      </c>
      <c r="AA1873" s="25">
        <f t="shared" si="91"/>
        <v>0</v>
      </c>
      <c r="AB1873" s="33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  <c r="AL1873" s="14">
        <v>0</v>
      </c>
      <c r="AM1873" s="14">
        <v>0</v>
      </c>
      <c r="AN1873" s="14">
        <v>0</v>
      </c>
      <c r="AO1873" s="14">
        <v>0</v>
      </c>
      <c r="AP1873" s="14">
        <v>0</v>
      </c>
      <c r="AQ1873" s="14">
        <v>0</v>
      </c>
      <c r="AR1873" s="14">
        <v>0</v>
      </c>
      <c r="AS1873" s="14">
        <v>0</v>
      </c>
      <c r="AT1873" s="14">
        <v>0</v>
      </c>
      <c r="AV1873" s="14">
        <v>0</v>
      </c>
      <c r="AW1873" s="14">
        <v>0</v>
      </c>
      <c r="AX1873" s="14">
        <v>0</v>
      </c>
      <c r="AY1873" s="14">
        <v>0</v>
      </c>
      <c r="AZ1873" s="14">
        <v>0</v>
      </c>
      <c r="BA1873" s="14">
        <v>0</v>
      </c>
      <c r="BG1873" s="37">
        <f t="shared" si="92"/>
        <v>0</v>
      </c>
      <c r="BI1873" s="5" t="s">
        <v>836</v>
      </c>
      <c r="BJ1873" s="6" t="s">
        <v>127</v>
      </c>
      <c r="BK1873" s="30" t="s">
        <v>128</v>
      </c>
    </row>
    <row r="1874" spans="1:63" x14ac:dyDescent="0.25">
      <c r="A1874" s="5" t="s">
        <v>957</v>
      </c>
      <c r="B1874" s="6" t="s">
        <v>1318</v>
      </c>
      <c r="C1874" s="6" t="s">
        <v>836</v>
      </c>
      <c r="D1874" s="6" t="s">
        <v>127</v>
      </c>
      <c r="E1874" s="6" t="s">
        <v>128</v>
      </c>
      <c r="F1874" s="6" t="s">
        <v>1324</v>
      </c>
      <c r="G1874" s="7">
        <v>5292893</v>
      </c>
      <c r="H1874" s="7" t="s">
        <v>2409</v>
      </c>
      <c r="I1874" s="7"/>
      <c r="J1874" s="8" t="s">
        <v>133</v>
      </c>
      <c r="K1874" s="10">
        <v>531.71600000000001</v>
      </c>
      <c r="L1874" s="11">
        <v>238.464</v>
      </c>
      <c r="M1874" s="11">
        <v>0</v>
      </c>
      <c r="N1874" s="11">
        <v>180.59800000000001</v>
      </c>
      <c r="O1874" s="11">
        <v>171.59</v>
      </c>
      <c r="P1874" s="11">
        <v>0</v>
      </c>
      <c r="Q1874" s="11">
        <v>0</v>
      </c>
      <c r="R1874" s="11">
        <v>179.52799999999999</v>
      </c>
      <c r="S1874" s="11">
        <v>0</v>
      </c>
      <c r="T1874" s="11"/>
      <c r="U1874" s="11"/>
      <c r="V1874" s="11"/>
      <c r="W1874" s="12">
        <v>1301.896</v>
      </c>
      <c r="X1874" s="11">
        <v>144.6551111111111</v>
      </c>
      <c r="Y1874" s="11">
        <v>202.97039685506391</v>
      </c>
      <c r="Z1874" s="11">
        <f t="shared" si="90"/>
        <v>238.464</v>
      </c>
      <c r="AA1874" s="25">
        <f t="shared" si="91"/>
        <v>1.1748708368062224</v>
      </c>
      <c r="AB1874" s="33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  <c r="AL1874" s="14">
        <v>0</v>
      </c>
      <c r="AM1874" s="14">
        <v>238.464</v>
      </c>
      <c r="AN1874" s="14">
        <v>0</v>
      </c>
      <c r="AO1874" s="14">
        <v>0</v>
      </c>
      <c r="AP1874" s="14">
        <v>0</v>
      </c>
      <c r="AQ1874" s="14">
        <v>0</v>
      </c>
      <c r="AR1874" s="14">
        <v>0</v>
      </c>
      <c r="AS1874" s="14">
        <v>0</v>
      </c>
      <c r="AT1874" s="14">
        <v>0</v>
      </c>
      <c r="AV1874" s="14">
        <v>0</v>
      </c>
      <c r="AW1874" s="14">
        <v>0</v>
      </c>
      <c r="AX1874" s="14">
        <v>0</v>
      </c>
      <c r="AY1874" s="14">
        <v>0</v>
      </c>
      <c r="AZ1874" s="14">
        <v>0</v>
      </c>
      <c r="BA1874" s="14">
        <v>0</v>
      </c>
      <c r="BG1874" s="37">
        <f t="shared" si="92"/>
        <v>238.464</v>
      </c>
      <c r="BI1874" s="5" t="s">
        <v>836</v>
      </c>
      <c r="BJ1874" s="6" t="s">
        <v>127</v>
      </c>
      <c r="BK1874" s="30" t="s">
        <v>128</v>
      </c>
    </row>
    <row r="1875" spans="1:63" x14ac:dyDescent="0.25">
      <c r="A1875" s="5" t="s">
        <v>957</v>
      </c>
      <c r="B1875" s="6" t="s">
        <v>1318</v>
      </c>
      <c r="C1875" s="6" t="s">
        <v>836</v>
      </c>
      <c r="D1875" s="6" t="s">
        <v>127</v>
      </c>
      <c r="E1875" s="6" t="s">
        <v>128</v>
      </c>
      <c r="F1875" s="6" t="s">
        <v>1324</v>
      </c>
      <c r="G1875" s="7">
        <v>5292907</v>
      </c>
      <c r="H1875" s="7" t="s">
        <v>2410</v>
      </c>
      <c r="I1875" s="7"/>
      <c r="J1875" s="8" t="s">
        <v>133</v>
      </c>
      <c r="K1875" s="10">
        <v>541.96100000000001</v>
      </c>
      <c r="L1875" s="11">
        <v>171.59</v>
      </c>
      <c r="M1875" s="11">
        <v>487.762</v>
      </c>
      <c r="N1875" s="11">
        <v>1030.403</v>
      </c>
      <c r="O1875" s="11">
        <v>476.928</v>
      </c>
      <c r="P1875" s="11">
        <v>0</v>
      </c>
      <c r="Q1875" s="11">
        <v>0</v>
      </c>
      <c r="R1875" s="11">
        <v>721.48900000000003</v>
      </c>
      <c r="S1875" s="11">
        <v>0</v>
      </c>
      <c r="T1875" s="11"/>
      <c r="U1875" s="11"/>
      <c r="V1875" s="11"/>
      <c r="W1875" s="12">
        <v>3430.1330000000003</v>
      </c>
      <c r="X1875" s="11">
        <v>381.12588888888894</v>
      </c>
      <c r="Y1875" s="11">
        <v>534.77040890797048</v>
      </c>
      <c r="Z1875" s="11">
        <f t="shared" si="90"/>
        <v>180.59800000000001</v>
      </c>
      <c r="AA1875" s="25">
        <f t="shared" si="91"/>
        <v>0.33771128131190115</v>
      </c>
      <c r="AB1875" s="33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  <c r="AL1875" s="14">
        <v>0</v>
      </c>
      <c r="AM1875" s="14">
        <v>0</v>
      </c>
      <c r="AN1875" s="14">
        <v>0</v>
      </c>
      <c r="AO1875" s="14">
        <v>0</v>
      </c>
      <c r="AP1875" s="14">
        <v>0</v>
      </c>
      <c r="AQ1875" s="14">
        <v>180.59800000000001</v>
      </c>
      <c r="AR1875" s="14">
        <v>0</v>
      </c>
      <c r="AS1875" s="14">
        <v>0</v>
      </c>
      <c r="AT1875" s="14">
        <v>0</v>
      </c>
      <c r="AV1875" s="14">
        <v>0</v>
      </c>
      <c r="AW1875" s="14">
        <v>0</v>
      </c>
      <c r="AX1875" s="14">
        <v>0</v>
      </c>
      <c r="AY1875" s="14">
        <v>0</v>
      </c>
      <c r="AZ1875" s="14">
        <v>0</v>
      </c>
      <c r="BA1875" s="14">
        <v>0</v>
      </c>
      <c r="BG1875" s="37">
        <f t="shared" si="92"/>
        <v>180.59800000000001</v>
      </c>
      <c r="BI1875" s="5" t="s">
        <v>836</v>
      </c>
      <c r="BJ1875" s="6" t="s">
        <v>127</v>
      </c>
      <c r="BK1875" s="30" t="s">
        <v>128</v>
      </c>
    </row>
    <row r="1876" spans="1:63" x14ac:dyDescent="0.25">
      <c r="A1876" s="5" t="s">
        <v>957</v>
      </c>
      <c r="B1876" s="6" t="s">
        <v>1318</v>
      </c>
      <c r="C1876" s="6" t="s">
        <v>836</v>
      </c>
      <c r="D1876" s="6" t="s">
        <v>127</v>
      </c>
      <c r="E1876" s="6" t="s">
        <v>128</v>
      </c>
      <c r="F1876" s="6" t="s">
        <v>1324</v>
      </c>
      <c r="G1876" s="7">
        <v>5293470</v>
      </c>
      <c r="H1876" s="7" t="s">
        <v>2411</v>
      </c>
      <c r="I1876" s="7"/>
      <c r="J1876" s="8" t="s">
        <v>133</v>
      </c>
      <c r="K1876" s="10">
        <v>0</v>
      </c>
      <c r="L1876" s="11">
        <v>410.05399999999997</v>
      </c>
      <c r="M1876" s="11">
        <v>179.52799999999999</v>
      </c>
      <c r="N1876" s="11">
        <v>180.59800000000001</v>
      </c>
      <c r="O1876" s="11">
        <v>0</v>
      </c>
      <c r="P1876" s="11">
        <v>0</v>
      </c>
      <c r="Q1876" s="11">
        <v>0</v>
      </c>
      <c r="R1876" s="11">
        <v>238.464</v>
      </c>
      <c r="S1876" s="11">
        <v>0</v>
      </c>
      <c r="T1876" s="11"/>
      <c r="U1876" s="11"/>
      <c r="V1876" s="11"/>
      <c r="W1876" s="12">
        <v>1008.644</v>
      </c>
      <c r="X1876" s="11">
        <v>112.07155555555556</v>
      </c>
      <c r="Y1876" s="11">
        <v>157.25132650033424</v>
      </c>
      <c r="Z1876" s="11">
        <f t="shared" si="90"/>
        <v>0</v>
      </c>
      <c r="AA1876" s="25">
        <f t="shared" si="91"/>
        <v>0</v>
      </c>
      <c r="AB1876" s="33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  <c r="AL1876" s="14">
        <v>0</v>
      </c>
      <c r="AM1876" s="14">
        <v>0</v>
      </c>
      <c r="AN1876" s="14">
        <v>0</v>
      </c>
      <c r="AO1876" s="14">
        <v>0</v>
      </c>
      <c r="AP1876" s="14">
        <v>0</v>
      </c>
      <c r="AQ1876" s="14">
        <v>0</v>
      </c>
      <c r="AR1876" s="14">
        <v>0</v>
      </c>
      <c r="AS1876" s="14">
        <v>0</v>
      </c>
      <c r="AT1876" s="14">
        <v>0</v>
      </c>
      <c r="AV1876" s="14">
        <v>0</v>
      </c>
      <c r="AW1876" s="14">
        <v>0</v>
      </c>
      <c r="AX1876" s="14">
        <v>0</v>
      </c>
      <c r="AY1876" s="14">
        <v>0</v>
      </c>
      <c r="AZ1876" s="14">
        <v>0</v>
      </c>
      <c r="BA1876" s="14">
        <v>0</v>
      </c>
      <c r="BG1876" s="37">
        <f t="shared" si="92"/>
        <v>0</v>
      </c>
      <c r="BI1876" s="5" t="s">
        <v>836</v>
      </c>
      <c r="BJ1876" s="6" t="s">
        <v>127</v>
      </c>
      <c r="BK1876" s="30" t="s">
        <v>128</v>
      </c>
    </row>
    <row r="1877" spans="1:63" x14ac:dyDescent="0.25">
      <c r="A1877" s="5" t="s">
        <v>957</v>
      </c>
      <c r="B1877" s="6" t="s">
        <v>1318</v>
      </c>
      <c r="C1877" s="6" t="s">
        <v>836</v>
      </c>
      <c r="D1877" s="6" t="s">
        <v>127</v>
      </c>
      <c r="E1877" s="6" t="s">
        <v>128</v>
      </c>
      <c r="F1877" s="6" t="s">
        <v>1324</v>
      </c>
      <c r="G1877" s="7">
        <v>5294095</v>
      </c>
      <c r="H1877" s="7" t="s">
        <v>2412</v>
      </c>
      <c r="I1877" s="7"/>
      <c r="J1877" s="8" t="s">
        <v>133</v>
      </c>
      <c r="K1877" s="10">
        <v>171.59</v>
      </c>
      <c r="L1877" s="11">
        <v>238.464</v>
      </c>
      <c r="M1877" s="11">
        <v>417.99200000000002</v>
      </c>
      <c r="N1877" s="11">
        <v>180.59800000000001</v>
      </c>
      <c r="O1877" s="11">
        <v>238.464</v>
      </c>
      <c r="P1877" s="11">
        <v>0</v>
      </c>
      <c r="Q1877" s="11">
        <v>180.59800000000001</v>
      </c>
      <c r="R1877" s="11">
        <v>0</v>
      </c>
      <c r="S1877" s="11">
        <v>238.464</v>
      </c>
      <c r="T1877" s="11"/>
      <c r="U1877" s="11"/>
      <c r="V1877" s="11"/>
      <c r="W1877" s="12">
        <v>1666.1699999999998</v>
      </c>
      <c r="X1877" s="11">
        <v>185.13</v>
      </c>
      <c r="Y1877" s="11">
        <v>259.76205943332025</v>
      </c>
      <c r="Z1877" s="11">
        <f t="shared" si="90"/>
        <v>0</v>
      </c>
      <c r="AA1877" s="25">
        <f t="shared" si="91"/>
        <v>0</v>
      </c>
      <c r="AB1877" s="33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  <c r="AL1877" s="14">
        <v>0</v>
      </c>
      <c r="AM1877" s="14">
        <v>0</v>
      </c>
      <c r="AN1877" s="14">
        <v>0</v>
      </c>
      <c r="AO1877" s="14">
        <v>0</v>
      </c>
      <c r="AP1877" s="14">
        <v>0</v>
      </c>
      <c r="AQ1877" s="14">
        <v>0</v>
      </c>
      <c r="AR1877" s="14">
        <v>0</v>
      </c>
      <c r="AS1877" s="14">
        <v>0</v>
      </c>
      <c r="AT1877" s="14">
        <v>0</v>
      </c>
      <c r="AV1877" s="14">
        <v>0</v>
      </c>
      <c r="AW1877" s="14">
        <v>0</v>
      </c>
      <c r="AX1877" s="14">
        <v>0</v>
      </c>
      <c r="AY1877" s="14">
        <v>0</v>
      </c>
      <c r="AZ1877" s="14">
        <v>0</v>
      </c>
      <c r="BA1877" s="14">
        <v>0</v>
      </c>
      <c r="BG1877" s="37">
        <f t="shared" si="92"/>
        <v>0</v>
      </c>
      <c r="BI1877" s="5" t="s">
        <v>836</v>
      </c>
      <c r="BJ1877" s="6" t="s">
        <v>127</v>
      </c>
      <c r="BK1877" s="30" t="s">
        <v>128</v>
      </c>
    </row>
    <row r="1878" spans="1:63" x14ac:dyDescent="0.25">
      <c r="A1878" s="5" t="s">
        <v>957</v>
      </c>
      <c r="B1878" s="6" t="s">
        <v>1318</v>
      </c>
      <c r="C1878" s="6" t="s">
        <v>836</v>
      </c>
      <c r="D1878" s="6" t="s">
        <v>127</v>
      </c>
      <c r="E1878" s="6" t="s">
        <v>128</v>
      </c>
      <c r="F1878" s="6" t="s">
        <v>1324</v>
      </c>
      <c r="G1878" s="7">
        <v>5294929</v>
      </c>
      <c r="H1878" s="7" t="s">
        <v>2413</v>
      </c>
      <c r="I1878" s="7"/>
      <c r="J1878" s="8" t="s">
        <v>133</v>
      </c>
      <c r="K1878" s="10">
        <v>0</v>
      </c>
      <c r="L1878" s="11">
        <v>303.49700000000001</v>
      </c>
      <c r="M1878" s="11">
        <v>905.75400000000002</v>
      </c>
      <c r="N1878" s="11">
        <v>1094.7560000000001</v>
      </c>
      <c r="O1878" s="11">
        <v>238.464</v>
      </c>
      <c r="P1878" s="11">
        <v>0</v>
      </c>
      <c r="Q1878" s="11">
        <v>303.49700000000001</v>
      </c>
      <c r="R1878" s="11">
        <v>360.12599999999998</v>
      </c>
      <c r="S1878" s="11">
        <v>0</v>
      </c>
      <c r="T1878" s="11"/>
      <c r="U1878" s="11"/>
      <c r="V1878" s="11"/>
      <c r="W1878" s="12">
        <v>3206.0940000000001</v>
      </c>
      <c r="X1878" s="11">
        <v>356.23266666666666</v>
      </c>
      <c r="Y1878" s="11">
        <v>499.84190099258262</v>
      </c>
      <c r="Z1878" s="11">
        <f t="shared" si="90"/>
        <v>1314.269</v>
      </c>
      <c r="AA1878" s="25">
        <f t="shared" si="91"/>
        <v>2.6293694013849853</v>
      </c>
      <c r="AB1878" s="33">
        <v>238.464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303.49700000000001</v>
      </c>
      <c r="AJ1878" s="14">
        <v>0</v>
      </c>
      <c r="AK1878" s="14">
        <v>0</v>
      </c>
      <c r="AL1878" s="14">
        <v>0</v>
      </c>
      <c r="AM1878" s="14">
        <v>0</v>
      </c>
      <c r="AN1878" s="14">
        <v>0</v>
      </c>
      <c r="AO1878" s="14">
        <v>0</v>
      </c>
      <c r="AP1878" s="14">
        <v>0</v>
      </c>
      <c r="AQ1878" s="14">
        <v>0</v>
      </c>
      <c r="AR1878" s="14">
        <v>772.30799999999999</v>
      </c>
      <c r="AS1878" s="14">
        <v>0</v>
      </c>
      <c r="AT1878" s="14">
        <v>0</v>
      </c>
      <c r="AV1878" s="14">
        <v>0</v>
      </c>
      <c r="AW1878" s="14">
        <v>0</v>
      </c>
      <c r="AX1878" s="14">
        <v>0</v>
      </c>
      <c r="AY1878" s="14">
        <v>0</v>
      </c>
      <c r="AZ1878" s="14">
        <v>0</v>
      </c>
      <c r="BA1878" s="14">
        <v>0</v>
      </c>
      <c r="BG1878" s="37">
        <f t="shared" si="92"/>
        <v>1314.269</v>
      </c>
      <c r="BI1878" s="5" t="s">
        <v>836</v>
      </c>
      <c r="BJ1878" s="6" t="s">
        <v>127</v>
      </c>
      <c r="BK1878" s="30" t="s">
        <v>128</v>
      </c>
    </row>
    <row r="1879" spans="1:63" x14ac:dyDescent="0.25">
      <c r="A1879" s="5" t="s">
        <v>957</v>
      </c>
      <c r="B1879" s="6" t="s">
        <v>1318</v>
      </c>
      <c r="C1879" s="6" t="s">
        <v>836</v>
      </c>
      <c r="D1879" s="6" t="s">
        <v>127</v>
      </c>
      <c r="E1879" s="6" t="s">
        <v>128</v>
      </c>
      <c r="F1879" s="6" t="s">
        <v>1324</v>
      </c>
      <c r="G1879" s="7">
        <v>5294936</v>
      </c>
      <c r="H1879" s="7" t="s">
        <v>2414</v>
      </c>
      <c r="I1879" s="7"/>
      <c r="J1879" s="8" t="s">
        <v>133</v>
      </c>
      <c r="K1879" s="10">
        <v>303.49700000000001</v>
      </c>
      <c r="L1879" s="11">
        <v>0</v>
      </c>
      <c r="M1879" s="11">
        <v>1390.9179999999999</v>
      </c>
      <c r="N1879" s="11">
        <v>483.02499999999998</v>
      </c>
      <c r="O1879" s="11">
        <v>238.464</v>
      </c>
      <c r="P1879" s="11">
        <v>721.48900000000003</v>
      </c>
      <c r="Q1879" s="11">
        <v>360.12599999999998</v>
      </c>
      <c r="R1879" s="11">
        <v>360.12599999999998</v>
      </c>
      <c r="S1879" s="11">
        <v>0</v>
      </c>
      <c r="T1879" s="11"/>
      <c r="U1879" s="11"/>
      <c r="V1879" s="11"/>
      <c r="W1879" s="12">
        <v>3857.6450000000004</v>
      </c>
      <c r="X1879" s="11">
        <v>428.62722222222226</v>
      </c>
      <c r="Y1879" s="11">
        <v>601.42110934817617</v>
      </c>
      <c r="Z1879" s="11">
        <f t="shared" si="90"/>
        <v>1435.931</v>
      </c>
      <c r="AA1879" s="25">
        <f t="shared" si="91"/>
        <v>2.3875633523343915</v>
      </c>
      <c r="AB1879" s="33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483.02499999999998</v>
      </c>
      <c r="AJ1879" s="14">
        <v>0</v>
      </c>
      <c r="AK1879" s="14">
        <v>0</v>
      </c>
      <c r="AL1879" s="14">
        <v>0</v>
      </c>
      <c r="AM1879" s="14">
        <v>0</v>
      </c>
      <c r="AN1879" s="14">
        <v>0</v>
      </c>
      <c r="AO1879" s="14">
        <v>0</v>
      </c>
      <c r="AP1879" s="14">
        <v>0</v>
      </c>
      <c r="AQ1879" s="14">
        <v>0</v>
      </c>
      <c r="AR1879" s="14">
        <v>952.90599999999995</v>
      </c>
      <c r="AS1879" s="14">
        <v>0</v>
      </c>
      <c r="AT1879" s="14">
        <v>0</v>
      </c>
      <c r="AV1879" s="14">
        <v>0</v>
      </c>
      <c r="AW1879" s="14">
        <v>0</v>
      </c>
      <c r="AX1879" s="14">
        <v>0</v>
      </c>
      <c r="AY1879" s="14">
        <v>0</v>
      </c>
      <c r="AZ1879" s="14">
        <v>0</v>
      </c>
      <c r="BA1879" s="14">
        <v>0</v>
      </c>
      <c r="BG1879" s="37">
        <f t="shared" si="92"/>
        <v>1435.931</v>
      </c>
      <c r="BI1879" s="5" t="s">
        <v>836</v>
      </c>
      <c r="BJ1879" s="6" t="s">
        <v>127</v>
      </c>
      <c r="BK1879" s="30" t="s">
        <v>128</v>
      </c>
    </row>
    <row r="1880" spans="1:63" x14ac:dyDescent="0.25">
      <c r="A1880" s="5" t="s">
        <v>957</v>
      </c>
      <c r="B1880" s="6" t="s">
        <v>1318</v>
      </c>
      <c r="C1880" s="6" t="s">
        <v>836</v>
      </c>
      <c r="D1880" s="6" t="s">
        <v>127</v>
      </c>
      <c r="E1880" s="6" t="s">
        <v>128</v>
      </c>
      <c r="F1880" s="6" t="s">
        <v>1324</v>
      </c>
      <c r="G1880" s="7">
        <v>5295025</v>
      </c>
      <c r="H1880" s="7" t="s">
        <v>2415</v>
      </c>
      <c r="I1880" s="7"/>
      <c r="J1880" s="8" t="s">
        <v>133</v>
      </c>
      <c r="K1880" s="10">
        <v>722.55899999999997</v>
      </c>
      <c r="L1880" s="11">
        <v>0</v>
      </c>
      <c r="M1880" s="11">
        <v>906.82399999999996</v>
      </c>
      <c r="N1880" s="11">
        <v>850.875</v>
      </c>
      <c r="O1880" s="11">
        <v>476.928</v>
      </c>
      <c r="P1880" s="11">
        <v>419.06200000000001</v>
      </c>
      <c r="Q1880" s="11">
        <v>179.52799999999999</v>
      </c>
      <c r="R1880" s="11">
        <v>180.59800000000001</v>
      </c>
      <c r="S1880" s="11">
        <v>303.49700000000001</v>
      </c>
      <c r="T1880" s="11"/>
      <c r="U1880" s="11"/>
      <c r="V1880" s="11"/>
      <c r="W1880" s="12">
        <v>4039.8709999999992</v>
      </c>
      <c r="X1880" s="11">
        <v>448.87455555555545</v>
      </c>
      <c r="Y1880" s="11">
        <v>629.83081606615576</v>
      </c>
      <c r="Z1880" s="11">
        <f t="shared" si="90"/>
        <v>1255.3330000000001</v>
      </c>
      <c r="AA1880" s="25">
        <f t="shared" si="91"/>
        <v>1.993127309712555</v>
      </c>
      <c r="AB1880" s="33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303.49700000000001</v>
      </c>
      <c r="AJ1880" s="14">
        <v>0</v>
      </c>
      <c r="AK1880" s="14">
        <v>0</v>
      </c>
      <c r="AL1880" s="14">
        <v>0</v>
      </c>
      <c r="AM1880" s="14">
        <v>0</v>
      </c>
      <c r="AN1880" s="14">
        <v>0</v>
      </c>
      <c r="AO1880" s="14">
        <v>0</v>
      </c>
      <c r="AP1880" s="14">
        <v>0</v>
      </c>
      <c r="AQ1880" s="14">
        <v>0</v>
      </c>
      <c r="AR1880" s="14">
        <v>951.83600000000001</v>
      </c>
      <c r="AS1880" s="14">
        <v>0</v>
      </c>
      <c r="AT1880" s="14">
        <v>0</v>
      </c>
      <c r="AV1880" s="14">
        <v>0</v>
      </c>
      <c r="AW1880" s="14">
        <v>0</v>
      </c>
      <c r="AX1880" s="14">
        <v>0</v>
      </c>
      <c r="AY1880" s="14">
        <v>0</v>
      </c>
      <c r="AZ1880" s="14">
        <v>0</v>
      </c>
      <c r="BA1880" s="14">
        <v>0</v>
      </c>
      <c r="BG1880" s="37">
        <f t="shared" si="92"/>
        <v>1255.3330000000001</v>
      </c>
      <c r="BI1880" s="5" t="s">
        <v>836</v>
      </c>
      <c r="BJ1880" s="6" t="s">
        <v>127</v>
      </c>
      <c r="BK1880" s="30" t="s">
        <v>128</v>
      </c>
    </row>
    <row r="1881" spans="1:63" x14ac:dyDescent="0.25">
      <c r="A1881" s="5" t="s">
        <v>957</v>
      </c>
      <c r="B1881" s="6" t="s">
        <v>1318</v>
      </c>
      <c r="C1881" s="6" t="s">
        <v>836</v>
      </c>
      <c r="D1881" s="6" t="s">
        <v>127</v>
      </c>
      <c r="E1881" s="6" t="s">
        <v>128</v>
      </c>
      <c r="F1881" s="6" t="s">
        <v>1324</v>
      </c>
      <c r="G1881" s="7">
        <v>5295537</v>
      </c>
      <c r="H1881" s="7" t="s">
        <v>2416</v>
      </c>
      <c r="I1881" s="7"/>
      <c r="J1881" s="8" t="s">
        <v>133</v>
      </c>
      <c r="K1881" s="10">
        <v>0</v>
      </c>
      <c r="L1881" s="11">
        <v>0</v>
      </c>
      <c r="M1881" s="11">
        <v>238.464</v>
      </c>
      <c r="N1881" s="11">
        <v>0</v>
      </c>
      <c r="O1881" s="11">
        <v>238.464</v>
      </c>
      <c r="P1881" s="11">
        <v>352.18799999999999</v>
      </c>
      <c r="Q1881" s="11">
        <v>238.464</v>
      </c>
      <c r="R1881" s="11">
        <v>0</v>
      </c>
      <c r="S1881" s="11">
        <v>540.72399999999993</v>
      </c>
      <c r="T1881" s="11"/>
      <c r="U1881" s="11"/>
      <c r="V1881" s="11"/>
      <c r="W1881" s="12">
        <v>1608.3039999999999</v>
      </c>
      <c r="X1881" s="11">
        <v>178.70044444444443</v>
      </c>
      <c r="Y1881" s="11">
        <v>250.74053622070176</v>
      </c>
      <c r="Z1881" s="11">
        <f t="shared" si="90"/>
        <v>0</v>
      </c>
      <c r="AA1881" s="25">
        <f t="shared" si="91"/>
        <v>0</v>
      </c>
      <c r="AB1881" s="33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  <c r="AL1881" s="14">
        <v>0</v>
      </c>
      <c r="AM1881" s="14">
        <v>0</v>
      </c>
      <c r="AN1881" s="14">
        <v>0</v>
      </c>
      <c r="AO1881" s="14">
        <v>0</v>
      </c>
      <c r="AP1881" s="14">
        <v>0</v>
      </c>
      <c r="AQ1881" s="14">
        <v>0</v>
      </c>
      <c r="AR1881" s="14">
        <v>0</v>
      </c>
      <c r="AS1881" s="14">
        <v>0</v>
      </c>
      <c r="AT1881" s="14">
        <v>0</v>
      </c>
      <c r="AV1881" s="14">
        <v>0</v>
      </c>
      <c r="AW1881" s="14">
        <v>0</v>
      </c>
      <c r="AX1881" s="14">
        <v>0</v>
      </c>
      <c r="AY1881" s="14">
        <v>0</v>
      </c>
      <c r="AZ1881" s="14">
        <v>0</v>
      </c>
      <c r="BA1881" s="14">
        <v>0</v>
      </c>
      <c r="BG1881" s="37">
        <f t="shared" si="92"/>
        <v>0</v>
      </c>
      <c r="BI1881" s="5" t="s">
        <v>836</v>
      </c>
      <c r="BJ1881" s="6" t="s">
        <v>127</v>
      </c>
      <c r="BK1881" s="30" t="s">
        <v>128</v>
      </c>
    </row>
    <row r="1882" spans="1:63" x14ac:dyDescent="0.25">
      <c r="A1882" s="5" t="s">
        <v>957</v>
      </c>
      <c r="B1882" s="6" t="s">
        <v>1318</v>
      </c>
      <c r="C1882" s="6" t="s">
        <v>836</v>
      </c>
      <c r="D1882" s="6" t="s">
        <v>127</v>
      </c>
      <c r="E1882" s="6" t="s">
        <v>128</v>
      </c>
      <c r="F1882" s="6" t="s">
        <v>1324</v>
      </c>
      <c r="G1882" s="7">
        <v>5295544</v>
      </c>
      <c r="H1882" s="7" t="s">
        <v>2417</v>
      </c>
      <c r="I1882" s="7"/>
      <c r="J1882" s="8" t="s">
        <v>133</v>
      </c>
      <c r="K1882" s="10">
        <v>180.59800000000001</v>
      </c>
      <c r="L1882" s="11">
        <v>419.06200000000001</v>
      </c>
      <c r="M1882" s="11">
        <v>352.18799999999999</v>
      </c>
      <c r="N1882" s="11">
        <v>238.464</v>
      </c>
      <c r="O1882" s="11">
        <v>171.59</v>
      </c>
      <c r="P1882" s="11">
        <v>410.05399999999997</v>
      </c>
      <c r="Q1882" s="11">
        <v>180.59800000000001</v>
      </c>
      <c r="R1882" s="11">
        <v>238.464</v>
      </c>
      <c r="S1882" s="11">
        <v>0</v>
      </c>
      <c r="T1882" s="11"/>
      <c r="U1882" s="11"/>
      <c r="V1882" s="11"/>
      <c r="W1882" s="12">
        <v>2191.018</v>
      </c>
      <c r="X1882" s="11">
        <v>243.44644444444444</v>
      </c>
      <c r="Y1882" s="11">
        <v>341.58780192625863</v>
      </c>
      <c r="Z1882" s="11">
        <f t="shared" si="90"/>
        <v>0</v>
      </c>
      <c r="AA1882" s="25">
        <f t="shared" si="91"/>
        <v>0</v>
      </c>
      <c r="AB1882" s="33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  <c r="AL1882" s="14">
        <v>0</v>
      </c>
      <c r="AM1882" s="14">
        <v>0</v>
      </c>
      <c r="AN1882" s="14">
        <v>0</v>
      </c>
      <c r="AO1882" s="14">
        <v>0</v>
      </c>
      <c r="AP1882" s="14">
        <v>0</v>
      </c>
      <c r="AQ1882" s="14">
        <v>0</v>
      </c>
      <c r="AR1882" s="14">
        <v>0</v>
      </c>
      <c r="AS1882" s="14">
        <v>0</v>
      </c>
      <c r="AT1882" s="14">
        <v>0</v>
      </c>
      <c r="AV1882" s="14">
        <v>0</v>
      </c>
      <c r="AW1882" s="14">
        <v>0</v>
      </c>
      <c r="AX1882" s="14">
        <v>0</v>
      </c>
      <c r="AY1882" s="14">
        <v>0</v>
      </c>
      <c r="AZ1882" s="14">
        <v>0</v>
      </c>
      <c r="BA1882" s="14">
        <v>0</v>
      </c>
      <c r="BG1882" s="37">
        <f t="shared" si="92"/>
        <v>0</v>
      </c>
      <c r="BI1882" s="5" t="s">
        <v>836</v>
      </c>
      <c r="BJ1882" s="6" t="s">
        <v>127</v>
      </c>
      <c r="BK1882" s="30" t="s">
        <v>128</v>
      </c>
    </row>
    <row r="1883" spans="1:63" x14ac:dyDescent="0.25">
      <c r="A1883" s="5" t="s">
        <v>957</v>
      </c>
      <c r="B1883" s="6" t="s">
        <v>1318</v>
      </c>
      <c r="C1883" s="6" t="s">
        <v>836</v>
      </c>
      <c r="D1883" s="6" t="s">
        <v>127</v>
      </c>
      <c r="E1883" s="6" t="s">
        <v>128</v>
      </c>
      <c r="F1883" s="6" t="s">
        <v>1324</v>
      </c>
      <c r="G1883" s="7">
        <v>5296145</v>
      </c>
      <c r="H1883" s="7" t="s">
        <v>2418</v>
      </c>
      <c r="I1883" s="7"/>
      <c r="J1883" s="8" t="s">
        <v>133</v>
      </c>
      <c r="K1883" s="10">
        <v>171.59</v>
      </c>
      <c r="L1883" s="11">
        <v>238.464</v>
      </c>
      <c r="M1883" s="11">
        <v>417.99200000000002</v>
      </c>
      <c r="N1883" s="11">
        <v>180.59800000000001</v>
      </c>
      <c r="O1883" s="11">
        <v>0</v>
      </c>
      <c r="P1883" s="11">
        <v>238.464</v>
      </c>
      <c r="Q1883" s="11">
        <v>179.52799999999999</v>
      </c>
      <c r="R1883" s="11">
        <v>238.464</v>
      </c>
      <c r="S1883" s="11">
        <v>180.59800000000001</v>
      </c>
      <c r="T1883" s="11"/>
      <c r="U1883" s="11"/>
      <c r="V1883" s="11"/>
      <c r="W1883" s="12">
        <v>1845.6979999999999</v>
      </c>
      <c r="X1883" s="11">
        <v>205.07755555555553</v>
      </c>
      <c r="Y1883" s="11">
        <v>287.75113798229489</v>
      </c>
      <c r="Z1883" s="11">
        <f t="shared" si="90"/>
        <v>0</v>
      </c>
      <c r="AA1883" s="25">
        <f t="shared" si="91"/>
        <v>0</v>
      </c>
      <c r="AB1883" s="33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  <c r="AL1883" s="14">
        <v>0</v>
      </c>
      <c r="AM1883" s="14">
        <v>0</v>
      </c>
      <c r="AN1883" s="14">
        <v>0</v>
      </c>
      <c r="AO1883" s="14">
        <v>0</v>
      </c>
      <c r="AP1883" s="14">
        <v>0</v>
      </c>
      <c r="AQ1883" s="14">
        <v>0</v>
      </c>
      <c r="AR1883" s="14">
        <v>0</v>
      </c>
      <c r="AS1883" s="14">
        <v>0</v>
      </c>
      <c r="AT1883" s="14">
        <v>0</v>
      </c>
      <c r="AV1883" s="14">
        <v>0</v>
      </c>
      <c r="AW1883" s="14">
        <v>0</v>
      </c>
      <c r="AX1883" s="14">
        <v>0</v>
      </c>
      <c r="AY1883" s="14">
        <v>0</v>
      </c>
      <c r="AZ1883" s="14">
        <v>0</v>
      </c>
      <c r="BA1883" s="14">
        <v>0</v>
      </c>
      <c r="BG1883" s="37">
        <f t="shared" si="92"/>
        <v>0</v>
      </c>
      <c r="BI1883" s="5" t="s">
        <v>836</v>
      </c>
      <c r="BJ1883" s="6" t="s">
        <v>127</v>
      </c>
      <c r="BK1883" s="30" t="s">
        <v>128</v>
      </c>
    </row>
    <row r="1884" spans="1:63" x14ac:dyDescent="0.25">
      <c r="A1884" s="5" t="s">
        <v>957</v>
      </c>
      <c r="B1884" s="6" t="s">
        <v>1318</v>
      </c>
      <c r="C1884" s="6" t="s">
        <v>836</v>
      </c>
      <c r="D1884" s="6" t="s">
        <v>127</v>
      </c>
      <c r="E1884" s="6" t="s">
        <v>128</v>
      </c>
      <c r="F1884" s="6" t="s">
        <v>1324</v>
      </c>
      <c r="G1884" s="7">
        <v>5297881</v>
      </c>
      <c r="H1884" s="7" t="s">
        <v>2419</v>
      </c>
      <c r="I1884" s="7"/>
      <c r="J1884" s="8" t="s">
        <v>133</v>
      </c>
      <c r="K1884" s="10">
        <v>303.49700000000001</v>
      </c>
      <c r="L1884" s="11">
        <v>238.464</v>
      </c>
      <c r="M1884" s="11">
        <v>1628.3130000000001</v>
      </c>
      <c r="N1884" s="11">
        <v>1094.7560000000001</v>
      </c>
      <c r="O1884" s="11">
        <v>179.52799999999999</v>
      </c>
      <c r="P1884" s="11">
        <v>419.06200000000001</v>
      </c>
      <c r="Q1884" s="11">
        <v>419.06200000000001</v>
      </c>
      <c r="R1884" s="11">
        <v>483.02499999999998</v>
      </c>
      <c r="S1884" s="11">
        <v>417.99199999999996</v>
      </c>
      <c r="T1884" s="11"/>
      <c r="U1884" s="11"/>
      <c r="V1884" s="11"/>
      <c r="W1884" s="12">
        <v>5183.6990000000005</v>
      </c>
      <c r="X1884" s="11">
        <v>575.9665555555556</v>
      </c>
      <c r="Y1884" s="11">
        <v>808.15782766611017</v>
      </c>
      <c r="Z1884" s="11">
        <f t="shared" si="90"/>
        <v>721.48900000000003</v>
      </c>
      <c r="AA1884" s="25">
        <f t="shared" si="91"/>
        <v>0.89275754722762235</v>
      </c>
      <c r="AB1884" s="33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303.49700000000001</v>
      </c>
      <c r="AL1884" s="14">
        <v>0</v>
      </c>
      <c r="AM1884" s="14">
        <v>0</v>
      </c>
      <c r="AN1884" s="14">
        <v>0</v>
      </c>
      <c r="AO1884" s="14">
        <v>0</v>
      </c>
      <c r="AP1884" s="14">
        <v>179.52799999999999</v>
      </c>
      <c r="AQ1884" s="14">
        <v>0</v>
      </c>
      <c r="AR1884" s="14">
        <v>0</v>
      </c>
      <c r="AS1884" s="14">
        <v>0</v>
      </c>
      <c r="AT1884" s="14">
        <v>0</v>
      </c>
      <c r="AV1884" s="14">
        <v>0</v>
      </c>
      <c r="AW1884" s="14">
        <v>0</v>
      </c>
      <c r="AX1884" s="14">
        <v>0</v>
      </c>
      <c r="AY1884" s="14">
        <v>238.464</v>
      </c>
      <c r="AZ1884" s="14">
        <v>0</v>
      </c>
      <c r="BA1884" s="14">
        <v>0</v>
      </c>
      <c r="BG1884" s="37">
        <f t="shared" si="92"/>
        <v>721.48900000000003</v>
      </c>
      <c r="BI1884" s="5" t="s">
        <v>836</v>
      </c>
      <c r="BJ1884" s="6" t="s">
        <v>127</v>
      </c>
      <c r="BK1884" s="30" t="s">
        <v>128</v>
      </c>
    </row>
    <row r="1885" spans="1:63" x14ac:dyDescent="0.25">
      <c r="A1885" s="5" t="s">
        <v>957</v>
      </c>
      <c r="B1885" s="6" t="s">
        <v>1318</v>
      </c>
      <c r="C1885" s="6" t="s">
        <v>836</v>
      </c>
      <c r="D1885" s="6" t="s">
        <v>127</v>
      </c>
      <c r="E1885" s="6" t="s">
        <v>128</v>
      </c>
      <c r="F1885" s="6" t="s">
        <v>1324</v>
      </c>
      <c r="G1885" s="7">
        <v>5335288</v>
      </c>
      <c r="H1885" s="7" t="s">
        <v>2420</v>
      </c>
      <c r="I1885" s="7"/>
      <c r="J1885" s="8" t="s">
        <v>133</v>
      </c>
      <c r="K1885" s="10">
        <v>541.96100000000001</v>
      </c>
      <c r="L1885" s="11">
        <v>180.59800000000001</v>
      </c>
      <c r="M1885" s="11">
        <v>1210.3209999999999</v>
      </c>
      <c r="N1885" s="11">
        <v>483.02499999999998</v>
      </c>
      <c r="O1885" s="11">
        <v>657.52599999999995</v>
      </c>
      <c r="P1885" s="11">
        <v>541.96100000000001</v>
      </c>
      <c r="Q1885" s="11">
        <v>722.55899999999997</v>
      </c>
      <c r="R1885" s="11">
        <v>360.12599999999998</v>
      </c>
      <c r="S1885" s="11">
        <v>417.99199999999996</v>
      </c>
      <c r="T1885" s="11"/>
      <c r="U1885" s="11"/>
      <c r="V1885" s="11"/>
      <c r="W1885" s="12">
        <v>5116.0690000000004</v>
      </c>
      <c r="X1885" s="11">
        <v>568.45211111111121</v>
      </c>
      <c r="Y1885" s="11">
        <v>797.61406077589174</v>
      </c>
      <c r="Z1885" s="11">
        <f t="shared" si="90"/>
        <v>1617.7660000000001</v>
      </c>
      <c r="AA1885" s="25">
        <f t="shared" si="91"/>
        <v>2.0282566212866064</v>
      </c>
      <c r="AB1885" s="33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303.49700000000001</v>
      </c>
      <c r="AJ1885" s="14">
        <v>0</v>
      </c>
      <c r="AK1885" s="14">
        <v>0</v>
      </c>
      <c r="AL1885" s="14">
        <v>0</v>
      </c>
      <c r="AM1885" s="14">
        <v>0</v>
      </c>
      <c r="AN1885" s="14">
        <v>0</v>
      </c>
      <c r="AO1885" s="14">
        <v>0</v>
      </c>
      <c r="AP1885" s="14">
        <v>0</v>
      </c>
      <c r="AQ1885" s="14">
        <v>0</v>
      </c>
      <c r="AR1885" s="14">
        <v>1010.7719999999999</v>
      </c>
      <c r="AS1885" s="14">
        <v>0</v>
      </c>
      <c r="AT1885" s="14">
        <v>0</v>
      </c>
      <c r="AV1885" s="14">
        <v>0</v>
      </c>
      <c r="AW1885" s="14">
        <v>0</v>
      </c>
      <c r="AX1885" s="14">
        <v>0</v>
      </c>
      <c r="AY1885" s="14">
        <v>0</v>
      </c>
      <c r="AZ1885" s="14">
        <v>303.49700000000001</v>
      </c>
      <c r="BA1885" s="14">
        <v>0</v>
      </c>
      <c r="BG1885" s="37">
        <f t="shared" si="92"/>
        <v>1617.7660000000001</v>
      </c>
      <c r="BI1885" s="5" t="s">
        <v>836</v>
      </c>
      <c r="BJ1885" s="6" t="s">
        <v>127</v>
      </c>
      <c r="BK1885" s="30" t="s">
        <v>128</v>
      </c>
    </row>
    <row r="1886" spans="1:63" x14ac:dyDescent="0.25">
      <c r="A1886" s="5" t="s">
        <v>957</v>
      </c>
      <c r="B1886" s="6" t="s">
        <v>1318</v>
      </c>
      <c r="C1886" s="6" t="s">
        <v>836</v>
      </c>
      <c r="D1886" s="6" t="s">
        <v>127</v>
      </c>
      <c r="E1886" s="6" t="s">
        <v>128</v>
      </c>
      <c r="F1886" s="6" t="s">
        <v>1324</v>
      </c>
      <c r="G1886" s="7">
        <v>5336841</v>
      </c>
      <c r="H1886" s="7" t="s">
        <v>2421</v>
      </c>
      <c r="I1886" s="7"/>
      <c r="J1886" s="8" t="s">
        <v>133</v>
      </c>
      <c r="K1886" s="10">
        <v>303.49700000000001</v>
      </c>
      <c r="L1886" s="11">
        <v>419.06200000000001</v>
      </c>
      <c r="M1886" s="11">
        <v>1389.8489999999999</v>
      </c>
      <c r="N1886" s="11">
        <v>1274.2840000000001</v>
      </c>
      <c r="O1886" s="11">
        <v>895.99</v>
      </c>
      <c r="P1886" s="11">
        <v>1209.251</v>
      </c>
      <c r="Q1886" s="11">
        <v>1026.056</v>
      </c>
      <c r="R1886" s="11">
        <v>476.928</v>
      </c>
      <c r="S1886" s="11">
        <v>663.62300000000005</v>
      </c>
      <c r="T1886" s="11"/>
      <c r="U1886" s="11"/>
      <c r="V1886" s="11"/>
      <c r="W1886" s="12">
        <v>7658.5399999999991</v>
      </c>
      <c r="X1886" s="11">
        <v>850.94888888888875</v>
      </c>
      <c r="Y1886" s="11">
        <v>1193.9946840073101</v>
      </c>
      <c r="Z1886" s="11">
        <f t="shared" si="90"/>
        <v>238.464</v>
      </c>
      <c r="AA1886" s="25">
        <f t="shared" si="91"/>
        <v>0.19971948216692398</v>
      </c>
      <c r="AB1886" s="33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  <c r="AL1886" s="14">
        <v>0</v>
      </c>
      <c r="AM1886" s="14">
        <v>0</v>
      </c>
      <c r="AN1886" s="14">
        <v>0</v>
      </c>
      <c r="AO1886" s="14">
        <v>0</v>
      </c>
      <c r="AP1886" s="14">
        <v>0</v>
      </c>
      <c r="AQ1886" s="14">
        <v>0</v>
      </c>
      <c r="AR1886" s="14">
        <v>0</v>
      </c>
      <c r="AS1886" s="14">
        <v>0</v>
      </c>
      <c r="AT1886" s="14">
        <v>0</v>
      </c>
      <c r="AV1886" s="14">
        <v>0</v>
      </c>
      <c r="AW1886" s="14">
        <v>238.464</v>
      </c>
      <c r="AX1886" s="14">
        <v>0</v>
      </c>
      <c r="AY1886" s="14">
        <v>0</v>
      </c>
      <c r="AZ1886" s="14">
        <v>0</v>
      </c>
      <c r="BA1886" s="14">
        <v>0</v>
      </c>
      <c r="BG1886" s="37">
        <f t="shared" si="92"/>
        <v>238.464</v>
      </c>
      <c r="BI1886" s="5" t="s">
        <v>836</v>
      </c>
      <c r="BJ1886" s="6" t="s">
        <v>127</v>
      </c>
      <c r="BK1886" s="30" t="s">
        <v>128</v>
      </c>
    </row>
    <row r="1887" spans="1:63" x14ac:dyDescent="0.25">
      <c r="A1887" s="5" t="s">
        <v>957</v>
      </c>
      <c r="B1887" s="6" t="s">
        <v>1318</v>
      </c>
      <c r="C1887" s="6" t="s">
        <v>836</v>
      </c>
      <c r="D1887" s="6" t="s">
        <v>127</v>
      </c>
      <c r="E1887" s="6" t="s">
        <v>128</v>
      </c>
      <c r="F1887" s="6" t="s">
        <v>1324</v>
      </c>
      <c r="G1887" s="7">
        <v>5338759</v>
      </c>
      <c r="H1887" s="7" t="s">
        <v>2422</v>
      </c>
      <c r="I1887" s="7"/>
      <c r="J1887" s="8" t="s">
        <v>133</v>
      </c>
      <c r="K1887" s="10">
        <v>541.96100000000001</v>
      </c>
      <c r="L1887" s="11">
        <v>179.52799999999999</v>
      </c>
      <c r="M1887" s="11">
        <v>1448.7850000000001</v>
      </c>
      <c r="N1887" s="11">
        <v>970.78700000000003</v>
      </c>
      <c r="O1887" s="11">
        <v>419.06200000000001</v>
      </c>
      <c r="P1887" s="11">
        <v>179.52799999999999</v>
      </c>
      <c r="Q1887" s="11">
        <v>657.52599999999995</v>
      </c>
      <c r="R1887" s="11">
        <v>598.59</v>
      </c>
      <c r="S1887" s="11">
        <v>484.09500000000003</v>
      </c>
      <c r="T1887" s="11"/>
      <c r="U1887" s="11"/>
      <c r="V1887" s="11"/>
      <c r="W1887" s="12">
        <v>5479.862000000001</v>
      </c>
      <c r="X1887" s="11">
        <v>608.87355555555564</v>
      </c>
      <c r="Y1887" s="11">
        <v>854.33073367687166</v>
      </c>
      <c r="Z1887" s="11">
        <f t="shared" si="90"/>
        <v>778.11800000000005</v>
      </c>
      <c r="AA1887" s="25">
        <f t="shared" si="91"/>
        <v>0.91079247102715477</v>
      </c>
      <c r="AB1887" s="33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179.52799999999999</v>
      </c>
      <c r="AL1887" s="14">
        <v>0</v>
      </c>
      <c r="AM1887" s="14">
        <v>0</v>
      </c>
      <c r="AN1887" s="14">
        <v>0</v>
      </c>
      <c r="AO1887" s="14">
        <v>0</v>
      </c>
      <c r="AP1887" s="14">
        <v>419.06200000000001</v>
      </c>
      <c r="AQ1887" s="14">
        <v>0</v>
      </c>
      <c r="AR1887" s="14">
        <v>0</v>
      </c>
      <c r="AS1887" s="14">
        <v>0</v>
      </c>
      <c r="AT1887" s="14">
        <v>0</v>
      </c>
      <c r="AV1887" s="14">
        <v>0</v>
      </c>
      <c r="AW1887" s="14">
        <v>179.52799999999999</v>
      </c>
      <c r="AX1887" s="14">
        <v>0</v>
      </c>
      <c r="AY1887" s="14">
        <v>0</v>
      </c>
      <c r="AZ1887" s="14">
        <v>0</v>
      </c>
      <c r="BA1887" s="14">
        <v>0</v>
      </c>
      <c r="BG1887" s="37">
        <f t="shared" si="92"/>
        <v>778.11800000000005</v>
      </c>
      <c r="BI1887" s="5" t="s">
        <v>836</v>
      </c>
      <c r="BJ1887" s="6" t="s">
        <v>127</v>
      </c>
      <c r="BK1887" s="30" t="s">
        <v>128</v>
      </c>
    </row>
    <row r="1888" spans="1:63" x14ac:dyDescent="0.25">
      <c r="A1888" s="5" t="s">
        <v>957</v>
      </c>
      <c r="B1888" s="6" t="s">
        <v>1318</v>
      </c>
      <c r="C1888" s="6" t="s">
        <v>836</v>
      </c>
      <c r="D1888" s="6" t="s">
        <v>127</v>
      </c>
      <c r="E1888" s="6" t="s">
        <v>128</v>
      </c>
      <c r="F1888" s="6" t="s">
        <v>1324</v>
      </c>
      <c r="G1888" s="7">
        <v>5339457</v>
      </c>
      <c r="H1888" s="7" t="s">
        <v>2423</v>
      </c>
      <c r="I1888" s="7"/>
      <c r="J1888" s="8" t="s">
        <v>133</v>
      </c>
      <c r="K1888" s="10">
        <v>1141.6199999999999</v>
      </c>
      <c r="L1888" s="11">
        <v>0</v>
      </c>
      <c r="M1888" s="11">
        <v>1512.748</v>
      </c>
      <c r="N1888" s="11">
        <v>667.29</v>
      </c>
      <c r="O1888" s="11">
        <v>598.59</v>
      </c>
      <c r="P1888" s="11">
        <v>359.05599999999998</v>
      </c>
      <c r="Q1888" s="11">
        <v>360.12599999999998</v>
      </c>
      <c r="R1888" s="11">
        <v>484.09500000000003</v>
      </c>
      <c r="S1888" s="11">
        <v>837.05399999999986</v>
      </c>
      <c r="T1888" s="11"/>
      <c r="U1888" s="11"/>
      <c r="V1888" s="11"/>
      <c r="W1888" s="12">
        <v>5960.5790000000006</v>
      </c>
      <c r="X1888" s="11">
        <v>662.28655555555565</v>
      </c>
      <c r="Y1888" s="11">
        <v>929.27629020748225</v>
      </c>
      <c r="Z1888" s="11">
        <f t="shared" si="90"/>
        <v>1493.797</v>
      </c>
      <c r="AA1888" s="25">
        <f t="shared" si="91"/>
        <v>1.6074842495620711</v>
      </c>
      <c r="AB1888" s="33">
        <v>238.464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303.49700000000001</v>
      </c>
      <c r="AK1888" s="14">
        <v>0</v>
      </c>
      <c r="AL1888" s="14">
        <v>0</v>
      </c>
      <c r="AM1888" s="14">
        <v>0</v>
      </c>
      <c r="AN1888" s="14">
        <v>0</v>
      </c>
      <c r="AO1888" s="14">
        <v>0</v>
      </c>
      <c r="AP1888" s="14">
        <v>951.83600000000001</v>
      </c>
      <c r="AQ1888" s="14">
        <v>0</v>
      </c>
      <c r="AR1888" s="14">
        <v>0</v>
      </c>
      <c r="AS1888" s="14">
        <v>0</v>
      </c>
      <c r="AT1888" s="14">
        <v>0</v>
      </c>
      <c r="AV1888" s="14">
        <v>0</v>
      </c>
      <c r="AW1888" s="14">
        <v>0</v>
      </c>
      <c r="AX1888" s="14">
        <v>0</v>
      </c>
      <c r="AY1888" s="14">
        <v>0</v>
      </c>
      <c r="AZ1888" s="14">
        <v>0</v>
      </c>
      <c r="BA1888" s="14">
        <v>0</v>
      </c>
      <c r="BG1888" s="37">
        <f t="shared" si="92"/>
        <v>1493.797</v>
      </c>
      <c r="BI1888" s="5" t="s">
        <v>836</v>
      </c>
      <c r="BJ1888" s="6" t="s">
        <v>127</v>
      </c>
      <c r="BK1888" s="30" t="s">
        <v>128</v>
      </c>
    </row>
    <row r="1889" spans="1:63" x14ac:dyDescent="0.25">
      <c r="A1889" s="5" t="s">
        <v>957</v>
      </c>
      <c r="B1889" s="6" t="s">
        <v>1318</v>
      </c>
      <c r="C1889" s="6" t="s">
        <v>836</v>
      </c>
      <c r="D1889" s="6" t="s">
        <v>127</v>
      </c>
      <c r="E1889" s="6" t="s">
        <v>128</v>
      </c>
      <c r="F1889" s="6" t="s">
        <v>1324</v>
      </c>
      <c r="G1889" s="7">
        <v>5132944</v>
      </c>
      <c r="H1889" s="7" t="s">
        <v>2424</v>
      </c>
      <c r="I1889" s="7"/>
      <c r="J1889" s="8" t="s">
        <v>133</v>
      </c>
      <c r="K1889" s="10">
        <v>483.02499999999998</v>
      </c>
      <c r="L1889" s="11">
        <v>657.52599999999995</v>
      </c>
      <c r="M1889" s="11">
        <v>1749.9739999999999</v>
      </c>
      <c r="N1889" s="11">
        <v>791.25900000000001</v>
      </c>
      <c r="O1889" s="11">
        <v>656.45600000000002</v>
      </c>
      <c r="P1889" s="11">
        <v>179.52799999999999</v>
      </c>
      <c r="Q1889" s="11">
        <v>779.18799999999999</v>
      </c>
      <c r="R1889" s="11">
        <v>959.95299999999997</v>
      </c>
      <c r="S1889" s="11">
        <v>360.12599999999998</v>
      </c>
      <c r="T1889" s="11"/>
      <c r="U1889" s="11"/>
      <c r="V1889" s="11"/>
      <c r="W1889" s="12">
        <v>6617.0349999999999</v>
      </c>
      <c r="X1889" s="11">
        <v>735.22611111111109</v>
      </c>
      <c r="Y1889" s="11">
        <v>1031.6202061868598</v>
      </c>
      <c r="Z1889" s="11">
        <f t="shared" si="90"/>
        <v>1314.269</v>
      </c>
      <c r="AA1889" s="25">
        <f t="shared" si="91"/>
        <v>1.2739853214565122</v>
      </c>
      <c r="AB1889" s="33">
        <v>541.96100000000001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  <c r="AL1889" s="14">
        <v>0</v>
      </c>
      <c r="AM1889" s="14">
        <v>0</v>
      </c>
      <c r="AN1889" s="14">
        <v>0</v>
      </c>
      <c r="AO1889" s="14">
        <v>772.30799999999999</v>
      </c>
      <c r="AP1889" s="14">
        <v>0</v>
      </c>
      <c r="AQ1889" s="14">
        <v>0</v>
      </c>
      <c r="AR1889" s="14">
        <v>0</v>
      </c>
      <c r="AS1889" s="14">
        <v>0</v>
      </c>
      <c r="AT1889" s="14">
        <v>0</v>
      </c>
      <c r="AV1889" s="14">
        <v>0</v>
      </c>
      <c r="AW1889" s="14">
        <v>0</v>
      </c>
      <c r="AX1889" s="14">
        <v>0</v>
      </c>
      <c r="AY1889" s="14">
        <v>0</v>
      </c>
      <c r="AZ1889" s="14">
        <v>0</v>
      </c>
      <c r="BA1889" s="14">
        <v>0</v>
      </c>
      <c r="BG1889" s="37">
        <f t="shared" si="92"/>
        <v>1314.269</v>
      </c>
      <c r="BI1889" s="5" t="s">
        <v>836</v>
      </c>
      <c r="BJ1889" s="6" t="s">
        <v>127</v>
      </c>
      <c r="BK1889" s="30" t="s">
        <v>128</v>
      </c>
    </row>
    <row r="1890" spans="1:63" x14ac:dyDescent="0.25">
      <c r="A1890" s="5" t="s">
        <v>957</v>
      </c>
      <c r="B1890" s="6" t="s">
        <v>1318</v>
      </c>
      <c r="C1890" s="6" t="s">
        <v>836</v>
      </c>
      <c r="D1890" s="6" t="s">
        <v>127</v>
      </c>
      <c r="E1890" s="6" t="s">
        <v>128</v>
      </c>
      <c r="F1890" s="6" t="s">
        <v>1324</v>
      </c>
      <c r="G1890" s="7">
        <v>5132065</v>
      </c>
      <c r="H1890" s="7" t="s">
        <v>2425</v>
      </c>
      <c r="I1890" s="7"/>
      <c r="J1890" s="8" t="s">
        <v>133</v>
      </c>
      <c r="K1890" s="10">
        <v>780.42499999999995</v>
      </c>
      <c r="L1890" s="11">
        <v>541.96100000000001</v>
      </c>
      <c r="M1890" s="11">
        <v>1151.385</v>
      </c>
      <c r="N1890" s="11">
        <v>791.25900000000001</v>
      </c>
      <c r="O1890" s="11">
        <v>894.92</v>
      </c>
      <c r="P1890" s="11">
        <v>417.99200000000002</v>
      </c>
      <c r="Q1890" s="11">
        <v>360.12599999999998</v>
      </c>
      <c r="R1890" s="11">
        <v>419.06200000000001</v>
      </c>
      <c r="S1890" s="11">
        <v>238.464</v>
      </c>
      <c r="T1890" s="11"/>
      <c r="U1890" s="11"/>
      <c r="V1890" s="11"/>
      <c r="W1890" s="12">
        <v>5595.5940000000001</v>
      </c>
      <c r="X1890" s="11">
        <v>621.73266666666666</v>
      </c>
      <c r="Y1890" s="11">
        <v>872.37378010210853</v>
      </c>
      <c r="Z1890" s="11">
        <f t="shared" si="90"/>
        <v>1550.4259999999999</v>
      </c>
      <c r="AA1890" s="25">
        <f t="shared" si="91"/>
        <v>1.7772496553238082</v>
      </c>
      <c r="AB1890" s="33">
        <v>179.52799999999999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  <c r="AL1890" s="14">
        <v>0</v>
      </c>
      <c r="AM1890" s="14">
        <v>0</v>
      </c>
      <c r="AN1890" s="14">
        <v>0</v>
      </c>
      <c r="AO1890" s="14">
        <v>0</v>
      </c>
      <c r="AP1890" s="14">
        <v>0</v>
      </c>
      <c r="AQ1890" s="14">
        <v>0</v>
      </c>
      <c r="AR1890" s="14">
        <v>772.30799999999999</v>
      </c>
      <c r="AS1890" s="14">
        <v>0</v>
      </c>
      <c r="AT1890" s="14">
        <v>0</v>
      </c>
      <c r="AV1890" s="14">
        <v>180.59800000000001</v>
      </c>
      <c r="AW1890" s="14">
        <v>0</v>
      </c>
      <c r="AX1890" s="14">
        <v>0</v>
      </c>
      <c r="AY1890" s="14">
        <v>0</v>
      </c>
      <c r="AZ1890" s="14">
        <v>417.99200000000002</v>
      </c>
      <c r="BA1890" s="14">
        <v>0</v>
      </c>
      <c r="BG1890" s="37">
        <f t="shared" si="92"/>
        <v>1550.4259999999999</v>
      </c>
      <c r="BI1890" s="5" t="s">
        <v>836</v>
      </c>
      <c r="BJ1890" s="6" t="s">
        <v>127</v>
      </c>
      <c r="BK1890" s="30" t="s">
        <v>128</v>
      </c>
    </row>
    <row r="1891" spans="1:63" x14ac:dyDescent="0.25">
      <c r="A1891" s="5" t="s">
        <v>957</v>
      </c>
      <c r="B1891" s="6" t="s">
        <v>1318</v>
      </c>
      <c r="C1891" s="6" t="s">
        <v>836</v>
      </c>
      <c r="D1891" s="6" t="s">
        <v>127</v>
      </c>
      <c r="E1891" s="6" t="s">
        <v>128</v>
      </c>
      <c r="F1891" s="6" t="s">
        <v>1324</v>
      </c>
      <c r="G1891" s="7">
        <v>5132432</v>
      </c>
      <c r="H1891" s="7" t="s">
        <v>2426</v>
      </c>
      <c r="I1891" s="7"/>
      <c r="J1891" s="8" t="s">
        <v>133</v>
      </c>
      <c r="K1891" s="10">
        <v>541.96100000000001</v>
      </c>
      <c r="L1891" s="11">
        <v>961.02300000000002</v>
      </c>
      <c r="M1891" s="11">
        <v>1448.7850000000001</v>
      </c>
      <c r="N1891" s="11">
        <v>2589.335</v>
      </c>
      <c r="O1891" s="11">
        <v>303.49700000000001</v>
      </c>
      <c r="P1891" s="11">
        <v>726.90599999999995</v>
      </c>
      <c r="Q1891" s="11">
        <v>1082.6849999999999</v>
      </c>
      <c r="R1891" s="11">
        <v>1328.4839999999999</v>
      </c>
      <c r="S1891" s="11">
        <v>1081.616</v>
      </c>
      <c r="T1891" s="11"/>
      <c r="U1891" s="11"/>
      <c r="V1891" s="11"/>
      <c r="W1891" s="12">
        <v>10064.292000000001</v>
      </c>
      <c r="X1891" s="11">
        <v>1118.2546666666667</v>
      </c>
      <c r="Y1891" s="11">
        <v>1569.0603099673438</v>
      </c>
      <c r="Z1891" s="11">
        <f t="shared" si="90"/>
        <v>1191.3699999999999</v>
      </c>
      <c r="AA1891" s="25">
        <f t="shared" si="91"/>
        <v>0.7592888510606679</v>
      </c>
      <c r="AB1891" s="33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419.06200000000001</v>
      </c>
      <c r="AJ1891" s="14">
        <v>0</v>
      </c>
      <c r="AK1891" s="14">
        <v>0</v>
      </c>
      <c r="AL1891" s="14">
        <v>0</v>
      </c>
      <c r="AM1891" s="14">
        <v>0</v>
      </c>
      <c r="AN1891" s="14">
        <v>0</v>
      </c>
      <c r="AO1891" s="14">
        <v>772.30799999999999</v>
      </c>
      <c r="AP1891" s="14">
        <v>0</v>
      </c>
      <c r="AQ1891" s="14">
        <v>0</v>
      </c>
      <c r="AR1891" s="14">
        <v>0</v>
      </c>
      <c r="AS1891" s="14">
        <v>0</v>
      </c>
      <c r="AT1891" s="14">
        <v>0</v>
      </c>
      <c r="AV1891" s="14">
        <v>0</v>
      </c>
      <c r="AW1891" s="14">
        <v>0</v>
      </c>
      <c r="AX1891" s="14">
        <v>0</v>
      </c>
      <c r="AY1891" s="14">
        <v>0</v>
      </c>
      <c r="AZ1891" s="14">
        <v>0</v>
      </c>
      <c r="BA1891" s="14">
        <v>0</v>
      </c>
      <c r="BG1891" s="37">
        <f t="shared" si="92"/>
        <v>1191.3699999999999</v>
      </c>
      <c r="BI1891" s="5" t="s">
        <v>836</v>
      </c>
      <c r="BJ1891" s="6" t="s">
        <v>127</v>
      </c>
      <c r="BK1891" s="30" t="s">
        <v>128</v>
      </c>
    </row>
    <row r="1892" spans="1:63" x14ac:dyDescent="0.25">
      <c r="A1892" s="5" t="s">
        <v>957</v>
      </c>
      <c r="B1892" s="6" t="s">
        <v>1318</v>
      </c>
      <c r="C1892" s="6" t="s">
        <v>836</v>
      </c>
      <c r="D1892" s="6" t="s">
        <v>127</v>
      </c>
      <c r="E1892" s="6" t="s">
        <v>128</v>
      </c>
      <c r="F1892" s="6" t="s">
        <v>1324</v>
      </c>
      <c r="G1892" s="7">
        <v>5129175</v>
      </c>
      <c r="H1892" s="7" t="s">
        <v>2427</v>
      </c>
      <c r="I1892" s="7"/>
      <c r="J1892" s="8" t="s">
        <v>133</v>
      </c>
      <c r="K1892" s="10">
        <v>541.96100000000001</v>
      </c>
      <c r="L1892" s="11">
        <v>179.52799999999999</v>
      </c>
      <c r="M1892" s="11">
        <v>1140.5509999999999</v>
      </c>
      <c r="N1892" s="11">
        <v>303.49700000000001</v>
      </c>
      <c r="O1892" s="11">
        <v>179.52799999999999</v>
      </c>
      <c r="P1892" s="11">
        <v>417.99200000000002</v>
      </c>
      <c r="Q1892" s="11">
        <v>360.12599999999998</v>
      </c>
      <c r="R1892" s="11">
        <v>541.96100000000001</v>
      </c>
      <c r="S1892" s="11">
        <v>902.08699999999999</v>
      </c>
      <c r="T1892" s="11"/>
      <c r="U1892" s="11"/>
      <c r="V1892" s="11"/>
      <c r="W1892" s="12">
        <v>4567.2309999999998</v>
      </c>
      <c r="X1892" s="11">
        <v>507.47011111111107</v>
      </c>
      <c r="Y1892" s="11">
        <v>712.04818864083654</v>
      </c>
      <c r="Z1892" s="11">
        <f t="shared" si="90"/>
        <v>541.96100000000001</v>
      </c>
      <c r="AA1892" s="25">
        <f t="shared" si="91"/>
        <v>0.76112966600547027</v>
      </c>
      <c r="AB1892" s="33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  <c r="AL1892" s="14">
        <v>0</v>
      </c>
      <c r="AM1892" s="14">
        <v>0</v>
      </c>
      <c r="AN1892" s="14">
        <v>0</v>
      </c>
      <c r="AO1892" s="14">
        <v>0</v>
      </c>
      <c r="AP1892" s="14">
        <v>238.464</v>
      </c>
      <c r="AQ1892" s="14">
        <v>0</v>
      </c>
      <c r="AR1892" s="14">
        <v>0</v>
      </c>
      <c r="AS1892" s="14">
        <v>0</v>
      </c>
      <c r="AT1892" s="14">
        <v>0</v>
      </c>
      <c r="AV1892" s="14">
        <v>0</v>
      </c>
      <c r="AW1892" s="14">
        <v>303.49700000000001</v>
      </c>
      <c r="AX1892" s="14">
        <v>0</v>
      </c>
      <c r="AY1892" s="14">
        <v>0</v>
      </c>
      <c r="AZ1892" s="14">
        <v>0</v>
      </c>
      <c r="BA1892" s="14">
        <v>0</v>
      </c>
      <c r="BG1892" s="37">
        <f t="shared" si="92"/>
        <v>541.96100000000001</v>
      </c>
      <c r="BI1892" s="5" t="s">
        <v>836</v>
      </c>
      <c r="BJ1892" s="6" t="s">
        <v>127</v>
      </c>
      <c r="BK1892" s="30" t="s">
        <v>128</v>
      </c>
    </row>
    <row r="1893" spans="1:63" x14ac:dyDescent="0.25">
      <c r="A1893" s="5" t="s">
        <v>957</v>
      </c>
      <c r="B1893" s="6" t="s">
        <v>1318</v>
      </c>
      <c r="C1893" s="6" t="s">
        <v>836</v>
      </c>
      <c r="D1893" s="6" t="s">
        <v>127</v>
      </c>
      <c r="E1893" s="6" t="s">
        <v>128</v>
      </c>
      <c r="F1893" s="6" t="s">
        <v>1324</v>
      </c>
      <c r="G1893" s="7">
        <v>5131976</v>
      </c>
      <c r="H1893" s="7" t="s">
        <v>2428</v>
      </c>
      <c r="I1893" s="7"/>
      <c r="J1893" s="8" t="s">
        <v>133</v>
      </c>
      <c r="K1893" s="10">
        <v>961.02300000000002</v>
      </c>
      <c r="L1893" s="11">
        <v>179.52799999999999</v>
      </c>
      <c r="M1893" s="11">
        <v>1866.777</v>
      </c>
      <c r="N1893" s="11">
        <v>1512.748</v>
      </c>
      <c r="O1893" s="11">
        <v>419.06200000000001</v>
      </c>
      <c r="P1893" s="11">
        <v>846.81799999999998</v>
      </c>
      <c r="Q1893" s="11">
        <v>1449.4649999999999</v>
      </c>
      <c r="R1893" s="11">
        <v>625.28899999999999</v>
      </c>
      <c r="S1893" s="11">
        <v>1388.779</v>
      </c>
      <c r="T1893" s="11"/>
      <c r="U1893" s="11"/>
      <c r="V1893" s="11"/>
      <c r="W1893" s="12">
        <v>9249.4889999999996</v>
      </c>
      <c r="X1893" s="11">
        <v>1027.721</v>
      </c>
      <c r="Y1893" s="11">
        <v>1442.0295116019624</v>
      </c>
      <c r="Z1893" s="11">
        <f t="shared" si="90"/>
        <v>951.83600000000001</v>
      </c>
      <c r="AA1893" s="25">
        <f t="shared" si="91"/>
        <v>0.66006693506750602</v>
      </c>
      <c r="AB1893" s="33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  <c r="AL1893" s="14">
        <v>0</v>
      </c>
      <c r="AM1893" s="14">
        <v>0</v>
      </c>
      <c r="AN1893" s="14">
        <v>0</v>
      </c>
      <c r="AO1893" s="14">
        <v>0</v>
      </c>
      <c r="AP1893" s="14">
        <v>951.83600000000001</v>
      </c>
      <c r="AQ1893" s="14">
        <v>0</v>
      </c>
      <c r="AR1893" s="14">
        <v>0</v>
      </c>
      <c r="AS1893" s="14">
        <v>0</v>
      </c>
      <c r="AT1893" s="14">
        <v>0</v>
      </c>
      <c r="AV1893" s="14">
        <v>0</v>
      </c>
      <c r="AW1893" s="14">
        <v>0</v>
      </c>
      <c r="AX1893" s="14">
        <v>0</v>
      </c>
      <c r="AY1893" s="14">
        <v>0</v>
      </c>
      <c r="AZ1893" s="14">
        <v>0</v>
      </c>
      <c r="BA1893" s="14">
        <v>0</v>
      </c>
      <c r="BG1893" s="37">
        <f t="shared" si="92"/>
        <v>951.83600000000001</v>
      </c>
      <c r="BI1893" s="5" t="s">
        <v>836</v>
      </c>
      <c r="BJ1893" s="6" t="s">
        <v>127</v>
      </c>
      <c r="BK1893" s="30" t="s">
        <v>128</v>
      </c>
    </row>
    <row r="1894" spans="1:63" x14ac:dyDescent="0.25">
      <c r="A1894" s="5" t="s">
        <v>957</v>
      </c>
      <c r="B1894" s="6" t="s">
        <v>1318</v>
      </c>
      <c r="C1894" s="6" t="s">
        <v>836</v>
      </c>
      <c r="D1894" s="6" t="s">
        <v>127</v>
      </c>
      <c r="E1894" s="6" t="s">
        <v>128</v>
      </c>
      <c r="F1894" s="6" t="s">
        <v>1324</v>
      </c>
      <c r="G1894" s="7">
        <v>5133310</v>
      </c>
      <c r="H1894" s="7" t="s">
        <v>2429</v>
      </c>
      <c r="I1894" s="7"/>
      <c r="J1894" s="8" t="s">
        <v>133</v>
      </c>
      <c r="K1894" s="10">
        <v>902.08699999999999</v>
      </c>
      <c r="L1894" s="11">
        <v>597.52</v>
      </c>
      <c r="M1894" s="11">
        <v>1390.9179999999999</v>
      </c>
      <c r="N1894" s="11">
        <v>1274.2840000000001</v>
      </c>
      <c r="O1894" s="11">
        <v>180.59800000000001</v>
      </c>
      <c r="P1894" s="11">
        <v>1140.5509999999999</v>
      </c>
      <c r="Q1894" s="11">
        <v>663.62300000000005</v>
      </c>
      <c r="R1894" s="11">
        <v>902.08699999999999</v>
      </c>
      <c r="S1894" s="11">
        <v>303.49700000000001</v>
      </c>
      <c r="T1894" s="11"/>
      <c r="U1894" s="11"/>
      <c r="V1894" s="11"/>
      <c r="W1894" s="12">
        <v>7355.1649999999981</v>
      </c>
      <c r="X1894" s="11">
        <v>817.24055555555537</v>
      </c>
      <c r="Y1894" s="11">
        <v>1146.6974005484892</v>
      </c>
      <c r="Z1894" s="11">
        <f t="shared" si="90"/>
        <v>1132.434</v>
      </c>
      <c r="AA1894" s="25">
        <f t="shared" si="91"/>
        <v>0.98756132128522589</v>
      </c>
      <c r="AB1894" s="33">
        <v>180.59800000000001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  <c r="AL1894" s="14">
        <v>0</v>
      </c>
      <c r="AM1894" s="14">
        <v>0</v>
      </c>
      <c r="AN1894" s="14">
        <v>0</v>
      </c>
      <c r="AO1894" s="14">
        <v>951.83600000000001</v>
      </c>
      <c r="AP1894" s="14">
        <v>0</v>
      </c>
      <c r="AQ1894" s="14">
        <v>0</v>
      </c>
      <c r="AR1894" s="14">
        <v>0</v>
      </c>
      <c r="AS1894" s="14">
        <v>0</v>
      </c>
      <c r="AT1894" s="14">
        <v>0</v>
      </c>
      <c r="AV1894" s="14">
        <v>0</v>
      </c>
      <c r="AW1894" s="14">
        <v>0</v>
      </c>
      <c r="AX1894" s="14">
        <v>0</v>
      </c>
      <c r="AY1894" s="14">
        <v>0</v>
      </c>
      <c r="AZ1894" s="14">
        <v>0</v>
      </c>
      <c r="BA1894" s="14">
        <v>0</v>
      </c>
      <c r="BG1894" s="37">
        <f t="shared" si="92"/>
        <v>1132.434</v>
      </c>
      <c r="BI1894" s="5" t="s">
        <v>836</v>
      </c>
      <c r="BJ1894" s="6" t="s">
        <v>127</v>
      </c>
      <c r="BK1894" s="30" t="s">
        <v>128</v>
      </c>
    </row>
    <row r="1895" spans="1:63" x14ac:dyDescent="0.25">
      <c r="A1895" s="5" t="s">
        <v>957</v>
      </c>
      <c r="B1895" s="6" t="s">
        <v>1318</v>
      </c>
      <c r="C1895" s="6" t="s">
        <v>836</v>
      </c>
      <c r="D1895" s="6" t="s">
        <v>127</v>
      </c>
      <c r="E1895" s="6" t="s">
        <v>128</v>
      </c>
      <c r="F1895" s="6" t="s">
        <v>1324</v>
      </c>
      <c r="G1895" s="7">
        <v>5300244</v>
      </c>
      <c r="H1895" s="7" t="s">
        <v>2430</v>
      </c>
      <c r="I1895" s="7"/>
      <c r="J1895" s="8" t="s">
        <v>133</v>
      </c>
      <c r="K1895" s="10">
        <v>303.49700000000001</v>
      </c>
      <c r="L1895" s="11">
        <v>484.09500000000003</v>
      </c>
      <c r="M1895" s="11">
        <v>1321.1486</v>
      </c>
      <c r="N1895" s="11">
        <v>1333.2203999999999</v>
      </c>
      <c r="O1895" s="11">
        <v>837.05399999999997</v>
      </c>
      <c r="P1895" s="11">
        <v>721.48900000000003</v>
      </c>
      <c r="Q1895" s="11">
        <v>483.02499999999998</v>
      </c>
      <c r="R1895" s="11">
        <v>902.08699999999999</v>
      </c>
      <c r="S1895" s="11">
        <v>360.12599999999998</v>
      </c>
      <c r="T1895" s="11"/>
      <c r="U1895" s="11"/>
      <c r="V1895" s="11"/>
      <c r="W1895" s="12">
        <v>6745.7420000000002</v>
      </c>
      <c r="X1895" s="11">
        <v>749.52688888888895</v>
      </c>
      <c r="Y1895" s="11">
        <v>1051.686103054217</v>
      </c>
      <c r="Z1895" s="11">
        <f t="shared" si="90"/>
        <v>1493.797</v>
      </c>
      <c r="AA1895" s="25">
        <f t="shared" si="91"/>
        <v>1.4203829409382156</v>
      </c>
      <c r="AB1895" s="33">
        <v>179.52799999999999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303.49700000000001</v>
      </c>
      <c r="AL1895" s="14">
        <v>0</v>
      </c>
      <c r="AM1895" s="14">
        <v>0</v>
      </c>
      <c r="AN1895" s="14">
        <v>0</v>
      </c>
      <c r="AO1895" s="14">
        <v>1010.7719999999999</v>
      </c>
      <c r="AP1895" s="14">
        <v>0</v>
      </c>
      <c r="AQ1895" s="14">
        <v>0</v>
      </c>
      <c r="AR1895" s="14">
        <v>0</v>
      </c>
      <c r="AS1895" s="14">
        <v>0</v>
      </c>
      <c r="AT1895" s="14">
        <v>0</v>
      </c>
      <c r="AV1895" s="14">
        <v>0</v>
      </c>
      <c r="AW1895" s="14">
        <v>0</v>
      </c>
      <c r="AX1895" s="14">
        <v>0</v>
      </c>
      <c r="AY1895" s="14">
        <v>0</v>
      </c>
      <c r="AZ1895" s="14">
        <v>0</v>
      </c>
      <c r="BA1895" s="14">
        <v>0</v>
      </c>
      <c r="BG1895" s="37">
        <f t="shared" si="92"/>
        <v>1493.797</v>
      </c>
      <c r="BI1895" s="5" t="s">
        <v>836</v>
      </c>
      <c r="BJ1895" s="6" t="s">
        <v>127</v>
      </c>
      <c r="BK1895" s="30" t="s">
        <v>128</v>
      </c>
    </row>
    <row r="1896" spans="1:63" x14ac:dyDescent="0.25">
      <c r="A1896" s="5" t="s">
        <v>957</v>
      </c>
      <c r="B1896" s="6" t="s">
        <v>1318</v>
      </c>
      <c r="C1896" s="6" t="s">
        <v>836</v>
      </c>
      <c r="D1896" s="6" t="s">
        <v>127</v>
      </c>
      <c r="E1896" s="6" t="s">
        <v>128</v>
      </c>
      <c r="F1896" s="6" t="s">
        <v>1324</v>
      </c>
      <c r="G1896" s="7">
        <v>5334597</v>
      </c>
      <c r="H1896" s="7" t="s">
        <v>2431</v>
      </c>
      <c r="I1896" s="7"/>
      <c r="J1896" s="8" t="s">
        <v>133</v>
      </c>
      <c r="K1896" s="10">
        <v>541.96100000000001</v>
      </c>
      <c r="L1896" s="11">
        <v>0</v>
      </c>
      <c r="M1896" s="11">
        <v>483.02499999999998</v>
      </c>
      <c r="N1896" s="11">
        <v>1026.056</v>
      </c>
      <c r="O1896" s="11">
        <v>0</v>
      </c>
      <c r="P1896" s="11">
        <v>417.99200000000002</v>
      </c>
      <c r="Q1896" s="11">
        <v>180.59800000000001</v>
      </c>
      <c r="R1896" s="11">
        <v>598.59</v>
      </c>
      <c r="S1896" s="11">
        <v>179.52799999999999</v>
      </c>
      <c r="T1896" s="11"/>
      <c r="U1896" s="11"/>
      <c r="V1896" s="11"/>
      <c r="W1896" s="12">
        <v>3427.75</v>
      </c>
      <c r="X1896" s="11">
        <v>380.86111111111109</v>
      </c>
      <c r="Y1896" s="11">
        <v>534.39889040287812</v>
      </c>
      <c r="Z1896" s="11">
        <f t="shared" si="90"/>
        <v>1314.269</v>
      </c>
      <c r="AA1896" s="25">
        <f t="shared" si="91"/>
        <v>2.4593408100252332</v>
      </c>
      <c r="AB1896" s="33">
        <v>238.464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303.49700000000001</v>
      </c>
      <c r="AL1896" s="14">
        <v>0</v>
      </c>
      <c r="AM1896" s="14">
        <v>0</v>
      </c>
      <c r="AN1896" s="14">
        <v>0</v>
      </c>
      <c r="AO1896" s="14">
        <v>772.30799999999999</v>
      </c>
      <c r="AP1896" s="14">
        <v>0</v>
      </c>
      <c r="AQ1896" s="14">
        <v>0</v>
      </c>
      <c r="AR1896" s="14">
        <v>0</v>
      </c>
      <c r="AS1896" s="14">
        <v>0</v>
      </c>
      <c r="AT1896" s="14">
        <v>0</v>
      </c>
      <c r="AV1896" s="14">
        <v>0</v>
      </c>
      <c r="AW1896" s="14">
        <v>0</v>
      </c>
      <c r="AX1896" s="14">
        <v>0</v>
      </c>
      <c r="AY1896" s="14">
        <v>0</v>
      </c>
      <c r="AZ1896" s="14">
        <v>0</v>
      </c>
      <c r="BA1896" s="14">
        <v>0</v>
      </c>
      <c r="BG1896" s="37">
        <f t="shared" si="92"/>
        <v>1314.269</v>
      </c>
      <c r="BI1896" s="5" t="s">
        <v>836</v>
      </c>
      <c r="BJ1896" s="6" t="s">
        <v>127</v>
      </c>
      <c r="BK1896" s="30" t="s">
        <v>128</v>
      </c>
    </row>
    <row r="1897" spans="1:63" x14ac:dyDescent="0.25">
      <c r="A1897" s="5" t="s">
        <v>957</v>
      </c>
      <c r="B1897" s="6" t="s">
        <v>1318</v>
      </c>
      <c r="C1897" s="6" t="s">
        <v>836</v>
      </c>
      <c r="D1897" s="6" t="s">
        <v>127</v>
      </c>
      <c r="E1897" s="6" t="s">
        <v>128</v>
      </c>
      <c r="F1897" s="6" t="s">
        <v>1324</v>
      </c>
      <c r="G1897" s="7">
        <v>5132425</v>
      </c>
      <c r="H1897" s="7" t="s">
        <v>2432</v>
      </c>
      <c r="I1897" s="7"/>
      <c r="J1897" s="8" t="s">
        <v>133</v>
      </c>
      <c r="K1897" s="10">
        <v>484.09500000000003</v>
      </c>
      <c r="L1897" s="11">
        <v>0</v>
      </c>
      <c r="M1897" s="11">
        <v>1209.251</v>
      </c>
      <c r="N1897" s="11">
        <v>1209.251</v>
      </c>
      <c r="O1897" s="11">
        <v>419.06200000000001</v>
      </c>
      <c r="P1897" s="11">
        <v>0</v>
      </c>
      <c r="Q1897" s="11">
        <v>663.62300000000005</v>
      </c>
      <c r="R1897" s="11">
        <v>0</v>
      </c>
      <c r="S1897" s="11">
        <v>0</v>
      </c>
      <c r="T1897" s="11"/>
      <c r="U1897" s="11"/>
      <c r="V1897" s="11"/>
      <c r="W1897" s="12">
        <v>3985.2819999999997</v>
      </c>
      <c r="X1897" s="11">
        <v>442.80911111111106</v>
      </c>
      <c r="Y1897" s="11">
        <v>621.32018926192484</v>
      </c>
      <c r="Z1897" s="11">
        <f t="shared" si="90"/>
        <v>907.50400000000002</v>
      </c>
      <c r="AA1897" s="25">
        <f t="shared" si="91"/>
        <v>1.4606060058631558</v>
      </c>
      <c r="AB1897" s="33">
        <v>360.12599999999998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  <c r="AL1897" s="14">
        <v>0</v>
      </c>
      <c r="AM1897" s="14">
        <v>0</v>
      </c>
      <c r="AN1897" s="14">
        <v>0</v>
      </c>
      <c r="AO1897" s="14">
        <v>0</v>
      </c>
      <c r="AP1897" s="14">
        <v>303.49700000000001</v>
      </c>
      <c r="AQ1897" s="14">
        <v>0</v>
      </c>
      <c r="AR1897" s="14">
        <v>0</v>
      </c>
      <c r="AS1897" s="14">
        <v>0</v>
      </c>
      <c r="AT1897" s="14">
        <v>0</v>
      </c>
      <c r="AV1897" s="14">
        <v>243.881</v>
      </c>
      <c r="AW1897" s="14">
        <v>0</v>
      </c>
      <c r="AX1897" s="14">
        <v>0</v>
      </c>
      <c r="AY1897" s="14">
        <v>0</v>
      </c>
      <c r="AZ1897" s="14">
        <v>0</v>
      </c>
      <c r="BA1897" s="14">
        <v>0</v>
      </c>
      <c r="BG1897" s="37">
        <f t="shared" si="92"/>
        <v>907.50400000000002</v>
      </c>
      <c r="BI1897" s="5" t="s">
        <v>836</v>
      </c>
      <c r="BJ1897" s="6" t="s">
        <v>127</v>
      </c>
      <c r="BK1897" s="30" t="s">
        <v>128</v>
      </c>
    </row>
    <row r="1898" spans="1:63" x14ac:dyDescent="0.25">
      <c r="A1898" s="5" t="s">
        <v>957</v>
      </c>
      <c r="B1898" s="6" t="s">
        <v>1320</v>
      </c>
      <c r="C1898" s="6" t="s">
        <v>836</v>
      </c>
      <c r="D1898" s="6" t="s">
        <v>127</v>
      </c>
      <c r="E1898" s="6" t="s">
        <v>128</v>
      </c>
      <c r="F1898" s="6" t="s">
        <v>1324</v>
      </c>
      <c r="G1898" s="7">
        <v>5120745</v>
      </c>
      <c r="H1898" s="7" t="s">
        <v>2433</v>
      </c>
      <c r="I1898" s="7"/>
      <c r="J1898" s="8" t="s">
        <v>133</v>
      </c>
      <c r="K1898" s="10">
        <v>475.08699999999999</v>
      </c>
      <c r="L1898" s="11">
        <v>3873.971</v>
      </c>
      <c r="M1898" s="11">
        <v>2666.1550000000002</v>
      </c>
      <c r="N1898" s="11">
        <v>2901.3090000000002</v>
      </c>
      <c r="O1898" s="11">
        <v>4388.125</v>
      </c>
      <c r="P1898" s="11">
        <v>643.17200000000003</v>
      </c>
      <c r="Q1898" s="11">
        <v>2166.3620000000001</v>
      </c>
      <c r="R1898" s="11">
        <v>5959.5330000000004</v>
      </c>
      <c r="S1898" s="11">
        <v>4487.7629999999999</v>
      </c>
      <c r="T1898" s="11"/>
      <c r="U1898" s="11"/>
      <c r="V1898" s="11"/>
      <c r="W1898" s="12">
        <v>27561.476999999999</v>
      </c>
      <c r="X1898" s="11">
        <v>3062.3863333333334</v>
      </c>
      <c r="Y1898" s="11">
        <v>4296.9361028851135</v>
      </c>
      <c r="Z1898" s="11">
        <f t="shared" si="90"/>
        <v>4204.277</v>
      </c>
      <c r="AA1898" s="25">
        <f t="shared" si="91"/>
        <v>0.97843600633881922</v>
      </c>
      <c r="AB1898" s="33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1674.6650000000002</v>
      </c>
      <c r="AK1898" s="14">
        <v>0</v>
      </c>
      <c r="AL1898" s="14">
        <v>0</v>
      </c>
      <c r="AM1898" s="14">
        <v>0</v>
      </c>
      <c r="AN1898" s="14">
        <v>0</v>
      </c>
      <c r="AO1898" s="14">
        <v>0</v>
      </c>
      <c r="AP1898" s="14">
        <v>0</v>
      </c>
      <c r="AQ1898" s="14">
        <v>0</v>
      </c>
      <c r="AR1898" s="14">
        <v>0</v>
      </c>
      <c r="AS1898" s="14">
        <v>0</v>
      </c>
      <c r="AT1898" s="14">
        <v>0</v>
      </c>
      <c r="AV1898" s="14">
        <v>1635.48</v>
      </c>
      <c r="AW1898" s="14">
        <v>0</v>
      </c>
      <c r="AX1898" s="14">
        <v>0</v>
      </c>
      <c r="AY1898" s="14">
        <v>0</v>
      </c>
      <c r="AZ1898" s="14">
        <v>0</v>
      </c>
      <c r="BA1898" s="14">
        <v>894.13199999999995</v>
      </c>
      <c r="BG1898" s="37">
        <f t="shared" si="92"/>
        <v>4204.277</v>
      </c>
      <c r="BI1898" s="5" t="s">
        <v>836</v>
      </c>
      <c r="BJ1898" s="6" t="s">
        <v>127</v>
      </c>
      <c r="BK1898" s="30" t="s">
        <v>128</v>
      </c>
    </row>
    <row r="1899" spans="1:63" x14ac:dyDescent="0.25">
      <c r="A1899" s="5" t="s">
        <v>957</v>
      </c>
      <c r="B1899" s="6" t="s">
        <v>1320</v>
      </c>
      <c r="C1899" s="6" t="s">
        <v>836</v>
      </c>
      <c r="D1899" s="6" t="s">
        <v>127</v>
      </c>
      <c r="E1899" s="6" t="s">
        <v>128</v>
      </c>
      <c r="F1899" s="6" t="s">
        <v>1324</v>
      </c>
      <c r="G1899" s="7">
        <v>5129054</v>
      </c>
      <c r="H1899" s="7" t="s">
        <v>2434</v>
      </c>
      <c r="I1899" s="7"/>
      <c r="J1899" s="8" t="s">
        <v>133</v>
      </c>
      <c r="K1899" s="10">
        <v>780.42499999999995</v>
      </c>
      <c r="L1899" s="11">
        <v>2935.116</v>
      </c>
      <c r="M1899" s="11">
        <v>2771.002</v>
      </c>
      <c r="N1899" s="11">
        <v>1325.885</v>
      </c>
      <c r="O1899" s="11">
        <v>1826.4010000000001</v>
      </c>
      <c r="P1899" s="11">
        <v>3586.9760000000001</v>
      </c>
      <c r="Q1899" s="11">
        <v>2871.0729999999999</v>
      </c>
      <c r="R1899" s="11">
        <v>3990.1880000000001</v>
      </c>
      <c r="S1899" s="11">
        <v>838.12400000000002</v>
      </c>
      <c r="T1899" s="11"/>
      <c r="U1899" s="11"/>
      <c r="V1899" s="11"/>
      <c r="W1899" s="12">
        <v>20925.189999999999</v>
      </c>
      <c r="X1899" s="11">
        <v>2325.0211111111112</v>
      </c>
      <c r="Y1899" s="11">
        <v>3262.3144387628622</v>
      </c>
      <c r="Z1899" s="11">
        <f t="shared" si="90"/>
        <v>2041.8489999999999</v>
      </c>
      <c r="AA1899" s="25">
        <f t="shared" si="91"/>
        <v>0.62588969834995789</v>
      </c>
      <c r="AB1899" s="33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  <c r="AL1899" s="14">
        <v>0</v>
      </c>
      <c r="AM1899" s="14">
        <v>0</v>
      </c>
      <c r="AN1899" s="14">
        <v>0</v>
      </c>
      <c r="AO1899" s="14">
        <v>0</v>
      </c>
      <c r="AP1899" s="14">
        <v>0</v>
      </c>
      <c r="AQ1899" s="14">
        <v>0</v>
      </c>
      <c r="AR1899" s="14">
        <v>0</v>
      </c>
      <c r="AS1899" s="14">
        <v>0</v>
      </c>
      <c r="AT1899" s="14">
        <v>0</v>
      </c>
      <c r="AV1899" s="14">
        <v>0</v>
      </c>
      <c r="AW1899" s="14">
        <v>0</v>
      </c>
      <c r="AX1899" s="14">
        <v>0</v>
      </c>
      <c r="AY1899" s="14">
        <v>0</v>
      </c>
      <c r="AZ1899" s="14">
        <v>0</v>
      </c>
      <c r="BA1899" s="14">
        <v>2041.8489999999999</v>
      </c>
      <c r="BG1899" s="37">
        <f t="shared" si="92"/>
        <v>2041.8489999999999</v>
      </c>
      <c r="BI1899" s="5" t="s">
        <v>836</v>
      </c>
      <c r="BJ1899" s="6" t="s">
        <v>127</v>
      </c>
      <c r="BK1899" s="30" t="s">
        <v>128</v>
      </c>
    </row>
    <row r="1900" spans="1:63" x14ac:dyDescent="0.25">
      <c r="A1900" s="5" t="s">
        <v>957</v>
      </c>
      <c r="B1900" s="6" t="s">
        <v>1318</v>
      </c>
      <c r="C1900" s="6" t="s">
        <v>5233</v>
      </c>
      <c r="D1900" s="6" t="s">
        <v>244</v>
      </c>
      <c r="E1900" s="6" t="s">
        <v>245</v>
      </c>
      <c r="F1900" s="6" t="s">
        <v>1324</v>
      </c>
      <c r="G1900" s="7">
        <v>5270514</v>
      </c>
      <c r="H1900" s="7" t="s">
        <v>2435</v>
      </c>
      <c r="I1900" s="7"/>
      <c r="J1900" s="8" t="s">
        <v>260</v>
      </c>
      <c r="K1900" s="10">
        <v>351.11799999999999</v>
      </c>
      <c r="L1900" s="11">
        <v>0</v>
      </c>
      <c r="M1900" s="11">
        <v>713.38300000000004</v>
      </c>
      <c r="N1900" s="11">
        <v>179.52799999999999</v>
      </c>
      <c r="O1900" s="11">
        <v>530.64599999999996</v>
      </c>
      <c r="P1900" s="11">
        <v>351.11799999999999</v>
      </c>
      <c r="Q1900" s="11">
        <v>0</v>
      </c>
      <c r="R1900" s="11">
        <v>598.59</v>
      </c>
      <c r="S1900" s="11">
        <v>180.59800000000001</v>
      </c>
      <c r="T1900" s="11"/>
      <c r="U1900" s="11"/>
      <c r="V1900" s="11"/>
      <c r="W1900" s="12">
        <v>2904.9810000000002</v>
      </c>
      <c r="X1900" s="11">
        <v>322.77566666666667</v>
      </c>
      <c r="Y1900" s="11">
        <v>452.89727169176376</v>
      </c>
      <c r="Z1900" s="11">
        <f t="shared" si="90"/>
        <v>360.12599999999998</v>
      </c>
      <c r="AA1900" s="25">
        <f t="shared" si="91"/>
        <v>0.79516045361628329</v>
      </c>
      <c r="AB1900" s="33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179.52799999999999</v>
      </c>
      <c r="AJ1900" s="14">
        <v>0</v>
      </c>
      <c r="AK1900" s="14">
        <v>0</v>
      </c>
      <c r="AL1900" s="14">
        <v>0</v>
      </c>
      <c r="AM1900" s="14">
        <v>0</v>
      </c>
      <c r="AN1900" s="14">
        <v>0</v>
      </c>
      <c r="AO1900" s="14">
        <v>0</v>
      </c>
      <c r="AP1900" s="14">
        <v>0</v>
      </c>
      <c r="AQ1900" s="14">
        <v>0</v>
      </c>
      <c r="AR1900" s="14">
        <v>0</v>
      </c>
      <c r="AS1900" s="14">
        <v>0</v>
      </c>
      <c r="AT1900" s="14">
        <v>0</v>
      </c>
      <c r="AV1900" s="14">
        <v>0</v>
      </c>
      <c r="AW1900" s="14">
        <v>180.59800000000001</v>
      </c>
      <c r="AX1900" s="14">
        <v>0</v>
      </c>
      <c r="AY1900" s="14">
        <v>0</v>
      </c>
      <c r="AZ1900" s="14">
        <v>0</v>
      </c>
      <c r="BA1900" s="14">
        <v>0</v>
      </c>
      <c r="BG1900" s="37">
        <f t="shared" si="92"/>
        <v>360.12599999999998</v>
      </c>
      <c r="BI1900" s="5" t="s">
        <v>5233</v>
      </c>
      <c r="BJ1900" s="6" t="s">
        <v>244</v>
      </c>
      <c r="BK1900" s="30" t="s">
        <v>245</v>
      </c>
    </row>
    <row r="1901" spans="1:63" x14ac:dyDescent="0.25">
      <c r="A1901" s="5" t="s">
        <v>957</v>
      </c>
      <c r="B1901" s="6" t="s">
        <v>1318</v>
      </c>
      <c r="C1901" s="6" t="s">
        <v>5233</v>
      </c>
      <c r="D1901" s="6" t="s">
        <v>244</v>
      </c>
      <c r="E1901" s="6" t="s">
        <v>245</v>
      </c>
      <c r="F1901" s="6" t="s">
        <v>1324</v>
      </c>
      <c r="G1901" s="7">
        <v>5335572</v>
      </c>
      <c r="H1901" s="7" t="s">
        <v>2436</v>
      </c>
      <c r="I1901" s="7"/>
      <c r="J1901" s="8" t="s">
        <v>288</v>
      </c>
      <c r="K1901" s="10">
        <v>541.96100000000001</v>
      </c>
      <c r="L1901" s="11">
        <v>0</v>
      </c>
      <c r="M1901" s="11">
        <v>1569.377</v>
      </c>
      <c r="N1901" s="11">
        <v>1094.7560000000001</v>
      </c>
      <c r="O1901" s="11">
        <v>1197.18</v>
      </c>
      <c r="P1901" s="11">
        <v>785.84199999999998</v>
      </c>
      <c r="Q1901" s="11">
        <v>721.48900000000003</v>
      </c>
      <c r="R1901" s="11">
        <v>965.37</v>
      </c>
      <c r="S1901" s="11">
        <v>842.471</v>
      </c>
      <c r="T1901" s="11"/>
      <c r="U1901" s="11"/>
      <c r="V1901" s="11"/>
      <c r="W1901" s="12">
        <v>7718.4459999999999</v>
      </c>
      <c r="X1901" s="11">
        <v>857.60511111111111</v>
      </c>
      <c r="Y1901" s="11">
        <v>1203.3342507576494</v>
      </c>
      <c r="Z1901" s="11">
        <f t="shared" si="90"/>
        <v>483.02499999999998</v>
      </c>
      <c r="AA1901" s="25">
        <f t="shared" si="91"/>
        <v>0.40140551114195855</v>
      </c>
      <c r="AB1901" s="33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179.52799999999999</v>
      </c>
      <c r="AJ1901" s="14">
        <v>0</v>
      </c>
      <c r="AK1901" s="14">
        <v>0</v>
      </c>
      <c r="AL1901" s="14">
        <v>0</v>
      </c>
      <c r="AM1901" s="14">
        <v>0</v>
      </c>
      <c r="AN1901" s="14">
        <v>0</v>
      </c>
      <c r="AO1901" s="14">
        <v>0</v>
      </c>
      <c r="AP1901" s="14">
        <v>0</v>
      </c>
      <c r="AQ1901" s="14">
        <v>0</v>
      </c>
      <c r="AR1901" s="14">
        <v>0</v>
      </c>
      <c r="AS1901" s="14">
        <v>0</v>
      </c>
      <c r="AT1901" s="14">
        <v>0</v>
      </c>
      <c r="AV1901" s="14">
        <v>0</v>
      </c>
      <c r="AW1901" s="14">
        <v>0</v>
      </c>
      <c r="AX1901" s="14">
        <v>303.49700000000001</v>
      </c>
      <c r="AY1901" s="14">
        <v>0</v>
      </c>
      <c r="AZ1901" s="14">
        <v>0</v>
      </c>
      <c r="BA1901" s="14">
        <v>0</v>
      </c>
      <c r="BG1901" s="37">
        <f t="shared" si="92"/>
        <v>483.02499999999998</v>
      </c>
      <c r="BI1901" s="5" t="s">
        <v>5233</v>
      </c>
      <c r="BJ1901" s="6" t="s">
        <v>244</v>
      </c>
      <c r="BK1901" s="30" t="s">
        <v>245</v>
      </c>
    </row>
    <row r="1902" spans="1:63" x14ac:dyDescent="0.25">
      <c r="A1902" s="5" t="s">
        <v>957</v>
      </c>
      <c r="B1902" s="6" t="s">
        <v>1318</v>
      </c>
      <c r="C1902" s="6" t="s">
        <v>5233</v>
      </c>
      <c r="D1902" s="6" t="s">
        <v>244</v>
      </c>
      <c r="E1902" s="6" t="s">
        <v>245</v>
      </c>
      <c r="F1902" s="6" t="s">
        <v>1324</v>
      </c>
      <c r="G1902" s="7">
        <v>5339336</v>
      </c>
      <c r="H1902" s="7" t="s">
        <v>2437</v>
      </c>
      <c r="I1902" s="7"/>
      <c r="J1902" s="8" t="s">
        <v>288</v>
      </c>
      <c r="K1902" s="10">
        <v>238.464</v>
      </c>
      <c r="L1902" s="11">
        <v>0</v>
      </c>
      <c r="M1902" s="11">
        <v>1094.7560000000001</v>
      </c>
      <c r="N1902" s="11">
        <v>1333.22</v>
      </c>
      <c r="O1902" s="11">
        <v>180.59800000000001</v>
      </c>
      <c r="P1902" s="11">
        <v>0</v>
      </c>
      <c r="Q1902" s="11">
        <v>419.06200000000001</v>
      </c>
      <c r="R1902" s="11">
        <v>179.52799999999999</v>
      </c>
      <c r="S1902" s="11">
        <v>360.12599999999998</v>
      </c>
      <c r="T1902" s="11"/>
      <c r="U1902" s="11"/>
      <c r="V1902" s="11"/>
      <c r="W1902" s="12">
        <v>3805.7539999999999</v>
      </c>
      <c r="X1902" s="11">
        <v>422.86155555555553</v>
      </c>
      <c r="Y1902" s="11">
        <v>593.33111071295014</v>
      </c>
      <c r="Z1902" s="11">
        <f t="shared" si="90"/>
        <v>0</v>
      </c>
      <c r="AA1902" s="25">
        <f t="shared" si="91"/>
        <v>0</v>
      </c>
      <c r="AB1902" s="33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  <c r="AL1902" s="14">
        <v>0</v>
      </c>
      <c r="AM1902" s="14">
        <v>0</v>
      </c>
      <c r="AN1902" s="14">
        <v>0</v>
      </c>
      <c r="AO1902" s="14">
        <v>0</v>
      </c>
      <c r="AP1902" s="14">
        <v>0</v>
      </c>
      <c r="AQ1902" s="14">
        <v>0</v>
      </c>
      <c r="AR1902" s="14">
        <v>0</v>
      </c>
      <c r="AS1902" s="14">
        <v>0</v>
      </c>
      <c r="AT1902" s="14">
        <v>0</v>
      </c>
      <c r="AV1902" s="14">
        <v>0</v>
      </c>
      <c r="AW1902" s="14">
        <v>0</v>
      </c>
      <c r="AX1902" s="14">
        <v>0</v>
      </c>
      <c r="AY1902" s="14">
        <v>0</v>
      </c>
      <c r="AZ1902" s="14">
        <v>0</v>
      </c>
      <c r="BA1902" s="14">
        <v>0</v>
      </c>
      <c r="BG1902" s="37">
        <f t="shared" si="92"/>
        <v>0</v>
      </c>
      <c r="BI1902" s="5" t="s">
        <v>5233</v>
      </c>
      <c r="BJ1902" s="6" t="s">
        <v>244</v>
      </c>
      <c r="BK1902" s="30" t="s">
        <v>245</v>
      </c>
    </row>
    <row r="1903" spans="1:63" x14ac:dyDescent="0.25">
      <c r="A1903" s="5" t="s">
        <v>957</v>
      </c>
      <c r="B1903" s="6" t="s">
        <v>1318</v>
      </c>
      <c r="C1903" s="6" t="s">
        <v>5233</v>
      </c>
      <c r="D1903" s="6" t="s">
        <v>244</v>
      </c>
      <c r="E1903" s="6" t="s">
        <v>245</v>
      </c>
      <c r="F1903" s="6" t="s">
        <v>1324</v>
      </c>
      <c r="G1903" s="7">
        <v>5338209</v>
      </c>
      <c r="H1903" s="7" t="s">
        <v>2438</v>
      </c>
      <c r="I1903" s="7"/>
      <c r="J1903" s="8" t="s">
        <v>288</v>
      </c>
      <c r="K1903" s="10">
        <v>1140.5509999999999</v>
      </c>
      <c r="L1903" s="11">
        <v>351.11799999999999</v>
      </c>
      <c r="M1903" s="11">
        <v>2407.5010000000002</v>
      </c>
      <c r="N1903" s="11">
        <v>1751.212</v>
      </c>
      <c r="O1903" s="11">
        <v>598.59</v>
      </c>
      <c r="P1903" s="11">
        <v>1321.1489999999999</v>
      </c>
      <c r="Q1903" s="11">
        <v>844.221</v>
      </c>
      <c r="R1903" s="11">
        <v>1261.143</v>
      </c>
      <c r="S1903" s="11">
        <v>1384.432</v>
      </c>
      <c r="T1903" s="11"/>
      <c r="U1903" s="11"/>
      <c r="V1903" s="11"/>
      <c r="W1903" s="12">
        <v>11059.916999999999</v>
      </c>
      <c r="X1903" s="11">
        <v>1228.8796666666667</v>
      </c>
      <c r="Y1903" s="11">
        <v>1724.2819262629796</v>
      </c>
      <c r="Z1903" s="11">
        <f t="shared" si="90"/>
        <v>180.59800000000001</v>
      </c>
      <c r="AA1903" s="25">
        <f t="shared" si="91"/>
        <v>0.10473809256436875</v>
      </c>
      <c r="AB1903" s="33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  <c r="AL1903" s="14">
        <v>0</v>
      </c>
      <c r="AM1903" s="14">
        <v>0</v>
      </c>
      <c r="AN1903" s="14">
        <v>0</v>
      </c>
      <c r="AO1903" s="14">
        <v>0</v>
      </c>
      <c r="AP1903" s="14">
        <v>0</v>
      </c>
      <c r="AQ1903" s="14">
        <v>180.59800000000001</v>
      </c>
      <c r="AR1903" s="14">
        <v>0</v>
      </c>
      <c r="AS1903" s="14">
        <v>0</v>
      </c>
      <c r="AT1903" s="14">
        <v>0</v>
      </c>
      <c r="AV1903" s="14">
        <v>0</v>
      </c>
      <c r="AW1903" s="14">
        <v>0</v>
      </c>
      <c r="AX1903" s="14">
        <v>0</v>
      </c>
      <c r="AY1903" s="14">
        <v>0</v>
      </c>
      <c r="AZ1903" s="14">
        <v>0</v>
      </c>
      <c r="BA1903" s="14">
        <v>0</v>
      </c>
      <c r="BG1903" s="37">
        <f t="shared" si="92"/>
        <v>180.59800000000001</v>
      </c>
      <c r="BI1903" s="5" t="s">
        <v>5233</v>
      </c>
      <c r="BJ1903" s="6" t="s">
        <v>244</v>
      </c>
      <c r="BK1903" s="30" t="s">
        <v>245</v>
      </c>
    </row>
    <row r="1904" spans="1:63" x14ac:dyDescent="0.25">
      <c r="A1904" s="5" t="s">
        <v>957</v>
      </c>
      <c r="B1904" s="6" t="s">
        <v>1318</v>
      </c>
      <c r="C1904" s="6" t="s">
        <v>5233</v>
      </c>
      <c r="D1904" s="6" t="s">
        <v>244</v>
      </c>
      <c r="E1904" s="6" t="s">
        <v>245</v>
      </c>
      <c r="F1904" s="6" t="s">
        <v>1324</v>
      </c>
      <c r="G1904" s="7">
        <v>5139037</v>
      </c>
      <c r="H1904" s="7" t="s">
        <v>2439</v>
      </c>
      <c r="I1904" s="7"/>
      <c r="J1904" s="8" t="s">
        <v>250</v>
      </c>
      <c r="K1904" s="10">
        <v>351.11799999999999</v>
      </c>
      <c r="L1904" s="11">
        <v>599.65899999999999</v>
      </c>
      <c r="M1904" s="11">
        <v>1607.2329999999999</v>
      </c>
      <c r="N1904" s="11">
        <v>761.17200000000003</v>
      </c>
      <c r="O1904" s="11">
        <v>589.58199999999999</v>
      </c>
      <c r="P1904" s="11">
        <v>1008.644</v>
      </c>
      <c r="Q1904" s="11">
        <v>351.11799999999999</v>
      </c>
      <c r="R1904" s="11">
        <v>597.52</v>
      </c>
      <c r="S1904" s="11">
        <v>657.52600000000007</v>
      </c>
      <c r="T1904" s="11"/>
      <c r="U1904" s="11"/>
      <c r="V1904" s="11"/>
      <c r="W1904" s="12">
        <v>6523.5720000000001</v>
      </c>
      <c r="X1904" s="11">
        <v>724.8413333333333</v>
      </c>
      <c r="Y1904" s="11">
        <v>1017.0489791447114</v>
      </c>
      <c r="Z1904" s="11">
        <f t="shared" si="90"/>
        <v>179.52799999999999</v>
      </c>
      <c r="AA1904" s="25">
        <f t="shared" si="91"/>
        <v>0.1765185391080912</v>
      </c>
      <c r="AB1904" s="33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179.52799999999999</v>
      </c>
      <c r="AJ1904" s="14">
        <v>0</v>
      </c>
      <c r="AK1904" s="14">
        <v>0</v>
      </c>
      <c r="AL1904" s="14">
        <v>0</v>
      </c>
      <c r="AM1904" s="14">
        <v>0</v>
      </c>
      <c r="AN1904" s="14">
        <v>0</v>
      </c>
      <c r="AO1904" s="14">
        <v>0</v>
      </c>
      <c r="AP1904" s="14">
        <v>0</v>
      </c>
      <c r="AQ1904" s="14">
        <v>0</v>
      </c>
      <c r="AR1904" s="14">
        <v>0</v>
      </c>
      <c r="AS1904" s="14">
        <v>0</v>
      </c>
      <c r="AT1904" s="14">
        <v>0</v>
      </c>
      <c r="AV1904" s="14">
        <v>0</v>
      </c>
      <c r="AW1904" s="14">
        <v>0</v>
      </c>
      <c r="AX1904" s="14">
        <v>0</v>
      </c>
      <c r="AY1904" s="14">
        <v>0</v>
      </c>
      <c r="AZ1904" s="14">
        <v>0</v>
      </c>
      <c r="BA1904" s="14">
        <v>0</v>
      </c>
      <c r="BG1904" s="37">
        <f t="shared" si="92"/>
        <v>179.52799999999999</v>
      </c>
      <c r="BI1904" s="5" t="s">
        <v>5233</v>
      </c>
      <c r="BJ1904" s="6" t="s">
        <v>244</v>
      </c>
      <c r="BK1904" s="30" t="s">
        <v>245</v>
      </c>
    </row>
    <row r="1905" spans="1:63" x14ac:dyDescent="0.25">
      <c r="A1905" s="5" t="s">
        <v>957</v>
      </c>
      <c r="B1905" s="6" t="s">
        <v>1318</v>
      </c>
      <c r="C1905" s="6" t="s">
        <v>5233</v>
      </c>
      <c r="D1905" s="6" t="s">
        <v>244</v>
      </c>
      <c r="E1905" s="6" t="s">
        <v>245</v>
      </c>
      <c r="F1905" s="6" t="s">
        <v>1324</v>
      </c>
      <c r="G1905" s="7">
        <v>5299526</v>
      </c>
      <c r="H1905" s="7" t="s">
        <v>2440</v>
      </c>
      <c r="I1905" s="7"/>
      <c r="J1905" s="8" t="s">
        <v>260</v>
      </c>
      <c r="K1905" s="10">
        <v>179.52799999999999</v>
      </c>
      <c r="L1905" s="11">
        <v>0</v>
      </c>
      <c r="M1905" s="11">
        <v>180.59800000000001</v>
      </c>
      <c r="N1905" s="11">
        <v>0</v>
      </c>
      <c r="O1905" s="11">
        <v>0</v>
      </c>
      <c r="P1905" s="11">
        <v>598.59</v>
      </c>
      <c r="Q1905" s="11">
        <v>0</v>
      </c>
      <c r="R1905" s="11">
        <v>417.99200000000002</v>
      </c>
      <c r="S1905" s="11">
        <v>598.58999999999992</v>
      </c>
      <c r="T1905" s="11"/>
      <c r="U1905" s="11"/>
      <c r="V1905" s="11"/>
      <c r="W1905" s="12">
        <v>1975.298</v>
      </c>
      <c r="X1905" s="11">
        <v>219.47755555555557</v>
      </c>
      <c r="Y1905" s="11">
        <v>307.95625684925227</v>
      </c>
      <c r="Z1905" s="11">
        <f t="shared" si="90"/>
        <v>0</v>
      </c>
      <c r="AA1905" s="25">
        <f t="shared" si="91"/>
        <v>0</v>
      </c>
      <c r="AB1905" s="33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  <c r="AL1905" s="14">
        <v>0</v>
      </c>
      <c r="AM1905" s="14">
        <v>0</v>
      </c>
      <c r="AN1905" s="14">
        <v>0</v>
      </c>
      <c r="AO1905" s="14">
        <v>0</v>
      </c>
      <c r="AP1905" s="14">
        <v>0</v>
      </c>
      <c r="AQ1905" s="14">
        <v>0</v>
      </c>
      <c r="AR1905" s="14">
        <v>0</v>
      </c>
      <c r="AS1905" s="14">
        <v>0</v>
      </c>
      <c r="AT1905" s="14">
        <v>0</v>
      </c>
      <c r="AV1905" s="14">
        <v>0</v>
      </c>
      <c r="AW1905" s="14">
        <v>0</v>
      </c>
      <c r="AX1905" s="14">
        <v>0</v>
      </c>
      <c r="AY1905" s="14">
        <v>0</v>
      </c>
      <c r="AZ1905" s="14">
        <v>0</v>
      </c>
      <c r="BA1905" s="14">
        <v>0</v>
      </c>
      <c r="BG1905" s="37">
        <f t="shared" si="92"/>
        <v>0</v>
      </c>
      <c r="BI1905" s="5" t="s">
        <v>5233</v>
      </c>
      <c r="BJ1905" s="6" t="s">
        <v>244</v>
      </c>
      <c r="BK1905" s="30" t="s">
        <v>245</v>
      </c>
    </row>
    <row r="1906" spans="1:63" x14ac:dyDescent="0.25">
      <c r="A1906" s="5" t="s">
        <v>957</v>
      </c>
      <c r="B1906" s="6" t="s">
        <v>1318</v>
      </c>
      <c r="C1906" s="6" t="s">
        <v>5233</v>
      </c>
      <c r="D1906" s="6" t="s">
        <v>244</v>
      </c>
      <c r="E1906" s="6" t="s">
        <v>245</v>
      </c>
      <c r="F1906" s="6" t="s">
        <v>1324</v>
      </c>
      <c r="G1906" s="7">
        <v>5295627</v>
      </c>
      <c r="H1906" s="7" t="s">
        <v>2441</v>
      </c>
      <c r="I1906" s="7"/>
      <c r="J1906" s="8" t="s">
        <v>260</v>
      </c>
      <c r="K1906" s="10">
        <v>0</v>
      </c>
      <c r="L1906" s="11">
        <v>0</v>
      </c>
      <c r="M1906" s="11">
        <v>352.18799999999999</v>
      </c>
      <c r="N1906" s="11">
        <v>0</v>
      </c>
      <c r="O1906" s="11">
        <v>417.99200000000002</v>
      </c>
      <c r="P1906" s="11">
        <v>419.06200000000001</v>
      </c>
      <c r="Q1906" s="11">
        <v>0</v>
      </c>
      <c r="R1906" s="11">
        <v>179.52799999999999</v>
      </c>
      <c r="S1906" s="11">
        <v>0</v>
      </c>
      <c r="T1906" s="11"/>
      <c r="U1906" s="11"/>
      <c r="V1906" s="11"/>
      <c r="W1906" s="12">
        <v>1368.7700000000002</v>
      </c>
      <c r="X1906" s="11">
        <v>152.08555555555557</v>
      </c>
      <c r="Y1906" s="11">
        <v>213.39630055189193</v>
      </c>
      <c r="Z1906" s="11">
        <f t="shared" si="90"/>
        <v>360.12599999999998</v>
      </c>
      <c r="AA1906" s="25">
        <f t="shared" si="91"/>
        <v>1.6875925171553177</v>
      </c>
      <c r="AB1906" s="33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360.12599999999998</v>
      </c>
      <c r="AJ1906" s="14">
        <v>0</v>
      </c>
      <c r="AK1906" s="14">
        <v>0</v>
      </c>
      <c r="AL1906" s="14">
        <v>0</v>
      </c>
      <c r="AM1906" s="14">
        <v>0</v>
      </c>
      <c r="AN1906" s="14">
        <v>0</v>
      </c>
      <c r="AO1906" s="14">
        <v>0</v>
      </c>
      <c r="AP1906" s="14">
        <v>0</v>
      </c>
      <c r="AQ1906" s="14">
        <v>0</v>
      </c>
      <c r="AR1906" s="14">
        <v>0</v>
      </c>
      <c r="AS1906" s="14">
        <v>0</v>
      </c>
      <c r="AT1906" s="14">
        <v>0</v>
      </c>
      <c r="AV1906" s="14">
        <v>0</v>
      </c>
      <c r="AW1906" s="14">
        <v>0</v>
      </c>
      <c r="AX1906" s="14">
        <v>0</v>
      </c>
      <c r="AY1906" s="14">
        <v>0</v>
      </c>
      <c r="AZ1906" s="14">
        <v>0</v>
      </c>
      <c r="BA1906" s="14">
        <v>0</v>
      </c>
      <c r="BG1906" s="37">
        <f t="shared" si="92"/>
        <v>360.12599999999998</v>
      </c>
      <c r="BI1906" s="5" t="s">
        <v>5233</v>
      </c>
      <c r="BJ1906" s="6" t="s">
        <v>244</v>
      </c>
      <c r="BK1906" s="30" t="s">
        <v>245</v>
      </c>
    </row>
    <row r="1907" spans="1:63" x14ac:dyDescent="0.25">
      <c r="A1907" s="5" t="s">
        <v>957</v>
      </c>
      <c r="B1907" s="6" t="s">
        <v>1318</v>
      </c>
      <c r="C1907" s="6" t="s">
        <v>5233</v>
      </c>
      <c r="D1907" s="6" t="s">
        <v>244</v>
      </c>
      <c r="E1907" s="6" t="s">
        <v>245</v>
      </c>
      <c r="F1907" s="6" t="s">
        <v>1324</v>
      </c>
      <c r="G1907" s="7">
        <v>5136739</v>
      </c>
      <c r="H1907" s="7" t="s">
        <v>2442</v>
      </c>
      <c r="I1907" s="7"/>
      <c r="J1907" s="8" t="s">
        <v>260</v>
      </c>
      <c r="K1907" s="10">
        <v>530.64599999999996</v>
      </c>
      <c r="L1907" s="11">
        <v>0</v>
      </c>
      <c r="M1907" s="11">
        <v>3045.0160000000001</v>
      </c>
      <c r="N1907" s="11">
        <v>351.11799999999999</v>
      </c>
      <c r="O1907" s="11">
        <v>351.11799999999999</v>
      </c>
      <c r="P1907" s="11">
        <v>1241.8910000000001</v>
      </c>
      <c r="Q1907" s="11">
        <v>770.18</v>
      </c>
      <c r="R1907" s="11">
        <v>957.64599999999996</v>
      </c>
      <c r="S1907" s="11">
        <v>778.11799999999994</v>
      </c>
      <c r="T1907" s="11"/>
      <c r="U1907" s="11"/>
      <c r="V1907" s="11"/>
      <c r="W1907" s="12">
        <v>8025.7330000000002</v>
      </c>
      <c r="X1907" s="11">
        <v>891.74811111111114</v>
      </c>
      <c r="Y1907" s="11">
        <v>1251.2414294711582</v>
      </c>
      <c r="Z1907" s="11">
        <f t="shared" si="90"/>
        <v>359.05599999999998</v>
      </c>
      <c r="AA1907" s="25">
        <f t="shared" si="91"/>
        <v>0.28695980771013657</v>
      </c>
      <c r="AB1907" s="33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179.52799999999999</v>
      </c>
      <c r="AJ1907" s="14">
        <v>0</v>
      </c>
      <c r="AK1907" s="14">
        <v>0</v>
      </c>
      <c r="AL1907" s="14">
        <v>0</v>
      </c>
      <c r="AM1907" s="14">
        <v>0</v>
      </c>
      <c r="AN1907" s="14">
        <v>0</v>
      </c>
      <c r="AO1907" s="14">
        <v>0</v>
      </c>
      <c r="AP1907" s="14">
        <v>0</v>
      </c>
      <c r="AQ1907" s="14">
        <v>0</v>
      </c>
      <c r="AR1907" s="14">
        <v>0</v>
      </c>
      <c r="AS1907" s="14">
        <v>0</v>
      </c>
      <c r="AT1907" s="14">
        <v>0</v>
      </c>
      <c r="AV1907" s="14">
        <v>0</v>
      </c>
      <c r="AW1907" s="14">
        <v>179.52799999999999</v>
      </c>
      <c r="AX1907" s="14">
        <v>0</v>
      </c>
      <c r="AY1907" s="14">
        <v>0</v>
      </c>
      <c r="AZ1907" s="14">
        <v>0</v>
      </c>
      <c r="BA1907" s="14">
        <v>0</v>
      </c>
      <c r="BG1907" s="37">
        <f t="shared" si="92"/>
        <v>359.05599999999998</v>
      </c>
      <c r="BI1907" s="5" t="s">
        <v>5233</v>
      </c>
      <c r="BJ1907" s="6" t="s">
        <v>244</v>
      </c>
      <c r="BK1907" s="30" t="s">
        <v>245</v>
      </c>
    </row>
    <row r="1908" spans="1:63" x14ac:dyDescent="0.25">
      <c r="A1908" s="5" t="s">
        <v>957</v>
      </c>
      <c r="B1908" s="6" t="s">
        <v>1318</v>
      </c>
      <c r="C1908" s="6" t="s">
        <v>5233</v>
      </c>
      <c r="D1908" s="6" t="s">
        <v>244</v>
      </c>
      <c r="E1908" s="6" t="s">
        <v>245</v>
      </c>
      <c r="F1908" s="6" t="s">
        <v>1324</v>
      </c>
      <c r="G1908" s="7">
        <v>5139068</v>
      </c>
      <c r="H1908" s="7" t="s">
        <v>2443</v>
      </c>
      <c r="I1908" s="7"/>
      <c r="J1908" s="8" t="s">
        <v>288</v>
      </c>
      <c r="K1908" s="10">
        <v>721.48900000000003</v>
      </c>
      <c r="L1908" s="11">
        <v>598.59</v>
      </c>
      <c r="M1908" s="11">
        <v>1872.874</v>
      </c>
      <c r="N1908" s="11">
        <v>1693.346</v>
      </c>
      <c r="O1908" s="11">
        <v>538.58399999999995</v>
      </c>
      <c r="P1908" s="11">
        <v>842.471</v>
      </c>
      <c r="Q1908" s="11">
        <v>179.52799999999999</v>
      </c>
      <c r="R1908" s="11">
        <v>1383.194</v>
      </c>
      <c r="S1908" s="11">
        <v>780.42499999999995</v>
      </c>
      <c r="T1908" s="11"/>
      <c r="U1908" s="11"/>
      <c r="V1908" s="11"/>
      <c r="W1908" s="12">
        <v>8610.5010000000002</v>
      </c>
      <c r="X1908" s="11">
        <v>956.72233333333338</v>
      </c>
      <c r="Y1908" s="11">
        <v>1342.4089213661653</v>
      </c>
      <c r="Z1908" s="11">
        <f t="shared" si="90"/>
        <v>483.02499999999998</v>
      </c>
      <c r="AA1908" s="25">
        <f t="shared" si="91"/>
        <v>0.35981956936670756</v>
      </c>
      <c r="AB1908" s="33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179.52799999999999</v>
      </c>
      <c r="AJ1908" s="14">
        <v>0</v>
      </c>
      <c r="AK1908" s="14">
        <v>0</v>
      </c>
      <c r="AL1908" s="14">
        <v>0</v>
      </c>
      <c r="AM1908" s="14">
        <v>0</v>
      </c>
      <c r="AN1908" s="14">
        <v>0</v>
      </c>
      <c r="AO1908" s="14">
        <v>0</v>
      </c>
      <c r="AP1908" s="14">
        <v>0</v>
      </c>
      <c r="AQ1908" s="14">
        <v>0</v>
      </c>
      <c r="AR1908" s="14">
        <v>0</v>
      </c>
      <c r="AS1908" s="14">
        <v>0</v>
      </c>
      <c r="AT1908" s="14">
        <v>0</v>
      </c>
      <c r="AV1908" s="14">
        <v>0</v>
      </c>
      <c r="AW1908" s="14">
        <v>0</v>
      </c>
      <c r="AX1908" s="14">
        <v>303.49700000000001</v>
      </c>
      <c r="AY1908" s="14">
        <v>0</v>
      </c>
      <c r="AZ1908" s="14">
        <v>0</v>
      </c>
      <c r="BA1908" s="14">
        <v>0</v>
      </c>
      <c r="BG1908" s="37">
        <f t="shared" si="92"/>
        <v>483.02499999999998</v>
      </c>
      <c r="BI1908" s="5" t="s">
        <v>5233</v>
      </c>
      <c r="BJ1908" s="6" t="s">
        <v>244</v>
      </c>
      <c r="BK1908" s="30" t="s">
        <v>245</v>
      </c>
    </row>
    <row r="1909" spans="1:63" x14ac:dyDescent="0.25">
      <c r="A1909" s="5" t="s">
        <v>957</v>
      </c>
      <c r="B1909" s="6" t="s">
        <v>1318</v>
      </c>
      <c r="C1909" s="6" t="s">
        <v>5233</v>
      </c>
      <c r="D1909" s="6" t="s">
        <v>244</v>
      </c>
      <c r="E1909" s="6" t="s">
        <v>245</v>
      </c>
      <c r="F1909" s="6" t="s">
        <v>1324</v>
      </c>
      <c r="G1909" s="7">
        <v>5139020</v>
      </c>
      <c r="H1909" s="7" t="s">
        <v>2444</v>
      </c>
      <c r="I1909" s="7"/>
      <c r="J1909" s="8" t="s">
        <v>250</v>
      </c>
      <c r="K1909" s="10">
        <v>532.78499999999997</v>
      </c>
      <c r="L1909" s="11">
        <v>476.928</v>
      </c>
      <c r="M1909" s="11">
        <v>2206.8919999999998</v>
      </c>
      <c r="N1909" s="11">
        <v>702.23800000000006</v>
      </c>
      <c r="O1909" s="11">
        <v>648.51800000000003</v>
      </c>
      <c r="P1909" s="11">
        <v>838.12400000000002</v>
      </c>
      <c r="Q1909" s="11">
        <v>351.11799999999999</v>
      </c>
      <c r="R1909" s="11">
        <v>1494.579</v>
      </c>
      <c r="S1909" s="11">
        <v>360.12599999999998</v>
      </c>
      <c r="T1909" s="11"/>
      <c r="U1909" s="11"/>
      <c r="V1909" s="11"/>
      <c r="W1909" s="12">
        <v>7611.308</v>
      </c>
      <c r="X1909" s="11">
        <v>845.70088888888893</v>
      </c>
      <c r="Y1909" s="11">
        <v>1186.6310406869081</v>
      </c>
      <c r="Z1909" s="11">
        <f t="shared" si="90"/>
        <v>179.52799999999999</v>
      </c>
      <c r="AA1909" s="25">
        <f t="shared" si="91"/>
        <v>0.15129218252716206</v>
      </c>
      <c r="AB1909" s="33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179.52799999999999</v>
      </c>
      <c r="AJ1909" s="14">
        <v>0</v>
      </c>
      <c r="AK1909" s="14">
        <v>0</v>
      </c>
      <c r="AL1909" s="14">
        <v>0</v>
      </c>
      <c r="AM1909" s="14">
        <v>0</v>
      </c>
      <c r="AN1909" s="14">
        <v>0</v>
      </c>
      <c r="AO1909" s="14">
        <v>0</v>
      </c>
      <c r="AP1909" s="14">
        <v>0</v>
      </c>
      <c r="AQ1909" s="14">
        <v>0</v>
      </c>
      <c r="AR1909" s="14">
        <v>0</v>
      </c>
      <c r="AS1909" s="14">
        <v>0</v>
      </c>
      <c r="AT1909" s="14">
        <v>0</v>
      </c>
      <c r="AV1909" s="14">
        <v>0</v>
      </c>
      <c r="AW1909" s="14">
        <v>0</v>
      </c>
      <c r="AX1909" s="14">
        <v>0</v>
      </c>
      <c r="AY1909" s="14">
        <v>0</v>
      </c>
      <c r="AZ1909" s="14">
        <v>0</v>
      </c>
      <c r="BA1909" s="14">
        <v>0</v>
      </c>
      <c r="BG1909" s="37">
        <f t="shared" si="92"/>
        <v>179.52799999999999</v>
      </c>
      <c r="BI1909" s="5" t="s">
        <v>5233</v>
      </c>
      <c r="BJ1909" s="6" t="s">
        <v>244</v>
      </c>
      <c r="BK1909" s="30" t="s">
        <v>245</v>
      </c>
    </row>
    <row r="1910" spans="1:63" x14ac:dyDescent="0.25">
      <c r="A1910" s="5" t="s">
        <v>957</v>
      </c>
      <c r="B1910" s="6" t="s">
        <v>1318</v>
      </c>
      <c r="C1910" s="6" t="s">
        <v>5233</v>
      </c>
      <c r="D1910" s="6" t="s">
        <v>244</v>
      </c>
      <c r="E1910" s="6" t="s">
        <v>245</v>
      </c>
      <c r="F1910" s="6" t="s">
        <v>1324</v>
      </c>
      <c r="G1910" s="7">
        <v>5299692</v>
      </c>
      <c r="H1910" s="7" t="s">
        <v>2445</v>
      </c>
      <c r="I1910" s="7"/>
      <c r="J1910" s="8" t="s">
        <v>288</v>
      </c>
      <c r="K1910" s="10">
        <v>303.49700000000001</v>
      </c>
      <c r="L1910" s="11">
        <v>238.464</v>
      </c>
      <c r="M1910" s="11">
        <v>1448.7850000000001</v>
      </c>
      <c r="N1910" s="11">
        <v>1094.7560000000001</v>
      </c>
      <c r="O1910" s="11">
        <v>180.59800000000001</v>
      </c>
      <c r="P1910" s="11">
        <v>243.881</v>
      </c>
      <c r="Q1910" s="11">
        <v>180.59800000000001</v>
      </c>
      <c r="R1910" s="11">
        <v>179.52799999999999</v>
      </c>
      <c r="S1910" s="11">
        <v>238.464</v>
      </c>
      <c r="T1910" s="11"/>
      <c r="U1910" s="11"/>
      <c r="V1910" s="11"/>
      <c r="W1910" s="12">
        <v>4108.5709999999999</v>
      </c>
      <c r="X1910" s="11">
        <v>456.50788888888889</v>
      </c>
      <c r="Y1910" s="11">
        <v>640.54139990998283</v>
      </c>
      <c r="Z1910" s="11">
        <f t="shared" si="90"/>
        <v>417.99199999999996</v>
      </c>
      <c r="AA1910" s="25">
        <f t="shared" si="91"/>
        <v>0.6525604747152044</v>
      </c>
      <c r="AB1910" s="33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238.464</v>
      </c>
      <c r="AJ1910" s="14">
        <v>0</v>
      </c>
      <c r="AK1910" s="14">
        <v>0</v>
      </c>
      <c r="AL1910" s="14">
        <v>0</v>
      </c>
      <c r="AM1910" s="14">
        <v>0</v>
      </c>
      <c r="AN1910" s="14">
        <v>0</v>
      </c>
      <c r="AO1910" s="14">
        <v>0</v>
      </c>
      <c r="AP1910" s="14">
        <v>0</v>
      </c>
      <c r="AQ1910" s="14">
        <v>179.52799999999999</v>
      </c>
      <c r="AR1910" s="14">
        <v>0</v>
      </c>
      <c r="AS1910" s="14">
        <v>0</v>
      </c>
      <c r="AT1910" s="14">
        <v>0</v>
      </c>
      <c r="AV1910" s="14">
        <v>0</v>
      </c>
      <c r="AW1910" s="14">
        <v>0</v>
      </c>
      <c r="AX1910" s="14">
        <v>0</v>
      </c>
      <c r="AY1910" s="14">
        <v>0</v>
      </c>
      <c r="AZ1910" s="14">
        <v>0</v>
      </c>
      <c r="BA1910" s="14">
        <v>0</v>
      </c>
      <c r="BG1910" s="37">
        <f t="shared" si="92"/>
        <v>417.99199999999996</v>
      </c>
      <c r="BI1910" s="5" t="s">
        <v>5233</v>
      </c>
      <c r="BJ1910" s="6" t="s">
        <v>244</v>
      </c>
      <c r="BK1910" s="30" t="s">
        <v>245</v>
      </c>
    </row>
    <row r="1911" spans="1:63" x14ac:dyDescent="0.25">
      <c r="A1911" s="5" t="s">
        <v>957</v>
      </c>
      <c r="B1911" s="6" t="s">
        <v>1318</v>
      </c>
      <c r="C1911" s="6" t="s">
        <v>5233</v>
      </c>
      <c r="D1911" s="6" t="s">
        <v>244</v>
      </c>
      <c r="E1911" s="6" t="s">
        <v>245</v>
      </c>
      <c r="F1911" s="6" t="s">
        <v>1324</v>
      </c>
      <c r="G1911" s="7">
        <v>5290923</v>
      </c>
      <c r="H1911" s="7" t="s">
        <v>2446</v>
      </c>
      <c r="I1911" s="7"/>
      <c r="J1911" s="8" t="s">
        <v>260</v>
      </c>
      <c r="K1911" s="10">
        <v>1241.8920000000001</v>
      </c>
      <c r="L1911" s="11">
        <v>0</v>
      </c>
      <c r="M1911" s="11">
        <v>2677.5360000000001</v>
      </c>
      <c r="N1911" s="11">
        <v>0</v>
      </c>
      <c r="O1911" s="11">
        <v>0</v>
      </c>
      <c r="P1911" s="11">
        <v>352.18799999999999</v>
      </c>
      <c r="Q1911" s="11">
        <v>958.71600000000001</v>
      </c>
      <c r="R1911" s="11">
        <v>656.45600000000002</v>
      </c>
      <c r="S1911" s="11">
        <v>1494.58</v>
      </c>
      <c r="T1911" s="11"/>
      <c r="U1911" s="11"/>
      <c r="V1911" s="11"/>
      <c r="W1911" s="12">
        <v>7381.3680000000004</v>
      </c>
      <c r="X1911" s="11">
        <v>820.15200000000004</v>
      </c>
      <c r="Y1911" s="11">
        <v>1150.782545067555</v>
      </c>
      <c r="Z1911" s="11">
        <f t="shared" si="90"/>
        <v>360.12599999999998</v>
      </c>
      <c r="AA1911" s="25">
        <f t="shared" si="91"/>
        <v>0.31294009588828037</v>
      </c>
      <c r="AB1911" s="33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  <c r="AL1911" s="14">
        <v>0</v>
      </c>
      <c r="AM1911" s="14">
        <v>0</v>
      </c>
      <c r="AN1911" s="14">
        <v>0</v>
      </c>
      <c r="AO1911" s="14">
        <v>0</v>
      </c>
      <c r="AP1911" s="14">
        <v>180.59800000000001</v>
      </c>
      <c r="AQ1911" s="14">
        <v>0</v>
      </c>
      <c r="AR1911" s="14">
        <v>0</v>
      </c>
      <c r="AS1911" s="14">
        <v>0</v>
      </c>
      <c r="AT1911" s="14">
        <v>0</v>
      </c>
      <c r="AV1911" s="14">
        <v>0</v>
      </c>
      <c r="AW1911" s="14">
        <v>179.52799999999999</v>
      </c>
      <c r="AX1911" s="14">
        <v>0</v>
      </c>
      <c r="AY1911" s="14">
        <v>0</v>
      </c>
      <c r="AZ1911" s="14">
        <v>0</v>
      </c>
      <c r="BA1911" s="14">
        <v>0</v>
      </c>
      <c r="BG1911" s="37">
        <f t="shared" si="92"/>
        <v>360.12599999999998</v>
      </c>
      <c r="BI1911" s="5" t="s">
        <v>5233</v>
      </c>
      <c r="BJ1911" s="6" t="s">
        <v>244</v>
      </c>
      <c r="BK1911" s="30" t="s">
        <v>245</v>
      </c>
    </row>
    <row r="1912" spans="1:63" x14ac:dyDescent="0.25">
      <c r="A1912" s="5" t="s">
        <v>957</v>
      </c>
      <c r="B1912" s="6" t="s">
        <v>1318</v>
      </c>
      <c r="C1912" s="6" t="s">
        <v>5233</v>
      </c>
      <c r="D1912" s="6" t="s">
        <v>244</v>
      </c>
      <c r="E1912" s="6" t="s">
        <v>245</v>
      </c>
      <c r="F1912" s="6" t="s">
        <v>1324</v>
      </c>
      <c r="G1912" s="7">
        <v>5270697</v>
      </c>
      <c r="H1912" s="7" t="s">
        <v>2447</v>
      </c>
      <c r="I1912" s="7"/>
      <c r="J1912" s="8" t="s">
        <v>260</v>
      </c>
      <c r="K1912" s="10">
        <v>179.52799999999999</v>
      </c>
      <c r="L1912" s="11">
        <v>351.11799999999999</v>
      </c>
      <c r="M1912" s="11">
        <v>1255.046</v>
      </c>
      <c r="N1912" s="11">
        <v>351.11799999999999</v>
      </c>
      <c r="O1912" s="11">
        <v>769.11</v>
      </c>
      <c r="P1912" s="11">
        <v>1129.2360000000001</v>
      </c>
      <c r="Q1912" s="11">
        <v>835.98400000000004</v>
      </c>
      <c r="R1912" s="11">
        <v>1255.046</v>
      </c>
      <c r="S1912" s="11">
        <v>179.52799999999999</v>
      </c>
      <c r="T1912" s="11"/>
      <c r="U1912" s="11"/>
      <c r="V1912" s="11"/>
      <c r="W1912" s="12">
        <v>6305.7140000000009</v>
      </c>
      <c r="X1912" s="11">
        <v>700.63488888888901</v>
      </c>
      <c r="Y1912" s="11">
        <v>983.08411196787836</v>
      </c>
      <c r="Z1912" s="11">
        <f t="shared" si="90"/>
        <v>179.52799999999999</v>
      </c>
      <c r="AA1912" s="25">
        <f t="shared" si="91"/>
        <v>0.18261713093972365</v>
      </c>
      <c r="AB1912" s="33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179.52799999999999</v>
      </c>
      <c r="AJ1912" s="14">
        <v>0</v>
      </c>
      <c r="AK1912" s="14">
        <v>0</v>
      </c>
      <c r="AL1912" s="14">
        <v>0</v>
      </c>
      <c r="AM1912" s="14">
        <v>0</v>
      </c>
      <c r="AN1912" s="14">
        <v>0</v>
      </c>
      <c r="AO1912" s="14">
        <v>0</v>
      </c>
      <c r="AP1912" s="14">
        <v>0</v>
      </c>
      <c r="AQ1912" s="14">
        <v>0</v>
      </c>
      <c r="AR1912" s="14">
        <v>0</v>
      </c>
      <c r="AS1912" s="14">
        <v>0</v>
      </c>
      <c r="AT1912" s="14">
        <v>0</v>
      </c>
      <c r="AV1912" s="14">
        <v>0</v>
      </c>
      <c r="AW1912" s="14">
        <v>0</v>
      </c>
      <c r="AX1912" s="14">
        <v>0</v>
      </c>
      <c r="AY1912" s="14">
        <v>0</v>
      </c>
      <c r="AZ1912" s="14">
        <v>0</v>
      </c>
      <c r="BA1912" s="14">
        <v>0</v>
      </c>
      <c r="BG1912" s="37">
        <f t="shared" si="92"/>
        <v>179.52799999999999</v>
      </c>
      <c r="BI1912" s="5" t="s">
        <v>5233</v>
      </c>
      <c r="BJ1912" s="6" t="s">
        <v>244</v>
      </c>
      <c r="BK1912" s="30" t="s">
        <v>245</v>
      </c>
    </row>
    <row r="1913" spans="1:63" x14ac:dyDescent="0.25">
      <c r="A1913" s="5" t="s">
        <v>957</v>
      </c>
      <c r="B1913" s="6" t="s">
        <v>1318</v>
      </c>
      <c r="C1913" s="6" t="s">
        <v>5233</v>
      </c>
      <c r="D1913" s="6" t="s">
        <v>244</v>
      </c>
      <c r="E1913" s="6" t="s">
        <v>245</v>
      </c>
      <c r="F1913" s="6" t="s">
        <v>1324</v>
      </c>
      <c r="G1913" s="7">
        <v>5270666</v>
      </c>
      <c r="H1913" s="7" t="s">
        <v>2448</v>
      </c>
      <c r="I1913" s="7"/>
      <c r="J1913" s="8" t="s">
        <v>260</v>
      </c>
      <c r="K1913" s="10">
        <v>180.59800000000001</v>
      </c>
      <c r="L1913" s="11">
        <v>0</v>
      </c>
      <c r="M1913" s="11">
        <v>238.464</v>
      </c>
      <c r="N1913" s="11">
        <v>180.59800000000001</v>
      </c>
      <c r="O1913" s="11">
        <v>351.11799999999999</v>
      </c>
      <c r="P1913" s="11">
        <v>410.05399999999997</v>
      </c>
      <c r="Q1913" s="11">
        <v>179.52799999999999</v>
      </c>
      <c r="R1913" s="11">
        <v>837.05399999999997</v>
      </c>
      <c r="S1913" s="11">
        <v>179.52799999999999</v>
      </c>
      <c r="T1913" s="11"/>
      <c r="U1913" s="11"/>
      <c r="V1913" s="11"/>
      <c r="W1913" s="12">
        <v>2556.9419999999996</v>
      </c>
      <c r="X1913" s="11">
        <v>284.10466666666662</v>
      </c>
      <c r="Y1913" s="11">
        <v>398.63670560120073</v>
      </c>
      <c r="Z1913" s="11">
        <f t="shared" si="90"/>
        <v>0</v>
      </c>
      <c r="AA1913" s="25">
        <f t="shared" si="91"/>
        <v>0</v>
      </c>
      <c r="AB1913" s="33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  <c r="AL1913" s="14">
        <v>0</v>
      </c>
      <c r="AM1913" s="14">
        <v>0</v>
      </c>
      <c r="AN1913" s="14">
        <v>0</v>
      </c>
      <c r="AO1913" s="14">
        <v>0</v>
      </c>
      <c r="AP1913" s="14">
        <v>0</v>
      </c>
      <c r="AQ1913" s="14">
        <v>0</v>
      </c>
      <c r="AR1913" s="14">
        <v>0</v>
      </c>
      <c r="AS1913" s="14">
        <v>0</v>
      </c>
      <c r="AT1913" s="14">
        <v>0</v>
      </c>
      <c r="AV1913" s="14">
        <v>0</v>
      </c>
      <c r="AW1913" s="14">
        <v>0</v>
      </c>
      <c r="AX1913" s="14">
        <v>0</v>
      </c>
      <c r="AY1913" s="14">
        <v>0</v>
      </c>
      <c r="AZ1913" s="14">
        <v>0</v>
      </c>
      <c r="BA1913" s="14">
        <v>0</v>
      </c>
      <c r="BG1913" s="37">
        <f t="shared" si="92"/>
        <v>0</v>
      </c>
      <c r="BI1913" s="5" t="s">
        <v>5233</v>
      </c>
      <c r="BJ1913" s="6" t="s">
        <v>244</v>
      </c>
      <c r="BK1913" s="30" t="s">
        <v>245</v>
      </c>
    </row>
    <row r="1914" spans="1:63" x14ac:dyDescent="0.25">
      <c r="A1914" s="5" t="s">
        <v>957</v>
      </c>
      <c r="B1914" s="6" t="s">
        <v>1318</v>
      </c>
      <c r="C1914" s="6" t="s">
        <v>5233</v>
      </c>
      <c r="D1914" s="6" t="s">
        <v>237</v>
      </c>
      <c r="E1914" s="6" t="s">
        <v>238</v>
      </c>
      <c r="F1914" s="6" t="s">
        <v>1324</v>
      </c>
      <c r="G1914" s="7">
        <v>5133334</v>
      </c>
      <c r="H1914" s="7" t="s">
        <v>2449</v>
      </c>
      <c r="I1914" s="7"/>
      <c r="J1914" s="8" t="s">
        <v>5090</v>
      </c>
      <c r="K1914" s="10">
        <v>541.96100000000001</v>
      </c>
      <c r="L1914" s="11">
        <v>360.12599999999998</v>
      </c>
      <c r="M1914" s="11">
        <v>1628.3130000000001</v>
      </c>
      <c r="N1914" s="11">
        <v>1152.4549999999999</v>
      </c>
      <c r="O1914" s="11">
        <v>238.464</v>
      </c>
      <c r="P1914" s="11">
        <v>837.05399999999997</v>
      </c>
      <c r="Q1914" s="11">
        <v>598.59</v>
      </c>
      <c r="R1914" s="11">
        <v>959.95299999999997</v>
      </c>
      <c r="S1914" s="11">
        <v>902.08699999999999</v>
      </c>
      <c r="T1914" s="11"/>
      <c r="U1914" s="11"/>
      <c r="V1914" s="11"/>
      <c r="W1914" s="12">
        <v>7219.0029999999988</v>
      </c>
      <c r="X1914" s="11">
        <v>802.11144444444426</v>
      </c>
      <c r="Y1914" s="11">
        <v>1125.4692416351975</v>
      </c>
      <c r="Z1914" s="11">
        <f t="shared" si="90"/>
        <v>360.12599999999998</v>
      </c>
      <c r="AA1914" s="25">
        <f t="shared" si="91"/>
        <v>0.31997853577657254</v>
      </c>
      <c r="AB1914" s="33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  <c r="AL1914" s="14">
        <v>0</v>
      </c>
      <c r="AM1914" s="14">
        <v>0</v>
      </c>
      <c r="AN1914" s="14">
        <v>0</v>
      </c>
      <c r="AO1914" s="14">
        <v>0</v>
      </c>
      <c r="AP1914" s="14">
        <v>0</v>
      </c>
      <c r="AQ1914" s="14">
        <v>180.59800000000001</v>
      </c>
      <c r="AR1914" s="14">
        <v>0</v>
      </c>
      <c r="AS1914" s="14">
        <v>0</v>
      </c>
      <c r="AT1914" s="14">
        <v>0</v>
      </c>
      <c r="AV1914" s="14">
        <v>0</v>
      </c>
      <c r="AW1914" s="14">
        <v>0</v>
      </c>
      <c r="AX1914" s="14">
        <v>179.52799999999999</v>
      </c>
      <c r="AY1914" s="14">
        <v>0</v>
      </c>
      <c r="AZ1914" s="14">
        <v>0</v>
      </c>
      <c r="BA1914" s="14">
        <v>0</v>
      </c>
      <c r="BG1914" s="37">
        <f t="shared" si="92"/>
        <v>360.12599999999998</v>
      </c>
      <c r="BI1914" s="5" t="s">
        <v>5233</v>
      </c>
      <c r="BJ1914" s="6" t="s">
        <v>237</v>
      </c>
      <c r="BK1914" s="30" t="s">
        <v>238</v>
      </c>
    </row>
    <row r="1915" spans="1:63" x14ac:dyDescent="0.25">
      <c r="A1915" s="5" t="s">
        <v>957</v>
      </c>
      <c r="B1915" s="6" t="s">
        <v>1318</v>
      </c>
      <c r="C1915" s="6" t="s">
        <v>5233</v>
      </c>
      <c r="D1915" s="6" t="s">
        <v>244</v>
      </c>
      <c r="E1915" s="6" t="s">
        <v>245</v>
      </c>
      <c r="F1915" s="6" t="s">
        <v>1324</v>
      </c>
      <c r="G1915" s="7">
        <v>5272664</v>
      </c>
      <c r="H1915" s="7" t="s">
        <v>2450</v>
      </c>
      <c r="I1915" s="7"/>
      <c r="J1915" s="8" t="s">
        <v>260</v>
      </c>
      <c r="K1915" s="10">
        <v>351.11799999999999</v>
      </c>
      <c r="L1915" s="11">
        <v>0</v>
      </c>
      <c r="M1915" s="11">
        <v>1367.7</v>
      </c>
      <c r="N1915" s="11">
        <v>0</v>
      </c>
      <c r="O1915" s="11">
        <v>351.11799999999999</v>
      </c>
      <c r="P1915" s="11">
        <v>597.52</v>
      </c>
      <c r="Q1915" s="11">
        <v>0</v>
      </c>
      <c r="R1915" s="11">
        <v>419.06200000000001</v>
      </c>
      <c r="S1915" s="11">
        <v>0</v>
      </c>
      <c r="T1915" s="11"/>
      <c r="U1915" s="11"/>
      <c r="V1915" s="11"/>
      <c r="W1915" s="12">
        <v>3086.518</v>
      </c>
      <c r="X1915" s="11">
        <v>342.94644444444447</v>
      </c>
      <c r="Y1915" s="11">
        <v>481.19956076391526</v>
      </c>
      <c r="Z1915" s="11">
        <f t="shared" si="90"/>
        <v>0</v>
      </c>
      <c r="AA1915" s="25">
        <f t="shared" si="91"/>
        <v>0</v>
      </c>
      <c r="AB1915" s="33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  <c r="AL1915" s="14">
        <v>0</v>
      </c>
      <c r="AM1915" s="14">
        <v>0</v>
      </c>
      <c r="AN1915" s="14">
        <v>0</v>
      </c>
      <c r="AO1915" s="14">
        <v>0</v>
      </c>
      <c r="AP1915" s="14">
        <v>0</v>
      </c>
      <c r="AQ1915" s="14">
        <v>0</v>
      </c>
      <c r="AR1915" s="14">
        <v>0</v>
      </c>
      <c r="AS1915" s="14">
        <v>0</v>
      </c>
      <c r="AT1915" s="14">
        <v>0</v>
      </c>
      <c r="AV1915" s="14">
        <v>0</v>
      </c>
      <c r="AW1915" s="14">
        <v>0</v>
      </c>
      <c r="AX1915" s="14">
        <v>0</v>
      </c>
      <c r="AY1915" s="14">
        <v>0</v>
      </c>
      <c r="AZ1915" s="14">
        <v>0</v>
      </c>
      <c r="BA1915" s="14">
        <v>0</v>
      </c>
      <c r="BG1915" s="37">
        <f t="shared" si="92"/>
        <v>0</v>
      </c>
      <c r="BI1915" s="5" t="s">
        <v>5233</v>
      </c>
      <c r="BJ1915" s="6" t="s">
        <v>244</v>
      </c>
      <c r="BK1915" s="30" t="s">
        <v>245</v>
      </c>
    </row>
    <row r="1916" spans="1:63" x14ac:dyDescent="0.25">
      <c r="A1916" s="5" t="s">
        <v>957</v>
      </c>
      <c r="B1916" s="6" t="s">
        <v>1318</v>
      </c>
      <c r="C1916" s="6" t="s">
        <v>5233</v>
      </c>
      <c r="D1916" s="6" t="s">
        <v>244</v>
      </c>
      <c r="E1916" s="6" t="s">
        <v>245</v>
      </c>
      <c r="F1916" s="6" t="s">
        <v>1324</v>
      </c>
      <c r="G1916" s="7">
        <v>5136708</v>
      </c>
      <c r="H1916" s="7" t="s">
        <v>2451</v>
      </c>
      <c r="I1916" s="7"/>
      <c r="J1916" s="8" t="s">
        <v>260</v>
      </c>
      <c r="K1916" s="10">
        <v>0</v>
      </c>
      <c r="L1916" s="11">
        <v>171.59</v>
      </c>
      <c r="M1916" s="11">
        <v>893.98</v>
      </c>
      <c r="N1916" s="11">
        <v>648.51800000000003</v>
      </c>
      <c r="O1916" s="11">
        <v>1425.567</v>
      </c>
      <c r="P1916" s="11">
        <v>1180.2339999999999</v>
      </c>
      <c r="Q1916" s="11">
        <v>417.99200000000002</v>
      </c>
      <c r="R1916" s="11">
        <v>720.25300000000004</v>
      </c>
      <c r="S1916" s="11">
        <v>657.52600000000007</v>
      </c>
      <c r="T1916" s="11"/>
      <c r="U1916" s="11"/>
      <c r="V1916" s="11"/>
      <c r="W1916" s="12">
        <v>6115.6599999999989</v>
      </c>
      <c r="X1916" s="11">
        <v>679.51777777777761</v>
      </c>
      <c r="Y1916" s="11">
        <v>953.45399112574285</v>
      </c>
      <c r="Z1916" s="11">
        <f t="shared" si="90"/>
        <v>360.12599999999998</v>
      </c>
      <c r="AA1916" s="25">
        <f t="shared" si="91"/>
        <v>0.37770674133399906</v>
      </c>
      <c r="AB1916" s="33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  <c r="AL1916" s="14">
        <v>0</v>
      </c>
      <c r="AM1916" s="14">
        <v>0</v>
      </c>
      <c r="AN1916" s="14">
        <v>0</v>
      </c>
      <c r="AO1916" s="14">
        <v>0</v>
      </c>
      <c r="AP1916" s="14">
        <v>0</v>
      </c>
      <c r="AQ1916" s="14">
        <v>0</v>
      </c>
      <c r="AR1916" s="14">
        <v>0</v>
      </c>
      <c r="AS1916" s="14">
        <v>0</v>
      </c>
      <c r="AT1916" s="14">
        <v>0</v>
      </c>
      <c r="AV1916" s="14">
        <v>0</v>
      </c>
      <c r="AW1916" s="14">
        <v>360.12599999999998</v>
      </c>
      <c r="AX1916" s="14">
        <v>0</v>
      </c>
      <c r="AY1916" s="14">
        <v>0</v>
      </c>
      <c r="AZ1916" s="14">
        <v>0</v>
      </c>
      <c r="BA1916" s="14">
        <v>0</v>
      </c>
      <c r="BG1916" s="37">
        <f t="shared" si="92"/>
        <v>360.12599999999998</v>
      </c>
      <c r="BI1916" s="5" t="s">
        <v>5233</v>
      </c>
      <c r="BJ1916" s="6" t="s">
        <v>244</v>
      </c>
      <c r="BK1916" s="30" t="s">
        <v>245</v>
      </c>
    </row>
    <row r="1917" spans="1:63" x14ac:dyDescent="0.25">
      <c r="A1917" s="5" t="s">
        <v>957</v>
      </c>
      <c r="B1917" s="6" t="s">
        <v>1318</v>
      </c>
      <c r="C1917" s="6" t="s">
        <v>5233</v>
      </c>
      <c r="D1917" s="6" t="s">
        <v>244</v>
      </c>
      <c r="E1917" s="6" t="s">
        <v>245</v>
      </c>
      <c r="F1917" s="6" t="s">
        <v>1324</v>
      </c>
      <c r="G1917" s="7">
        <v>5139006</v>
      </c>
      <c r="H1917" s="7" t="s">
        <v>2452</v>
      </c>
      <c r="I1917" s="7"/>
      <c r="J1917" s="8" t="s">
        <v>250</v>
      </c>
      <c r="K1917" s="10">
        <v>530.64599999999996</v>
      </c>
      <c r="L1917" s="11">
        <v>656.45600000000002</v>
      </c>
      <c r="M1917" s="11">
        <v>1788.9</v>
      </c>
      <c r="N1917" s="11">
        <v>351.11799999999999</v>
      </c>
      <c r="O1917" s="11">
        <v>1463.4090000000001</v>
      </c>
      <c r="P1917" s="11">
        <v>1436.7139999999999</v>
      </c>
      <c r="Q1917" s="11">
        <v>1188.172</v>
      </c>
      <c r="R1917" s="11">
        <v>1197.18</v>
      </c>
      <c r="S1917" s="11">
        <v>1492.441</v>
      </c>
      <c r="T1917" s="11"/>
      <c r="U1917" s="11"/>
      <c r="V1917" s="11"/>
      <c r="W1917" s="12">
        <v>10105.036000000002</v>
      </c>
      <c r="X1917" s="11">
        <v>1122.781777777778</v>
      </c>
      <c r="Y1917" s="11">
        <v>1575.4124501148387</v>
      </c>
      <c r="Z1917" s="11">
        <f t="shared" si="90"/>
        <v>539.654</v>
      </c>
      <c r="AA1917" s="25">
        <f t="shared" si="91"/>
        <v>0.34254775627846679</v>
      </c>
      <c r="AB1917" s="33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179.52799999999999</v>
      </c>
      <c r="AJ1917" s="14">
        <v>0</v>
      </c>
      <c r="AK1917" s="14">
        <v>0</v>
      </c>
      <c r="AL1917" s="14">
        <v>0</v>
      </c>
      <c r="AM1917" s="14">
        <v>0</v>
      </c>
      <c r="AN1917" s="14">
        <v>0</v>
      </c>
      <c r="AO1917" s="14">
        <v>0</v>
      </c>
      <c r="AP1917" s="14">
        <v>180.59800000000001</v>
      </c>
      <c r="AQ1917" s="14">
        <v>0</v>
      </c>
      <c r="AR1917" s="14">
        <v>0</v>
      </c>
      <c r="AS1917" s="14">
        <v>0</v>
      </c>
      <c r="AT1917" s="14">
        <v>0</v>
      </c>
      <c r="AV1917" s="14">
        <v>0</v>
      </c>
      <c r="AW1917" s="14">
        <v>179.52799999999999</v>
      </c>
      <c r="AX1917" s="14">
        <v>0</v>
      </c>
      <c r="AY1917" s="14">
        <v>0</v>
      </c>
      <c r="AZ1917" s="14">
        <v>0</v>
      </c>
      <c r="BA1917" s="14">
        <v>0</v>
      </c>
      <c r="BG1917" s="37">
        <f t="shared" si="92"/>
        <v>539.654</v>
      </c>
      <c r="BI1917" s="5" t="s">
        <v>5233</v>
      </c>
      <c r="BJ1917" s="6" t="s">
        <v>244</v>
      </c>
      <c r="BK1917" s="30" t="s">
        <v>245</v>
      </c>
    </row>
    <row r="1918" spans="1:63" x14ac:dyDescent="0.25">
      <c r="A1918" s="5" t="s">
        <v>957</v>
      </c>
      <c r="B1918" s="6" t="s">
        <v>1318</v>
      </c>
      <c r="C1918" s="6" t="s">
        <v>5233</v>
      </c>
      <c r="D1918" s="6" t="s">
        <v>244</v>
      </c>
      <c r="E1918" s="6" t="s">
        <v>245</v>
      </c>
      <c r="F1918" s="6" t="s">
        <v>1324</v>
      </c>
      <c r="G1918" s="7">
        <v>5279913</v>
      </c>
      <c r="H1918" s="7" t="s">
        <v>2453</v>
      </c>
      <c r="I1918" s="7"/>
      <c r="J1918" s="8" t="s">
        <v>288</v>
      </c>
      <c r="K1918" s="10">
        <v>419.06200000000001</v>
      </c>
      <c r="L1918" s="11">
        <v>0</v>
      </c>
      <c r="M1918" s="11">
        <v>1094.7560000000001</v>
      </c>
      <c r="N1918" s="11">
        <v>1094.7560000000001</v>
      </c>
      <c r="O1918" s="11">
        <v>361.19600000000003</v>
      </c>
      <c r="P1918" s="11">
        <v>238.464</v>
      </c>
      <c r="Q1918" s="11">
        <v>0</v>
      </c>
      <c r="R1918" s="11">
        <v>179.52799999999999</v>
      </c>
      <c r="S1918" s="11">
        <v>179.52799999999999</v>
      </c>
      <c r="T1918" s="11"/>
      <c r="U1918" s="11"/>
      <c r="V1918" s="11"/>
      <c r="W1918" s="12">
        <v>3567.29</v>
      </c>
      <c r="X1918" s="11">
        <v>396.36555555555555</v>
      </c>
      <c r="Y1918" s="11">
        <v>556.15369199774875</v>
      </c>
      <c r="Z1918" s="11">
        <f t="shared" si="90"/>
        <v>0</v>
      </c>
      <c r="AA1918" s="25">
        <f t="shared" si="91"/>
        <v>0</v>
      </c>
      <c r="AB1918" s="33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  <c r="AL1918" s="14">
        <v>0</v>
      </c>
      <c r="AM1918" s="14">
        <v>0</v>
      </c>
      <c r="AN1918" s="14">
        <v>0</v>
      </c>
      <c r="AO1918" s="14">
        <v>0</v>
      </c>
      <c r="AP1918" s="14">
        <v>0</v>
      </c>
      <c r="AQ1918" s="14">
        <v>0</v>
      </c>
      <c r="AR1918" s="14">
        <v>0</v>
      </c>
      <c r="AS1918" s="14">
        <v>0</v>
      </c>
      <c r="AT1918" s="14">
        <v>0</v>
      </c>
      <c r="AV1918" s="14">
        <v>0</v>
      </c>
      <c r="AW1918" s="14">
        <v>0</v>
      </c>
      <c r="AX1918" s="14">
        <v>0</v>
      </c>
      <c r="AY1918" s="14">
        <v>0</v>
      </c>
      <c r="AZ1918" s="14">
        <v>0</v>
      </c>
      <c r="BA1918" s="14">
        <v>0</v>
      </c>
      <c r="BG1918" s="37">
        <f t="shared" si="92"/>
        <v>0</v>
      </c>
      <c r="BI1918" s="5" t="s">
        <v>5233</v>
      </c>
      <c r="BJ1918" s="6" t="s">
        <v>244</v>
      </c>
      <c r="BK1918" s="30" t="s">
        <v>245</v>
      </c>
    </row>
    <row r="1919" spans="1:63" x14ac:dyDescent="0.25">
      <c r="A1919" s="5" t="s">
        <v>957</v>
      </c>
      <c r="B1919" s="6" t="s">
        <v>1318</v>
      </c>
      <c r="C1919" s="6" t="s">
        <v>5233</v>
      </c>
      <c r="D1919" s="6" t="s">
        <v>244</v>
      </c>
      <c r="E1919" s="6" t="s">
        <v>245</v>
      </c>
      <c r="F1919" s="6" t="s">
        <v>1324</v>
      </c>
      <c r="G1919" s="7">
        <v>5298828</v>
      </c>
      <c r="H1919" s="7" t="s">
        <v>2454</v>
      </c>
      <c r="I1919" s="7"/>
      <c r="J1919" s="8" t="s">
        <v>288</v>
      </c>
      <c r="K1919" s="10">
        <v>483.02499999999998</v>
      </c>
      <c r="L1919" s="11">
        <v>0</v>
      </c>
      <c r="M1919" s="11">
        <v>1029.723</v>
      </c>
      <c r="N1919" s="11">
        <v>970.78700000000003</v>
      </c>
      <c r="O1919" s="11">
        <v>180.59800000000001</v>
      </c>
      <c r="P1919" s="11">
        <v>0</v>
      </c>
      <c r="Q1919" s="11">
        <v>419.06200000000001</v>
      </c>
      <c r="R1919" s="11">
        <v>179.52799999999999</v>
      </c>
      <c r="S1919" s="11">
        <v>0</v>
      </c>
      <c r="T1919" s="11"/>
      <c r="U1919" s="11"/>
      <c r="V1919" s="11"/>
      <c r="W1919" s="12">
        <v>3262.7229999999995</v>
      </c>
      <c r="X1919" s="11">
        <v>362.52477777777773</v>
      </c>
      <c r="Y1919" s="11">
        <v>508.6705713345342</v>
      </c>
      <c r="Z1919" s="11">
        <f t="shared" si="90"/>
        <v>179.52799999999999</v>
      </c>
      <c r="AA1919" s="25">
        <f t="shared" si="91"/>
        <v>0.35293569181522577</v>
      </c>
      <c r="AB1919" s="33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179.52799999999999</v>
      </c>
      <c r="AJ1919" s="14">
        <v>0</v>
      </c>
      <c r="AK1919" s="14">
        <v>0</v>
      </c>
      <c r="AL1919" s="14">
        <v>0</v>
      </c>
      <c r="AM1919" s="14">
        <v>0</v>
      </c>
      <c r="AN1919" s="14">
        <v>0</v>
      </c>
      <c r="AO1919" s="14">
        <v>0</v>
      </c>
      <c r="AP1919" s="14">
        <v>0</v>
      </c>
      <c r="AQ1919" s="14">
        <v>0</v>
      </c>
      <c r="AR1919" s="14">
        <v>0</v>
      </c>
      <c r="AS1919" s="14">
        <v>0</v>
      </c>
      <c r="AT1919" s="14">
        <v>0</v>
      </c>
      <c r="AV1919" s="14">
        <v>0</v>
      </c>
      <c r="AW1919" s="14">
        <v>0</v>
      </c>
      <c r="AX1919" s="14">
        <v>0</v>
      </c>
      <c r="AY1919" s="14">
        <v>0</v>
      </c>
      <c r="AZ1919" s="14">
        <v>0</v>
      </c>
      <c r="BA1919" s="14">
        <v>0</v>
      </c>
      <c r="BG1919" s="37">
        <f t="shared" si="92"/>
        <v>179.52799999999999</v>
      </c>
      <c r="BI1919" s="5" t="s">
        <v>5233</v>
      </c>
      <c r="BJ1919" s="6" t="s">
        <v>244</v>
      </c>
      <c r="BK1919" s="30" t="s">
        <v>245</v>
      </c>
    </row>
    <row r="1920" spans="1:63" x14ac:dyDescent="0.25">
      <c r="A1920" s="5" t="s">
        <v>957</v>
      </c>
      <c r="B1920" s="6" t="s">
        <v>1318</v>
      </c>
      <c r="C1920" s="6" t="s">
        <v>5233</v>
      </c>
      <c r="D1920" s="6" t="s">
        <v>244</v>
      </c>
      <c r="E1920" s="6" t="s">
        <v>245</v>
      </c>
      <c r="F1920" s="6" t="s">
        <v>1324</v>
      </c>
      <c r="G1920" s="7">
        <v>5134959</v>
      </c>
      <c r="H1920" s="7" t="s">
        <v>2455</v>
      </c>
      <c r="I1920" s="7"/>
      <c r="J1920" s="8" t="s">
        <v>288</v>
      </c>
      <c r="K1920" s="10">
        <v>902.08699999999999</v>
      </c>
      <c r="L1920" s="11">
        <v>179.52799999999999</v>
      </c>
      <c r="M1920" s="11">
        <v>1983.702</v>
      </c>
      <c r="N1920" s="11">
        <v>786.52200000000005</v>
      </c>
      <c r="O1920" s="11">
        <v>1624.646</v>
      </c>
      <c r="P1920" s="11">
        <v>1081.615</v>
      </c>
      <c r="Q1920" s="11">
        <v>1081.615</v>
      </c>
      <c r="R1920" s="11">
        <v>1798.076</v>
      </c>
      <c r="S1920" s="11">
        <v>2101.5740000000001</v>
      </c>
      <c r="T1920" s="11"/>
      <c r="U1920" s="11"/>
      <c r="V1920" s="11"/>
      <c r="W1920" s="12">
        <v>11539.365</v>
      </c>
      <c r="X1920" s="11">
        <v>1282.1516666666666</v>
      </c>
      <c r="Y1920" s="11">
        <v>1799.0296410046847</v>
      </c>
      <c r="Z1920" s="11">
        <f t="shared" si="90"/>
        <v>419.06200000000001</v>
      </c>
      <c r="AA1920" s="25">
        <f t="shared" si="91"/>
        <v>0.23293779626997752</v>
      </c>
      <c r="AB1920" s="33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238.464</v>
      </c>
      <c r="AJ1920" s="14">
        <v>0</v>
      </c>
      <c r="AK1920" s="14">
        <v>0</v>
      </c>
      <c r="AL1920" s="14">
        <v>0</v>
      </c>
      <c r="AM1920" s="14">
        <v>0</v>
      </c>
      <c r="AN1920" s="14">
        <v>0</v>
      </c>
      <c r="AO1920" s="14">
        <v>0</v>
      </c>
      <c r="AP1920" s="14">
        <v>0</v>
      </c>
      <c r="AQ1920" s="14">
        <v>180.59800000000001</v>
      </c>
      <c r="AR1920" s="14">
        <v>0</v>
      </c>
      <c r="AS1920" s="14">
        <v>0</v>
      </c>
      <c r="AT1920" s="14">
        <v>0</v>
      </c>
      <c r="AV1920" s="14">
        <v>0</v>
      </c>
      <c r="AW1920" s="14">
        <v>0</v>
      </c>
      <c r="AX1920" s="14">
        <v>0</v>
      </c>
      <c r="AY1920" s="14">
        <v>0</v>
      </c>
      <c r="AZ1920" s="14">
        <v>0</v>
      </c>
      <c r="BA1920" s="14">
        <v>0</v>
      </c>
      <c r="BG1920" s="37">
        <f t="shared" si="92"/>
        <v>419.06200000000001</v>
      </c>
      <c r="BI1920" s="5" t="s">
        <v>5233</v>
      </c>
      <c r="BJ1920" s="6" t="s">
        <v>244</v>
      </c>
      <c r="BK1920" s="30" t="s">
        <v>245</v>
      </c>
    </row>
    <row r="1921" spans="1:63" x14ac:dyDescent="0.25">
      <c r="A1921" s="5" t="s">
        <v>957</v>
      </c>
      <c r="B1921" s="6" t="s">
        <v>1318</v>
      </c>
      <c r="C1921" s="6" t="s">
        <v>5233</v>
      </c>
      <c r="D1921" s="6" t="s">
        <v>244</v>
      </c>
      <c r="E1921" s="6" t="s">
        <v>245</v>
      </c>
      <c r="F1921" s="6" t="s">
        <v>1324</v>
      </c>
      <c r="G1921" s="7">
        <v>5136061</v>
      </c>
      <c r="H1921" s="7" t="s">
        <v>2456</v>
      </c>
      <c r="I1921" s="7"/>
      <c r="J1921" s="8" t="s">
        <v>288</v>
      </c>
      <c r="K1921" s="10">
        <v>484.09500000000003</v>
      </c>
      <c r="L1921" s="11">
        <v>0</v>
      </c>
      <c r="M1921" s="11">
        <v>970.78700000000003</v>
      </c>
      <c r="N1921" s="11">
        <v>1275.354</v>
      </c>
      <c r="O1921" s="11">
        <v>0</v>
      </c>
      <c r="P1921" s="11">
        <v>238.464</v>
      </c>
      <c r="Q1921" s="11">
        <v>598.59</v>
      </c>
      <c r="R1921" s="11">
        <v>540.72400000000005</v>
      </c>
      <c r="S1921" s="11">
        <v>238.464</v>
      </c>
      <c r="T1921" s="11"/>
      <c r="U1921" s="11"/>
      <c r="V1921" s="11"/>
      <c r="W1921" s="12">
        <v>4346.4780000000001</v>
      </c>
      <c r="X1921" s="11">
        <v>482.94200000000001</v>
      </c>
      <c r="Y1921" s="11">
        <v>677.63198026709097</v>
      </c>
      <c r="Z1921" s="11">
        <f t="shared" si="90"/>
        <v>0</v>
      </c>
      <c r="AA1921" s="25">
        <f t="shared" si="91"/>
        <v>0</v>
      </c>
      <c r="AB1921" s="33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  <c r="AL1921" s="14">
        <v>0</v>
      </c>
      <c r="AM1921" s="14">
        <v>0</v>
      </c>
      <c r="AN1921" s="14">
        <v>0</v>
      </c>
      <c r="AO1921" s="14">
        <v>0</v>
      </c>
      <c r="AP1921" s="14">
        <v>0</v>
      </c>
      <c r="AQ1921" s="14">
        <v>0</v>
      </c>
      <c r="AR1921" s="14">
        <v>0</v>
      </c>
      <c r="AS1921" s="14">
        <v>0</v>
      </c>
      <c r="AT1921" s="14">
        <v>0</v>
      </c>
      <c r="AV1921" s="14">
        <v>0</v>
      </c>
      <c r="AW1921" s="14">
        <v>0</v>
      </c>
      <c r="AX1921" s="14">
        <v>0</v>
      </c>
      <c r="AY1921" s="14">
        <v>0</v>
      </c>
      <c r="AZ1921" s="14">
        <v>0</v>
      </c>
      <c r="BA1921" s="14">
        <v>0</v>
      </c>
      <c r="BG1921" s="37">
        <f t="shared" si="92"/>
        <v>0</v>
      </c>
      <c r="BI1921" s="5" t="s">
        <v>5233</v>
      </c>
      <c r="BJ1921" s="6" t="s">
        <v>244</v>
      </c>
      <c r="BK1921" s="30" t="s">
        <v>245</v>
      </c>
    </row>
    <row r="1922" spans="1:63" x14ac:dyDescent="0.25">
      <c r="A1922" s="5" t="s">
        <v>957</v>
      </c>
      <c r="B1922" s="6" t="s">
        <v>1318</v>
      </c>
      <c r="C1922" s="6" t="s">
        <v>5233</v>
      </c>
      <c r="D1922" s="6" t="s">
        <v>244</v>
      </c>
      <c r="E1922" s="6" t="s">
        <v>245</v>
      </c>
      <c r="F1922" s="6" t="s">
        <v>1324</v>
      </c>
      <c r="G1922" s="7">
        <v>5279089</v>
      </c>
      <c r="H1922" s="7" t="s">
        <v>2457</v>
      </c>
      <c r="I1922" s="7"/>
      <c r="J1922" s="8" t="s">
        <v>288</v>
      </c>
      <c r="K1922" s="10">
        <v>541.96100000000001</v>
      </c>
      <c r="L1922" s="11">
        <v>0</v>
      </c>
      <c r="M1922" s="11">
        <v>1151.385</v>
      </c>
      <c r="N1922" s="11">
        <v>1094.7560000000001</v>
      </c>
      <c r="O1922" s="11">
        <v>419.06200000000001</v>
      </c>
      <c r="P1922" s="11">
        <v>179.52799999999999</v>
      </c>
      <c r="Q1922" s="11">
        <v>238.464</v>
      </c>
      <c r="R1922" s="11">
        <v>663.62300000000005</v>
      </c>
      <c r="S1922" s="11">
        <v>179.52799999999999</v>
      </c>
      <c r="T1922" s="11"/>
      <c r="U1922" s="11"/>
      <c r="V1922" s="11"/>
      <c r="W1922" s="12">
        <v>4468.3069999999998</v>
      </c>
      <c r="X1922" s="11">
        <v>496.47855555555554</v>
      </c>
      <c r="Y1922" s="11">
        <v>696.62557152050567</v>
      </c>
      <c r="Z1922" s="11">
        <f t="shared" si="90"/>
        <v>0</v>
      </c>
      <c r="AA1922" s="25">
        <f t="shared" si="91"/>
        <v>0</v>
      </c>
      <c r="AB1922" s="33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  <c r="AL1922" s="14">
        <v>0</v>
      </c>
      <c r="AM1922" s="14">
        <v>0</v>
      </c>
      <c r="AN1922" s="14">
        <v>0</v>
      </c>
      <c r="AO1922" s="14">
        <v>0</v>
      </c>
      <c r="AP1922" s="14">
        <v>0</v>
      </c>
      <c r="AQ1922" s="14">
        <v>0</v>
      </c>
      <c r="AR1922" s="14">
        <v>0</v>
      </c>
      <c r="AS1922" s="14">
        <v>0</v>
      </c>
      <c r="AT1922" s="14">
        <v>0</v>
      </c>
      <c r="AV1922" s="14">
        <v>0</v>
      </c>
      <c r="AW1922" s="14">
        <v>0</v>
      </c>
      <c r="AX1922" s="14">
        <v>0</v>
      </c>
      <c r="AY1922" s="14">
        <v>0</v>
      </c>
      <c r="AZ1922" s="14">
        <v>0</v>
      </c>
      <c r="BA1922" s="14">
        <v>0</v>
      </c>
      <c r="BG1922" s="37">
        <f t="shared" si="92"/>
        <v>0</v>
      </c>
      <c r="BI1922" s="5" t="s">
        <v>5233</v>
      </c>
      <c r="BJ1922" s="6" t="s">
        <v>244</v>
      </c>
      <c r="BK1922" s="30" t="s">
        <v>245</v>
      </c>
    </row>
    <row r="1923" spans="1:63" x14ac:dyDescent="0.25">
      <c r="A1923" s="5" t="s">
        <v>957</v>
      </c>
      <c r="B1923" s="6" t="s">
        <v>1318</v>
      </c>
      <c r="C1923" s="6" t="s">
        <v>5233</v>
      </c>
      <c r="D1923" s="6" t="s">
        <v>244</v>
      </c>
      <c r="E1923" s="6" t="s">
        <v>245</v>
      </c>
      <c r="F1923" s="6" t="s">
        <v>1324</v>
      </c>
      <c r="G1923" s="7">
        <v>5279906</v>
      </c>
      <c r="H1923" s="7" t="s">
        <v>2458</v>
      </c>
      <c r="I1923" s="7"/>
      <c r="J1923" s="8" t="s">
        <v>288</v>
      </c>
      <c r="K1923" s="10">
        <v>902.08699999999999</v>
      </c>
      <c r="L1923" s="11">
        <v>0</v>
      </c>
      <c r="M1923" s="11">
        <v>970.78700000000003</v>
      </c>
      <c r="N1923" s="11">
        <v>1094.7560000000001</v>
      </c>
      <c r="O1923" s="11">
        <v>0</v>
      </c>
      <c r="P1923" s="11">
        <v>180.59800000000001</v>
      </c>
      <c r="Q1923" s="11">
        <v>179.52799999999999</v>
      </c>
      <c r="R1923" s="11">
        <v>0</v>
      </c>
      <c r="S1923" s="11">
        <v>0</v>
      </c>
      <c r="T1923" s="11"/>
      <c r="U1923" s="11"/>
      <c r="V1923" s="11"/>
      <c r="W1923" s="12">
        <v>3327.7559999999999</v>
      </c>
      <c r="X1923" s="11">
        <v>369.75066666666663</v>
      </c>
      <c r="Y1923" s="11">
        <v>518.80945632893872</v>
      </c>
      <c r="Z1923" s="11">
        <f t="shared" si="90"/>
        <v>179.52799999999999</v>
      </c>
      <c r="AA1923" s="25">
        <f t="shared" si="91"/>
        <v>0.34603841123160745</v>
      </c>
      <c r="AB1923" s="33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  <c r="AL1923" s="14">
        <v>0</v>
      </c>
      <c r="AM1923" s="14">
        <v>0</v>
      </c>
      <c r="AN1923" s="14">
        <v>0</v>
      </c>
      <c r="AO1923" s="14">
        <v>0</v>
      </c>
      <c r="AP1923" s="14">
        <v>0</v>
      </c>
      <c r="AQ1923" s="14">
        <v>179.52799999999999</v>
      </c>
      <c r="AR1923" s="14">
        <v>0</v>
      </c>
      <c r="AS1923" s="14">
        <v>0</v>
      </c>
      <c r="AT1923" s="14">
        <v>0</v>
      </c>
      <c r="AV1923" s="14">
        <v>0</v>
      </c>
      <c r="AW1923" s="14">
        <v>0</v>
      </c>
      <c r="AX1923" s="14">
        <v>0</v>
      </c>
      <c r="AY1923" s="14">
        <v>0</v>
      </c>
      <c r="AZ1923" s="14">
        <v>0</v>
      </c>
      <c r="BA1923" s="14">
        <v>0</v>
      </c>
      <c r="BG1923" s="37">
        <f t="shared" si="92"/>
        <v>179.52799999999999</v>
      </c>
      <c r="BI1923" s="5" t="s">
        <v>5233</v>
      </c>
      <c r="BJ1923" s="6" t="s">
        <v>244</v>
      </c>
      <c r="BK1923" s="30" t="s">
        <v>245</v>
      </c>
    </row>
    <row r="1924" spans="1:63" x14ac:dyDescent="0.25">
      <c r="A1924" s="5" t="s">
        <v>957</v>
      </c>
      <c r="B1924" s="6" t="s">
        <v>1318</v>
      </c>
      <c r="C1924" s="6" t="s">
        <v>5233</v>
      </c>
      <c r="D1924" s="6" t="s">
        <v>237</v>
      </c>
      <c r="E1924" s="6" t="s">
        <v>238</v>
      </c>
      <c r="F1924" s="6" t="s">
        <v>1324</v>
      </c>
      <c r="G1924" s="7">
        <v>5133220</v>
      </c>
      <c r="H1924" s="7" t="s">
        <v>2459</v>
      </c>
      <c r="I1924" s="7"/>
      <c r="J1924" s="8" t="s">
        <v>5090</v>
      </c>
      <c r="K1924" s="10">
        <v>1196.577</v>
      </c>
      <c r="L1924" s="11">
        <v>238.464</v>
      </c>
      <c r="M1924" s="11">
        <v>1979.431</v>
      </c>
      <c r="N1924" s="11">
        <v>598.59</v>
      </c>
      <c r="O1924" s="11">
        <v>663.62300000000005</v>
      </c>
      <c r="P1924" s="11">
        <v>483.02499999999998</v>
      </c>
      <c r="Q1924" s="11">
        <v>2163.23</v>
      </c>
      <c r="R1924" s="11">
        <v>902.08699999999999</v>
      </c>
      <c r="S1924" s="11">
        <v>721.48900000000003</v>
      </c>
      <c r="T1924" s="11"/>
      <c r="U1924" s="11"/>
      <c r="V1924" s="11"/>
      <c r="W1924" s="12">
        <v>8946.5159999999978</v>
      </c>
      <c r="X1924" s="11">
        <v>994.05733333333308</v>
      </c>
      <c r="Y1924" s="11">
        <v>1394.7949014285155</v>
      </c>
      <c r="Z1924" s="11">
        <f t="shared" si="90"/>
        <v>1674.3950000000002</v>
      </c>
      <c r="AA1924" s="25">
        <f t="shared" si="91"/>
        <v>1.2004596505802574</v>
      </c>
      <c r="AB1924" s="33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419.06200000000001</v>
      </c>
      <c r="AJ1924" s="14">
        <v>0</v>
      </c>
      <c r="AK1924" s="14">
        <v>0</v>
      </c>
      <c r="AL1924" s="14">
        <v>0</v>
      </c>
      <c r="AM1924" s="14">
        <v>0</v>
      </c>
      <c r="AN1924" s="14">
        <v>0</v>
      </c>
      <c r="AO1924" s="14">
        <v>0</v>
      </c>
      <c r="AP1924" s="14">
        <v>0</v>
      </c>
      <c r="AQ1924" s="14">
        <v>951.83600000000001</v>
      </c>
      <c r="AR1924" s="14">
        <v>0</v>
      </c>
      <c r="AS1924" s="14">
        <v>0</v>
      </c>
      <c r="AT1924" s="14">
        <v>0</v>
      </c>
      <c r="AV1924" s="14">
        <v>0</v>
      </c>
      <c r="AW1924" s="14">
        <v>0</v>
      </c>
      <c r="AX1924" s="14">
        <v>303.49700000000001</v>
      </c>
      <c r="AY1924" s="14">
        <v>0</v>
      </c>
      <c r="AZ1924" s="14">
        <v>0</v>
      </c>
      <c r="BA1924" s="14">
        <v>0</v>
      </c>
      <c r="BG1924" s="37">
        <f t="shared" si="92"/>
        <v>1674.3950000000002</v>
      </c>
      <c r="BI1924" s="5" t="s">
        <v>5233</v>
      </c>
      <c r="BJ1924" s="6" t="s">
        <v>237</v>
      </c>
      <c r="BK1924" s="30" t="s">
        <v>238</v>
      </c>
    </row>
    <row r="1925" spans="1:63" x14ac:dyDescent="0.25">
      <c r="A1925" s="5" t="s">
        <v>957</v>
      </c>
      <c r="B1925" s="6" t="s">
        <v>1318</v>
      </c>
      <c r="C1925" s="6" t="s">
        <v>5233</v>
      </c>
      <c r="D1925" s="6" t="s">
        <v>244</v>
      </c>
      <c r="E1925" s="6" t="s">
        <v>245</v>
      </c>
      <c r="F1925" s="6" t="s">
        <v>1324</v>
      </c>
      <c r="G1925" s="7">
        <v>5133462</v>
      </c>
      <c r="H1925" s="7" t="s">
        <v>2460</v>
      </c>
      <c r="I1925" s="7"/>
      <c r="J1925" s="8" t="s">
        <v>288</v>
      </c>
      <c r="K1925" s="10">
        <v>1380.085</v>
      </c>
      <c r="L1925" s="11">
        <v>1017.651</v>
      </c>
      <c r="M1925" s="11">
        <v>1275.354</v>
      </c>
      <c r="N1925" s="11">
        <v>1571.684</v>
      </c>
      <c r="O1925" s="11">
        <v>726.226</v>
      </c>
      <c r="P1925" s="11">
        <v>1086.3520000000001</v>
      </c>
      <c r="Q1925" s="11">
        <v>727.976</v>
      </c>
      <c r="R1925" s="11">
        <v>540.72400000000005</v>
      </c>
      <c r="S1925" s="11">
        <v>359.05599999999998</v>
      </c>
      <c r="T1925" s="11"/>
      <c r="U1925" s="11"/>
      <c r="V1925" s="11"/>
      <c r="W1925" s="12">
        <v>8685.1080000000002</v>
      </c>
      <c r="X1925" s="11">
        <v>965.01200000000006</v>
      </c>
      <c r="Y1925" s="11">
        <v>1354.0404283361274</v>
      </c>
      <c r="Z1925" s="11">
        <f t="shared" ref="Z1925:Z1988" si="93">+BG1925</f>
        <v>0</v>
      </c>
      <c r="AA1925" s="25">
        <f t="shared" ref="AA1925:AA1988" si="94">+IFERROR(Z1925/Y1925,0)</f>
        <v>0</v>
      </c>
      <c r="AB1925" s="33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  <c r="AL1925" s="14">
        <v>0</v>
      </c>
      <c r="AM1925" s="14">
        <v>0</v>
      </c>
      <c r="AN1925" s="14">
        <v>0</v>
      </c>
      <c r="AO1925" s="14">
        <v>0</v>
      </c>
      <c r="AP1925" s="14">
        <v>0</v>
      </c>
      <c r="AQ1925" s="14">
        <v>0</v>
      </c>
      <c r="AR1925" s="14">
        <v>0</v>
      </c>
      <c r="AS1925" s="14">
        <v>0</v>
      </c>
      <c r="AT1925" s="14">
        <v>0</v>
      </c>
      <c r="AV1925" s="14">
        <v>0</v>
      </c>
      <c r="AW1925" s="14">
        <v>0</v>
      </c>
      <c r="AX1925" s="14">
        <v>0</v>
      </c>
      <c r="AY1925" s="14">
        <v>0</v>
      </c>
      <c r="AZ1925" s="14">
        <v>0</v>
      </c>
      <c r="BA1925" s="14">
        <v>0</v>
      </c>
      <c r="BG1925" s="37">
        <f t="shared" ref="BG1925:BG1988" si="95">+SUM(AB1925:BF1925)</f>
        <v>0</v>
      </c>
      <c r="BI1925" s="5" t="s">
        <v>5233</v>
      </c>
      <c r="BJ1925" s="6" t="s">
        <v>244</v>
      </c>
      <c r="BK1925" s="30" t="s">
        <v>245</v>
      </c>
    </row>
    <row r="1926" spans="1:63" x14ac:dyDescent="0.25">
      <c r="A1926" s="5" t="s">
        <v>957</v>
      </c>
      <c r="B1926" s="6" t="s">
        <v>1318</v>
      </c>
      <c r="C1926" s="6" t="s">
        <v>5233</v>
      </c>
      <c r="D1926" s="6" t="s">
        <v>244</v>
      </c>
      <c r="E1926" s="6" t="s">
        <v>245</v>
      </c>
      <c r="F1926" s="6" t="s">
        <v>1324</v>
      </c>
      <c r="G1926" s="7">
        <v>5133486</v>
      </c>
      <c r="H1926" s="7" t="s">
        <v>2461</v>
      </c>
      <c r="I1926" s="7"/>
      <c r="J1926" s="8" t="s">
        <v>288</v>
      </c>
      <c r="K1926" s="10">
        <v>541.96100000000001</v>
      </c>
      <c r="L1926" s="11">
        <v>359.05700000000002</v>
      </c>
      <c r="M1926" s="11">
        <v>1209.251</v>
      </c>
      <c r="N1926" s="11">
        <v>1275.354</v>
      </c>
      <c r="O1926" s="11">
        <v>238.464</v>
      </c>
      <c r="P1926" s="11">
        <v>243.881</v>
      </c>
      <c r="Q1926" s="11">
        <v>180.59800000000001</v>
      </c>
      <c r="R1926" s="11">
        <v>303.49700000000001</v>
      </c>
      <c r="S1926" s="11">
        <v>656.4559999999999</v>
      </c>
      <c r="T1926" s="11"/>
      <c r="U1926" s="11"/>
      <c r="V1926" s="11"/>
      <c r="W1926" s="12">
        <v>5008.5190000000002</v>
      </c>
      <c r="X1926" s="11">
        <v>556.50211111111116</v>
      </c>
      <c r="Y1926" s="11">
        <v>780.84661838282625</v>
      </c>
      <c r="Z1926" s="11">
        <f t="shared" si="93"/>
        <v>0</v>
      </c>
      <c r="AA1926" s="25">
        <f t="shared" si="94"/>
        <v>0</v>
      </c>
      <c r="AB1926" s="33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  <c r="AL1926" s="14">
        <v>0</v>
      </c>
      <c r="AM1926" s="14">
        <v>0</v>
      </c>
      <c r="AN1926" s="14">
        <v>0</v>
      </c>
      <c r="AO1926" s="14">
        <v>0</v>
      </c>
      <c r="AP1926" s="14">
        <v>0</v>
      </c>
      <c r="AQ1926" s="14">
        <v>0</v>
      </c>
      <c r="AR1926" s="14">
        <v>0</v>
      </c>
      <c r="AS1926" s="14">
        <v>0</v>
      </c>
      <c r="AT1926" s="14">
        <v>0</v>
      </c>
      <c r="AV1926" s="14">
        <v>0</v>
      </c>
      <c r="AW1926" s="14">
        <v>0</v>
      </c>
      <c r="AX1926" s="14">
        <v>0</v>
      </c>
      <c r="AY1926" s="14">
        <v>0</v>
      </c>
      <c r="AZ1926" s="14">
        <v>0</v>
      </c>
      <c r="BA1926" s="14">
        <v>0</v>
      </c>
      <c r="BG1926" s="37">
        <f t="shared" si="95"/>
        <v>0</v>
      </c>
      <c r="BI1926" s="5" t="s">
        <v>5233</v>
      </c>
      <c r="BJ1926" s="6" t="s">
        <v>244</v>
      </c>
      <c r="BK1926" s="30" t="s">
        <v>245</v>
      </c>
    </row>
    <row r="1927" spans="1:63" x14ac:dyDescent="0.25">
      <c r="A1927" s="5" t="s">
        <v>957</v>
      </c>
      <c r="B1927" s="6" t="s">
        <v>1318</v>
      </c>
      <c r="C1927" s="6" t="s">
        <v>5233</v>
      </c>
      <c r="D1927" s="6" t="s">
        <v>244</v>
      </c>
      <c r="E1927" s="6" t="s">
        <v>245</v>
      </c>
      <c r="F1927" s="6" t="s">
        <v>1324</v>
      </c>
      <c r="G1927" s="7">
        <v>5290691</v>
      </c>
      <c r="H1927" s="7" t="s">
        <v>2462</v>
      </c>
      <c r="I1927" s="7"/>
      <c r="J1927" s="8" t="s">
        <v>288</v>
      </c>
      <c r="K1927" s="10">
        <v>483.02499999999998</v>
      </c>
      <c r="L1927" s="11">
        <v>0</v>
      </c>
      <c r="M1927" s="11">
        <v>970.78700000000003</v>
      </c>
      <c r="N1927" s="11">
        <v>791.25900000000001</v>
      </c>
      <c r="O1927" s="11">
        <v>179.52799999999999</v>
      </c>
      <c r="P1927" s="11">
        <v>0</v>
      </c>
      <c r="Q1927" s="11">
        <v>837.05399999999997</v>
      </c>
      <c r="R1927" s="11">
        <v>303.49700000000001</v>
      </c>
      <c r="S1927" s="11">
        <v>179.52799999999999</v>
      </c>
      <c r="T1927" s="11"/>
      <c r="U1927" s="11"/>
      <c r="V1927" s="11"/>
      <c r="W1927" s="12">
        <v>3744.6779999999994</v>
      </c>
      <c r="X1927" s="11">
        <v>416.07533333333328</v>
      </c>
      <c r="Y1927" s="11">
        <v>583.80913663950651</v>
      </c>
      <c r="Z1927" s="11">
        <f t="shared" si="93"/>
        <v>180.59800000000001</v>
      </c>
      <c r="AA1927" s="25">
        <f t="shared" si="94"/>
        <v>0.30934425082750394</v>
      </c>
      <c r="AB1927" s="33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  <c r="AL1927" s="14">
        <v>0</v>
      </c>
      <c r="AM1927" s="14">
        <v>0</v>
      </c>
      <c r="AN1927" s="14">
        <v>0</v>
      </c>
      <c r="AO1927" s="14">
        <v>0</v>
      </c>
      <c r="AP1927" s="14">
        <v>0</v>
      </c>
      <c r="AQ1927" s="14">
        <v>180.59800000000001</v>
      </c>
      <c r="AR1927" s="14">
        <v>0</v>
      </c>
      <c r="AS1927" s="14">
        <v>0</v>
      </c>
      <c r="AT1927" s="14">
        <v>0</v>
      </c>
      <c r="AV1927" s="14">
        <v>0</v>
      </c>
      <c r="AW1927" s="14">
        <v>0</v>
      </c>
      <c r="AX1927" s="14">
        <v>0</v>
      </c>
      <c r="AY1927" s="14">
        <v>0</v>
      </c>
      <c r="AZ1927" s="14">
        <v>0</v>
      </c>
      <c r="BA1927" s="14">
        <v>0</v>
      </c>
      <c r="BG1927" s="37">
        <f t="shared" si="95"/>
        <v>180.59800000000001</v>
      </c>
      <c r="BI1927" s="5" t="s">
        <v>5233</v>
      </c>
      <c r="BJ1927" s="6" t="s">
        <v>244</v>
      </c>
      <c r="BK1927" s="30" t="s">
        <v>245</v>
      </c>
    </row>
    <row r="1928" spans="1:63" x14ac:dyDescent="0.25">
      <c r="A1928" s="5" t="s">
        <v>957</v>
      </c>
      <c r="B1928" s="6" t="s">
        <v>1318</v>
      </c>
      <c r="C1928" s="6" t="s">
        <v>5233</v>
      </c>
      <c r="D1928" s="6" t="s">
        <v>244</v>
      </c>
      <c r="E1928" s="6" t="s">
        <v>245</v>
      </c>
      <c r="F1928" s="6" t="s">
        <v>1324</v>
      </c>
      <c r="G1928" s="7">
        <v>5291759</v>
      </c>
      <c r="H1928" s="7" t="s">
        <v>2463</v>
      </c>
      <c r="I1928" s="7"/>
      <c r="J1928" s="8" t="s">
        <v>288</v>
      </c>
      <c r="K1928" s="10">
        <v>0</v>
      </c>
      <c r="L1928" s="11">
        <v>351.11799999999999</v>
      </c>
      <c r="M1928" s="11">
        <v>417.99200000000002</v>
      </c>
      <c r="N1928" s="11">
        <v>171.59</v>
      </c>
      <c r="O1928" s="11">
        <v>606.99400000000003</v>
      </c>
      <c r="P1928" s="11">
        <v>417.99200000000002</v>
      </c>
      <c r="Q1928" s="11">
        <v>179.52799999999999</v>
      </c>
      <c r="R1928" s="11">
        <v>0</v>
      </c>
      <c r="S1928" s="11">
        <v>360.12599999999998</v>
      </c>
      <c r="T1928" s="11"/>
      <c r="U1928" s="11"/>
      <c r="V1928" s="11"/>
      <c r="W1928" s="12">
        <v>2505.34</v>
      </c>
      <c r="X1928" s="11">
        <v>278.37111111111113</v>
      </c>
      <c r="Y1928" s="11">
        <v>390.59176313381869</v>
      </c>
      <c r="Z1928" s="11">
        <f t="shared" si="93"/>
        <v>0</v>
      </c>
      <c r="AA1928" s="25">
        <f t="shared" si="94"/>
        <v>0</v>
      </c>
      <c r="AB1928" s="33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  <c r="AL1928" s="14">
        <v>0</v>
      </c>
      <c r="AM1928" s="14">
        <v>0</v>
      </c>
      <c r="AN1928" s="14">
        <v>0</v>
      </c>
      <c r="AO1928" s="14">
        <v>0</v>
      </c>
      <c r="AP1928" s="14">
        <v>0</v>
      </c>
      <c r="AQ1928" s="14">
        <v>0</v>
      </c>
      <c r="AR1928" s="14">
        <v>0</v>
      </c>
      <c r="AS1928" s="14">
        <v>0</v>
      </c>
      <c r="AT1928" s="14">
        <v>0</v>
      </c>
      <c r="AV1928" s="14">
        <v>0</v>
      </c>
      <c r="AW1928" s="14">
        <v>0</v>
      </c>
      <c r="AX1928" s="14">
        <v>0</v>
      </c>
      <c r="AY1928" s="14">
        <v>0</v>
      </c>
      <c r="AZ1928" s="14">
        <v>0</v>
      </c>
      <c r="BA1928" s="14">
        <v>0</v>
      </c>
      <c r="BG1928" s="37">
        <f t="shared" si="95"/>
        <v>0</v>
      </c>
      <c r="BI1928" s="5" t="s">
        <v>5233</v>
      </c>
      <c r="BJ1928" s="6" t="s">
        <v>244</v>
      </c>
      <c r="BK1928" s="30" t="s">
        <v>245</v>
      </c>
    </row>
    <row r="1929" spans="1:63" x14ac:dyDescent="0.25">
      <c r="A1929" s="5" t="s">
        <v>957</v>
      </c>
      <c r="B1929" s="6" t="s">
        <v>1318</v>
      </c>
      <c r="C1929" s="6" t="s">
        <v>5233</v>
      </c>
      <c r="D1929" s="6" t="s">
        <v>244</v>
      </c>
      <c r="E1929" s="6" t="s">
        <v>245</v>
      </c>
      <c r="F1929" s="6" t="s">
        <v>1324</v>
      </c>
      <c r="G1929" s="7">
        <v>5295779</v>
      </c>
      <c r="H1929" s="7" t="s">
        <v>2464</v>
      </c>
      <c r="I1929" s="7"/>
      <c r="J1929" s="8" t="s">
        <v>288</v>
      </c>
      <c r="K1929" s="10">
        <v>0</v>
      </c>
      <c r="L1929" s="11">
        <v>0</v>
      </c>
      <c r="M1929" s="11">
        <v>891.84199999999998</v>
      </c>
      <c r="N1929" s="11">
        <v>0</v>
      </c>
      <c r="O1929" s="11">
        <v>958.11199999999997</v>
      </c>
      <c r="P1929" s="11">
        <v>419.06200000000001</v>
      </c>
      <c r="Q1929" s="11">
        <v>238.464</v>
      </c>
      <c r="R1929" s="11">
        <v>721.48900000000003</v>
      </c>
      <c r="S1929" s="11">
        <v>360.12599999999998</v>
      </c>
      <c r="T1929" s="11"/>
      <c r="U1929" s="11"/>
      <c r="V1929" s="11"/>
      <c r="W1929" s="12">
        <v>3589.0950000000003</v>
      </c>
      <c r="X1929" s="11">
        <v>398.78833333333336</v>
      </c>
      <c r="Y1929" s="11">
        <v>559.5531720663754</v>
      </c>
      <c r="Z1929" s="11">
        <f t="shared" si="93"/>
        <v>179.52799999999999</v>
      </c>
      <c r="AA1929" s="25">
        <f t="shared" si="94"/>
        <v>0.32084171614472412</v>
      </c>
      <c r="AB1929" s="33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  <c r="AL1929" s="14">
        <v>0</v>
      </c>
      <c r="AM1929" s="14">
        <v>0</v>
      </c>
      <c r="AN1929" s="14">
        <v>0</v>
      </c>
      <c r="AO1929" s="14">
        <v>0</v>
      </c>
      <c r="AP1929" s="14">
        <v>0</v>
      </c>
      <c r="AQ1929" s="14">
        <v>0</v>
      </c>
      <c r="AR1929" s="14">
        <v>0</v>
      </c>
      <c r="AS1929" s="14">
        <v>0</v>
      </c>
      <c r="AT1929" s="14">
        <v>0</v>
      </c>
      <c r="AV1929" s="14">
        <v>0</v>
      </c>
      <c r="AW1929" s="14">
        <v>0</v>
      </c>
      <c r="AX1929" s="14">
        <v>179.52799999999999</v>
      </c>
      <c r="AY1929" s="14">
        <v>0</v>
      </c>
      <c r="AZ1929" s="14">
        <v>0</v>
      </c>
      <c r="BA1929" s="14">
        <v>0</v>
      </c>
      <c r="BG1929" s="37">
        <f t="shared" si="95"/>
        <v>179.52799999999999</v>
      </c>
      <c r="BI1929" s="5" t="s">
        <v>5233</v>
      </c>
      <c r="BJ1929" s="6" t="s">
        <v>244</v>
      </c>
      <c r="BK1929" s="30" t="s">
        <v>245</v>
      </c>
    </row>
    <row r="1930" spans="1:63" x14ac:dyDescent="0.25">
      <c r="A1930" s="5" t="s">
        <v>957</v>
      </c>
      <c r="B1930" s="6" t="s">
        <v>1318</v>
      </c>
      <c r="C1930" s="6" t="s">
        <v>5233</v>
      </c>
      <c r="D1930" s="6" t="s">
        <v>244</v>
      </c>
      <c r="E1930" s="6" t="s">
        <v>245</v>
      </c>
      <c r="F1930" s="6" t="s">
        <v>1324</v>
      </c>
      <c r="G1930" s="7">
        <v>5298932</v>
      </c>
      <c r="H1930" s="7" t="s">
        <v>2465</v>
      </c>
      <c r="I1930" s="7"/>
      <c r="J1930" s="8" t="s">
        <v>288</v>
      </c>
      <c r="K1930" s="10">
        <v>484.09500000000003</v>
      </c>
      <c r="L1930" s="11">
        <v>238.464</v>
      </c>
      <c r="M1930" s="11">
        <v>791.25900000000001</v>
      </c>
      <c r="N1930" s="11">
        <v>1094.7560000000001</v>
      </c>
      <c r="O1930" s="11">
        <v>238.464</v>
      </c>
      <c r="P1930" s="11">
        <v>598.59</v>
      </c>
      <c r="Q1930" s="11">
        <v>0</v>
      </c>
      <c r="R1930" s="11">
        <v>417.99200000000002</v>
      </c>
      <c r="S1930" s="11">
        <v>303.49700000000001</v>
      </c>
      <c r="T1930" s="11"/>
      <c r="U1930" s="11"/>
      <c r="V1930" s="11"/>
      <c r="W1930" s="12">
        <v>4167.1170000000002</v>
      </c>
      <c r="X1930" s="11">
        <v>463.01300000000003</v>
      </c>
      <c r="Y1930" s="11">
        <v>649.66893763517476</v>
      </c>
      <c r="Z1930" s="11">
        <f t="shared" si="93"/>
        <v>179.52799999999999</v>
      </c>
      <c r="AA1930" s="25">
        <f t="shared" si="94"/>
        <v>0.2763376692342569</v>
      </c>
      <c r="AB1930" s="33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  <c r="AL1930" s="14">
        <v>0</v>
      </c>
      <c r="AM1930" s="14">
        <v>0</v>
      </c>
      <c r="AN1930" s="14">
        <v>0</v>
      </c>
      <c r="AO1930" s="14">
        <v>0</v>
      </c>
      <c r="AP1930" s="14">
        <v>0</v>
      </c>
      <c r="AQ1930" s="14">
        <v>179.52799999999999</v>
      </c>
      <c r="AR1930" s="14">
        <v>0</v>
      </c>
      <c r="AS1930" s="14">
        <v>0</v>
      </c>
      <c r="AT1930" s="14">
        <v>0</v>
      </c>
      <c r="AV1930" s="14">
        <v>0</v>
      </c>
      <c r="AW1930" s="14">
        <v>0</v>
      </c>
      <c r="AX1930" s="14">
        <v>0</v>
      </c>
      <c r="AY1930" s="14">
        <v>0</v>
      </c>
      <c r="AZ1930" s="14">
        <v>0</v>
      </c>
      <c r="BA1930" s="14">
        <v>0</v>
      </c>
      <c r="BG1930" s="37">
        <f t="shared" si="95"/>
        <v>179.52799999999999</v>
      </c>
      <c r="BI1930" s="5" t="s">
        <v>5233</v>
      </c>
      <c r="BJ1930" s="6" t="s">
        <v>244</v>
      </c>
      <c r="BK1930" s="30" t="s">
        <v>245</v>
      </c>
    </row>
    <row r="1931" spans="1:63" x14ac:dyDescent="0.25">
      <c r="A1931" s="5" t="s">
        <v>957</v>
      </c>
      <c r="B1931" s="6" t="s">
        <v>1318</v>
      </c>
      <c r="C1931" s="6" t="s">
        <v>5233</v>
      </c>
      <c r="D1931" s="6" t="s">
        <v>244</v>
      </c>
      <c r="E1931" s="6" t="s">
        <v>245</v>
      </c>
      <c r="F1931" s="6" t="s">
        <v>1324</v>
      </c>
      <c r="G1931" s="7">
        <v>5331071</v>
      </c>
      <c r="H1931" s="7" t="s">
        <v>2466</v>
      </c>
      <c r="I1931" s="7"/>
      <c r="J1931" s="8" t="s">
        <v>288</v>
      </c>
      <c r="K1931" s="10">
        <v>484.09500000000003</v>
      </c>
      <c r="L1931" s="11">
        <v>0</v>
      </c>
      <c r="M1931" s="11">
        <v>1389.8489999999999</v>
      </c>
      <c r="N1931" s="11">
        <v>1094.7560000000001</v>
      </c>
      <c r="O1931" s="11">
        <v>0</v>
      </c>
      <c r="P1931" s="11">
        <v>0</v>
      </c>
      <c r="Q1931" s="11">
        <v>598.59</v>
      </c>
      <c r="R1931" s="11">
        <v>417.99200000000002</v>
      </c>
      <c r="S1931" s="11">
        <v>179.52799999999999</v>
      </c>
      <c r="T1931" s="11"/>
      <c r="U1931" s="11"/>
      <c r="V1931" s="11"/>
      <c r="W1931" s="12">
        <v>4164.8100000000004</v>
      </c>
      <c r="X1931" s="11">
        <v>462.75666666666672</v>
      </c>
      <c r="Y1931" s="11">
        <v>649.30926781089954</v>
      </c>
      <c r="Z1931" s="11">
        <f t="shared" si="93"/>
        <v>0</v>
      </c>
      <c r="AA1931" s="25">
        <f t="shared" si="94"/>
        <v>0</v>
      </c>
      <c r="AB1931" s="33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  <c r="AL1931" s="14">
        <v>0</v>
      </c>
      <c r="AM1931" s="14">
        <v>0</v>
      </c>
      <c r="AN1931" s="14">
        <v>0</v>
      </c>
      <c r="AO1931" s="14">
        <v>0</v>
      </c>
      <c r="AP1931" s="14">
        <v>0</v>
      </c>
      <c r="AQ1931" s="14">
        <v>0</v>
      </c>
      <c r="AR1931" s="14">
        <v>0</v>
      </c>
      <c r="AS1931" s="14">
        <v>0</v>
      </c>
      <c r="AT1931" s="14">
        <v>0</v>
      </c>
      <c r="AV1931" s="14">
        <v>0</v>
      </c>
      <c r="AW1931" s="14">
        <v>0</v>
      </c>
      <c r="AX1931" s="14">
        <v>0</v>
      </c>
      <c r="AY1931" s="14">
        <v>0</v>
      </c>
      <c r="AZ1931" s="14">
        <v>0</v>
      </c>
      <c r="BA1931" s="14">
        <v>0</v>
      </c>
      <c r="BG1931" s="37">
        <f t="shared" si="95"/>
        <v>0</v>
      </c>
      <c r="BI1931" s="5" t="s">
        <v>5233</v>
      </c>
      <c r="BJ1931" s="6" t="s">
        <v>244</v>
      </c>
      <c r="BK1931" s="30" t="s">
        <v>245</v>
      </c>
    </row>
    <row r="1932" spans="1:63" x14ac:dyDescent="0.25">
      <c r="A1932" s="5" t="s">
        <v>957</v>
      </c>
      <c r="B1932" s="6" t="s">
        <v>1318</v>
      </c>
      <c r="C1932" s="6" t="s">
        <v>5233</v>
      </c>
      <c r="D1932" s="6" t="s">
        <v>244</v>
      </c>
      <c r="E1932" s="6" t="s">
        <v>245</v>
      </c>
      <c r="F1932" s="6" t="s">
        <v>1324</v>
      </c>
      <c r="G1932" s="7">
        <v>5336038</v>
      </c>
      <c r="H1932" s="7" t="s">
        <v>2467</v>
      </c>
      <c r="I1932" s="7"/>
      <c r="J1932" s="8" t="s">
        <v>288</v>
      </c>
      <c r="K1932" s="10">
        <v>834.14300000000003</v>
      </c>
      <c r="L1932" s="11">
        <v>179.52799999999999</v>
      </c>
      <c r="M1932" s="11">
        <v>2961.5329999999999</v>
      </c>
      <c r="N1932" s="11">
        <v>656.45600000000002</v>
      </c>
      <c r="O1932" s="11">
        <v>656.45600000000002</v>
      </c>
      <c r="P1932" s="11">
        <v>1867.4570000000001</v>
      </c>
      <c r="Q1932" s="11">
        <v>1327.2449999999999</v>
      </c>
      <c r="R1932" s="11">
        <v>661.87300000000005</v>
      </c>
      <c r="S1932" s="11">
        <v>1507.3309999999999</v>
      </c>
      <c r="T1932" s="11"/>
      <c r="U1932" s="11"/>
      <c r="V1932" s="11"/>
      <c r="W1932" s="12">
        <v>10652.021999999999</v>
      </c>
      <c r="X1932" s="11">
        <v>1183.558</v>
      </c>
      <c r="Y1932" s="11">
        <v>1660.6895886068255</v>
      </c>
      <c r="Z1932" s="11">
        <f t="shared" si="93"/>
        <v>540.72399999999993</v>
      </c>
      <c r="AA1932" s="25">
        <f t="shared" si="94"/>
        <v>0.32560208946310099</v>
      </c>
      <c r="AB1932" s="33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360.12599999999998</v>
      </c>
      <c r="AJ1932" s="14">
        <v>0</v>
      </c>
      <c r="AK1932" s="14">
        <v>0</v>
      </c>
      <c r="AL1932" s="14">
        <v>0</v>
      </c>
      <c r="AM1932" s="14">
        <v>0</v>
      </c>
      <c r="AN1932" s="14">
        <v>0</v>
      </c>
      <c r="AO1932" s="14">
        <v>0</v>
      </c>
      <c r="AP1932" s="14">
        <v>0</v>
      </c>
      <c r="AQ1932" s="14">
        <v>0</v>
      </c>
      <c r="AR1932" s="14">
        <v>0</v>
      </c>
      <c r="AS1932" s="14">
        <v>0</v>
      </c>
      <c r="AT1932" s="14">
        <v>0</v>
      </c>
      <c r="AV1932" s="14">
        <v>0</v>
      </c>
      <c r="AW1932" s="14">
        <v>0</v>
      </c>
      <c r="AX1932" s="14">
        <v>180.59800000000001</v>
      </c>
      <c r="AY1932" s="14">
        <v>0</v>
      </c>
      <c r="AZ1932" s="14">
        <v>0</v>
      </c>
      <c r="BA1932" s="14">
        <v>0</v>
      </c>
      <c r="BG1932" s="37">
        <f t="shared" si="95"/>
        <v>540.72399999999993</v>
      </c>
      <c r="BI1932" s="5" t="s">
        <v>5233</v>
      </c>
      <c r="BJ1932" s="6" t="s">
        <v>244</v>
      </c>
      <c r="BK1932" s="30" t="s">
        <v>245</v>
      </c>
    </row>
    <row r="1933" spans="1:63" x14ac:dyDescent="0.25">
      <c r="A1933" s="5" t="s">
        <v>957</v>
      </c>
      <c r="B1933" s="6" t="s">
        <v>1318</v>
      </c>
      <c r="C1933" s="6" t="s">
        <v>5233</v>
      </c>
      <c r="D1933" s="6" t="s">
        <v>244</v>
      </c>
      <c r="E1933" s="6" t="s">
        <v>245</v>
      </c>
      <c r="F1933" s="6" t="s">
        <v>1324</v>
      </c>
      <c r="G1933" s="7">
        <v>5339879</v>
      </c>
      <c r="H1933" s="7" t="s">
        <v>2468</v>
      </c>
      <c r="I1933" s="7"/>
      <c r="J1933" s="8" t="s">
        <v>288</v>
      </c>
      <c r="K1933" s="10">
        <v>303.49700000000001</v>
      </c>
      <c r="L1933" s="11">
        <v>0</v>
      </c>
      <c r="M1933" s="11">
        <v>1388.779</v>
      </c>
      <c r="N1933" s="11">
        <v>1094.7560000000001</v>
      </c>
      <c r="O1933" s="11">
        <v>656.45600000000002</v>
      </c>
      <c r="P1933" s="11">
        <v>360.12599999999998</v>
      </c>
      <c r="Q1933" s="11">
        <v>721.48900000000003</v>
      </c>
      <c r="R1933" s="11">
        <v>417.99200000000002</v>
      </c>
      <c r="S1933" s="11">
        <v>722.55899999999997</v>
      </c>
      <c r="T1933" s="11"/>
      <c r="U1933" s="11"/>
      <c r="V1933" s="11"/>
      <c r="W1933" s="12">
        <v>5665.6540000000014</v>
      </c>
      <c r="X1933" s="11">
        <v>629.51711111111126</v>
      </c>
      <c r="Y1933" s="11">
        <v>883.2963929710827</v>
      </c>
      <c r="Z1933" s="11">
        <f t="shared" si="93"/>
        <v>0</v>
      </c>
      <c r="AA1933" s="25">
        <f t="shared" si="94"/>
        <v>0</v>
      </c>
      <c r="AB1933" s="33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  <c r="AL1933" s="14">
        <v>0</v>
      </c>
      <c r="AM1933" s="14">
        <v>0</v>
      </c>
      <c r="AN1933" s="14">
        <v>0</v>
      </c>
      <c r="AO1933" s="14">
        <v>0</v>
      </c>
      <c r="AP1933" s="14">
        <v>0</v>
      </c>
      <c r="AQ1933" s="14">
        <v>0</v>
      </c>
      <c r="AR1933" s="14">
        <v>0</v>
      </c>
      <c r="AS1933" s="14">
        <v>0</v>
      </c>
      <c r="AT1933" s="14">
        <v>0</v>
      </c>
      <c r="AV1933" s="14">
        <v>0</v>
      </c>
      <c r="AW1933" s="14">
        <v>0</v>
      </c>
      <c r="AX1933" s="14">
        <v>0</v>
      </c>
      <c r="AY1933" s="14">
        <v>0</v>
      </c>
      <c r="AZ1933" s="14">
        <v>0</v>
      </c>
      <c r="BA1933" s="14">
        <v>0</v>
      </c>
      <c r="BG1933" s="37">
        <f t="shared" si="95"/>
        <v>0</v>
      </c>
      <c r="BI1933" s="5" t="s">
        <v>5233</v>
      </c>
      <c r="BJ1933" s="6" t="s">
        <v>244</v>
      </c>
      <c r="BK1933" s="30" t="s">
        <v>245</v>
      </c>
    </row>
    <row r="1934" spans="1:63" x14ac:dyDescent="0.25">
      <c r="A1934" s="5" t="s">
        <v>957</v>
      </c>
      <c r="B1934" s="6" t="s">
        <v>1318</v>
      </c>
      <c r="C1934" s="6" t="s">
        <v>5233</v>
      </c>
      <c r="D1934" s="6" t="s">
        <v>244</v>
      </c>
      <c r="E1934" s="6" t="s">
        <v>245</v>
      </c>
      <c r="F1934" s="6" t="s">
        <v>1324</v>
      </c>
      <c r="G1934" s="7">
        <v>9184402</v>
      </c>
      <c r="H1934" s="7" t="s">
        <v>2469</v>
      </c>
      <c r="I1934" s="7"/>
      <c r="J1934" s="8" t="s">
        <v>288</v>
      </c>
      <c r="K1934" s="10">
        <v>180.59800000000001</v>
      </c>
      <c r="L1934" s="11">
        <v>238.464</v>
      </c>
      <c r="M1934" s="11">
        <v>1873.944</v>
      </c>
      <c r="N1934" s="11">
        <v>791.25900000000001</v>
      </c>
      <c r="O1934" s="11">
        <v>1075.518</v>
      </c>
      <c r="P1934" s="11">
        <v>243.881</v>
      </c>
      <c r="Q1934" s="11">
        <v>179.52799999999999</v>
      </c>
      <c r="R1934" s="11">
        <v>180.59800000000001</v>
      </c>
      <c r="S1934" s="11">
        <v>905.75399999999991</v>
      </c>
      <c r="T1934" s="11"/>
      <c r="U1934" s="11"/>
      <c r="V1934" s="11"/>
      <c r="W1934" s="12">
        <v>5669.5439999999999</v>
      </c>
      <c r="X1934" s="11">
        <v>629.94933333333336</v>
      </c>
      <c r="Y1934" s="11">
        <v>883.90285834448116</v>
      </c>
      <c r="Z1934" s="11">
        <f t="shared" si="93"/>
        <v>180.59800000000001</v>
      </c>
      <c r="AA1934" s="25">
        <f t="shared" si="94"/>
        <v>0.20431883243171506</v>
      </c>
      <c r="AB1934" s="33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  <c r="AL1934" s="14">
        <v>0</v>
      </c>
      <c r="AM1934" s="14">
        <v>0</v>
      </c>
      <c r="AN1934" s="14">
        <v>0</v>
      </c>
      <c r="AO1934" s="14">
        <v>0</v>
      </c>
      <c r="AP1934" s="14">
        <v>0</v>
      </c>
      <c r="AQ1934" s="14">
        <v>0</v>
      </c>
      <c r="AR1934" s="14">
        <v>0</v>
      </c>
      <c r="AS1934" s="14">
        <v>0</v>
      </c>
      <c r="AT1934" s="14">
        <v>0</v>
      </c>
      <c r="AV1934" s="14">
        <v>0</v>
      </c>
      <c r="AW1934" s="14">
        <v>0</v>
      </c>
      <c r="AX1934" s="14">
        <v>180.59800000000001</v>
      </c>
      <c r="AY1934" s="14">
        <v>0</v>
      </c>
      <c r="AZ1934" s="14">
        <v>0</v>
      </c>
      <c r="BA1934" s="14">
        <v>0</v>
      </c>
      <c r="BG1934" s="37">
        <f t="shared" si="95"/>
        <v>180.59800000000001</v>
      </c>
      <c r="BI1934" s="5" t="s">
        <v>5233</v>
      </c>
      <c r="BJ1934" s="6" t="s">
        <v>244</v>
      </c>
      <c r="BK1934" s="30" t="s">
        <v>245</v>
      </c>
    </row>
    <row r="1935" spans="1:63" x14ac:dyDescent="0.25">
      <c r="A1935" s="5" t="s">
        <v>957</v>
      </c>
      <c r="B1935" s="6" t="s">
        <v>1318</v>
      </c>
      <c r="C1935" s="6" t="s">
        <v>5233</v>
      </c>
      <c r="D1935" s="6" t="s">
        <v>237</v>
      </c>
      <c r="E1935" s="6" t="s">
        <v>238</v>
      </c>
      <c r="F1935" s="6" t="s">
        <v>1324</v>
      </c>
      <c r="G1935" s="7">
        <v>5132034</v>
      </c>
      <c r="H1935" s="7" t="s">
        <v>2470</v>
      </c>
      <c r="I1935" s="7"/>
      <c r="J1935" s="8" t="s">
        <v>5090</v>
      </c>
      <c r="K1935" s="10">
        <v>483.02499999999998</v>
      </c>
      <c r="L1935" s="11">
        <v>417.99200000000002</v>
      </c>
      <c r="M1935" s="11">
        <v>1029.723</v>
      </c>
      <c r="N1935" s="11">
        <v>1872.874</v>
      </c>
      <c r="O1935" s="11">
        <v>837.05399999999997</v>
      </c>
      <c r="P1935" s="11">
        <v>0</v>
      </c>
      <c r="Q1935" s="11">
        <v>1197.181</v>
      </c>
      <c r="R1935" s="11">
        <v>910.49099999999999</v>
      </c>
      <c r="S1935" s="11">
        <v>598.59</v>
      </c>
      <c r="T1935" s="11"/>
      <c r="U1935" s="11"/>
      <c r="V1935" s="11"/>
      <c r="W1935" s="12">
        <v>7346.93</v>
      </c>
      <c r="X1935" s="11">
        <v>816.32555555555564</v>
      </c>
      <c r="Y1935" s="11">
        <v>1145.4135336204852</v>
      </c>
      <c r="Z1935" s="11">
        <f t="shared" si="93"/>
        <v>0</v>
      </c>
      <c r="AA1935" s="25">
        <f t="shared" si="94"/>
        <v>0</v>
      </c>
      <c r="AB1935" s="33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  <c r="AL1935" s="14">
        <v>0</v>
      </c>
      <c r="AM1935" s="14">
        <v>0</v>
      </c>
      <c r="AN1935" s="14">
        <v>0</v>
      </c>
      <c r="AO1935" s="14">
        <v>0</v>
      </c>
      <c r="AP1935" s="14">
        <v>0</v>
      </c>
      <c r="AQ1935" s="14">
        <v>0</v>
      </c>
      <c r="AR1935" s="14">
        <v>0</v>
      </c>
      <c r="AS1935" s="14">
        <v>0</v>
      </c>
      <c r="AT1935" s="14">
        <v>0</v>
      </c>
      <c r="AV1935" s="14">
        <v>0</v>
      </c>
      <c r="AW1935" s="14">
        <v>0</v>
      </c>
      <c r="AX1935" s="14">
        <v>0</v>
      </c>
      <c r="AY1935" s="14">
        <v>0</v>
      </c>
      <c r="AZ1935" s="14">
        <v>0</v>
      </c>
      <c r="BA1935" s="14">
        <v>0</v>
      </c>
      <c r="BG1935" s="37">
        <f t="shared" si="95"/>
        <v>0</v>
      </c>
      <c r="BI1935" s="5" t="s">
        <v>5233</v>
      </c>
      <c r="BJ1935" s="6" t="s">
        <v>237</v>
      </c>
      <c r="BK1935" s="30" t="s">
        <v>238</v>
      </c>
    </row>
    <row r="1936" spans="1:63" x14ac:dyDescent="0.25">
      <c r="A1936" s="5" t="s">
        <v>957</v>
      </c>
      <c r="B1936" s="6" t="s">
        <v>1318</v>
      </c>
      <c r="C1936" s="6" t="s">
        <v>5233</v>
      </c>
      <c r="D1936" s="6" t="s">
        <v>244</v>
      </c>
      <c r="E1936" s="6" t="s">
        <v>245</v>
      </c>
      <c r="F1936" s="6" t="s">
        <v>1324</v>
      </c>
      <c r="G1936" s="7">
        <v>5139013</v>
      </c>
      <c r="H1936" s="7" t="s">
        <v>2471</v>
      </c>
      <c r="I1936" s="7"/>
      <c r="J1936" s="8" t="s">
        <v>250</v>
      </c>
      <c r="K1936" s="10">
        <v>0</v>
      </c>
      <c r="L1936" s="11">
        <v>0</v>
      </c>
      <c r="M1936" s="11">
        <v>180.59800000000001</v>
      </c>
      <c r="N1936" s="11">
        <v>0</v>
      </c>
      <c r="O1936" s="11">
        <v>648.51800000000003</v>
      </c>
      <c r="P1936" s="11">
        <v>599.66</v>
      </c>
      <c r="Q1936" s="11">
        <v>0</v>
      </c>
      <c r="R1936" s="11">
        <v>179.52799999999999</v>
      </c>
      <c r="S1936" s="11">
        <v>0</v>
      </c>
      <c r="T1936" s="11"/>
      <c r="U1936" s="11"/>
      <c r="V1936" s="11"/>
      <c r="W1936" s="12">
        <v>1608.3039999999999</v>
      </c>
      <c r="X1936" s="11">
        <v>178.70044444444443</v>
      </c>
      <c r="Y1936" s="11">
        <v>250.74053622070176</v>
      </c>
      <c r="Z1936" s="11">
        <f t="shared" si="93"/>
        <v>0</v>
      </c>
      <c r="AA1936" s="25">
        <f t="shared" si="94"/>
        <v>0</v>
      </c>
      <c r="AB1936" s="33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  <c r="AL1936" s="14">
        <v>0</v>
      </c>
      <c r="AM1936" s="14">
        <v>0</v>
      </c>
      <c r="AN1936" s="14">
        <v>0</v>
      </c>
      <c r="AO1936" s="14">
        <v>0</v>
      </c>
      <c r="AP1936" s="14">
        <v>0</v>
      </c>
      <c r="AQ1936" s="14">
        <v>0</v>
      </c>
      <c r="AR1936" s="14">
        <v>0</v>
      </c>
      <c r="AS1936" s="14">
        <v>0</v>
      </c>
      <c r="AT1936" s="14">
        <v>0</v>
      </c>
      <c r="AV1936" s="14">
        <v>0</v>
      </c>
      <c r="AW1936" s="14">
        <v>0</v>
      </c>
      <c r="AX1936" s="14">
        <v>0</v>
      </c>
      <c r="AY1936" s="14">
        <v>0</v>
      </c>
      <c r="AZ1936" s="14">
        <v>0</v>
      </c>
      <c r="BA1936" s="14">
        <v>0</v>
      </c>
      <c r="BG1936" s="37">
        <f t="shared" si="95"/>
        <v>0</v>
      </c>
      <c r="BI1936" s="5" t="s">
        <v>5233</v>
      </c>
      <c r="BJ1936" s="6" t="s">
        <v>244</v>
      </c>
      <c r="BK1936" s="30" t="s">
        <v>245</v>
      </c>
    </row>
    <row r="1937" spans="1:63" x14ac:dyDescent="0.25">
      <c r="A1937" s="5" t="s">
        <v>957</v>
      </c>
      <c r="B1937" s="6" t="s">
        <v>1318</v>
      </c>
      <c r="C1937" s="6" t="s">
        <v>5233</v>
      </c>
      <c r="D1937" s="6" t="s">
        <v>244</v>
      </c>
      <c r="E1937" s="6" t="s">
        <v>245</v>
      </c>
      <c r="F1937" s="6" t="s">
        <v>1324</v>
      </c>
      <c r="G1937" s="7">
        <v>5139044</v>
      </c>
      <c r="H1937" s="7" t="s">
        <v>2472</v>
      </c>
      <c r="I1937" s="7"/>
      <c r="J1937" s="8" t="s">
        <v>250</v>
      </c>
      <c r="K1937" s="10">
        <v>0</v>
      </c>
      <c r="L1937" s="11">
        <v>171.59</v>
      </c>
      <c r="M1937" s="11">
        <v>238.464</v>
      </c>
      <c r="N1937" s="11">
        <v>179.52799999999999</v>
      </c>
      <c r="O1937" s="11">
        <v>702.23599999999999</v>
      </c>
      <c r="P1937" s="11">
        <v>238.464</v>
      </c>
      <c r="Q1937" s="11">
        <v>360.12599999999998</v>
      </c>
      <c r="R1937" s="11">
        <v>597.52</v>
      </c>
      <c r="S1937" s="11">
        <v>0</v>
      </c>
      <c r="T1937" s="11"/>
      <c r="U1937" s="11"/>
      <c r="V1937" s="11"/>
      <c r="W1937" s="12">
        <v>2487.9279999999999</v>
      </c>
      <c r="X1937" s="11">
        <v>276.43644444444442</v>
      </c>
      <c r="Y1937" s="11">
        <v>387.87716799715605</v>
      </c>
      <c r="Z1937" s="11">
        <f t="shared" si="93"/>
        <v>540.72399999999993</v>
      </c>
      <c r="AA1937" s="25">
        <f t="shared" si="94"/>
        <v>1.3940598844528136</v>
      </c>
      <c r="AB1937" s="33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360.12599999999998</v>
      </c>
      <c r="AJ1937" s="14">
        <v>0</v>
      </c>
      <c r="AK1937" s="14">
        <v>0</v>
      </c>
      <c r="AL1937" s="14">
        <v>0</v>
      </c>
      <c r="AM1937" s="14">
        <v>0</v>
      </c>
      <c r="AN1937" s="14">
        <v>0</v>
      </c>
      <c r="AO1937" s="14">
        <v>0</v>
      </c>
      <c r="AP1937" s="14">
        <v>0</v>
      </c>
      <c r="AQ1937" s="14">
        <v>0</v>
      </c>
      <c r="AR1937" s="14">
        <v>0</v>
      </c>
      <c r="AS1937" s="14">
        <v>0</v>
      </c>
      <c r="AT1937" s="14">
        <v>0</v>
      </c>
      <c r="AV1937" s="14">
        <v>0</v>
      </c>
      <c r="AW1937" s="14">
        <v>180.59800000000001</v>
      </c>
      <c r="AX1937" s="14">
        <v>0</v>
      </c>
      <c r="AY1937" s="14">
        <v>0</v>
      </c>
      <c r="AZ1937" s="14">
        <v>0</v>
      </c>
      <c r="BA1937" s="14">
        <v>0</v>
      </c>
      <c r="BG1937" s="37">
        <f t="shared" si="95"/>
        <v>540.72399999999993</v>
      </c>
      <c r="BI1937" s="5" t="s">
        <v>5233</v>
      </c>
      <c r="BJ1937" s="6" t="s">
        <v>244</v>
      </c>
      <c r="BK1937" s="30" t="s">
        <v>245</v>
      </c>
    </row>
    <row r="1938" spans="1:63" x14ac:dyDescent="0.25">
      <c r="A1938" s="5" t="s">
        <v>957</v>
      </c>
      <c r="B1938" s="6" t="s">
        <v>1318</v>
      </c>
      <c r="C1938" s="6" t="s">
        <v>5233</v>
      </c>
      <c r="D1938" s="6" t="s">
        <v>244</v>
      </c>
      <c r="E1938" s="6" t="s">
        <v>245</v>
      </c>
      <c r="F1938" s="6" t="s">
        <v>1324</v>
      </c>
      <c r="G1938" s="7">
        <v>5271319</v>
      </c>
      <c r="H1938" s="7" t="s">
        <v>2473</v>
      </c>
      <c r="I1938" s="7"/>
      <c r="J1938" s="8" t="s">
        <v>250</v>
      </c>
      <c r="K1938" s="10">
        <v>360.12599999999998</v>
      </c>
      <c r="L1938" s="11">
        <v>0</v>
      </c>
      <c r="M1938" s="11">
        <v>531.71600000000001</v>
      </c>
      <c r="N1938" s="11">
        <v>238.464</v>
      </c>
      <c r="O1938" s="11">
        <v>769.11</v>
      </c>
      <c r="P1938" s="11">
        <v>419.06200000000001</v>
      </c>
      <c r="Q1938" s="11">
        <v>656.45600000000002</v>
      </c>
      <c r="R1938" s="11">
        <v>360.12599999999998</v>
      </c>
      <c r="S1938" s="11">
        <v>417.99199999999996</v>
      </c>
      <c r="T1938" s="11"/>
      <c r="U1938" s="11"/>
      <c r="V1938" s="11"/>
      <c r="W1938" s="12">
        <v>3753.0520000000006</v>
      </c>
      <c r="X1938" s="11">
        <v>417.00577777777784</v>
      </c>
      <c r="Y1938" s="11">
        <v>585.1146741811109</v>
      </c>
      <c r="Z1938" s="11">
        <f t="shared" si="93"/>
        <v>0</v>
      </c>
      <c r="AA1938" s="25">
        <f t="shared" si="94"/>
        <v>0</v>
      </c>
      <c r="AB1938" s="33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  <c r="AL1938" s="14">
        <v>0</v>
      </c>
      <c r="AM1938" s="14">
        <v>0</v>
      </c>
      <c r="AN1938" s="14">
        <v>0</v>
      </c>
      <c r="AO1938" s="14">
        <v>0</v>
      </c>
      <c r="AP1938" s="14">
        <v>0</v>
      </c>
      <c r="AQ1938" s="14">
        <v>0</v>
      </c>
      <c r="AR1938" s="14">
        <v>0</v>
      </c>
      <c r="AS1938" s="14">
        <v>0</v>
      </c>
      <c r="AT1938" s="14">
        <v>0</v>
      </c>
      <c r="AV1938" s="14">
        <v>0</v>
      </c>
      <c r="AW1938" s="14">
        <v>0</v>
      </c>
      <c r="AX1938" s="14">
        <v>0</v>
      </c>
      <c r="AY1938" s="14">
        <v>0</v>
      </c>
      <c r="AZ1938" s="14">
        <v>0</v>
      </c>
      <c r="BA1938" s="14">
        <v>0</v>
      </c>
      <c r="BG1938" s="37">
        <f t="shared" si="95"/>
        <v>0</v>
      </c>
      <c r="BI1938" s="5" t="s">
        <v>5233</v>
      </c>
      <c r="BJ1938" s="6" t="s">
        <v>244</v>
      </c>
      <c r="BK1938" s="30" t="s">
        <v>245</v>
      </c>
    </row>
    <row r="1939" spans="1:63" x14ac:dyDescent="0.25">
      <c r="A1939" s="5" t="s">
        <v>957</v>
      </c>
      <c r="B1939" s="6" t="s">
        <v>1318</v>
      </c>
      <c r="C1939" s="6" t="s">
        <v>5233</v>
      </c>
      <c r="D1939" s="6" t="s">
        <v>244</v>
      </c>
      <c r="E1939" s="6" t="s">
        <v>245</v>
      </c>
      <c r="F1939" s="6" t="s">
        <v>1324</v>
      </c>
      <c r="G1939" s="7">
        <v>5271845</v>
      </c>
      <c r="H1939" s="7" t="s">
        <v>2474</v>
      </c>
      <c r="I1939" s="7"/>
      <c r="J1939" s="8" t="s">
        <v>250</v>
      </c>
      <c r="K1939" s="10">
        <v>0</v>
      </c>
      <c r="L1939" s="11">
        <v>589.58199999999999</v>
      </c>
      <c r="M1939" s="11">
        <v>1189.241</v>
      </c>
      <c r="N1939" s="11">
        <v>0</v>
      </c>
      <c r="O1939" s="11">
        <v>179.52799999999999</v>
      </c>
      <c r="P1939" s="11">
        <v>361.19499999999999</v>
      </c>
      <c r="Q1939" s="11">
        <v>360.12599999999998</v>
      </c>
      <c r="R1939" s="11">
        <v>179.52799999999999</v>
      </c>
      <c r="S1939" s="11">
        <v>180.59800000000001</v>
      </c>
      <c r="T1939" s="11"/>
      <c r="U1939" s="11"/>
      <c r="V1939" s="11"/>
      <c r="W1939" s="12">
        <v>3039.7979999999993</v>
      </c>
      <c r="X1939" s="11">
        <v>337.75533333333328</v>
      </c>
      <c r="Y1939" s="11">
        <v>473.91574013533301</v>
      </c>
      <c r="Z1939" s="11">
        <f t="shared" si="93"/>
        <v>180.59800000000001</v>
      </c>
      <c r="AA1939" s="25">
        <f t="shared" si="94"/>
        <v>0.38107618022652684</v>
      </c>
      <c r="AB1939" s="33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  <c r="AL1939" s="14">
        <v>0</v>
      </c>
      <c r="AM1939" s="14">
        <v>0</v>
      </c>
      <c r="AN1939" s="14">
        <v>0</v>
      </c>
      <c r="AO1939" s="14">
        <v>0</v>
      </c>
      <c r="AP1939" s="14">
        <v>180.59800000000001</v>
      </c>
      <c r="AQ1939" s="14">
        <v>0</v>
      </c>
      <c r="AR1939" s="14">
        <v>0</v>
      </c>
      <c r="AS1939" s="14">
        <v>0</v>
      </c>
      <c r="AT1939" s="14">
        <v>0</v>
      </c>
      <c r="AV1939" s="14">
        <v>0</v>
      </c>
      <c r="AW1939" s="14">
        <v>0</v>
      </c>
      <c r="AX1939" s="14">
        <v>0</v>
      </c>
      <c r="AY1939" s="14">
        <v>0</v>
      </c>
      <c r="AZ1939" s="14">
        <v>0</v>
      </c>
      <c r="BA1939" s="14">
        <v>0</v>
      </c>
      <c r="BG1939" s="37">
        <f t="shared" si="95"/>
        <v>180.59800000000001</v>
      </c>
      <c r="BI1939" s="5" t="s">
        <v>5233</v>
      </c>
      <c r="BJ1939" s="6" t="s">
        <v>244</v>
      </c>
      <c r="BK1939" s="30" t="s">
        <v>245</v>
      </c>
    </row>
    <row r="1940" spans="1:63" x14ac:dyDescent="0.25">
      <c r="A1940" s="5" t="s">
        <v>957</v>
      </c>
      <c r="B1940" s="6" t="s">
        <v>1318</v>
      </c>
      <c r="C1940" s="6" t="s">
        <v>5233</v>
      </c>
      <c r="D1940" s="6" t="s">
        <v>244</v>
      </c>
      <c r="E1940" s="6" t="s">
        <v>245</v>
      </c>
      <c r="F1940" s="6" t="s">
        <v>1324</v>
      </c>
      <c r="G1940" s="7">
        <v>5272529</v>
      </c>
      <c r="H1940" s="7" t="s">
        <v>2475</v>
      </c>
      <c r="I1940" s="7"/>
      <c r="J1940" s="8" t="s">
        <v>250</v>
      </c>
      <c r="K1940" s="10">
        <v>360.12599999999998</v>
      </c>
      <c r="L1940" s="11">
        <v>180.59800000000001</v>
      </c>
      <c r="M1940" s="11">
        <v>598.59</v>
      </c>
      <c r="N1940" s="11">
        <v>410.05399999999997</v>
      </c>
      <c r="O1940" s="11">
        <v>238.464</v>
      </c>
      <c r="P1940" s="11">
        <v>598.59</v>
      </c>
      <c r="Q1940" s="11">
        <v>238.464</v>
      </c>
      <c r="R1940" s="11">
        <v>598.59</v>
      </c>
      <c r="S1940" s="11">
        <v>0</v>
      </c>
      <c r="T1940" s="11"/>
      <c r="U1940" s="11"/>
      <c r="V1940" s="11"/>
      <c r="W1940" s="12">
        <v>3223.4760000000001</v>
      </c>
      <c r="X1940" s="11">
        <v>358.16399999999999</v>
      </c>
      <c r="Y1940" s="11">
        <v>502.55181901839632</v>
      </c>
      <c r="Z1940" s="11">
        <f t="shared" si="93"/>
        <v>0</v>
      </c>
      <c r="AA1940" s="25">
        <f t="shared" si="94"/>
        <v>0</v>
      </c>
      <c r="AB1940" s="33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  <c r="AL1940" s="14">
        <v>0</v>
      </c>
      <c r="AM1940" s="14">
        <v>0</v>
      </c>
      <c r="AN1940" s="14">
        <v>0</v>
      </c>
      <c r="AO1940" s="14">
        <v>0</v>
      </c>
      <c r="AP1940" s="14">
        <v>0</v>
      </c>
      <c r="AQ1940" s="14">
        <v>0</v>
      </c>
      <c r="AR1940" s="14">
        <v>0</v>
      </c>
      <c r="AS1940" s="14">
        <v>0</v>
      </c>
      <c r="AT1940" s="14">
        <v>0</v>
      </c>
      <c r="AV1940" s="14">
        <v>0</v>
      </c>
      <c r="AW1940" s="14">
        <v>0</v>
      </c>
      <c r="AX1940" s="14">
        <v>0</v>
      </c>
      <c r="AY1940" s="14">
        <v>0</v>
      </c>
      <c r="AZ1940" s="14">
        <v>0</v>
      </c>
      <c r="BA1940" s="14">
        <v>0</v>
      </c>
      <c r="BG1940" s="37">
        <f t="shared" si="95"/>
        <v>0</v>
      </c>
      <c r="BI1940" s="5" t="s">
        <v>5233</v>
      </c>
      <c r="BJ1940" s="6" t="s">
        <v>244</v>
      </c>
      <c r="BK1940" s="30" t="s">
        <v>245</v>
      </c>
    </row>
    <row r="1941" spans="1:63" x14ac:dyDescent="0.25">
      <c r="A1941" s="5" t="s">
        <v>957</v>
      </c>
      <c r="B1941" s="6" t="s">
        <v>1318</v>
      </c>
      <c r="C1941" s="6" t="s">
        <v>5233</v>
      </c>
      <c r="D1941" s="6" t="s">
        <v>244</v>
      </c>
      <c r="E1941" s="6" t="s">
        <v>245</v>
      </c>
      <c r="F1941" s="6" t="s">
        <v>1324</v>
      </c>
      <c r="G1941" s="7">
        <v>5290660</v>
      </c>
      <c r="H1941" s="7" t="s">
        <v>2476</v>
      </c>
      <c r="I1941" s="7"/>
      <c r="J1941" s="8" t="s">
        <v>250</v>
      </c>
      <c r="K1941" s="10">
        <v>0</v>
      </c>
      <c r="L1941" s="11">
        <v>0</v>
      </c>
      <c r="M1941" s="11">
        <v>171.59</v>
      </c>
      <c r="N1941" s="11">
        <v>180.59800000000001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/>
      <c r="U1941" s="11"/>
      <c r="V1941" s="11"/>
      <c r="W1941" s="12">
        <v>352.18799999999999</v>
      </c>
      <c r="X1941" s="11">
        <v>39.131999999999998</v>
      </c>
      <c r="Y1941" s="11">
        <v>54.90741052095656</v>
      </c>
      <c r="Z1941" s="11">
        <f t="shared" si="93"/>
        <v>0</v>
      </c>
      <c r="AA1941" s="25">
        <f t="shared" si="94"/>
        <v>0</v>
      </c>
      <c r="AB1941" s="33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  <c r="AL1941" s="14">
        <v>0</v>
      </c>
      <c r="AM1941" s="14">
        <v>0</v>
      </c>
      <c r="AN1941" s="14">
        <v>0</v>
      </c>
      <c r="AO1941" s="14">
        <v>0</v>
      </c>
      <c r="AP1941" s="14">
        <v>0</v>
      </c>
      <c r="AQ1941" s="14">
        <v>0</v>
      </c>
      <c r="AR1941" s="14">
        <v>0</v>
      </c>
      <c r="AS1941" s="14">
        <v>0</v>
      </c>
      <c r="AT1941" s="14">
        <v>0</v>
      </c>
      <c r="AV1941" s="14">
        <v>0</v>
      </c>
      <c r="AW1941" s="14">
        <v>0</v>
      </c>
      <c r="AX1941" s="14">
        <v>0</v>
      </c>
      <c r="AY1941" s="14">
        <v>0</v>
      </c>
      <c r="AZ1941" s="14">
        <v>0</v>
      </c>
      <c r="BA1941" s="14">
        <v>0</v>
      </c>
      <c r="BG1941" s="37">
        <f t="shared" si="95"/>
        <v>0</v>
      </c>
      <c r="BI1941" s="5" t="s">
        <v>5233</v>
      </c>
      <c r="BJ1941" s="6" t="s">
        <v>244</v>
      </c>
      <c r="BK1941" s="30" t="s">
        <v>245</v>
      </c>
    </row>
    <row r="1942" spans="1:63" x14ac:dyDescent="0.25">
      <c r="A1942" s="5" t="s">
        <v>957</v>
      </c>
      <c r="B1942" s="6" t="s">
        <v>1318</v>
      </c>
      <c r="C1942" s="6" t="s">
        <v>5233</v>
      </c>
      <c r="D1942" s="6" t="s">
        <v>244</v>
      </c>
      <c r="E1942" s="6" t="s">
        <v>245</v>
      </c>
      <c r="F1942" s="6" t="s">
        <v>1324</v>
      </c>
      <c r="G1942" s="7">
        <v>5290916</v>
      </c>
      <c r="H1942" s="7" t="s">
        <v>2477</v>
      </c>
      <c r="I1942" s="7"/>
      <c r="J1942" s="8" t="s">
        <v>250</v>
      </c>
      <c r="K1942" s="10">
        <v>179.52799999999999</v>
      </c>
      <c r="L1942" s="11">
        <v>171.59</v>
      </c>
      <c r="M1942" s="11">
        <v>0</v>
      </c>
      <c r="N1942" s="11">
        <v>171.59</v>
      </c>
      <c r="O1942" s="11">
        <v>179.52799999999999</v>
      </c>
      <c r="P1942" s="11">
        <v>895.99</v>
      </c>
      <c r="Q1942" s="11">
        <v>0</v>
      </c>
      <c r="R1942" s="11">
        <v>179.52799999999999</v>
      </c>
      <c r="S1942" s="11">
        <v>179.52799999999999</v>
      </c>
      <c r="T1942" s="11"/>
      <c r="U1942" s="11"/>
      <c r="V1942" s="11"/>
      <c r="W1942" s="12">
        <v>1957.2820000000002</v>
      </c>
      <c r="X1942" s="11">
        <v>217.47577777777781</v>
      </c>
      <c r="Y1942" s="11">
        <v>305.14749588083328</v>
      </c>
      <c r="Z1942" s="11">
        <f t="shared" si="93"/>
        <v>0</v>
      </c>
      <c r="AA1942" s="25">
        <f t="shared" si="94"/>
        <v>0</v>
      </c>
      <c r="AB1942" s="33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  <c r="AL1942" s="14">
        <v>0</v>
      </c>
      <c r="AM1942" s="14">
        <v>0</v>
      </c>
      <c r="AN1942" s="14">
        <v>0</v>
      </c>
      <c r="AO1942" s="14">
        <v>0</v>
      </c>
      <c r="AP1942" s="14">
        <v>0</v>
      </c>
      <c r="AQ1942" s="14">
        <v>0</v>
      </c>
      <c r="AR1942" s="14">
        <v>0</v>
      </c>
      <c r="AS1942" s="14">
        <v>0</v>
      </c>
      <c r="AT1942" s="14">
        <v>0</v>
      </c>
      <c r="AV1942" s="14">
        <v>0</v>
      </c>
      <c r="AW1942" s="14">
        <v>0</v>
      </c>
      <c r="AX1942" s="14">
        <v>0</v>
      </c>
      <c r="AY1942" s="14">
        <v>0</v>
      </c>
      <c r="AZ1942" s="14">
        <v>0</v>
      </c>
      <c r="BA1942" s="14">
        <v>0</v>
      </c>
      <c r="BG1942" s="37">
        <f t="shared" si="95"/>
        <v>0</v>
      </c>
      <c r="BI1942" s="5" t="s">
        <v>5233</v>
      </c>
      <c r="BJ1942" s="6" t="s">
        <v>244</v>
      </c>
      <c r="BK1942" s="30" t="s">
        <v>245</v>
      </c>
    </row>
    <row r="1943" spans="1:63" x14ac:dyDescent="0.25">
      <c r="A1943" s="5" t="s">
        <v>957</v>
      </c>
      <c r="B1943" s="6" t="s">
        <v>1318</v>
      </c>
      <c r="C1943" s="6" t="s">
        <v>5233</v>
      </c>
      <c r="D1943" s="6" t="s">
        <v>244</v>
      </c>
      <c r="E1943" s="6" t="s">
        <v>245</v>
      </c>
      <c r="F1943" s="6" t="s">
        <v>1324</v>
      </c>
      <c r="G1943" s="7">
        <v>5291832</v>
      </c>
      <c r="H1943" s="7" t="s">
        <v>2478</v>
      </c>
      <c r="I1943" s="7"/>
      <c r="J1943" s="8" t="s">
        <v>250</v>
      </c>
      <c r="K1943" s="10">
        <v>352.18799999999999</v>
      </c>
      <c r="L1943" s="11">
        <v>0</v>
      </c>
      <c r="M1943" s="11">
        <v>179.52799999999999</v>
      </c>
      <c r="N1943" s="11">
        <v>180.59800000000001</v>
      </c>
      <c r="O1943" s="11">
        <v>238.464</v>
      </c>
      <c r="P1943" s="11">
        <v>950.77800000000002</v>
      </c>
      <c r="Q1943" s="11">
        <v>179.52799999999999</v>
      </c>
      <c r="R1943" s="11">
        <v>361.19600000000003</v>
      </c>
      <c r="S1943" s="11">
        <v>238.464</v>
      </c>
      <c r="T1943" s="11"/>
      <c r="U1943" s="11"/>
      <c r="V1943" s="11"/>
      <c r="W1943" s="12">
        <v>2680.7439999999997</v>
      </c>
      <c r="X1943" s="11">
        <v>297.8604444444444</v>
      </c>
      <c r="Y1943" s="11">
        <v>417.93789484477367</v>
      </c>
      <c r="Z1943" s="11">
        <f t="shared" si="93"/>
        <v>360.12599999999998</v>
      </c>
      <c r="AA1943" s="25">
        <f t="shared" si="94"/>
        <v>0.86167347934255734</v>
      </c>
      <c r="AB1943" s="33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179.52799999999999</v>
      </c>
      <c r="AJ1943" s="14">
        <v>0</v>
      </c>
      <c r="AK1943" s="14">
        <v>0</v>
      </c>
      <c r="AL1943" s="14">
        <v>0</v>
      </c>
      <c r="AM1943" s="14">
        <v>0</v>
      </c>
      <c r="AN1943" s="14">
        <v>0</v>
      </c>
      <c r="AO1943" s="14">
        <v>0</v>
      </c>
      <c r="AP1943" s="14">
        <v>180.59800000000001</v>
      </c>
      <c r="AQ1943" s="14">
        <v>0</v>
      </c>
      <c r="AR1943" s="14">
        <v>0</v>
      </c>
      <c r="AS1943" s="14">
        <v>0</v>
      </c>
      <c r="AT1943" s="14">
        <v>0</v>
      </c>
      <c r="AV1943" s="14">
        <v>0</v>
      </c>
      <c r="AW1943" s="14">
        <v>0</v>
      </c>
      <c r="AX1943" s="14">
        <v>0</v>
      </c>
      <c r="AY1943" s="14">
        <v>0</v>
      </c>
      <c r="AZ1943" s="14">
        <v>0</v>
      </c>
      <c r="BA1943" s="14">
        <v>0</v>
      </c>
      <c r="BG1943" s="37">
        <f t="shared" si="95"/>
        <v>360.12599999999998</v>
      </c>
      <c r="BI1943" s="5" t="s">
        <v>5233</v>
      </c>
      <c r="BJ1943" s="6" t="s">
        <v>244</v>
      </c>
      <c r="BK1943" s="30" t="s">
        <v>245</v>
      </c>
    </row>
    <row r="1944" spans="1:63" x14ac:dyDescent="0.25">
      <c r="A1944" s="5" t="s">
        <v>957</v>
      </c>
      <c r="B1944" s="6" t="s">
        <v>1318</v>
      </c>
      <c r="C1944" s="6" t="s">
        <v>5233</v>
      </c>
      <c r="D1944" s="6" t="s">
        <v>244</v>
      </c>
      <c r="E1944" s="6" t="s">
        <v>245</v>
      </c>
      <c r="F1944" s="6" t="s">
        <v>1324</v>
      </c>
      <c r="G1944" s="7">
        <v>5296062</v>
      </c>
      <c r="H1944" s="7" t="s">
        <v>2479</v>
      </c>
      <c r="I1944" s="7"/>
      <c r="J1944" s="8" t="s">
        <v>255</v>
      </c>
      <c r="K1944" s="10">
        <v>0</v>
      </c>
      <c r="L1944" s="11">
        <v>0</v>
      </c>
      <c r="M1944" s="11">
        <v>171.59</v>
      </c>
      <c r="N1944" s="11">
        <v>0</v>
      </c>
      <c r="O1944" s="11">
        <v>0</v>
      </c>
      <c r="P1944" s="11">
        <v>838.12400000000002</v>
      </c>
      <c r="Q1944" s="11">
        <v>179.52799999999999</v>
      </c>
      <c r="R1944" s="11">
        <v>0</v>
      </c>
      <c r="S1944" s="11">
        <v>0</v>
      </c>
      <c r="T1944" s="11"/>
      <c r="U1944" s="11"/>
      <c r="V1944" s="11"/>
      <c r="W1944" s="12">
        <v>1189.242</v>
      </c>
      <c r="X1944" s="11">
        <v>132.13800000000001</v>
      </c>
      <c r="Y1944" s="11">
        <v>185.40722200291725</v>
      </c>
      <c r="Z1944" s="11">
        <f t="shared" si="93"/>
        <v>0</v>
      </c>
      <c r="AA1944" s="25">
        <f t="shared" si="94"/>
        <v>0</v>
      </c>
      <c r="AB1944" s="33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  <c r="AL1944" s="14">
        <v>0</v>
      </c>
      <c r="AM1944" s="14">
        <v>0</v>
      </c>
      <c r="AN1944" s="14">
        <v>0</v>
      </c>
      <c r="AO1944" s="14">
        <v>0</v>
      </c>
      <c r="AP1944" s="14">
        <v>0</v>
      </c>
      <c r="AQ1944" s="14">
        <v>0</v>
      </c>
      <c r="AR1944" s="14">
        <v>0</v>
      </c>
      <c r="AS1944" s="14">
        <v>0</v>
      </c>
      <c r="AT1944" s="14">
        <v>0</v>
      </c>
      <c r="AV1944" s="14">
        <v>0</v>
      </c>
      <c r="AW1944" s="14">
        <v>0</v>
      </c>
      <c r="AX1944" s="14">
        <v>0</v>
      </c>
      <c r="AY1944" s="14">
        <v>0</v>
      </c>
      <c r="AZ1944" s="14">
        <v>0</v>
      </c>
      <c r="BA1944" s="14">
        <v>0</v>
      </c>
      <c r="BG1944" s="37">
        <f t="shared" si="95"/>
        <v>0</v>
      </c>
      <c r="BI1944" s="5" t="s">
        <v>5233</v>
      </c>
      <c r="BJ1944" s="6" t="s">
        <v>244</v>
      </c>
      <c r="BK1944" s="30" t="s">
        <v>245</v>
      </c>
    </row>
    <row r="1945" spans="1:63" x14ac:dyDescent="0.25">
      <c r="A1945" s="5" t="s">
        <v>957</v>
      </c>
      <c r="B1945" s="6" t="s">
        <v>1318</v>
      </c>
      <c r="C1945" s="6" t="s">
        <v>5233</v>
      </c>
      <c r="D1945" s="6" t="s">
        <v>244</v>
      </c>
      <c r="E1945" s="6" t="s">
        <v>245</v>
      </c>
      <c r="F1945" s="6" t="s">
        <v>1324</v>
      </c>
      <c r="G1945" s="7">
        <v>5296079</v>
      </c>
      <c r="H1945" s="7" t="s">
        <v>2480</v>
      </c>
      <c r="I1945" s="7"/>
      <c r="J1945" s="8" t="s">
        <v>255</v>
      </c>
      <c r="K1945" s="10">
        <v>0</v>
      </c>
      <c r="L1945" s="11">
        <v>238.464</v>
      </c>
      <c r="M1945" s="11">
        <v>419.06200000000001</v>
      </c>
      <c r="N1945" s="11">
        <v>180.59800000000001</v>
      </c>
      <c r="O1945" s="11">
        <v>238.464</v>
      </c>
      <c r="P1945" s="11">
        <v>419.06200000000001</v>
      </c>
      <c r="Q1945" s="11">
        <v>361.19499999999999</v>
      </c>
      <c r="R1945" s="11">
        <v>0</v>
      </c>
      <c r="S1945" s="11">
        <v>179.52799999999999</v>
      </c>
      <c r="T1945" s="11"/>
      <c r="U1945" s="11"/>
      <c r="V1945" s="11"/>
      <c r="W1945" s="12">
        <v>2036.373</v>
      </c>
      <c r="X1945" s="11">
        <v>226.26366666666667</v>
      </c>
      <c r="Y1945" s="11">
        <v>317.47807501900087</v>
      </c>
      <c r="Z1945" s="11">
        <f t="shared" si="93"/>
        <v>0</v>
      </c>
      <c r="AA1945" s="25">
        <f t="shared" si="94"/>
        <v>0</v>
      </c>
      <c r="AB1945" s="33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  <c r="AL1945" s="14">
        <v>0</v>
      </c>
      <c r="AM1945" s="14">
        <v>0</v>
      </c>
      <c r="AN1945" s="14">
        <v>0</v>
      </c>
      <c r="AO1945" s="14">
        <v>0</v>
      </c>
      <c r="AP1945" s="14">
        <v>0</v>
      </c>
      <c r="AQ1945" s="14">
        <v>0</v>
      </c>
      <c r="AR1945" s="14">
        <v>0</v>
      </c>
      <c r="AS1945" s="14">
        <v>0</v>
      </c>
      <c r="AT1945" s="14">
        <v>0</v>
      </c>
      <c r="AV1945" s="14">
        <v>0</v>
      </c>
      <c r="AW1945" s="14">
        <v>0</v>
      </c>
      <c r="AX1945" s="14">
        <v>0</v>
      </c>
      <c r="AY1945" s="14">
        <v>0</v>
      </c>
      <c r="AZ1945" s="14">
        <v>0</v>
      </c>
      <c r="BA1945" s="14">
        <v>0</v>
      </c>
      <c r="BG1945" s="37">
        <f t="shared" si="95"/>
        <v>0</v>
      </c>
      <c r="BI1945" s="5" t="s">
        <v>5233</v>
      </c>
      <c r="BJ1945" s="6" t="s">
        <v>244</v>
      </c>
      <c r="BK1945" s="30" t="s">
        <v>245</v>
      </c>
    </row>
    <row r="1946" spans="1:63" x14ac:dyDescent="0.25">
      <c r="A1946" s="5" t="s">
        <v>957</v>
      </c>
      <c r="B1946" s="6" t="s">
        <v>1318</v>
      </c>
      <c r="C1946" s="6" t="s">
        <v>5233</v>
      </c>
      <c r="D1946" s="6" t="s">
        <v>244</v>
      </c>
      <c r="E1946" s="6" t="s">
        <v>245</v>
      </c>
      <c r="F1946" s="6" t="s">
        <v>1324</v>
      </c>
      <c r="G1946" s="7">
        <v>5296086</v>
      </c>
      <c r="H1946" s="7" t="s">
        <v>2481</v>
      </c>
      <c r="I1946" s="7"/>
      <c r="J1946" s="8" t="s">
        <v>255</v>
      </c>
      <c r="K1946" s="10">
        <v>359.05599999999998</v>
      </c>
      <c r="L1946" s="11">
        <v>0</v>
      </c>
      <c r="M1946" s="11">
        <v>171.59</v>
      </c>
      <c r="N1946" s="11">
        <v>360.12599999999998</v>
      </c>
      <c r="O1946" s="11">
        <v>0</v>
      </c>
      <c r="P1946" s="11">
        <v>598.59</v>
      </c>
      <c r="Q1946" s="11">
        <v>351.11799999999999</v>
      </c>
      <c r="R1946" s="11">
        <v>598.59</v>
      </c>
      <c r="S1946" s="11">
        <v>539.654</v>
      </c>
      <c r="T1946" s="11"/>
      <c r="U1946" s="11"/>
      <c r="V1946" s="11"/>
      <c r="W1946" s="12">
        <v>2978.7240000000002</v>
      </c>
      <c r="X1946" s="11">
        <v>330.96933333333334</v>
      </c>
      <c r="Y1946" s="11">
        <v>464.3940778692795</v>
      </c>
      <c r="Z1946" s="11">
        <f t="shared" si="93"/>
        <v>360.12599999999998</v>
      </c>
      <c r="AA1946" s="25">
        <f t="shared" si="94"/>
        <v>0.77547500530652858</v>
      </c>
      <c r="AB1946" s="33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360.12599999999998</v>
      </c>
      <c r="AJ1946" s="14">
        <v>0</v>
      </c>
      <c r="AK1946" s="14">
        <v>0</v>
      </c>
      <c r="AL1946" s="14">
        <v>0</v>
      </c>
      <c r="AM1946" s="14">
        <v>0</v>
      </c>
      <c r="AN1946" s="14">
        <v>0</v>
      </c>
      <c r="AO1946" s="14">
        <v>0</v>
      </c>
      <c r="AP1946" s="14">
        <v>0</v>
      </c>
      <c r="AQ1946" s="14">
        <v>0</v>
      </c>
      <c r="AR1946" s="14">
        <v>0</v>
      </c>
      <c r="AS1946" s="14">
        <v>0</v>
      </c>
      <c r="AT1946" s="14">
        <v>0</v>
      </c>
      <c r="AV1946" s="14">
        <v>0</v>
      </c>
      <c r="AW1946" s="14">
        <v>0</v>
      </c>
      <c r="AX1946" s="14">
        <v>0</v>
      </c>
      <c r="AY1946" s="14">
        <v>0</v>
      </c>
      <c r="AZ1946" s="14">
        <v>0</v>
      </c>
      <c r="BA1946" s="14">
        <v>0</v>
      </c>
      <c r="BG1946" s="37">
        <f t="shared" si="95"/>
        <v>360.12599999999998</v>
      </c>
      <c r="BI1946" s="5" t="s">
        <v>5233</v>
      </c>
      <c r="BJ1946" s="6" t="s">
        <v>244</v>
      </c>
      <c r="BK1946" s="30" t="s">
        <v>245</v>
      </c>
    </row>
    <row r="1947" spans="1:63" x14ac:dyDescent="0.25">
      <c r="A1947" s="5" t="s">
        <v>957</v>
      </c>
      <c r="B1947" s="6" t="s">
        <v>1318</v>
      </c>
      <c r="C1947" s="6" t="s">
        <v>5233</v>
      </c>
      <c r="D1947" s="6" t="s">
        <v>244</v>
      </c>
      <c r="E1947" s="6" t="s">
        <v>245</v>
      </c>
      <c r="F1947" s="6" t="s">
        <v>1324</v>
      </c>
      <c r="G1947" s="7">
        <v>5296138</v>
      </c>
      <c r="H1947" s="7" t="s">
        <v>2482</v>
      </c>
      <c r="I1947" s="7"/>
      <c r="J1947" s="8" t="s">
        <v>250</v>
      </c>
      <c r="K1947" s="10">
        <v>180.59800000000001</v>
      </c>
      <c r="L1947" s="11">
        <v>0</v>
      </c>
      <c r="M1947" s="11">
        <v>657.52599999999995</v>
      </c>
      <c r="N1947" s="11">
        <v>0</v>
      </c>
      <c r="O1947" s="11">
        <v>351.11799999999999</v>
      </c>
      <c r="P1947" s="11">
        <v>419.06200000000001</v>
      </c>
      <c r="Q1947" s="11">
        <v>656.45600000000002</v>
      </c>
      <c r="R1947" s="11">
        <v>180.59800000000001</v>
      </c>
      <c r="S1947" s="11">
        <v>179.52799999999999</v>
      </c>
      <c r="T1947" s="11"/>
      <c r="U1947" s="11"/>
      <c r="V1947" s="11"/>
      <c r="W1947" s="12">
        <v>2624.886</v>
      </c>
      <c r="X1947" s="11">
        <v>291.654</v>
      </c>
      <c r="Y1947" s="11">
        <v>409.22942625163716</v>
      </c>
      <c r="Z1947" s="11">
        <f t="shared" si="93"/>
        <v>0</v>
      </c>
      <c r="AA1947" s="25">
        <f t="shared" si="94"/>
        <v>0</v>
      </c>
      <c r="AB1947" s="33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  <c r="AL1947" s="14">
        <v>0</v>
      </c>
      <c r="AM1947" s="14">
        <v>0</v>
      </c>
      <c r="AN1947" s="14">
        <v>0</v>
      </c>
      <c r="AO1947" s="14">
        <v>0</v>
      </c>
      <c r="AP1947" s="14">
        <v>0</v>
      </c>
      <c r="AQ1947" s="14">
        <v>0</v>
      </c>
      <c r="AR1947" s="14">
        <v>0</v>
      </c>
      <c r="AS1947" s="14">
        <v>0</v>
      </c>
      <c r="AT1947" s="14">
        <v>0</v>
      </c>
      <c r="AV1947" s="14">
        <v>0</v>
      </c>
      <c r="AW1947" s="14">
        <v>0</v>
      </c>
      <c r="AX1947" s="14">
        <v>0</v>
      </c>
      <c r="AY1947" s="14">
        <v>0</v>
      </c>
      <c r="AZ1947" s="14">
        <v>0</v>
      </c>
      <c r="BA1947" s="14">
        <v>0</v>
      </c>
      <c r="BG1947" s="37">
        <f t="shared" si="95"/>
        <v>0</v>
      </c>
      <c r="BI1947" s="5" t="s">
        <v>5233</v>
      </c>
      <c r="BJ1947" s="6" t="s">
        <v>244</v>
      </c>
      <c r="BK1947" s="30" t="s">
        <v>245</v>
      </c>
    </row>
    <row r="1948" spans="1:63" x14ac:dyDescent="0.25">
      <c r="A1948" s="5" t="s">
        <v>957</v>
      </c>
      <c r="B1948" s="6" t="s">
        <v>1320</v>
      </c>
      <c r="C1948" s="6" t="s">
        <v>5233</v>
      </c>
      <c r="D1948" s="6" t="s">
        <v>244</v>
      </c>
      <c r="E1948" s="6" t="s">
        <v>245</v>
      </c>
      <c r="F1948" s="6" t="s">
        <v>1324</v>
      </c>
      <c r="G1948" s="7">
        <v>5128730</v>
      </c>
      <c r="H1948" s="7" t="s">
        <v>2483</v>
      </c>
      <c r="I1948" s="7"/>
      <c r="J1948" s="8" t="s">
        <v>255</v>
      </c>
      <c r="K1948" s="10">
        <v>778.58500000000004</v>
      </c>
      <c r="L1948" s="11">
        <v>0</v>
      </c>
      <c r="M1948" s="11">
        <v>962.84900000000005</v>
      </c>
      <c r="N1948" s="11">
        <v>917.61099999999999</v>
      </c>
      <c r="O1948" s="11">
        <v>238.92699999999999</v>
      </c>
      <c r="P1948" s="11">
        <v>1216.153</v>
      </c>
      <c r="Q1948" s="11">
        <v>978.09400000000005</v>
      </c>
      <c r="R1948" s="11">
        <v>1564.6410000000001</v>
      </c>
      <c r="S1948" s="11">
        <v>587.06200000000001</v>
      </c>
      <c r="T1948" s="11"/>
      <c r="U1948" s="11"/>
      <c r="V1948" s="11"/>
      <c r="W1948" s="12">
        <v>7243.9220000000005</v>
      </c>
      <c r="X1948" s="11">
        <v>804.8802222222223</v>
      </c>
      <c r="Y1948" s="11">
        <v>1129.3542058099331</v>
      </c>
      <c r="Z1948" s="11">
        <f t="shared" si="93"/>
        <v>0</v>
      </c>
      <c r="AA1948" s="25">
        <f t="shared" si="94"/>
        <v>0</v>
      </c>
      <c r="AB1948" s="33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  <c r="AL1948" s="14">
        <v>0</v>
      </c>
      <c r="AM1948" s="14">
        <v>0</v>
      </c>
      <c r="AN1948" s="14">
        <v>0</v>
      </c>
      <c r="AO1948" s="14">
        <v>0</v>
      </c>
      <c r="AP1948" s="14">
        <v>0</v>
      </c>
      <c r="AQ1948" s="14">
        <v>0</v>
      </c>
      <c r="AR1948" s="14">
        <v>0</v>
      </c>
      <c r="AS1948" s="14">
        <v>0</v>
      </c>
      <c r="AT1948" s="14">
        <v>0</v>
      </c>
      <c r="AV1948" s="14">
        <v>0</v>
      </c>
      <c r="AW1948" s="14">
        <v>0</v>
      </c>
      <c r="AX1948" s="14">
        <v>0</v>
      </c>
      <c r="AY1948" s="14">
        <v>0</v>
      </c>
      <c r="AZ1948" s="14">
        <v>0</v>
      </c>
      <c r="BA1948" s="14">
        <v>0</v>
      </c>
      <c r="BG1948" s="37">
        <f t="shared" si="95"/>
        <v>0</v>
      </c>
      <c r="BI1948" s="5" t="s">
        <v>5233</v>
      </c>
      <c r="BJ1948" s="6" t="s">
        <v>244</v>
      </c>
      <c r="BK1948" s="30" t="s">
        <v>245</v>
      </c>
    </row>
    <row r="1949" spans="1:63" x14ac:dyDescent="0.25">
      <c r="A1949" s="5" t="s">
        <v>957</v>
      </c>
      <c r="B1949" s="6" t="s">
        <v>1320</v>
      </c>
      <c r="C1949" s="6" t="s">
        <v>5233</v>
      </c>
      <c r="D1949" s="6" t="s">
        <v>244</v>
      </c>
      <c r="E1949" s="6" t="s">
        <v>245</v>
      </c>
      <c r="F1949" s="6" t="s">
        <v>1324</v>
      </c>
      <c r="G1949" s="7">
        <v>5129715</v>
      </c>
      <c r="H1949" s="7" t="s">
        <v>2484</v>
      </c>
      <c r="I1949" s="7"/>
      <c r="J1949" s="8" t="s">
        <v>293</v>
      </c>
      <c r="K1949" s="10">
        <v>2730.5430000000001</v>
      </c>
      <c r="L1949" s="11">
        <v>2861.5419999999999</v>
      </c>
      <c r="M1949" s="11">
        <v>3656.27</v>
      </c>
      <c r="N1949" s="11">
        <v>476.928</v>
      </c>
      <c r="O1949" s="11">
        <v>4252.2860000000001</v>
      </c>
      <c r="P1949" s="11">
        <v>3119.3490000000002</v>
      </c>
      <c r="Q1949" s="11">
        <v>1997.797</v>
      </c>
      <c r="R1949" s="11">
        <v>8974.9680000000008</v>
      </c>
      <c r="S1949" s="11">
        <v>1869.0450000000001</v>
      </c>
      <c r="T1949" s="11"/>
      <c r="U1949" s="11"/>
      <c r="V1949" s="11"/>
      <c r="W1949" s="12">
        <v>29938.727999999996</v>
      </c>
      <c r="X1949" s="11">
        <v>3326.525333333333</v>
      </c>
      <c r="Y1949" s="11">
        <v>4667.5583176350601</v>
      </c>
      <c r="Z1949" s="11">
        <f t="shared" si="93"/>
        <v>3442.9290000000001</v>
      </c>
      <c r="AA1949" s="25">
        <f t="shared" si="94"/>
        <v>0.73762956254705125</v>
      </c>
      <c r="AB1949" s="33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179.52799999999999</v>
      </c>
      <c r="AJ1949" s="14">
        <v>0</v>
      </c>
      <c r="AK1949" s="14">
        <v>0</v>
      </c>
      <c r="AL1949" s="14">
        <v>1522.9040000000002</v>
      </c>
      <c r="AM1949" s="14">
        <v>0</v>
      </c>
      <c r="AN1949" s="14">
        <v>0</v>
      </c>
      <c r="AO1949" s="14">
        <v>0</v>
      </c>
      <c r="AP1949" s="14">
        <v>0</v>
      </c>
      <c r="AQ1949" s="14">
        <v>0</v>
      </c>
      <c r="AR1949" s="14">
        <v>0</v>
      </c>
      <c r="AS1949" s="14">
        <v>0</v>
      </c>
      <c r="AT1949" s="14">
        <v>0</v>
      </c>
      <c r="AV1949" s="14">
        <v>0</v>
      </c>
      <c r="AW1949" s="14">
        <v>0</v>
      </c>
      <c r="AX1949" s="14">
        <v>0</v>
      </c>
      <c r="AY1949" s="14">
        <v>1740.4970000000001</v>
      </c>
      <c r="AZ1949" s="14">
        <v>0</v>
      </c>
      <c r="BA1949" s="14">
        <v>0</v>
      </c>
      <c r="BG1949" s="37">
        <f t="shared" si="95"/>
        <v>3442.9290000000001</v>
      </c>
      <c r="BI1949" s="5" t="s">
        <v>5233</v>
      </c>
      <c r="BJ1949" s="6" t="s">
        <v>244</v>
      </c>
      <c r="BK1949" s="30" t="s">
        <v>245</v>
      </c>
    </row>
    <row r="1950" spans="1:63" x14ac:dyDescent="0.25">
      <c r="A1950" s="5" t="s">
        <v>957</v>
      </c>
      <c r="B1950" s="6" t="s">
        <v>1320</v>
      </c>
      <c r="C1950" s="6" t="s">
        <v>5233</v>
      </c>
      <c r="D1950" s="6" t="s">
        <v>237</v>
      </c>
      <c r="E1950" s="6" t="s">
        <v>1323</v>
      </c>
      <c r="F1950" s="6" t="s">
        <v>1324</v>
      </c>
      <c r="G1950" s="7">
        <v>5170124</v>
      </c>
      <c r="H1950" s="7" t="s">
        <v>2485</v>
      </c>
      <c r="I1950" s="7"/>
      <c r="J1950" s="8" t="s">
        <v>5091</v>
      </c>
      <c r="K1950" s="10">
        <v>2575.0610000000001</v>
      </c>
      <c r="L1950" s="11">
        <v>1035.1410000000001</v>
      </c>
      <c r="M1950" s="11">
        <v>2633.1289999999999</v>
      </c>
      <c r="N1950" s="11">
        <v>179.52799999999999</v>
      </c>
      <c r="O1950" s="11">
        <v>2542.136</v>
      </c>
      <c r="P1950" s="11">
        <v>1429.694</v>
      </c>
      <c r="Q1950" s="11">
        <v>417.99200000000002</v>
      </c>
      <c r="R1950" s="11">
        <v>1589.7439999999999</v>
      </c>
      <c r="S1950" s="11">
        <v>3558.1610000000001</v>
      </c>
      <c r="T1950" s="11"/>
      <c r="U1950" s="11"/>
      <c r="V1950" s="11"/>
      <c r="W1950" s="12">
        <v>15960.586000000001</v>
      </c>
      <c r="X1950" s="11">
        <v>1773.3984444444445</v>
      </c>
      <c r="Y1950" s="11">
        <v>2488.3143311442523</v>
      </c>
      <c r="Z1950" s="11">
        <f t="shared" si="93"/>
        <v>652.62199999999996</v>
      </c>
      <c r="AA1950" s="25">
        <f t="shared" si="94"/>
        <v>0.26227474231516862</v>
      </c>
      <c r="AB1950" s="33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  <c r="AL1950" s="14">
        <v>0</v>
      </c>
      <c r="AM1950" s="14">
        <v>0</v>
      </c>
      <c r="AN1950" s="14">
        <v>0</v>
      </c>
      <c r="AO1950" s="14">
        <v>0</v>
      </c>
      <c r="AP1950" s="14">
        <v>0</v>
      </c>
      <c r="AQ1950" s="14">
        <v>0</v>
      </c>
      <c r="AR1950" s="14">
        <v>0</v>
      </c>
      <c r="AS1950" s="14">
        <v>0</v>
      </c>
      <c r="AT1950" s="14">
        <v>0</v>
      </c>
      <c r="AV1950" s="14">
        <v>0</v>
      </c>
      <c r="AW1950" s="14">
        <v>0</v>
      </c>
      <c r="AX1950" s="14">
        <v>0</v>
      </c>
      <c r="AY1950" s="14">
        <v>0</v>
      </c>
      <c r="AZ1950" s="14">
        <v>0</v>
      </c>
      <c r="BA1950" s="14">
        <v>652.62199999999996</v>
      </c>
      <c r="BG1950" s="37">
        <f t="shared" si="95"/>
        <v>652.62199999999996</v>
      </c>
      <c r="BI1950" s="5" t="s">
        <v>5233</v>
      </c>
      <c r="BJ1950" s="6" t="s">
        <v>237</v>
      </c>
      <c r="BK1950" s="30" t="s">
        <v>1323</v>
      </c>
    </row>
    <row r="1951" spans="1:63" x14ac:dyDescent="0.25">
      <c r="A1951" s="5" t="s">
        <v>957</v>
      </c>
      <c r="B1951" s="6" t="s">
        <v>1320</v>
      </c>
      <c r="C1951" s="6" t="s">
        <v>5233</v>
      </c>
      <c r="D1951" s="6" t="s">
        <v>244</v>
      </c>
      <c r="E1951" s="6" t="s">
        <v>245</v>
      </c>
      <c r="F1951" s="6" t="s">
        <v>1324</v>
      </c>
      <c r="G1951" s="7">
        <v>5270846</v>
      </c>
      <c r="H1951" s="7" t="s">
        <v>2486</v>
      </c>
      <c r="I1951" s="7"/>
      <c r="J1951" s="8" t="s">
        <v>260</v>
      </c>
      <c r="K1951" s="10">
        <v>828.04600000000005</v>
      </c>
      <c r="L1951" s="11">
        <v>2361.5390000000002</v>
      </c>
      <c r="M1951" s="11">
        <v>4677.0730000000003</v>
      </c>
      <c r="N1951" s="11">
        <v>3258.7660000000001</v>
      </c>
      <c r="O1951" s="11">
        <v>3011.261</v>
      </c>
      <c r="P1951" s="11">
        <v>171.59</v>
      </c>
      <c r="Q1951" s="11">
        <v>4245.741</v>
      </c>
      <c r="R1951" s="11">
        <v>2394.5279999999998</v>
      </c>
      <c r="S1951" s="11">
        <v>780.42499999999995</v>
      </c>
      <c r="T1951" s="11"/>
      <c r="U1951" s="11"/>
      <c r="V1951" s="11"/>
      <c r="W1951" s="12">
        <v>21728.969000000001</v>
      </c>
      <c r="X1951" s="11">
        <v>2414.3298888888889</v>
      </c>
      <c r="Y1951" s="11">
        <v>3387.6265547949929</v>
      </c>
      <c r="Z1951" s="11">
        <f t="shared" si="93"/>
        <v>0</v>
      </c>
      <c r="AA1951" s="25">
        <f t="shared" si="94"/>
        <v>0</v>
      </c>
      <c r="AB1951" s="33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  <c r="AL1951" s="14">
        <v>0</v>
      </c>
      <c r="AM1951" s="14">
        <v>0</v>
      </c>
      <c r="AN1951" s="14">
        <v>0</v>
      </c>
      <c r="AO1951" s="14">
        <v>0</v>
      </c>
      <c r="AP1951" s="14">
        <v>0</v>
      </c>
      <c r="AQ1951" s="14">
        <v>0</v>
      </c>
      <c r="AR1951" s="14">
        <v>0</v>
      </c>
      <c r="AS1951" s="14">
        <v>0</v>
      </c>
      <c r="AT1951" s="14">
        <v>0</v>
      </c>
      <c r="AV1951" s="14">
        <v>0</v>
      </c>
      <c r="AW1951" s="14">
        <v>0</v>
      </c>
      <c r="AX1951" s="14">
        <v>0</v>
      </c>
      <c r="AY1951" s="14">
        <v>0</v>
      </c>
      <c r="AZ1951" s="14">
        <v>0</v>
      </c>
      <c r="BA1951" s="14">
        <v>0</v>
      </c>
      <c r="BG1951" s="37">
        <f t="shared" si="95"/>
        <v>0</v>
      </c>
      <c r="BI1951" s="5" t="s">
        <v>5233</v>
      </c>
      <c r="BJ1951" s="6" t="s">
        <v>244</v>
      </c>
      <c r="BK1951" s="30" t="s">
        <v>245</v>
      </c>
    </row>
    <row r="1952" spans="1:63" x14ac:dyDescent="0.25">
      <c r="A1952" s="5" t="s">
        <v>957</v>
      </c>
      <c r="B1952" s="6" t="s">
        <v>1320</v>
      </c>
      <c r="C1952" s="6" t="s">
        <v>5233</v>
      </c>
      <c r="D1952" s="6" t="s">
        <v>244</v>
      </c>
      <c r="E1952" s="6" t="s">
        <v>245</v>
      </c>
      <c r="F1952" s="6" t="s">
        <v>1324</v>
      </c>
      <c r="G1952" s="7">
        <v>5292035</v>
      </c>
      <c r="H1952" s="7" t="s">
        <v>2487</v>
      </c>
      <c r="I1952" s="7"/>
      <c r="J1952" s="8" t="s">
        <v>255</v>
      </c>
      <c r="K1952" s="10">
        <v>606.995</v>
      </c>
      <c r="L1952" s="11">
        <v>3827.596</v>
      </c>
      <c r="M1952" s="11">
        <v>1764.0830000000001</v>
      </c>
      <c r="N1952" s="11">
        <v>351.11799999999999</v>
      </c>
      <c r="O1952" s="11">
        <v>3972.4830000000002</v>
      </c>
      <c r="P1952" s="11">
        <v>2449.5360000000001</v>
      </c>
      <c r="Q1952" s="11">
        <v>4882.8860000000004</v>
      </c>
      <c r="R1952" s="11">
        <v>5583.8149999999996</v>
      </c>
      <c r="S1952" s="11">
        <v>606.99400000000003</v>
      </c>
      <c r="T1952" s="11"/>
      <c r="U1952" s="11"/>
      <c r="V1952" s="11"/>
      <c r="W1952" s="12">
        <v>24045.505999999998</v>
      </c>
      <c r="X1952" s="11">
        <v>2671.7228888888885</v>
      </c>
      <c r="Y1952" s="11">
        <v>3748.783232609072</v>
      </c>
      <c r="Z1952" s="11">
        <f t="shared" si="93"/>
        <v>910.49099999999999</v>
      </c>
      <c r="AA1952" s="25">
        <f t="shared" si="94"/>
        <v>0.24287640642436345</v>
      </c>
      <c r="AB1952" s="33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606.99400000000003</v>
      </c>
      <c r="AJ1952" s="14">
        <v>0</v>
      </c>
      <c r="AK1952" s="14">
        <v>0</v>
      </c>
      <c r="AL1952" s="14">
        <v>0</v>
      </c>
      <c r="AM1952" s="14">
        <v>0</v>
      </c>
      <c r="AN1952" s="14">
        <v>0</v>
      </c>
      <c r="AO1952" s="14">
        <v>0</v>
      </c>
      <c r="AP1952" s="14">
        <v>0</v>
      </c>
      <c r="AQ1952" s="14">
        <v>303.49700000000001</v>
      </c>
      <c r="AR1952" s="14">
        <v>0</v>
      </c>
      <c r="AS1952" s="14">
        <v>0</v>
      </c>
      <c r="AT1952" s="14">
        <v>0</v>
      </c>
      <c r="AV1952" s="14">
        <v>0</v>
      </c>
      <c r="AW1952" s="14">
        <v>0</v>
      </c>
      <c r="AX1952" s="14">
        <v>0</v>
      </c>
      <c r="AY1952" s="14">
        <v>0</v>
      </c>
      <c r="AZ1952" s="14">
        <v>0</v>
      </c>
      <c r="BA1952" s="14">
        <v>0</v>
      </c>
      <c r="BG1952" s="37">
        <f t="shared" si="95"/>
        <v>910.49099999999999</v>
      </c>
      <c r="BI1952" s="5" t="s">
        <v>5233</v>
      </c>
      <c r="BJ1952" s="6" t="s">
        <v>244</v>
      </c>
      <c r="BK1952" s="30" t="s">
        <v>245</v>
      </c>
    </row>
    <row r="1953" spans="1:63" x14ac:dyDescent="0.25">
      <c r="A1953" s="5" t="s">
        <v>957</v>
      </c>
      <c r="B1953" s="6" t="s">
        <v>1320</v>
      </c>
      <c r="C1953" s="6" t="s">
        <v>5233</v>
      </c>
      <c r="D1953" s="6" t="s">
        <v>244</v>
      </c>
      <c r="E1953" s="6" t="s">
        <v>245</v>
      </c>
      <c r="F1953" s="6" t="s">
        <v>1324</v>
      </c>
      <c r="G1953" s="7">
        <v>5338441</v>
      </c>
      <c r="H1953" s="7" t="s">
        <v>2488</v>
      </c>
      <c r="I1953" s="7"/>
      <c r="J1953" s="8" t="s">
        <v>250</v>
      </c>
      <c r="K1953" s="10">
        <v>606.995</v>
      </c>
      <c r="L1953" s="11">
        <v>1766.7850000000001</v>
      </c>
      <c r="M1953" s="11">
        <v>0</v>
      </c>
      <c r="N1953" s="11">
        <v>0</v>
      </c>
      <c r="O1953" s="11">
        <v>1271.298</v>
      </c>
      <c r="P1953" s="11">
        <v>1138.579</v>
      </c>
      <c r="Q1953" s="11">
        <v>1611.1179999999999</v>
      </c>
      <c r="R1953" s="11">
        <v>2220.1239999999998</v>
      </c>
      <c r="S1953" s="11">
        <v>1154.8920000000001</v>
      </c>
      <c r="T1953" s="11"/>
      <c r="U1953" s="11"/>
      <c r="V1953" s="11"/>
      <c r="W1953" s="12">
        <v>9769.7909999999993</v>
      </c>
      <c r="X1953" s="11">
        <v>1085.5323333333333</v>
      </c>
      <c r="Y1953" s="11">
        <v>1523.1465158976077</v>
      </c>
      <c r="Z1953" s="11">
        <f t="shared" si="93"/>
        <v>0</v>
      </c>
      <c r="AA1953" s="25">
        <f t="shared" si="94"/>
        <v>0</v>
      </c>
      <c r="AB1953" s="33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  <c r="AL1953" s="14">
        <v>0</v>
      </c>
      <c r="AM1953" s="14">
        <v>0</v>
      </c>
      <c r="AN1953" s="14">
        <v>0</v>
      </c>
      <c r="AO1953" s="14">
        <v>0</v>
      </c>
      <c r="AP1953" s="14">
        <v>0</v>
      </c>
      <c r="AQ1953" s="14">
        <v>0</v>
      </c>
      <c r="AR1953" s="14">
        <v>0</v>
      </c>
      <c r="AS1953" s="14">
        <v>0</v>
      </c>
      <c r="AT1953" s="14">
        <v>0</v>
      </c>
      <c r="AV1953" s="14">
        <v>0</v>
      </c>
      <c r="AW1953" s="14">
        <v>0</v>
      </c>
      <c r="AX1953" s="14">
        <v>0</v>
      </c>
      <c r="AY1953" s="14">
        <v>0</v>
      </c>
      <c r="AZ1953" s="14">
        <v>0</v>
      </c>
      <c r="BA1953" s="14">
        <v>0</v>
      </c>
      <c r="BG1953" s="37">
        <f t="shared" si="95"/>
        <v>0</v>
      </c>
      <c r="BI1953" s="5" t="s">
        <v>5233</v>
      </c>
      <c r="BJ1953" s="6" t="s">
        <v>244</v>
      </c>
      <c r="BK1953" s="30" t="s">
        <v>245</v>
      </c>
    </row>
    <row r="1954" spans="1:63" x14ac:dyDescent="0.25">
      <c r="A1954" s="5" t="s">
        <v>957</v>
      </c>
      <c r="B1954" s="6" t="s">
        <v>1320</v>
      </c>
      <c r="C1954" s="6" t="s">
        <v>5233</v>
      </c>
      <c r="D1954" s="6" t="s">
        <v>244</v>
      </c>
      <c r="E1954" s="6" t="s">
        <v>245</v>
      </c>
      <c r="F1954" s="6" t="s">
        <v>1324</v>
      </c>
      <c r="G1954" s="7">
        <v>5170027</v>
      </c>
      <c r="H1954" s="7" t="s">
        <v>2489</v>
      </c>
      <c r="I1954" s="7"/>
      <c r="J1954" s="8" t="s">
        <v>255</v>
      </c>
      <c r="K1954" s="10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227.70099999999999</v>
      </c>
      <c r="Q1954" s="11">
        <v>0</v>
      </c>
      <c r="R1954" s="11">
        <v>0</v>
      </c>
      <c r="S1954" s="11">
        <v>0</v>
      </c>
      <c r="T1954" s="11"/>
      <c r="U1954" s="11"/>
      <c r="V1954" s="11"/>
      <c r="W1954" s="12">
        <v>227.70099999999999</v>
      </c>
      <c r="X1954" s="11">
        <v>25.300111111111111</v>
      </c>
      <c r="Y1954" s="11">
        <v>35.49942724633528</v>
      </c>
      <c r="Z1954" s="11">
        <f t="shared" si="93"/>
        <v>905.75400000000002</v>
      </c>
      <c r="AA1954" s="25">
        <f t="shared" si="94"/>
        <v>25.514608833400374</v>
      </c>
      <c r="AB1954" s="33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  <c r="AL1954" s="14">
        <v>0</v>
      </c>
      <c r="AM1954" s="14">
        <v>0</v>
      </c>
      <c r="AN1954" s="14">
        <v>0</v>
      </c>
      <c r="AO1954" s="14">
        <v>0</v>
      </c>
      <c r="AP1954" s="14">
        <v>0</v>
      </c>
      <c r="AQ1954" s="14">
        <v>0</v>
      </c>
      <c r="AR1954" s="14">
        <v>0</v>
      </c>
      <c r="AS1954" s="14">
        <v>0</v>
      </c>
      <c r="AT1954" s="14">
        <v>0</v>
      </c>
      <c r="AV1954" s="14">
        <v>905.75400000000002</v>
      </c>
      <c r="AW1954" s="14">
        <v>0</v>
      </c>
      <c r="AX1954" s="14">
        <v>0</v>
      </c>
      <c r="AY1954" s="14">
        <v>0</v>
      </c>
      <c r="AZ1954" s="14">
        <v>0</v>
      </c>
      <c r="BA1954" s="14">
        <v>0</v>
      </c>
      <c r="BG1954" s="37">
        <f t="shared" si="95"/>
        <v>905.75400000000002</v>
      </c>
      <c r="BI1954" s="5" t="s">
        <v>5233</v>
      </c>
      <c r="BJ1954" s="6" t="s">
        <v>244</v>
      </c>
      <c r="BK1954" s="30" t="s">
        <v>245</v>
      </c>
    </row>
    <row r="1955" spans="1:63" x14ac:dyDescent="0.25">
      <c r="A1955" s="5" t="s">
        <v>957</v>
      </c>
      <c r="B1955" s="6" t="s">
        <v>1318</v>
      </c>
      <c r="C1955" s="6" t="s">
        <v>105</v>
      </c>
      <c r="D1955" s="6" t="s">
        <v>145</v>
      </c>
      <c r="E1955" s="6" t="s">
        <v>146</v>
      </c>
      <c r="F1955" s="6" t="s">
        <v>1324</v>
      </c>
      <c r="G1955" s="7">
        <v>5336052</v>
      </c>
      <c r="H1955" s="7" t="s">
        <v>2490</v>
      </c>
      <c r="I1955" s="7"/>
      <c r="J1955" s="8" t="s">
        <v>151</v>
      </c>
      <c r="K1955" s="10">
        <v>1140.5509999999999</v>
      </c>
      <c r="L1955" s="11">
        <v>179.52799999999999</v>
      </c>
      <c r="M1955" s="11">
        <v>1150.3150000000001</v>
      </c>
      <c r="N1955" s="11">
        <v>1635.479</v>
      </c>
      <c r="O1955" s="11">
        <v>1209.251</v>
      </c>
      <c r="P1955" s="11">
        <v>1150.3150000000001</v>
      </c>
      <c r="Q1955" s="11">
        <v>1453.8119999999999</v>
      </c>
      <c r="R1955" s="11">
        <v>1872.874</v>
      </c>
      <c r="S1955" s="11">
        <v>662.553</v>
      </c>
      <c r="T1955" s="11"/>
      <c r="U1955" s="11"/>
      <c r="V1955" s="11"/>
      <c r="W1955" s="12">
        <v>10454.678</v>
      </c>
      <c r="X1955" s="11">
        <v>1161.6308888888889</v>
      </c>
      <c r="Y1955" s="11">
        <v>1629.9229298284242</v>
      </c>
      <c r="Z1955" s="11">
        <f t="shared" si="93"/>
        <v>303.49700000000001</v>
      </c>
      <c r="AA1955" s="25">
        <f t="shared" si="94"/>
        <v>0.18620328264965755</v>
      </c>
      <c r="AB1955" s="33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303.49700000000001</v>
      </c>
      <c r="AI1955" s="14">
        <v>0</v>
      </c>
      <c r="AJ1955" s="14">
        <v>0</v>
      </c>
      <c r="AK1955" s="14">
        <v>0</v>
      </c>
      <c r="AL1955" s="14">
        <v>0</v>
      </c>
      <c r="AM1955" s="14">
        <v>0</v>
      </c>
      <c r="AN1955" s="14">
        <v>0</v>
      </c>
      <c r="AO1955" s="14">
        <v>0</v>
      </c>
      <c r="AP1955" s="14">
        <v>0</v>
      </c>
      <c r="AQ1955" s="14">
        <v>0</v>
      </c>
      <c r="AR1955" s="14">
        <v>0</v>
      </c>
      <c r="AS1955" s="14">
        <v>0</v>
      </c>
      <c r="AT1955" s="14">
        <v>0</v>
      </c>
      <c r="AV1955" s="14">
        <v>0</v>
      </c>
      <c r="AW1955" s="14">
        <v>0</v>
      </c>
      <c r="AX1955" s="14">
        <v>0</v>
      </c>
      <c r="AY1955" s="14">
        <v>0</v>
      </c>
      <c r="AZ1955" s="14">
        <v>0</v>
      </c>
      <c r="BA1955" s="14">
        <v>0</v>
      </c>
      <c r="BG1955" s="37">
        <f t="shared" si="95"/>
        <v>303.49700000000001</v>
      </c>
      <c r="BI1955" s="5" t="s">
        <v>105</v>
      </c>
      <c r="BJ1955" s="6" t="s">
        <v>145</v>
      </c>
      <c r="BK1955" s="30" t="s">
        <v>146</v>
      </c>
    </row>
    <row r="1956" spans="1:63" x14ac:dyDescent="0.25">
      <c r="A1956" s="5" t="s">
        <v>957</v>
      </c>
      <c r="B1956" s="6" t="s">
        <v>1318</v>
      </c>
      <c r="C1956" s="6" t="s">
        <v>105</v>
      </c>
      <c r="D1956" s="6" t="s">
        <v>145</v>
      </c>
      <c r="E1956" s="6" t="s">
        <v>146</v>
      </c>
      <c r="F1956" s="6" t="s">
        <v>1324</v>
      </c>
      <c r="G1956" s="7">
        <v>5332869</v>
      </c>
      <c r="H1956" s="7" t="s">
        <v>2491</v>
      </c>
      <c r="I1956" s="7"/>
      <c r="J1956" s="8" t="s">
        <v>151</v>
      </c>
      <c r="K1956" s="10">
        <v>483.02499999999998</v>
      </c>
      <c r="L1956" s="11">
        <v>0</v>
      </c>
      <c r="M1956" s="11">
        <v>726.226</v>
      </c>
      <c r="N1956" s="11">
        <v>1274.2840000000001</v>
      </c>
      <c r="O1956" s="11">
        <v>179.52799999999999</v>
      </c>
      <c r="P1956" s="11">
        <v>238.464</v>
      </c>
      <c r="Q1956" s="11">
        <v>484.09500000000003</v>
      </c>
      <c r="R1956" s="11">
        <v>721.48900000000003</v>
      </c>
      <c r="S1956" s="11">
        <v>1262.213</v>
      </c>
      <c r="T1956" s="11"/>
      <c r="U1956" s="11"/>
      <c r="V1956" s="11"/>
      <c r="W1956" s="12">
        <v>5369.3239999999987</v>
      </c>
      <c r="X1956" s="11">
        <v>596.59155555555537</v>
      </c>
      <c r="Y1956" s="11">
        <v>837.09745104326225</v>
      </c>
      <c r="Z1956" s="11">
        <f t="shared" si="93"/>
        <v>238.464</v>
      </c>
      <c r="AA1956" s="25">
        <f t="shared" si="94"/>
        <v>0.28487005868051063</v>
      </c>
      <c r="AB1956" s="33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238.464</v>
      </c>
      <c r="AI1956" s="14">
        <v>0</v>
      </c>
      <c r="AJ1956" s="14">
        <v>0</v>
      </c>
      <c r="AK1956" s="14">
        <v>0</v>
      </c>
      <c r="AL1956" s="14">
        <v>0</v>
      </c>
      <c r="AM1956" s="14">
        <v>0</v>
      </c>
      <c r="AN1956" s="14">
        <v>0</v>
      </c>
      <c r="AO1956" s="14">
        <v>0</v>
      </c>
      <c r="AP1956" s="14">
        <v>0</v>
      </c>
      <c r="AQ1956" s="14">
        <v>0</v>
      </c>
      <c r="AR1956" s="14">
        <v>0</v>
      </c>
      <c r="AS1956" s="14">
        <v>0</v>
      </c>
      <c r="AT1956" s="14">
        <v>0</v>
      </c>
      <c r="AV1956" s="14">
        <v>0</v>
      </c>
      <c r="AW1956" s="14">
        <v>0</v>
      </c>
      <c r="AX1956" s="14">
        <v>0</v>
      </c>
      <c r="AY1956" s="14">
        <v>0</v>
      </c>
      <c r="AZ1956" s="14">
        <v>0</v>
      </c>
      <c r="BA1956" s="14">
        <v>0</v>
      </c>
      <c r="BG1956" s="37">
        <f t="shared" si="95"/>
        <v>238.464</v>
      </c>
      <c r="BI1956" s="5" t="s">
        <v>105</v>
      </c>
      <c r="BJ1956" s="6" t="s">
        <v>145</v>
      </c>
      <c r="BK1956" s="30" t="s">
        <v>146</v>
      </c>
    </row>
    <row r="1957" spans="1:63" x14ac:dyDescent="0.25">
      <c r="A1957" s="5" t="s">
        <v>957</v>
      </c>
      <c r="B1957" s="6" t="s">
        <v>1318</v>
      </c>
      <c r="C1957" s="6" t="s">
        <v>105</v>
      </c>
      <c r="D1957" s="6" t="s">
        <v>145</v>
      </c>
      <c r="E1957" s="6" t="s">
        <v>146</v>
      </c>
      <c r="F1957" s="6" t="s">
        <v>1324</v>
      </c>
      <c r="G1957" s="7">
        <v>5298811</v>
      </c>
      <c r="H1957" s="7" t="s">
        <v>2492</v>
      </c>
      <c r="I1957" s="7"/>
      <c r="J1957" s="8" t="s">
        <v>151</v>
      </c>
      <c r="K1957" s="10">
        <v>722.55899999999997</v>
      </c>
      <c r="L1957" s="11">
        <v>0</v>
      </c>
      <c r="M1957" s="11">
        <v>487.762</v>
      </c>
      <c r="N1957" s="11">
        <v>1094.7560000000001</v>
      </c>
      <c r="O1957" s="11">
        <v>238.464</v>
      </c>
      <c r="P1957" s="11">
        <v>180.59800000000001</v>
      </c>
      <c r="Q1957" s="11">
        <v>0</v>
      </c>
      <c r="R1957" s="11">
        <v>721.48900000000003</v>
      </c>
      <c r="S1957" s="11">
        <v>484.09500000000003</v>
      </c>
      <c r="T1957" s="11"/>
      <c r="U1957" s="11"/>
      <c r="V1957" s="11"/>
      <c r="W1957" s="12">
        <v>3929.723</v>
      </c>
      <c r="X1957" s="11">
        <v>436.63588888888887</v>
      </c>
      <c r="Y1957" s="11">
        <v>612.65833587358168</v>
      </c>
      <c r="Z1957" s="11">
        <f t="shared" si="93"/>
        <v>0</v>
      </c>
      <c r="AA1957" s="25">
        <f t="shared" si="94"/>
        <v>0</v>
      </c>
      <c r="AB1957" s="33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  <c r="AL1957" s="14">
        <v>0</v>
      </c>
      <c r="AM1957" s="14">
        <v>0</v>
      </c>
      <c r="AN1957" s="14">
        <v>0</v>
      </c>
      <c r="AO1957" s="14">
        <v>0</v>
      </c>
      <c r="AP1957" s="14">
        <v>0</v>
      </c>
      <c r="AQ1957" s="14">
        <v>0</v>
      </c>
      <c r="AR1957" s="14">
        <v>0</v>
      </c>
      <c r="AS1957" s="14">
        <v>0</v>
      </c>
      <c r="AT1957" s="14">
        <v>0</v>
      </c>
      <c r="AV1957" s="14">
        <v>0</v>
      </c>
      <c r="AW1957" s="14">
        <v>0</v>
      </c>
      <c r="AX1957" s="14">
        <v>0</v>
      </c>
      <c r="AY1957" s="14">
        <v>0</v>
      </c>
      <c r="AZ1957" s="14">
        <v>0</v>
      </c>
      <c r="BA1957" s="14">
        <v>0</v>
      </c>
      <c r="BG1957" s="37">
        <f t="shared" si="95"/>
        <v>0</v>
      </c>
      <c r="BI1957" s="5" t="s">
        <v>105</v>
      </c>
      <c r="BJ1957" s="6" t="s">
        <v>145</v>
      </c>
      <c r="BK1957" s="30" t="s">
        <v>146</v>
      </c>
    </row>
    <row r="1958" spans="1:63" x14ac:dyDescent="0.25">
      <c r="A1958" s="5" t="s">
        <v>957</v>
      </c>
      <c r="B1958" s="6" t="s">
        <v>1318</v>
      </c>
      <c r="C1958" s="6" t="s">
        <v>105</v>
      </c>
      <c r="D1958" s="6" t="s">
        <v>145</v>
      </c>
      <c r="E1958" s="6" t="s">
        <v>146</v>
      </c>
      <c r="F1958" s="6" t="s">
        <v>1324</v>
      </c>
      <c r="G1958" s="7">
        <v>5132418</v>
      </c>
      <c r="H1958" s="7" t="s">
        <v>2493</v>
      </c>
      <c r="I1958" s="7"/>
      <c r="J1958" s="8" t="s">
        <v>151</v>
      </c>
      <c r="K1958" s="10">
        <v>780.42499999999995</v>
      </c>
      <c r="L1958" s="11">
        <v>179.52799999999999</v>
      </c>
      <c r="M1958" s="11">
        <v>847.88800000000003</v>
      </c>
      <c r="N1958" s="11">
        <v>1333.22</v>
      </c>
      <c r="O1958" s="11">
        <v>179.52799999999999</v>
      </c>
      <c r="P1958" s="11">
        <v>780.42499999999995</v>
      </c>
      <c r="Q1958" s="11">
        <v>1086.3520000000001</v>
      </c>
      <c r="R1958" s="11">
        <v>417.99200000000002</v>
      </c>
      <c r="S1958" s="11">
        <v>1140.5509999999999</v>
      </c>
      <c r="T1958" s="11"/>
      <c r="U1958" s="11"/>
      <c r="V1958" s="11"/>
      <c r="W1958" s="12">
        <v>6745.9089999999997</v>
      </c>
      <c r="X1958" s="11">
        <v>749.54544444444446</v>
      </c>
      <c r="Y1958" s="11">
        <v>1051.7121389712754</v>
      </c>
      <c r="Z1958" s="11">
        <f t="shared" si="93"/>
        <v>238.464</v>
      </c>
      <c r="AA1958" s="25">
        <f t="shared" si="94"/>
        <v>0.22673884912391695</v>
      </c>
      <c r="AB1958" s="33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  <c r="AL1958" s="14">
        <v>0</v>
      </c>
      <c r="AM1958" s="14">
        <v>0</v>
      </c>
      <c r="AN1958" s="14">
        <v>0</v>
      </c>
      <c r="AO1958" s="14">
        <v>0</v>
      </c>
      <c r="AP1958" s="14">
        <v>0</v>
      </c>
      <c r="AQ1958" s="14">
        <v>0</v>
      </c>
      <c r="AR1958" s="14">
        <v>0</v>
      </c>
      <c r="AS1958" s="14">
        <v>0</v>
      </c>
      <c r="AT1958" s="14">
        <v>0</v>
      </c>
      <c r="AV1958" s="14">
        <v>238.464</v>
      </c>
      <c r="AW1958" s="14">
        <v>0</v>
      </c>
      <c r="AX1958" s="14">
        <v>0</v>
      </c>
      <c r="AY1958" s="14">
        <v>0</v>
      </c>
      <c r="AZ1958" s="14">
        <v>0</v>
      </c>
      <c r="BA1958" s="14">
        <v>0</v>
      </c>
      <c r="BG1958" s="37">
        <f t="shared" si="95"/>
        <v>238.464</v>
      </c>
      <c r="BI1958" s="5" t="s">
        <v>105</v>
      </c>
      <c r="BJ1958" s="6" t="s">
        <v>145</v>
      </c>
      <c r="BK1958" s="30" t="s">
        <v>146</v>
      </c>
    </row>
    <row r="1959" spans="1:63" x14ac:dyDescent="0.25">
      <c r="A1959" s="5" t="s">
        <v>957</v>
      </c>
      <c r="B1959" s="6" t="s">
        <v>1318</v>
      </c>
      <c r="C1959" s="6" t="s">
        <v>105</v>
      </c>
      <c r="D1959" s="6" t="s">
        <v>145</v>
      </c>
      <c r="E1959" s="6" t="s">
        <v>146</v>
      </c>
      <c r="F1959" s="6" t="s">
        <v>1324</v>
      </c>
      <c r="G1959" s="7">
        <v>5133244</v>
      </c>
      <c r="H1959" s="7" t="s">
        <v>2494</v>
      </c>
      <c r="I1959" s="7"/>
      <c r="J1959" s="8" t="s">
        <v>151</v>
      </c>
      <c r="K1959" s="10">
        <v>541.96100000000001</v>
      </c>
      <c r="L1959" s="11">
        <v>0</v>
      </c>
      <c r="M1959" s="11">
        <v>1086.3520000000001</v>
      </c>
      <c r="N1959" s="11">
        <v>1333.22</v>
      </c>
      <c r="O1959" s="11">
        <v>0</v>
      </c>
      <c r="P1959" s="11">
        <v>598.59</v>
      </c>
      <c r="Q1959" s="11">
        <v>484.09500000000003</v>
      </c>
      <c r="R1959" s="11">
        <v>598.59</v>
      </c>
      <c r="S1959" s="11">
        <v>721.48900000000003</v>
      </c>
      <c r="T1959" s="11"/>
      <c r="U1959" s="11"/>
      <c r="V1959" s="11"/>
      <c r="W1959" s="12">
        <v>5364.2970000000005</v>
      </c>
      <c r="X1959" s="11">
        <v>596.03300000000002</v>
      </c>
      <c r="Y1959" s="11">
        <v>836.31372316869306</v>
      </c>
      <c r="Z1959" s="11">
        <f t="shared" si="93"/>
        <v>726.226</v>
      </c>
      <c r="AA1959" s="25">
        <f t="shared" si="94"/>
        <v>0.86836551868169309</v>
      </c>
      <c r="AB1959" s="33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  <c r="AL1959" s="14">
        <v>0</v>
      </c>
      <c r="AM1959" s="14">
        <v>0</v>
      </c>
      <c r="AN1959" s="14">
        <v>0</v>
      </c>
      <c r="AO1959" s="14">
        <v>0</v>
      </c>
      <c r="AP1959" s="14">
        <v>0</v>
      </c>
      <c r="AQ1959" s="14">
        <v>0</v>
      </c>
      <c r="AR1959" s="14">
        <v>0</v>
      </c>
      <c r="AS1959" s="14">
        <v>0</v>
      </c>
      <c r="AT1959" s="14">
        <v>0</v>
      </c>
      <c r="AV1959" s="14">
        <v>726.226</v>
      </c>
      <c r="AW1959" s="14">
        <v>0</v>
      </c>
      <c r="AX1959" s="14">
        <v>0</v>
      </c>
      <c r="AY1959" s="14">
        <v>0</v>
      </c>
      <c r="AZ1959" s="14">
        <v>0</v>
      </c>
      <c r="BA1959" s="14">
        <v>0</v>
      </c>
      <c r="BG1959" s="37">
        <f t="shared" si="95"/>
        <v>726.226</v>
      </c>
      <c r="BI1959" s="5" t="s">
        <v>105</v>
      </c>
      <c r="BJ1959" s="6" t="s">
        <v>145</v>
      </c>
      <c r="BK1959" s="30" t="s">
        <v>146</v>
      </c>
    </row>
    <row r="1960" spans="1:63" x14ac:dyDescent="0.25">
      <c r="A1960" s="5" t="s">
        <v>957</v>
      </c>
      <c r="B1960" s="6" t="s">
        <v>1318</v>
      </c>
      <c r="C1960" s="6" t="s">
        <v>105</v>
      </c>
      <c r="D1960" s="6" t="s">
        <v>145</v>
      </c>
      <c r="E1960" s="6" t="s">
        <v>146</v>
      </c>
      <c r="F1960" s="6" t="s">
        <v>1324</v>
      </c>
      <c r="G1960" s="7">
        <v>5331424</v>
      </c>
      <c r="H1960" s="7" t="s">
        <v>2495</v>
      </c>
      <c r="I1960" s="7"/>
      <c r="J1960" s="8" t="s">
        <v>151</v>
      </c>
      <c r="K1960" s="10">
        <v>663.62300000000005</v>
      </c>
      <c r="L1960" s="11">
        <v>0</v>
      </c>
      <c r="M1960" s="11">
        <v>1151.385</v>
      </c>
      <c r="N1960" s="11">
        <v>1274.2840000000001</v>
      </c>
      <c r="O1960" s="11">
        <v>1738.46</v>
      </c>
      <c r="P1960" s="11">
        <v>484.09500000000003</v>
      </c>
      <c r="Q1960" s="11">
        <v>1261.5329999999999</v>
      </c>
      <c r="R1960" s="11">
        <v>1693.346</v>
      </c>
      <c r="S1960" s="11">
        <v>1384.432</v>
      </c>
      <c r="T1960" s="11"/>
      <c r="U1960" s="11"/>
      <c r="V1960" s="11"/>
      <c r="W1960" s="12">
        <v>9651.1580000000013</v>
      </c>
      <c r="X1960" s="11">
        <v>1072.3508888888891</v>
      </c>
      <c r="Y1960" s="11">
        <v>1504.6511928532891</v>
      </c>
      <c r="Z1960" s="11">
        <f t="shared" si="93"/>
        <v>604.00700000000006</v>
      </c>
      <c r="AA1960" s="25">
        <f t="shared" si="94"/>
        <v>0.40142659167046812</v>
      </c>
      <c r="AB1960" s="33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424.47900000000004</v>
      </c>
      <c r="AI1960" s="14">
        <v>0</v>
      </c>
      <c r="AJ1960" s="14">
        <v>0</v>
      </c>
      <c r="AK1960" s="14">
        <v>0</v>
      </c>
      <c r="AL1960" s="14">
        <v>0</v>
      </c>
      <c r="AM1960" s="14">
        <v>0</v>
      </c>
      <c r="AN1960" s="14">
        <v>0</v>
      </c>
      <c r="AO1960" s="14">
        <v>0</v>
      </c>
      <c r="AP1960" s="14">
        <v>0</v>
      </c>
      <c r="AQ1960" s="14">
        <v>0</v>
      </c>
      <c r="AR1960" s="14">
        <v>0</v>
      </c>
      <c r="AS1960" s="14">
        <v>0</v>
      </c>
      <c r="AT1960" s="14">
        <v>0</v>
      </c>
      <c r="AV1960" s="14">
        <v>179.52799999999999</v>
      </c>
      <c r="AW1960" s="14">
        <v>0</v>
      </c>
      <c r="AX1960" s="14">
        <v>0</v>
      </c>
      <c r="AY1960" s="14">
        <v>0</v>
      </c>
      <c r="AZ1960" s="14">
        <v>0</v>
      </c>
      <c r="BA1960" s="14">
        <v>0</v>
      </c>
      <c r="BG1960" s="37">
        <f t="shared" si="95"/>
        <v>604.00700000000006</v>
      </c>
      <c r="BI1960" s="5" t="s">
        <v>105</v>
      </c>
      <c r="BJ1960" s="6" t="s">
        <v>145</v>
      </c>
      <c r="BK1960" s="30" t="s">
        <v>146</v>
      </c>
    </row>
    <row r="1961" spans="1:63" x14ac:dyDescent="0.25">
      <c r="A1961" s="5" t="s">
        <v>957</v>
      </c>
      <c r="B1961" s="6" t="s">
        <v>1318</v>
      </c>
      <c r="C1961" s="6" t="s">
        <v>105</v>
      </c>
      <c r="D1961" s="6" t="s">
        <v>145</v>
      </c>
      <c r="E1961" s="6" t="s">
        <v>146</v>
      </c>
      <c r="F1961" s="6" t="s">
        <v>1324</v>
      </c>
      <c r="G1961" s="7">
        <v>5298617</v>
      </c>
      <c r="H1961" s="7" t="s">
        <v>2496</v>
      </c>
      <c r="I1961" s="7"/>
      <c r="J1961" s="8" t="s">
        <v>151</v>
      </c>
      <c r="K1961" s="10">
        <v>780.42499999999995</v>
      </c>
      <c r="L1961" s="11">
        <v>0</v>
      </c>
      <c r="M1961" s="11">
        <v>663.62300000000005</v>
      </c>
      <c r="N1961" s="11">
        <v>786.52200000000005</v>
      </c>
      <c r="O1961" s="11">
        <v>483.02499999999998</v>
      </c>
      <c r="P1961" s="11">
        <v>541.96100000000001</v>
      </c>
      <c r="Q1961" s="11">
        <v>598.59</v>
      </c>
      <c r="R1961" s="11">
        <v>1205.5840000000001</v>
      </c>
      <c r="S1961" s="11">
        <v>959.95299999999997</v>
      </c>
      <c r="T1961" s="11"/>
      <c r="U1961" s="11"/>
      <c r="V1961" s="11"/>
      <c r="W1961" s="12">
        <v>6019.6830000000009</v>
      </c>
      <c r="X1961" s="11">
        <v>668.85366666666675</v>
      </c>
      <c r="Y1961" s="11">
        <v>938.49082219446257</v>
      </c>
      <c r="Z1961" s="11">
        <f t="shared" si="93"/>
        <v>180.59800000000001</v>
      </c>
      <c r="AA1961" s="25">
        <f t="shared" si="94"/>
        <v>0.19243448708183394</v>
      </c>
      <c r="AB1961" s="33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  <c r="AL1961" s="14">
        <v>0</v>
      </c>
      <c r="AM1961" s="14">
        <v>0</v>
      </c>
      <c r="AN1961" s="14">
        <v>0</v>
      </c>
      <c r="AO1961" s="14">
        <v>180.59800000000001</v>
      </c>
      <c r="AP1961" s="14">
        <v>0</v>
      </c>
      <c r="AQ1961" s="14">
        <v>0</v>
      </c>
      <c r="AR1961" s="14">
        <v>0</v>
      </c>
      <c r="AS1961" s="14">
        <v>0</v>
      </c>
      <c r="AT1961" s="14">
        <v>0</v>
      </c>
      <c r="AV1961" s="14">
        <v>0</v>
      </c>
      <c r="AW1961" s="14">
        <v>0</v>
      </c>
      <c r="AX1961" s="14">
        <v>0</v>
      </c>
      <c r="AY1961" s="14">
        <v>0</v>
      </c>
      <c r="AZ1961" s="14">
        <v>0</v>
      </c>
      <c r="BA1961" s="14">
        <v>0</v>
      </c>
      <c r="BG1961" s="37">
        <f t="shared" si="95"/>
        <v>180.59800000000001</v>
      </c>
      <c r="BI1961" s="5" t="s">
        <v>105</v>
      </c>
      <c r="BJ1961" s="6" t="s">
        <v>145</v>
      </c>
      <c r="BK1961" s="30" t="s">
        <v>146</v>
      </c>
    </row>
    <row r="1962" spans="1:63" x14ac:dyDescent="0.25">
      <c r="A1962" s="5" t="s">
        <v>957</v>
      </c>
      <c r="B1962" s="6" t="s">
        <v>1318</v>
      </c>
      <c r="C1962" s="6" t="s">
        <v>105</v>
      </c>
      <c r="D1962" s="6" t="s">
        <v>145</v>
      </c>
      <c r="E1962" s="6" t="s">
        <v>146</v>
      </c>
      <c r="F1962" s="6" t="s">
        <v>1324</v>
      </c>
      <c r="G1962" s="7">
        <v>5298925</v>
      </c>
      <c r="H1962" s="7" t="s">
        <v>2497</v>
      </c>
      <c r="I1962" s="7"/>
      <c r="J1962" s="8" t="s">
        <v>151</v>
      </c>
      <c r="K1962" s="10">
        <v>721.48900000000003</v>
      </c>
      <c r="L1962" s="11">
        <v>179.52799999999999</v>
      </c>
      <c r="M1962" s="11">
        <v>905.75400000000002</v>
      </c>
      <c r="N1962" s="11">
        <v>1455.952</v>
      </c>
      <c r="O1962" s="11">
        <v>845.45799999999997</v>
      </c>
      <c r="P1962" s="11">
        <v>179.52799999999999</v>
      </c>
      <c r="Q1962" s="11">
        <v>417.99200000000002</v>
      </c>
      <c r="R1962" s="11">
        <v>598.59</v>
      </c>
      <c r="S1962" s="11">
        <v>1083.922</v>
      </c>
      <c r="T1962" s="11"/>
      <c r="U1962" s="11"/>
      <c r="V1962" s="11"/>
      <c r="W1962" s="12">
        <v>6388.2129999999997</v>
      </c>
      <c r="X1962" s="11">
        <v>709.80144444444443</v>
      </c>
      <c r="Y1962" s="11">
        <v>995.94601089847311</v>
      </c>
      <c r="Z1962" s="11">
        <f t="shared" si="93"/>
        <v>180.59800000000001</v>
      </c>
      <c r="AA1962" s="25">
        <f t="shared" si="94"/>
        <v>0.18133312250237046</v>
      </c>
      <c r="AB1962" s="33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  <c r="AL1962" s="14">
        <v>0</v>
      </c>
      <c r="AM1962" s="14">
        <v>0</v>
      </c>
      <c r="AN1962" s="14">
        <v>0</v>
      </c>
      <c r="AO1962" s="14">
        <v>180.59800000000001</v>
      </c>
      <c r="AP1962" s="14">
        <v>0</v>
      </c>
      <c r="AQ1962" s="14">
        <v>0</v>
      </c>
      <c r="AR1962" s="14">
        <v>0</v>
      </c>
      <c r="AS1962" s="14">
        <v>0</v>
      </c>
      <c r="AT1962" s="14">
        <v>0</v>
      </c>
      <c r="AV1962" s="14">
        <v>0</v>
      </c>
      <c r="AW1962" s="14">
        <v>0</v>
      </c>
      <c r="AX1962" s="14">
        <v>0</v>
      </c>
      <c r="AY1962" s="14">
        <v>0</v>
      </c>
      <c r="AZ1962" s="14">
        <v>0</v>
      </c>
      <c r="BA1962" s="14">
        <v>0</v>
      </c>
      <c r="BG1962" s="37">
        <f t="shared" si="95"/>
        <v>180.59800000000001</v>
      </c>
      <c r="BI1962" s="5" t="s">
        <v>105</v>
      </c>
      <c r="BJ1962" s="6" t="s">
        <v>145</v>
      </c>
      <c r="BK1962" s="30" t="s">
        <v>146</v>
      </c>
    </row>
    <row r="1963" spans="1:63" x14ac:dyDescent="0.25">
      <c r="A1963" s="5" t="s">
        <v>957</v>
      </c>
      <c r="B1963" s="6" t="s">
        <v>1318</v>
      </c>
      <c r="C1963" s="6" t="s">
        <v>105</v>
      </c>
      <c r="D1963" s="6" t="s">
        <v>145</v>
      </c>
      <c r="E1963" s="6" t="s">
        <v>146</v>
      </c>
      <c r="F1963" s="6" t="s">
        <v>1324</v>
      </c>
      <c r="G1963" s="7">
        <v>5290798</v>
      </c>
      <c r="H1963" s="7" t="s">
        <v>2498</v>
      </c>
      <c r="I1963" s="7"/>
      <c r="J1963" s="8" t="s">
        <v>151</v>
      </c>
      <c r="K1963" s="10">
        <v>483.02499999999998</v>
      </c>
      <c r="L1963" s="11">
        <v>0</v>
      </c>
      <c r="M1963" s="11">
        <v>1323.7460000000001</v>
      </c>
      <c r="N1963" s="11">
        <v>1455.952</v>
      </c>
      <c r="O1963" s="11">
        <v>179.52799999999999</v>
      </c>
      <c r="P1963" s="11">
        <v>0</v>
      </c>
      <c r="Q1963" s="11">
        <v>598.59</v>
      </c>
      <c r="R1963" s="11">
        <v>902.08699999999999</v>
      </c>
      <c r="S1963" s="11">
        <v>959.95299999999997</v>
      </c>
      <c r="T1963" s="11"/>
      <c r="U1963" s="11"/>
      <c r="V1963" s="11"/>
      <c r="W1963" s="12">
        <v>5902.8809999999994</v>
      </c>
      <c r="X1963" s="11">
        <v>655.87566666666658</v>
      </c>
      <c r="Y1963" s="11">
        <v>920.28095881561705</v>
      </c>
      <c r="Z1963" s="11">
        <f t="shared" si="93"/>
        <v>238.464</v>
      </c>
      <c r="AA1963" s="25">
        <f t="shared" si="94"/>
        <v>0.25912086707400567</v>
      </c>
      <c r="AB1963" s="33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  <c r="AL1963" s="14">
        <v>0</v>
      </c>
      <c r="AM1963" s="14">
        <v>0</v>
      </c>
      <c r="AN1963" s="14">
        <v>0</v>
      </c>
      <c r="AO1963" s="14">
        <v>0</v>
      </c>
      <c r="AP1963" s="14">
        <v>0</v>
      </c>
      <c r="AQ1963" s="14">
        <v>0</v>
      </c>
      <c r="AR1963" s="14">
        <v>0</v>
      </c>
      <c r="AS1963" s="14">
        <v>0</v>
      </c>
      <c r="AT1963" s="14">
        <v>0</v>
      </c>
      <c r="AV1963" s="14">
        <v>238.464</v>
      </c>
      <c r="AW1963" s="14">
        <v>0</v>
      </c>
      <c r="AX1963" s="14">
        <v>0</v>
      </c>
      <c r="AY1963" s="14">
        <v>0</v>
      </c>
      <c r="AZ1963" s="14">
        <v>0</v>
      </c>
      <c r="BA1963" s="14">
        <v>0</v>
      </c>
      <c r="BG1963" s="37">
        <f t="shared" si="95"/>
        <v>238.464</v>
      </c>
      <c r="BI1963" s="5" t="s">
        <v>105</v>
      </c>
      <c r="BJ1963" s="6" t="s">
        <v>145</v>
      </c>
      <c r="BK1963" s="30" t="s">
        <v>146</v>
      </c>
    </row>
    <row r="1964" spans="1:63" x14ac:dyDescent="0.25">
      <c r="A1964" s="5" t="s">
        <v>957</v>
      </c>
      <c r="B1964" s="6" t="s">
        <v>1318</v>
      </c>
      <c r="C1964" s="6" t="s">
        <v>105</v>
      </c>
      <c r="D1964" s="6" t="s">
        <v>145</v>
      </c>
      <c r="E1964" s="6" t="s">
        <v>146</v>
      </c>
      <c r="F1964" s="6" t="s">
        <v>1324</v>
      </c>
      <c r="G1964" s="7">
        <v>5330304</v>
      </c>
      <c r="H1964" s="7" t="s">
        <v>2499</v>
      </c>
      <c r="I1964" s="7"/>
      <c r="J1964" s="8" t="s">
        <v>151</v>
      </c>
      <c r="K1964" s="10">
        <v>303.49700000000001</v>
      </c>
      <c r="L1964" s="11">
        <v>238.464</v>
      </c>
      <c r="M1964" s="11">
        <v>1325.885</v>
      </c>
      <c r="N1964" s="11">
        <v>1338.6369999999999</v>
      </c>
      <c r="O1964" s="11">
        <v>476.928</v>
      </c>
      <c r="P1964" s="11">
        <v>238.464</v>
      </c>
      <c r="Q1964" s="11">
        <v>902.08699999999999</v>
      </c>
      <c r="R1964" s="11">
        <v>967.12</v>
      </c>
      <c r="S1964" s="11">
        <v>180.59800000000001</v>
      </c>
      <c r="T1964" s="11"/>
      <c r="U1964" s="11"/>
      <c r="V1964" s="11"/>
      <c r="W1964" s="12">
        <v>5971.6799999999994</v>
      </c>
      <c r="X1964" s="11">
        <v>663.52</v>
      </c>
      <c r="Y1964" s="11">
        <v>931.00697712524504</v>
      </c>
      <c r="Z1964" s="11">
        <f t="shared" si="93"/>
        <v>656.4559999999999</v>
      </c>
      <c r="AA1964" s="25">
        <f t="shared" si="94"/>
        <v>0.7051032012960835</v>
      </c>
      <c r="AB1964" s="33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238.464</v>
      </c>
      <c r="AI1964" s="14">
        <v>0</v>
      </c>
      <c r="AJ1964" s="14">
        <v>0</v>
      </c>
      <c r="AK1964" s="14">
        <v>0</v>
      </c>
      <c r="AL1964" s="14">
        <v>0</v>
      </c>
      <c r="AM1964" s="14">
        <v>0</v>
      </c>
      <c r="AN1964" s="14">
        <v>0</v>
      </c>
      <c r="AO1964" s="14">
        <v>417.99199999999996</v>
      </c>
      <c r="AP1964" s="14">
        <v>0</v>
      </c>
      <c r="AQ1964" s="14">
        <v>0</v>
      </c>
      <c r="AR1964" s="14">
        <v>0</v>
      </c>
      <c r="AS1964" s="14">
        <v>0</v>
      </c>
      <c r="AT1964" s="14">
        <v>0</v>
      </c>
      <c r="AV1964" s="14">
        <v>0</v>
      </c>
      <c r="AW1964" s="14">
        <v>0</v>
      </c>
      <c r="AX1964" s="14">
        <v>0</v>
      </c>
      <c r="AY1964" s="14">
        <v>0</v>
      </c>
      <c r="AZ1964" s="14">
        <v>0</v>
      </c>
      <c r="BA1964" s="14">
        <v>0</v>
      </c>
      <c r="BG1964" s="37">
        <f t="shared" si="95"/>
        <v>656.4559999999999</v>
      </c>
      <c r="BI1964" s="5" t="s">
        <v>105</v>
      </c>
      <c r="BJ1964" s="6" t="s">
        <v>145</v>
      </c>
      <c r="BK1964" s="30" t="s">
        <v>146</v>
      </c>
    </row>
    <row r="1965" spans="1:63" x14ac:dyDescent="0.25">
      <c r="A1965" s="5" t="s">
        <v>957</v>
      </c>
      <c r="B1965" s="6" t="s">
        <v>1318</v>
      </c>
      <c r="C1965" s="6" t="s">
        <v>105</v>
      </c>
      <c r="D1965" s="6" t="s">
        <v>145</v>
      </c>
      <c r="E1965" s="6" t="s">
        <v>146</v>
      </c>
      <c r="F1965" s="6" t="s">
        <v>1324</v>
      </c>
      <c r="G1965" s="7">
        <v>5291863</v>
      </c>
      <c r="H1965" s="7" t="s">
        <v>2500</v>
      </c>
      <c r="I1965" s="7"/>
      <c r="J1965" s="8" t="s">
        <v>151</v>
      </c>
      <c r="K1965" s="10">
        <v>483.02499999999998</v>
      </c>
      <c r="L1965" s="11">
        <v>0</v>
      </c>
      <c r="M1965" s="11">
        <v>487.762</v>
      </c>
      <c r="N1965" s="11">
        <v>1094.7560000000001</v>
      </c>
      <c r="O1965" s="11">
        <v>179.52799999999999</v>
      </c>
      <c r="P1965" s="11">
        <v>1086.3520000000001</v>
      </c>
      <c r="Q1965" s="11">
        <v>727.976</v>
      </c>
      <c r="R1965" s="11">
        <v>902.08699999999999</v>
      </c>
      <c r="S1965" s="11">
        <v>837.05400000000009</v>
      </c>
      <c r="T1965" s="11"/>
      <c r="U1965" s="11"/>
      <c r="V1965" s="11"/>
      <c r="W1965" s="12">
        <v>5798.54</v>
      </c>
      <c r="X1965" s="11">
        <v>644.28222222222223</v>
      </c>
      <c r="Y1965" s="11">
        <v>904.01381137968201</v>
      </c>
      <c r="Z1965" s="11">
        <f t="shared" si="93"/>
        <v>483.02499999999998</v>
      </c>
      <c r="AA1965" s="25">
        <f t="shared" si="94"/>
        <v>0.53431152701397333</v>
      </c>
      <c r="AB1965" s="33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  <c r="AL1965" s="14">
        <v>0</v>
      </c>
      <c r="AM1965" s="14">
        <v>0</v>
      </c>
      <c r="AN1965" s="14">
        <v>0</v>
      </c>
      <c r="AO1965" s="14">
        <v>483.02499999999998</v>
      </c>
      <c r="AP1965" s="14">
        <v>0</v>
      </c>
      <c r="AQ1965" s="14">
        <v>0</v>
      </c>
      <c r="AR1965" s="14">
        <v>0</v>
      </c>
      <c r="AS1965" s="14">
        <v>0</v>
      </c>
      <c r="AT1965" s="14">
        <v>0</v>
      </c>
      <c r="AV1965" s="14">
        <v>0</v>
      </c>
      <c r="AW1965" s="14">
        <v>0</v>
      </c>
      <c r="AX1965" s="14">
        <v>0</v>
      </c>
      <c r="AY1965" s="14">
        <v>0</v>
      </c>
      <c r="AZ1965" s="14">
        <v>0</v>
      </c>
      <c r="BA1965" s="14">
        <v>0</v>
      </c>
      <c r="BG1965" s="37">
        <f t="shared" si="95"/>
        <v>483.02499999999998</v>
      </c>
      <c r="BI1965" s="5" t="s">
        <v>105</v>
      </c>
      <c r="BJ1965" s="6" t="s">
        <v>145</v>
      </c>
      <c r="BK1965" s="30" t="s">
        <v>146</v>
      </c>
    </row>
    <row r="1966" spans="1:63" x14ac:dyDescent="0.25">
      <c r="A1966" s="5" t="s">
        <v>957</v>
      </c>
      <c r="B1966" s="6" t="s">
        <v>1318</v>
      </c>
      <c r="C1966" s="6" t="s">
        <v>105</v>
      </c>
      <c r="D1966" s="6" t="s">
        <v>145</v>
      </c>
      <c r="E1966" s="6" t="s">
        <v>146</v>
      </c>
      <c r="F1966" s="6" t="s">
        <v>1324</v>
      </c>
      <c r="G1966" s="7">
        <v>5139480</v>
      </c>
      <c r="H1966" s="7" t="s">
        <v>2501</v>
      </c>
      <c r="I1966" s="7"/>
      <c r="J1966" s="8" t="s">
        <v>175</v>
      </c>
      <c r="K1966" s="10">
        <v>180.59800000000001</v>
      </c>
      <c r="L1966" s="11">
        <v>179.52799999999999</v>
      </c>
      <c r="M1966" s="11">
        <v>590.65200000000004</v>
      </c>
      <c r="N1966" s="11">
        <v>0</v>
      </c>
      <c r="O1966" s="11">
        <v>0</v>
      </c>
      <c r="P1966" s="11">
        <v>589.58199999999999</v>
      </c>
      <c r="Q1966" s="11">
        <v>180.59800000000001</v>
      </c>
      <c r="R1966" s="11">
        <v>597.52</v>
      </c>
      <c r="S1966" s="11">
        <v>838.12400000000002</v>
      </c>
      <c r="T1966" s="11"/>
      <c r="U1966" s="11"/>
      <c r="V1966" s="11"/>
      <c r="W1966" s="12">
        <v>3156.6019999999999</v>
      </c>
      <c r="X1966" s="11">
        <v>350.73355555555554</v>
      </c>
      <c r="Y1966" s="11">
        <v>492.12591532156836</v>
      </c>
      <c r="Z1966" s="11">
        <f t="shared" si="93"/>
        <v>772.30799999999999</v>
      </c>
      <c r="AA1966" s="25">
        <f t="shared" si="94"/>
        <v>1.5693300758106858</v>
      </c>
      <c r="AB1966" s="33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  <c r="AL1966" s="14">
        <v>0</v>
      </c>
      <c r="AM1966" s="14">
        <v>0</v>
      </c>
      <c r="AN1966" s="14">
        <v>0</v>
      </c>
      <c r="AO1966" s="14">
        <v>772.30799999999999</v>
      </c>
      <c r="AP1966" s="14">
        <v>0</v>
      </c>
      <c r="AQ1966" s="14">
        <v>0</v>
      </c>
      <c r="AR1966" s="14">
        <v>0</v>
      </c>
      <c r="AS1966" s="14">
        <v>0</v>
      </c>
      <c r="AT1966" s="14">
        <v>0</v>
      </c>
      <c r="AV1966" s="14">
        <v>0</v>
      </c>
      <c r="AW1966" s="14">
        <v>0</v>
      </c>
      <c r="AX1966" s="14">
        <v>0</v>
      </c>
      <c r="AY1966" s="14">
        <v>0</v>
      </c>
      <c r="AZ1966" s="14">
        <v>0</v>
      </c>
      <c r="BA1966" s="14">
        <v>0</v>
      </c>
      <c r="BG1966" s="37">
        <f t="shared" si="95"/>
        <v>772.30799999999999</v>
      </c>
      <c r="BI1966" s="5" t="s">
        <v>105</v>
      </c>
      <c r="BJ1966" s="6" t="s">
        <v>145</v>
      </c>
      <c r="BK1966" s="30" t="s">
        <v>146</v>
      </c>
    </row>
    <row r="1967" spans="1:63" x14ac:dyDescent="0.25">
      <c r="A1967" s="5" t="s">
        <v>957</v>
      </c>
      <c r="B1967" s="6" t="s">
        <v>1318</v>
      </c>
      <c r="C1967" s="6" t="s">
        <v>105</v>
      </c>
      <c r="D1967" s="6" t="s">
        <v>145</v>
      </c>
      <c r="E1967" s="6" t="s">
        <v>146</v>
      </c>
      <c r="F1967" s="6" t="s">
        <v>1324</v>
      </c>
      <c r="G1967" s="7">
        <v>5139466</v>
      </c>
      <c r="H1967" s="7" t="s">
        <v>2502</v>
      </c>
      <c r="I1967" s="7"/>
      <c r="J1967" s="8" t="s">
        <v>175</v>
      </c>
      <c r="K1967" s="10">
        <v>540.72299999999996</v>
      </c>
      <c r="L1967" s="11">
        <v>476.928</v>
      </c>
      <c r="M1967" s="11">
        <v>171.59</v>
      </c>
      <c r="N1967" s="11">
        <v>0</v>
      </c>
      <c r="O1967" s="11">
        <v>0</v>
      </c>
      <c r="P1967" s="11">
        <v>351.11799999999999</v>
      </c>
      <c r="Q1967" s="11">
        <v>599.66</v>
      </c>
      <c r="R1967" s="11">
        <v>179.52799999999999</v>
      </c>
      <c r="S1967" s="11">
        <v>0</v>
      </c>
      <c r="T1967" s="11"/>
      <c r="U1967" s="11"/>
      <c r="V1967" s="11"/>
      <c r="W1967" s="12">
        <v>2319.5469999999996</v>
      </c>
      <c r="X1967" s="11">
        <v>257.72744444444442</v>
      </c>
      <c r="Y1967" s="11">
        <v>361.62594793591262</v>
      </c>
      <c r="Z1967" s="11">
        <f t="shared" si="93"/>
        <v>1010.7719999999999</v>
      </c>
      <c r="AA1967" s="25">
        <f t="shared" si="94"/>
        <v>2.7950759777313574</v>
      </c>
      <c r="AB1967" s="33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238.464</v>
      </c>
      <c r="AI1967" s="14">
        <v>0</v>
      </c>
      <c r="AJ1967" s="14">
        <v>0</v>
      </c>
      <c r="AK1967" s="14">
        <v>0</v>
      </c>
      <c r="AL1967" s="14">
        <v>0</v>
      </c>
      <c r="AM1967" s="14">
        <v>0</v>
      </c>
      <c r="AN1967" s="14">
        <v>0</v>
      </c>
      <c r="AO1967" s="14">
        <v>772.30799999999999</v>
      </c>
      <c r="AP1967" s="14">
        <v>0</v>
      </c>
      <c r="AQ1967" s="14">
        <v>0</v>
      </c>
      <c r="AR1967" s="14">
        <v>0</v>
      </c>
      <c r="AS1967" s="14">
        <v>0</v>
      </c>
      <c r="AT1967" s="14">
        <v>0</v>
      </c>
      <c r="AV1967" s="14">
        <v>0</v>
      </c>
      <c r="AW1967" s="14">
        <v>0</v>
      </c>
      <c r="AX1967" s="14">
        <v>0</v>
      </c>
      <c r="AY1967" s="14">
        <v>0</v>
      </c>
      <c r="AZ1967" s="14">
        <v>0</v>
      </c>
      <c r="BA1967" s="14">
        <v>0</v>
      </c>
      <c r="BG1967" s="37">
        <f t="shared" si="95"/>
        <v>1010.7719999999999</v>
      </c>
      <c r="BI1967" s="5" t="s">
        <v>105</v>
      </c>
      <c r="BJ1967" s="6" t="s">
        <v>145</v>
      </c>
      <c r="BK1967" s="30" t="s">
        <v>146</v>
      </c>
    </row>
    <row r="1968" spans="1:63" x14ac:dyDescent="0.25">
      <c r="A1968" s="5" t="s">
        <v>957</v>
      </c>
      <c r="B1968" s="6" t="s">
        <v>1318</v>
      </c>
      <c r="C1968" s="6" t="s">
        <v>105</v>
      </c>
      <c r="D1968" s="6" t="s">
        <v>145</v>
      </c>
      <c r="E1968" s="6" t="s">
        <v>146</v>
      </c>
      <c r="F1968" s="6" t="s">
        <v>1324</v>
      </c>
      <c r="G1968" s="7">
        <v>5272626</v>
      </c>
      <c r="H1968" s="7" t="s">
        <v>2503</v>
      </c>
      <c r="I1968" s="7"/>
      <c r="J1968" s="8" t="s">
        <v>175</v>
      </c>
      <c r="K1968" s="10">
        <v>712.31299999999999</v>
      </c>
      <c r="L1968" s="11">
        <v>417.99200000000002</v>
      </c>
      <c r="M1968" s="11">
        <v>590.65200000000004</v>
      </c>
      <c r="N1968" s="11">
        <v>359.05700000000002</v>
      </c>
      <c r="O1968" s="11">
        <v>1008.644</v>
      </c>
      <c r="P1968" s="11">
        <v>171.59</v>
      </c>
      <c r="Q1968" s="11">
        <v>0</v>
      </c>
      <c r="R1968" s="11">
        <v>598.59</v>
      </c>
      <c r="S1968" s="11">
        <v>360.12599999999998</v>
      </c>
      <c r="T1968" s="11"/>
      <c r="U1968" s="11"/>
      <c r="V1968" s="11"/>
      <c r="W1968" s="12">
        <v>4218.9640000000009</v>
      </c>
      <c r="X1968" s="11">
        <v>468.77377777777787</v>
      </c>
      <c r="Y1968" s="11">
        <v>657.75207650782261</v>
      </c>
      <c r="Z1968" s="11">
        <f t="shared" si="93"/>
        <v>951.83600000000001</v>
      </c>
      <c r="AA1968" s="25">
        <f t="shared" si="94"/>
        <v>1.4471045155091653</v>
      </c>
      <c r="AB1968" s="33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  <c r="AL1968" s="14">
        <v>0</v>
      </c>
      <c r="AM1968" s="14">
        <v>0</v>
      </c>
      <c r="AN1968" s="14">
        <v>0</v>
      </c>
      <c r="AO1968" s="14">
        <v>951.83600000000001</v>
      </c>
      <c r="AP1968" s="14">
        <v>0</v>
      </c>
      <c r="AQ1968" s="14">
        <v>0</v>
      </c>
      <c r="AR1968" s="14">
        <v>0</v>
      </c>
      <c r="AS1968" s="14">
        <v>0</v>
      </c>
      <c r="AT1968" s="14">
        <v>0</v>
      </c>
      <c r="AV1968" s="14">
        <v>0</v>
      </c>
      <c r="AW1968" s="14">
        <v>0</v>
      </c>
      <c r="AX1968" s="14">
        <v>0</v>
      </c>
      <c r="AY1968" s="14">
        <v>0</v>
      </c>
      <c r="AZ1968" s="14">
        <v>0</v>
      </c>
      <c r="BA1968" s="14">
        <v>0</v>
      </c>
      <c r="BG1968" s="37">
        <f t="shared" si="95"/>
        <v>951.83600000000001</v>
      </c>
      <c r="BI1968" s="5" t="s">
        <v>105</v>
      </c>
      <c r="BJ1968" s="6" t="s">
        <v>145</v>
      </c>
      <c r="BK1968" s="30" t="s">
        <v>146</v>
      </c>
    </row>
    <row r="1969" spans="1:63" x14ac:dyDescent="0.25">
      <c r="A1969" s="5" t="s">
        <v>957</v>
      </c>
      <c r="B1969" s="6" t="s">
        <v>1318</v>
      </c>
      <c r="C1969" s="6" t="s">
        <v>105</v>
      </c>
      <c r="D1969" s="6" t="s">
        <v>145</v>
      </c>
      <c r="E1969" s="6" t="s">
        <v>146</v>
      </c>
      <c r="F1969" s="6" t="s">
        <v>1324</v>
      </c>
      <c r="G1969" s="7">
        <v>5271326</v>
      </c>
      <c r="H1969" s="7" t="s">
        <v>2504</v>
      </c>
      <c r="I1969" s="7"/>
      <c r="J1969" s="8" t="s">
        <v>175</v>
      </c>
      <c r="K1969" s="10">
        <v>352.18799999999999</v>
      </c>
      <c r="L1969" s="11">
        <v>0</v>
      </c>
      <c r="M1969" s="11">
        <v>1017.652</v>
      </c>
      <c r="N1969" s="11">
        <v>0</v>
      </c>
      <c r="O1969" s="11">
        <v>0</v>
      </c>
      <c r="P1969" s="11">
        <v>761.173</v>
      </c>
      <c r="Q1969" s="11">
        <v>0</v>
      </c>
      <c r="R1969" s="11">
        <v>598.59</v>
      </c>
      <c r="S1969" s="11">
        <v>238.464</v>
      </c>
      <c r="T1969" s="11"/>
      <c r="U1969" s="11"/>
      <c r="V1969" s="11"/>
      <c r="W1969" s="12">
        <v>2968.067</v>
      </c>
      <c r="X1969" s="11">
        <v>329.78522222222222</v>
      </c>
      <c r="Y1969" s="11">
        <v>462.73261219207916</v>
      </c>
      <c r="Z1969" s="11">
        <f t="shared" si="93"/>
        <v>772.30799999999999</v>
      </c>
      <c r="AA1969" s="25">
        <f t="shared" si="94"/>
        <v>1.6690157115604742</v>
      </c>
      <c r="AB1969" s="33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  <c r="AL1969" s="14">
        <v>0</v>
      </c>
      <c r="AM1969" s="14">
        <v>0</v>
      </c>
      <c r="AN1969" s="14">
        <v>0</v>
      </c>
      <c r="AO1969" s="14">
        <v>772.30799999999999</v>
      </c>
      <c r="AP1969" s="14">
        <v>0</v>
      </c>
      <c r="AQ1969" s="14">
        <v>0</v>
      </c>
      <c r="AR1969" s="14">
        <v>0</v>
      </c>
      <c r="AS1969" s="14">
        <v>0</v>
      </c>
      <c r="AT1969" s="14">
        <v>0</v>
      </c>
      <c r="AV1969" s="14">
        <v>0</v>
      </c>
      <c r="AW1969" s="14">
        <v>0</v>
      </c>
      <c r="AX1969" s="14">
        <v>0</v>
      </c>
      <c r="AY1969" s="14">
        <v>0</v>
      </c>
      <c r="AZ1969" s="14">
        <v>0</v>
      </c>
      <c r="BA1969" s="14">
        <v>0</v>
      </c>
      <c r="BG1969" s="37">
        <f t="shared" si="95"/>
        <v>772.30799999999999</v>
      </c>
      <c r="BI1969" s="5" t="s">
        <v>105</v>
      </c>
      <c r="BJ1969" s="6" t="s">
        <v>145</v>
      </c>
      <c r="BK1969" s="30" t="s">
        <v>146</v>
      </c>
    </row>
    <row r="1970" spans="1:63" x14ac:dyDescent="0.25">
      <c r="A1970" s="5" t="s">
        <v>957</v>
      </c>
      <c r="B1970" s="6" t="s">
        <v>1318</v>
      </c>
      <c r="C1970" s="6" t="s">
        <v>105</v>
      </c>
      <c r="D1970" s="6" t="s">
        <v>145</v>
      </c>
      <c r="E1970" s="6" t="s">
        <v>146</v>
      </c>
      <c r="F1970" s="6" t="s">
        <v>1324</v>
      </c>
      <c r="G1970" s="7">
        <v>5139473</v>
      </c>
      <c r="H1970" s="7" t="s">
        <v>2505</v>
      </c>
      <c r="I1970" s="7"/>
      <c r="J1970" s="8" t="s">
        <v>175</v>
      </c>
      <c r="K1970" s="10">
        <v>171.59</v>
      </c>
      <c r="L1970" s="11">
        <v>476.928</v>
      </c>
      <c r="M1970" s="11">
        <v>531.71600000000001</v>
      </c>
      <c r="N1970" s="11">
        <v>0</v>
      </c>
      <c r="O1970" s="11">
        <v>180.59800000000001</v>
      </c>
      <c r="P1970" s="11">
        <v>351.11799999999999</v>
      </c>
      <c r="Q1970" s="11">
        <v>419.06200000000001</v>
      </c>
      <c r="R1970" s="11">
        <v>238.464</v>
      </c>
      <c r="S1970" s="11">
        <v>598.58999999999992</v>
      </c>
      <c r="T1970" s="11"/>
      <c r="U1970" s="11"/>
      <c r="V1970" s="11"/>
      <c r="W1970" s="12">
        <v>2968.0659999999998</v>
      </c>
      <c r="X1970" s="11">
        <v>329.78511111111106</v>
      </c>
      <c r="Y1970" s="11">
        <v>462.73245628838407</v>
      </c>
      <c r="Z1970" s="11">
        <f t="shared" si="93"/>
        <v>772.30799999999999</v>
      </c>
      <c r="AA1970" s="25">
        <f t="shared" si="94"/>
        <v>1.6690162738848002</v>
      </c>
      <c r="AB1970" s="33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  <c r="AL1970" s="14">
        <v>0</v>
      </c>
      <c r="AM1970" s="14">
        <v>0</v>
      </c>
      <c r="AN1970" s="14">
        <v>0</v>
      </c>
      <c r="AO1970" s="14">
        <v>772.30799999999999</v>
      </c>
      <c r="AP1970" s="14">
        <v>0</v>
      </c>
      <c r="AQ1970" s="14">
        <v>0</v>
      </c>
      <c r="AR1970" s="14">
        <v>0</v>
      </c>
      <c r="AS1970" s="14">
        <v>0</v>
      </c>
      <c r="AT1970" s="14">
        <v>0</v>
      </c>
      <c r="AV1970" s="14">
        <v>0</v>
      </c>
      <c r="AW1970" s="14">
        <v>0</v>
      </c>
      <c r="AX1970" s="14">
        <v>0</v>
      </c>
      <c r="AY1970" s="14">
        <v>0</v>
      </c>
      <c r="AZ1970" s="14">
        <v>0</v>
      </c>
      <c r="BA1970" s="14">
        <v>0</v>
      </c>
      <c r="BG1970" s="37">
        <f t="shared" si="95"/>
        <v>772.30799999999999</v>
      </c>
      <c r="BI1970" s="5" t="s">
        <v>105</v>
      </c>
      <c r="BJ1970" s="6" t="s">
        <v>145</v>
      </c>
      <c r="BK1970" s="30" t="s">
        <v>146</v>
      </c>
    </row>
    <row r="1971" spans="1:63" x14ac:dyDescent="0.25">
      <c r="A1971" s="5" t="s">
        <v>957</v>
      </c>
      <c r="B1971" s="6" t="s">
        <v>1318</v>
      </c>
      <c r="C1971" s="6" t="s">
        <v>105</v>
      </c>
      <c r="D1971" s="6" t="s">
        <v>145</v>
      </c>
      <c r="E1971" s="6" t="s">
        <v>146</v>
      </c>
      <c r="F1971" s="6" t="s">
        <v>1324</v>
      </c>
      <c r="G1971" s="7">
        <v>5138111</v>
      </c>
      <c r="H1971" s="7" t="s">
        <v>2506</v>
      </c>
      <c r="I1971" s="7"/>
      <c r="J1971" s="8" t="s">
        <v>151</v>
      </c>
      <c r="K1971" s="10">
        <v>541.96100000000001</v>
      </c>
      <c r="L1971" s="11">
        <v>0</v>
      </c>
      <c r="M1971" s="11">
        <v>1390.9179999999999</v>
      </c>
      <c r="N1971" s="11">
        <v>791.25900000000001</v>
      </c>
      <c r="O1971" s="11">
        <v>657.52599999999995</v>
      </c>
      <c r="P1971" s="11">
        <v>727.976</v>
      </c>
      <c r="Q1971" s="11">
        <v>1080.9349999999999</v>
      </c>
      <c r="R1971" s="11">
        <v>1024.9860000000001</v>
      </c>
      <c r="S1971" s="11">
        <v>361.19600000000003</v>
      </c>
      <c r="T1971" s="11"/>
      <c r="U1971" s="11"/>
      <c r="V1971" s="11"/>
      <c r="W1971" s="12">
        <v>6576.7569999999987</v>
      </c>
      <c r="X1971" s="11">
        <v>730.75077777777767</v>
      </c>
      <c r="Y1971" s="11">
        <v>1025.3407171612168</v>
      </c>
      <c r="Z1971" s="11">
        <f t="shared" si="93"/>
        <v>476.928</v>
      </c>
      <c r="AA1971" s="25">
        <f t="shared" si="94"/>
        <v>0.46514099364007938</v>
      </c>
      <c r="AB1971" s="33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238.464</v>
      </c>
      <c r="AI1971" s="14">
        <v>0</v>
      </c>
      <c r="AJ1971" s="14">
        <v>0</v>
      </c>
      <c r="AK1971" s="14">
        <v>0</v>
      </c>
      <c r="AL1971" s="14">
        <v>0</v>
      </c>
      <c r="AM1971" s="14">
        <v>0</v>
      </c>
      <c r="AN1971" s="14">
        <v>0</v>
      </c>
      <c r="AO1971" s="14">
        <v>0</v>
      </c>
      <c r="AP1971" s="14">
        <v>0</v>
      </c>
      <c r="AQ1971" s="14">
        <v>0</v>
      </c>
      <c r="AR1971" s="14">
        <v>0</v>
      </c>
      <c r="AS1971" s="14">
        <v>0</v>
      </c>
      <c r="AT1971" s="14">
        <v>0</v>
      </c>
      <c r="AV1971" s="14">
        <v>238.464</v>
      </c>
      <c r="AW1971" s="14">
        <v>0</v>
      </c>
      <c r="AX1971" s="14">
        <v>0</v>
      </c>
      <c r="AY1971" s="14">
        <v>0</v>
      </c>
      <c r="AZ1971" s="14">
        <v>0</v>
      </c>
      <c r="BA1971" s="14">
        <v>0</v>
      </c>
      <c r="BG1971" s="37">
        <f t="shared" si="95"/>
        <v>476.928</v>
      </c>
      <c r="BI1971" s="5" t="s">
        <v>105</v>
      </c>
      <c r="BJ1971" s="6" t="s">
        <v>145</v>
      </c>
      <c r="BK1971" s="30" t="s">
        <v>146</v>
      </c>
    </row>
    <row r="1972" spans="1:63" x14ac:dyDescent="0.25">
      <c r="A1972" s="5" t="s">
        <v>957</v>
      </c>
      <c r="B1972" s="6" t="s">
        <v>1318</v>
      </c>
      <c r="C1972" s="6" t="s">
        <v>105</v>
      </c>
      <c r="D1972" s="6" t="s">
        <v>145</v>
      </c>
      <c r="E1972" s="6" t="s">
        <v>146</v>
      </c>
      <c r="F1972" s="6" t="s">
        <v>1324</v>
      </c>
      <c r="G1972" s="7">
        <v>5139497</v>
      </c>
      <c r="H1972" s="7" t="s">
        <v>2507</v>
      </c>
      <c r="I1972" s="7"/>
      <c r="J1972" s="8" t="s">
        <v>175</v>
      </c>
      <c r="K1972" s="10">
        <v>891.84199999999998</v>
      </c>
      <c r="L1972" s="11">
        <v>0</v>
      </c>
      <c r="M1972" s="11">
        <v>1066.51</v>
      </c>
      <c r="N1972" s="11">
        <v>0</v>
      </c>
      <c r="O1972" s="11">
        <v>598.59</v>
      </c>
      <c r="P1972" s="11">
        <v>589.58199999999999</v>
      </c>
      <c r="Q1972" s="11">
        <v>656.45600000000002</v>
      </c>
      <c r="R1972" s="11">
        <v>835.98500000000001</v>
      </c>
      <c r="S1972" s="11">
        <v>779.18700000000001</v>
      </c>
      <c r="T1972" s="11"/>
      <c r="U1972" s="11"/>
      <c r="V1972" s="11"/>
      <c r="W1972" s="12">
        <v>5418.152</v>
      </c>
      <c r="X1972" s="11">
        <v>602.01688888888884</v>
      </c>
      <c r="Y1972" s="11">
        <v>844.70991666082261</v>
      </c>
      <c r="Z1972" s="11">
        <f t="shared" si="93"/>
        <v>951.83600000000001</v>
      </c>
      <c r="AA1972" s="25">
        <f t="shared" si="94"/>
        <v>1.1268199665071434</v>
      </c>
      <c r="AB1972" s="33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  <c r="AL1972" s="14">
        <v>0</v>
      </c>
      <c r="AM1972" s="14">
        <v>0</v>
      </c>
      <c r="AN1972" s="14">
        <v>0</v>
      </c>
      <c r="AO1972" s="14">
        <v>951.83600000000001</v>
      </c>
      <c r="AP1972" s="14">
        <v>0</v>
      </c>
      <c r="AQ1972" s="14">
        <v>0</v>
      </c>
      <c r="AR1972" s="14">
        <v>0</v>
      </c>
      <c r="AS1972" s="14">
        <v>0</v>
      </c>
      <c r="AT1972" s="14">
        <v>0</v>
      </c>
      <c r="AV1972" s="14">
        <v>0</v>
      </c>
      <c r="AW1972" s="14">
        <v>0</v>
      </c>
      <c r="AX1972" s="14">
        <v>0</v>
      </c>
      <c r="AY1972" s="14">
        <v>0</v>
      </c>
      <c r="AZ1972" s="14">
        <v>0</v>
      </c>
      <c r="BA1972" s="14">
        <v>0</v>
      </c>
      <c r="BG1972" s="37">
        <f t="shared" si="95"/>
        <v>951.83600000000001</v>
      </c>
      <c r="BI1972" s="5" t="s">
        <v>105</v>
      </c>
      <c r="BJ1972" s="6" t="s">
        <v>145</v>
      </c>
      <c r="BK1972" s="30" t="s">
        <v>146</v>
      </c>
    </row>
    <row r="1973" spans="1:63" x14ac:dyDescent="0.25">
      <c r="A1973" s="5" t="s">
        <v>957</v>
      </c>
      <c r="B1973" s="6" t="s">
        <v>1318</v>
      </c>
      <c r="C1973" s="6" t="s">
        <v>105</v>
      </c>
      <c r="D1973" s="6" t="s">
        <v>145</v>
      </c>
      <c r="E1973" s="6" t="s">
        <v>146</v>
      </c>
      <c r="F1973" s="6" t="s">
        <v>1324</v>
      </c>
      <c r="G1973" s="7">
        <v>5270268</v>
      </c>
      <c r="H1973" s="7" t="s">
        <v>2508</v>
      </c>
      <c r="I1973" s="7"/>
      <c r="J1973" s="8" t="s">
        <v>175</v>
      </c>
      <c r="K1973" s="10">
        <v>532.78499999999997</v>
      </c>
      <c r="L1973" s="11">
        <v>0</v>
      </c>
      <c r="M1973" s="11">
        <v>417.99200000000002</v>
      </c>
      <c r="N1973" s="11">
        <v>0</v>
      </c>
      <c r="O1973" s="11">
        <v>171.59</v>
      </c>
      <c r="P1973" s="11">
        <v>351.11799999999999</v>
      </c>
      <c r="Q1973" s="11">
        <v>419.06200000000001</v>
      </c>
      <c r="R1973" s="11">
        <v>0</v>
      </c>
      <c r="S1973" s="11">
        <v>0</v>
      </c>
      <c r="T1973" s="11"/>
      <c r="U1973" s="11"/>
      <c r="V1973" s="11"/>
      <c r="W1973" s="12">
        <v>1892.547</v>
      </c>
      <c r="X1973" s="11">
        <v>210.28300000000002</v>
      </c>
      <c r="Y1973" s="11">
        <v>295.05507018752706</v>
      </c>
      <c r="Z1973" s="11">
        <f t="shared" si="93"/>
        <v>0</v>
      </c>
      <c r="AA1973" s="25">
        <f t="shared" si="94"/>
        <v>0</v>
      </c>
      <c r="AB1973" s="33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  <c r="AL1973" s="14">
        <v>0</v>
      </c>
      <c r="AM1973" s="14">
        <v>0</v>
      </c>
      <c r="AN1973" s="14">
        <v>0</v>
      </c>
      <c r="AO1973" s="14">
        <v>0</v>
      </c>
      <c r="AP1973" s="14">
        <v>0</v>
      </c>
      <c r="AQ1973" s="14">
        <v>0</v>
      </c>
      <c r="AR1973" s="14">
        <v>0</v>
      </c>
      <c r="AS1973" s="14">
        <v>0</v>
      </c>
      <c r="AT1973" s="14">
        <v>0</v>
      </c>
      <c r="AV1973" s="14">
        <v>0</v>
      </c>
      <c r="AW1973" s="14">
        <v>0</v>
      </c>
      <c r="AX1973" s="14">
        <v>0</v>
      </c>
      <c r="AY1973" s="14">
        <v>0</v>
      </c>
      <c r="AZ1973" s="14">
        <v>0</v>
      </c>
      <c r="BA1973" s="14">
        <v>0</v>
      </c>
      <c r="BG1973" s="37">
        <f t="shared" si="95"/>
        <v>0</v>
      </c>
      <c r="BI1973" s="5" t="s">
        <v>105</v>
      </c>
      <c r="BJ1973" s="6" t="s">
        <v>145</v>
      </c>
      <c r="BK1973" s="30" t="s">
        <v>146</v>
      </c>
    </row>
    <row r="1974" spans="1:63" x14ac:dyDescent="0.25">
      <c r="A1974" s="5" t="s">
        <v>957</v>
      </c>
      <c r="B1974" s="6" t="s">
        <v>1318</v>
      </c>
      <c r="C1974" s="6" t="s">
        <v>105</v>
      </c>
      <c r="D1974" s="6" t="s">
        <v>145</v>
      </c>
      <c r="E1974" s="6" t="s">
        <v>146</v>
      </c>
      <c r="F1974" s="6" t="s">
        <v>1324</v>
      </c>
      <c r="G1974" s="7">
        <v>5270275</v>
      </c>
      <c r="H1974" s="7" t="s">
        <v>2509</v>
      </c>
      <c r="I1974" s="7"/>
      <c r="J1974" s="8" t="s">
        <v>175</v>
      </c>
      <c r="K1974" s="10">
        <v>179.52799999999999</v>
      </c>
      <c r="L1974" s="11">
        <v>648.51800000000003</v>
      </c>
      <c r="M1974" s="11">
        <v>598.59</v>
      </c>
      <c r="N1974" s="11">
        <v>0</v>
      </c>
      <c r="O1974" s="11">
        <v>352.18799999999999</v>
      </c>
      <c r="P1974" s="11">
        <v>417.99200000000002</v>
      </c>
      <c r="Q1974" s="11">
        <v>770.18</v>
      </c>
      <c r="R1974" s="11">
        <v>0</v>
      </c>
      <c r="S1974" s="11">
        <v>180.59800000000001</v>
      </c>
      <c r="T1974" s="11"/>
      <c r="U1974" s="11"/>
      <c r="V1974" s="11"/>
      <c r="W1974" s="12">
        <v>3147.5940000000001</v>
      </c>
      <c r="X1974" s="11">
        <v>349.73266666666666</v>
      </c>
      <c r="Y1974" s="11">
        <v>490.72153483735883</v>
      </c>
      <c r="Z1974" s="11">
        <f t="shared" si="93"/>
        <v>238.464</v>
      </c>
      <c r="AA1974" s="25">
        <f t="shared" si="94"/>
        <v>0.48594565974985132</v>
      </c>
      <c r="AB1974" s="33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  <c r="AL1974" s="14">
        <v>0</v>
      </c>
      <c r="AM1974" s="14">
        <v>0</v>
      </c>
      <c r="AN1974" s="14">
        <v>0</v>
      </c>
      <c r="AO1974" s="14">
        <v>0</v>
      </c>
      <c r="AP1974" s="14">
        <v>0</v>
      </c>
      <c r="AQ1974" s="14">
        <v>0</v>
      </c>
      <c r="AR1974" s="14">
        <v>0</v>
      </c>
      <c r="AS1974" s="14">
        <v>0</v>
      </c>
      <c r="AT1974" s="14">
        <v>0</v>
      </c>
      <c r="AV1974" s="14">
        <v>238.464</v>
      </c>
      <c r="AW1974" s="14">
        <v>0</v>
      </c>
      <c r="AX1974" s="14">
        <v>0</v>
      </c>
      <c r="AY1974" s="14">
        <v>0</v>
      </c>
      <c r="AZ1974" s="14">
        <v>0</v>
      </c>
      <c r="BA1974" s="14">
        <v>0</v>
      </c>
      <c r="BG1974" s="37">
        <f t="shared" si="95"/>
        <v>238.464</v>
      </c>
      <c r="BI1974" s="5" t="s">
        <v>105</v>
      </c>
      <c r="BJ1974" s="6" t="s">
        <v>145</v>
      </c>
      <c r="BK1974" s="30" t="s">
        <v>146</v>
      </c>
    </row>
    <row r="1975" spans="1:63" x14ac:dyDescent="0.25">
      <c r="A1975" s="5" t="s">
        <v>957</v>
      </c>
      <c r="B1975" s="6" t="s">
        <v>1318</v>
      </c>
      <c r="C1975" s="6" t="s">
        <v>105</v>
      </c>
      <c r="D1975" s="6" t="s">
        <v>145</v>
      </c>
      <c r="E1975" s="6" t="s">
        <v>146</v>
      </c>
      <c r="F1975" s="6" t="s">
        <v>1324</v>
      </c>
      <c r="G1975" s="7">
        <v>5271333</v>
      </c>
      <c r="H1975" s="7" t="s">
        <v>2510</v>
      </c>
      <c r="I1975" s="7"/>
      <c r="J1975" s="8" t="s">
        <v>175</v>
      </c>
      <c r="K1975" s="10">
        <v>0</v>
      </c>
      <c r="L1975" s="11">
        <v>0</v>
      </c>
      <c r="M1975" s="11">
        <v>476.928</v>
      </c>
      <c r="N1975" s="11">
        <v>180.59800000000001</v>
      </c>
      <c r="O1975" s="11">
        <v>0</v>
      </c>
      <c r="P1975" s="11">
        <v>770.18</v>
      </c>
      <c r="Q1975" s="11">
        <v>419.06200000000001</v>
      </c>
      <c r="R1975" s="11">
        <v>180.59800000000001</v>
      </c>
      <c r="S1975" s="11">
        <v>360.12599999999998</v>
      </c>
      <c r="T1975" s="11"/>
      <c r="U1975" s="11"/>
      <c r="V1975" s="11"/>
      <c r="W1975" s="12">
        <v>2387.4920000000002</v>
      </c>
      <c r="X1975" s="11">
        <v>265.27688888888889</v>
      </c>
      <c r="Y1975" s="11">
        <v>372.21882449004397</v>
      </c>
      <c r="Z1975" s="11">
        <f t="shared" si="93"/>
        <v>1010.7719999999999</v>
      </c>
      <c r="AA1975" s="25">
        <f t="shared" si="94"/>
        <v>2.7155316536846348</v>
      </c>
      <c r="AB1975" s="33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  <c r="AL1975" s="14">
        <v>0</v>
      </c>
      <c r="AM1975" s="14">
        <v>0</v>
      </c>
      <c r="AN1975" s="14">
        <v>0</v>
      </c>
      <c r="AO1975" s="14">
        <v>772.30799999999999</v>
      </c>
      <c r="AP1975" s="14">
        <v>0</v>
      </c>
      <c r="AQ1975" s="14">
        <v>0</v>
      </c>
      <c r="AR1975" s="14">
        <v>0</v>
      </c>
      <c r="AS1975" s="14">
        <v>0</v>
      </c>
      <c r="AT1975" s="14">
        <v>0</v>
      </c>
      <c r="AV1975" s="14">
        <v>238.464</v>
      </c>
      <c r="AW1975" s="14">
        <v>0</v>
      </c>
      <c r="AX1975" s="14">
        <v>0</v>
      </c>
      <c r="AY1975" s="14">
        <v>0</v>
      </c>
      <c r="AZ1975" s="14">
        <v>0</v>
      </c>
      <c r="BA1975" s="14">
        <v>0</v>
      </c>
      <c r="BG1975" s="37">
        <f t="shared" si="95"/>
        <v>1010.7719999999999</v>
      </c>
      <c r="BI1975" s="5" t="s">
        <v>105</v>
      </c>
      <c r="BJ1975" s="6" t="s">
        <v>145</v>
      </c>
      <c r="BK1975" s="30" t="s">
        <v>146</v>
      </c>
    </row>
    <row r="1976" spans="1:63" x14ac:dyDescent="0.25">
      <c r="A1976" s="5" t="s">
        <v>957</v>
      </c>
      <c r="B1976" s="6" t="s">
        <v>1318</v>
      </c>
      <c r="C1976" s="6" t="s">
        <v>105</v>
      </c>
      <c r="D1976" s="6" t="s">
        <v>145</v>
      </c>
      <c r="E1976" s="6" t="s">
        <v>146</v>
      </c>
      <c r="F1976" s="6" t="s">
        <v>1324</v>
      </c>
      <c r="G1976" s="7">
        <v>5271461</v>
      </c>
      <c r="H1976" s="7" t="s">
        <v>2511</v>
      </c>
      <c r="I1976" s="7"/>
      <c r="J1976" s="8" t="s">
        <v>175</v>
      </c>
      <c r="K1976" s="10">
        <v>1263.1130000000001</v>
      </c>
      <c r="L1976" s="11">
        <v>820.10900000000004</v>
      </c>
      <c r="M1976" s="11">
        <v>0</v>
      </c>
      <c r="N1976" s="11">
        <v>359.05599999999998</v>
      </c>
      <c r="O1976" s="11">
        <v>238.464</v>
      </c>
      <c r="P1976" s="11">
        <v>1247.1079999999999</v>
      </c>
      <c r="Q1976" s="11">
        <v>179.52799999999999</v>
      </c>
      <c r="R1976" s="11">
        <v>835.98400000000004</v>
      </c>
      <c r="S1976" s="11">
        <v>838.12400000000002</v>
      </c>
      <c r="T1976" s="11"/>
      <c r="U1976" s="11"/>
      <c r="V1976" s="11"/>
      <c r="W1976" s="12">
        <v>5781.4860000000008</v>
      </c>
      <c r="X1976" s="11">
        <v>642.38733333333346</v>
      </c>
      <c r="Y1976" s="11">
        <v>901.35502976581563</v>
      </c>
      <c r="Z1976" s="11">
        <f t="shared" si="93"/>
        <v>1010.7719999999999</v>
      </c>
      <c r="AA1976" s="25">
        <f t="shared" si="94"/>
        <v>1.1213916454902486</v>
      </c>
      <c r="AB1976" s="33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238.464</v>
      </c>
      <c r="AI1976" s="14">
        <v>0</v>
      </c>
      <c r="AJ1976" s="14">
        <v>0</v>
      </c>
      <c r="AK1976" s="14">
        <v>0</v>
      </c>
      <c r="AL1976" s="14">
        <v>0</v>
      </c>
      <c r="AM1976" s="14">
        <v>0</v>
      </c>
      <c r="AN1976" s="14">
        <v>0</v>
      </c>
      <c r="AO1976" s="14">
        <v>772.30799999999999</v>
      </c>
      <c r="AP1976" s="14">
        <v>0</v>
      </c>
      <c r="AQ1976" s="14">
        <v>0</v>
      </c>
      <c r="AR1976" s="14">
        <v>0</v>
      </c>
      <c r="AS1976" s="14">
        <v>0</v>
      </c>
      <c r="AT1976" s="14">
        <v>0</v>
      </c>
      <c r="AV1976" s="14">
        <v>0</v>
      </c>
      <c r="AW1976" s="14">
        <v>0</v>
      </c>
      <c r="AX1976" s="14">
        <v>0</v>
      </c>
      <c r="AY1976" s="14">
        <v>0</v>
      </c>
      <c r="AZ1976" s="14">
        <v>0</v>
      </c>
      <c r="BA1976" s="14">
        <v>0</v>
      </c>
      <c r="BG1976" s="37">
        <f t="shared" si="95"/>
        <v>1010.7719999999999</v>
      </c>
      <c r="BI1976" s="5" t="s">
        <v>105</v>
      </c>
      <c r="BJ1976" s="6" t="s">
        <v>145</v>
      </c>
      <c r="BK1976" s="30" t="s">
        <v>146</v>
      </c>
    </row>
    <row r="1977" spans="1:63" x14ac:dyDescent="0.25">
      <c r="A1977" s="5" t="s">
        <v>957</v>
      </c>
      <c r="B1977" s="6" t="s">
        <v>1318</v>
      </c>
      <c r="C1977" s="6" t="s">
        <v>105</v>
      </c>
      <c r="D1977" s="6" t="s">
        <v>145</v>
      </c>
      <c r="E1977" s="6" t="s">
        <v>146</v>
      </c>
      <c r="F1977" s="6" t="s">
        <v>1324</v>
      </c>
      <c r="G1977" s="7">
        <v>5274233</v>
      </c>
      <c r="H1977" s="7" t="s">
        <v>2512</v>
      </c>
      <c r="I1977" s="7"/>
      <c r="J1977" s="8" t="s">
        <v>151</v>
      </c>
      <c r="K1977" s="10">
        <v>722.55899999999997</v>
      </c>
      <c r="L1977" s="11">
        <v>179.52799999999999</v>
      </c>
      <c r="M1977" s="11">
        <v>961.02300000000002</v>
      </c>
      <c r="N1977" s="11">
        <v>662.553</v>
      </c>
      <c r="O1977" s="11">
        <v>238.464</v>
      </c>
      <c r="P1977" s="11">
        <v>180.59800000000001</v>
      </c>
      <c r="Q1977" s="11">
        <v>902.08699999999999</v>
      </c>
      <c r="R1977" s="11">
        <v>0</v>
      </c>
      <c r="S1977" s="11">
        <v>599.66000000000008</v>
      </c>
      <c r="T1977" s="11"/>
      <c r="U1977" s="11"/>
      <c r="V1977" s="11"/>
      <c r="W1977" s="12">
        <v>4446.4719999999998</v>
      </c>
      <c r="X1977" s="11">
        <v>494.0524444444444</v>
      </c>
      <c r="Y1977" s="11">
        <v>693.22141434103014</v>
      </c>
      <c r="Z1977" s="11">
        <f t="shared" si="93"/>
        <v>780.42499999999995</v>
      </c>
      <c r="AA1977" s="25">
        <f t="shared" si="94"/>
        <v>1.1257947083788009</v>
      </c>
      <c r="AB1977" s="33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303.49700000000001</v>
      </c>
      <c r="AI1977" s="14">
        <v>0</v>
      </c>
      <c r="AJ1977" s="14">
        <v>0</v>
      </c>
      <c r="AK1977" s="14">
        <v>0</v>
      </c>
      <c r="AL1977" s="14">
        <v>0</v>
      </c>
      <c r="AM1977" s="14">
        <v>0</v>
      </c>
      <c r="AN1977" s="14">
        <v>0</v>
      </c>
      <c r="AO1977" s="14">
        <v>0</v>
      </c>
      <c r="AP1977" s="14">
        <v>0</v>
      </c>
      <c r="AQ1977" s="14">
        <v>0</v>
      </c>
      <c r="AR1977" s="14">
        <v>0</v>
      </c>
      <c r="AS1977" s="14">
        <v>0</v>
      </c>
      <c r="AT1977" s="14">
        <v>0</v>
      </c>
      <c r="AV1977" s="14">
        <v>476.928</v>
      </c>
      <c r="AW1977" s="14">
        <v>0</v>
      </c>
      <c r="AX1977" s="14">
        <v>0</v>
      </c>
      <c r="AY1977" s="14">
        <v>0</v>
      </c>
      <c r="AZ1977" s="14">
        <v>0</v>
      </c>
      <c r="BA1977" s="14">
        <v>0</v>
      </c>
      <c r="BG1977" s="37">
        <f t="shared" si="95"/>
        <v>780.42499999999995</v>
      </c>
      <c r="BI1977" s="5" t="s">
        <v>105</v>
      </c>
      <c r="BJ1977" s="6" t="s">
        <v>145</v>
      </c>
      <c r="BK1977" s="30" t="s">
        <v>146</v>
      </c>
    </row>
    <row r="1978" spans="1:63" x14ac:dyDescent="0.25">
      <c r="A1978" s="5" t="s">
        <v>957</v>
      </c>
      <c r="B1978" s="6" t="s">
        <v>1318</v>
      </c>
      <c r="C1978" s="6" t="s">
        <v>105</v>
      </c>
      <c r="D1978" s="6" t="s">
        <v>145</v>
      </c>
      <c r="E1978" s="6" t="s">
        <v>146</v>
      </c>
      <c r="F1978" s="6" t="s">
        <v>1324</v>
      </c>
      <c r="G1978" s="7">
        <v>5278125</v>
      </c>
      <c r="H1978" s="7" t="s">
        <v>2513</v>
      </c>
      <c r="I1978" s="7"/>
      <c r="J1978" s="8" t="s">
        <v>151</v>
      </c>
      <c r="K1978" s="10">
        <v>1140.5509999999999</v>
      </c>
      <c r="L1978" s="11">
        <v>0</v>
      </c>
      <c r="M1978" s="11">
        <v>780.42499999999995</v>
      </c>
      <c r="N1978" s="11">
        <v>968.19</v>
      </c>
      <c r="O1978" s="11">
        <v>894.92</v>
      </c>
      <c r="P1978" s="11">
        <v>360.12599999999998</v>
      </c>
      <c r="Q1978" s="11">
        <v>1199.4870000000001</v>
      </c>
      <c r="R1978" s="11">
        <v>657.52599999999995</v>
      </c>
      <c r="S1978" s="11">
        <v>360.12599999999998</v>
      </c>
      <c r="T1978" s="11"/>
      <c r="U1978" s="11"/>
      <c r="V1978" s="11"/>
      <c r="W1978" s="12">
        <v>6361.3510000000006</v>
      </c>
      <c r="X1978" s="11">
        <v>706.81677777777782</v>
      </c>
      <c r="Y1978" s="11">
        <v>991.75812584442838</v>
      </c>
      <c r="Z1978" s="11">
        <f t="shared" si="93"/>
        <v>656.45600000000002</v>
      </c>
      <c r="AA1978" s="25">
        <f t="shared" si="94"/>
        <v>0.66191139038166513</v>
      </c>
      <c r="AB1978" s="33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476.928</v>
      </c>
      <c r="AI1978" s="14">
        <v>0</v>
      </c>
      <c r="AJ1978" s="14">
        <v>0</v>
      </c>
      <c r="AK1978" s="14">
        <v>0</v>
      </c>
      <c r="AL1978" s="14">
        <v>0</v>
      </c>
      <c r="AM1978" s="14">
        <v>0</v>
      </c>
      <c r="AN1978" s="14">
        <v>0</v>
      </c>
      <c r="AO1978" s="14">
        <v>0</v>
      </c>
      <c r="AP1978" s="14">
        <v>0</v>
      </c>
      <c r="AQ1978" s="14">
        <v>0</v>
      </c>
      <c r="AR1978" s="14">
        <v>0</v>
      </c>
      <c r="AS1978" s="14">
        <v>0</v>
      </c>
      <c r="AT1978" s="14">
        <v>0</v>
      </c>
      <c r="AV1978" s="14">
        <v>179.52799999999999</v>
      </c>
      <c r="AW1978" s="14">
        <v>0</v>
      </c>
      <c r="AX1978" s="14">
        <v>0</v>
      </c>
      <c r="AY1978" s="14">
        <v>0</v>
      </c>
      <c r="AZ1978" s="14">
        <v>0</v>
      </c>
      <c r="BA1978" s="14">
        <v>0</v>
      </c>
      <c r="BG1978" s="37">
        <f t="shared" si="95"/>
        <v>656.45600000000002</v>
      </c>
      <c r="BI1978" s="5" t="s">
        <v>105</v>
      </c>
      <c r="BJ1978" s="6" t="s">
        <v>145</v>
      </c>
      <c r="BK1978" s="30" t="s">
        <v>146</v>
      </c>
    </row>
    <row r="1979" spans="1:63" x14ac:dyDescent="0.25">
      <c r="A1979" s="5" t="s">
        <v>957</v>
      </c>
      <c r="B1979" s="6" t="s">
        <v>1318</v>
      </c>
      <c r="C1979" s="6" t="s">
        <v>105</v>
      </c>
      <c r="D1979" s="6" t="s">
        <v>145</v>
      </c>
      <c r="E1979" s="6" t="s">
        <v>146</v>
      </c>
      <c r="F1979" s="6" t="s">
        <v>1324</v>
      </c>
      <c r="G1979" s="7">
        <v>5294147</v>
      </c>
      <c r="H1979" s="7" t="s">
        <v>2514</v>
      </c>
      <c r="I1979" s="7"/>
      <c r="J1979" s="8" t="s">
        <v>151</v>
      </c>
      <c r="K1979" s="10">
        <v>663.62300000000005</v>
      </c>
      <c r="L1979" s="11">
        <v>179.52799999999999</v>
      </c>
      <c r="M1979" s="11">
        <v>906.82399999999996</v>
      </c>
      <c r="N1979" s="11">
        <v>1445.874</v>
      </c>
      <c r="O1979" s="11">
        <v>419.06200000000001</v>
      </c>
      <c r="P1979" s="11">
        <v>1495.336</v>
      </c>
      <c r="Q1979" s="11">
        <v>835.21299999999997</v>
      </c>
      <c r="R1979" s="11">
        <v>1205.5840000000001</v>
      </c>
      <c r="S1979" s="11">
        <v>0</v>
      </c>
      <c r="T1979" s="11"/>
      <c r="U1979" s="11"/>
      <c r="V1979" s="11"/>
      <c r="W1979" s="12">
        <v>7151.0439999999999</v>
      </c>
      <c r="X1979" s="11">
        <v>794.56044444444444</v>
      </c>
      <c r="Y1979" s="11">
        <v>1114.8741824293368</v>
      </c>
      <c r="Z1979" s="11">
        <f t="shared" si="93"/>
        <v>0</v>
      </c>
      <c r="AA1979" s="25">
        <f t="shared" si="94"/>
        <v>0</v>
      </c>
      <c r="AB1979" s="33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  <c r="AL1979" s="14">
        <v>0</v>
      </c>
      <c r="AM1979" s="14">
        <v>0</v>
      </c>
      <c r="AN1979" s="14">
        <v>0</v>
      </c>
      <c r="AO1979" s="14">
        <v>0</v>
      </c>
      <c r="AP1979" s="14">
        <v>0</v>
      </c>
      <c r="AQ1979" s="14">
        <v>0</v>
      </c>
      <c r="AR1979" s="14">
        <v>0</v>
      </c>
      <c r="AS1979" s="14">
        <v>0</v>
      </c>
      <c r="AT1979" s="14">
        <v>0</v>
      </c>
      <c r="AV1979" s="14">
        <v>0</v>
      </c>
      <c r="AW1979" s="14">
        <v>0</v>
      </c>
      <c r="AX1979" s="14">
        <v>0</v>
      </c>
      <c r="AY1979" s="14">
        <v>0</v>
      </c>
      <c r="AZ1979" s="14">
        <v>0</v>
      </c>
      <c r="BA1979" s="14">
        <v>0</v>
      </c>
      <c r="BG1979" s="37">
        <f t="shared" si="95"/>
        <v>0</v>
      </c>
      <c r="BI1979" s="5" t="s">
        <v>105</v>
      </c>
      <c r="BJ1979" s="6" t="s">
        <v>145</v>
      </c>
      <c r="BK1979" s="30" t="s">
        <v>146</v>
      </c>
    </row>
    <row r="1980" spans="1:63" x14ac:dyDescent="0.25">
      <c r="A1980" s="5" t="s">
        <v>957</v>
      </c>
      <c r="B1980" s="6" t="s">
        <v>1318</v>
      </c>
      <c r="C1980" s="6" t="s">
        <v>105</v>
      </c>
      <c r="D1980" s="6" t="s">
        <v>145</v>
      </c>
      <c r="E1980" s="6" t="s">
        <v>146</v>
      </c>
      <c r="F1980" s="6" t="s">
        <v>1324</v>
      </c>
      <c r="G1980" s="7">
        <v>5295641</v>
      </c>
      <c r="H1980" s="7" t="s">
        <v>2515</v>
      </c>
      <c r="I1980" s="7"/>
      <c r="J1980" s="8" t="s">
        <v>151</v>
      </c>
      <c r="K1980" s="10">
        <v>303.49700000000001</v>
      </c>
      <c r="L1980" s="11">
        <v>351.11799999999999</v>
      </c>
      <c r="M1980" s="11">
        <v>1010.47</v>
      </c>
      <c r="N1980" s="11">
        <v>2519.5509999999999</v>
      </c>
      <c r="O1980" s="11">
        <v>1489.1479999999999</v>
      </c>
      <c r="P1980" s="11">
        <v>0</v>
      </c>
      <c r="Q1980" s="11">
        <v>594.99900000000002</v>
      </c>
      <c r="R1980" s="11">
        <v>1024.9860000000001</v>
      </c>
      <c r="S1980" s="11">
        <v>663.62300000000005</v>
      </c>
      <c r="T1980" s="11"/>
      <c r="U1980" s="11"/>
      <c r="V1980" s="11"/>
      <c r="W1980" s="12">
        <v>7957.3919999999998</v>
      </c>
      <c r="X1980" s="11">
        <v>884.15466666666669</v>
      </c>
      <c r="Y1980" s="11">
        <v>1240.5868150538222</v>
      </c>
      <c r="Z1980" s="11">
        <f t="shared" si="93"/>
        <v>179.52799999999999</v>
      </c>
      <c r="AA1980" s="25">
        <f t="shared" si="94"/>
        <v>0.14471216187495212</v>
      </c>
      <c r="AB1980" s="33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179.52799999999999</v>
      </c>
      <c r="AI1980" s="14">
        <v>0</v>
      </c>
      <c r="AJ1980" s="14">
        <v>0</v>
      </c>
      <c r="AK1980" s="14">
        <v>0</v>
      </c>
      <c r="AL1980" s="14">
        <v>0</v>
      </c>
      <c r="AM1980" s="14">
        <v>0</v>
      </c>
      <c r="AN1980" s="14">
        <v>0</v>
      </c>
      <c r="AO1980" s="14">
        <v>0</v>
      </c>
      <c r="AP1980" s="14">
        <v>0</v>
      </c>
      <c r="AQ1980" s="14">
        <v>0</v>
      </c>
      <c r="AR1980" s="14">
        <v>0</v>
      </c>
      <c r="AS1980" s="14">
        <v>0</v>
      </c>
      <c r="AT1980" s="14">
        <v>0</v>
      </c>
      <c r="AV1980" s="14">
        <v>0</v>
      </c>
      <c r="AW1980" s="14">
        <v>0</v>
      </c>
      <c r="AX1980" s="14">
        <v>0</v>
      </c>
      <c r="AY1980" s="14">
        <v>0</v>
      </c>
      <c r="AZ1980" s="14">
        <v>0</v>
      </c>
      <c r="BA1980" s="14">
        <v>0</v>
      </c>
      <c r="BG1980" s="37">
        <f t="shared" si="95"/>
        <v>179.52799999999999</v>
      </c>
      <c r="BI1980" s="5" t="s">
        <v>105</v>
      </c>
      <c r="BJ1980" s="6" t="s">
        <v>145</v>
      </c>
      <c r="BK1980" s="30" t="s">
        <v>146</v>
      </c>
    </row>
    <row r="1981" spans="1:63" x14ac:dyDescent="0.25">
      <c r="A1981" s="5" t="s">
        <v>957</v>
      </c>
      <c r="B1981" s="6" t="s">
        <v>1318</v>
      </c>
      <c r="C1981" s="6" t="s">
        <v>105</v>
      </c>
      <c r="D1981" s="6" t="s">
        <v>145</v>
      </c>
      <c r="E1981" s="6" t="s">
        <v>146</v>
      </c>
      <c r="F1981" s="6" t="s">
        <v>1324</v>
      </c>
      <c r="G1981" s="7">
        <v>5295658</v>
      </c>
      <c r="H1981" s="7" t="s">
        <v>2516</v>
      </c>
      <c r="I1981" s="7"/>
      <c r="J1981" s="8" t="s">
        <v>151</v>
      </c>
      <c r="K1981" s="10">
        <v>541.96100000000001</v>
      </c>
      <c r="L1981" s="11">
        <v>0</v>
      </c>
      <c r="M1981" s="11">
        <v>1086.3520000000001</v>
      </c>
      <c r="N1981" s="11">
        <v>1094.7560000000001</v>
      </c>
      <c r="O1981" s="11">
        <v>0</v>
      </c>
      <c r="P1981" s="11">
        <v>0</v>
      </c>
      <c r="Q1981" s="11">
        <v>482.34500000000003</v>
      </c>
      <c r="R1981" s="11">
        <v>360.12599999999998</v>
      </c>
      <c r="S1981" s="11">
        <v>303.49700000000001</v>
      </c>
      <c r="T1981" s="11"/>
      <c r="U1981" s="11"/>
      <c r="V1981" s="11"/>
      <c r="W1981" s="12">
        <v>3869.0370000000007</v>
      </c>
      <c r="X1981" s="11">
        <v>429.89300000000009</v>
      </c>
      <c r="Y1981" s="11">
        <v>603.19716424117303</v>
      </c>
      <c r="Z1981" s="11">
        <f t="shared" si="93"/>
        <v>0</v>
      </c>
      <c r="AA1981" s="25">
        <f t="shared" si="94"/>
        <v>0</v>
      </c>
      <c r="AB1981" s="33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  <c r="AL1981" s="14">
        <v>0</v>
      </c>
      <c r="AM1981" s="14">
        <v>0</v>
      </c>
      <c r="AN1981" s="14">
        <v>0</v>
      </c>
      <c r="AO1981" s="14">
        <v>0</v>
      </c>
      <c r="AP1981" s="14">
        <v>0</v>
      </c>
      <c r="AQ1981" s="14">
        <v>0</v>
      </c>
      <c r="AR1981" s="14">
        <v>0</v>
      </c>
      <c r="AS1981" s="14">
        <v>0</v>
      </c>
      <c r="AT1981" s="14">
        <v>0</v>
      </c>
      <c r="AV1981" s="14">
        <v>0</v>
      </c>
      <c r="AW1981" s="14">
        <v>0</v>
      </c>
      <c r="AX1981" s="14">
        <v>0</v>
      </c>
      <c r="AY1981" s="14">
        <v>0</v>
      </c>
      <c r="AZ1981" s="14">
        <v>0</v>
      </c>
      <c r="BA1981" s="14">
        <v>0</v>
      </c>
      <c r="BG1981" s="37">
        <f t="shared" si="95"/>
        <v>0</v>
      </c>
      <c r="BI1981" s="5" t="s">
        <v>105</v>
      </c>
      <c r="BJ1981" s="6" t="s">
        <v>145</v>
      </c>
      <c r="BK1981" s="30" t="s">
        <v>146</v>
      </c>
    </row>
    <row r="1982" spans="1:63" x14ac:dyDescent="0.25">
      <c r="A1982" s="5" t="s">
        <v>957</v>
      </c>
      <c r="B1982" s="6" t="s">
        <v>1318</v>
      </c>
      <c r="C1982" s="6" t="s">
        <v>105</v>
      </c>
      <c r="D1982" s="6" t="s">
        <v>145</v>
      </c>
      <c r="E1982" s="6" t="s">
        <v>146</v>
      </c>
      <c r="F1982" s="6" t="s">
        <v>1324</v>
      </c>
      <c r="G1982" s="7">
        <v>5298783</v>
      </c>
      <c r="H1982" s="7" t="s">
        <v>2517</v>
      </c>
      <c r="I1982" s="7"/>
      <c r="J1982" s="8" t="s">
        <v>151</v>
      </c>
      <c r="K1982" s="10">
        <v>0</v>
      </c>
      <c r="L1982" s="11">
        <v>180.59800000000001</v>
      </c>
      <c r="M1982" s="11">
        <v>351.11799999999999</v>
      </c>
      <c r="N1982" s="11">
        <v>0</v>
      </c>
      <c r="O1982" s="11">
        <v>0</v>
      </c>
      <c r="P1982" s="11">
        <v>180.59800000000001</v>
      </c>
      <c r="Q1982" s="11">
        <v>417.99200000000002</v>
      </c>
      <c r="R1982" s="11">
        <v>419.06200000000001</v>
      </c>
      <c r="S1982" s="11">
        <v>0</v>
      </c>
      <c r="T1982" s="11"/>
      <c r="U1982" s="11"/>
      <c r="V1982" s="11"/>
      <c r="W1982" s="12">
        <v>1549.3679999999999</v>
      </c>
      <c r="X1982" s="11">
        <v>172.15199999999999</v>
      </c>
      <c r="Y1982" s="11">
        <v>241.55219605447493</v>
      </c>
      <c r="Z1982" s="11">
        <f t="shared" si="93"/>
        <v>413.25099999999998</v>
      </c>
      <c r="AA1982" s="25">
        <f t="shared" si="94"/>
        <v>1.7108145020002363</v>
      </c>
      <c r="AB1982" s="33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  <c r="AL1982" s="14">
        <v>0</v>
      </c>
      <c r="AM1982" s="14">
        <v>0</v>
      </c>
      <c r="AN1982" s="14">
        <v>0</v>
      </c>
      <c r="AO1982" s="14">
        <v>413.25099999999998</v>
      </c>
      <c r="AP1982" s="14">
        <v>0</v>
      </c>
      <c r="AQ1982" s="14">
        <v>0</v>
      </c>
      <c r="AR1982" s="14">
        <v>0</v>
      </c>
      <c r="AS1982" s="14">
        <v>0</v>
      </c>
      <c r="AT1982" s="14">
        <v>0</v>
      </c>
      <c r="AV1982" s="14">
        <v>0</v>
      </c>
      <c r="AW1982" s="14">
        <v>0</v>
      </c>
      <c r="AX1982" s="14">
        <v>0</v>
      </c>
      <c r="AY1982" s="14">
        <v>0</v>
      </c>
      <c r="AZ1982" s="14">
        <v>0</v>
      </c>
      <c r="BA1982" s="14">
        <v>0</v>
      </c>
      <c r="BG1982" s="37">
        <f t="shared" si="95"/>
        <v>413.25099999999998</v>
      </c>
      <c r="BI1982" s="5" t="s">
        <v>105</v>
      </c>
      <c r="BJ1982" s="6" t="s">
        <v>145</v>
      </c>
      <c r="BK1982" s="30" t="s">
        <v>146</v>
      </c>
    </row>
    <row r="1983" spans="1:63" x14ac:dyDescent="0.25">
      <c r="A1983" s="5" t="s">
        <v>957</v>
      </c>
      <c r="B1983" s="6" t="s">
        <v>1318</v>
      </c>
      <c r="C1983" s="6" t="s">
        <v>105</v>
      </c>
      <c r="D1983" s="6" t="s">
        <v>145</v>
      </c>
      <c r="E1983" s="6" t="s">
        <v>146</v>
      </c>
      <c r="F1983" s="6" t="s">
        <v>1324</v>
      </c>
      <c r="G1983" s="7">
        <v>5298835</v>
      </c>
      <c r="H1983" s="7" t="s">
        <v>2518</v>
      </c>
      <c r="I1983" s="7"/>
      <c r="J1983" s="8" t="s">
        <v>151</v>
      </c>
      <c r="K1983" s="10">
        <v>180.59800000000001</v>
      </c>
      <c r="L1983" s="11">
        <v>0</v>
      </c>
      <c r="M1983" s="11">
        <v>238.464</v>
      </c>
      <c r="N1983" s="11">
        <v>180.59800000000001</v>
      </c>
      <c r="O1983" s="11">
        <v>238.464</v>
      </c>
      <c r="P1983" s="11">
        <v>0</v>
      </c>
      <c r="Q1983" s="11">
        <v>589.58199999999999</v>
      </c>
      <c r="R1983" s="11">
        <v>598.59</v>
      </c>
      <c r="S1983" s="11">
        <v>0</v>
      </c>
      <c r="T1983" s="11"/>
      <c r="U1983" s="11"/>
      <c r="V1983" s="11"/>
      <c r="W1983" s="12">
        <v>2026.2960000000003</v>
      </c>
      <c r="X1983" s="11">
        <v>225.14400000000003</v>
      </c>
      <c r="Y1983" s="11">
        <v>315.90703348487801</v>
      </c>
      <c r="Z1983" s="11">
        <f t="shared" si="93"/>
        <v>890.17899999999986</v>
      </c>
      <c r="AA1983" s="25">
        <f t="shared" si="94"/>
        <v>2.8178511576020715</v>
      </c>
      <c r="AB1983" s="33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238.464</v>
      </c>
      <c r="AI1983" s="14">
        <v>0</v>
      </c>
      <c r="AJ1983" s="14">
        <v>0</v>
      </c>
      <c r="AK1983" s="14">
        <v>0</v>
      </c>
      <c r="AL1983" s="14">
        <v>0</v>
      </c>
      <c r="AM1983" s="14">
        <v>0</v>
      </c>
      <c r="AN1983" s="14">
        <v>0</v>
      </c>
      <c r="AO1983" s="14">
        <v>413.25099999999998</v>
      </c>
      <c r="AP1983" s="14">
        <v>0</v>
      </c>
      <c r="AQ1983" s="14">
        <v>0</v>
      </c>
      <c r="AR1983" s="14">
        <v>0</v>
      </c>
      <c r="AS1983" s="14">
        <v>0</v>
      </c>
      <c r="AT1983" s="14">
        <v>0</v>
      </c>
      <c r="AV1983" s="14">
        <v>238.464</v>
      </c>
      <c r="AW1983" s="14">
        <v>0</v>
      </c>
      <c r="AX1983" s="14">
        <v>0</v>
      </c>
      <c r="AY1983" s="14">
        <v>0</v>
      </c>
      <c r="AZ1983" s="14">
        <v>0</v>
      </c>
      <c r="BA1983" s="14">
        <v>0</v>
      </c>
      <c r="BG1983" s="37">
        <f t="shared" si="95"/>
        <v>890.17899999999986</v>
      </c>
      <c r="BI1983" s="5" t="s">
        <v>105</v>
      </c>
      <c r="BJ1983" s="6" t="s">
        <v>145</v>
      </c>
      <c r="BK1983" s="30" t="s">
        <v>146</v>
      </c>
    </row>
    <row r="1984" spans="1:63" x14ac:dyDescent="0.25">
      <c r="A1984" s="5" t="s">
        <v>957</v>
      </c>
      <c r="B1984" s="6" t="s">
        <v>1318</v>
      </c>
      <c r="C1984" s="6" t="s">
        <v>105</v>
      </c>
      <c r="D1984" s="6" t="s">
        <v>145</v>
      </c>
      <c r="E1984" s="6" t="s">
        <v>146</v>
      </c>
      <c r="F1984" s="6" t="s">
        <v>1324</v>
      </c>
      <c r="G1984" s="7">
        <v>5299564</v>
      </c>
      <c r="H1984" s="7" t="s">
        <v>2519</v>
      </c>
      <c r="I1984" s="7"/>
      <c r="J1984" s="8" t="s">
        <v>151</v>
      </c>
      <c r="K1984" s="10">
        <v>0</v>
      </c>
      <c r="L1984" s="11">
        <v>179.52799999999999</v>
      </c>
      <c r="M1984" s="11">
        <v>0</v>
      </c>
      <c r="N1984" s="11">
        <v>0</v>
      </c>
      <c r="O1984" s="11">
        <v>180.59800000000001</v>
      </c>
      <c r="P1984" s="11">
        <v>0</v>
      </c>
      <c r="Q1984" s="11">
        <v>0</v>
      </c>
      <c r="R1984" s="11">
        <v>598.59</v>
      </c>
      <c r="S1984" s="11">
        <v>0</v>
      </c>
      <c r="T1984" s="11"/>
      <c r="U1984" s="11"/>
      <c r="V1984" s="11"/>
      <c r="W1984" s="12">
        <v>958.71600000000001</v>
      </c>
      <c r="X1984" s="11">
        <v>106.524</v>
      </c>
      <c r="Y1984" s="11">
        <v>149.46736681831689</v>
      </c>
      <c r="Z1984" s="11">
        <f t="shared" si="93"/>
        <v>592.779</v>
      </c>
      <c r="AA1984" s="25">
        <f t="shared" si="94"/>
        <v>3.9659426175651089</v>
      </c>
      <c r="AB1984" s="33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179.52799999999999</v>
      </c>
      <c r="AI1984" s="14">
        <v>0</v>
      </c>
      <c r="AJ1984" s="14">
        <v>0</v>
      </c>
      <c r="AK1984" s="14">
        <v>0</v>
      </c>
      <c r="AL1984" s="14">
        <v>0</v>
      </c>
      <c r="AM1984" s="14">
        <v>0</v>
      </c>
      <c r="AN1984" s="14">
        <v>0</v>
      </c>
      <c r="AO1984" s="14">
        <v>413.25099999999998</v>
      </c>
      <c r="AP1984" s="14">
        <v>0</v>
      </c>
      <c r="AQ1984" s="14">
        <v>0</v>
      </c>
      <c r="AR1984" s="14">
        <v>0</v>
      </c>
      <c r="AS1984" s="14">
        <v>0</v>
      </c>
      <c r="AT1984" s="14">
        <v>0</v>
      </c>
      <c r="AV1984" s="14">
        <v>0</v>
      </c>
      <c r="AW1984" s="14">
        <v>0</v>
      </c>
      <c r="AX1984" s="14">
        <v>0</v>
      </c>
      <c r="AY1984" s="14">
        <v>0</v>
      </c>
      <c r="AZ1984" s="14">
        <v>0</v>
      </c>
      <c r="BA1984" s="14">
        <v>0</v>
      </c>
      <c r="BG1984" s="37">
        <f t="shared" si="95"/>
        <v>592.779</v>
      </c>
      <c r="BI1984" s="5" t="s">
        <v>105</v>
      </c>
      <c r="BJ1984" s="6" t="s">
        <v>145</v>
      </c>
      <c r="BK1984" s="30" t="s">
        <v>146</v>
      </c>
    </row>
    <row r="1985" spans="1:63" x14ac:dyDescent="0.25">
      <c r="A1985" s="5" t="s">
        <v>957</v>
      </c>
      <c r="B1985" s="6" t="s">
        <v>1318</v>
      </c>
      <c r="C1985" s="6" t="s">
        <v>105</v>
      </c>
      <c r="D1985" s="6" t="s">
        <v>145</v>
      </c>
      <c r="E1985" s="6" t="s">
        <v>146</v>
      </c>
      <c r="F1985" s="6" t="s">
        <v>1324</v>
      </c>
      <c r="G1985" s="7">
        <v>5330425</v>
      </c>
      <c r="H1985" s="7" t="s">
        <v>2520</v>
      </c>
      <c r="I1985" s="7"/>
      <c r="J1985" s="8" t="s">
        <v>151</v>
      </c>
      <c r="K1985" s="10">
        <v>1500.6769999999999</v>
      </c>
      <c r="L1985" s="11">
        <v>179.52799999999999</v>
      </c>
      <c r="M1985" s="11">
        <v>1324.816</v>
      </c>
      <c r="N1985" s="11">
        <v>1094.7560000000001</v>
      </c>
      <c r="O1985" s="11">
        <v>604.00699999999995</v>
      </c>
      <c r="P1985" s="11">
        <v>1204.904</v>
      </c>
      <c r="Q1985" s="11">
        <v>726.226</v>
      </c>
      <c r="R1985" s="11">
        <v>1566.9469999999999</v>
      </c>
      <c r="S1985" s="11">
        <v>361.19499999999999</v>
      </c>
      <c r="T1985" s="11"/>
      <c r="U1985" s="11"/>
      <c r="V1985" s="11"/>
      <c r="W1985" s="12">
        <v>8563.0559999999987</v>
      </c>
      <c r="X1985" s="11">
        <v>951.45066666666651</v>
      </c>
      <c r="Y1985" s="11">
        <v>1335.012070558736</v>
      </c>
      <c r="Z1985" s="11">
        <f t="shared" si="93"/>
        <v>541.96100000000001</v>
      </c>
      <c r="AA1985" s="25">
        <f t="shared" si="94"/>
        <v>0.40595962534868746</v>
      </c>
      <c r="AB1985" s="33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  <c r="AL1985" s="14">
        <v>0</v>
      </c>
      <c r="AM1985" s="14">
        <v>0</v>
      </c>
      <c r="AN1985" s="14">
        <v>0</v>
      </c>
      <c r="AO1985" s="14">
        <v>303.49700000000001</v>
      </c>
      <c r="AP1985" s="14">
        <v>0</v>
      </c>
      <c r="AQ1985" s="14">
        <v>0</v>
      </c>
      <c r="AR1985" s="14">
        <v>0</v>
      </c>
      <c r="AS1985" s="14">
        <v>0</v>
      </c>
      <c r="AT1985" s="14">
        <v>0</v>
      </c>
      <c r="AV1985" s="14">
        <v>238.464</v>
      </c>
      <c r="AW1985" s="14">
        <v>0</v>
      </c>
      <c r="AX1985" s="14">
        <v>0</v>
      </c>
      <c r="AY1985" s="14">
        <v>0</v>
      </c>
      <c r="AZ1985" s="14">
        <v>0</v>
      </c>
      <c r="BA1985" s="14">
        <v>0</v>
      </c>
      <c r="BG1985" s="37">
        <f t="shared" si="95"/>
        <v>541.96100000000001</v>
      </c>
      <c r="BI1985" s="5" t="s">
        <v>105</v>
      </c>
      <c r="BJ1985" s="6" t="s">
        <v>145</v>
      </c>
      <c r="BK1985" s="30" t="s">
        <v>146</v>
      </c>
    </row>
    <row r="1986" spans="1:63" x14ac:dyDescent="0.25">
      <c r="A1986" s="5" t="s">
        <v>957</v>
      </c>
      <c r="B1986" s="6" t="s">
        <v>1318</v>
      </c>
      <c r="C1986" s="6" t="s">
        <v>105</v>
      </c>
      <c r="D1986" s="6" t="s">
        <v>145</v>
      </c>
      <c r="E1986" s="6" t="s">
        <v>146</v>
      </c>
      <c r="F1986" s="6" t="s">
        <v>1324</v>
      </c>
      <c r="G1986" s="7">
        <v>5332935</v>
      </c>
      <c r="H1986" s="7" t="s">
        <v>2521</v>
      </c>
      <c r="I1986" s="7"/>
      <c r="J1986" s="8" t="s">
        <v>151</v>
      </c>
      <c r="K1986" s="10">
        <v>721.48900000000003</v>
      </c>
      <c r="L1986" s="11">
        <v>359.05599999999998</v>
      </c>
      <c r="M1986" s="11">
        <v>1155.0519999999999</v>
      </c>
      <c r="N1986" s="11">
        <v>1386.182</v>
      </c>
      <c r="O1986" s="11">
        <v>835.98400000000004</v>
      </c>
      <c r="P1986" s="11">
        <v>417.99200000000002</v>
      </c>
      <c r="Q1986" s="11">
        <v>1210.3209999999999</v>
      </c>
      <c r="R1986" s="11">
        <v>417.99200000000002</v>
      </c>
      <c r="S1986" s="11">
        <v>787.5920000000001</v>
      </c>
      <c r="T1986" s="11"/>
      <c r="U1986" s="11"/>
      <c r="V1986" s="11"/>
      <c r="W1986" s="12">
        <v>7291.66</v>
      </c>
      <c r="X1986" s="11">
        <v>810.18444444444447</v>
      </c>
      <c r="Y1986" s="11">
        <v>1136.7967363999855</v>
      </c>
      <c r="Z1986" s="11">
        <f t="shared" si="93"/>
        <v>179.52799999999999</v>
      </c>
      <c r="AA1986" s="25">
        <f t="shared" si="94"/>
        <v>0.15792445056495349</v>
      </c>
      <c r="AB1986" s="33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179.52799999999999</v>
      </c>
      <c r="AI1986" s="14">
        <v>0</v>
      </c>
      <c r="AJ1986" s="14">
        <v>0</v>
      </c>
      <c r="AK1986" s="14">
        <v>0</v>
      </c>
      <c r="AL1986" s="14">
        <v>0</v>
      </c>
      <c r="AM1986" s="14">
        <v>0</v>
      </c>
      <c r="AN1986" s="14">
        <v>0</v>
      </c>
      <c r="AO1986" s="14">
        <v>0</v>
      </c>
      <c r="AP1986" s="14">
        <v>0</v>
      </c>
      <c r="AQ1986" s="14">
        <v>0</v>
      </c>
      <c r="AR1986" s="14">
        <v>0</v>
      </c>
      <c r="AS1986" s="14">
        <v>0</v>
      </c>
      <c r="AT1986" s="14">
        <v>0</v>
      </c>
      <c r="AV1986" s="14">
        <v>0</v>
      </c>
      <c r="AW1986" s="14">
        <v>0</v>
      </c>
      <c r="AX1986" s="14">
        <v>0</v>
      </c>
      <c r="AY1986" s="14">
        <v>0</v>
      </c>
      <c r="AZ1986" s="14">
        <v>0</v>
      </c>
      <c r="BA1986" s="14">
        <v>0</v>
      </c>
      <c r="BG1986" s="37">
        <f t="shared" si="95"/>
        <v>179.52799999999999</v>
      </c>
      <c r="BI1986" s="5" t="s">
        <v>105</v>
      </c>
      <c r="BJ1986" s="6" t="s">
        <v>145</v>
      </c>
      <c r="BK1986" s="30" t="s">
        <v>146</v>
      </c>
    </row>
    <row r="1987" spans="1:63" x14ac:dyDescent="0.25">
      <c r="A1987" s="5" t="s">
        <v>957</v>
      </c>
      <c r="B1987" s="6" t="s">
        <v>1318</v>
      </c>
      <c r="C1987" s="6" t="s">
        <v>105</v>
      </c>
      <c r="D1987" s="6" t="s">
        <v>145</v>
      </c>
      <c r="E1987" s="6" t="s">
        <v>146</v>
      </c>
      <c r="F1987" s="6" t="s">
        <v>1324</v>
      </c>
      <c r="G1987" s="7">
        <v>5334438</v>
      </c>
      <c r="H1987" s="7" t="s">
        <v>2522</v>
      </c>
      <c r="I1987" s="7"/>
      <c r="J1987" s="8" t="s">
        <v>151</v>
      </c>
      <c r="K1987" s="10">
        <v>721.48900000000003</v>
      </c>
      <c r="L1987" s="11">
        <v>0</v>
      </c>
      <c r="M1987" s="11">
        <v>905.75400000000002</v>
      </c>
      <c r="N1987" s="11">
        <v>1693.346</v>
      </c>
      <c r="O1987" s="11">
        <v>1140.5509999999999</v>
      </c>
      <c r="P1987" s="11">
        <v>179.52799999999999</v>
      </c>
      <c r="Q1987" s="11">
        <v>1210.3209999999999</v>
      </c>
      <c r="R1987" s="11">
        <v>541.96100000000001</v>
      </c>
      <c r="S1987" s="11">
        <v>663.62300000000005</v>
      </c>
      <c r="T1987" s="11"/>
      <c r="U1987" s="11"/>
      <c r="V1987" s="11"/>
      <c r="W1987" s="12">
        <v>7056.5730000000003</v>
      </c>
      <c r="X1987" s="11">
        <v>784.06366666666668</v>
      </c>
      <c r="Y1987" s="11">
        <v>1100.1458044626675</v>
      </c>
      <c r="Z1987" s="11">
        <f t="shared" si="93"/>
        <v>0</v>
      </c>
      <c r="AA1987" s="25">
        <f t="shared" si="94"/>
        <v>0</v>
      </c>
      <c r="AB1987" s="33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  <c r="AL1987" s="14">
        <v>0</v>
      </c>
      <c r="AM1987" s="14">
        <v>0</v>
      </c>
      <c r="AN1987" s="14">
        <v>0</v>
      </c>
      <c r="AO1987" s="14">
        <v>0</v>
      </c>
      <c r="AP1987" s="14">
        <v>0</v>
      </c>
      <c r="AQ1987" s="14">
        <v>0</v>
      </c>
      <c r="AR1987" s="14">
        <v>0</v>
      </c>
      <c r="AS1987" s="14">
        <v>0</v>
      </c>
      <c r="AT1987" s="14">
        <v>0</v>
      </c>
      <c r="AV1987" s="14">
        <v>0</v>
      </c>
      <c r="AW1987" s="14">
        <v>0</v>
      </c>
      <c r="AX1987" s="14">
        <v>0</v>
      </c>
      <c r="AY1987" s="14">
        <v>0</v>
      </c>
      <c r="AZ1987" s="14">
        <v>0</v>
      </c>
      <c r="BA1987" s="14">
        <v>0</v>
      </c>
      <c r="BG1987" s="37">
        <f t="shared" si="95"/>
        <v>0</v>
      </c>
      <c r="BI1987" s="5" t="s">
        <v>105</v>
      </c>
      <c r="BJ1987" s="6" t="s">
        <v>145</v>
      </c>
      <c r="BK1987" s="30" t="s">
        <v>146</v>
      </c>
    </row>
    <row r="1988" spans="1:63" x14ac:dyDescent="0.25">
      <c r="A1988" s="5" t="s">
        <v>957</v>
      </c>
      <c r="B1988" s="6" t="s">
        <v>1318</v>
      </c>
      <c r="C1988" s="6" t="s">
        <v>105</v>
      </c>
      <c r="D1988" s="6" t="s">
        <v>145</v>
      </c>
      <c r="E1988" s="6" t="s">
        <v>146</v>
      </c>
      <c r="F1988" s="6" t="s">
        <v>1324</v>
      </c>
      <c r="G1988" s="7">
        <v>5338991</v>
      </c>
      <c r="H1988" s="7" t="s">
        <v>2523</v>
      </c>
      <c r="I1988" s="7"/>
      <c r="J1988" s="8" t="s">
        <v>151</v>
      </c>
      <c r="K1988" s="10">
        <v>541.96100000000001</v>
      </c>
      <c r="L1988" s="11">
        <v>179.52799999999999</v>
      </c>
      <c r="M1988" s="11">
        <v>847.88800000000003</v>
      </c>
      <c r="N1988" s="11">
        <v>1635.48</v>
      </c>
      <c r="O1988" s="11">
        <v>179.52799999999999</v>
      </c>
      <c r="P1988" s="11">
        <v>598.59</v>
      </c>
      <c r="Q1988" s="11">
        <v>1029.723</v>
      </c>
      <c r="R1988" s="11">
        <v>598.59</v>
      </c>
      <c r="S1988" s="11">
        <v>179.52799999999999</v>
      </c>
      <c r="T1988" s="11"/>
      <c r="U1988" s="11"/>
      <c r="V1988" s="11"/>
      <c r="W1988" s="12">
        <v>5790.8160000000007</v>
      </c>
      <c r="X1988" s="11">
        <v>643.42400000000009</v>
      </c>
      <c r="Y1988" s="11">
        <v>902.80961123980262</v>
      </c>
      <c r="Z1988" s="11">
        <f t="shared" si="93"/>
        <v>361.19600000000003</v>
      </c>
      <c r="AA1988" s="25">
        <f t="shared" si="94"/>
        <v>0.40007992327859682</v>
      </c>
      <c r="AB1988" s="33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  <c r="AL1988" s="14">
        <v>0</v>
      </c>
      <c r="AM1988" s="14">
        <v>0</v>
      </c>
      <c r="AN1988" s="14">
        <v>0</v>
      </c>
      <c r="AO1988" s="14">
        <v>180.59800000000001</v>
      </c>
      <c r="AP1988" s="14">
        <v>0</v>
      </c>
      <c r="AQ1988" s="14">
        <v>0</v>
      </c>
      <c r="AR1988" s="14">
        <v>0</v>
      </c>
      <c r="AS1988" s="14">
        <v>0</v>
      </c>
      <c r="AT1988" s="14">
        <v>0</v>
      </c>
      <c r="AV1988" s="14">
        <v>180.59800000000001</v>
      </c>
      <c r="AW1988" s="14">
        <v>0</v>
      </c>
      <c r="AX1988" s="14">
        <v>0</v>
      </c>
      <c r="AY1988" s="14">
        <v>0</v>
      </c>
      <c r="AZ1988" s="14">
        <v>0</v>
      </c>
      <c r="BA1988" s="14">
        <v>0</v>
      </c>
      <c r="BG1988" s="37">
        <f t="shared" si="95"/>
        <v>361.19600000000003</v>
      </c>
      <c r="BI1988" s="5" t="s">
        <v>105</v>
      </c>
      <c r="BJ1988" s="6" t="s">
        <v>145</v>
      </c>
      <c r="BK1988" s="30" t="s">
        <v>146</v>
      </c>
    </row>
    <row r="1989" spans="1:63" x14ac:dyDescent="0.25">
      <c r="A1989" s="5" t="s">
        <v>957</v>
      </c>
      <c r="B1989" s="6" t="s">
        <v>1318</v>
      </c>
      <c r="C1989" s="6" t="s">
        <v>105</v>
      </c>
      <c r="D1989" s="6" t="s">
        <v>145</v>
      </c>
      <c r="E1989" s="6" t="s">
        <v>146</v>
      </c>
      <c r="F1989" s="6" t="s">
        <v>1324</v>
      </c>
      <c r="G1989" s="7">
        <v>5339004</v>
      </c>
      <c r="H1989" s="7" t="s">
        <v>2524</v>
      </c>
      <c r="I1989" s="7"/>
      <c r="J1989" s="8" t="s">
        <v>151</v>
      </c>
      <c r="K1989" s="10">
        <v>961.02300000000002</v>
      </c>
      <c r="L1989" s="11">
        <v>360.12599999999998</v>
      </c>
      <c r="M1989" s="11">
        <v>1086.3520000000001</v>
      </c>
      <c r="N1989" s="11">
        <v>1333.22</v>
      </c>
      <c r="O1989" s="11">
        <v>1507.164</v>
      </c>
      <c r="P1989" s="11">
        <v>905.75400000000002</v>
      </c>
      <c r="Q1989" s="11">
        <v>1151.385</v>
      </c>
      <c r="R1989" s="11">
        <v>902.08699999999999</v>
      </c>
      <c r="S1989" s="11">
        <v>722.55899999999997</v>
      </c>
      <c r="T1989" s="11"/>
      <c r="U1989" s="11"/>
      <c r="V1989" s="11"/>
      <c r="W1989" s="12">
        <v>8929.67</v>
      </c>
      <c r="X1989" s="11">
        <v>992.18555555555554</v>
      </c>
      <c r="Y1989" s="11">
        <v>1392.1685477832013</v>
      </c>
      <c r="Z1989" s="11">
        <f t="shared" ref="Z1989:Z2052" si="96">+BG1989</f>
        <v>179.52799999999999</v>
      </c>
      <c r="AA1989" s="25">
        <f t="shared" ref="AA1989:AA2052" si="97">+IFERROR(Z1989/Y1989,0)</f>
        <v>0.12895565000794532</v>
      </c>
      <c r="AB1989" s="33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179.52799999999999</v>
      </c>
      <c r="AI1989" s="14">
        <v>0</v>
      </c>
      <c r="AJ1989" s="14">
        <v>0</v>
      </c>
      <c r="AK1989" s="14">
        <v>0</v>
      </c>
      <c r="AL1989" s="14">
        <v>0</v>
      </c>
      <c r="AM1989" s="14">
        <v>0</v>
      </c>
      <c r="AN1989" s="14">
        <v>0</v>
      </c>
      <c r="AO1989" s="14">
        <v>0</v>
      </c>
      <c r="AP1989" s="14">
        <v>0</v>
      </c>
      <c r="AQ1989" s="14">
        <v>0</v>
      </c>
      <c r="AR1989" s="14">
        <v>0</v>
      </c>
      <c r="AS1989" s="14">
        <v>0</v>
      </c>
      <c r="AT1989" s="14">
        <v>0</v>
      </c>
      <c r="AV1989" s="14">
        <v>0</v>
      </c>
      <c r="AW1989" s="14">
        <v>0</v>
      </c>
      <c r="AX1989" s="14">
        <v>0</v>
      </c>
      <c r="AY1989" s="14">
        <v>0</v>
      </c>
      <c r="AZ1989" s="14">
        <v>0</v>
      </c>
      <c r="BA1989" s="14">
        <v>0</v>
      </c>
      <c r="BG1989" s="37">
        <f t="shared" ref="BG1989:BG2052" si="98">+SUM(AB1989:BF1989)</f>
        <v>179.52799999999999</v>
      </c>
      <c r="BI1989" s="5" t="s">
        <v>105</v>
      </c>
      <c r="BJ1989" s="6" t="s">
        <v>145</v>
      </c>
      <c r="BK1989" s="30" t="s">
        <v>146</v>
      </c>
    </row>
    <row r="1990" spans="1:63" x14ac:dyDescent="0.25">
      <c r="A1990" s="5" t="s">
        <v>957</v>
      </c>
      <c r="B1990" s="6" t="s">
        <v>1318</v>
      </c>
      <c r="C1990" s="6" t="s">
        <v>105</v>
      </c>
      <c r="D1990" s="6" t="s">
        <v>145</v>
      </c>
      <c r="E1990" s="6" t="s">
        <v>146</v>
      </c>
      <c r="F1990" s="6" t="s">
        <v>1324</v>
      </c>
      <c r="G1990" s="7">
        <v>9184561</v>
      </c>
      <c r="H1990" s="7" t="s">
        <v>2525</v>
      </c>
      <c r="I1990" s="7"/>
      <c r="J1990" s="8" t="s">
        <v>151</v>
      </c>
      <c r="K1990" s="10">
        <v>722.55899999999997</v>
      </c>
      <c r="L1990" s="11">
        <v>0</v>
      </c>
      <c r="M1990" s="11">
        <v>905.75400000000002</v>
      </c>
      <c r="N1990" s="11">
        <v>1455.952</v>
      </c>
      <c r="O1990" s="11">
        <v>238.464</v>
      </c>
      <c r="P1990" s="11">
        <v>0</v>
      </c>
      <c r="Q1990" s="11">
        <v>541.96100000000001</v>
      </c>
      <c r="R1990" s="11">
        <v>902.08699999999999</v>
      </c>
      <c r="S1990" s="11">
        <v>303.49700000000001</v>
      </c>
      <c r="T1990" s="11"/>
      <c r="U1990" s="11"/>
      <c r="V1990" s="11"/>
      <c r="W1990" s="12">
        <v>5070.2740000000003</v>
      </c>
      <c r="X1990" s="11">
        <v>563.36377777777784</v>
      </c>
      <c r="Y1990" s="11">
        <v>790.47445106514851</v>
      </c>
      <c r="Z1990" s="11">
        <f t="shared" si="96"/>
        <v>238.464</v>
      </c>
      <c r="AA1990" s="25">
        <f t="shared" si="97"/>
        <v>0.30167198911827514</v>
      </c>
      <c r="AB1990" s="33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  <c r="AL1990" s="14">
        <v>0</v>
      </c>
      <c r="AM1990" s="14">
        <v>0</v>
      </c>
      <c r="AN1990" s="14">
        <v>0</v>
      </c>
      <c r="AO1990" s="14">
        <v>0</v>
      </c>
      <c r="AP1990" s="14">
        <v>0</v>
      </c>
      <c r="AQ1990" s="14">
        <v>0</v>
      </c>
      <c r="AR1990" s="14">
        <v>0</v>
      </c>
      <c r="AS1990" s="14">
        <v>0</v>
      </c>
      <c r="AT1990" s="14">
        <v>0</v>
      </c>
      <c r="AV1990" s="14">
        <v>238.464</v>
      </c>
      <c r="AW1990" s="14">
        <v>0</v>
      </c>
      <c r="AX1990" s="14">
        <v>0</v>
      </c>
      <c r="AY1990" s="14">
        <v>0</v>
      </c>
      <c r="AZ1990" s="14">
        <v>0</v>
      </c>
      <c r="BA1990" s="14">
        <v>0</v>
      </c>
      <c r="BG1990" s="37">
        <f t="shared" si="98"/>
        <v>238.464</v>
      </c>
      <c r="BI1990" s="5" t="s">
        <v>105</v>
      </c>
      <c r="BJ1990" s="6" t="s">
        <v>145</v>
      </c>
      <c r="BK1990" s="30" t="s">
        <v>146</v>
      </c>
    </row>
    <row r="1991" spans="1:63" x14ac:dyDescent="0.25">
      <c r="A1991" s="5" t="s">
        <v>957</v>
      </c>
      <c r="B1991" s="6" t="s">
        <v>1319</v>
      </c>
      <c r="C1991" s="6" t="s">
        <v>105</v>
      </c>
      <c r="D1991" s="6" t="s">
        <v>145</v>
      </c>
      <c r="E1991" s="6" t="s">
        <v>146</v>
      </c>
      <c r="F1991" s="6" t="s">
        <v>1324</v>
      </c>
      <c r="G1991" s="7">
        <v>5300040</v>
      </c>
      <c r="H1991" s="7" t="s">
        <v>2526</v>
      </c>
      <c r="I1991" s="7"/>
      <c r="J1991" s="8" t="s">
        <v>175</v>
      </c>
      <c r="K1991" s="10">
        <v>531.71600000000001</v>
      </c>
      <c r="L1991" s="11">
        <v>837.05399999999997</v>
      </c>
      <c r="M1991" s="11">
        <v>530.64599999999996</v>
      </c>
      <c r="N1991" s="11">
        <v>180.59800000000001</v>
      </c>
      <c r="O1991" s="11">
        <v>589.58199999999999</v>
      </c>
      <c r="P1991" s="11">
        <v>531.71600000000001</v>
      </c>
      <c r="Q1991" s="11">
        <v>476.928</v>
      </c>
      <c r="R1991" s="11">
        <v>1017.651</v>
      </c>
      <c r="S1991" s="11">
        <v>1196.1109999999999</v>
      </c>
      <c r="T1991" s="11"/>
      <c r="U1991" s="11"/>
      <c r="V1991" s="11"/>
      <c r="W1991" s="12">
        <v>5892.0019999999995</v>
      </c>
      <c r="X1991" s="11">
        <v>654.66688888888882</v>
      </c>
      <c r="Y1991" s="11">
        <v>918.58488251813526</v>
      </c>
      <c r="Z1991" s="11">
        <f t="shared" si="96"/>
        <v>1010.7719999999999</v>
      </c>
      <c r="AA1991" s="25">
        <f t="shared" si="97"/>
        <v>1.1003577559747666</v>
      </c>
      <c r="AB1991" s="33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238.464</v>
      </c>
      <c r="AI1991" s="14">
        <v>0</v>
      </c>
      <c r="AJ1991" s="14">
        <v>0</v>
      </c>
      <c r="AK1991" s="14">
        <v>0</v>
      </c>
      <c r="AL1991" s="14">
        <v>0</v>
      </c>
      <c r="AM1991" s="14">
        <v>0</v>
      </c>
      <c r="AN1991" s="14">
        <v>0</v>
      </c>
      <c r="AO1991" s="14">
        <v>772.30799999999999</v>
      </c>
      <c r="AP1991" s="14">
        <v>0</v>
      </c>
      <c r="AQ1991" s="14">
        <v>0</v>
      </c>
      <c r="AR1991" s="14">
        <v>0</v>
      </c>
      <c r="AS1991" s="14">
        <v>0</v>
      </c>
      <c r="AT1991" s="14">
        <v>0</v>
      </c>
      <c r="AV1991" s="14">
        <v>0</v>
      </c>
      <c r="AW1991" s="14">
        <v>0</v>
      </c>
      <c r="AX1991" s="14">
        <v>0</v>
      </c>
      <c r="AY1991" s="14">
        <v>0</v>
      </c>
      <c r="AZ1991" s="14">
        <v>0</v>
      </c>
      <c r="BA1991" s="14">
        <v>0</v>
      </c>
      <c r="BG1991" s="37">
        <f t="shared" si="98"/>
        <v>1010.7719999999999</v>
      </c>
      <c r="BI1991" s="5" t="s">
        <v>105</v>
      </c>
      <c r="BJ1991" s="6" t="s">
        <v>145</v>
      </c>
      <c r="BK1991" s="30" t="s">
        <v>146</v>
      </c>
    </row>
    <row r="1992" spans="1:63" x14ac:dyDescent="0.25">
      <c r="A1992" s="5" t="s">
        <v>957</v>
      </c>
      <c r="B1992" s="6" t="s">
        <v>1318</v>
      </c>
      <c r="C1992" s="6" t="s">
        <v>105</v>
      </c>
      <c r="D1992" s="6" t="s">
        <v>145</v>
      </c>
      <c r="E1992" s="6" t="s">
        <v>146</v>
      </c>
      <c r="F1992" s="6" t="s">
        <v>1324</v>
      </c>
      <c r="G1992" s="7">
        <v>5129528</v>
      </c>
      <c r="H1992" s="7" t="s">
        <v>2527</v>
      </c>
      <c r="I1992" s="7"/>
      <c r="J1992" s="8" t="s">
        <v>151</v>
      </c>
      <c r="K1992" s="10">
        <v>303.49700000000001</v>
      </c>
      <c r="L1992" s="11">
        <v>179.52799999999999</v>
      </c>
      <c r="M1992" s="11">
        <v>721.48900000000003</v>
      </c>
      <c r="N1992" s="11">
        <v>606.99400000000003</v>
      </c>
      <c r="O1992" s="11">
        <v>417.99200000000002</v>
      </c>
      <c r="P1992" s="11">
        <v>419.06200000000001</v>
      </c>
      <c r="Q1992" s="11">
        <v>417.99200000000002</v>
      </c>
      <c r="R1992" s="11">
        <v>0</v>
      </c>
      <c r="S1992" s="11">
        <v>598.59</v>
      </c>
      <c r="T1992" s="11"/>
      <c r="U1992" s="11"/>
      <c r="V1992" s="11"/>
      <c r="W1992" s="12">
        <v>3665.1440000000007</v>
      </c>
      <c r="X1992" s="11">
        <v>407.2382222222223</v>
      </c>
      <c r="Y1992" s="11">
        <v>571.40949216447132</v>
      </c>
      <c r="Z1992" s="11">
        <f t="shared" si="96"/>
        <v>0</v>
      </c>
      <c r="AA1992" s="25">
        <f t="shared" si="97"/>
        <v>0</v>
      </c>
      <c r="AB1992" s="33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  <c r="AL1992" s="14">
        <v>0</v>
      </c>
      <c r="AM1992" s="14">
        <v>0</v>
      </c>
      <c r="AN1992" s="14">
        <v>0</v>
      </c>
      <c r="AO1992" s="14">
        <v>0</v>
      </c>
      <c r="AP1992" s="14">
        <v>0</v>
      </c>
      <c r="AQ1992" s="14">
        <v>0</v>
      </c>
      <c r="AR1992" s="14">
        <v>0</v>
      </c>
      <c r="AS1992" s="14">
        <v>0</v>
      </c>
      <c r="AT1992" s="14">
        <v>0</v>
      </c>
      <c r="AV1992" s="14">
        <v>0</v>
      </c>
      <c r="AW1992" s="14">
        <v>0</v>
      </c>
      <c r="AX1992" s="14">
        <v>0</v>
      </c>
      <c r="AY1992" s="14">
        <v>0</v>
      </c>
      <c r="AZ1992" s="14">
        <v>0</v>
      </c>
      <c r="BA1992" s="14">
        <v>0</v>
      </c>
      <c r="BG1992" s="37">
        <f t="shared" si="98"/>
        <v>0</v>
      </c>
      <c r="BI1992" s="5" t="s">
        <v>105</v>
      </c>
      <c r="BJ1992" s="6" t="s">
        <v>145</v>
      </c>
      <c r="BK1992" s="30" t="s">
        <v>146</v>
      </c>
    </row>
    <row r="1993" spans="1:63" x14ac:dyDescent="0.25">
      <c r="A1993" s="5" t="s">
        <v>957</v>
      </c>
      <c r="B1993" s="6" t="s">
        <v>1318</v>
      </c>
      <c r="C1993" s="6" t="s">
        <v>105</v>
      </c>
      <c r="D1993" s="6" t="s">
        <v>145</v>
      </c>
      <c r="E1993" s="6" t="s">
        <v>146</v>
      </c>
      <c r="F1993" s="6" t="s">
        <v>1324</v>
      </c>
      <c r="G1993" s="7">
        <v>5301634</v>
      </c>
      <c r="H1993" s="7" t="s">
        <v>2528</v>
      </c>
      <c r="I1993" s="7"/>
      <c r="J1993" s="8" t="s">
        <v>151</v>
      </c>
      <c r="K1993" s="10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770.18</v>
      </c>
      <c r="R1993" s="11">
        <v>0</v>
      </c>
      <c r="S1993" s="11">
        <v>0</v>
      </c>
      <c r="T1993" s="11"/>
      <c r="U1993" s="11"/>
      <c r="V1993" s="11"/>
      <c r="W1993" s="12">
        <v>770.18</v>
      </c>
      <c r="X1993" s="11">
        <v>85.575555555555553</v>
      </c>
      <c r="Y1993" s="11">
        <v>120.07390778513272</v>
      </c>
      <c r="Z1993" s="11">
        <f t="shared" si="96"/>
        <v>651.71499999999992</v>
      </c>
      <c r="AA1993" s="25">
        <f t="shared" si="97"/>
        <v>5.4276154746809517</v>
      </c>
      <c r="AB1993" s="33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  <c r="AL1993" s="14">
        <v>0</v>
      </c>
      <c r="AM1993" s="14">
        <v>0</v>
      </c>
      <c r="AN1993" s="14">
        <v>0</v>
      </c>
      <c r="AO1993" s="14">
        <v>413.25099999999998</v>
      </c>
      <c r="AP1993" s="14">
        <v>0</v>
      </c>
      <c r="AQ1993" s="14">
        <v>0</v>
      </c>
      <c r="AR1993" s="14">
        <v>0</v>
      </c>
      <c r="AS1993" s="14">
        <v>0</v>
      </c>
      <c r="AT1993" s="14">
        <v>0</v>
      </c>
      <c r="AV1993" s="14">
        <v>238.464</v>
      </c>
      <c r="AW1993" s="14">
        <v>0</v>
      </c>
      <c r="AX1993" s="14">
        <v>0</v>
      </c>
      <c r="AY1993" s="14">
        <v>0</v>
      </c>
      <c r="AZ1993" s="14">
        <v>0</v>
      </c>
      <c r="BA1993" s="14">
        <v>0</v>
      </c>
      <c r="BG1993" s="37">
        <f t="shared" si="98"/>
        <v>651.71499999999992</v>
      </c>
      <c r="BI1993" s="5" t="s">
        <v>105</v>
      </c>
      <c r="BJ1993" s="6" t="s">
        <v>145</v>
      </c>
      <c r="BK1993" s="30" t="s">
        <v>146</v>
      </c>
    </row>
    <row r="1994" spans="1:63" x14ac:dyDescent="0.25">
      <c r="A1994" s="5" t="s">
        <v>957</v>
      </c>
      <c r="B1994" s="6" t="s">
        <v>1319</v>
      </c>
      <c r="C1994" s="6" t="s">
        <v>105</v>
      </c>
      <c r="D1994" s="6" t="s">
        <v>145</v>
      </c>
      <c r="E1994" s="6" t="s">
        <v>146</v>
      </c>
      <c r="F1994" s="6" t="s">
        <v>1324</v>
      </c>
      <c r="G1994" s="7">
        <v>5301904</v>
      </c>
      <c r="H1994" s="7" t="s">
        <v>2529</v>
      </c>
      <c r="I1994" s="7"/>
      <c r="J1994" s="8" t="s">
        <v>175</v>
      </c>
      <c r="K1994" s="10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238.464</v>
      </c>
      <c r="S1994" s="11">
        <v>180.59800000000001</v>
      </c>
      <c r="T1994" s="11"/>
      <c r="U1994" s="11"/>
      <c r="V1994" s="11"/>
      <c r="W1994" s="12">
        <v>419.06200000000001</v>
      </c>
      <c r="X1994" s="11">
        <v>46.562444444444445</v>
      </c>
      <c r="Y1994" s="11">
        <v>65.333314217784533</v>
      </c>
      <c r="Z1994" s="11">
        <f t="shared" si="96"/>
        <v>1614.779</v>
      </c>
      <c r="AA1994" s="25">
        <f t="shared" si="97"/>
        <v>24.71601233357357</v>
      </c>
      <c r="AB1994" s="33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598.58999999999992</v>
      </c>
      <c r="AI1994" s="14">
        <v>0</v>
      </c>
      <c r="AJ1994" s="14">
        <v>0</v>
      </c>
      <c r="AK1994" s="14">
        <v>0</v>
      </c>
      <c r="AL1994" s="14">
        <v>0</v>
      </c>
      <c r="AM1994" s="14">
        <v>0</v>
      </c>
      <c r="AN1994" s="14">
        <v>0</v>
      </c>
      <c r="AO1994" s="14">
        <v>772.30799999999999</v>
      </c>
      <c r="AP1994" s="14">
        <v>0</v>
      </c>
      <c r="AQ1994" s="14">
        <v>0</v>
      </c>
      <c r="AR1994" s="14">
        <v>0</v>
      </c>
      <c r="AS1994" s="14">
        <v>0</v>
      </c>
      <c r="AT1994" s="14">
        <v>0</v>
      </c>
      <c r="AV1994" s="14">
        <v>243.881</v>
      </c>
      <c r="AW1994" s="14">
        <v>0</v>
      </c>
      <c r="AX1994" s="14">
        <v>0</v>
      </c>
      <c r="AY1994" s="14">
        <v>0</v>
      </c>
      <c r="AZ1994" s="14">
        <v>0</v>
      </c>
      <c r="BA1994" s="14">
        <v>0</v>
      </c>
      <c r="BG1994" s="37">
        <f t="shared" si="98"/>
        <v>1614.779</v>
      </c>
      <c r="BI1994" s="5" t="s">
        <v>105</v>
      </c>
      <c r="BJ1994" s="6" t="s">
        <v>145</v>
      </c>
      <c r="BK1994" s="30" t="s">
        <v>146</v>
      </c>
    </row>
    <row r="1995" spans="1:63" x14ac:dyDescent="0.25">
      <c r="A1995" s="5" t="s">
        <v>957</v>
      </c>
      <c r="B1995" s="6" t="s">
        <v>1320</v>
      </c>
      <c r="C1995" s="6" t="s">
        <v>105</v>
      </c>
      <c r="D1995" s="6" t="s">
        <v>145</v>
      </c>
      <c r="E1995" s="6" t="s">
        <v>146</v>
      </c>
      <c r="F1995" s="6" t="s">
        <v>1324</v>
      </c>
      <c r="G1995" s="7">
        <v>5100042</v>
      </c>
      <c r="H1995" s="7" t="s">
        <v>2530</v>
      </c>
      <c r="I1995" s="7"/>
      <c r="J1995" s="8" t="s">
        <v>151</v>
      </c>
      <c r="K1995" s="10">
        <v>303.49700000000001</v>
      </c>
      <c r="L1995" s="11">
        <v>1057.5029999999999</v>
      </c>
      <c r="M1995" s="11">
        <v>1215.7380000000001</v>
      </c>
      <c r="N1995" s="11">
        <v>599.65899999999999</v>
      </c>
      <c r="O1995" s="11">
        <v>634.45699999999999</v>
      </c>
      <c r="P1995" s="11">
        <v>475.08699999999999</v>
      </c>
      <c r="Q1995" s="11">
        <v>360.12599999999998</v>
      </c>
      <c r="R1995" s="11">
        <v>0</v>
      </c>
      <c r="S1995" s="11">
        <v>1133.384</v>
      </c>
      <c r="T1995" s="11"/>
      <c r="U1995" s="11"/>
      <c r="V1995" s="11"/>
      <c r="W1995" s="12">
        <v>5779.4510000000009</v>
      </c>
      <c r="X1995" s="11">
        <v>642.16122222222236</v>
      </c>
      <c r="Y1995" s="11">
        <v>901.0377657465699</v>
      </c>
      <c r="Z1995" s="11">
        <f t="shared" si="96"/>
        <v>2522.279</v>
      </c>
      <c r="AA1995" s="25">
        <f t="shared" si="97"/>
        <v>2.7993044197322003</v>
      </c>
      <c r="AB1995" s="33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  <c r="AL1995" s="14">
        <v>0</v>
      </c>
      <c r="AM1995" s="14">
        <v>0</v>
      </c>
      <c r="AN1995" s="14">
        <v>0</v>
      </c>
      <c r="AO1995" s="14">
        <v>0</v>
      </c>
      <c r="AP1995" s="14">
        <v>0</v>
      </c>
      <c r="AQ1995" s="14">
        <v>0</v>
      </c>
      <c r="AR1995" s="14">
        <v>0</v>
      </c>
      <c r="AS1995" s="14">
        <v>532.93700000000001</v>
      </c>
      <c r="AT1995" s="14">
        <v>0</v>
      </c>
      <c r="AV1995" s="14">
        <v>975.52499999999998</v>
      </c>
      <c r="AW1995" s="14">
        <v>0</v>
      </c>
      <c r="AX1995" s="14">
        <v>0</v>
      </c>
      <c r="AY1995" s="14">
        <v>0</v>
      </c>
      <c r="AZ1995" s="14">
        <v>1013.817</v>
      </c>
      <c r="BA1995" s="14">
        <v>0</v>
      </c>
      <c r="BG1995" s="37">
        <f t="shared" si="98"/>
        <v>2522.279</v>
      </c>
      <c r="BI1995" s="5" t="s">
        <v>105</v>
      </c>
      <c r="BJ1995" s="6" t="s">
        <v>145</v>
      </c>
      <c r="BK1995" s="30" t="s">
        <v>146</v>
      </c>
    </row>
    <row r="1996" spans="1:63" x14ac:dyDescent="0.25">
      <c r="A1996" s="5" t="s">
        <v>957</v>
      </c>
      <c r="B1996" s="6" t="s">
        <v>1320</v>
      </c>
      <c r="C1996" s="6" t="s">
        <v>105</v>
      </c>
      <c r="D1996" s="6" t="s">
        <v>145</v>
      </c>
      <c r="E1996" s="6" t="s">
        <v>146</v>
      </c>
      <c r="F1996" s="6" t="s">
        <v>1324</v>
      </c>
      <c r="G1996" s="7">
        <v>5100073</v>
      </c>
      <c r="H1996" s="7" t="s">
        <v>2531</v>
      </c>
      <c r="I1996" s="7"/>
      <c r="J1996" s="8" t="s">
        <v>175</v>
      </c>
      <c r="K1996" s="10">
        <v>5147.4449999999997</v>
      </c>
      <c r="L1996" s="11">
        <v>4431.835</v>
      </c>
      <c r="M1996" s="11">
        <v>7887.2039999999997</v>
      </c>
      <c r="N1996" s="11">
        <v>12598.513000000001</v>
      </c>
      <c r="O1996" s="11">
        <v>4606.9049999999997</v>
      </c>
      <c r="P1996" s="11">
        <v>4833.7749999999996</v>
      </c>
      <c r="Q1996" s="11">
        <v>4143.0780000000004</v>
      </c>
      <c r="R1996" s="11">
        <v>12410.725</v>
      </c>
      <c r="S1996" s="11">
        <v>4118.9340000000002</v>
      </c>
      <c r="T1996" s="11"/>
      <c r="U1996" s="11"/>
      <c r="V1996" s="11"/>
      <c r="W1996" s="12">
        <v>60178.413999999997</v>
      </c>
      <c r="X1996" s="11">
        <v>6686.4904444444437</v>
      </c>
      <c r="Y1996" s="11">
        <v>9382.0370994982204</v>
      </c>
      <c r="Z1996" s="11">
        <f t="shared" si="96"/>
        <v>4395.366</v>
      </c>
      <c r="AA1996" s="25">
        <f t="shared" si="97"/>
        <v>0.46848738215233421</v>
      </c>
      <c r="AB1996" s="33">
        <v>0</v>
      </c>
      <c r="AC1996" s="14">
        <v>0</v>
      </c>
      <c r="AD1996" s="14">
        <v>0</v>
      </c>
      <c r="AE1996" s="14">
        <v>395.99299999999999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1257.3530000000001</v>
      </c>
      <c r="AL1996" s="14">
        <v>0</v>
      </c>
      <c r="AM1996" s="14">
        <v>0</v>
      </c>
      <c r="AN1996" s="14">
        <v>0</v>
      </c>
      <c r="AO1996" s="14">
        <v>0</v>
      </c>
      <c r="AP1996" s="14">
        <v>0</v>
      </c>
      <c r="AQ1996" s="14">
        <v>0</v>
      </c>
      <c r="AR1996" s="14">
        <v>0</v>
      </c>
      <c r="AS1996" s="14">
        <v>361.19499999999999</v>
      </c>
      <c r="AT1996" s="14">
        <v>0</v>
      </c>
      <c r="AV1996" s="14">
        <v>731.64400000000001</v>
      </c>
      <c r="AW1996" s="14">
        <v>0</v>
      </c>
      <c r="AX1996" s="14">
        <v>0</v>
      </c>
      <c r="AY1996" s="14">
        <v>0</v>
      </c>
      <c r="AZ1996" s="14">
        <v>1649.181</v>
      </c>
      <c r="BA1996" s="14">
        <v>0</v>
      </c>
      <c r="BG1996" s="37">
        <f t="shared" si="98"/>
        <v>4395.366</v>
      </c>
      <c r="BI1996" s="5" t="s">
        <v>105</v>
      </c>
      <c r="BJ1996" s="6" t="s">
        <v>145</v>
      </c>
      <c r="BK1996" s="30" t="s">
        <v>146</v>
      </c>
    </row>
    <row r="1997" spans="1:63" x14ac:dyDescent="0.25">
      <c r="A1997" s="5" t="s">
        <v>957</v>
      </c>
      <c r="B1997" s="6" t="s">
        <v>1320</v>
      </c>
      <c r="C1997" s="6" t="s">
        <v>105</v>
      </c>
      <c r="D1997" s="6" t="s">
        <v>145</v>
      </c>
      <c r="E1997" s="6" t="s">
        <v>146</v>
      </c>
      <c r="F1997" s="6" t="s">
        <v>1324</v>
      </c>
      <c r="G1997" s="7">
        <v>5270732</v>
      </c>
      <c r="H1997" s="7" t="s">
        <v>2532</v>
      </c>
      <c r="I1997" s="7"/>
      <c r="J1997" s="8" t="s">
        <v>151</v>
      </c>
      <c r="K1997" s="10">
        <v>5539.5320000000002</v>
      </c>
      <c r="L1997" s="11">
        <v>1941.578</v>
      </c>
      <c r="M1997" s="11">
        <v>2733.5619999999999</v>
      </c>
      <c r="N1997" s="11">
        <v>575.52099999999996</v>
      </c>
      <c r="O1997" s="11">
        <v>5991.2780000000002</v>
      </c>
      <c r="P1997" s="11">
        <v>926.27599999999995</v>
      </c>
      <c r="Q1997" s="11">
        <v>2481.741</v>
      </c>
      <c r="R1997" s="11">
        <v>3883.152</v>
      </c>
      <c r="S1997" s="11">
        <v>2856.5</v>
      </c>
      <c r="T1997" s="11"/>
      <c r="U1997" s="11"/>
      <c r="V1997" s="11"/>
      <c r="W1997" s="12">
        <v>26929.140000000007</v>
      </c>
      <c r="X1997" s="11">
        <v>2992.1266666666675</v>
      </c>
      <c r="Y1997" s="11">
        <v>4198.3524281245027</v>
      </c>
      <c r="Z1997" s="11">
        <f t="shared" si="96"/>
        <v>6815.7240000000002</v>
      </c>
      <c r="AA1997" s="25">
        <f t="shared" si="97"/>
        <v>1.6234282654171401</v>
      </c>
      <c r="AB1997" s="33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303.49700000000001</v>
      </c>
      <c r="AL1997" s="14">
        <v>0</v>
      </c>
      <c r="AM1997" s="14">
        <v>0</v>
      </c>
      <c r="AN1997" s="14">
        <v>0</v>
      </c>
      <c r="AO1997" s="14">
        <v>0</v>
      </c>
      <c r="AP1997" s="14">
        <v>0</v>
      </c>
      <c r="AQ1997" s="14">
        <v>0</v>
      </c>
      <c r="AR1997" s="14">
        <v>0</v>
      </c>
      <c r="AS1997" s="14">
        <v>713.53499999999997</v>
      </c>
      <c r="AT1997" s="14">
        <v>0</v>
      </c>
      <c r="AV1997" s="14">
        <v>0</v>
      </c>
      <c r="AW1997" s="14">
        <v>0</v>
      </c>
      <c r="AX1997" s="14">
        <v>0</v>
      </c>
      <c r="AY1997" s="14">
        <v>0</v>
      </c>
      <c r="AZ1997" s="14">
        <v>5798.692</v>
      </c>
      <c r="BA1997" s="14">
        <v>0</v>
      </c>
      <c r="BG1997" s="37">
        <f t="shared" si="98"/>
        <v>6815.7240000000002</v>
      </c>
      <c r="BI1997" s="5" t="s">
        <v>105</v>
      </c>
      <c r="BJ1997" s="6" t="s">
        <v>145</v>
      </c>
      <c r="BK1997" s="30" t="s">
        <v>146</v>
      </c>
    </row>
    <row r="1998" spans="1:63" x14ac:dyDescent="0.25">
      <c r="A1998" s="5" t="s">
        <v>957</v>
      </c>
      <c r="B1998" s="6" t="s">
        <v>1318</v>
      </c>
      <c r="C1998" s="6" t="s">
        <v>5233</v>
      </c>
      <c r="D1998" s="6" t="s">
        <v>230</v>
      </c>
      <c r="E1998" s="6" t="s">
        <v>231</v>
      </c>
      <c r="F1998" s="6" t="s">
        <v>1324</v>
      </c>
      <c r="G1998" s="7">
        <v>5294192</v>
      </c>
      <c r="H1998" s="7" t="s">
        <v>2533</v>
      </c>
      <c r="I1998" s="7"/>
      <c r="J1998" s="8" t="s">
        <v>236</v>
      </c>
      <c r="K1998" s="10">
        <v>483.02499999999998</v>
      </c>
      <c r="L1998" s="11">
        <v>0</v>
      </c>
      <c r="M1998" s="11">
        <v>1886.0150000000001</v>
      </c>
      <c r="N1998" s="11">
        <v>0</v>
      </c>
      <c r="O1998" s="11">
        <v>410.05399999999997</v>
      </c>
      <c r="P1998" s="11">
        <v>0</v>
      </c>
      <c r="Q1998" s="11">
        <v>419.06200000000001</v>
      </c>
      <c r="R1998" s="11">
        <v>179.52799999999999</v>
      </c>
      <c r="S1998" s="11">
        <v>0</v>
      </c>
      <c r="T1998" s="11"/>
      <c r="U1998" s="11"/>
      <c r="V1998" s="11"/>
      <c r="W1998" s="12">
        <v>3377.6839999999997</v>
      </c>
      <c r="X1998" s="11">
        <v>375.29822222222219</v>
      </c>
      <c r="Y1998" s="11">
        <v>526.59341601095616</v>
      </c>
      <c r="Z1998" s="11">
        <f t="shared" si="96"/>
        <v>0</v>
      </c>
      <c r="AA1998" s="25">
        <f t="shared" si="97"/>
        <v>0</v>
      </c>
      <c r="AB1998" s="33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  <c r="AL1998" s="14">
        <v>0</v>
      </c>
      <c r="AM1998" s="14">
        <v>0</v>
      </c>
      <c r="AN1998" s="14">
        <v>0</v>
      </c>
      <c r="AO1998" s="14">
        <v>0</v>
      </c>
      <c r="AP1998" s="14">
        <v>0</v>
      </c>
      <c r="AQ1998" s="14">
        <v>0</v>
      </c>
      <c r="AR1998" s="14">
        <v>0</v>
      </c>
      <c r="AS1998" s="14">
        <v>0</v>
      </c>
      <c r="AT1998" s="14">
        <v>0</v>
      </c>
      <c r="AV1998" s="14">
        <v>0</v>
      </c>
      <c r="AW1998" s="14">
        <v>0</v>
      </c>
      <c r="AX1998" s="14">
        <v>0</v>
      </c>
      <c r="AY1998" s="14">
        <v>0</v>
      </c>
      <c r="AZ1998" s="14">
        <v>0</v>
      </c>
      <c r="BA1998" s="14">
        <v>0</v>
      </c>
      <c r="BG1998" s="37">
        <f t="shared" si="98"/>
        <v>0</v>
      </c>
      <c r="BI1998" s="5" t="s">
        <v>5233</v>
      </c>
      <c r="BJ1998" s="6" t="s">
        <v>230</v>
      </c>
      <c r="BK1998" s="30" t="s">
        <v>231</v>
      </c>
    </row>
    <row r="1999" spans="1:63" x14ac:dyDescent="0.25">
      <c r="A1999" s="5" t="s">
        <v>957</v>
      </c>
      <c r="B1999" s="6" t="s">
        <v>1318</v>
      </c>
      <c r="C1999" s="6" t="s">
        <v>5233</v>
      </c>
      <c r="D1999" s="6" t="s">
        <v>230</v>
      </c>
      <c r="E1999" s="6" t="s">
        <v>231</v>
      </c>
      <c r="F1999" s="6" t="s">
        <v>1324</v>
      </c>
      <c r="G1999" s="7">
        <v>5134748</v>
      </c>
      <c r="H1999" s="7" t="s">
        <v>2534</v>
      </c>
      <c r="I1999" s="7"/>
      <c r="J1999" s="8" t="s">
        <v>236</v>
      </c>
      <c r="K1999" s="10">
        <v>483.02499999999998</v>
      </c>
      <c r="L1999" s="11">
        <v>0</v>
      </c>
      <c r="M1999" s="11">
        <v>2124.4789999999998</v>
      </c>
      <c r="N1999" s="11">
        <v>657.52599999999995</v>
      </c>
      <c r="O1999" s="11">
        <v>598.59</v>
      </c>
      <c r="P1999" s="11">
        <v>180.59800000000001</v>
      </c>
      <c r="Q1999" s="11">
        <v>905.75400000000002</v>
      </c>
      <c r="R1999" s="11">
        <v>599.66</v>
      </c>
      <c r="S1999" s="11">
        <v>1320.079</v>
      </c>
      <c r="T1999" s="11"/>
      <c r="U1999" s="11"/>
      <c r="V1999" s="11"/>
      <c r="W1999" s="12">
        <v>6869.7109999999993</v>
      </c>
      <c r="X1999" s="11">
        <v>763.30122222222212</v>
      </c>
      <c r="Y1999" s="11">
        <v>1071.0133282148481</v>
      </c>
      <c r="Z1999" s="11">
        <f t="shared" si="96"/>
        <v>547.37800000000004</v>
      </c>
      <c r="AA1999" s="25">
        <f t="shared" si="97"/>
        <v>0.51108420929958265</v>
      </c>
      <c r="AB1999" s="33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  <c r="AL1999" s="14">
        <v>0</v>
      </c>
      <c r="AM1999" s="14">
        <v>0</v>
      </c>
      <c r="AN1999" s="14">
        <v>0</v>
      </c>
      <c r="AO1999" s="14">
        <v>0</v>
      </c>
      <c r="AP1999" s="14">
        <v>547.37800000000004</v>
      </c>
      <c r="AQ1999" s="14">
        <v>0</v>
      </c>
      <c r="AR1999" s="14">
        <v>0</v>
      </c>
      <c r="AS1999" s="14">
        <v>0</v>
      </c>
      <c r="AT1999" s="14">
        <v>0</v>
      </c>
      <c r="AV1999" s="14">
        <v>0</v>
      </c>
      <c r="AW1999" s="14">
        <v>0</v>
      </c>
      <c r="AX1999" s="14">
        <v>0</v>
      </c>
      <c r="AY1999" s="14">
        <v>0</v>
      </c>
      <c r="AZ1999" s="14">
        <v>0</v>
      </c>
      <c r="BA1999" s="14">
        <v>0</v>
      </c>
      <c r="BG1999" s="37">
        <f t="shared" si="98"/>
        <v>547.37800000000004</v>
      </c>
      <c r="BI1999" s="5" t="s">
        <v>5233</v>
      </c>
      <c r="BJ1999" s="6" t="s">
        <v>230</v>
      </c>
      <c r="BK1999" s="30" t="s">
        <v>231</v>
      </c>
    </row>
    <row r="2000" spans="1:63" x14ac:dyDescent="0.25">
      <c r="A2000" s="5" t="s">
        <v>957</v>
      </c>
      <c r="B2000" s="6" t="s">
        <v>1319</v>
      </c>
      <c r="C2000" s="6" t="s">
        <v>5233</v>
      </c>
      <c r="D2000" s="6" t="s">
        <v>230</v>
      </c>
      <c r="E2000" s="6" t="s">
        <v>231</v>
      </c>
      <c r="F2000" s="6" t="s">
        <v>1324</v>
      </c>
      <c r="G2000" s="7">
        <v>5290684</v>
      </c>
      <c r="H2000" s="7" t="s">
        <v>2535</v>
      </c>
      <c r="I2000" s="7"/>
      <c r="J2000" s="8" t="s">
        <v>283</v>
      </c>
      <c r="K2000" s="10">
        <v>351.11799999999999</v>
      </c>
      <c r="L2000" s="11">
        <v>0</v>
      </c>
      <c r="M2000" s="11">
        <v>589.58199999999999</v>
      </c>
      <c r="N2000" s="11">
        <v>0</v>
      </c>
      <c r="O2000" s="11">
        <v>770.18</v>
      </c>
      <c r="P2000" s="11">
        <v>598.59</v>
      </c>
      <c r="Q2000" s="11">
        <v>0</v>
      </c>
      <c r="R2000" s="11">
        <v>958.71600000000001</v>
      </c>
      <c r="S2000" s="11">
        <v>0</v>
      </c>
      <c r="T2000" s="11"/>
      <c r="U2000" s="11"/>
      <c r="V2000" s="11"/>
      <c r="W2000" s="12">
        <v>3268.1860000000001</v>
      </c>
      <c r="X2000" s="11">
        <v>363.13177777777781</v>
      </c>
      <c r="Y2000" s="11">
        <v>509.52227322010674</v>
      </c>
      <c r="Z2000" s="11">
        <f t="shared" si="96"/>
        <v>238.464</v>
      </c>
      <c r="AA2000" s="25">
        <f t="shared" si="97"/>
        <v>0.46801486909088813</v>
      </c>
      <c r="AB2000" s="33">
        <v>0</v>
      </c>
      <c r="AC2000" s="14">
        <v>0</v>
      </c>
      <c r="AD2000" s="14">
        <v>238.464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  <c r="AL2000" s="14">
        <v>0</v>
      </c>
      <c r="AM2000" s="14">
        <v>0</v>
      </c>
      <c r="AN2000" s="14">
        <v>0</v>
      </c>
      <c r="AO2000" s="14">
        <v>0</v>
      </c>
      <c r="AP2000" s="14">
        <v>0</v>
      </c>
      <c r="AQ2000" s="14">
        <v>0</v>
      </c>
      <c r="AR2000" s="14">
        <v>0</v>
      </c>
      <c r="AS2000" s="14">
        <v>0</v>
      </c>
      <c r="AT2000" s="14">
        <v>0</v>
      </c>
      <c r="AV2000" s="14">
        <v>0</v>
      </c>
      <c r="AW2000" s="14">
        <v>0</v>
      </c>
      <c r="AX2000" s="14">
        <v>0</v>
      </c>
      <c r="AY2000" s="14">
        <v>0</v>
      </c>
      <c r="AZ2000" s="14">
        <v>0</v>
      </c>
      <c r="BA2000" s="14">
        <v>0</v>
      </c>
      <c r="BG2000" s="37">
        <f t="shared" si="98"/>
        <v>238.464</v>
      </c>
      <c r="BI2000" s="5" t="s">
        <v>5233</v>
      </c>
      <c r="BJ2000" s="6" t="s">
        <v>230</v>
      </c>
      <c r="BK2000" s="30" t="s">
        <v>231</v>
      </c>
    </row>
    <row r="2001" spans="1:63" x14ac:dyDescent="0.25">
      <c r="A2001" s="5" t="s">
        <v>957</v>
      </c>
      <c r="B2001" s="6" t="s">
        <v>1318</v>
      </c>
      <c r="C2001" s="6" t="s">
        <v>5233</v>
      </c>
      <c r="D2001" s="6" t="s">
        <v>230</v>
      </c>
      <c r="E2001" s="6" t="s">
        <v>231</v>
      </c>
      <c r="F2001" s="6" t="s">
        <v>1324</v>
      </c>
      <c r="G2001" s="7">
        <v>5138685</v>
      </c>
      <c r="H2001" s="7" t="s">
        <v>2536</v>
      </c>
      <c r="I2001" s="7"/>
      <c r="J2001" s="8" t="s">
        <v>268</v>
      </c>
      <c r="K2001" s="10">
        <v>530.64599999999996</v>
      </c>
      <c r="L2001" s="11">
        <v>171.59</v>
      </c>
      <c r="M2001" s="11">
        <v>1130.306</v>
      </c>
      <c r="N2001" s="11">
        <v>238.464</v>
      </c>
      <c r="O2001" s="11">
        <v>1247.1079999999999</v>
      </c>
      <c r="P2001" s="11">
        <v>1008.644</v>
      </c>
      <c r="Q2001" s="11">
        <v>419.06200000000001</v>
      </c>
      <c r="R2001" s="11">
        <v>538.58399999999995</v>
      </c>
      <c r="S2001" s="11">
        <v>1017.652</v>
      </c>
      <c r="T2001" s="11"/>
      <c r="U2001" s="11"/>
      <c r="V2001" s="11"/>
      <c r="W2001" s="12">
        <v>6302.0559999999996</v>
      </c>
      <c r="X2001" s="11">
        <v>700.22844444444445</v>
      </c>
      <c r="Y2001" s="11">
        <v>982.51381625171041</v>
      </c>
      <c r="Z2001" s="11">
        <f t="shared" si="96"/>
        <v>657.52600000000007</v>
      </c>
      <c r="AA2001" s="25">
        <f t="shared" si="97"/>
        <v>0.66922824811610415</v>
      </c>
      <c r="AB2001" s="33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  <c r="AL2001" s="14">
        <v>0</v>
      </c>
      <c r="AM2001" s="14">
        <v>0</v>
      </c>
      <c r="AN2001" s="14">
        <v>0</v>
      </c>
      <c r="AO2001" s="14">
        <v>238.464</v>
      </c>
      <c r="AP2001" s="14">
        <v>0</v>
      </c>
      <c r="AQ2001" s="14">
        <v>0</v>
      </c>
      <c r="AR2001" s="14">
        <v>0</v>
      </c>
      <c r="AS2001" s="14">
        <v>0</v>
      </c>
      <c r="AT2001" s="14">
        <v>0</v>
      </c>
      <c r="AV2001" s="14">
        <v>0</v>
      </c>
      <c r="AW2001" s="14">
        <v>0</v>
      </c>
      <c r="AX2001" s="14">
        <v>419.06200000000001</v>
      </c>
      <c r="AY2001" s="14">
        <v>0</v>
      </c>
      <c r="AZ2001" s="14">
        <v>0</v>
      </c>
      <c r="BA2001" s="14">
        <v>0</v>
      </c>
      <c r="BG2001" s="37">
        <f t="shared" si="98"/>
        <v>657.52600000000007</v>
      </c>
      <c r="BI2001" s="5" t="s">
        <v>5233</v>
      </c>
      <c r="BJ2001" s="6" t="s">
        <v>230</v>
      </c>
      <c r="BK2001" s="30" t="s">
        <v>231</v>
      </c>
    </row>
    <row r="2002" spans="1:63" x14ac:dyDescent="0.25">
      <c r="A2002" s="5" t="s">
        <v>957</v>
      </c>
      <c r="B2002" s="6" t="s">
        <v>1318</v>
      </c>
      <c r="C2002" s="6" t="s">
        <v>5233</v>
      </c>
      <c r="D2002" s="6" t="s">
        <v>230</v>
      </c>
      <c r="E2002" s="6" t="s">
        <v>231</v>
      </c>
      <c r="F2002" s="6" t="s">
        <v>1324</v>
      </c>
      <c r="G2002" s="7">
        <v>5134755</v>
      </c>
      <c r="H2002" s="7" t="s">
        <v>2537</v>
      </c>
      <c r="I2002" s="7"/>
      <c r="J2002" s="8" t="s">
        <v>236</v>
      </c>
      <c r="K2002" s="10">
        <v>483.02499999999998</v>
      </c>
      <c r="L2002" s="11">
        <v>0</v>
      </c>
      <c r="M2002" s="11">
        <v>1148.9549999999999</v>
      </c>
      <c r="N2002" s="11">
        <v>0</v>
      </c>
      <c r="O2002" s="11">
        <v>598.59</v>
      </c>
      <c r="P2002" s="11">
        <v>0</v>
      </c>
      <c r="Q2002" s="11">
        <v>0</v>
      </c>
      <c r="R2002" s="11">
        <v>0</v>
      </c>
      <c r="S2002" s="11">
        <v>360.12599999999998</v>
      </c>
      <c r="T2002" s="11"/>
      <c r="U2002" s="11"/>
      <c r="V2002" s="11"/>
      <c r="W2002" s="12">
        <v>2590.6959999999999</v>
      </c>
      <c r="X2002" s="11">
        <v>287.85511111111111</v>
      </c>
      <c r="Y2002" s="11">
        <v>403.89907892091747</v>
      </c>
      <c r="Z2002" s="11">
        <f t="shared" si="96"/>
        <v>0</v>
      </c>
      <c r="AA2002" s="25">
        <f t="shared" si="97"/>
        <v>0</v>
      </c>
      <c r="AB2002" s="33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  <c r="AL2002" s="14">
        <v>0</v>
      </c>
      <c r="AM2002" s="14">
        <v>0</v>
      </c>
      <c r="AN2002" s="14">
        <v>0</v>
      </c>
      <c r="AO2002" s="14">
        <v>0</v>
      </c>
      <c r="AP2002" s="14">
        <v>0</v>
      </c>
      <c r="AQ2002" s="14">
        <v>0</v>
      </c>
      <c r="AR2002" s="14">
        <v>0</v>
      </c>
      <c r="AS2002" s="14">
        <v>0</v>
      </c>
      <c r="AT2002" s="14">
        <v>0</v>
      </c>
      <c r="AV2002" s="14">
        <v>0</v>
      </c>
      <c r="AW2002" s="14">
        <v>0</v>
      </c>
      <c r="AX2002" s="14">
        <v>0</v>
      </c>
      <c r="AY2002" s="14">
        <v>0</v>
      </c>
      <c r="AZ2002" s="14">
        <v>0</v>
      </c>
      <c r="BA2002" s="14">
        <v>0</v>
      </c>
      <c r="BG2002" s="37">
        <f t="shared" si="98"/>
        <v>0</v>
      </c>
      <c r="BI2002" s="5" t="s">
        <v>5233</v>
      </c>
      <c r="BJ2002" s="6" t="s">
        <v>230</v>
      </c>
      <c r="BK2002" s="30" t="s">
        <v>231</v>
      </c>
    </row>
    <row r="2003" spans="1:63" x14ac:dyDescent="0.25">
      <c r="A2003" s="5" t="s">
        <v>957</v>
      </c>
      <c r="B2003" s="6" t="s">
        <v>1318</v>
      </c>
      <c r="C2003" s="6" t="s">
        <v>5233</v>
      </c>
      <c r="D2003" s="6" t="s">
        <v>230</v>
      </c>
      <c r="E2003" s="6" t="s">
        <v>231</v>
      </c>
      <c r="F2003" s="6" t="s">
        <v>1324</v>
      </c>
      <c r="G2003" s="7">
        <v>5134821</v>
      </c>
      <c r="H2003" s="7" t="s">
        <v>2538</v>
      </c>
      <c r="I2003" s="7"/>
      <c r="J2003" s="8" t="s">
        <v>283</v>
      </c>
      <c r="K2003" s="10">
        <v>303.49700000000001</v>
      </c>
      <c r="L2003" s="11">
        <v>656.45600000000002</v>
      </c>
      <c r="M2003" s="11">
        <v>2426.7379999999998</v>
      </c>
      <c r="N2003" s="11">
        <v>179.52799999999999</v>
      </c>
      <c r="O2003" s="11">
        <v>598.59</v>
      </c>
      <c r="P2003" s="11">
        <v>1086.3520000000001</v>
      </c>
      <c r="Q2003" s="11">
        <v>0</v>
      </c>
      <c r="R2003" s="11">
        <v>238.464</v>
      </c>
      <c r="S2003" s="11">
        <v>902.08699999999999</v>
      </c>
      <c r="T2003" s="11"/>
      <c r="U2003" s="11"/>
      <c r="V2003" s="11"/>
      <c r="W2003" s="12">
        <v>6391.7119999999995</v>
      </c>
      <c r="X2003" s="11">
        <v>710.19022222222213</v>
      </c>
      <c r="Y2003" s="11">
        <v>996.4915179271419</v>
      </c>
      <c r="Z2003" s="11">
        <f t="shared" si="96"/>
        <v>0</v>
      </c>
      <c r="AA2003" s="25">
        <f t="shared" si="97"/>
        <v>0</v>
      </c>
      <c r="AB2003" s="33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  <c r="AL2003" s="14">
        <v>0</v>
      </c>
      <c r="AM2003" s="14">
        <v>0</v>
      </c>
      <c r="AN2003" s="14">
        <v>0</v>
      </c>
      <c r="AO2003" s="14">
        <v>0</v>
      </c>
      <c r="AP2003" s="14">
        <v>0</v>
      </c>
      <c r="AQ2003" s="14">
        <v>0</v>
      </c>
      <c r="AR2003" s="14">
        <v>0</v>
      </c>
      <c r="AS2003" s="14">
        <v>0</v>
      </c>
      <c r="AT2003" s="14">
        <v>0</v>
      </c>
      <c r="AV2003" s="14">
        <v>0</v>
      </c>
      <c r="AW2003" s="14">
        <v>0</v>
      </c>
      <c r="AX2003" s="14">
        <v>0</v>
      </c>
      <c r="AY2003" s="14">
        <v>0</v>
      </c>
      <c r="AZ2003" s="14">
        <v>0</v>
      </c>
      <c r="BA2003" s="14">
        <v>0</v>
      </c>
      <c r="BG2003" s="37">
        <f t="shared" si="98"/>
        <v>0</v>
      </c>
      <c r="BI2003" s="5" t="s">
        <v>5233</v>
      </c>
      <c r="BJ2003" s="6" t="s">
        <v>230</v>
      </c>
      <c r="BK2003" s="30" t="s">
        <v>231</v>
      </c>
    </row>
    <row r="2004" spans="1:63" x14ac:dyDescent="0.25">
      <c r="A2004" s="5" t="s">
        <v>957</v>
      </c>
      <c r="B2004" s="6" t="s">
        <v>1318</v>
      </c>
      <c r="C2004" s="6" t="s">
        <v>5233</v>
      </c>
      <c r="D2004" s="6" t="s">
        <v>230</v>
      </c>
      <c r="E2004" s="6" t="s">
        <v>231</v>
      </c>
      <c r="F2004" s="6" t="s">
        <v>1324</v>
      </c>
      <c r="G2004" s="7">
        <v>5136777</v>
      </c>
      <c r="H2004" s="7" t="s">
        <v>2539</v>
      </c>
      <c r="I2004" s="7"/>
      <c r="J2004" s="8" t="s">
        <v>236</v>
      </c>
      <c r="K2004" s="10">
        <v>484.09500000000003</v>
      </c>
      <c r="L2004" s="11">
        <v>417.99200000000002</v>
      </c>
      <c r="M2004" s="11">
        <v>2845.8</v>
      </c>
      <c r="N2004" s="11">
        <v>417.99200000000002</v>
      </c>
      <c r="O2004" s="11">
        <v>1318.33</v>
      </c>
      <c r="P2004" s="11">
        <v>1087.422</v>
      </c>
      <c r="Q2004" s="11">
        <v>721.48900000000003</v>
      </c>
      <c r="R2004" s="11">
        <v>360.12599999999998</v>
      </c>
      <c r="S2004" s="11">
        <v>1380.0849999999998</v>
      </c>
      <c r="T2004" s="11"/>
      <c r="U2004" s="11"/>
      <c r="V2004" s="11"/>
      <c r="W2004" s="12">
        <v>9033.3309999999983</v>
      </c>
      <c r="X2004" s="11">
        <v>1003.7034444444442</v>
      </c>
      <c r="Y2004" s="11">
        <v>1408.3296807065628</v>
      </c>
      <c r="Z2004" s="11">
        <f t="shared" si="96"/>
        <v>487.762</v>
      </c>
      <c r="AA2004" s="25">
        <f t="shared" si="97"/>
        <v>0.34634077991971912</v>
      </c>
      <c r="AB2004" s="33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  <c r="AL2004" s="14">
        <v>0</v>
      </c>
      <c r="AM2004" s="14">
        <v>0</v>
      </c>
      <c r="AN2004" s="14">
        <v>0</v>
      </c>
      <c r="AO2004" s="14">
        <v>0</v>
      </c>
      <c r="AP2004" s="14">
        <v>0</v>
      </c>
      <c r="AQ2004" s="14">
        <v>0</v>
      </c>
      <c r="AR2004" s="14">
        <v>0</v>
      </c>
      <c r="AS2004" s="14">
        <v>0</v>
      </c>
      <c r="AT2004" s="14">
        <v>0</v>
      </c>
      <c r="AV2004" s="14">
        <v>0</v>
      </c>
      <c r="AW2004" s="14">
        <v>487.762</v>
      </c>
      <c r="AX2004" s="14">
        <v>0</v>
      </c>
      <c r="AY2004" s="14">
        <v>0</v>
      </c>
      <c r="AZ2004" s="14">
        <v>0</v>
      </c>
      <c r="BA2004" s="14">
        <v>0</v>
      </c>
      <c r="BG2004" s="37">
        <f t="shared" si="98"/>
        <v>487.762</v>
      </c>
      <c r="BI2004" s="5" t="s">
        <v>5233</v>
      </c>
      <c r="BJ2004" s="6" t="s">
        <v>230</v>
      </c>
      <c r="BK2004" s="30" t="s">
        <v>231</v>
      </c>
    </row>
    <row r="2005" spans="1:63" x14ac:dyDescent="0.25">
      <c r="A2005" s="5" t="s">
        <v>957</v>
      </c>
      <c r="B2005" s="6" t="s">
        <v>1318</v>
      </c>
      <c r="C2005" s="6" t="s">
        <v>5233</v>
      </c>
      <c r="D2005" s="6" t="s">
        <v>230</v>
      </c>
      <c r="E2005" s="6" t="s">
        <v>231</v>
      </c>
      <c r="F2005" s="6" t="s">
        <v>1324</v>
      </c>
      <c r="G2005" s="7">
        <v>5138692</v>
      </c>
      <c r="H2005" s="7" t="s">
        <v>2540</v>
      </c>
      <c r="I2005" s="7"/>
      <c r="J2005" s="8" t="s">
        <v>268</v>
      </c>
      <c r="K2005" s="10">
        <v>179.52799999999999</v>
      </c>
      <c r="L2005" s="11">
        <v>179.52799999999999</v>
      </c>
      <c r="M2005" s="11">
        <v>711.24400000000003</v>
      </c>
      <c r="N2005" s="11">
        <v>359.05599999999998</v>
      </c>
      <c r="O2005" s="11">
        <v>779.18799999999999</v>
      </c>
      <c r="P2005" s="11">
        <v>417.99200000000002</v>
      </c>
      <c r="Q2005" s="11">
        <v>1016.582</v>
      </c>
      <c r="R2005" s="11">
        <v>837.05399999999997</v>
      </c>
      <c r="S2005" s="11">
        <v>359.05599999999998</v>
      </c>
      <c r="T2005" s="11"/>
      <c r="U2005" s="11"/>
      <c r="V2005" s="11"/>
      <c r="W2005" s="12">
        <v>4839.2279999999992</v>
      </c>
      <c r="X2005" s="11">
        <v>537.69199999999989</v>
      </c>
      <c r="Y2005" s="11">
        <v>754.45352595916813</v>
      </c>
      <c r="Z2005" s="11">
        <f t="shared" si="96"/>
        <v>238.464</v>
      </c>
      <c r="AA2005" s="25">
        <f t="shared" si="97"/>
        <v>0.31607513490884781</v>
      </c>
      <c r="AB2005" s="33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  <c r="AL2005" s="14">
        <v>0</v>
      </c>
      <c r="AM2005" s="14">
        <v>0</v>
      </c>
      <c r="AN2005" s="14">
        <v>0</v>
      </c>
      <c r="AO2005" s="14">
        <v>238.464</v>
      </c>
      <c r="AP2005" s="14">
        <v>0</v>
      </c>
      <c r="AQ2005" s="14">
        <v>0</v>
      </c>
      <c r="AR2005" s="14">
        <v>0</v>
      </c>
      <c r="AS2005" s="14">
        <v>0</v>
      </c>
      <c r="AT2005" s="14">
        <v>0</v>
      </c>
      <c r="AV2005" s="14">
        <v>0</v>
      </c>
      <c r="AW2005" s="14">
        <v>0</v>
      </c>
      <c r="AX2005" s="14">
        <v>0</v>
      </c>
      <c r="AY2005" s="14">
        <v>0</v>
      </c>
      <c r="AZ2005" s="14">
        <v>0</v>
      </c>
      <c r="BA2005" s="14">
        <v>0</v>
      </c>
      <c r="BG2005" s="37">
        <f t="shared" si="98"/>
        <v>238.464</v>
      </c>
      <c r="BI2005" s="5" t="s">
        <v>5233</v>
      </c>
      <c r="BJ2005" s="6" t="s">
        <v>230</v>
      </c>
      <c r="BK2005" s="30" t="s">
        <v>231</v>
      </c>
    </row>
    <row r="2006" spans="1:63" x14ac:dyDescent="0.25">
      <c r="A2006" s="5" t="s">
        <v>957</v>
      </c>
      <c r="B2006" s="6" t="s">
        <v>1318</v>
      </c>
      <c r="C2006" s="6" t="s">
        <v>5233</v>
      </c>
      <c r="D2006" s="6" t="s">
        <v>230</v>
      </c>
      <c r="E2006" s="6" t="s">
        <v>231</v>
      </c>
      <c r="F2006" s="6" t="s">
        <v>1324</v>
      </c>
      <c r="G2006" s="7">
        <v>5138858</v>
      </c>
      <c r="H2006" s="7" t="s">
        <v>2541</v>
      </c>
      <c r="I2006" s="7"/>
      <c r="J2006" s="8" t="s">
        <v>268</v>
      </c>
      <c r="K2006" s="10">
        <v>352.18799999999999</v>
      </c>
      <c r="L2006" s="11">
        <v>179.52799999999999</v>
      </c>
      <c r="M2006" s="11">
        <v>352.18799999999999</v>
      </c>
      <c r="N2006" s="11">
        <v>0</v>
      </c>
      <c r="O2006" s="11">
        <v>179.52799999999999</v>
      </c>
      <c r="P2006" s="11">
        <v>238.464</v>
      </c>
      <c r="Q2006" s="11">
        <v>238.464</v>
      </c>
      <c r="R2006" s="11">
        <v>598.59</v>
      </c>
      <c r="S2006" s="11">
        <v>0</v>
      </c>
      <c r="T2006" s="11"/>
      <c r="U2006" s="11"/>
      <c r="V2006" s="11"/>
      <c r="W2006" s="12">
        <v>2138.9499999999998</v>
      </c>
      <c r="X2006" s="11">
        <v>237.6611111111111</v>
      </c>
      <c r="Y2006" s="11">
        <v>333.47020833702459</v>
      </c>
      <c r="Z2006" s="11">
        <f t="shared" si="96"/>
        <v>238.464</v>
      </c>
      <c r="AA2006" s="25">
        <f t="shared" si="97"/>
        <v>0.71509836272688643</v>
      </c>
      <c r="AB2006" s="33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  <c r="AL2006" s="14">
        <v>0</v>
      </c>
      <c r="AM2006" s="14">
        <v>0</v>
      </c>
      <c r="AN2006" s="14">
        <v>0</v>
      </c>
      <c r="AO2006" s="14">
        <v>238.464</v>
      </c>
      <c r="AP2006" s="14">
        <v>0</v>
      </c>
      <c r="AQ2006" s="14">
        <v>0</v>
      </c>
      <c r="AR2006" s="14">
        <v>0</v>
      </c>
      <c r="AS2006" s="14">
        <v>0</v>
      </c>
      <c r="AT2006" s="14">
        <v>0</v>
      </c>
      <c r="AV2006" s="14">
        <v>0</v>
      </c>
      <c r="AW2006" s="14">
        <v>0</v>
      </c>
      <c r="AX2006" s="14">
        <v>0</v>
      </c>
      <c r="AY2006" s="14">
        <v>0</v>
      </c>
      <c r="AZ2006" s="14">
        <v>0</v>
      </c>
      <c r="BA2006" s="14">
        <v>0</v>
      </c>
      <c r="BG2006" s="37">
        <f t="shared" si="98"/>
        <v>238.464</v>
      </c>
      <c r="BI2006" s="5" t="s">
        <v>5233</v>
      </c>
      <c r="BJ2006" s="6" t="s">
        <v>230</v>
      </c>
      <c r="BK2006" s="30" t="s">
        <v>231</v>
      </c>
    </row>
    <row r="2007" spans="1:63" x14ac:dyDescent="0.25">
      <c r="A2007" s="5" t="s">
        <v>957</v>
      </c>
      <c r="B2007" s="6" t="s">
        <v>1318</v>
      </c>
      <c r="C2007" s="6" t="s">
        <v>5233</v>
      </c>
      <c r="D2007" s="6" t="s">
        <v>230</v>
      </c>
      <c r="E2007" s="6" t="s">
        <v>231</v>
      </c>
      <c r="F2007" s="6" t="s">
        <v>1324</v>
      </c>
      <c r="G2007" s="7">
        <v>5139248</v>
      </c>
      <c r="H2007" s="7" t="s">
        <v>2542</v>
      </c>
      <c r="I2007" s="7"/>
      <c r="J2007" s="8" t="s">
        <v>268</v>
      </c>
      <c r="K2007" s="10">
        <v>0</v>
      </c>
      <c r="L2007" s="11">
        <v>0</v>
      </c>
      <c r="M2007" s="11">
        <v>360.12599999999998</v>
      </c>
      <c r="N2007" s="11">
        <v>171.59</v>
      </c>
      <c r="O2007" s="11">
        <v>238.464</v>
      </c>
      <c r="P2007" s="11">
        <v>179.52799999999999</v>
      </c>
      <c r="Q2007" s="11">
        <v>0</v>
      </c>
      <c r="R2007" s="11">
        <v>238.464</v>
      </c>
      <c r="S2007" s="11">
        <v>360.12599999999998</v>
      </c>
      <c r="T2007" s="11"/>
      <c r="U2007" s="11"/>
      <c r="V2007" s="11"/>
      <c r="W2007" s="12">
        <v>1548.298</v>
      </c>
      <c r="X2007" s="11">
        <v>172.03311111111111</v>
      </c>
      <c r="Y2007" s="11">
        <v>241.38537910086657</v>
      </c>
      <c r="Z2007" s="11">
        <f t="shared" si="96"/>
        <v>238.464</v>
      </c>
      <c r="AA2007" s="25">
        <f t="shared" si="97"/>
        <v>0.98789744800721413</v>
      </c>
      <c r="AB2007" s="33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  <c r="AL2007" s="14">
        <v>0</v>
      </c>
      <c r="AM2007" s="14">
        <v>0</v>
      </c>
      <c r="AN2007" s="14">
        <v>0</v>
      </c>
      <c r="AO2007" s="14">
        <v>238.464</v>
      </c>
      <c r="AP2007" s="14">
        <v>0</v>
      </c>
      <c r="AQ2007" s="14">
        <v>0</v>
      </c>
      <c r="AR2007" s="14">
        <v>0</v>
      </c>
      <c r="AS2007" s="14">
        <v>0</v>
      </c>
      <c r="AT2007" s="14">
        <v>0</v>
      </c>
      <c r="AV2007" s="14">
        <v>0</v>
      </c>
      <c r="AW2007" s="14">
        <v>0</v>
      </c>
      <c r="AX2007" s="14">
        <v>0</v>
      </c>
      <c r="AY2007" s="14">
        <v>0</v>
      </c>
      <c r="AZ2007" s="14">
        <v>0</v>
      </c>
      <c r="BA2007" s="14">
        <v>0</v>
      </c>
      <c r="BG2007" s="37">
        <f t="shared" si="98"/>
        <v>238.464</v>
      </c>
      <c r="BI2007" s="5" t="s">
        <v>5233</v>
      </c>
      <c r="BJ2007" s="6" t="s">
        <v>230</v>
      </c>
      <c r="BK2007" s="30" t="s">
        <v>231</v>
      </c>
    </row>
    <row r="2008" spans="1:63" x14ac:dyDescent="0.25">
      <c r="A2008" s="5" t="s">
        <v>957</v>
      </c>
      <c r="B2008" s="6" t="s">
        <v>1318</v>
      </c>
      <c r="C2008" s="6" t="s">
        <v>5233</v>
      </c>
      <c r="D2008" s="6" t="s">
        <v>230</v>
      </c>
      <c r="E2008" s="6" t="s">
        <v>231</v>
      </c>
      <c r="F2008" s="6" t="s">
        <v>1324</v>
      </c>
      <c r="G2008" s="7">
        <v>5270389</v>
      </c>
      <c r="H2008" s="7" t="s">
        <v>2543</v>
      </c>
      <c r="I2008" s="7"/>
      <c r="J2008" s="8" t="s">
        <v>268</v>
      </c>
      <c r="K2008" s="10">
        <v>0</v>
      </c>
      <c r="L2008" s="11">
        <v>0</v>
      </c>
      <c r="M2008" s="11">
        <v>598.59</v>
      </c>
      <c r="N2008" s="11">
        <v>0</v>
      </c>
      <c r="O2008" s="11">
        <v>238.464</v>
      </c>
      <c r="P2008" s="11">
        <v>770.18</v>
      </c>
      <c r="Q2008" s="11">
        <v>238.464</v>
      </c>
      <c r="R2008" s="11">
        <v>598.59</v>
      </c>
      <c r="S2008" s="11">
        <v>0</v>
      </c>
      <c r="T2008" s="11"/>
      <c r="U2008" s="11"/>
      <c r="V2008" s="11"/>
      <c r="W2008" s="12">
        <v>2444.288</v>
      </c>
      <c r="X2008" s="11">
        <v>271.58755555555558</v>
      </c>
      <c r="Y2008" s="11">
        <v>381.07353074905416</v>
      </c>
      <c r="Z2008" s="11">
        <f t="shared" si="96"/>
        <v>238.464</v>
      </c>
      <c r="AA2008" s="25">
        <f t="shared" si="97"/>
        <v>0.62576899406071351</v>
      </c>
      <c r="AB2008" s="33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238.464</v>
      </c>
      <c r="AI2008" s="14">
        <v>0</v>
      </c>
      <c r="AJ2008" s="14">
        <v>0</v>
      </c>
      <c r="AK2008" s="14">
        <v>0</v>
      </c>
      <c r="AL2008" s="14">
        <v>0</v>
      </c>
      <c r="AM2008" s="14">
        <v>0</v>
      </c>
      <c r="AN2008" s="14">
        <v>0</v>
      </c>
      <c r="AO2008" s="14">
        <v>0</v>
      </c>
      <c r="AP2008" s="14">
        <v>0</v>
      </c>
      <c r="AQ2008" s="14">
        <v>0</v>
      </c>
      <c r="AR2008" s="14">
        <v>0</v>
      </c>
      <c r="AS2008" s="14">
        <v>0</v>
      </c>
      <c r="AT2008" s="14">
        <v>0</v>
      </c>
      <c r="AV2008" s="14">
        <v>0</v>
      </c>
      <c r="AW2008" s="14">
        <v>0</v>
      </c>
      <c r="AX2008" s="14">
        <v>0</v>
      </c>
      <c r="AY2008" s="14">
        <v>0</v>
      </c>
      <c r="AZ2008" s="14">
        <v>0</v>
      </c>
      <c r="BA2008" s="14">
        <v>0</v>
      </c>
      <c r="BG2008" s="37">
        <f t="shared" si="98"/>
        <v>238.464</v>
      </c>
      <c r="BI2008" s="5" t="s">
        <v>5233</v>
      </c>
      <c r="BJ2008" s="6" t="s">
        <v>230</v>
      </c>
      <c r="BK2008" s="30" t="s">
        <v>231</v>
      </c>
    </row>
    <row r="2009" spans="1:63" x14ac:dyDescent="0.25">
      <c r="A2009" s="5" t="s">
        <v>957</v>
      </c>
      <c r="B2009" s="6" t="s">
        <v>1318</v>
      </c>
      <c r="C2009" s="6" t="s">
        <v>5233</v>
      </c>
      <c r="D2009" s="6" t="s">
        <v>230</v>
      </c>
      <c r="E2009" s="6" t="s">
        <v>231</v>
      </c>
      <c r="F2009" s="6" t="s">
        <v>1324</v>
      </c>
      <c r="G2009" s="7">
        <v>5270396</v>
      </c>
      <c r="H2009" s="7" t="s">
        <v>2544</v>
      </c>
      <c r="I2009" s="7"/>
      <c r="J2009" s="8" t="s">
        <v>268</v>
      </c>
      <c r="K2009" s="10">
        <v>0</v>
      </c>
      <c r="L2009" s="11">
        <v>171.59</v>
      </c>
      <c r="M2009" s="11">
        <v>656.45600000000002</v>
      </c>
      <c r="N2009" s="11">
        <v>0</v>
      </c>
      <c r="O2009" s="11">
        <v>589.58199999999999</v>
      </c>
      <c r="P2009" s="11">
        <v>180.59800000000001</v>
      </c>
      <c r="Q2009" s="11">
        <v>238.464</v>
      </c>
      <c r="R2009" s="11">
        <v>360.12599999999998</v>
      </c>
      <c r="S2009" s="11">
        <v>0</v>
      </c>
      <c r="T2009" s="11"/>
      <c r="U2009" s="11"/>
      <c r="V2009" s="11"/>
      <c r="W2009" s="12">
        <v>2196.8159999999998</v>
      </c>
      <c r="X2009" s="11">
        <v>244.09066666666664</v>
      </c>
      <c r="Y2009" s="11">
        <v>342.49173154964302</v>
      </c>
      <c r="Z2009" s="11">
        <f t="shared" si="96"/>
        <v>0</v>
      </c>
      <c r="AA2009" s="25">
        <f t="shared" si="97"/>
        <v>0</v>
      </c>
      <c r="AB2009" s="33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  <c r="AL2009" s="14">
        <v>0</v>
      </c>
      <c r="AM2009" s="14">
        <v>0</v>
      </c>
      <c r="AN2009" s="14">
        <v>0</v>
      </c>
      <c r="AO2009" s="14">
        <v>0</v>
      </c>
      <c r="AP2009" s="14">
        <v>0</v>
      </c>
      <c r="AQ2009" s="14">
        <v>0</v>
      </c>
      <c r="AR2009" s="14">
        <v>0</v>
      </c>
      <c r="AS2009" s="14">
        <v>0</v>
      </c>
      <c r="AT2009" s="14">
        <v>0</v>
      </c>
      <c r="AV2009" s="14">
        <v>0</v>
      </c>
      <c r="AW2009" s="14">
        <v>0</v>
      </c>
      <c r="AX2009" s="14">
        <v>0</v>
      </c>
      <c r="AY2009" s="14">
        <v>0</v>
      </c>
      <c r="AZ2009" s="14">
        <v>0</v>
      </c>
      <c r="BA2009" s="14">
        <v>0</v>
      </c>
      <c r="BG2009" s="37">
        <f t="shared" si="98"/>
        <v>0</v>
      </c>
      <c r="BI2009" s="5" t="s">
        <v>5233</v>
      </c>
      <c r="BJ2009" s="6" t="s">
        <v>230</v>
      </c>
      <c r="BK2009" s="30" t="s">
        <v>231</v>
      </c>
    </row>
    <row r="2010" spans="1:63" x14ac:dyDescent="0.25">
      <c r="A2010" s="5" t="s">
        <v>957</v>
      </c>
      <c r="B2010" s="6" t="s">
        <v>1318</v>
      </c>
      <c r="C2010" s="6" t="s">
        <v>5233</v>
      </c>
      <c r="D2010" s="6" t="s">
        <v>230</v>
      </c>
      <c r="E2010" s="6" t="s">
        <v>231</v>
      </c>
      <c r="F2010" s="6" t="s">
        <v>1324</v>
      </c>
      <c r="G2010" s="7">
        <v>5270538</v>
      </c>
      <c r="H2010" s="7" t="s">
        <v>2545</v>
      </c>
      <c r="I2010" s="7"/>
      <c r="J2010" s="8" t="s">
        <v>268</v>
      </c>
      <c r="K2010" s="10">
        <v>0</v>
      </c>
      <c r="L2010" s="11">
        <v>0</v>
      </c>
      <c r="M2010" s="11">
        <v>531.71600000000001</v>
      </c>
      <c r="N2010" s="11">
        <v>171.59</v>
      </c>
      <c r="O2010" s="11">
        <v>419.06200000000001</v>
      </c>
      <c r="P2010" s="11">
        <v>1017.652</v>
      </c>
      <c r="Q2010" s="11">
        <v>0</v>
      </c>
      <c r="R2010" s="11">
        <v>417.99200000000002</v>
      </c>
      <c r="S2010" s="11">
        <v>179.52799999999999</v>
      </c>
      <c r="T2010" s="11"/>
      <c r="U2010" s="11"/>
      <c r="V2010" s="11"/>
      <c r="W2010" s="12">
        <v>2737.54</v>
      </c>
      <c r="X2010" s="11">
        <v>304.17111111111109</v>
      </c>
      <c r="Y2010" s="11">
        <v>426.7926011037838</v>
      </c>
      <c r="Z2010" s="11">
        <f t="shared" si="96"/>
        <v>238.464</v>
      </c>
      <c r="AA2010" s="25">
        <f t="shared" si="97"/>
        <v>0.55873508440230046</v>
      </c>
      <c r="AB2010" s="33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  <c r="AL2010" s="14">
        <v>0</v>
      </c>
      <c r="AM2010" s="14">
        <v>0</v>
      </c>
      <c r="AN2010" s="14">
        <v>0</v>
      </c>
      <c r="AO2010" s="14">
        <v>0</v>
      </c>
      <c r="AP2010" s="14">
        <v>0</v>
      </c>
      <c r="AQ2010" s="14">
        <v>0</v>
      </c>
      <c r="AR2010" s="14">
        <v>0</v>
      </c>
      <c r="AS2010" s="14">
        <v>0</v>
      </c>
      <c r="AT2010" s="14">
        <v>0</v>
      </c>
      <c r="AV2010" s="14">
        <v>0</v>
      </c>
      <c r="AW2010" s="14">
        <v>0</v>
      </c>
      <c r="AX2010" s="14">
        <v>238.464</v>
      </c>
      <c r="AY2010" s="14">
        <v>0</v>
      </c>
      <c r="AZ2010" s="14">
        <v>0</v>
      </c>
      <c r="BA2010" s="14">
        <v>0</v>
      </c>
      <c r="BG2010" s="37">
        <f t="shared" si="98"/>
        <v>238.464</v>
      </c>
      <c r="BI2010" s="5" t="s">
        <v>5233</v>
      </c>
      <c r="BJ2010" s="6" t="s">
        <v>230</v>
      </c>
      <c r="BK2010" s="30" t="s">
        <v>231</v>
      </c>
    </row>
    <row r="2011" spans="1:63" x14ac:dyDescent="0.25">
      <c r="A2011" s="5" t="s">
        <v>957</v>
      </c>
      <c r="B2011" s="6" t="s">
        <v>1318</v>
      </c>
      <c r="C2011" s="6" t="s">
        <v>5233</v>
      </c>
      <c r="D2011" s="6" t="s">
        <v>230</v>
      </c>
      <c r="E2011" s="6" t="s">
        <v>231</v>
      </c>
      <c r="F2011" s="6" t="s">
        <v>1324</v>
      </c>
      <c r="G2011" s="7">
        <v>5272543</v>
      </c>
      <c r="H2011" s="7" t="s">
        <v>2546</v>
      </c>
      <c r="I2011" s="7"/>
      <c r="J2011" s="8" t="s">
        <v>236</v>
      </c>
      <c r="K2011" s="10">
        <v>483.02499999999998</v>
      </c>
      <c r="L2011" s="11">
        <v>0</v>
      </c>
      <c r="M2011" s="11">
        <v>1886.0150000000001</v>
      </c>
      <c r="N2011" s="11">
        <v>417.99200000000002</v>
      </c>
      <c r="O2011" s="11">
        <v>0</v>
      </c>
      <c r="P2011" s="11">
        <v>180.59800000000001</v>
      </c>
      <c r="Q2011" s="11">
        <v>598.59</v>
      </c>
      <c r="R2011" s="11">
        <v>179.52799999999999</v>
      </c>
      <c r="S2011" s="11">
        <v>0</v>
      </c>
      <c r="T2011" s="11"/>
      <c r="U2011" s="11"/>
      <c r="V2011" s="11"/>
      <c r="W2011" s="12">
        <v>3745.748</v>
      </c>
      <c r="X2011" s="11">
        <v>416.19422222222221</v>
      </c>
      <c r="Y2011" s="11">
        <v>583.97595359311504</v>
      </c>
      <c r="Z2011" s="11">
        <f t="shared" si="96"/>
        <v>0</v>
      </c>
      <c r="AA2011" s="25">
        <f t="shared" si="97"/>
        <v>0</v>
      </c>
      <c r="AB2011" s="33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  <c r="AL2011" s="14">
        <v>0</v>
      </c>
      <c r="AM2011" s="14">
        <v>0</v>
      </c>
      <c r="AN2011" s="14">
        <v>0</v>
      </c>
      <c r="AO2011" s="14">
        <v>0</v>
      </c>
      <c r="AP2011" s="14">
        <v>0</v>
      </c>
      <c r="AQ2011" s="14">
        <v>0</v>
      </c>
      <c r="AR2011" s="14">
        <v>0</v>
      </c>
      <c r="AS2011" s="14">
        <v>0</v>
      </c>
      <c r="AT2011" s="14">
        <v>0</v>
      </c>
      <c r="AV2011" s="14">
        <v>0</v>
      </c>
      <c r="AW2011" s="14">
        <v>0</v>
      </c>
      <c r="AX2011" s="14">
        <v>0</v>
      </c>
      <c r="AY2011" s="14">
        <v>0</v>
      </c>
      <c r="AZ2011" s="14">
        <v>0</v>
      </c>
      <c r="BA2011" s="14">
        <v>0</v>
      </c>
      <c r="BG2011" s="37">
        <f t="shared" si="98"/>
        <v>0</v>
      </c>
      <c r="BI2011" s="5" t="s">
        <v>5233</v>
      </c>
      <c r="BJ2011" s="6" t="s">
        <v>230</v>
      </c>
      <c r="BK2011" s="30" t="s">
        <v>231</v>
      </c>
    </row>
    <row r="2012" spans="1:63" x14ac:dyDescent="0.25">
      <c r="A2012" s="5" t="s">
        <v>957</v>
      </c>
      <c r="B2012" s="6" t="s">
        <v>1318</v>
      </c>
      <c r="C2012" s="6" t="s">
        <v>5233</v>
      </c>
      <c r="D2012" s="6" t="s">
        <v>230</v>
      </c>
      <c r="E2012" s="6" t="s">
        <v>231</v>
      </c>
      <c r="F2012" s="6" t="s">
        <v>1324</v>
      </c>
      <c r="G2012" s="7">
        <v>5278097</v>
      </c>
      <c r="H2012" s="7" t="s">
        <v>2547</v>
      </c>
      <c r="I2012" s="7"/>
      <c r="J2012" s="8" t="s">
        <v>236</v>
      </c>
      <c r="K2012" s="10">
        <v>303.49700000000001</v>
      </c>
      <c r="L2012" s="11">
        <v>0</v>
      </c>
      <c r="M2012" s="11">
        <v>2000.51</v>
      </c>
      <c r="N2012" s="11">
        <v>0</v>
      </c>
      <c r="O2012" s="11">
        <v>419.06200000000001</v>
      </c>
      <c r="P2012" s="11">
        <v>0</v>
      </c>
      <c r="Q2012" s="11">
        <v>180.59800000000001</v>
      </c>
      <c r="R2012" s="11">
        <v>0</v>
      </c>
      <c r="S2012" s="11">
        <v>179.52799999999999</v>
      </c>
      <c r="T2012" s="11"/>
      <c r="U2012" s="11"/>
      <c r="V2012" s="11"/>
      <c r="W2012" s="12">
        <v>3083.1949999999997</v>
      </c>
      <c r="X2012" s="11">
        <v>342.57722222222219</v>
      </c>
      <c r="Y2012" s="11">
        <v>480.6814927855595</v>
      </c>
      <c r="Z2012" s="11">
        <f t="shared" si="96"/>
        <v>0</v>
      </c>
      <c r="AA2012" s="25">
        <f t="shared" si="97"/>
        <v>0</v>
      </c>
      <c r="AB2012" s="33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  <c r="AL2012" s="14">
        <v>0</v>
      </c>
      <c r="AM2012" s="14">
        <v>0</v>
      </c>
      <c r="AN2012" s="14">
        <v>0</v>
      </c>
      <c r="AO2012" s="14">
        <v>0</v>
      </c>
      <c r="AP2012" s="14">
        <v>0</v>
      </c>
      <c r="AQ2012" s="14">
        <v>0</v>
      </c>
      <c r="AR2012" s="14">
        <v>0</v>
      </c>
      <c r="AS2012" s="14">
        <v>0</v>
      </c>
      <c r="AT2012" s="14">
        <v>0</v>
      </c>
      <c r="AV2012" s="14">
        <v>0</v>
      </c>
      <c r="AW2012" s="14">
        <v>0</v>
      </c>
      <c r="AX2012" s="14">
        <v>0</v>
      </c>
      <c r="AY2012" s="14">
        <v>0</v>
      </c>
      <c r="AZ2012" s="14">
        <v>0</v>
      </c>
      <c r="BA2012" s="14">
        <v>0</v>
      </c>
      <c r="BG2012" s="37">
        <f t="shared" si="98"/>
        <v>0</v>
      </c>
      <c r="BI2012" s="5" t="s">
        <v>5233</v>
      </c>
      <c r="BJ2012" s="6" t="s">
        <v>230</v>
      </c>
      <c r="BK2012" s="30" t="s">
        <v>231</v>
      </c>
    </row>
    <row r="2013" spans="1:63" x14ac:dyDescent="0.25">
      <c r="A2013" s="5" t="s">
        <v>957</v>
      </c>
      <c r="B2013" s="6" t="s">
        <v>1318</v>
      </c>
      <c r="C2013" s="6" t="s">
        <v>5233</v>
      </c>
      <c r="D2013" s="6" t="s">
        <v>230</v>
      </c>
      <c r="E2013" s="6" t="s">
        <v>231</v>
      </c>
      <c r="F2013" s="6" t="s">
        <v>1324</v>
      </c>
      <c r="G2013" s="7">
        <v>5278101</v>
      </c>
      <c r="H2013" s="7" t="s">
        <v>2548</v>
      </c>
      <c r="I2013" s="7"/>
      <c r="J2013" s="8" t="s">
        <v>236</v>
      </c>
      <c r="K2013" s="10">
        <v>303.49700000000001</v>
      </c>
      <c r="L2013" s="11">
        <v>0</v>
      </c>
      <c r="M2013" s="11">
        <v>2065.5430000000001</v>
      </c>
      <c r="N2013" s="11">
        <v>179.52799999999999</v>
      </c>
      <c r="O2013" s="11">
        <v>539.65499999999997</v>
      </c>
      <c r="P2013" s="11">
        <v>238.464</v>
      </c>
      <c r="Q2013" s="11">
        <v>419.06200000000001</v>
      </c>
      <c r="R2013" s="11">
        <v>179.52799999999999</v>
      </c>
      <c r="S2013" s="11">
        <v>541.96100000000001</v>
      </c>
      <c r="T2013" s="11"/>
      <c r="U2013" s="11"/>
      <c r="V2013" s="11"/>
      <c r="W2013" s="12">
        <v>4467.2379999999994</v>
      </c>
      <c r="X2013" s="11">
        <v>496.35977777777771</v>
      </c>
      <c r="Y2013" s="11">
        <v>696.45891047059217</v>
      </c>
      <c r="Z2013" s="11">
        <f t="shared" si="96"/>
        <v>0</v>
      </c>
      <c r="AA2013" s="25">
        <f t="shared" si="97"/>
        <v>0</v>
      </c>
      <c r="AB2013" s="33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  <c r="AL2013" s="14">
        <v>0</v>
      </c>
      <c r="AM2013" s="14">
        <v>0</v>
      </c>
      <c r="AN2013" s="14">
        <v>0</v>
      </c>
      <c r="AO2013" s="14">
        <v>0</v>
      </c>
      <c r="AP2013" s="14">
        <v>0</v>
      </c>
      <c r="AQ2013" s="14">
        <v>0</v>
      </c>
      <c r="AR2013" s="14">
        <v>0</v>
      </c>
      <c r="AS2013" s="14">
        <v>0</v>
      </c>
      <c r="AT2013" s="14">
        <v>0</v>
      </c>
      <c r="AV2013" s="14">
        <v>0</v>
      </c>
      <c r="AW2013" s="14">
        <v>0</v>
      </c>
      <c r="AX2013" s="14">
        <v>0</v>
      </c>
      <c r="AY2013" s="14">
        <v>0</v>
      </c>
      <c r="AZ2013" s="14">
        <v>0</v>
      </c>
      <c r="BA2013" s="14">
        <v>0</v>
      </c>
      <c r="BG2013" s="37">
        <f t="shared" si="98"/>
        <v>0</v>
      </c>
      <c r="BI2013" s="5" t="s">
        <v>5233</v>
      </c>
      <c r="BJ2013" s="6" t="s">
        <v>230</v>
      </c>
      <c r="BK2013" s="30" t="s">
        <v>231</v>
      </c>
    </row>
    <row r="2014" spans="1:63" x14ac:dyDescent="0.25">
      <c r="A2014" s="5" t="s">
        <v>957</v>
      </c>
      <c r="B2014" s="6" t="s">
        <v>1318</v>
      </c>
      <c r="C2014" s="6" t="s">
        <v>5233</v>
      </c>
      <c r="D2014" s="6" t="s">
        <v>230</v>
      </c>
      <c r="E2014" s="6" t="s">
        <v>231</v>
      </c>
      <c r="F2014" s="6" t="s">
        <v>1324</v>
      </c>
      <c r="G2014" s="7">
        <v>5279214</v>
      </c>
      <c r="H2014" s="7" t="s">
        <v>2549</v>
      </c>
      <c r="I2014" s="7"/>
      <c r="J2014" s="8" t="s">
        <v>236</v>
      </c>
      <c r="K2014" s="10">
        <v>303.49700000000001</v>
      </c>
      <c r="L2014" s="11">
        <v>0</v>
      </c>
      <c r="M2014" s="11">
        <v>1762.046</v>
      </c>
      <c r="N2014" s="11">
        <v>0</v>
      </c>
      <c r="O2014" s="11">
        <v>0</v>
      </c>
      <c r="P2014" s="11">
        <v>0</v>
      </c>
      <c r="Q2014" s="11">
        <v>598.59</v>
      </c>
      <c r="R2014" s="11">
        <v>0</v>
      </c>
      <c r="S2014" s="11">
        <v>360.12599999999998</v>
      </c>
      <c r="T2014" s="11"/>
      <c r="U2014" s="11"/>
      <c r="V2014" s="11"/>
      <c r="W2014" s="12">
        <v>3024.259</v>
      </c>
      <c r="X2014" s="11">
        <v>336.0287777777778</v>
      </c>
      <c r="Y2014" s="11">
        <v>471.49315261933282</v>
      </c>
      <c r="Z2014" s="11">
        <f t="shared" si="96"/>
        <v>0</v>
      </c>
      <c r="AA2014" s="25">
        <f t="shared" si="97"/>
        <v>0</v>
      </c>
      <c r="AB2014" s="33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  <c r="AL2014" s="14">
        <v>0</v>
      </c>
      <c r="AM2014" s="14">
        <v>0</v>
      </c>
      <c r="AN2014" s="14">
        <v>0</v>
      </c>
      <c r="AO2014" s="14">
        <v>0</v>
      </c>
      <c r="AP2014" s="14">
        <v>0</v>
      </c>
      <c r="AQ2014" s="14">
        <v>0</v>
      </c>
      <c r="AR2014" s="14">
        <v>0</v>
      </c>
      <c r="AS2014" s="14">
        <v>0</v>
      </c>
      <c r="AT2014" s="14">
        <v>0</v>
      </c>
      <c r="AV2014" s="14">
        <v>0</v>
      </c>
      <c r="AW2014" s="14">
        <v>0</v>
      </c>
      <c r="AX2014" s="14">
        <v>0</v>
      </c>
      <c r="AY2014" s="14">
        <v>0</v>
      </c>
      <c r="AZ2014" s="14">
        <v>0</v>
      </c>
      <c r="BA2014" s="14">
        <v>0</v>
      </c>
      <c r="BG2014" s="37">
        <f t="shared" si="98"/>
        <v>0</v>
      </c>
      <c r="BI2014" s="5" t="s">
        <v>5233</v>
      </c>
      <c r="BJ2014" s="6" t="s">
        <v>230</v>
      </c>
      <c r="BK2014" s="30" t="s">
        <v>231</v>
      </c>
    </row>
    <row r="2015" spans="1:63" x14ac:dyDescent="0.25">
      <c r="A2015" s="5" t="s">
        <v>957</v>
      </c>
      <c r="B2015" s="6" t="s">
        <v>1318</v>
      </c>
      <c r="C2015" s="6" t="s">
        <v>5233</v>
      </c>
      <c r="D2015" s="6" t="s">
        <v>230</v>
      </c>
      <c r="E2015" s="6" t="s">
        <v>231</v>
      </c>
      <c r="F2015" s="6" t="s">
        <v>1324</v>
      </c>
      <c r="G2015" s="7">
        <v>5294178</v>
      </c>
      <c r="H2015" s="7" t="s">
        <v>2550</v>
      </c>
      <c r="I2015" s="7"/>
      <c r="J2015" s="8" t="s">
        <v>283</v>
      </c>
      <c r="K2015" s="10">
        <v>303.49700000000001</v>
      </c>
      <c r="L2015" s="11">
        <v>238.464</v>
      </c>
      <c r="M2015" s="11">
        <v>1638.077</v>
      </c>
      <c r="N2015" s="11">
        <v>179.52799999999999</v>
      </c>
      <c r="O2015" s="11">
        <v>599.66</v>
      </c>
      <c r="P2015" s="11">
        <v>0</v>
      </c>
      <c r="Q2015" s="11">
        <v>238.464</v>
      </c>
      <c r="R2015" s="11">
        <v>179.52799999999999</v>
      </c>
      <c r="S2015" s="11">
        <v>0</v>
      </c>
      <c r="T2015" s="11"/>
      <c r="U2015" s="11"/>
      <c r="V2015" s="11"/>
      <c r="W2015" s="12">
        <v>3377.2179999999994</v>
      </c>
      <c r="X2015" s="11">
        <v>375.24644444444436</v>
      </c>
      <c r="Y2015" s="11">
        <v>526.52076488910416</v>
      </c>
      <c r="Z2015" s="11">
        <f t="shared" si="96"/>
        <v>0</v>
      </c>
      <c r="AA2015" s="25">
        <f t="shared" si="97"/>
        <v>0</v>
      </c>
      <c r="AB2015" s="33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  <c r="AL2015" s="14">
        <v>0</v>
      </c>
      <c r="AM2015" s="14">
        <v>0</v>
      </c>
      <c r="AN2015" s="14">
        <v>0</v>
      </c>
      <c r="AO2015" s="14">
        <v>0</v>
      </c>
      <c r="AP2015" s="14">
        <v>0</v>
      </c>
      <c r="AQ2015" s="14">
        <v>0</v>
      </c>
      <c r="AR2015" s="14">
        <v>0</v>
      </c>
      <c r="AS2015" s="14">
        <v>0</v>
      </c>
      <c r="AT2015" s="14">
        <v>0</v>
      </c>
      <c r="AV2015" s="14">
        <v>0</v>
      </c>
      <c r="AW2015" s="14">
        <v>0</v>
      </c>
      <c r="AX2015" s="14">
        <v>0</v>
      </c>
      <c r="AY2015" s="14">
        <v>0</v>
      </c>
      <c r="AZ2015" s="14">
        <v>0</v>
      </c>
      <c r="BA2015" s="14">
        <v>0</v>
      </c>
      <c r="BG2015" s="37">
        <f t="shared" si="98"/>
        <v>0</v>
      </c>
      <c r="BI2015" s="5" t="s">
        <v>5233</v>
      </c>
      <c r="BJ2015" s="6" t="s">
        <v>230</v>
      </c>
      <c r="BK2015" s="30" t="s">
        <v>231</v>
      </c>
    </row>
    <row r="2016" spans="1:63" x14ac:dyDescent="0.25">
      <c r="A2016" s="5" t="s">
        <v>957</v>
      </c>
      <c r="B2016" s="6" t="s">
        <v>1318</v>
      </c>
      <c r="C2016" s="6" t="s">
        <v>5233</v>
      </c>
      <c r="D2016" s="6" t="s">
        <v>230</v>
      </c>
      <c r="E2016" s="6" t="s">
        <v>231</v>
      </c>
      <c r="F2016" s="6" t="s">
        <v>1324</v>
      </c>
      <c r="G2016" s="7">
        <v>5294725</v>
      </c>
      <c r="H2016" s="7" t="s">
        <v>2551</v>
      </c>
      <c r="I2016" s="7"/>
      <c r="J2016" s="8" t="s">
        <v>283</v>
      </c>
      <c r="K2016" s="10">
        <v>179.52799999999999</v>
      </c>
      <c r="L2016" s="11">
        <v>303.49700000000001</v>
      </c>
      <c r="M2016" s="11">
        <v>1886.0150000000001</v>
      </c>
      <c r="N2016" s="11">
        <v>0</v>
      </c>
      <c r="O2016" s="11">
        <v>0</v>
      </c>
      <c r="P2016" s="11">
        <v>238.464</v>
      </c>
      <c r="Q2016" s="11">
        <v>180.59800000000001</v>
      </c>
      <c r="R2016" s="11">
        <v>483.02499999999998</v>
      </c>
      <c r="S2016" s="11">
        <v>0</v>
      </c>
      <c r="T2016" s="11"/>
      <c r="U2016" s="11"/>
      <c r="V2016" s="11"/>
      <c r="W2016" s="12">
        <v>3271.127</v>
      </c>
      <c r="X2016" s="11">
        <v>363.45855555555556</v>
      </c>
      <c r="Y2016" s="11">
        <v>509.98078598698726</v>
      </c>
      <c r="Z2016" s="11">
        <f t="shared" si="96"/>
        <v>0</v>
      </c>
      <c r="AA2016" s="25">
        <f t="shared" si="97"/>
        <v>0</v>
      </c>
      <c r="AB2016" s="33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  <c r="AL2016" s="14">
        <v>0</v>
      </c>
      <c r="AM2016" s="14">
        <v>0</v>
      </c>
      <c r="AN2016" s="14">
        <v>0</v>
      </c>
      <c r="AO2016" s="14">
        <v>0</v>
      </c>
      <c r="AP2016" s="14">
        <v>0</v>
      </c>
      <c r="AQ2016" s="14">
        <v>0</v>
      </c>
      <c r="AR2016" s="14">
        <v>0</v>
      </c>
      <c r="AS2016" s="14">
        <v>0</v>
      </c>
      <c r="AT2016" s="14">
        <v>0</v>
      </c>
      <c r="AV2016" s="14">
        <v>0</v>
      </c>
      <c r="AW2016" s="14">
        <v>0</v>
      </c>
      <c r="AX2016" s="14">
        <v>0</v>
      </c>
      <c r="AY2016" s="14">
        <v>0</v>
      </c>
      <c r="AZ2016" s="14">
        <v>0</v>
      </c>
      <c r="BA2016" s="14">
        <v>0</v>
      </c>
      <c r="BG2016" s="37">
        <f t="shared" si="98"/>
        <v>0</v>
      </c>
      <c r="BI2016" s="5" t="s">
        <v>5233</v>
      </c>
      <c r="BJ2016" s="6" t="s">
        <v>230</v>
      </c>
      <c r="BK2016" s="30" t="s">
        <v>231</v>
      </c>
    </row>
    <row r="2017" spans="1:63" x14ac:dyDescent="0.25">
      <c r="A2017" s="5" t="s">
        <v>957</v>
      </c>
      <c r="B2017" s="6" t="s">
        <v>1318</v>
      </c>
      <c r="C2017" s="6" t="s">
        <v>5233</v>
      </c>
      <c r="D2017" s="6" t="s">
        <v>230</v>
      </c>
      <c r="E2017" s="6" t="s">
        <v>231</v>
      </c>
      <c r="F2017" s="6" t="s">
        <v>1324</v>
      </c>
      <c r="G2017" s="7">
        <v>5294749</v>
      </c>
      <c r="H2017" s="7" t="s">
        <v>2552</v>
      </c>
      <c r="I2017" s="7"/>
      <c r="J2017" s="8" t="s">
        <v>236</v>
      </c>
      <c r="K2017" s="10">
        <v>663.62300000000005</v>
      </c>
      <c r="L2017" s="11">
        <v>238.464</v>
      </c>
      <c r="M2017" s="11">
        <v>2304.0070000000001</v>
      </c>
      <c r="N2017" s="11">
        <v>0</v>
      </c>
      <c r="O2017" s="11">
        <v>0</v>
      </c>
      <c r="P2017" s="11">
        <v>0</v>
      </c>
      <c r="Q2017" s="11">
        <v>419.06200000000001</v>
      </c>
      <c r="R2017" s="11">
        <v>179.52799999999999</v>
      </c>
      <c r="S2017" s="11">
        <v>0</v>
      </c>
      <c r="T2017" s="11"/>
      <c r="U2017" s="11"/>
      <c r="V2017" s="11"/>
      <c r="W2017" s="12">
        <v>3804.6839999999997</v>
      </c>
      <c r="X2017" s="11">
        <v>422.74266666666665</v>
      </c>
      <c r="Y2017" s="11">
        <v>593.16429375934183</v>
      </c>
      <c r="Z2017" s="11">
        <f t="shared" si="96"/>
        <v>0</v>
      </c>
      <c r="AA2017" s="25">
        <f t="shared" si="97"/>
        <v>0</v>
      </c>
      <c r="AB2017" s="33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  <c r="AL2017" s="14">
        <v>0</v>
      </c>
      <c r="AM2017" s="14">
        <v>0</v>
      </c>
      <c r="AN2017" s="14">
        <v>0</v>
      </c>
      <c r="AO2017" s="14">
        <v>0</v>
      </c>
      <c r="AP2017" s="14">
        <v>0</v>
      </c>
      <c r="AQ2017" s="14">
        <v>0</v>
      </c>
      <c r="AR2017" s="14">
        <v>0</v>
      </c>
      <c r="AS2017" s="14">
        <v>0</v>
      </c>
      <c r="AT2017" s="14">
        <v>0</v>
      </c>
      <c r="AV2017" s="14">
        <v>0</v>
      </c>
      <c r="AW2017" s="14">
        <v>0</v>
      </c>
      <c r="AX2017" s="14">
        <v>0</v>
      </c>
      <c r="AY2017" s="14">
        <v>0</v>
      </c>
      <c r="AZ2017" s="14">
        <v>0</v>
      </c>
      <c r="BA2017" s="14">
        <v>0</v>
      </c>
      <c r="BG2017" s="37">
        <f t="shared" si="98"/>
        <v>0</v>
      </c>
      <c r="BI2017" s="5" t="s">
        <v>5233</v>
      </c>
      <c r="BJ2017" s="6" t="s">
        <v>230</v>
      </c>
      <c r="BK2017" s="30" t="s">
        <v>231</v>
      </c>
    </row>
    <row r="2018" spans="1:63" x14ac:dyDescent="0.25">
      <c r="A2018" s="5" t="s">
        <v>957</v>
      </c>
      <c r="B2018" s="6" t="s">
        <v>1319</v>
      </c>
      <c r="C2018" s="6" t="s">
        <v>5233</v>
      </c>
      <c r="D2018" s="6" t="s">
        <v>230</v>
      </c>
      <c r="E2018" s="6" t="s">
        <v>231</v>
      </c>
      <c r="F2018" s="6" t="s">
        <v>1324</v>
      </c>
      <c r="G2018" s="7">
        <v>5271302</v>
      </c>
      <c r="H2018" s="7" t="s">
        <v>2553</v>
      </c>
      <c r="I2018" s="7"/>
      <c r="J2018" s="8" t="s">
        <v>236</v>
      </c>
      <c r="K2018" s="10">
        <v>360.12599999999998</v>
      </c>
      <c r="L2018" s="11">
        <v>476.928</v>
      </c>
      <c r="M2018" s="11">
        <v>531.71600000000001</v>
      </c>
      <c r="N2018" s="11">
        <v>419.06200000000001</v>
      </c>
      <c r="O2018" s="11">
        <v>238.464</v>
      </c>
      <c r="P2018" s="11">
        <v>180.59800000000001</v>
      </c>
      <c r="Q2018" s="11">
        <v>589.58199999999999</v>
      </c>
      <c r="R2018" s="11">
        <v>598.59</v>
      </c>
      <c r="S2018" s="11">
        <v>238.464</v>
      </c>
      <c r="T2018" s="11"/>
      <c r="U2018" s="11"/>
      <c r="V2018" s="11"/>
      <c r="W2018" s="12">
        <v>3633.5299999999997</v>
      </c>
      <c r="X2018" s="11">
        <v>403.7255555555555</v>
      </c>
      <c r="Y2018" s="11">
        <v>566.48075275197129</v>
      </c>
      <c r="Z2018" s="11">
        <f t="shared" si="96"/>
        <v>417.99199999999996</v>
      </c>
      <c r="AA2018" s="25">
        <f t="shared" si="97"/>
        <v>0.73787502570809171</v>
      </c>
      <c r="AB2018" s="33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  <c r="AL2018" s="14">
        <v>0</v>
      </c>
      <c r="AM2018" s="14">
        <v>0</v>
      </c>
      <c r="AN2018" s="14">
        <v>0</v>
      </c>
      <c r="AO2018" s="14">
        <v>0</v>
      </c>
      <c r="AP2018" s="14">
        <v>238.464</v>
      </c>
      <c r="AQ2018" s="14">
        <v>0</v>
      </c>
      <c r="AR2018" s="14">
        <v>0</v>
      </c>
      <c r="AS2018" s="14">
        <v>0</v>
      </c>
      <c r="AT2018" s="14">
        <v>0</v>
      </c>
      <c r="AV2018" s="14">
        <v>179.52799999999999</v>
      </c>
      <c r="AW2018" s="14">
        <v>0</v>
      </c>
      <c r="AX2018" s="14">
        <v>0</v>
      </c>
      <c r="AY2018" s="14">
        <v>0</v>
      </c>
      <c r="AZ2018" s="14">
        <v>0</v>
      </c>
      <c r="BA2018" s="14">
        <v>0</v>
      </c>
      <c r="BG2018" s="37">
        <f t="shared" si="98"/>
        <v>417.99199999999996</v>
      </c>
      <c r="BI2018" s="5" t="s">
        <v>5233</v>
      </c>
      <c r="BJ2018" s="6" t="s">
        <v>230</v>
      </c>
      <c r="BK2018" s="30" t="s">
        <v>231</v>
      </c>
    </row>
    <row r="2019" spans="1:63" x14ac:dyDescent="0.25">
      <c r="A2019" s="5" t="s">
        <v>957</v>
      </c>
      <c r="B2019" s="6" t="s">
        <v>1319</v>
      </c>
      <c r="C2019" s="6" t="s">
        <v>5233</v>
      </c>
      <c r="D2019" s="6" t="s">
        <v>230</v>
      </c>
      <c r="E2019" s="6" t="s">
        <v>231</v>
      </c>
      <c r="F2019" s="6" t="s">
        <v>1324</v>
      </c>
      <c r="G2019" s="7">
        <v>5290677</v>
      </c>
      <c r="H2019" s="7" t="s">
        <v>2554</v>
      </c>
      <c r="I2019" s="7"/>
      <c r="J2019" s="8" t="s">
        <v>283</v>
      </c>
      <c r="K2019" s="10">
        <v>351.11799999999999</v>
      </c>
      <c r="L2019" s="11">
        <v>0</v>
      </c>
      <c r="M2019" s="11">
        <v>351.11799999999999</v>
      </c>
      <c r="N2019" s="11">
        <v>171.59</v>
      </c>
      <c r="O2019" s="11">
        <v>419.06200000000001</v>
      </c>
      <c r="P2019" s="11">
        <v>0</v>
      </c>
      <c r="Q2019" s="11">
        <v>419.06200000000001</v>
      </c>
      <c r="R2019" s="11">
        <v>0</v>
      </c>
      <c r="S2019" s="11">
        <v>360.12599999999998</v>
      </c>
      <c r="T2019" s="11"/>
      <c r="U2019" s="11"/>
      <c r="V2019" s="11"/>
      <c r="W2019" s="12">
        <v>2072.076</v>
      </c>
      <c r="X2019" s="11">
        <v>230.23066666666668</v>
      </c>
      <c r="Y2019" s="11">
        <v>323.04430464019669</v>
      </c>
      <c r="Z2019" s="11">
        <f t="shared" si="96"/>
        <v>0</v>
      </c>
      <c r="AA2019" s="25">
        <f t="shared" si="97"/>
        <v>0</v>
      </c>
      <c r="AB2019" s="33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  <c r="AL2019" s="14">
        <v>0</v>
      </c>
      <c r="AM2019" s="14">
        <v>0</v>
      </c>
      <c r="AN2019" s="14">
        <v>0</v>
      </c>
      <c r="AO2019" s="14">
        <v>0</v>
      </c>
      <c r="AP2019" s="14">
        <v>0</v>
      </c>
      <c r="AQ2019" s="14">
        <v>0</v>
      </c>
      <c r="AR2019" s="14">
        <v>0</v>
      </c>
      <c r="AS2019" s="14">
        <v>0</v>
      </c>
      <c r="AT2019" s="14">
        <v>0</v>
      </c>
      <c r="AV2019" s="14">
        <v>0</v>
      </c>
      <c r="AW2019" s="14">
        <v>0</v>
      </c>
      <c r="AX2019" s="14">
        <v>0</v>
      </c>
      <c r="AY2019" s="14">
        <v>0</v>
      </c>
      <c r="AZ2019" s="14">
        <v>0</v>
      </c>
      <c r="BA2019" s="14">
        <v>0</v>
      </c>
      <c r="BG2019" s="37">
        <f t="shared" si="98"/>
        <v>0</v>
      </c>
      <c r="BI2019" s="5" t="s">
        <v>5233</v>
      </c>
      <c r="BJ2019" s="6" t="s">
        <v>230</v>
      </c>
      <c r="BK2019" s="30" t="s">
        <v>231</v>
      </c>
    </row>
    <row r="2020" spans="1:63" x14ac:dyDescent="0.25">
      <c r="A2020" s="5" t="s">
        <v>957</v>
      </c>
      <c r="B2020" s="6" t="s">
        <v>1319</v>
      </c>
      <c r="C2020" s="6" t="s">
        <v>5233</v>
      </c>
      <c r="D2020" s="6" t="s">
        <v>230</v>
      </c>
      <c r="E2020" s="6" t="s">
        <v>231</v>
      </c>
      <c r="F2020" s="6" t="s">
        <v>1324</v>
      </c>
      <c r="G2020" s="7">
        <v>5292945</v>
      </c>
      <c r="H2020" s="7" t="s">
        <v>2555</v>
      </c>
      <c r="I2020" s="7"/>
      <c r="J2020" s="8" t="s">
        <v>236</v>
      </c>
      <c r="K2020" s="10">
        <v>0</v>
      </c>
      <c r="L2020" s="11">
        <v>0</v>
      </c>
      <c r="M2020" s="11">
        <v>171.59</v>
      </c>
      <c r="N2020" s="11">
        <v>238.464</v>
      </c>
      <c r="O2020" s="11">
        <v>179.52799999999999</v>
      </c>
      <c r="P2020" s="11">
        <v>238.464</v>
      </c>
      <c r="Q2020" s="11">
        <v>0</v>
      </c>
      <c r="R2020" s="11">
        <v>179.52799999999999</v>
      </c>
      <c r="S2020" s="11">
        <v>476.928</v>
      </c>
      <c r="T2020" s="11"/>
      <c r="U2020" s="11"/>
      <c r="V2020" s="11"/>
      <c r="W2020" s="12">
        <v>1484.502</v>
      </c>
      <c r="X2020" s="11">
        <v>164.94466666666665</v>
      </c>
      <c r="Y2020" s="11">
        <v>231.43934697712882</v>
      </c>
      <c r="Z2020" s="11">
        <f t="shared" si="96"/>
        <v>179.52799999999999</v>
      </c>
      <c r="AA2020" s="25">
        <f t="shared" si="97"/>
        <v>0.77570215412741039</v>
      </c>
      <c r="AB2020" s="33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  <c r="AL2020" s="14">
        <v>0</v>
      </c>
      <c r="AM2020" s="14">
        <v>0</v>
      </c>
      <c r="AN2020" s="14">
        <v>0</v>
      </c>
      <c r="AO2020" s="14">
        <v>0</v>
      </c>
      <c r="AP2020" s="14">
        <v>179.52799999999999</v>
      </c>
      <c r="AQ2020" s="14">
        <v>0</v>
      </c>
      <c r="AR2020" s="14">
        <v>0</v>
      </c>
      <c r="AS2020" s="14">
        <v>0</v>
      </c>
      <c r="AT2020" s="14">
        <v>0</v>
      </c>
      <c r="AV2020" s="14">
        <v>0</v>
      </c>
      <c r="AW2020" s="14">
        <v>0</v>
      </c>
      <c r="AX2020" s="14">
        <v>0</v>
      </c>
      <c r="AY2020" s="14">
        <v>0</v>
      </c>
      <c r="AZ2020" s="14">
        <v>0</v>
      </c>
      <c r="BA2020" s="14">
        <v>0</v>
      </c>
      <c r="BG2020" s="37">
        <f t="shared" si="98"/>
        <v>179.52799999999999</v>
      </c>
      <c r="BI2020" s="5" t="s">
        <v>5233</v>
      </c>
      <c r="BJ2020" s="6" t="s">
        <v>230</v>
      </c>
      <c r="BK2020" s="30" t="s">
        <v>231</v>
      </c>
    </row>
    <row r="2021" spans="1:63" x14ac:dyDescent="0.25">
      <c r="A2021" s="5" t="s">
        <v>957</v>
      </c>
      <c r="B2021" s="6" t="s">
        <v>1319</v>
      </c>
      <c r="C2021" s="6" t="s">
        <v>5233</v>
      </c>
      <c r="D2021" s="6" t="s">
        <v>230</v>
      </c>
      <c r="E2021" s="6" t="s">
        <v>231</v>
      </c>
      <c r="F2021" s="6" t="s">
        <v>1324</v>
      </c>
      <c r="G2021" s="7">
        <v>5293463</v>
      </c>
      <c r="H2021" s="7" t="s">
        <v>2556</v>
      </c>
      <c r="I2021" s="7"/>
      <c r="J2021" s="8" t="s">
        <v>236</v>
      </c>
      <c r="K2021" s="10">
        <v>0</v>
      </c>
      <c r="L2021" s="11">
        <v>238.464</v>
      </c>
      <c r="M2021" s="11">
        <v>589.58199999999999</v>
      </c>
      <c r="N2021" s="11">
        <v>180.59800000000001</v>
      </c>
      <c r="O2021" s="11">
        <v>0</v>
      </c>
      <c r="P2021" s="11">
        <v>0</v>
      </c>
      <c r="Q2021" s="11">
        <v>0</v>
      </c>
      <c r="R2021" s="11">
        <v>598.59</v>
      </c>
      <c r="S2021" s="11">
        <v>0</v>
      </c>
      <c r="T2021" s="11"/>
      <c r="U2021" s="11"/>
      <c r="V2021" s="11"/>
      <c r="W2021" s="12">
        <v>1607.2339999999999</v>
      </c>
      <c r="X2021" s="11">
        <v>178.58155555555555</v>
      </c>
      <c r="Y2021" s="11">
        <v>250.5737192670934</v>
      </c>
      <c r="Z2021" s="11">
        <f t="shared" si="96"/>
        <v>179.52799999999999</v>
      </c>
      <c r="AA2021" s="25">
        <f t="shared" si="97"/>
        <v>0.71646779448820075</v>
      </c>
      <c r="AB2021" s="33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  <c r="AL2021" s="14">
        <v>0</v>
      </c>
      <c r="AM2021" s="14">
        <v>0</v>
      </c>
      <c r="AN2021" s="14">
        <v>0</v>
      </c>
      <c r="AO2021" s="14">
        <v>0</v>
      </c>
      <c r="AP2021" s="14">
        <v>179.52799999999999</v>
      </c>
      <c r="AQ2021" s="14">
        <v>0</v>
      </c>
      <c r="AR2021" s="14">
        <v>0</v>
      </c>
      <c r="AS2021" s="14">
        <v>0</v>
      </c>
      <c r="AT2021" s="14">
        <v>0</v>
      </c>
      <c r="AV2021" s="14">
        <v>0</v>
      </c>
      <c r="AW2021" s="14">
        <v>0</v>
      </c>
      <c r="AX2021" s="14">
        <v>0</v>
      </c>
      <c r="AY2021" s="14">
        <v>0</v>
      </c>
      <c r="AZ2021" s="14">
        <v>0</v>
      </c>
      <c r="BA2021" s="14">
        <v>0</v>
      </c>
      <c r="BG2021" s="37">
        <f t="shared" si="98"/>
        <v>179.52799999999999</v>
      </c>
      <c r="BI2021" s="5" t="s">
        <v>5233</v>
      </c>
      <c r="BJ2021" s="6" t="s">
        <v>230</v>
      </c>
      <c r="BK2021" s="30" t="s">
        <v>231</v>
      </c>
    </row>
    <row r="2022" spans="1:63" x14ac:dyDescent="0.25">
      <c r="A2022" s="5" t="s">
        <v>957</v>
      </c>
      <c r="B2022" s="6" t="s">
        <v>1319</v>
      </c>
      <c r="C2022" s="6" t="s">
        <v>5233</v>
      </c>
      <c r="D2022" s="6" t="s">
        <v>230</v>
      </c>
      <c r="E2022" s="6" t="s">
        <v>231</v>
      </c>
      <c r="F2022" s="6" t="s">
        <v>1324</v>
      </c>
      <c r="G2022" s="7">
        <v>5293553</v>
      </c>
      <c r="H2022" s="7" t="s">
        <v>2557</v>
      </c>
      <c r="I2022" s="7"/>
      <c r="J2022" s="8" t="s">
        <v>283</v>
      </c>
      <c r="K2022" s="10">
        <v>0</v>
      </c>
      <c r="L2022" s="11">
        <v>0</v>
      </c>
      <c r="M2022" s="11">
        <v>352.18799999999999</v>
      </c>
      <c r="N2022" s="11">
        <v>0</v>
      </c>
      <c r="O2022" s="11">
        <v>180.59800000000001</v>
      </c>
      <c r="P2022" s="11">
        <v>238.464</v>
      </c>
      <c r="Q2022" s="11">
        <v>238.464</v>
      </c>
      <c r="R2022" s="11">
        <v>179.52799999999999</v>
      </c>
      <c r="S2022" s="11">
        <v>419.06200000000001</v>
      </c>
      <c r="T2022" s="11"/>
      <c r="U2022" s="11"/>
      <c r="V2022" s="11"/>
      <c r="W2022" s="12">
        <v>1608.3040000000001</v>
      </c>
      <c r="X2022" s="11">
        <v>178.70044444444446</v>
      </c>
      <c r="Y2022" s="11">
        <v>250.74053622070178</v>
      </c>
      <c r="Z2022" s="11">
        <f t="shared" si="96"/>
        <v>238.464</v>
      </c>
      <c r="AA2022" s="25">
        <f t="shared" si="97"/>
        <v>0.95103888503334788</v>
      </c>
      <c r="AB2022" s="33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  <c r="AL2022" s="14">
        <v>0</v>
      </c>
      <c r="AM2022" s="14">
        <v>0</v>
      </c>
      <c r="AN2022" s="14">
        <v>0</v>
      </c>
      <c r="AO2022" s="14">
        <v>0</v>
      </c>
      <c r="AP2022" s="14">
        <v>0</v>
      </c>
      <c r="AQ2022" s="14">
        <v>0</v>
      </c>
      <c r="AR2022" s="14">
        <v>0</v>
      </c>
      <c r="AS2022" s="14">
        <v>0</v>
      </c>
      <c r="AT2022" s="14">
        <v>0</v>
      </c>
      <c r="AV2022" s="14">
        <v>238.464</v>
      </c>
      <c r="AW2022" s="14">
        <v>0</v>
      </c>
      <c r="AX2022" s="14">
        <v>0</v>
      </c>
      <c r="AY2022" s="14">
        <v>0</v>
      </c>
      <c r="AZ2022" s="14">
        <v>0</v>
      </c>
      <c r="BA2022" s="14">
        <v>0</v>
      </c>
      <c r="BG2022" s="37">
        <f t="shared" si="98"/>
        <v>238.464</v>
      </c>
      <c r="BI2022" s="5" t="s">
        <v>5233</v>
      </c>
      <c r="BJ2022" s="6" t="s">
        <v>230</v>
      </c>
      <c r="BK2022" s="30" t="s">
        <v>231</v>
      </c>
    </row>
    <row r="2023" spans="1:63" x14ac:dyDescent="0.25">
      <c r="A2023" s="5" t="s">
        <v>957</v>
      </c>
      <c r="B2023" s="6" t="s">
        <v>1319</v>
      </c>
      <c r="C2023" s="6" t="s">
        <v>5233</v>
      </c>
      <c r="D2023" s="6" t="s">
        <v>230</v>
      </c>
      <c r="E2023" s="6" t="s">
        <v>231</v>
      </c>
      <c r="F2023" s="6" t="s">
        <v>1324</v>
      </c>
      <c r="G2023" s="7">
        <v>5295603</v>
      </c>
      <c r="H2023" s="7" t="s">
        <v>2558</v>
      </c>
      <c r="I2023" s="7"/>
      <c r="J2023" s="8" t="s">
        <v>283</v>
      </c>
      <c r="K2023" s="10">
        <v>180.59800000000001</v>
      </c>
      <c r="L2023" s="11">
        <v>238.464</v>
      </c>
      <c r="M2023" s="11">
        <v>171.59</v>
      </c>
      <c r="N2023" s="11">
        <v>0</v>
      </c>
      <c r="O2023" s="11">
        <v>0</v>
      </c>
      <c r="P2023" s="11">
        <v>419.06200000000001</v>
      </c>
      <c r="Q2023" s="11">
        <v>0</v>
      </c>
      <c r="R2023" s="11">
        <v>0</v>
      </c>
      <c r="S2023" s="11">
        <v>0</v>
      </c>
      <c r="T2023" s="11"/>
      <c r="U2023" s="11"/>
      <c r="V2023" s="11"/>
      <c r="W2023" s="12">
        <v>1009.7140000000001</v>
      </c>
      <c r="X2023" s="11">
        <v>112.19044444444445</v>
      </c>
      <c r="Y2023" s="11">
        <v>157.4181434539426</v>
      </c>
      <c r="Z2023" s="11">
        <f t="shared" si="96"/>
        <v>359.05599999999998</v>
      </c>
      <c r="AA2023" s="25">
        <f t="shared" si="97"/>
        <v>2.2809060767830269</v>
      </c>
      <c r="AB2023" s="33">
        <v>0</v>
      </c>
      <c r="AC2023" s="14">
        <v>0</v>
      </c>
      <c r="AD2023" s="14">
        <v>179.52799999999999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  <c r="AL2023" s="14">
        <v>0</v>
      </c>
      <c r="AM2023" s="14">
        <v>0</v>
      </c>
      <c r="AN2023" s="14">
        <v>0</v>
      </c>
      <c r="AO2023" s="14">
        <v>0</v>
      </c>
      <c r="AP2023" s="14">
        <v>0</v>
      </c>
      <c r="AQ2023" s="14">
        <v>179.52799999999999</v>
      </c>
      <c r="AR2023" s="14">
        <v>0</v>
      </c>
      <c r="AS2023" s="14">
        <v>0</v>
      </c>
      <c r="AT2023" s="14">
        <v>0</v>
      </c>
      <c r="AV2023" s="14">
        <v>0</v>
      </c>
      <c r="AW2023" s="14">
        <v>0</v>
      </c>
      <c r="AX2023" s="14">
        <v>0</v>
      </c>
      <c r="AY2023" s="14">
        <v>0</v>
      </c>
      <c r="AZ2023" s="14">
        <v>0</v>
      </c>
      <c r="BA2023" s="14">
        <v>0</v>
      </c>
      <c r="BG2023" s="37">
        <f t="shared" si="98"/>
        <v>359.05599999999998</v>
      </c>
      <c r="BI2023" s="5" t="s">
        <v>5233</v>
      </c>
      <c r="BJ2023" s="6" t="s">
        <v>230</v>
      </c>
      <c r="BK2023" s="30" t="s">
        <v>231</v>
      </c>
    </row>
    <row r="2024" spans="1:63" x14ac:dyDescent="0.25">
      <c r="A2024" s="5" t="s">
        <v>957</v>
      </c>
      <c r="B2024" s="6" t="s">
        <v>1319</v>
      </c>
      <c r="C2024" s="6" t="s">
        <v>5233</v>
      </c>
      <c r="D2024" s="6" t="s">
        <v>230</v>
      </c>
      <c r="E2024" s="6" t="s">
        <v>231</v>
      </c>
      <c r="F2024" s="6" t="s">
        <v>1324</v>
      </c>
      <c r="G2024" s="7">
        <v>5296204</v>
      </c>
      <c r="H2024" s="7" t="s">
        <v>2559</v>
      </c>
      <c r="I2024" s="7"/>
      <c r="J2024" s="8" t="s">
        <v>283</v>
      </c>
      <c r="K2024" s="10">
        <v>0</v>
      </c>
      <c r="L2024" s="11">
        <v>0</v>
      </c>
      <c r="M2024" s="11">
        <v>531.71600000000001</v>
      </c>
      <c r="N2024" s="11">
        <v>0</v>
      </c>
      <c r="O2024" s="11">
        <v>0</v>
      </c>
      <c r="P2024" s="11">
        <v>238.464</v>
      </c>
      <c r="Q2024" s="11">
        <v>0</v>
      </c>
      <c r="R2024" s="11">
        <v>179.52799999999999</v>
      </c>
      <c r="S2024" s="11">
        <v>180.59800000000001</v>
      </c>
      <c r="T2024" s="11"/>
      <c r="U2024" s="11"/>
      <c r="V2024" s="11"/>
      <c r="W2024" s="12">
        <v>1130.306</v>
      </c>
      <c r="X2024" s="11">
        <v>125.58955555555556</v>
      </c>
      <c r="Y2024" s="11">
        <v>176.21888183669043</v>
      </c>
      <c r="Z2024" s="11">
        <f t="shared" si="96"/>
        <v>0</v>
      </c>
      <c r="AA2024" s="25">
        <f t="shared" si="97"/>
        <v>0</v>
      </c>
      <c r="AB2024" s="33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  <c r="AL2024" s="14">
        <v>0</v>
      </c>
      <c r="AM2024" s="14">
        <v>0</v>
      </c>
      <c r="AN2024" s="14">
        <v>0</v>
      </c>
      <c r="AO2024" s="14">
        <v>0</v>
      </c>
      <c r="AP2024" s="14">
        <v>0</v>
      </c>
      <c r="AQ2024" s="14">
        <v>0</v>
      </c>
      <c r="AR2024" s="14">
        <v>0</v>
      </c>
      <c r="AS2024" s="14">
        <v>0</v>
      </c>
      <c r="AT2024" s="14">
        <v>0</v>
      </c>
      <c r="AV2024" s="14">
        <v>0</v>
      </c>
      <c r="AW2024" s="14">
        <v>0</v>
      </c>
      <c r="AX2024" s="14">
        <v>0</v>
      </c>
      <c r="AY2024" s="14">
        <v>0</v>
      </c>
      <c r="AZ2024" s="14">
        <v>0</v>
      </c>
      <c r="BA2024" s="14">
        <v>0</v>
      </c>
      <c r="BG2024" s="37">
        <f t="shared" si="98"/>
        <v>0</v>
      </c>
      <c r="BI2024" s="5" t="s">
        <v>5233</v>
      </c>
      <c r="BJ2024" s="6" t="s">
        <v>230</v>
      </c>
      <c r="BK2024" s="30" t="s">
        <v>231</v>
      </c>
    </row>
    <row r="2025" spans="1:63" x14ac:dyDescent="0.25">
      <c r="A2025" s="5" t="s">
        <v>957</v>
      </c>
      <c r="B2025" s="6" t="s">
        <v>1319</v>
      </c>
      <c r="C2025" s="6" t="s">
        <v>5233</v>
      </c>
      <c r="D2025" s="6" t="s">
        <v>230</v>
      </c>
      <c r="E2025" s="6" t="s">
        <v>231</v>
      </c>
      <c r="F2025" s="6" t="s">
        <v>1324</v>
      </c>
      <c r="G2025" s="7">
        <v>5296211</v>
      </c>
      <c r="H2025" s="7" t="s">
        <v>2560</v>
      </c>
      <c r="I2025" s="7"/>
      <c r="J2025" s="8" t="s">
        <v>283</v>
      </c>
      <c r="K2025" s="10">
        <v>0</v>
      </c>
      <c r="L2025" s="11">
        <v>0</v>
      </c>
      <c r="M2025" s="11">
        <v>238.464</v>
      </c>
      <c r="N2025" s="11">
        <v>0</v>
      </c>
      <c r="O2025" s="11">
        <v>352.18799999999999</v>
      </c>
      <c r="P2025" s="11">
        <v>238.464</v>
      </c>
      <c r="Q2025" s="11">
        <v>179.52799999999999</v>
      </c>
      <c r="R2025" s="11">
        <v>0</v>
      </c>
      <c r="S2025" s="11">
        <v>180.59800000000001</v>
      </c>
      <c r="T2025" s="11"/>
      <c r="U2025" s="11"/>
      <c r="V2025" s="11"/>
      <c r="W2025" s="12">
        <v>1189.242</v>
      </c>
      <c r="X2025" s="11">
        <v>132.13800000000001</v>
      </c>
      <c r="Y2025" s="11">
        <v>185.40722200291725</v>
      </c>
      <c r="Z2025" s="11">
        <f t="shared" si="96"/>
        <v>0</v>
      </c>
      <c r="AA2025" s="25">
        <f t="shared" si="97"/>
        <v>0</v>
      </c>
      <c r="AB2025" s="33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  <c r="AL2025" s="14">
        <v>0</v>
      </c>
      <c r="AM2025" s="14">
        <v>0</v>
      </c>
      <c r="AN2025" s="14">
        <v>0</v>
      </c>
      <c r="AO2025" s="14">
        <v>0</v>
      </c>
      <c r="AP2025" s="14">
        <v>0</v>
      </c>
      <c r="AQ2025" s="14">
        <v>0</v>
      </c>
      <c r="AR2025" s="14">
        <v>0</v>
      </c>
      <c r="AS2025" s="14">
        <v>0</v>
      </c>
      <c r="AT2025" s="14">
        <v>0</v>
      </c>
      <c r="AV2025" s="14">
        <v>0</v>
      </c>
      <c r="AW2025" s="14">
        <v>0</v>
      </c>
      <c r="AX2025" s="14">
        <v>0</v>
      </c>
      <c r="AY2025" s="14">
        <v>0</v>
      </c>
      <c r="AZ2025" s="14">
        <v>0</v>
      </c>
      <c r="BA2025" s="14">
        <v>0</v>
      </c>
      <c r="BG2025" s="37">
        <f t="shared" si="98"/>
        <v>0</v>
      </c>
      <c r="BI2025" s="5" t="s">
        <v>5233</v>
      </c>
      <c r="BJ2025" s="6" t="s">
        <v>230</v>
      </c>
      <c r="BK2025" s="30" t="s">
        <v>231</v>
      </c>
    </row>
    <row r="2026" spans="1:63" x14ac:dyDescent="0.25">
      <c r="A2026" s="5" t="s">
        <v>957</v>
      </c>
      <c r="B2026" s="6" t="s">
        <v>1318</v>
      </c>
      <c r="C2026" s="6" t="s">
        <v>5233</v>
      </c>
      <c r="D2026" s="6" t="s">
        <v>230</v>
      </c>
      <c r="E2026" s="6" t="s">
        <v>231</v>
      </c>
      <c r="F2026" s="6" t="s">
        <v>1324</v>
      </c>
      <c r="G2026" s="7">
        <v>5271430</v>
      </c>
      <c r="H2026" s="7" t="s">
        <v>2561</v>
      </c>
      <c r="I2026" s="7"/>
      <c r="J2026" s="8" t="s">
        <v>283</v>
      </c>
      <c r="K2026" s="10">
        <v>303.49700000000001</v>
      </c>
      <c r="L2026" s="11">
        <v>0</v>
      </c>
      <c r="M2026" s="11">
        <v>2124.4789999999998</v>
      </c>
      <c r="N2026" s="11">
        <v>180.59800000000001</v>
      </c>
      <c r="O2026" s="11">
        <v>656.45600000000002</v>
      </c>
      <c r="P2026" s="11">
        <v>0</v>
      </c>
      <c r="Q2026" s="11">
        <v>180.59800000000001</v>
      </c>
      <c r="R2026" s="11">
        <v>179.52799999999999</v>
      </c>
      <c r="S2026" s="11">
        <v>0</v>
      </c>
      <c r="T2026" s="11"/>
      <c r="U2026" s="11"/>
      <c r="V2026" s="11"/>
      <c r="W2026" s="12">
        <v>3625.1559999999995</v>
      </c>
      <c r="X2026" s="11">
        <v>402.79511111111105</v>
      </c>
      <c r="Y2026" s="11">
        <v>565.17521521036713</v>
      </c>
      <c r="Z2026" s="11">
        <f t="shared" si="96"/>
        <v>483.02499999999998</v>
      </c>
      <c r="AA2026" s="25">
        <f t="shared" si="97"/>
        <v>0.85464646538013955</v>
      </c>
      <c r="AB2026" s="33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483.02499999999998</v>
      </c>
      <c r="AI2026" s="14">
        <v>0</v>
      </c>
      <c r="AJ2026" s="14">
        <v>0</v>
      </c>
      <c r="AK2026" s="14">
        <v>0</v>
      </c>
      <c r="AL2026" s="14">
        <v>0</v>
      </c>
      <c r="AM2026" s="14">
        <v>0</v>
      </c>
      <c r="AN2026" s="14">
        <v>0</v>
      </c>
      <c r="AO2026" s="14">
        <v>0</v>
      </c>
      <c r="AP2026" s="14">
        <v>0</v>
      </c>
      <c r="AQ2026" s="14">
        <v>0</v>
      </c>
      <c r="AR2026" s="14">
        <v>0</v>
      </c>
      <c r="AS2026" s="14">
        <v>0</v>
      </c>
      <c r="AT2026" s="14">
        <v>0</v>
      </c>
      <c r="AV2026" s="14">
        <v>0</v>
      </c>
      <c r="AW2026" s="14">
        <v>0</v>
      </c>
      <c r="AX2026" s="14">
        <v>0</v>
      </c>
      <c r="AY2026" s="14">
        <v>0</v>
      </c>
      <c r="AZ2026" s="14">
        <v>0</v>
      </c>
      <c r="BA2026" s="14">
        <v>0</v>
      </c>
      <c r="BG2026" s="37">
        <f t="shared" si="98"/>
        <v>483.02499999999998</v>
      </c>
      <c r="BI2026" s="5" t="s">
        <v>5233</v>
      </c>
      <c r="BJ2026" s="6" t="s">
        <v>230</v>
      </c>
      <c r="BK2026" s="30" t="s">
        <v>231</v>
      </c>
    </row>
    <row r="2027" spans="1:63" x14ac:dyDescent="0.25">
      <c r="A2027" s="5" t="s">
        <v>957</v>
      </c>
      <c r="B2027" s="6" t="s">
        <v>1318</v>
      </c>
      <c r="C2027" s="6" t="s">
        <v>5233</v>
      </c>
      <c r="D2027" s="6" t="s">
        <v>230</v>
      </c>
      <c r="E2027" s="6" t="s">
        <v>231</v>
      </c>
      <c r="F2027" s="6" t="s">
        <v>1324</v>
      </c>
      <c r="G2027" s="7">
        <v>5296882</v>
      </c>
      <c r="H2027" s="7" t="s">
        <v>2562</v>
      </c>
      <c r="I2027" s="7"/>
      <c r="J2027" s="8" t="s">
        <v>283</v>
      </c>
      <c r="K2027" s="10">
        <v>303.49700000000001</v>
      </c>
      <c r="L2027" s="11">
        <v>0</v>
      </c>
      <c r="M2027" s="11">
        <v>2124.4789999999998</v>
      </c>
      <c r="N2027" s="11">
        <v>0</v>
      </c>
      <c r="O2027" s="11">
        <v>361.19600000000003</v>
      </c>
      <c r="P2027" s="11">
        <v>0</v>
      </c>
      <c r="Q2027" s="11">
        <v>238.464</v>
      </c>
      <c r="R2027" s="11">
        <v>179.52799999999999</v>
      </c>
      <c r="S2027" s="11">
        <v>0</v>
      </c>
      <c r="T2027" s="11"/>
      <c r="U2027" s="11"/>
      <c r="V2027" s="11"/>
      <c r="W2027" s="12">
        <v>3207.1639999999993</v>
      </c>
      <c r="X2027" s="11">
        <v>356.35155555555548</v>
      </c>
      <c r="Y2027" s="11">
        <v>500.00871794619087</v>
      </c>
      <c r="Z2027" s="11">
        <f t="shared" si="96"/>
        <v>179.52799999999999</v>
      </c>
      <c r="AA2027" s="25">
        <f t="shared" si="97"/>
        <v>0.3590497396473798</v>
      </c>
      <c r="AB2027" s="33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  <c r="AL2027" s="14">
        <v>0</v>
      </c>
      <c r="AM2027" s="14">
        <v>0</v>
      </c>
      <c r="AN2027" s="14">
        <v>0</v>
      </c>
      <c r="AO2027" s="14">
        <v>0</v>
      </c>
      <c r="AP2027" s="14">
        <v>0</v>
      </c>
      <c r="AQ2027" s="14">
        <v>0</v>
      </c>
      <c r="AR2027" s="14">
        <v>0</v>
      </c>
      <c r="AS2027" s="14">
        <v>0</v>
      </c>
      <c r="AT2027" s="14">
        <v>0</v>
      </c>
      <c r="AV2027" s="14">
        <v>179.52799999999999</v>
      </c>
      <c r="AW2027" s="14">
        <v>0</v>
      </c>
      <c r="AX2027" s="14">
        <v>0</v>
      </c>
      <c r="AY2027" s="14">
        <v>0</v>
      </c>
      <c r="AZ2027" s="14">
        <v>0</v>
      </c>
      <c r="BA2027" s="14">
        <v>0</v>
      </c>
      <c r="BG2027" s="37">
        <f t="shared" si="98"/>
        <v>179.52799999999999</v>
      </c>
      <c r="BI2027" s="5" t="s">
        <v>5233</v>
      </c>
      <c r="BJ2027" s="6" t="s">
        <v>230</v>
      </c>
      <c r="BK2027" s="30" t="s">
        <v>231</v>
      </c>
    </row>
    <row r="2028" spans="1:63" x14ac:dyDescent="0.25">
      <c r="A2028" s="5" t="s">
        <v>957</v>
      </c>
      <c r="B2028" s="6" t="s">
        <v>1318</v>
      </c>
      <c r="C2028" s="6" t="s">
        <v>5233</v>
      </c>
      <c r="D2028" s="6" t="s">
        <v>230</v>
      </c>
      <c r="E2028" s="6" t="s">
        <v>231</v>
      </c>
      <c r="F2028" s="6" t="s">
        <v>1324</v>
      </c>
      <c r="G2028" s="7">
        <v>5134146</v>
      </c>
      <c r="H2028" s="7" t="s">
        <v>2563</v>
      </c>
      <c r="I2028" s="7"/>
      <c r="J2028" s="8" t="s">
        <v>283</v>
      </c>
      <c r="K2028" s="10">
        <v>541.96100000000001</v>
      </c>
      <c r="L2028" s="11">
        <v>238.464</v>
      </c>
      <c r="M2028" s="11">
        <v>2665.203</v>
      </c>
      <c r="N2028" s="11">
        <v>179.52799999999999</v>
      </c>
      <c r="O2028" s="11">
        <v>778.11900000000003</v>
      </c>
      <c r="P2028" s="11">
        <v>243.881</v>
      </c>
      <c r="Q2028" s="11">
        <v>539.654</v>
      </c>
      <c r="R2028" s="11">
        <v>417.99200000000002</v>
      </c>
      <c r="S2028" s="11">
        <v>902.08699999999999</v>
      </c>
      <c r="T2028" s="11"/>
      <c r="U2028" s="11"/>
      <c r="V2028" s="11"/>
      <c r="W2028" s="12">
        <v>6506.8889999999992</v>
      </c>
      <c r="X2028" s="11">
        <v>722.98766666666654</v>
      </c>
      <c r="Y2028" s="11">
        <v>1014.4480378016754</v>
      </c>
      <c r="Z2028" s="11">
        <f t="shared" si="96"/>
        <v>0</v>
      </c>
      <c r="AA2028" s="25">
        <f t="shared" si="97"/>
        <v>0</v>
      </c>
      <c r="AB2028" s="33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  <c r="AL2028" s="14">
        <v>0</v>
      </c>
      <c r="AM2028" s="14">
        <v>0</v>
      </c>
      <c r="AN2028" s="14">
        <v>0</v>
      </c>
      <c r="AO2028" s="14">
        <v>0</v>
      </c>
      <c r="AP2028" s="14">
        <v>0</v>
      </c>
      <c r="AQ2028" s="14">
        <v>0</v>
      </c>
      <c r="AR2028" s="14">
        <v>0</v>
      </c>
      <c r="AS2028" s="14">
        <v>0</v>
      </c>
      <c r="AT2028" s="14">
        <v>0</v>
      </c>
      <c r="AV2028" s="14">
        <v>0</v>
      </c>
      <c r="AW2028" s="14">
        <v>0</v>
      </c>
      <c r="AX2028" s="14">
        <v>0</v>
      </c>
      <c r="AY2028" s="14">
        <v>0</v>
      </c>
      <c r="AZ2028" s="14">
        <v>0</v>
      </c>
      <c r="BA2028" s="14">
        <v>0</v>
      </c>
      <c r="BG2028" s="37">
        <f t="shared" si="98"/>
        <v>0</v>
      </c>
      <c r="BI2028" s="5" t="s">
        <v>5233</v>
      </c>
      <c r="BJ2028" s="6" t="s">
        <v>230</v>
      </c>
      <c r="BK2028" s="30" t="s">
        <v>231</v>
      </c>
    </row>
    <row r="2029" spans="1:63" x14ac:dyDescent="0.25">
      <c r="A2029" s="5" t="s">
        <v>957</v>
      </c>
      <c r="B2029" s="6" t="s">
        <v>1318</v>
      </c>
      <c r="C2029" s="6" t="s">
        <v>5233</v>
      </c>
      <c r="D2029" s="6" t="s">
        <v>230</v>
      </c>
      <c r="E2029" s="6" t="s">
        <v>231</v>
      </c>
      <c r="F2029" s="6" t="s">
        <v>1324</v>
      </c>
      <c r="G2029" s="7">
        <v>5134793</v>
      </c>
      <c r="H2029" s="7" t="s">
        <v>2564</v>
      </c>
      <c r="I2029" s="7"/>
      <c r="J2029" s="8" t="s">
        <v>283</v>
      </c>
      <c r="K2029" s="10">
        <v>902.08699999999999</v>
      </c>
      <c r="L2029" s="11">
        <v>656.45600000000002</v>
      </c>
      <c r="M2029" s="11">
        <v>3026.5659999999998</v>
      </c>
      <c r="N2029" s="11">
        <v>360.12599999999998</v>
      </c>
      <c r="O2029" s="11">
        <v>837.05399999999997</v>
      </c>
      <c r="P2029" s="11">
        <v>842.471</v>
      </c>
      <c r="Q2029" s="11">
        <v>901.40700000000004</v>
      </c>
      <c r="R2029" s="11">
        <v>1741.28</v>
      </c>
      <c r="S2029" s="11">
        <v>1209.251</v>
      </c>
      <c r="T2029" s="11"/>
      <c r="U2029" s="11"/>
      <c r="V2029" s="11"/>
      <c r="W2029" s="12">
        <v>10476.698</v>
      </c>
      <c r="X2029" s="11">
        <v>1164.0775555555556</v>
      </c>
      <c r="Y2029" s="11">
        <v>1633.3559291914676</v>
      </c>
      <c r="Z2029" s="11">
        <f t="shared" si="96"/>
        <v>961.02300000000002</v>
      </c>
      <c r="AA2029" s="25">
        <f t="shared" si="97"/>
        <v>0.58837328889834739</v>
      </c>
      <c r="AB2029" s="33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238.464</v>
      </c>
      <c r="AI2029" s="14">
        <v>0</v>
      </c>
      <c r="AJ2029" s="14">
        <v>0</v>
      </c>
      <c r="AK2029" s="14">
        <v>0</v>
      </c>
      <c r="AL2029" s="14">
        <v>0</v>
      </c>
      <c r="AM2029" s="14">
        <v>0</v>
      </c>
      <c r="AN2029" s="14">
        <v>0</v>
      </c>
      <c r="AO2029" s="14">
        <v>238.464</v>
      </c>
      <c r="AP2029" s="14">
        <v>0</v>
      </c>
      <c r="AQ2029" s="14">
        <v>0</v>
      </c>
      <c r="AR2029" s="14">
        <v>0</v>
      </c>
      <c r="AS2029" s="14">
        <v>0</v>
      </c>
      <c r="AT2029" s="14">
        <v>0</v>
      </c>
      <c r="AV2029" s="14">
        <v>0</v>
      </c>
      <c r="AW2029" s="14">
        <v>484.09500000000003</v>
      </c>
      <c r="AX2029" s="14">
        <v>0</v>
      </c>
      <c r="AY2029" s="14">
        <v>0</v>
      </c>
      <c r="AZ2029" s="14">
        <v>0</v>
      </c>
      <c r="BA2029" s="14">
        <v>0</v>
      </c>
      <c r="BG2029" s="37">
        <f t="shared" si="98"/>
        <v>961.02300000000002</v>
      </c>
      <c r="BI2029" s="5" t="s">
        <v>5233</v>
      </c>
      <c r="BJ2029" s="6" t="s">
        <v>230</v>
      </c>
      <c r="BK2029" s="30" t="s">
        <v>231</v>
      </c>
    </row>
    <row r="2030" spans="1:63" x14ac:dyDescent="0.25">
      <c r="A2030" s="5" t="s">
        <v>957</v>
      </c>
      <c r="B2030" s="6" t="s">
        <v>1319</v>
      </c>
      <c r="C2030" s="6" t="s">
        <v>5233</v>
      </c>
      <c r="D2030" s="6" t="s">
        <v>230</v>
      </c>
      <c r="E2030" s="6" t="s">
        <v>231</v>
      </c>
      <c r="F2030" s="6" t="s">
        <v>1324</v>
      </c>
      <c r="G2030" s="7">
        <v>5292952</v>
      </c>
      <c r="H2030" s="7" t="s">
        <v>2565</v>
      </c>
      <c r="I2030" s="7"/>
      <c r="J2030" s="8" t="s">
        <v>283</v>
      </c>
      <c r="K2030" s="10">
        <v>0</v>
      </c>
      <c r="L2030" s="11">
        <v>360.12599999999998</v>
      </c>
      <c r="M2030" s="11">
        <v>0</v>
      </c>
      <c r="N2030" s="11">
        <v>0</v>
      </c>
      <c r="O2030" s="11">
        <v>598.59</v>
      </c>
      <c r="P2030" s="11">
        <v>238.464</v>
      </c>
      <c r="Q2030" s="11">
        <v>179.52799999999999</v>
      </c>
      <c r="R2030" s="11">
        <v>837.05399999999997</v>
      </c>
      <c r="S2030" s="11">
        <v>179.52799999999999</v>
      </c>
      <c r="T2030" s="11"/>
      <c r="U2030" s="11"/>
      <c r="V2030" s="11"/>
      <c r="W2030" s="12">
        <v>2393.29</v>
      </c>
      <c r="X2030" s="11">
        <v>265.92111111111109</v>
      </c>
      <c r="Y2030" s="11">
        <v>373.12275411342841</v>
      </c>
      <c r="Z2030" s="11">
        <f t="shared" si="96"/>
        <v>238.464</v>
      </c>
      <c r="AA2030" s="25">
        <f t="shared" si="97"/>
        <v>0.63910334433130689</v>
      </c>
      <c r="AB2030" s="33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  <c r="AL2030" s="14">
        <v>0</v>
      </c>
      <c r="AM2030" s="14">
        <v>0</v>
      </c>
      <c r="AN2030" s="14">
        <v>0</v>
      </c>
      <c r="AO2030" s="14">
        <v>0</v>
      </c>
      <c r="AP2030" s="14">
        <v>0</v>
      </c>
      <c r="AQ2030" s="14">
        <v>238.464</v>
      </c>
      <c r="AR2030" s="14">
        <v>0</v>
      </c>
      <c r="AS2030" s="14">
        <v>0</v>
      </c>
      <c r="AT2030" s="14">
        <v>0</v>
      </c>
      <c r="AV2030" s="14">
        <v>0</v>
      </c>
      <c r="AW2030" s="14">
        <v>0</v>
      </c>
      <c r="AX2030" s="14">
        <v>0</v>
      </c>
      <c r="AY2030" s="14">
        <v>0</v>
      </c>
      <c r="AZ2030" s="14">
        <v>0</v>
      </c>
      <c r="BA2030" s="14">
        <v>0</v>
      </c>
      <c r="BG2030" s="37">
        <f t="shared" si="98"/>
        <v>238.464</v>
      </c>
      <c r="BI2030" s="5" t="s">
        <v>5233</v>
      </c>
      <c r="BJ2030" s="6" t="s">
        <v>230</v>
      </c>
      <c r="BK2030" s="30" t="s">
        <v>231</v>
      </c>
    </row>
    <row r="2031" spans="1:63" x14ac:dyDescent="0.25">
      <c r="A2031" s="5" t="s">
        <v>957</v>
      </c>
      <c r="B2031" s="6" t="s">
        <v>1318</v>
      </c>
      <c r="C2031" s="6" t="s">
        <v>5233</v>
      </c>
      <c r="D2031" s="6" t="s">
        <v>230</v>
      </c>
      <c r="E2031" s="6" t="s">
        <v>231</v>
      </c>
      <c r="F2031" s="6" t="s">
        <v>1324</v>
      </c>
      <c r="G2031" s="7">
        <v>5134160</v>
      </c>
      <c r="H2031" s="7" t="s">
        <v>2566</v>
      </c>
      <c r="I2031" s="7"/>
      <c r="J2031" s="8" t="s">
        <v>283</v>
      </c>
      <c r="K2031" s="10">
        <v>483.02499999999998</v>
      </c>
      <c r="L2031" s="11">
        <v>0</v>
      </c>
      <c r="M2031" s="11">
        <v>1762.046</v>
      </c>
      <c r="N2031" s="11">
        <v>476.928</v>
      </c>
      <c r="O2031" s="11">
        <v>417.99200000000002</v>
      </c>
      <c r="P2031" s="11">
        <v>1023.069</v>
      </c>
      <c r="Q2031" s="11">
        <v>0</v>
      </c>
      <c r="R2031" s="11">
        <v>1082.6849999999999</v>
      </c>
      <c r="S2031" s="11">
        <v>417.99199999999996</v>
      </c>
      <c r="T2031" s="11"/>
      <c r="U2031" s="11"/>
      <c r="V2031" s="11"/>
      <c r="W2031" s="12">
        <v>5663.7369999999992</v>
      </c>
      <c r="X2031" s="11">
        <v>629.30411111111107</v>
      </c>
      <c r="Y2031" s="11">
        <v>882.99752558784201</v>
      </c>
      <c r="Z2031" s="11">
        <f t="shared" si="96"/>
        <v>180.59800000000001</v>
      </c>
      <c r="AA2031" s="25">
        <f t="shared" si="97"/>
        <v>0.20452831946473427</v>
      </c>
      <c r="AB2031" s="33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  <c r="AL2031" s="14">
        <v>0</v>
      </c>
      <c r="AM2031" s="14">
        <v>0</v>
      </c>
      <c r="AN2031" s="14">
        <v>0</v>
      </c>
      <c r="AO2031" s="14">
        <v>0</v>
      </c>
      <c r="AP2031" s="14">
        <v>0</v>
      </c>
      <c r="AQ2031" s="14">
        <v>0</v>
      </c>
      <c r="AR2031" s="14">
        <v>0</v>
      </c>
      <c r="AS2031" s="14">
        <v>0</v>
      </c>
      <c r="AT2031" s="14">
        <v>0</v>
      </c>
      <c r="AV2031" s="14">
        <v>0</v>
      </c>
      <c r="AW2031" s="14">
        <v>180.59800000000001</v>
      </c>
      <c r="AX2031" s="14">
        <v>0</v>
      </c>
      <c r="AY2031" s="14">
        <v>0</v>
      </c>
      <c r="AZ2031" s="14">
        <v>0</v>
      </c>
      <c r="BA2031" s="14">
        <v>0</v>
      </c>
      <c r="BG2031" s="37">
        <f t="shared" si="98"/>
        <v>180.59800000000001</v>
      </c>
      <c r="BI2031" s="5" t="s">
        <v>5233</v>
      </c>
      <c r="BJ2031" s="6" t="s">
        <v>230</v>
      </c>
      <c r="BK2031" s="30" t="s">
        <v>231</v>
      </c>
    </row>
    <row r="2032" spans="1:63" x14ac:dyDescent="0.25">
      <c r="A2032" s="5" t="s">
        <v>957</v>
      </c>
      <c r="B2032" s="6" t="s">
        <v>1320</v>
      </c>
      <c r="C2032" s="6" t="s">
        <v>5233</v>
      </c>
      <c r="D2032" s="6" t="s">
        <v>230</v>
      </c>
      <c r="E2032" s="6" t="s">
        <v>231</v>
      </c>
      <c r="F2032" s="6" t="s">
        <v>1324</v>
      </c>
      <c r="G2032" s="7">
        <v>5291960</v>
      </c>
      <c r="H2032" s="7" t="s">
        <v>2567</v>
      </c>
      <c r="I2032" s="7"/>
      <c r="J2032" s="8" t="s">
        <v>283</v>
      </c>
      <c r="K2032" s="10">
        <v>970.78620000000012</v>
      </c>
      <c r="L2032" s="11">
        <v>755.05</v>
      </c>
      <c r="M2032" s="11">
        <v>1263.45</v>
      </c>
      <c r="N2032" s="11">
        <v>1893.2550000000001</v>
      </c>
      <c r="O2032" s="11">
        <v>1826.4010000000001</v>
      </c>
      <c r="P2032" s="11">
        <v>694.29899999999998</v>
      </c>
      <c r="Q2032" s="11">
        <v>541.96100000000001</v>
      </c>
      <c r="R2032" s="11">
        <v>1996.5</v>
      </c>
      <c r="S2032" s="11">
        <v>1275.51</v>
      </c>
      <c r="T2032" s="11"/>
      <c r="U2032" s="11"/>
      <c r="V2032" s="11"/>
      <c r="W2032" s="12">
        <v>11217.2122</v>
      </c>
      <c r="X2032" s="11">
        <v>1246.356911111111</v>
      </c>
      <c r="Y2032" s="11">
        <v>1748.8048291426235</v>
      </c>
      <c r="Z2032" s="11">
        <f t="shared" si="96"/>
        <v>1559.056</v>
      </c>
      <c r="AA2032" s="25">
        <f t="shared" si="97"/>
        <v>0.89149799567076304</v>
      </c>
      <c r="AB2032" s="33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  <c r="AL2032" s="14">
        <v>0</v>
      </c>
      <c r="AM2032" s="14">
        <v>0</v>
      </c>
      <c r="AN2032" s="14">
        <v>0</v>
      </c>
      <c r="AO2032" s="14">
        <v>0</v>
      </c>
      <c r="AP2032" s="14">
        <v>0</v>
      </c>
      <c r="AQ2032" s="14">
        <v>0</v>
      </c>
      <c r="AR2032" s="14">
        <v>0</v>
      </c>
      <c r="AS2032" s="14">
        <v>0</v>
      </c>
      <c r="AT2032" s="14">
        <v>0</v>
      </c>
      <c r="AV2032" s="14">
        <v>0</v>
      </c>
      <c r="AW2032" s="14">
        <v>243.881</v>
      </c>
      <c r="AX2032" s="14">
        <v>0</v>
      </c>
      <c r="AY2032" s="14">
        <v>0</v>
      </c>
      <c r="AZ2032" s="14">
        <v>1315.175</v>
      </c>
      <c r="BA2032" s="14">
        <v>0</v>
      </c>
      <c r="BG2032" s="37">
        <f t="shared" si="98"/>
        <v>1559.056</v>
      </c>
      <c r="BI2032" s="5" t="s">
        <v>5233</v>
      </c>
      <c r="BJ2032" s="6" t="s">
        <v>230</v>
      </c>
      <c r="BK2032" s="30" t="s">
        <v>231</v>
      </c>
    </row>
    <row r="2033" spans="1:63" x14ac:dyDescent="0.25">
      <c r="A2033" s="5" t="s">
        <v>957</v>
      </c>
      <c r="B2033" s="6" t="s">
        <v>1320</v>
      </c>
      <c r="C2033" s="6" t="s">
        <v>5233</v>
      </c>
      <c r="D2033" s="6" t="s">
        <v>230</v>
      </c>
      <c r="E2033" s="6" t="s">
        <v>231</v>
      </c>
      <c r="F2033" s="6" t="s">
        <v>1324</v>
      </c>
      <c r="G2033" s="7">
        <v>5334137</v>
      </c>
      <c r="H2033" s="7" t="s">
        <v>2568</v>
      </c>
      <c r="I2033" s="7"/>
      <c r="J2033" s="8" t="s">
        <v>236</v>
      </c>
      <c r="K2033" s="10">
        <v>1279.0229999999999</v>
      </c>
      <c r="L2033" s="11">
        <v>1459.6210000000001</v>
      </c>
      <c r="M2033" s="11">
        <v>2844.1</v>
      </c>
      <c r="N2033" s="11">
        <v>0</v>
      </c>
      <c r="O2033" s="11">
        <v>0</v>
      </c>
      <c r="P2033" s="11">
        <v>578.81899999999996</v>
      </c>
      <c r="Q2033" s="11">
        <v>1215.4880000000001</v>
      </c>
      <c r="R2033" s="11">
        <v>762.24300000000005</v>
      </c>
      <c r="S2033" s="11">
        <v>667.29</v>
      </c>
      <c r="T2033" s="11"/>
      <c r="U2033" s="11"/>
      <c r="V2033" s="11"/>
      <c r="W2033" s="12">
        <v>8806.5840000000007</v>
      </c>
      <c r="X2033" s="11">
        <v>978.50933333333342</v>
      </c>
      <c r="Y2033" s="11">
        <v>1372.9789855852207</v>
      </c>
      <c r="Z2033" s="11">
        <f t="shared" si="96"/>
        <v>1324.1969999999999</v>
      </c>
      <c r="AA2033" s="25">
        <f t="shared" si="97"/>
        <v>0.96446996924397366</v>
      </c>
      <c r="AB2033" s="33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  <c r="AL2033" s="14">
        <v>0</v>
      </c>
      <c r="AM2033" s="14">
        <v>0</v>
      </c>
      <c r="AN2033" s="14">
        <v>0</v>
      </c>
      <c r="AO2033" s="14">
        <v>0</v>
      </c>
      <c r="AP2033" s="14">
        <v>0</v>
      </c>
      <c r="AQ2033" s="14">
        <v>0</v>
      </c>
      <c r="AR2033" s="14">
        <v>0</v>
      </c>
      <c r="AS2033" s="14">
        <v>0</v>
      </c>
      <c r="AT2033" s="14">
        <v>0</v>
      </c>
      <c r="AV2033" s="14">
        <v>487.76299999999998</v>
      </c>
      <c r="AW2033" s="14">
        <v>0</v>
      </c>
      <c r="AX2033" s="14">
        <v>836.43399999999997</v>
      </c>
      <c r="AY2033" s="14">
        <v>0</v>
      </c>
      <c r="AZ2033" s="14">
        <v>0</v>
      </c>
      <c r="BA2033" s="14">
        <v>0</v>
      </c>
      <c r="BG2033" s="37">
        <f t="shared" si="98"/>
        <v>1324.1969999999999</v>
      </c>
      <c r="BI2033" s="5" t="s">
        <v>5233</v>
      </c>
      <c r="BJ2033" s="6" t="s">
        <v>230</v>
      </c>
      <c r="BK2033" s="30" t="s">
        <v>231</v>
      </c>
    </row>
    <row r="2034" spans="1:63" x14ac:dyDescent="0.25">
      <c r="A2034" s="5" t="s">
        <v>957</v>
      </c>
      <c r="B2034" s="6" t="s">
        <v>1320</v>
      </c>
      <c r="C2034" s="6" t="s">
        <v>105</v>
      </c>
      <c r="D2034" s="6" t="s">
        <v>145</v>
      </c>
      <c r="E2034" s="6" t="s">
        <v>146</v>
      </c>
      <c r="F2034" s="6" t="s">
        <v>1324</v>
      </c>
      <c r="G2034" s="7">
        <v>5100066</v>
      </c>
      <c r="H2034" s="7" t="s">
        <v>2569</v>
      </c>
      <c r="I2034" s="7"/>
      <c r="J2034" s="8" t="s">
        <v>151</v>
      </c>
      <c r="K2034" s="10">
        <v>813.98500000000001</v>
      </c>
      <c r="L2034" s="11">
        <v>2764.1469999999999</v>
      </c>
      <c r="M2034" s="11">
        <v>1592.4010000000001</v>
      </c>
      <c r="N2034" s="11">
        <v>1553.5150000000001</v>
      </c>
      <c r="O2034" s="11">
        <v>243.881</v>
      </c>
      <c r="P2034" s="11">
        <v>179.52799999999999</v>
      </c>
      <c r="Q2034" s="11">
        <v>358.27499999999998</v>
      </c>
      <c r="R2034" s="11">
        <v>761.173</v>
      </c>
      <c r="S2034" s="11">
        <v>910.803</v>
      </c>
      <c r="T2034" s="11"/>
      <c r="U2034" s="11"/>
      <c r="V2034" s="11"/>
      <c r="W2034" s="12">
        <v>9177.7080000000005</v>
      </c>
      <c r="X2034" s="11">
        <v>1019.7453333333334</v>
      </c>
      <c r="Y2034" s="11">
        <v>1430.8385884739605</v>
      </c>
      <c r="Z2034" s="11">
        <f t="shared" si="96"/>
        <v>3955.9889999999996</v>
      </c>
      <c r="AA2034" s="25">
        <f t="shared" si="97"/>
        <v>2.7648045222341957</v>
      </c>
      <c r="AB2034" s="33">
        <v>0</v>
      </c>
      <c r="AC2034" s="14">
        <v>0</v>
      </c>
      <c r="AD2034" s="14">
        <v>0</v>
      </c>
      <c r="AE2034" s="14">
        <v>953.85599999999999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3002.1329999999998</v>
      </c>
      <c r="AL2034" s="14">
        <v>0</v>
      </c>
      <c r="AM2034" s="14">
        <v>0</v>
      </c>
      <c r="AN2034" s="14">
        <v>0</v>
      </c>
      <c r="AO2034" s="14">
        <v>0</v>
      </c>
      <c r="AP2034" s="14">
        <v>0</v>
      </c>
      <c r="AQ2034" s="14">
        <v>0</v>
      </c>
      <c r="AR2034" s="14">
        <v>0</v>
      </c>
      <c r="AS2034" s="14">
        <v>0</v>
      </c>
      <c r="AT2034" s="14">
        <v>0</v>
      </c>
      <c r="AV2034" s="14">
        <v>0</v>
      </c>
      <c r="AW2034" s="14">
        <v>0</v>
      </c>
      <c r="AX2034" s="14">
        <v>0</v>
      </c>
      <c r="AY2034" s="14">
        <v>0</v>
      </c>
      <c r="AZ2034" s="14">
        <v>0</v>
      </c>
      <c r="BA2034" s="14">
        <v>0</v>
      </c>
      <c r="BG2034" s="37">
        <f t="shared" si="98"/>
        <v>3955.9889999999996</v>
      </c>
      <c r="BI2034" s="5" t="s">
        <v>105</v>
      </c>
      <c r="BJ2034" s="6" t="s">
        <v>145</v>
      </c>
      <c r="BK2034" s="30" t="s">
        <v>146</v>
      </c>
    </row>
    <row r="2035" spans="1:63" x14ac:dyDescent="0.25">
      <c r="A2035" s="5" t="s">
        <v>957</v>
      </c>
      <c r="B2035" s="6" t="s">
        <v>1320</v>
      </c>
      <c r="C2035" s="6" t="s">
        <v>105</v>
      </c>
      <c r="D2035" s="6" t="s">
        <v>921</v>
      </c>
      <c r="E2035" s="6" t="s">
        <v>922</v>
      </c>
      <c r="F2035" s="6" t="s">
        <v>1324</v>
      </c>
      <c r="G2035" s="7">
        <v>5332298</v>
      </c>
      <c r="H2035" s="7" t="s">
        <v>2570</v>
      </c>
      <c r="I2035" s="7"/>
      <c r="J2035" s="8" t="s">
        <v>151</v>
      </c>
      <c r="K2035" s="10">
        <v>8706.3790000000008</v>
      </c>
      <c r="L2035" s="11">
        <v>19795.559000000001</v>
      </c>
      <c r="M2035" s="11">
        <v>7536.3440000000001</v>
      </c>
      <c r="N2035" s="11">
        <v>2555.4850000000001</v>
      </c>
      <c r="O2035" s="11">
        <v>11071.377</v>
      </c>
      <c r="P2035" s="11">
        <v>7127.4369999999999</v>
      </c>
      <c r="Q2035" s="11">
        <v>4948.808</v>
      </c>
      <c r="R2035" s="11">
        <v>4011.857</v>
      </c>
      <c r="S2035" s="11">
        <v>11879.784</v>
      </c>
      <c r="T2035" s="11"/>
      <c r="U2035" s="11"/>
      <c r="V2035" s="11"/>
      <c r="W2035" s="12">
        <v>77633.03</v>
      </c>
      <c r="X2035" s="11">
        <v>8625.8922222222227</v>
      </c>
      <c r="Y2035" s="11">
        <v>12103.276228025192</v>
      </c>
      <c r="Z2035" s="11">
        <f t="shared" si="96"/>
        <v>4073.451</v>
      </c>
      <c r="AA2035" s="25">
        <f t="shared" si="97"/>
        <v>0.33655771571732829</v>
      </c>
      <c r="AB2035" s="33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  <c r="AL2035" s="14">
        <v>0</v>
      </c>
      <c r="AM2035" s="14">
        <v>0</v>
      </c>
      <c r="AN2035" s="14">
        <v>0</v>
      </c>
      <c r="AO2035" s="14">
        <v>0</v>
      </c>
      <c r="AP2035" s="14">
        <v>0</v>
      </c>
      <c r="AQ2035" s="14">
        <v>0</v>
      </c>
      <c r="AR2035" s="14">
        <v>0</v>
      </c>
      <c r="AS2035" s="14">
        <v>532.93700000000001</v>
      </c>
      <c r="AT2035" s="14">
        <v>0</v>
      </c>
      <c r="AV2035" s="14">
        <v>1870.1479999999999</v>
      </c>
      <c r="AW2035" s="14">
        <v>0</v>
      </c>
      <c r="AX2035" s="14">
        <v>0</v>
      </c>
      <c r="AY2035" s="14">
        <v>0</v>
      </c>
      <c r="AZ2035" s="14">
        <v>1670.366</v>
      </c>
      <c r="BA2035" s="14">
        <v>0</v>
      </c>
      <c r="BG2035" s="37">
        <f t="shared" si="98"/>
        <v>4073.451</v>
      </c>
      <c r="BI2035" s="5" t="s">
        <v>105</v>
      </c>
      <c r="BJ2035" s="6" t="s">
        <v>921</v>
      </c>
      <c r="BK2035" s="30" t="s">
        <v>922</v>
      </c>
    </row>
    <row r="2036" spans="1:63" x14ac:dyDescent="0.25">
      <c r="A2036" s="5" t="s">
        <v>957</v>
      </c>
      <c r="B2036" s="6" t="s">
        <v>1320</v>
      </c>
      <c r="C2036" s="6" t="s">
        <v>105</v>
      </c>
      <c r="D2036" s="6" t="s">
        <v>921</v>
      </c>
      <c r="E2036" s="6" t="s">
        <v>922</v>
      </c>
      <c r="F2036" s="6" t="s">
        <v>1324</v>
      </c>
      <c r="G2036" s="7">
        <v>5336173</v>
      </c>
      <c r="H2036" s="7" t="s">
        <v>2571</v>
      </c>
      <c r="I2036" s="7"/>
      <c r="J2036" s="8" t="s">
        <v>151</v>
      </c>
      <c r="K2036" s="10">
        <v>6577.7579999999998</v>
      </c>
      <c r="L2036" s="11">
        <v>17229.994999999999</v>
      </c>
      <c r="M2036" s="11">
        <v>11310.173000000001</v>
      </c>
      <c r="N2036" s="11">
        <v>15997.325000000001</v>
      </c>
      <c r="O2036" s="11">
        <v>13759.929</v>
      </c>
      <c r="P2036" s="11">
        <v>22201.258999999998</v>
      </c>
      <c r="Q2036" s="11">
        <v>7233.2479999999996</v>
      </c>
      <c r="R2036" s="11">
        <v>25600.048999999999</v>
      </c>
      <c r="S2036" s="11">
        <v>8985.6990000000005</v>
      </c>
      <c r="T2036" s="11"/>
      <c r="U2036" s="11"/>
      <c r="V2036" s="11"/>
      <c r="W2036" s="12">
        <v>128895.435</v>
      </c>
      <c r="X2036" s="11">
        <v>14321.715</v>
      </c>
      <c r="Y2036" s="11">
        <v>20095.274580117075</v>
      </c>
      <c r="Z2036" s="11">
        <f t="shared" si="96"/>
        <v>10833.031999999999</v>
      </c>
      <c r="AA2036" s="25">
        <f t="shared" si="97"/>
        <v>0.53908355204653724</v>
      </c>
      <c r="AB2036" s="33">
        <v>0</v>
      </c>
      <c r="AC2036" s="14">
        <v>0</v>
      </c>
      <c r="AD2036" s="14">
        <v>0</v>
      </c>
      <c r="AE2036" s="14">
        <v>343.18099999999998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7500.7299999999987</v>
      </c>
      <c r="AL2036" s="14">
        <v>0</v>
      </c>
      <c r="AM2036" s="14">
        <v>0</v>
      </c>
      <c r="AN2036" s="14">
        <v>0</v>
      </c>
      <c r="AO2036" s="14">
        <v>0</v>
      </c>
      <c r="AP2036" s="14">
        <v>0</v>
      </c>
      <c r="AQ2036" s="14">
        <v>0</v>
      </c>
      <c r="AR2036" s="14">
        <v>0</v>
      </c>
      <c r="AS2036" s="14">
        <v>0</v>
      </c>
      <c r="AT2036" s="14">
        <v>0</v>
      </c>
      <c r="AV2036" s="14">
        <v>0</v>
      </c>
      <c r="AW2036" s="14">
        <v>0</v>
      </c>
      <c r="AX2036" s="14">
        <v>0</v>
      </c>
      <c r="AY2036" s="14">
        <v>0</v>
      </c>
      <c r="AZ2036" s="14">
        <v>2989.1210000000001</v>
      </c>
      <c r="BA2036" s="14">
        <v>0</v>
      </c>
      <c r="BG2036" s="37">
        <f t="shared" si="98"/>
        <v>10833.031999999999</v>
      </c>
      <c r="BI2036" s="5" t="s">
        <v>105</v>
      </c>
      <c r="BJ2036" s="6" t="s">
        <v>921</v>
      </c>
      <c r="BK2036" s="30" t="s">
        <v>922</v>
      </c>
    </row>
    <row r="2037" spans="1:63" x14ac:dyDescent="0.25">
      <c r="A2037" s="5" t="s">
        <v>957</v>
      </c>
      <c r="B2037" s="6" t="s">
        <v>1318</v>
      </c>
      <c r="C2037" s="6" t="s">
        <v>105</v>
      </c>
      <c r="D2037" s="6" t="s">
        <v>211</v>
      </c>
      <c r="E2037" s="6" t="s">
        <v>212</v>
      </c>
      <c r="F2037" s="6" t="s">
        <v>1324</v>
      </c>
      <c r="G2037" s="7">
        <v>5272550</v>
      </c>
      <c r="H2037" s="7" t="s">
        <v>2572</v>
      </c>
      <c r="I2037" s="7"/>
      <c r="J2037" s="8" t="s">
        <v>222</v>
      </c>
      <c r="K2037" s="10">
        <v>0</v>
      </c>
      <c r="L2037" s="11">
        <v>303.49700000000001</v>
      </c>
      <c r="M2037" s="11">
        <v>848.95799999999997</v>
      </c>
      <c r="N2037" s="11">
        <v>1333.22</v>
      </c>
      <c r="O2037" s="11">
        <v>238.464</v>
      </c>
      <c r="P2037" s="11">
        <v>419.06200000000001</v>
      </c>
      <c r="Q2037" s="11">
        <v>238.464</v>
      </c>
      <c r="R2037" s="11">
        <v>902.08699999999999</v>
      </c>
      <c r="S2037" s="11">
        <v>0</v>
      </c>
      <c r="T2037" s="11"/>
      <c r="U2037" s="11"/>
      <c r="V2037" s="11"/>
      <c r="W2037" s="12">
        <v>4283.7520000000004</v>
      </c>
      <c r="X2037" s="11">
        <v>475.97244444444448</v>
      </c>
      <c r="Y2037" s="11">
        <v>667.85276509696155</v>
      </c>
      <c r="Z2037" s="11">
        <f t="shared" si="96"/>
        <v>0</v>
      </c>
      <c r="AA2037" s="25">
        <f t="shared" si="97"/>
        <v>0</v>
      </c>
      <c r="AB2037" s="33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  <c r="AL2037" s="14">
        <v>0</v>
      </c>
      <c r="AM2037" s="14">
        <v>0</v>
      </c>
      <c r="AN2037" s="14">
        <v>0</v>
      </c>
      <c r="AO2037" s="14">
        <v>0</v>
      </c>
      <c r="AP2037" s="14">
        <v>0</v>
      </c>
      <c r="AQ2037" s="14">
        <v>0</v>
      </c>
      <c r="AR2037" s="14">
        <v>0</v>
      </c>
      <c r="AS2037" s="14">
        <v>0</v>
      </c>
      <c r="AT2037" s="14">
        <v>0</v>
      </c>
      <c r="AV2037" s="14">
        <v>0</v>
      </c>
      <c r="AW2037" s="14">
        <v>0</v>
      </c>
      <c r="AX2037" s="14">
        <v>0</v>
      </c>
      <c r="AY2037" s="14">
        <v>0</v>
      </c>
      <c r="AZ2037" s="14">
        <v>0</v>
      </c>
      <c r="BA2037" s="14">
        <v>0</v>
      </c>
      <c r="BG2037" s="37">
        <f t="shared" si="98"/>
        <v>0</v>
      </c>
      <c r="BI2037" s="5" t="s">
        <v>105</v>
      </c>
      <c r="BJ2037" s="6" t="s">
        <v>211</v>
      </c>
      <c r="BK2037" s="30" t="s">
        <v>212</v>
      </c>
    </row>
    <row r="2038" spans="1:63" x14ac:dyDescent="0.25">
      <c r="A2038" s="5" t="s">
        <v>957</v>
      </c>
      <c r="B2038" s="6" t="s">
        <v>1318</v>
      </c>
      <c r="C2038" s="6" t="s">
        <v>105</v>
      </c>
      <c r="D2038" s="6" t="s">
        <v>211</v>
      </c>
      <c r="E2038" s="6" t="s">
        <v>212</v>
      </c>
      <c r="F2038" s="6" t="s">
        <v>1324</v>
      </c>
      <c r="G2038" s="7">
        <v>5136964</v>
      </c>
      <c r="H2038" s="7" t="s">
        <v>2573</v>
      </c>
      <c r="I2038" s="7"/>
      <c r="J2038" s="8" t="s">
        <v>222</v>
      </c>
      <c r="K2038" s="10">
        <v>303.49700000000001</v>
      </c>
      <c r="L2038" s="11">
        <v>0</v>
      </c>
      <c r="M2038" s="11">
        <v>668.36</v>
      </c>
      <c r="N2038" s="11">
        <v>1454.8820000000001</v>
      </c>
      <c r="O2038" s="11">
        <v>0</v>
      </c>
      <c r="P2038" s="11">
        <v>238.464</v>
      </c>
      <c r="Q2038" s="11">
        <v>303.49700000000001</v>
      </c>
      <c r="R2038" s="11">
        <v>179.52799999999999</v>
      </c>
      <c r="S2038" s="11">
        <v>180.59800000000001</v>
      </c>
      <c r="T2038" s="11"/>
      <c r="U2038" s="11"/>
      <c r="V2038" s="11"/>
      <c r="W2038" s="12">
        <v>3328.8259999999996</v>
      </c>
      <c r="X2038" s="11">
        <v>369.86955555555551</v>
      </c>
      <c r="Y2038" s="11">
        <v>518.97627328254714</v>
      </c>
      <c r="Z2038" s="11">
        <f t="shared" si="96"/>
        <v>0</v>
      </c>
      <c r="AA2038" s="25">
        <f t="shared" si="97"/>
        <v>0</v>
      </c>
      <c r="AB2038" s="33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  <c r="AL2038" s="14">
        <v>0</v>
      </c>
      <c r="AM2038" s="14">
        <v>0</v>
      </c>
      <c r="AN2038" s="14">
        <v>0</v>
      </c>
      <c r="AO2038" s="14">
        <v>0</v>
      </c>
      <c r="AP2038" s="14">
        <v>0</v>
      </c>
      <c r="AQ2038" s="14">
        <v>0</v>
      </c>
      <c r="AR2038" s="14">
        <v>0</v>
      </c>
      <c r="AS2038" s="14">
        <v>0</v>
      </c>
      <c r="AT2038" s="14">
        <v>0</v>
      </c>
      <c r="AV2038" s="14">
        <v>0</v>
      </c>
      <c r="AW2038" s="14">
        <v>0</v>
      </c>
      <c r="AX2038" s="14">
        <v>0</v>
      </c>
      <c r="AY2038" s="14">
        <v>0</v>
      </c>
      <c r="AZ2038" s="14">
        <v>0</v>
      </c>
      <c r="BA2038" s="14">
        <v>0</v>
      </c>
      <c r="BG2038" s="37">
        <f t="shared" si="98"/>
        <v>0</v>
      </c>
      <c r="BI2038" s="5" t="s">
        <v>105</v>
      </c>
      <c r="BJ2038" s="6" t="s">
        <v>211</v>
      </c>
      <c r="BK2038" s="30" t="s">
        <v>212</v>
      </c>
    </row>
    <row r="2039" spans="1:63" x14ac:dyDescent="0.25">
      <c r="A2039" s="5" t="s">
        <v>957</v>
      </c>
      <c r="B2039" s="6" t="s">
        <v>1318</v>
      </c>
      <c r="C2039" s="6" t="s">
        <v>105</v>
      </c>
      <c r="D2039" s="6" t="s">
        <v>211</v>
      </c>
      <c r="E2039" s="6" t="s">
        <v>212</v>
      </c>
      <c r="F2039" s="6" t="s">
        <v>1324</v>
      </c>
      <c r="G2039" s="7">
        <v>5139570</v>
      </c>
      <c r="H2039" s="7" t="s">
        <v>2574</v>
      </c>
      <c r="I2039" s="7"/>
      <c r="J2039" s="8" t="s">
        <v>222</v>
      </c>
      <c r="K2039" s="10">
        <v>663.62300000000005</v>
      </c>
      <c r="L2039" s="11">
        <v>0</v>
      </c>
      <c r="M2039" s="11">
        <v>487.762</v>
      </c>
      <c r="N2039" s="11">
        <v>1275.354</v>
      </c>
      <c r="O2039" s="11">
        <v>179.52799999999999</v>
      </c>
      <c r="P2039" s="11">
        <v>303.49700000000001</v>
      </c>
      <c r="Q2039" s="11">
        <v>238.464</v>
      </c>
      <c r="R2039" s="11">
        <v>417.99200000000002</v>
      </c>
      <c r="S2039" s="11">
        <v>967.12000000000012</v>
      </c>
      <c r="T2039" s="11"/>
      <c r="U2039" s="11"/>
      <c r="V2039" s="11"/>
      <c r="W2039" s="12">
        <v>4533.34</v>
      </c>
      <c r="X2039" s="11">
        <v>503.70444444444445</v>
      </c>
      <c r="Y2039" s="11">
        <v>706.76445651491019</v>
      </c>
      <c r="Z2039" s="11">
        <f t="shared" si="96"/>
        <v>0</v>
      </c>
      <c r="AA2039" s="25">
        <f t="shared" si="97"/>
        <v>0</v>
      </c>
      <c r="AB2039" s="33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  <c r="AL2039" s="14">
        <v>0</v>
      </c>
      <c r="AM2039" s="14">
        <v>0</v>
      </c>
      <c r="AN2039" s="14">
        <v>0</v>
      </c>
      <c r="AO2039" s="14">
        <v>0</v>
      </c>
      <c r="AP2039" s="14">
        <v>0</v>
      </c>
      <c r="AQ2039" s="14">
        <v>0</v>
      </c>
      <c r="AR2039" s="14">
        <v>0</v>
      </c>
      <c r="AS2039" s="14">
        <v>0</v>
      </c>
      <c r="AT2039" s="14">
        <v>0</v>
      </c>
      <c r="AV2039" s="14">
        <v>0</v>
      </c>
      <c r="AW2039" s="14">
        <v>0</v>
      </c>
      <c r="AX2039" s="14">
        <v>0</v>
      </c>
      <c r="AY2039" s="14">
        <v>0</v>
      </c>
      <c r="AZ2039" s="14">
        <v>0</v>
      </c>
      <c r="BA2039" s="14">
        <v>0</v>
      </c>
      <c r="BG2039" s="37">
        <f t="shared" si="98"/>
        <v>0</v>
      </c>
      <c r="BI2039" s="5" t="s">
        <v>105</v>
      </c>
      <c r="BJ2039" s="6" t="s">
        <v>211</v>
      </c>
      <c r="BK2039" s="30" t="s">
        <v>212</v>
      </c>
    </row>
    <row r="2040" spans="1:63" x14ac:dyDescent="0.25">
      <c r="A2040" s="5" t="s">
        <v>957</v>
      </c>
      <c r="B2040" s="6" t="s">
        <v>1318</v>
      </c>
      <c r="C2040" s="6" t="s">
        <v>105</v>
      </c>
      <c r="D2040" s="6" t="s">
        <v>211</v>
      </c>
      <c r="E2040" s="6" t="s">
        <v>212</v>
      </c>
      <c r="F2040" s="6" t="s">
        <v>1324</v>
      </c>
      <c r="G2040" s="7">
        <v>5135017</v>
      </c>
      <c r="H2040" s="7" t="s">
        <v>2575</v>
      </c>
      <c r="I2040" s="7"/>
      <c r="J2040" s="8" t="s">
        <v>222</v>
      </c>
      <c r="K2040" s="10">
        <v>0</v>
      </c>
      <c r="L2040" s="11">
        <v>303.49700000000001</v>
      </c>
      <c r="M2040" s="11">
        <v>487.762</v>
      </c>
      <c r="N2040" s="11">
        <v>1275.354</v>
      </c>
      <c r="O2040" s="11">
        <v>0</v>
      </c>
      <c r="P2040" s="11">
        <v>0</v>
      </c>
      <c r="Q2040" s="11">
        <v>0</v>
      </c>
      <c r="R2040" s="11">
        <v>179.52799999999999</v>
      </c>
      <c r="S2040" s="11">
        <v>663.62300000000005</v>
      </c>
      <c r="T2040" s="11"/>
      <c r="U2040" s="11"/>
      <c r="V2040" s="11"/>
      <c r="W2040" s="12">
        <v>2909.7640000000001</v>
      </c>
      <c r="X2040" s="11">
        <v>323.30711111111111</v>
      </c>
      <c r="Y2040" s="11">
        <v>453.64295906476269</v>
      </c>
      <c r="Z2040" s="11">
        <f t="shared" si="96"/>
        <v>238.464</v>
      </c>
      <c r="AA2040" s="25">
        <f t="shared" si="97"/>
        <v>0.52566450164160172</v>
      </c>
      <c r="AB2040" s="33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  <c r="AL2040" s="14">
        <v>0</v>
      </c>
      <c r="AM2040" s="14">
        <v>0</v>
      </c>
      <c r="AN2040" s="14">
        <v>0</v>
      </c>
      <c r="AO2040" s="14">
        <v>0</v>
      </c>
      <c r="AP2040" s="14">
        <v>0</v>
      </c>
      <c r="AQ2040" s="14">
        <v>0</v>
      </c>
      <c r="AR2040" s="14">
        <v>0</v>
      </c>
      <c r="AS2040" s="14">
        <v>0</v>
      </c>
      <c r="AT2040" s="14">
        <v>0</v>
      </c>
      <c r="AV2040" s="14">
        <v>238.464</v>
      </c>
      <c r="AW2040" s="14">
        <v>0</v>
      </c>
      <c r="AX2040" s="14">
        <v>0</v>
      </c>
      <c r="AY2040" s="14">
        <v>0</v>
      </c>
      <c r="AZ2040" s="14">
        <v>0</v>
      </c>
      <c r="BA2040" s="14">
        <v>0</v>
      </c>
      <c r="BG2040" s="37">
        <f t="shared" si="98"/>
        <v>238.464</v>
      </c>
      <c r="BI2040" s="5" t="s">
        <v>105</v>
      </c>
      <c r="BJ2040" s="6" t="s">
        <v>211</v>
      </c>
      <c r="BK2040" s="30" t="s">
        <v>212</v>
      </c>
    </row>
    <row r="2041" spans="1:63" x14ac:dyDescent="0.25">
      <c r="A2041" s="5" t="s">
        <v>957</v>
      </c>
      <c r="B2041" s="6" t="s">
        <v>1318</v>
      </c>
      <c r="C2041" s="6" t="s">
        <v>105</v>
      </c>
      <c r="D2041" s="6" t="s">
        <v>211</v>
      </c>
      <c r="E2041" s="6" t="s">
        <v>212</v>
      </c>
      <c r="F2041" s="6" t="s">
        <v>1324</v>
      </c>
      <c r="G2041" s="7">
        <v>5134997</v>
      </c>
      <c r="H2041" s="7" t="s">
        <v>2576</v>
      </c>
      <c r="I2041" s="7"/>
      <c r="J2041" s="8" t="s">
        <v>222</v>
      </c>
      <c r="K2041" s="10">
        <v>663.62300000000005</v>
      </c>
      <c r="L2041" s="11">
        <v>656.45600000000002</v>
      </c>
      <c r="M2041" s="11">
        <v>970.78700000000003</v>
      </c>
      <c r="N2041" s="11">
        <v>1330.913</v>
      </c>
      <c r="O2041" s="11">
        <v>238.464</v>
      </c>
      <c r="P2041" s="11">
        <v>902.08699999999999</v>
      </c>
      <c r="Q2041" s="11">
        <v>1202.597</v>
      </c>
      <c r="R2041" s="11">
        <v>1205.5840000000001</v>
      </c>
      <c r="S2041" s="11">
        <v>901.01700000000005</v>
      </c>
      <c r="T2041" s="11"/>
      <c r="U2041" s="11"/>
      <c r="V2041" s="11"/>
      <c r="W2041" s="12">
        <v>8071.5279999999993</v>
      </c>
      <c r="X2041" s="11">
        <v>896.8364444444444</v>
      </c>
      <c r="Y2041" s="11">
        <v>1258.3810391819013</v>
      </c>
      <c r="Z2041" s="11">
        <f t="shared" si="96"/>
        <v>837.05399999999997</v>
      </c>
      <c r="AA2041" s="25">
        <f t="shared" si="97"/>
        <v>0.66518325843830695</v>
      </c>
      <c r="AB2041" s="33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179.52799999999999</v>
      </c>
      <c r="AI2041" s="14">
        <v>0</v>
      </c>
      <c r="AJ2041" s="14">
        <v>0</v>
      </c>
      <c r="AK2041" s="14">
        <v>0</v>
      </c>
      <c r="AL2041" s="14">
        <v>0</v>
      </c>
      <c r="AM2041" s="14">
        <v>0</v>
      </c>
      <c r="AN2041" s="14">
        <v>0</v>
      </c>
      <c r="AO2041" s="14">
        <v>238.464</v>
      </c>
      <c r="AP2041" s="14">
        <v>0</v>
      </c>
      <c r="AQ2041" s="14">
        <v>0</v>
      </c>
      <c r="AR2041" s="14">
        <v>0</v>
      </c>
      <c r="AS2041" s="14">
        <v>0</v>
      </c>
      <c r="AT2041" s="14">
        <v>0</v>
      </c>
      <c r="AV2041" s="14">
        <v>419.06200000000001</v>
      </c>
      <c r="AW2041" s="14">
        <v>0</v>
      </c>
      <c r="AX2041" s="14">
        <v>0</v>
      </c>
      <c r="AY2041" s="14">
        <v>0</v>
      </c>
      <c r="AZ2041" s="14">
        <v>0</v>
      </c>
      <c r="BA2041" s="14">
        <v>0</v>
      </c>
      <c r="BG2041" s="37">
        <f t="shared" si="98"/>
        <v>837.05399999999997</v>
      </c>
      <c r="BI2041" s="5" t="s">
        <v>105</v>
      </c>
      <c r="BJ2041" s="6" t="s">
        <v>211</v>
      </c>
      <c r="BK2041" s="30" t="s">
        <v>212</v>
      </c>
    </row>
    <row r="2042" spans="1:63" x14ac:dyDescent="0.25">
      <c r="A2042" s="5" t="s">
        <v>957</v>
      </c>
      <c r="B2042" s="6" t="s">
        <v>1318</v>
      </c>
      <c r="C2042" s="6" t="s">
        <v>105</v>
      </c>
      <c r="D2042" s="6" t="s">
        <v>211</v>
      </c>
      <c r="E2042" s="6" t="s">
        <v>212</v>
      </c>
      <c r="F2042" s="6" t="s">
        <v>1324</v>
      </c>
      <c r="G2042" s="7">
        <v>5270659</v>
      </c>
      <c r="H2042" s="7" t="s">
        <v>2577</v>
      </c>
      <c r="I2042" s="7"/>
      <c r="J2042" s="8" t="s">
        <v>222</v>
      </c>
      <c r="K2042" s="10">
        <v>303.49700000000001</v>
      </c>
      <c r="L2042" s="11">
        <v>0</v>
      </c>
      <c r="M2042" s="11">
        <v>846.81799999999998</v>
      </c>
      <c r="N2042" s="11">
        <v>1094.7560000000001</v>
      </c>
      <c r="O2042" s="11">
        <v>721.48900000000003</v>
      </c>
      <c r="P2042" s="11">
        <v>417.99200000000002</v>
      </c>
      <c r="Q2042" s="11">
        <v>727.976</v>
      </c>
      <c r="R2042" s="11">
        <v>959.95299999999997</v>
      </c>
      <c r="S2042" s="11">
        <v>902.08699999999999</v>
      </c>
      <c r="T2042" s="11"/>
      <c r="U2042" s="11"/>
      <c r="V2042" s="11"/>
      <c r="W2042" s="12">
        <v>5974.5679999999993</v>
      </c>
      <c r="X2042" s="11">
        <v>663.8408888888888</v>
      </c>
      <c r="Y2042" s="11">
        <v>931.45722699629277</v>
      </c>
      <c r="Z2042" s="11">
        <f t="shared" si="96"/>
        <v>0</v>
      </c>
      <c r="AA2042" s="25">
        <f t="shared" si="97"/>
        <v>0</v>
      </c>
      <c r="AB2042" s="33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  <c r="AL2042" s="14">
        <v>0</v>
      </c>
      <c r="AM2042" s="14">
        <v>0</v>
      </c>
      <c r="AN2042" s="14">
        <v>0</v>
      </c>
      <c r="AO2042" s="14">
        <v>0</v>
      </c>
      <c r="AP2042" s="14">
        <v>0</v>
      </c>
      <c r="AQ2042" s="14">
        <v>0</v>
      </c>
      <c r="AR2042" s="14">
        <v>0</v>
      </c>
      <c r="AS2042" s="14">
        <v>0</v>
      </c>
      <c r="AT2042" s="14">
        <v>0</v>
      </c>
      <c r="AV2042" s="14">
        <v>0</v>
      </c>
      <c r="AW2042" s="14">
        <v>0</v>
      </c>
      <c r="AX2042" s="14">
        <v>0</v>
      </c>
      <c r="AY2042" s="14">
        <v>0</v>
      </c>
      <c r="AZ2042" s="14">
        <v>0</v>
      </c>
      <c r="BA2042" s="14">
        <v>0</v>
      </c>
      <c r="BG2042" s="37">
        <f t="shared" si="98"/>
        <v>0</v>
      </c>
      <c r="BI2042" s="5" t="s">
        <v>105</v>
      </c>
      <c r="BJ2042" s="6" t="s">
        <v>211</v>
      </c>
      <c r="BK2042" s="30" t="s">
        <v>212</v>
      </c>
    </row>
    <row r="2043" spans="1:63" x14ac:dyDescent="0.25">
      <c r="A2043" s="5" t="s">
        <v>957</v>
      </c>
      <c r="B2043" s="6" t="s">
        <v>1318</v>
      </c>
      <c r="C2043" s="6" t="s">
        <v>105</v>
      </c>
      <c r="D2043" s="6" t="s">
        <v>211</v>
      </c>
      <c r="E2043" s="6" t="s">
        <v>212</v>
      </c>
      <c r="F2043" s="6" t="s">
        <v>1324</v>
      </c>
      <c r="G2043" s="7">
        <v>5297694</v>
      </c>
      <c r="H2043" s="7" t="s">
        <v>2578</v>
      </c>
      <c r="I2043" s="7"/>
      <c r="J2043" s="8" t="s">
        <v>222</v>
      </c>
      <c r="K2043" s="10">
        <v>532.78499999999997</v>
      </c>
      <c r="L2043" s="11">
        <v>476.928</v>
      </c>
      <c r="M2043" s="11">
        <v>360.12599999999998</v>
      </c>
      <c r="N2043" s="11">
        <v>0</v>
      </c>
      <c r="O2043" s="11">
        <v>171.59</v>
      </c>
      <c r="P2043" s="11">
        <v>238.464</v>
      </c>
      <c r="Q2043" s="11">
        <v>360.12599999999998</v>
      </c>
      <c r="R2043" s="11">
        <v>419.06200000000001</v>
      </c>
      <c r="S2043" s="11">
        <v>179.52799999999999</v>
      </c>
      <c r="T2043" s="11"/>
      <c r="U2043" s="11"/>
      <c r="V2043" s="11"/>
      <c r="W2043" s="12">
        <v>2738.6089999999995</v>
      </c>
      <c r="X2043" s="11">
        <v>304.28988888888881</v>
      </c>
      <c r="Y2043" s="11">
        <v>426.95926215369713</v>
      </c>
      <c r="Z2043" s="11">
        <f t="shared" si="96"/>
        <v>1132.434</v>
      </c>
      <c r="AA2043" s="25">
        <f t="shared" si="97"/>
        <v>2.6523233019649202</v>
      </c>
      <c r="AB2043" s="33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  <c r="AL2043" s="14">
        <v>0</v>
      </c>
      <c r="AM2043" s="14">
        <v>0</v>
      </c>
      <c r="AN2043" s="14">
        <v>0</v>
      </c>
      <c r="AO2043" s="14">
        <v>772.30799999999999</v>
      </c>
      <c r="AP2043" s="14">
        <v>0</v>
      </c>
      <c r="AQ2043" s="14">
        <v>0</v>
      </c>
      <c r="AR2043" s="14">
        <v>0</v>
      </c>
      <c r="AS2043" s="14">
        <v>0</v>
      </c>
      <c r="AT2043" s="14">
        <v>0</v>
      </c>
      <c r="AV2043" s="14">
        <v>360.12599999999998</v>
      </c>
      <c r="AW2043" s="14">
        <v>0</v>
      </c>
      <c r="AX2043" s="14">
        <v>0</v>
      </c>
      <c r="AY2043" s="14">
        <v>0</v>
      </c>
      <c r="AZ2043" s="14">
        <v>0</v>
      </c>
      <c r="BA2043" s="14">
        <v>0</v>
      </c>
      <c r="BG2043" s="37">
        <f t="shared" si="98"/>
        <v>1132.434</v>
      </c>
      <c r="BI2043" s="5" t="s">
        <v>105</v>
      </c>
      <c r="BJ2043" s="6" t="s">
        <v>211</v>
      </c>
      <c r="BK2043" s="30" t="s">
        <v>212</v>
      </c>
    </row>
    <row r="2044" spans="1:63" x14ac:dyDescent="0.25">
      <c r="A2044" s="5" t="s">
        <v>957</v>
      </c>
      <c r="B2044" s="6" t="s">
        <v>1318</v>
      </c>
      <c r="C2044" s="6" t="s">
        <v>105</v>
      </c>
      <c r="D2044" s="6" t="s">
        <v>211</v>
      </c>
      <c r="E2044" s="6" t="s">
        <v>212</v>
      </c>
      <c r="F2044" s="6" t="s">
        <v>1324</v>
      </c>
      <c r="G2044" s="7">
        <v>5134980</v>
      </c>
      <c r="H2044" s="7" t="s">
        <v>2579</v>
      </c>
      <c r="I2044" s="7"/>
      <c r="J2044" s="8" t="s">
        <v>222</v>
      </c>
      <c r="K2044" s="10">
        <v>483.02499999999998</v>
      </c>
      <c r="L2044" s="11">
        <v>0</v>
      </c>
      <c r="M2044" s="11">
        <v>905.75400000000002</v>
      </c>
      <c r="N2044" s="11">
        <v>1752.2819999999999</v>
      </c>
      <c r="O2044" s="11">
        <v>360.12599999999998</v>
      </c>
      <c r="P2044" s="11">
        <v>180.59800000000001</v>
      </c>
      <c r="Q2044" s="11">
        <v>784.60500000000002</v>
      </c>
      <c r="R2044" s="11">
        <v>787.59199999999998</v>
      </c>
      <c r="S2044" s="11">
        <v>360.12599999999998</v>
      </c>
      <c r="T2044" s="11"/>
      <c r="U2044" s="11"/>
      <c r="V2044" s="11"/>
      <c r="W2044" s="12">
        <v>5614.1079999999993</v>
      </c>
      <c r="X2044" s="11">
        <v>623.78977777777766</v>
      </c>
      <c r="Y2044" s="11">
        <v>875.26018111061796</v>
      </c>
      <c r="Z2044" s="11">
        <f t="shared" si="96"/>
        <v>419.06200000000001</v>
      </c>
      <c r="AA2044" s="25">
        <f t="shared" si="97"/>
        <v>0.47878563316824502</v>
      </c>
      <c r="AB2044" s="33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180.59800000000001</v>
      </c>
      <c r="AI2044" s="14">
        <v>0</v>
      </c>
      <c r="AJ2044" s="14">
        <v>0</v>
      </c>
      <c r="AK2044" s="14">
        <v>0</v>
      </c>
      <c r="AL2044" s="14">
        <v>0</v>
      </c>
      <c r="AM2044" s="14">
        <v>0</v>
      </c>
      <c r="AN2044" s="14">
        <v>0</v>
      </c>
      <c r="AO2044" s="14">
        <v>0</v>
      </c>
      <c r="AP2044" s="14">
        <v>0</v>
      </c>
      <c r="AQ2044" s="14">
        <v>0</v>
      </c>
      <c r="AR2044" s="14">
        <v>0</v>
      </c>
      <c r="AS2044" s="14">
        <v>0</v>
      </c>
      <c r="AT2044" s="14">
        <v>0</v>
      </c>
      <c r="AV2044" s="14">
        <v>238.464</v>
      </c>
      <c r="AW2044" s="14">
        <v>0</v>
      </c>
      <c r="AX2044" s="14">
        <v>0</v>
      </c>
      <c r="AY2044" s="14">
        <v>0</v>
      </c>
      <c r="AZ2044" s="14">
        <v>0</v>
      </c>
      <c r="BA2044" s="14">
        <v>0</v>
      </c>
      <c r="BG2044" s="37">
        <f t="shared" si="98"/>
        <v>419.06200000000001</v>
      </c>
      <c r="BI2044" s="5" t="s">
        <v>105</v>
      </c>
      <c r="BJ2044" s="6" t="s">
        <v>211</v>
      </c>
      <c r="BK2044" s="30" t="s">
        <v>212</v>
      </c>
    </row>
    <row r="2045" spans="1:63" x14ac:dyDescent="0.25">
      <c r="A2045" s="5" t="s">
        <v>957</v>
      </c>
      <c r="B2045" s="6" t="s">
        <v>1318</v>
      </c>
      <c r="C2045" s="6" t="s">
        <v>105</v>
      </c>
      <c r="D2045" s="6" t="s">
        <v>211</v>
      </c>
      <c r="E2045" s="6" t="s">
        <v>212</v>
      </c>
      <c r="F2045" s="6" t="s">
        <v>1324</v>
      </c>
      <c r="G2045" s="7">
        <v>5278651</v>
      </c>
      <c r="H2045" s="7" t="s">
        <v>2580</v>
      </c>
      <c r="I2045" s="7"/>
      <c r="J2045" s="8" t="s">
        <v>217</v>
      </c>
      <c r="K2045" s="10">
        <v>483.02499999999998</v>
      </c>
      <c r="L2045" s="11">
        <v>476.928</v>
      </c>
      <c r="M2045" s="11">
        <v>906.82399999999996</v>
      </c>
      <c r="N2045" s="11">
        <v>1449.4649999999999</v>
      </c>
      <c r="O2045" s="11">
        <v>1449.4649999999999</v>
      </c>
      <c r="P2045" s="11">
        <v>661.87300000000005</v>
      </c>
      <c r="Q2045" s="11">
        <v>961.02300000000002</v>
      </c>
      <c r="R2045" s="11">
        <v>1146.6479999999999</v>
      </c>
      <c r="S2045" s="11">
        <v>598.58999999999992</v>
      </c>
      <c r="T2045" s="11"/>
      <c r="U2045" s="11"/>
      <c r="V2045" s="11"/>
      <c r="W2045" s="12">
        <v>8133.8410000000003</v>
      </c>
      <c r="X2045" s="11">
        <v>903.7601111111112</v>
      </c>
      <c r="Y2045" s="11">
        <v>1268.0958661260117</v>
      </c>
      <c r="Z2045" s="11">
        <f t="shared" si="96"/>
        <v>179.52799999999999</v>
      </c>
      <c r="AA2045" s="25">
        <f t="shared" si="97"/>
        <v>0.14157289270917009</v>
      </c>
      <c r="AB2045" s="33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  <c r="AL2045" s="14">
        <v>0</v>
      </c>
      <c r="AM2045" s="14">
        <v>0</v>
      </c>
      <c r="AN2045" s="14">
        <v>0</v>
      </c>
      <c r="AO2045" s="14">
        <v>0</v>
      </c>
      <c r="AP2045" s="14">
        <v>0</v>
      </c>
      <c r="AQ2045" s="14">
        <v>0</v>
      </c>
      <c r="AR2045" s="14">
        <v>0</v>
      </c>
      <c r="AS2045" s="14">
        <v>0</v>
      </c>
      <c r="AT2045" s="14">
        <v>0</v>
      </c>
      <c r="AV2045" s="14">
        <v>179.52799999999999</v>
      </c>
      <c r="AW2045" s="14">
        <v>0</v>
      </c>
      <c r="AX2045" s="14">
        <v>0</v>
      </c>
      <c r="AY2045" s="14">
        <v>0</v>
      </c>
      <c r="AZ2045" s="14">
        <v>0</v>
      </c>
      <c r="BA2045" s="14">
        <v>0</v>
      </c>
      <c r="BG2045" s="37">
        <f t="shared" si="98"/>
        <v>179.52799999999999</v>
      </c>
      <c r="BI2045" s="5" t="s">
        <v>105</v>
      </c>
      <c r="BJ2045" s="6" t="s">
        <v>211</v>
      </c>
      <c r="BK2045" s="30" t="s">
        <v>212</v>
      </c>
    </row>
    <row r="2046" spans="1:63" x14ac:dyDescent="0.25">
      <c r="A2046" s="5" t="s">
        <v>957</v>
      </c>
      <c r="B2046" s="6" t="s">
        <v>1318</v>
      </c>
      <c r="C2046" s="6" t="s">
        <v>105</v>
      </c>
      <c r="D2046" s="6" t="s">
        <v>211</v>
      </c>
      <c r="E2046" s="6" t="s">
        <v>212</v>
      </c>
      <c r="F2046" s="6" t="s">
        <v>1324</v>
      </c>
      <c r="G2046" s="7">
        <v>5293591</v>
      </c>
      <c r="H2046" s="7" t="s">
        <v>2581</v>
      </c>
      <c r="I2046" s="7"/>
      <c r="J2046" s="8" t="s">
        <v>217</v>
      </c>
      <c r="K2046" s="10">
        <v>722.55899999999997</v>
      </c>
      <c r="L2046" s="11">
        <v>0</v>
      </c>
      <c r="M2046" s="11">
        <v>487.762</v>
      </c>
      <c r="N2046" s="11">
        <v>728.93499999999995</v>
      </c>
      <c r="O2046" s="11">
        <v>0</v>
      </c>
      <c r="P2046" s="11">
        <v>902.08699999999999</v>
      </c>
      <c r="Q2046" s="11">
        <v>243.881</v>
      </c>
      <c r="R2046" s="11">
        <v>483.02499999999998</v>
      </c>
      <c r="S2046" s="11">
        <v>1026.056</v>
      </c>
      <c r="T2046" s="11"/>
      <c r="U2046" s="11"/>
      <c r="V2046" s="11"/>
      <c r="W2046" s="12">
        <v>4594.3050000000003</v>
      </c>
      <c r="X2046" s="11">
        <v>510.47833333333335</v>
      </c>
      <c r="Y2046" s="11">
        <v>716.2691252782131</v>
      </c>
      <c r="Z2046" s="11">
        <f t="shared" si="96"/>
        <v>0</v>
      </c>
      <c r="AA2046" s="25">
        <f t="shared" si="97"/>
        <v>0</v>
      </c>
      <c r="AB2046" s="33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  <c r="AL2046" s="14">
        <v>0</v>
      </c>
      <c r="AM2046" s="14">
        <v>0</v>
      </c>
      <c r="AN2046" s="14">
        <v>0</v>
      </c>
      <c r="AO2046" s="14">
        <v>0</v>
      </c>
      <c r="AP2046" s="14">
        <v>0</v>
      </c>
      <c r="AQ2046" s="14">
        <v>0</v>
      </c>
      <c r="AR2046" s="14">
        <v>0</v>
      </c>
      <c r="AS2046" s="14">
        <v>0</v>
      </c>
      <c r="AT2046" s="14">
        <v>0</v>
      </c>
      <c r="AV2046" s="14">
        <v>0</v>
      </c>
      <c r="AW2046" s="14">
        <v>0</v>
      </c>
      <c r="AX2046" s="14">
        <v>0</v>
      </c>
      <c r="AY2046" s="14">
        <v>0</v>
      </c>
      <c r="AZ2046" s="14">
        <v>0</v>
      </c>
      <c r="BA2046" s="14">
        <v>0</v>
      </c>
      <c r="BG2046" s="37">
        <f t="shared" si="98"/>
        <v>0</v>
      </c>
      <c r="BI2046" s="5" t="s">
        <v>105</v>
      </c>
      <c r="BJ2046" s="6" t="s">
        <v>211</v>
      </c>
      <c r="BK2046" s="30" t="s">
        <v>212</v>
      </c>
    </row>
    <row r="2047" spans="1:63" x14ac:dyDescent="0.25">
      <c r="A2047" s="5" t="s">
        <v>957</v>
      </c>
      <c r="B2047" s="6" t="s">
        <v>1318</v>
      </c>
      <c r="C2047" s="6" t="s">
        <v>105</v>
      </c>
      <c r="D2047" s="6" t="s">
        <v>211</v>
      </c>
      <c r="E2047" s="6" t="s">
        <v>212</v>
      </c>
      <c r="F2047" s="6" t="s">
        <v>1324</v>
      </c>
      <c r="G2047" s="7">
        <v>5298347</v>
      </c>
      <c r="H2047" s="7" t="s">
        <v>2582</v>
      </c>
      <c r="I2047" s="7"/>
      <c r="J2047" s="8" t="s">
        <v>217</v>
      </c>
      <c r="K2047" s="10">
        <v>303.49700000000001</v>
      </c>
      <c r="L2047" s="11">
        <v>0</v>
      </c>
      <c r="M2047" s="11">
        <v>487.762</v>
      </c>
      <c r="N2047" s="11">
        <v>850.875</v>
      </c>
      <c r="O2047" s="11">
        <v>419.06200000000001</v>
      </c>
      <c r="P2047" s="11">
        <v>243.881</v>
      </c>
      <c r="Q2047" s="11">
        <v>238.464</v>
      </c>
      <c r="R2047" s="11">
        <v>483.02499999999998</v>
      </c>
      <c r="S2047" s="11">
        <v>180.59800000000001</v>
      </c>
      <c r="T2047" s="11"/>
      <c r="U2047" s="11"/>
      <c r="V2047" s="11"/>
      <c r="W2047" s="12">
        <v>3207.1639999999998</v>
      </c>
      <c r="X2047" s="11">
        <v>356.35155555555554</v>
      </c>
      <c r="Y2047" s="11">
        <v>500.00871794619093</v>
      </c>
      <c r="Z2047" s="11">
        <f t="shared" si="96"/>
        <v>417.99199999999996</v>
      </c>
      <c r="AA2047" s="25">
        <f t="shared" si="97"/>
        <v>0.8359694241270863</v>
      </c>
      <c r="AB2047" s="33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179.52799999999999</v>
      </c>
      <c r="AI2047" s="14">
        <v>0</v>
      </c>
      <c r="AJ2047" s="14">
        <v>0</v>
      </c>
      <c r="AK2047" s="14">
        <v>0</v>
      </c>
      <c r="AL2047" s="14">
        <v>0</v>
      </c>
      <c r="AM2047" s="14">
        <v>0</v>
      </c>
      <c r="AN2047" s="14">
        <v>0</v>
      </c>
      <c r="AO2047" s="14">
        <v>0</v>
      </c>
      <c r="AP2047" s="14">
        <v>0</v>
      </c>
      <c r="AQ2047" s="14">
        <v>0</v>
      </c>
      <c r="AR2047" s="14">
        <v>0</v>
      </c>
      <c r="AS2047" s="14">
        <v>0</v>
      </c>
      <c r="AT2047" s="14">
        <v>0</v>
      </c>
      <c r="AV2047" s="14">
        <v>238.464</v>
      </c>
      <c r="AW2047" s="14">
        <v>0</v>
      </c>
      <c r="AX2047" s="14">
        <v>0</v>
      </c>
      <c r="AY2047" s="14">
        <v>0</v>
      </c>
      <c r="AZ2047" s="14">
        <v>0</v>
      </c>
      <c r="BA2047" s="14">
        <v>0</v>
      </c>
      <c r="BG2047" s="37">
        <f t="shared" si="98"/>
        <v>417.99199999999996</v>
      </c>
      <c r="BI2047" s="5" t="s">
        <v>105</v>
      </c>
      <c r="BJ2047" s="6" t="s">
        <v>211</v>
      </c>
      <c r="BK2047" s="30" t="s">
        <v>212</v>
      </c>
    </row>
    <row r="2048" spans="1:63" x14ac:dyDescent="0.25">
      <c r="A2048" s="5" t="s">
        <v>957</v>
      </c>
      <c r="B2048" s="6" t="s">
        <v>1318</v>
      </c>
      <c r="C2048" s="6" t="s">
        <v>105</v>
      </c>
      <c r="D2048" s="6" t="s">
        <v>211</v>
      </c>
      <c r="E2048" s="6" t="s">
        <v>212</v>
      </c>
      <c r="F2048" s="6" t="s">
        <v>1324</v>
      </c>
      <c r="G2048" s="7">
        <v>5278945</v>
      </c>
      <c r="H2048" s="7" t="s">
        <v>2583</v>
      </c>
      <c r="I2048" s="7"/>
      <c r="J2048" s="8" t="s">
        <v>217</v>
      </c>
      <c r="K2048" s="10">
        <v>303.49700000000001</v>
      </c>
      <c r="L2048" s="11">
        <v>180.59800000000001</v>
      </c>
      <c r="M2048" s="11">
        <v>905.75400000000002</v>
      </c>
      <c r="N2048" s="11">
        <v>1031.473</v>
      </c>
      <c r="O2048" s="11">
        <v>238.464</v>
      </c>
      <c r="P2048" s="11">
        <v>0</v>
      </c>
      <c r="Q2048" s="11">
        <v>419.06200000000001</v>
      </c>
      <c r="R2048" s="11">
        <v>483.02499999999998</v>
      </c>
      <c r="S2048" s="11">
        <v>721.48900000000003</v>
      </c>
      <c r="T2048" s="11"/>
      <c r="U2048" s="11"/>
      <c r="V2048" s="11"/>
      <c r="W2048" s="12">
        <v>4283.3620000000001</v>
      </c>
      <c r="X2048" s="11">
        <v>475.92911111111113</v>
      </c>
      <c r="Y2048" s="11">
        <v>667.7919626559268</v>
      </c>
      <c r="Z2048" s="11">
        <f t="shared" si="96"/>
        <v>419.06200000000001</v>
      </c>
      <c r="AA2048" s="25">
        <f t="shared" si="97"/>
        <v>0.627533758168212</v>
      </c>
      <c r="AB2048" s="33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  <c r="AL2048" s="14">
        <v>0</v>
      </c>
      <c r="AM2048" s="14">
        <v>0</v>
      </c>
      <c r="AN2048" s="14">
        <v>0</v>
      </c>
      <c r="AO2048" s="14">
        <v>180.59800000000001</v>
      </c>
      <c r="AP2048" s="14">
        <v>0</v>
      </c>
      <c r="AQ2048" s="14">
        <v>0</v>
      </c>
      <c r="AR2048" s="14">
        <v>0</v>
      </c>
      <c r="AS2048" s="14">
        <v>0</v>
      </c>
      <c r="AT2048" s="14">
        <v>0</v>
      </c>
      <c r="AV2048" s="14">
        <v>238.464</v>
      </c>
      <c r="AW2048" s="14">
        <v>0</v>
      </c>
      <c r="AX2048" s="14">
        <v>0</v>
      </c>
      <c r="AY2048" s="14">
        <v>0</v>
      </c>
      <c r="AZ2048" s="14">
        <v>0</v>
      </c>
      <c r="BA2048" s="14">
        <v>0</v>
      </c>
      <c r="BG2048" s="37">
        <f t="shared" si="98"/>
        <v>419.06200000000001</v>
      </c>
      <c r="BI2048" s="5" t="s">
        <v>105</v>
      </c>
      <c r="BJ2048" s="6" t="s">
        <v>211</v>
      </c>
      <c r="BK2048" s="30" t="s">
        <v>212</v>
      </c>
    </row>
    <row r="2049" spans="1:63" x14ac:dyDescent="0.25">
      <c r="A2049" s="5" t="s">
        <v>957</v>
      </c>
      <c r="B2049" s="6" t="s">
        <v>1318</v>
      </c>
      <c r="C2049" s="6" t="s">
        <v>105</v>
      </c>
      <c r="D2049" s="6" t="s">
        <v>211</v>
      </c>
      <c r="E2049" s="6" t="s">
        <v>212</v>
      </c>
      <c r="F2049" s="6" t="s">
        <v>1324</v>
      </c>
      <c r="G2049" s="7">
        <v>5270486</v>
      </c>
      <c r="H2049" s="7" t="s">
        <v>2584</v>
      </c>
      <c r="I2049" s="7"/>
      <c r="J2049" s="8" t="s">
        <v>217</v>
      </c>
      <c r="K2049" s="10">
        <v>303.49700000000001</v>
      </c>
      <c r="L2049" s="11">
        <v>0</v>
      </c>
      <c r="M2049" s="11">
        <v>847.88800000000003</v>
      </c>
      <c r="N2049" s="11">
        <v>850.875</v>
      </c>
      <c r="O2049" s="11">
        <v>0</v>
      </c>
      <c r="P2049" s="11">
        <v>1024.306</v>
      </c>
      <c r="Q2049" s="11">
        <v>779.18799999999999</v>
      </c>
      <c r="R2049" s="11">
        <v>541.96100000000001</v>
      </c>
      <c r="S2049" s="11">
        <v>483.02499999999998</v>
      </c>
      <c r="T2049" s="11"/>
      <c r="U2049" s="11"/>
      <c r="V2049" s="11"/>
      <c r="W2049" s="12">
        <v>4830.74</v>
      </c>
      <c r="X2049" s="11">
        <v>536.74888888888881</v>
      </c>
      <c r="Y2049" s="11">
        <v>753.13021539633837</v>
      </c>
      <c r="Z2049" s="11">
        <f t="shared" si="96"/>
        <v>179.52799999999999</v>
      </c>
      <c r="AA2049" s="25">
        <f t="shared" si="97"/>
        <v>0.23837577663183057</v>
      </c>
      <c r="AB2049" s="33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  <c r="AL2049" s="14">
        <v>0</v>
      </c>
      <c r="AM2049" s="14">
        <v>0</v>
      </c>
      <c r="AN2049" s="14">
        <v>0</v>
      </c>
      <c r="AO2049" s="14">
        <v>179.52799999999999</v>
      </c>
      <c r="AP2049" s="14">
        <v>0</v>
      </c>
      <c r="AQ2049" s="14">
        <v>0</v>
      </c>
      <c r="AR2049" s="14">
        <v>0</v>
      </c>
      <c r="AS2049" s="14">
        <v>0</v>
      </c>
      <c r="AT2049" s="14">
        <v>0</v>
      </c>
      <c r="AV2049" s="14">
        <v>0</v>
      </c>
      <c r="AW2049" s="14">
        <v>0</v>
      </c>
      <c r="AX2049" s="14">
        <v>0</v>
      </c>
      <c r="AY2049" s="14">
        <v>0</v>
      </c>
      <c r="AZ2049" s="14">
        <v>0</v>
      </c>
      <c r="BA2049" s="14">
        <v>0</v>
      </c>
      <c r="BG2049" s="37">
        <f t="shared" si="98"/>
        <v>179.52799999999999</v>
      </c>
      <c r="BI2049" s="5" t="s">
        <v>105</v>
      </c>
      <c r="BJ2049" s="6" t="s">
        <v>211</v>
      </c>
      <c r="BK2049" s="30" t="s">
        <v>212</v>
      </c>
    </row>
    <row r="2050" spans="1:63" x14ac:dyDescent="0.25">
      <c r="A2050" s="5" t="s">
        <v>957</v>
      </c>
      <c r="B2050" s="6" t="s">
        <v>1318</v>
      </c>
      <c r="C2050" s="6" t="s">
        <v>105</v>
      </c>
      <c r="D2050" s="6" t="s">
        <v>211</v>
      </c>
      <c r="E2050" s="6" t="s">
        <v>212</v>
      </c>
      <c r="F2050" s="6" t="s">
        <v>1324</v>
      </c>
      <c r="G2050" s="7">
        <v>5270462</v>
      </c>
      <c r="H2050" s="7" t="s">
        <v>2585</v>
      </c>
      <c r="I2050" s="7"/>
      <c r="J2050" s="8" t="s">
        <v>217</v>
      </c>
      <c r="K2050" s="10">
        <v>1262.213</v>
      </c>
      <c r="L2050" s="11">
        <v>179.52799999999999</v>
      </c>
      <c r="M2050" s="11">
        <v>1808.9110000000001</v>
      </c>
      <c r="N2050" s="11">
        <v>1507.3309999999999</v>
      </c>
      <c r="O2050" s="11">
        <v>359.05599999999998</v>
      </c>
      <c r="P2050" s="11">
        <v>1088.1020000000001</v>
      </c>
      <c r="Q2050" s="11">
        <v>1385.1120000000001</v>
      </c>
      <c r="R2050" s="11">
        <v>1022.68</v>
      </c>
      <c r="S2050" s="11">
        <v>179.52799999999999</v>
      </c>
      <c r="T2050" s="11"/>
      <c r="U2050" s="11"/>
      <c r="V2050" s="11"/>
      <c r="W2050" s="12">
        <v>8792.4609999999993</v>
      </c>
      <c r="X2050" s="11">
        <v>976.94011111111104</v>
      </c>
      <c r="Y2050" s="11">
        <v>1370.777157701285</v>
      </c>
      <c r="Z2050" s="11">
        <f t="shared" si="96"/>
        <v>720.80899999999997</v>
      </c>
      <c r="AA2050" s="25">
        <f t="shared" si="97"/>
        <v>0.52583966398211324</v>
      </c>
      <c r="AB2050" s="33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  <c r="AL2050" s="14">
        <v>0</v>
      </c>
      <c r="AM2050" s="14">
        <v>0</v>
      </c>
      <c r="AN2050" s="14">
        <v>0</v>
      </c>
      <c r="AO2050" s="14">
        <v>0</v>
      </c>
      <c r="AP2050" s="14">
        <v>0</v>
      </c>
      <c r="AQ2050" s="14">
        <v>0</v>
      </c>
      <c r="AR2050" s="14">
        <v>0</v>
      </c>
      <c r="AS2050" s="14">
        <v>0</v>
      </c>
      <c r="AT2050" s="14">
        <v>0</v>
      </c>
      <c r="AV2050" s="14">
        <v>720.80899999999997</v>
      </c>
      <c r="AW2050" s="14">
        <v>0</v>
      </c>
      <c r="AX2050" s="14">
        <v>0</v>
      </c>
      <c r="AY2050" s="14">
        <v>0</v>
      </c>
      <c r="AZ2050" s="14">
        <v>0</v>
      </c>
      <c r="BA2050" s="14">
        <v>0</v>
      </c>
      <c r="BG2050" s="37">
        <f t="shared" si="98"/>
        <v>720.80899999999997</v>
      </c>
      <c r="BI2050" s="5" t="s">
        <v>105</v>
      </c>
      <c r="BJ2050" s="6" t="s">
        <v>211</v>
      </c>
      <c r="BK2050" s="30" t="s">
        <v>212</v>
      </c>
    </row>
    <row r="2051" spans="1:63" x14ac:dyDescent="0.25">
      <c r="A2051" s="5" t="s">
        <v>957</v>
      </c>
      <c r="B2051" s="6" t="s">
        <v>1318</v>
      </c>
      <c r="C2051" s="6" t="s">
        <v>105</v>
      </c>
      <c r="D2051" s="6" t="s">
        <v>211</v>
      </c>
      <c r="E2051" s="6" t="s">
        <v>212</v>
      </c>
      <c r="F2051" s="6" t="s">
        <v>1324</v>
      </c>
      <c r="G2051" s="7">
        <v>5270479</v>
      </c>
      <c r="H2051" s="7" t="s">
        <v>2586</v>
      </c>
      <c r="I2051" s="7"/>
      <c r="J2051" s="8" t="s">
        <v>217</v>
      </c>
      <c r="K2051" s="10">
        <v>1501.7460000000001</v>
      </c>
      <c r="L2051" s="11">
        <v>1017.651</v>
      </c>
      <c r="M2051" s="11">
        <v>2235.3069999999998</v>
      </c>
      <c r="N2051" s="11">
        <v>1151.385</v>
      </c>
      <c r="O2051" s="11">
        <v>2589.3359999999998</v>
      </c>
      <c r="P2051" s="11">
        <v>778.11800000000005</v>
      </c>
      <c r="Q2051" s="11">
        <v>1993.857</v>
      </c>
      <c r="R2051" s="11">
        <v>1082.0039999999999</v>
      </c>
      <c r="S2051" s="11">
        <v>1508.4010000000001</v>
      </c>
      <c r="T2051" s="11"/>
      <c r="U2051" s="11"/>
      <c r="V2051" s="11"/>
      <c r="W2051" s="12">
        <v>13857.804999999998</v>
      </c>
      <c r="X2051" s="11">
        <v>1539.7561111111108</v>
      </c>
      <c r="Y2051" s="11">
        <v>2160.483003550275</v>
      </c>
      <c r="Z2051" s="11">
        <f t="shared" si="96"/>
        <v>1017.652</v>
      </c>
      <c r="AA2051" s="25">
        <f t="shared" si="97"/>
        <v>0.47102985690131072</v>
      </c>
      <c r="AB2051" s="33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419.06200000000001</v>
      </c>
      <c r="AI2051" s="14">
        <v>0</v>
      </c>
      <c r="AJ2051" s="14">
        <v>0</v>
      </c>
      <c r="AK2051" s="14">
        <v>0</v>
      </c>
      <c r="AL2051" s="14">
        <v>0</v>
      </c>
      <c r="AM2051" s="14">
        <v>0</v>
      </c>
      <c r="AN2051" s="14">
        <v>0</v>
      </c>
      <c r="AO2051" s="14">
        <v>179.52799999999999</v>
      </c>
      <c r="AP2051" s="14">
        <v>0</v>
      </c>
      <c r="AQ2051" s="14">
        <v>0</v>
      </c>
      <c r="AR2051" s="14">
        <v>0</v>
      </c>
      <c r="AS2051" s="14">
        <v>0</v>
      </c>
      <c r="AT2051" s="14">
        <v>0</v>
      </c>
      <c r="AV2051" s="14">
        <v>419.06200000000001</v>
      </c>
      <c r="AW2051" s="14">
        <v>0</v>
      </c>
      <c r="AX2051" s="14">
        <v>0</v>
      </c>
      <c r="AY2051" s="14">
        <v>0</v>
      </c>
      <c r="AZ2051" s="14">
        <v>0</v>
      </c>
      <c r="BA2051" s="14">
        <v>0</v>
      </c>
      <c r="BG2051" s="37">
        <f t="shared" si="98"/>
        <v>1017.652</v>
      </c>
      <c r="BI2051" s="5" t="s">
        <v>105</v>
      </c>
      <c r="BJ2051" s="6" t="s">
        <v>211</v>
      </c>
      <c r="BK2051" s="30" t="s">
        <v>212</v>
      </c>
    </row>
    <row r="2052" spans="1:63" x14ac:dyDescent="0.25">
      <c r="A2052" s="5" t="s">
        <v>957</v>
      </c>
      <c r="B2052" s="6" t="s">
        <v>1318</v>
      </c>
      <c r="C2052" s="6" t="s">
        <v>105</v>
      </c>
      <c r="D2052" s="6" t="s">
        <v>211</v>
      </c>
      <c r="E2052" s="6" t="s">
        <v>212</v>
      </c>
      <c r="F2052" s="6" t="s">
        <v>1324</v>
      </c>
      <c r="G2052" s="7">
        <v>5293605</v>
      </c>
      <c r="H2052" s="7" t="s">
        <v>2587</v>
      </c>
      <c r="I2052" s="7"/>
      <c r="J2052" s="8" t="s">
        <v>217</v>
      </c>
      <c r="K2052" s="10">
        <v>959.95299999999997</v>
      </c>
      <c r="L2052" s="11">
        <v>417.99200000000002</v>
      </c>
      <c r="M2052" s="11">
        <v>663.62300000000005</v>
      </c>
      <c r="N2052" s="11">
        <v>844.22</v>
      </c>
      <c r="O2052" s="11">
        <v>959.95299999999997</v>
      </c>
      <c r="P2052" s="11">
        <v>360.12599999999998</v>
      </c>
      <c r="Q2052" s="11">
        <v>1386.182</v>
      </c>
      <c r="R2052" s="11">
        <v>1146.6479999999999</v>
      </c>
      <c r="S2052" s="11">
        <v>484.09500000000003</v>
      </c>
      <c r="T2052" s="11"/>
      <c r="U2052" s="11"/>
      <c r="V2052" s="11"/>
      <c r="W2052" s="12">
        <v>7222.7920000000004</v>
      </c>
      <c r="X2052" s="11">
        <v>802.53244444444454</v>
      </c>
      <c r="Y2052" s="11">
        <v>1126.0599607354052</v>
      </c>
      <c r="Z2052" s="11">
        <f t="shared" si="96"/>
        <v>180.59800000000001</v>
      </c>
      <c r="AA2052" s="25">
        <f t="shared" si="97"/>
        <v>0.16038044713183425</v>
      </c>
      <c r="AB2052" s="33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180.59800000000001</v>
      </c>
      <c r="AI2052" s="14">
        <v>0</v>
      </c>
      <c r="AJ2052" s="14">
        <v>0</v>
      </c>
      <c r="AK2052" s="14">
        <v>0</v>
      </c>
      <c r="AL2052" s="14">
        <v>0</v>
      </c>
      <c r="AM2052" s="14">
        <v>0</v>
      </c>
      <c r="AN2052" s="14">
        <v>0</v>
      </c>
      <c r="AO2052" s="14">
        <v>0</v>
      </c>
      <c r="AP2052" s="14">
        <v>0</v>
      </c>
      <c r="AQ2052" s="14">
        <v>0</v>
      </c>
      <c r="AR2052" s="14">
        <v>0</v>
      </c>
      <c r="AS2052" s="14">
        <v>0</v>
      </c>
      <c r="AT2052" s="14">
        <v>0</v>
      </c>
      <c r="AV2052" s="14">
        <v>0</v>
      </c>
      <c r="AW2052" s="14">
        <v>0</v>
      </c>
      <c r="AX2052" s="14">
        <v>0</v>
      </c>
      <c r="AY2052" s="14">
        <v>0</v>
      </c>
      <c r="AZ2052" s="14">
        <v>0</v>
      </c>
      <c r="BA2052" s="14">
        <v>0</v>
      </c>
      <c r="BG2052" s="37">
        <f t="shared" si="98"/>
        <v>180.59800000000001</v>
      </c>
      <c r="BI2052" s="5" t="s">
        <v>105</v>
      </c>
      <c r="BJ2052" s="6" t="s">
        <v>211</v>
      </c>
      <c r="BK2052" s="30" t="s">
        <v>212</v>
      </c>
    </row>
    <row r="2053" spans="1:63" x14ac:dyDescent="0.25">
      <c r="A2053" s="5" t="s">
        <v>957</v>
      </c>
      <c r="B2053" s="6" t="s">
        <v>1318</v>
      </c>
      <c r="C2053" s="6" t="s">
        <v>105</v>
      </c>
      <c r="D2053" s="6" t="s">
        <v>211</v>
      </c>
      <c r="E2053" s="6" t="s">
        <v>212</v>
      </c>
      <c r="F2053" s="6" t="s">
        <v>1324</v>
      </c>
      <c r="G2053" s="7">
        <v>5134973</v>
      </c>
      <c r="H2053" s="7" t="s">
        <v>2588</v>
      </c>
      <c r="I2053" s="7"/>
      <c r="J2053" s="8" t="s">
        <v>222</v>
      </c>
      <c r="K2053" s="10">
        <v>303.49700000000001</v>
      </c>
      <c r="L2053" s="11">
        <v>179.52799999999999</v>
      </c>
      <c r="M2053" s="11">
        <v>847.88800000000003</v>
      </c>
      <c r="N2053" s="11">
        <v>1094.7560000000001</v>
      </c>
      <c r="O2053" s="11">
        <v>303.49700000000001</v>
      </c>
      <c r="P2053" s="11">
        <v>360.12599999999998</v>
      </c>
      <c r="Q2053" s="11">
        <v>238.464</v>
      </c>
      <c r="R2053" s="11">
        <v>417.99200000000002</v>
      </c>
      <c r="S2053" s="11">
        <v>787.5920000000001</v>
      </c>
      <c r="T2053" s="11"/>
      <c r="U2053" s="11"/>
      <c r="V2053" s="11"/>
      <c r="W2053" s="12">
        <v>4533.34</v>
      </c>
      <c r="X2053" s="11">
        <v>503.70444444444445</v>
      </c>
      <c r="Y2053" s="11">
        <v>706.76445651491019</v>
      </c>
      <c r="Z2053" s="11">
        <f t="shared" ref="Z2053:Z2116" si="99">+BG2053</f>
        <v>476.928</v>
      </c>
      <c r="AA2053" s="25">
        <f t="shared" ref="AA2053:AA2116" si="100">+IFERROR(Z2053/Y2053,0)</f>
        <v>0.67480473247304351</v>
      </c>
      <c r="AB2053" s="33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238.464</v>
      </c>
      <c r="AI2053" s="14">
        <v>0</v>
      </c>
      <c r="AJ2053" s="14">
        <v>0</v>
      </c>
      <c r="AK2053" s="14">
        <v>0</v>
      </c>
      <c r="AL2053" s="14">
        <v>0</v>
      </c>
      <c r="AM2053" s="14">
        <v>0</v>
      </c>
      <c r="AN2053" s="14">
        <v>0</v>
      </c>
      <c r="AO2053" s="14">
        <v>0</v>
      </c>
      <c r="AP2053" s="14">
        <v>0</v>
      </c>
      <c r="AQ2053" s="14">
        <v>0</v>
      </c>
      <c r="AR2053" s="14">
        <v>0</v>
      </c>
      <c r="AS2053" s="14">
        <v>0</v>
      </c>
      <c r="AT2053" s="14">
        <v>0</v>
      </c>
      <c r="AV2053" s="14">
        <v>238.464</v>
      </c>
      <c r="AW2053" s="14">
        <v>0</v>
      </c>
      <c r="AX2053" s="14">
        <v>0</v>
      </c>
      <c r="AY2053" s="14">
        <v>0</v>
      </c>
      <c r="AZ2053" s="14">
        <v>0</v>
      </c>
      <c r="BA2053" s="14">
        <v>0</v>
      </c>
      <c r="BG2053" s="37">
        <f t="shared" ref="BG2053:BG2116" si="101">+SUM(AB2053:BF2053)</f>
        <v>476.928</v>
      </c>
      <c r="BI2053" s="5" t="s">
        <v>105</v>
      </c>
      <c r="BJ2053" s="6" t="s">
        <v>211</v>
      </c>
      <c r="BK2053" s="30" t="s">
        <v>212</v>
      </c>
    </row>
    <row r="2054" spans="1:63" x14ac:dyDescent="0.25">
      <c r="A2054" s="5" t="s">
        <v>957</v>
      </c>
      <c r="B2054" s="6" t="s">
        <v>1318</v>
      </c>
      <c r="C2054" s="6" t="s">
        <v>105</v>
      </c>
      <c r="D2054" s="6" t="s">
        <v>211</v>
      </c>
      <c r="E2054" s="6" t="s">
        <v>212</v>
      </c>
      <c r="F2054" s="6" t="s">
        <v>1324</v>
      </c>
      <c r="G2054" s="7">
        <v>5136988</v>
      </c>
      <c r="H2054" s="7" t="s">
        <v>2589</v>
      </c>
      <c r="I2054" s="7"/>
      <c r="J2054" s="8" t="s">
        <v>222</v>
      </c>
      <c r="K2054" s="10">
        <v>484.09500000000003</v>
      </c>
      <c r="L2054" s="11">
        <v>0</v>
      </c>
      <c r="M2054" s="11">
        <v>847.88800000000003</v>
      </c>
      <c r="N2054" s="11">
        <v>1094.7560000000001</v>
      </c>
      <c r="O2054" s="11">
        <v>238.464</v>
      </c>
      <c r="P2054" s="11">
        <v>0</v>
      </c>
      <c r="Q2054" s="11">
        <v>419.06200000000001</v>
      </c>
      <c r="R2054" s="11">
        <v>598.59</v>
      </c>
      <c r="S2054" s="11">
        <v>238.464</v>
      </c>
      <c r="T2054" s="11"/>
      <c r="U2054" s="11"/>
      <c r="V2054" s="11"/>
      <c r="W2054" s="12">
        <v>3921.3190000000004</v>
      </c>
      <c r="X2054" s="11">
        <v>435.70211111111115</v>
      </c>
      <c r="Y2054" s="11">
        <v>611.34812122112862</v>
      </c>
      <c r="Z2054" s="11">
        <f t="shared" si="99"/>
        <v>417.99200000000002</v>
      </c>
      <c r="AA2054" s="25">
        <f t="shared" si="100"/>
        <v>0.68372173805832237</v>
      </c>
      <c r="AB2054" s="33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  <c r="AL2054" s="14">
        <v>0</v>
      </c>
      <c r="AM2054" s="14">
        <v>0</v>
      </c>
      <c r="AN2054" s="14">
        <v>0</v>
      </c>
      <c r="AO2054" s="14">
        <v>0</v>
      </c>
      <c r="AP2054" s="14">
        <v>0</v>
      </c>
      <c r="AQ2054" s="14">
        <v>0</v>
      </c>
      <c r="AR2054" s="14">
        <v>0</v>
      </c>
      <c r="AS2054" s="14">
        <v>0</v>
      </c>
      <c r="AT2054" s="14">
        <v>0</v>
      </c>
      <c r="AV2054" s="14">
        <v>417.99200000000002</v>
      </c>
      <c r="AW2054" s="14">
        <v>0</v>
      </c>
      <c r="AX2054" s="14">
        <v>0</v>
      </c>
      <c r="AY2054" s="14">
        <v>0</v>
      </c>
      <c r="AZ2054" s="14">
        <v>0</v>
      </c>
      <c r="BA2054" s="14">
        <v>0</v>
      </c>
      <c r="BG2054" s="37">
        <f t="shared" si="101"/>
        <v>417.99200000000002</v>
      </c>
      <c r="BI2054" s="5" t="s">
        <v>105</v>
      </c>
      <c r="BJ2054" s="6" t="s">
        <v>211</v>
      </c>
      <c r="BK2054" s="30" t="s">
        <v>212</v>
      </c>
    </row>
    <row r="2055" spans="1:63" x14ac:dyDescent="0.25">
      <c r="A2055" s="5" t="s">
        <v>957</v>
      </c>
      <c r="B2055" s="6" t="s">
        <v>1318</v>
      </c>
      <c r="C2055" s="6" t="s">
        <v>105</v>
      </c>
      <c r="D2055" s="6" t="s">
        <v>211</v>
      </c>
      <c r="E2055" s="6" t="s">
        <v>212</v>
      </c>
      <c r="F2055" s="6" t="s">
        <v>1324</v>
      </c>
      <c r="G2055" s="7">
        <v>5291915</v>
      </c>
      <c r="H2055" s="7" t="s">
        <v>2590</v>
      </c>
      <c r="I2055" s="7"/>
      <c r="J2055" s="8" t="s">
        <v>222</v>
      </c>
      <c r="K2055" s="10">
        <v>303.49700000000001</v>
      </c>
      <c r="L2055" s="11">
        <v>179.52799999999999</v>
      </c>
      <c r="M2055" s="11">
        <v>667.29</v>
      </c>
      <c r="N2055" s="11">
        <v>1513.818</v>
      </c>
      <c r="O2055" s="11">
        <v>179.52799999999999</v>
      </c>
      <c r="P2055" s="11">
        <v>180.59800000000001</v>
      </c>
      <c r="Q2055" s="11">
        <v>902.08699999999999</v>
      </c>
      <c r="R2055" s="11">
        <v>179.52799999999999</v>
      </c>
      <c r="S2055" s="11">
        <v>1444.048</v>
      </c>
      <c r="T2055" s="11"/>
      <c r="U2055" s="11"/>
      <c r="V2055" s="11"/>
      <c r="W2055" s="12">
        <v>5549.9219999999996</v>
      </c>
      <c r="X2055" s="11">
        <v>616.6579999999999</v>
      </c>
      <c r="Y2055" s="11">
        <v>865.25334654584549</v>
      </c>
      <c r="Z2055" s="11">
        <f t="shared" si="99"/>
        <v>0</v>
      </c>
      <c r="AA2055" s="25">
        <f t="shared" si="100"/>
        <v>0</v>
      </c>
      <c r="AB2055" s="33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  <c r="AL2055" s="14">
        <v>0</v>
      </c>
      <c r="AM2055" s="14">
        <v>0</v>
      </c>
      <c r="AN2055" s="14">
        <v>0</v>
      </c>
      <c r="AO2055" s="14">
        <v>0</v>
      </c>
      <c r="AP2055" s="14">
        <v>0</v>
      </c>
      <c r="AQ2055" s="14">
        <v>0</v>
      </c>
      <c r="AR2055" s="14">
        <v>0</v>
      </c>
      <c r="AS2055" s="14">
        <v>0</v>
      </c>
      <c r="AT2055" s="14">
        <v>0</v>
      </c>
      <c r="AV2055" s="14">
        <v>0</v>
      </c>
      <c r="AW2055" s="14">
        <v>0</v>
      </c>
      <c r="AX2055" s="14">
        <v>0</v>
      </c>
      <c r="AY2055" s="14">
        <v>0</v>
      </c>
      <c r="AZ2055" s="14">
        <v>0</v>
      </c>
      <c r="BA2055" s="14">
        <v>0</v>
      </c>
      <c r="BG2055" s="37">
        <f t="shared" si="101"/>
        <v>0</v>
      </c>
      <c r="BI2055" s="5" t="s">
        <v>105</v>
      </c>
      <c r="BJ2055" s="6" t="s">
        <v>211</v>
      </c>
      <c r="BK2055" s="30" t="s">
        <v>212</v>
      </c>
    </row>
    <row r="2056" spans="1:63" x14ac:dyDescent="0.25">
      <c r="A2056" s="5" t="s">
        <v>957</v>
      </c>
      <c r="B2056" s="6" t="s">
        <v>1318</v>
      </c>
      <c r="C2056" s="6" t="s">
        <v>105</v>
      </c>
      <c r="D2056" s="6" t="s">
        <v>211</v>
      </c>
      <c r="E2056" s="6" t="s">
        <v>212</v>
      </c>
      <c r="F2056" s="6" t="s">
        <v>1324</v>
      </c>
      <c r="G2056" s="7">
        <v>5294860</v>
      </c>
      <c r="H2056" s="7" t="s">
        <v>2591</v>
      </c>
      <c r="I2056" s="7"/>
      <c r="J2056" s="8" t="s">
        <v>222</v>
      </c>
      <c r="K2056" s="10">
        <v>303.49700000000001</v>
      </c>
      <c r="L2056" s="11">
        <v>0</v>
      </c>
      <c r="M2056" s="11">
        <v>487.762</v>
      </c>
      <c r="N2056" s="11">
        <v>1513.818</v>
      </c>
      <c r="O2056" s="11">
        <v>0</v>
      </c>
      <c r="P2056" s="11">
        <v>238.464</v>
      </c>
      <c r="Q2056" s="11">
        <v>180.59800000000001</v>
      </c>
      <c r="R2056" s="11">
        <v>417.99200000000002</v>
      </c>
      <c r="S2056" s="11">
        <v>179.52799999999999</v>
      </c>
      <c r="T2056" s="11"/>
      <c r="U2056" s="11"/>
      <c r="V2056" s="11"/>
      <c r="W2056" s="12">
        <v>3321.6590000000001</v>
      </c>
      <c r="X2056" s="11">
        <v>369.07322222222223</v>
      </c>
      <c r="Y2056" s="11">
        <v>517.858911500761</v>
      </c>
      <c r="Z2056" s="11">
        <f t="shared" si="99"/>
        <v>0</v>
      </c>
      <c r="AA2056" s="25">
        <f t="shared" si="100"/>
        <v>0</v>
      </c>
      <c r="AB2056" s="33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  <c r="AL2056" s="14">
        <v>0</v>
      </c>
      <c r="AM2056" s="14">
        <v>0</v>
      </c>
      <c r="AN2056" s="14">
        <v>0</v>
      </c>
      <c r="AO2056" s="14">
        <v>0</v>
      </c>
      <c r="AP2056" s="14">
        <v>0</v>
      </c>
      <c r="AQ2056" s="14">
        <v>0</v>
      </c>
      <c r="AR2056" s="14">
        <v>0</v>
      </c>
      <c r="AS2056" s="14">
        <v>0</v>
      </c>
      <c r="AT2056" s="14">
        <v>0</v>
      </c>
      <c r="AV2056" s="14">
        <v>0</v>
      </c>
      <c r="AW2056" s="14">
        <v>0</v>
      </c>
      <c r="AX2056" s="14">
        <v>0</v>
      </c>
      <c r="AY2056" s="14">
        <v>0</v>
      </c>
      <c r="AZ2056" s="14">
        <v>0</v>
      </c>
      <c r="BA2056" s="14">
        <v>0</v>
      </c>
      <c r="BG2056" s="37">
        <f t="shared" si="101"/>
        <v>0</v>
      </c>
      <c r="BI2056" s="5" t="s">
        <v>105</v>
      </c>
      <c r="BJ2056" s="6" t="s">
        <v>211</v>
      </c>
      <c r="BK2056" s="30" t="s">
        <v>212</v>
      </c>
    </row>
    <row r="2057" spans="1:63" x14ac:dyDescent="0.25">
      <c r="A2057" s="5" t="s">
        <v>957</v>
      </c>
      <c r="B2057" s="6" t="s">
        <v>1318</v>
      </c>
      <c r="C2057" s="6" t="s">
        <v>105</v>
      </c>
      <c r="D2057" s="6" t="s">
        <v>211</v>
      </c>
      <c r="E2057" s="6" t="s">
        <v>212</v>
      </c>
      <c r="F2057" s="6" t="s">
        <v>1324</v>
      </c>
      <c r="G2057" s="7">
        <v>5295665</v>
      </c>
      <c r="H2057" s="7" t="s">
        <v>2592</v>
      </c>
      <c r="I2057" s="7"/>
      <c r="J2057" s="8" t="s">
        <v>222</v>
      </c>
      <c r="K2057" s="10">
        <v>180.59800000000001</v>
      </c>
      <c r="L2057" s="11">
        <v>303.49700000000001</v>
      </c>
      <c r="M2057" s="11">
        <v>975.524</v>
      </c>
      <c r="N2057" s="11">
        <v>606.99400000000003</v>
      </c>
      <c r="O2057" s="11">
        <v>179.52799999999999</v>
      </c>
      <c r="P2057" s="11">
        <v>180.59800000000001</v>
      </c>
      <c r="Q2057" s="11">
        <v>238.464</v>
      </c>
      <c r="R2057" s="11">
        <v>483.02499999999998</v>
      </c>
      <c r="S2057" s="11">
        <v>0</v>
      </c>
      <c r="T2057" s="11"/>
      <c r="U2057" s="11"/>
      <c r="V2057" s="11"/>
      <c r="W2057" s="12">
        <v>3148.2280000000001</v>
      </c>
      <c r="X2057" s="11">
        <v>349.80311111111109</v>
      </c>
      <c r="Y2057" s="11">
        <v>490.82037777996419</v>
      </c>
      <c r="Z2057" s="11">
        <f t="shared" si="99"/>
        <v>906.82399999999996</v>
      </c>
      <c r="AA2057" s="25">
        <f t="shared" si="100"/>
        <v>1.8475679516438721</v>
      </c>
      <c r="AB2057" s="33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  <c r="AL2057" s="14">
        <v>0</v>
      </c>
      <c r="AM2057" s="14">
        <v>0</v>
      </c>
      <c r="AN2057" s="14">
        <v>0</v>
      </c>
      <c r="AO2057" s="14">
        <v>0</v>
      </c>
      <c r="AP2057" s="14">
        <v>0</v>
      </c>
      <c r="AQ2057" s="14">
        <v>0</v>
      </c>
      <c r="AR2057" s="14">
        <v>0</v>
      </c>
      <c r="AS2057" s="14">
        <v>0</v>
      </c>
      <c r="AT2057" s="14">
        <v>0</v>
      </c>
      <c r="AV2057" s="14">
        <v>906.82399999999996</v>
      </c>
      <c r="AW2057" s="14">
        <v>0</v>
      </c>
      <c r="AX2057" s="14">
        <v>0</v>
      </c>
      <c r="AY2057" s="14">
        <v>0</v>
      </c>
      <c r="AZ2057" s="14">
        <v>0</v>
      </c>
      <c r="BA2057" s="14">
        <v>0</v>
      </c>
      <c r="BG2057" s="37">
        <f t="shared" si="101"/>
        <v>906.82399999999996</v>
      </c>
      <c r="BI2057" s="5" t="s">
        <v>105</v>
      </c>
      <c r="BJ2057" s="6" t="s">
        <v>211</v>
      </c>
      <c r="BK2057" s="30" t="s">
        <v>212</v>
      </c>
    </row>
    <row r="2058" spans="1:63" x14ac:dyDescent="0.25">
      <c r="A2058" s="5" t="s">
        <v>957</v>
      </c>
      <c r="B2058" s="6" t="s">
        <v>1318</v>
      </c>
      <c r="C2058" s="6" t="s">
        <v>105</v>
      </c>
      <c r="D2058" s="6" t="s">
        <v>211</v>
      </c>
      <c r="E2058" s="6" t="s">
        <v>212</v>
      </c>
      <c r="F2058" s="6" t="s">
        <v>1324</v>
      </c>
      <c r="G2058" s="7">
        <v>5270545</v>
      </c>
      <c r="H2058" s="7" t="s">
        <v>2593</v>
      </c>
      <c r="I2058" s="7"/>
      <c r="J2058" s="8" t="s">
        <v>217</v>
      </c>
      <c r="K2058" s="10">
        <v>722.55899999999997</v>
      </c>
      <c r="L2058" s="11">
        <v>2034.2339999999999</v>
      </c>
      <c r="M2058" s="11">
        <v>1513.818</v>
      </c>
      <c r="N2058" s="11">
        <v>785.84199999999998</v>
      </c>
      <c r="O2058" s="11">
        <v>2588.2669999999998</v>
      </c>
      <c r="P2058" s="11">
        <v>965.37</v>
      </c>
      <c r="Q2058" s="11">
        <v>1749.9749999999999</v>
      </c>
      <c r="R2058" s="11">
        <v>1021.999</v>
      </c>
      <c r="S2058" s="11">
        <v>1087.0319999999999</v>
      </c>
      <c r="T2058" s="11"/>
      <c r="U2058" s="11"/>
      <c r="V2058" s="11"/>
      <c r="W2058" s="12">
        <v>12469.096</v>
      </c>
      <c r="X2058" s="11">
        <v>1385.4551111111111</v>
      </c>
      <c r="Y2058" s="11">
        <v>1943.9781392245543</v>
      </c>
      <c r="Z2058" s="11">
        <f t="shared" si="99"/>
        <v>1044.3510000000001</v>
      </c>
      <c r="AA2058" s="25">
        <f t="shared" si="100"/>
        <v>0.53722363380927107</v>
      </c>
      <c r="AB2058" s="33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  <c r="AL2058" s="14">
        <v>0</v>
      </c>
      <c r="AM2058" s="14">
        <v>0</v>
      </c>
      <c r="AN2058" s="14">
        <v>0</v>
      </c>
      <c r="AO2058" s="14">
        <v>625.28899999999999</v>
      </c>
      <c r="AP2058" s="14">
        <v>0</v>
      </c>
      <c r="AQ2058" s="14">
        <v>0</v>
      </c>
      <c r="AR2058" s="14">
        <v>0</v>
      </c>
      <c r="AS2058" s="14">
        <v>0</v>
      </c>
      <c r="AT2058" s="14">
        <v>0</v>
      </c>
      <c r="AV2058" s="14">
        <v>419.06200000000001</v>
      </c>
      <c r="AW2058" s="14">
        <v>0</v>
      </c>
      <c r="AX2058" s="14">
        <v>0</v>
      </c>
      <c r="AY2058" s="14">
        <v>0</v>
      </c>
      <c r="AZ2058" s="14">
        <v>0</v>
      </c>
      <c r="BA2058" s="14">
        <v>0</v>
      </c>
      <c r="BG2058" s="37">
        <f t="shared" si="101"/>
        <v>1044.3510000000001</v>
      </c>
      <c r="BI2058" s="5" t="s">
        <v>105</v>
      </c>
      <c r="BJ2058" s="6" t="s">
        <v>211</v>
      </c>
      <c r="BK2058" s="30" t="s">
        <v>212</v>
      </c>
    </row>
    <row r="2059" spans="1:63" x14ac:dyDescent="0.25">
      <c r="A2059" s="5" t="s">
        <v>957</v>
      </c>
      <c r="B2059" s="6" t="s">
        <v>1318</v>
      </c>
      <c r="C2059" s="6" t="s">
        <v>105</v>
      </c>
      <c r="D2059" s="6" t="s">
        <v>211</v>
      </c>
      <c r="E2059" s="6" t="s">
        <v>212</v>
      </c>
      <c r="F2059" s="6" t="s">
        <v>1324</v>
      </c>
      <c r="G2059" s="7">
        <v>5278118</v>
      </c>
      <c r="H2059" s="7" t="s">
        <v>2594</v>
      </c>
      <c r="I2059" s="7"/>
      <c r="J2059" s="8" t="s">
        <v>217</v>
      </c>
      <c r="K2059" s="10">
        <v>722.55899999999997</v>
      </c>
      <c r="L2059" s="11">
        <v>0</v>
      </c>
      <c r="M2059" s="11">
        <v>668.36</v>
      </c>
      <c r="N2059" s="11">
        <v>1089.3389999999999</v>
      </c>
      <c r="O2059" s="11">
        <v>484.09500000000003</v>
      </c>
      <c r="P2059" s="11">
        <v>961.02300000000002</v>
      </c>
      <c r="Q2059" s="11">
        <v>726.90599999999995</v>
      </c>
      <c r="R2059" s="11">
        <v>721.48900000000003</v>
      </c>
      <c r="S2059" s="11">
        <v>484.09500000000003</v>
      </c>
      <c r="T2059" s="11"/>
      <c r="U2059" s="11"/>
      <c r="V2059" s="11"/>
      <c r="W2059" s="12">
        <v>5857.8660000000009</v>
      </c>
      <c r="X2059" s="11">
        <v>650.87400000000014</v>
      </c>
      <c r="Y2059" s="11">
        <v>913.26295398694378</v>
      </c>
      <c r="Z2059" s="11">
        <f t="shared" si="99"/>
        <v>179.52799999999999</v>
      </c>
      <c r="AA2059" s="25">
        <f t="shared" si="100"/>
        <v>0.19657865154417131</v>
      </c>
      <c r="AB2059" s="33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179.52799999999999</v>
      </c>
      <c r="AI2059" s="14">
        <v>0</v>
      </c>
      <c r="AJ2059" s="14">
        <v>0</v>
      </c>
      <c r="AK2059" s="14">
        <v>0</v>
      </c>
      <c r="AL2059" s="14">
        <v>0</v>
      </c>
      <c r="AM2059" s="14">
        <v>0</v>
      </c>
      <c r="AN2059" s="14">
        <v>0</v>
      </c>
      <c r="AO2059" s="14">
        <v>0</v>
      </c>
      <c r="AP2059" s="14">
        <v>0</v>
      </c>
      <c r="AQ2059" s="14">
        <v>0</v>
      </c>
      <c r="AR2059" s="14">
        <v>0</v>
      </c>
      <c r="AS2059" s="14">
        <v>0</v>
      </c>
      <c r="AT2059" s="14">
        <v>0</v>
      </c>
      <c r="AV2059" s="14">
        <v>0</v>
      </c>
      <c r="AW2059" s="14">
        <v>0</v>
      </c>
      <c r="AX2059" s="14">
        <v>0</v>
      </c>
      <c r="AY2059" s="14">
        <v>0</v>
      </c>
      <c r="AZ2059" s="14">
        <v>0</v>
      </c>
      <c r="BA2059" s="14">
        <v>0</v>
      </c>
      <c r="BG2059" s="37">
        <f t="shared" si="101"/>
        <v>179.52799999999999</v>
      </c>
      <c r="BI2059" s="5" t="s">
        <v>105</v>
      </c>
      <c r="BJ2059" s="6" t="s">
        <v>211</v>
      </c>
      <c r="BK2059" s="30" t="s">
        <v>212</v>
      </c>
    </row>
    <row r="2060" spans="1:63" x14ac:dyDescent="0.25">
      <c r="A2060" s="5" t="s">
        <v>957</v>
      </c>
      <c r="B2060" s="6" t="s">
        <v>1318</v>
      </c>
      <c r="C2060" s="6" t="s">
        <v>105</v>
      </c>
      <c r="D2060" s="6" t="s">
        <v>211</v>
      </c>
      <c r="E2060" s="6" t="s">
        <v>212</v>
      </c>
      <c r="F2060" s="6" t="s">
        <v>1324</v>
      </c>
      <c r="G2060" s="7">
        <v>5292990</v>
      </c>
      <c r="H2060" s="7" t="s">
        <v>2595</v>
      </c>
      <c r="I2060" s="7"/>
      <c r="J2060" s="8" t="s">
        <v>217</v>
      </c>
      <c r="K2060" s="10">
        <v>1843.857</v>
      </c>
      <c r="L2060" s="11">
        <v>0</v>
      </c>
      <c r="M2060" s="11">
        <v>786.52200000000005</v>
      </c>
      <c r="N2060" s="11">
        <v>845.45799999999997</v>
      </c>
      <c r="O2060" s="11">
        <v>1140.5509999999999</v>
      </c>
      <c r="P2060" s="11">
        <v>598.59</v>
      </c>
      <c r="Q2060" s="11">
        <v>1026.056</v>
      </c>
      <c r="R2060" s="11">
        <v>721.48900000000003</v>
      </c>
      <c r="S2060" s="11">
        <v>895.99</v>
      </c>
      <c r="T2060" s="11"/>
      <c r="U2060" s="11"/>
      <c r="V2060" s="11"/>
      <c r="W2060" s="12">
        <v>7858.512999999999</v>
      </c>
      <c r="X2060" s="11">
        <v>873.16811111111099</v>
      </c>
      <c r="Y2060" s="11">
        <v>1225.1712135997643</v>
      </c>
      <c r="Z2060" s="11">
        <f t="shared" si="99"/>
        <v>1090.02</v>
      </c>
      <c r="AA2060" s="25">
        <f t="shared" si="100"/>
        <v>0.88968789659800551</v>
      </c>
      <c r="AB2060" s="33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483.02499999999998</v>
      </c>
      <c r="AI2060" s="14">
        <v>0</v>
      </c>
      <c r="AJ2060" s="14">
        <v>0</v>
      </c>
      <c r="AK2060" s="14">
        <v>0</v>
      </c>
      <c r="AL2060" s="14">
        <v>0</v>
      </c>
      <c r="AM2060" s="14">
        <v>0</v>
      </c>
      <c r="AN2060" s="14">
        <v>0</v>
      </c>
      <c r="AO2060" s="14">
        <v>606.995</v>
      </c>
      <c r="AP2060" s="14">
        <v>0</v>
      </c>
      <c r="AQ2060" s="14">
        <v>0</v>
      </c>
      <c r="AR2060" s="14">
        <v>0</v>
      </c>
      <c r="AS2060" s="14">
        <v>0</v>
      </c>
      <c r="AT2060" s="14">
        <v>0</v>
      </c>
      <c r="AV2060" s="14">
        <v>0</v>
      </c>
      <c r="AW2060" s="14">
        <v>0</v>
      </c>
      <c r="AX2060" s="14">
        <v>0</v>
      </c>
      <c r="AY2060" s="14">
        <v>0</v>
      </c>
      <c r="AZ2060" s="14">
        <v>0</v>
      </c>
      <c r="BA2060" s="14">
        <v>0</v>
      </c>
      <c r="BG2060" s="37">
        <f t="shared" si="101"/>
        <v>1090.02</v>
      </c>
      <c r="BI2060" s="5" t="s">
        <v>105</v>
      </c>
      <c r="BJ2060" s="6" t="s">
        <v>211</v>
      </c>
      <c r="BK2060" s="30" t="s">
        <v>212</v>
      </c>
    </row>
    <row r="2061" spans="1:63" x14ac:dyDescent="0.25">
      <c r="A2061" s="5" t="s">
        <v>957</v>
      </c>
      <c r="B2061" s="6" t="s">
        <v>1318</v>
      </c>
      <c r="C2061" s="6" t="s">
        <v>105</v>
      </c>
      <c r="D2061" s="6" t="s">
        <v>211</v>
      </c>
      <c r="E2061" s="6" t="s">
        <v>212</v>
      </c>
      <c r="F2061" s="6" t="s">
        <v>1324</v>
      </c>
      <c r="G2061" s="7">
        <v>5294680</v>
      </c>
      <c r="H2061" s="7" t="s">
        <v>2596</v>
      </c>
      <c r="I2061" s="7"/>
      <c r="J2061" s="8" t="s">
        <v>217</v>
      </c>
      <c r="K2061" s="10">
        <v>351.11799999999999</v>
      </c>
      <c r="L2061" s="11">
        <v>238.464</v>
      </c>
      <c r="M2061" s="11">
        <v>0</v>
      </c>
      <c r="N2061" s="11">
        <v>0</v>
      </c>
      <c r="O2061" s="11">
        <v>179.52799999999999</v>
      </c>
      <c r="P2061" s="11">
        <v>180.59800000000001</v>
      </c>
      <c r="Q2061" s="11">
        <v>238.464</v>
      </c>
      <c r="R2061" s="11">
        <v>179.52799999999999</v>
      </c>
      <c r="S2061" s="11">
        <v>419.06200000000001</v>
      </c>
      <c r="T2061" s="11"/>
      <c r="U2061" s="11"/>
      <c r="V2061" s="11"/>
      <c r="W2061" s="12">
        <v>1786.7620000000002</v>
      </c>
      <c r="X2061" s="11">
        <v>198.52911111111112</v>
      </c>
      <c r="Y2061" s="11">
        <v>278.5627978160681</v>
      </c>
      <c r="Z2061" s="11">
        <f t="shared" si="99"/>
        <v>951.83600000000001</v>
      </c>
      <c r="AA2061" s="25">
        <f t="shared" si="100"/>
        <v>3.4169530442054459</v>
      </c>
      <c r="AB2061" s="33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  <c r="AL2061" s="14">
        <v>0</v>
      </c>
      <c r="AM2061" s="14">
        <v>0</v>
      </c>
      <c r="AN2061" s="14">
        <v>0</v>
      </c>
      <c r="AO2061" s="14">
        <v>772.30799999999999</v>
      </c>
      <c r="AP2061" s="14">
        <v>0</v>
      </c>
      <c r="AQ2061" s="14">
        <v>0</v>
      </c>
      <c r="AR2061" s="14">
        <v>0</v>
      </c>
      <c r="AS2061" s="14">
        <v>0</v>
      </c>
      <c r="AT2061" s="14">
        <v>0</v>
      </c>
      <c r="AV2061" s="14">
        <v>179.52799999999999</v>
      </c>
      <c r="AW2061" s="14">
        <v>0</v>
      </c>
      <c r="AX2061" s="14">
        <v>0</v>
      </c>
      <c r="AY2061" s="14">
        <v>0</v>
      </c>
      <c r="AZ2061" s="14">
        <v>0</v>
      </c>
      <c r="BA2061" s="14">
        <v>0</v>
      </c>
      <c r="BG2061" s="37">
        <f t="shared" si="101"/>
        <v>951.83600000000001</v>
      </c>
      <c r="BI2061" s="5" t="s">
        <v>105</v>
      </c>
      <c r="BJ2061" s="6" t="s">
        <v>211</v>
      </c>
      <c r="BK2061" s="30" t="s">
        <v>212</v>
      </c>
    </row>
    <row r="2062" spans="1:63" x14ac:dyDescent="0.25">
      <c r="A2062" s="5" t="s">
        <v>957</v>
      </c>
      <c r="B2062" s="6" t="s">
        <v>1318</v>
      </c>
      <c r="C2062" s="6" t="s">
        <v>105</v>
      </c>
      <c r="D2062" s="6" t="s">
        <v>211</v>
      </c>
      <c r="E2062" s="6" t="s">
        <v>212</v>
      </c>
      <c r="F2062" s="6" t="s">
        <v>1324</v>
      </c>
      <c r="G2062" s="7">
        <v>5294697</v>
      </c>
      <c r="H2062" s="7" t="s">
        <v>2597</v>
      </c>
      <c r="I2062" s="7"/>
      <c r="J2062" s="8" t="s">
        <v>217</v>
      </c>
      <c r="K2062" s="10">
        <v>352.18799999999999</v>
      </c>
      <c r="L2062" s="11">
        <v>656.45600000000002</v>
      </c>
      <c r="M2062" s="11">
        <v>0</v>
      </c>
      <c r="N2062" s="11">
        <v>171.59</v>
      </c>
      <c r="O2062" s="11">
        <v>360.12599999999998</v>
      </c>
      <c r="P2062" s="11">
        <v>171.59</v>
      </c>
      <c r="Q2062" s="11">
        <v>238.464</v>
      </c>
      <c r="R2062" s="11">
        <v>360.12599999999998</v>
      </c>
      <c r="S2062" s="11">
        <v>837.05399999999986</v>
      </c>
      <c r="T2062" s="11"/>
      <c r="U2062" s="11"/>
      <c r="V2062" s="11"/>
      <c r="W2062" s="12">
        <v>3147.5940000000001</v>
      </c>
      <c r="X2062" s="11">
        <v>349.73266666666666</v>
      </c>
      <c r="Y2062" s="11">
        <v>490.72153483735883</v>
      </c>
      <c r="Z2062" s="11">
        <f t="shared" si="99"/>
        <v>772.30799999999999</v>
      </c>
      <c r="AA2062" s="25">
        <f t="shared" si="100"/>
        <v>1.573821292061226</v>
      </c>
      <c r="AB2062" s="33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  <c r="AL2062" s="14">
        <v>0</v>
      </c>
      <c r="AM2062" s="14">
        <v>0</v>
      </c>
      <c r="AN2062" s="14">
        <v>0</v>
      </c>
      <c r="AO2062" s="14">
        <v>772.30799999999999</v>
      </c>
      <c r="AP2062" s="14">
        <v>0</v>
      </c>
      <c r="AQ2062" s="14">
        <v>0</v>
      </c>
      <c r="AR2062" s="14">
        <v>0</v>
      </c>
      <c r="AS2062" s="14">
        <v>0</v>
      </c>
      <c r="AT2062" s="14">
        <v>0</v>
      </c>
      <c r="AV2062" s="14">
        <v>0</v>
      </c>
      <c r="AW2062" s="14">
        <v>0</v>
      </c>
      <c r="AX2062" s="14">
        <v>0</v>
      </c>
      <c r="AY2062" s="14">
        <v>0</v>
      </c>
      <c r="AZ2062" s="14">
        <v>0</v>
      </c>
      <c r="BA2062" s="14">
        <v>0</v>
      </c>
      <c r="BG2062" s="37">
        <f t="shared" si="101"/>
        <v>772.30799999999999</v>
      </c>
      <c r="BI2062" s="5" t="s">
        <v>105</v>
      </c>
      <c r="BJ2062" s="6" t="s">
        <v>211</v>
      </c>
      <c r="BK2062" s="30" t="s">
        <v>212</v>
      </c>
    </row>
    <row r="2063" spans="1:63" x14ac:dyDescent="0.25">
      <c r="A2063" s="5" t="s">
        <v>957</v>
      </c>
      <c r="B2063" s="6" t="s">
        <v>1318</v>
      </c>
      <c r="C2063" s="6" t="s">
        <v>105</v>
      </c>
      <c r="D2063" s="6" t="s">
        <v>211</v>
      </c>
      <c r="E2063" s="6" t="s">
        <v>212</v>
      </c>
      <c r="F2063" s="6" t="s">
        <v>1324</v>
      </c>
      <c r="G2063" s="7">
        <v>5296190</v>
      </c>
      <c r="H2063" s="7" t="s">
        <v>2598</v>
      </c>
      <c r="I2063" s="7"/>
      <c r="J2063" s="8" t="s">
        <v>217</v>
      </c>
      <c r="K2063" s="10">
        <v>171.59</v>
      </c>
      <c r="L2063" s="11">
        <v>417.99200000000002</v>
      </c>
      <c r="M2063" s="11">
        <v>419.06200000000001</v>
      </c>
      <c r="N2063" s="11">
        <v>0</v>
      </c>
      <c r="O2063" s="11">
        <v>351.11799999999999</v>
      </c>
      <c r="P2063" s="11">
        <v>419.06200000000001</v>
      </c>
      <c r="Q2063" s="11">
        <v>238.464</v>
      </c>
      <c r="R2063" s="11">
        <v>417.99200000000002</v>
      </c>
      <c r="S2063" s="11">
        <v>180.59800000000001</v>
      </c>
      <c r="T2063" s="11"/>
      <c r="U2063" s="11"/>
      <c r="V2063" s="11"/>
      <c r="W2063" s="12">
        <v>2615.8780000000002</v>
      </c>
      <c r="X2063" s="11">
        <v>290.65311111111112</v>
      </c>
      <c r="Y2063" s="11">
        <v>407.82504576742764</v>
      </c>
      <c r="Z2063" s="11">
        <f t="shared" si="99"/>
        <v>1016.189</v>
      </c>
      <c r="AA2063" s="25">
        <f t="shared" si="100"/>
        <v>2.4917277900080395</v>
      </c>
      <c r="AB2063" s="33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  <c r="AL2063" s="14">
        <v>0</v>
      </c>
      <c r="AM2063" s="14">
        <v>0</v>
      </c>
      <c r="AN2063" s="14">
        <v>0</v>
      </c>
      <c r="AO2063" s="14">
        <v>772.30799999999999</v>
      </c>
      <c r="AP2063" s="14">
        <v>0</v>
      </c>
      <c r="AQ2063" s="14">
        <v>0</v>
      </c>
      <c r="AR2063" s="14">
        <v>0</v>
      </c>
      <c r="AS2063" s="14">
        <v>0</v>
      </c>
      <c r="AT2063" s="14">
        <v>0</v>
      </c>
      <c r="AV2063" s="14">
        <v>243.881</v>
      </c>
      <c r="AW2063" s="14">
        <v>0</v>
      </c>
      <c r="AX2063" s="14">
        <v>0</v>
      </c>
      <c r="AY2063" s="14">
        <v>0</v>
      </c>
      <c r="AZ2063" s="14">
        <v>0</v>
      </c>
      <c r="BA2063" s="14">
        <v>0</v>
      </c>
      <c r="BG2063" s="37">
        <f t="shared" si="101"/>
        <v>1016.189</v>
      </c>
      <c r="BI2063" s="5" t="s">
        <v>105</v>
      </c>
      <c r="BJ2063" s="6" t="s">
        <v>211</v>
      </c>
      <c r="BK2063" s="30" t="s">
        <v>212</v>
      </c>
    </row>
    <row r="2064" spans="1:63" x14ac:dyDescent="0.25">
      <c r="A2064" s="5" t="s">
        <v>957</v>
      </c>
      <c r="B2064" s="6" t="s">
        <v>1320</v>
      </c>
      <c r="C2064" s="6" t="s">
        <v>105</v>
      </c>
      <c r="D2064" s="6" t="s">
        <v>211</v>
      </c>
      <c r="E2064" s="6" t="s">
        <v>212</v>
      </c>
      <c r="F2064" s="6" t="s">
        <v>1324</v>
      </c>
      <c r="G2064" s="7">
        <v>5124284</v>
      </c>
      <c r="H2064" s="7" t="s">
        <v>2599</v>
      </c>
      <c r="I2064" s="7"/>
      <c r="J2064" s="8" t="s">
        <v>222</v>
      </c>
      <c r="K2064" s="10">
        <v>1793.9290000000001</v>
      </c>
      <c r="L2064" s="11">
        <v>1786.9110000000001</v>
      </c>
      <c r="M2064" s="11">
        <v>3718.721</v>
      </c>
      <c r="N2064" s="11">
        <v>657.52599999999995</v>
      </c>
      <c r="O2064" s="11">
        <v>1446.6010000000001</v>
      </c>
      <c r="P2064" s="11">
        <v>1314.182</v>
      </c>
      <c r="Q2064" s="11">
        <v>2205.5830000000001</v>
      </c>
      <c r="R2064" s="11">
        <v>2206.8220000000001</v>
      </c>
      <c r="S2064" s="11">
        <v>1379.0149999999999</v>
      </c>
      <c r="T2064" s="11"/>
      <c r="U2064" s="11"/>
      <c r="V2064" s="11"/>
      <c r="W2064" s="12">
        <v>16509.29</v>
      </c>
      <c r="X2064" s="11">
        <v>1834.3655555555556</v>
      </c>
      <c r="Y2064" s="11">
        <v>2573.8593121841827</v>
      </c>
      <c r="Z2064" s="11">
        <f t="shared" si="99"/>
        <v>2742.02</v>
      </c>
      <c r="AA2064" s="25">
        <f t="shared" si="100"/>
        <v>1.06533406352856</v>
      </c>
      <c r="AB2064" s="33">
        <v>0</v>
      </c>
      <c r="AC2064" s="14">
        <v>0</v>
      </c>
      <c r="AD2064" s="14">
        <v>0</v>
      </c>
      <c r="AE2064" s="14">
        <v>936.71599999999989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243.881</v>
      </c>
      <c r="AL2064" s="14">
        <v>0</v>
      </c>
      <c r="AM2064" s="14">
        <v>0</v>
      </c>
      <c r="AN2064" s="14">
        <v>0</v>
      </c>
      <c r="AO2064" s="14">
        <v>0</v>
      </c>
      <c r="AP2064" s="14">
        <v>0</v>
      </c>
      <c r="AQ2064" s="14">
        <v>0</v>
      </c>
      <c r="AR2064" s="14">
        <v>0</v>
      </c>
      <c r="AS2064" s="14">
        <v>361.19499999999999</v>
      </c>
      <c r="AT2064" s="14">
        <v>0</v>
      </c>
      <c r="AV2064" s="14">
        <v>487.76299999999998</v>
      </c>
      <c r="AW2064" s="14">
        <v>0</v>
      </c>
      <c r="AX2064" s="14">
        <v>0</v>
      </c>
      <c r="AY2064" s="14">
        <v>0</v>
      </c>
      <c r="AZ2064" s="14">
        <v>712.46500000000003</v>
      </c>
      <c r="BA2064" s="14">
        <v>0</v>
      </c>
      <c r="BG2064" s="37">
        <f t="shared" si="101"/>
        <v>2742.02</v>
      </c>
      <c r="BI2064" s="5" t="s">
        <v>105</v>
      </c>
      <c r="BJ2064" s="6" t="s">
        <v>211</v>
      </c>
      <c r="BK2064" s="30" t="s">
        <v>212</v>
      </c>
    </row>
    <row r="2065" spans="1:63" x14ac:dyDescent="0.25">
      <c r="A2065" s="5" t="s">
        <v>957</v>
      </c>
      <c r="B2065" s="6" t="s">
        <v>1320</v>
      </c>
      <c r="C2065" s="6" t="s">
        <v>105</v>
      </c>
      <c r="D2065" s="6" t="s">
        <v>211</v>
      </c>
      <c r="E2065" s="6" t="s">
        <v>212</v>
      </c>
      <c r="F2065" s="6" t="s">
        <v>1324</v>
      </c>
      <c r="G2065" s="7">
        <v>5296543</v>
      </c>
      <c r="H2065" s="7" t="s">
        <v>2600</v>
      </c>
      <c r="I2065" s="7"/>
      <c r="J2065" s="8" t="s">
        <v>217</v>
      </c>
      <c r="K2065" s="10">
        <v>2941.48</v>
      </c>
      <c r="L2065" s="11">
        <v>3988.83</v>
      </c>
      <c r="M2065" s="11">
        <v>2341.2750000000001</v>
      </c>
      <c r="N2065" s="11">
        <v>0</v>
      </c>
      <c r="O2065" s="11">
        <v>2529.116</v>
      </c>
      <c r="P2065" s="11">
        <v>1326.5650000000001</v>
      </c>
      <c r="Q2065" s="11">
        <v>1810.1479999999999</v>
      </c>
      <c r="R2065" s="11">
        <v>2185.4569999999999</v>
      </c>
      <c r="S2065" s="11">
        <v>2285.8380000000002</v>
      </c>
      <c r="T2065" s="11"/>
      <c r="U2065" s="11"/>
      <c r="V2065" s="11"/>
      <c r="W2065" s="12">
        <v>19408.708999999999</v>
      </c>
      <c r="X2065" s="11">
        <v>2156.5232222222221</v>
      </c>
      <c r="Y2065" s="11">
        <v>3025.8894475245725</v>
      </c>
      <c r="Z2065" s="11">
        <f t="shared" si="99"/>
        <v>3062.6570000000002</v>
      </c>
      <c r="AA2065" s="25">
        <f t="shared" si="100"/>
        <v>1.0121509900189865</v>
      </c>
      <c r="AB2065" s="33">
        <v>0</v>
      </c>
      <c r="AC2065" s="14">
        <v>0</v>
      </c>
      <c r="AD2065" s="14">
        <v>0</v>
      </c>
      <c r="AE2065" s="14">
        <v>423.40899999999999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1745.116</v>
      </c>
      <c r="AL2065" s="14">
        <v>0</v>
      </c>
      <c r="AM2065" s="14">
        <v>0</v>
      </c>
      <c r="AN2065" s="14">
        <v>0</v>
      </c>
      <c r="AO2065" s="14">
        <v>0</v>
      </c>
      <c r="AP2065" s="14">
        <v>0</v>
      </c>
      <c r="AQ2065" s="14">
        <v>0</v>
      </c>
      <c r="AR2065" s="14">
        <v>0</v>
      </c>
      <c r="AS2065" s="14">
        <v>361.19499999999999</v>
      </c>
      <c r="AT2065" s="14">
        <v>0</v>
      </c>
      <c r="AV2065" s="14">
        <v>0</v>
      </c>
      <c r="AW2065" s="14">
        <v>0</v>
      </c>
      <c r="AX2065" s="14">
        <v>0</v>
      </c>
      <c r="AY2065" s="14">
        <v>0</v>
      </c>
      <c r="AZ2065" s="14">
        <v>532.93700000000001</v>
      </c>
      <c r="BA2065" s="14">
        <v>0</v>
      </c>
      <c r="BG2065" s="37">
        <f t="shared" si="101"/>
        <v>3062.6570000000002</v>
      </c>
      <c r="BI2065" s="5" t="s">
        <v>105</v>
      </c>
      <c r="BJ2065" s="6" t="s">
        <v>211</v>
      </c>
      <c r="BK2065" s="30" t="s">
        <v>212</v>
      </c>
    </row>
    <row r="2066" spans="1:63" x14ac:dyDescent="0.25">
      <c r="A2066" s="5" t="s">
        <v>957</v>
      </c>
      <c r="B2066" s="6" t="s">
        <v>1320</v>
      </c>
      <c r="C2066" s="6" t="s">
        <v>105</v>
      </c>
      <c r="D2066" s="6" t="s">
        <v>211</v>
      </c>
      <c r="E2066" s="6" t="s">
        <v>212</v>
      </c>
      <c r="F2066" s="6" t="s">
        <v>1324</v>
      </c>
      <c r="G2066" s="7">
        <v>5337712</v>
      </c>
      <c r="H2066" s="7" t="s">
        <v>2601</v>
      </c>
      <c r="I2066" s="7"/>
      <c r="J2066" s="8" t="s">
        <v>217</v>
      </c>
      <c r="K2066" s="10">
        <v>361.19499999999999</v>
      </c>
      <c r="L2066" s="11">
        <v>5891.7340000000004</v>
      </c>
      <c r="M2066" s="11">
        <v>4814.5479999999998</v>
      </c>
      <c r="N2066" s="11">
        <v>5167.5069999999996</v>
      </c>
      <c r="O2066" s="11">
        <v>4239.4889999999996</v>
      </c>
      <c r="P2066" s="11">
        <v>3300.6370000000002</v>
      </c>
      <c r="Q2066" s="11">
        <v>1387.4190000000001</v>
      </c>
      <c r="R2066" s="11">
        <v>7318.8549999999996</v>
      </c>
      <c r="S2066" s="11">
        <v>5871.5940000000001</v>
      </c>
      <c r="T2066" s="11"/>
      <c r="U2066" s="11"/>
      <c r="V2066" s="11"/>
      <c r="W2066" s="12">
        <v>38352.977999999996</v>
      </c>
      <c r="X2066" s="11">
        <v>4261.4419999999991</v>
      </c>
      <c r="Y2066" s="11">
        <v>5979.3709829614154</v>
      </c>
      <c r="Z2066" s="11">
        <f t="shared" si="99"/>
        <v>2854.136</v>
      </c>
      <c r="AA2066" s="25">
        <f t="shared" si="100"/>
        <v>0.47733047642185705</v>
      </c>
      <c r="AB2066" s="33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  <c r="AL2066" s="14">
        <v>0</v>
      </c>
      <c r="AM2066" s="14">
        <v>0</v>
      </c>
      <c r="AN2066" s="14">
        <v>0</v>
      </c>
      <c r="AO2066" s="14">
        <v>0</v>
      </c>
      <c r="AP2066" s="14">
        <v>0</v>
      </c>
      <c r="AQ2066" s="14">
        <v>0</v>
      </c>
      <c r="AR2066" s="14">
        <v>0</v>
      </c>
      <c r="AS2066" s="14">
        <v>1065.873</v>
      </c>
      <c r="AT2066" s="14">
        <v>0</v>
      </c>
      <c r="AV2066" s="14">
        <v>0</v>
      </c>
      <c r="AW2066" s="14">
        <v>0</v>
      </c>
      <c r="AX2066" s="14">
        <v>0</v>
      </c>
      <c r="AY2066" s="14">
        <v>0</v>
      </c>
      <c r="AZ2066" s="14">
        <v>1788.2629999999999</v>
      </c>
      <c r="BA2066" s="14">
        <v>0</v>
      </c>
      <c r="BG2066" s="37">
        <f t="shared" si="101"/>
        <v>2854.136</v>
      </c>
      <c r="BI2066" s="5" t="s">
        <v>105</v>
      </c>
      <c r="BJ2066" s="6" t="s">
        <v>211</v>
      </c>
      <c r="BK2066" s="30" t="s">
        <v>212</v>
      </c>
    </row>
    <row r="2067" spans="1:63" x14ac:dyDescent="0.25">
      <c r="A2067" s="5" t="s">
        <v>957</v>
      </c>
      <c r="B2067" s="6" t="s">
        <v>1318</v>
      </c>
      <c r="C2067" s="6" t="s">
        <v>836</v>
      </c>
      <c r="D2067" s="6" t="s">
        <v>134</v>
      </c>
      <c r="E2067" s="6" t="s">
        <v>135</v>
      </c>
      <c r="F2067" s="6" t="s">
        <v>1324</v>
      </c>
      <c r="G2067" s="7">
        <v>5336159</v>
      </c>
      <c r="H2067" s="7" t="s">
        <v>2602</v>
      </c>
      <c r="I2067" s="7"/>
      <c r="J2067" s="8" t="s">
        <v>5092</v>
      </c>
      <c r="K2067" s="10">
        <v>303.49700000000001</v>
      </c>
      <c r="L2067" s="11">
        <v>179.52799999999999</v>
      </c>
      <c r="M2067" s="11">
        <v>1506.6510000000001</v>
      </c>
      <c r="N2067" s="11">
        <v>1513.818</v>
      </c>
      <c r="O2067" s="11">
        <v>179.52799999999999</v>
      </c>
      <c r="P2067" s="11">
        <v>657.52599999999995</v>
      </c>
      <c r="Q2067" s="11">
        <v>180.59800000000001</v>
      </c>
      <c r="R2067" s="11">
        <v>1082.6849999999999</v>
      </c>
      <c r="S2067" s="11">
        <v>721.48900000000003</v>
      </c>
      <c r="T2067" s="11"/>
      <c r="U2067" s="11"/>
      <c r="V2067" s="11"/>
      <c r="W2067" s="12">
        <v>6325.32</v>
      </c>
      <c r="X2067" s="11">
        <v>702.81333333333328</v>
      </c>
      <c r="Y2067" s="11">
        <v>986.14075981128508</v>
      </c>
      <c r="Z2067" s="11">
        <f t="shared" si="99"/>
        <v>1370.8980000000001</v>
      </c>
      <c r="AA2067" s="25">
        <f t="shared" si="100"/>
        <v>1.3901646254459099</v>
      </c>
      <c r="AB2067" s="33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  <c r="AL2067" s="14">
        <v>0</v>
      </c>
      <c r="AM2067" s="14">
        <v>0</v>
      </c>
      <c r="AN2067" s="14">
        <v>0</v>
      </c>
      <c r="AO2067" s="14">
        <v>951.83600000000001</v>
      </c>
      <c r="AP2067" s="14">
        <v>0</v>
      </c>
      <c r="AQ2067" s="14">
        <v>0</v>
      </c>
      <c r="AR2067" s="14">
        <v>0</v>
      </c>
      <c r="AS2067" s="14">
        <v>0</v>
      </c>
      <c r="AT2067" s="14">
        <v>0</v>
      </c>
      <c r="AV2067" s="14">
        <v>0</v>
      </c>
      <c r="AW2067" s="14">
        <v>0</v>
      </c>
      <c r="AX2067" s="14">
        <v>419.06200000000001</v>
      </c>
      <c r="AY2067" s="14">
        <v>0</v>
      </c>
      <c r="AZ2067" s="14">
        <v>0</v>
      </c>
      <c r="BA2067" s="14">
        <v>0</v>
      </c>
      <c r="BG2067" s="37">
        <f t="shared" si="101"/>
        <v>1370.8980000000001</v>
      </c>
      <c r="BI2067" s="5" t="s">
        <v>836</v>
      </c>
      <c r="BJ2067" s="6" t="s">
        <v>134</v>
      </c>
      <c r="BK2067" s="30" t="s">
        <v>135</v>
      </c>
    </row>
    <row r="2068" spans="1:63" x14ac:dyDescent="0.25">
      <c r="A2068" s="5" t="s">
        <v>957</v>
      </c>
      <c r="B2068" s="6" t="s">
        <v>1318</v>
      </c>
      <c r="C2068" s="6" t="s">
        <v>836</v>
      </c>
      <c r="D2068" s="6" t="s">
        <v>134</v>
      </c>
      <c r="E2068" s="6" t="s">
        <v>135</v>
      </c>
      <c r="F2068" s="6" t="s">
        <v>1324</v>
      </c>
      <c r="G2068" s="7">
        <v>5297348</v>
      </c>
      <c r="H2068" s="7" t="s">
        <v>2603</v>
      </c>
      <c r="I2068" s="7"/>
      <c r="J2068" s="8" t="s">
        <v>5092</v>
      </c>
      <c r="K2068" s="10">
        <v>722.55899999999997</v>
      </c>
      <c r="L2068" s="11">
        <v>179.52799999999999</v>
      </c>
      <c r="M2068" s="11">
        <v>903.15700000000004</v>
      </c>
      <c r="N2068" s="11">
        <v>179.52799999999999</v>
      </c>
      <c r="O2068" s="11">
        <v>360.12599999999998</v>
      </c>
      <c r="P2068" s="11">
        <v>1140.5509999999999</v>
      </c>
      <c r="Q2068" s="11">
        <v>598.59</v>
      </c>
      <c r="R2068" s="11">
        <v>1385.1120000000001</v>
      </c>
      <c r="S2068" s="11">
        <v>598.58999999999992</v>
      </c>
      <c r="T2068" s="11"/>
      <c r="U2068" s="11"/>
      <c r="V2068" s="11"/>
      <c r="W2068" s="12">
        <v>6067.741</v>
      </c>
      <c r="X2068" s="11">
        <v>674.19344444444448</v>
      </c>
      <c r="Y2068" s="11">
        <v>945.9832419669026</v>
      </c>
      <c r="Z2068" s="11">
        <f t="shared" si="99"/>
        <v>0</v>
      </c>
      <c r="AA2068" s="25">
        <f t="shared" si="100"/>
        <v>0</v>
      </c>
      <c r="AB2068" s="33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  <c r="AL2068" s="14">
        <v>0</v>
      </c>
      <c r="AM2068" s="14">
        <v>0</v>
      </c>
      <c r="AN2068" s="14">
        <v>0</v>
      </c>
      <c r="AO2068" s="14">
        <v>0</v>
      </c>
      <c r="AP2068" s="14">
        <v>0</v>
      </c>
      <c r="AQ2068" s="14">
        <v>0</v>
      </c>
      <c r="AR2068" s="14">
        <v>0</v>
      </c>
      <c r="AS2068" s="14">
        <v>0</v>
      </c>
      <c r="AT2068" s="14">
        <v>0</v>
      </c>
      <c r="AV2068" s="14">
        <v>0</v>
      </c>
      <c r="AW2068" s="14">
        <v>0</v>
      </c>
      <c r="AX2068" s="14">
        <v>0</v>
      </c>
      <c r="AY2068" s="14">
        <v>0</v>
      </c>
      <c r="AZ2068" s="14">
        <v>0</v>
      </c>
      <c r="BA2068" s="14">
        <v>0</v>
      </c>
      <c r="BG2068" s="37">
        <f t="shared" si="101"/>
        <v>0</v>
      </c>
      <c r="BI2068" s="5" t="s">
        <v>836</v>
      </c>
      <c r="BJ2068" s="6" t="s">
        <v>134</v>
      </c>
      <c r="BK2068" s="30" t="s">
        <v>135</v>
      </c>
    </row>
    <row r="2069" spans="1:63" x14ac:dyDescent="0.25">
      <c r="A2069" s="5" t="s">
        <v>957</v>
      </c>
      <c r="B2069" s="6" t="s">
        <v>1318</v>
      </c>
      <c r="C2069" s="6" t="s">
        <v>836</v>
      </c>
      <c r="D2069" s="6" t="s">
        <v>134</v>
      </c>
      <c r="E2069" s="6" t="s">
        <v>135</v>
      </c>
      <c r="F2069" s="6" t="s">
        <v>1324</v>
      </c>
      <c r="G2069" s="7">
        <v>5296093</v>
      </c>
      <c r="H2069" s="7" t="s">
        <v>2604</v>
      </c>
      <c r="I2069" s="7"/>
      <c r="J2069" s="8" t="s">
        <v>140</v>
      </c>
      <c r="K2069" s="10">
        <v>303.49700000000001</v>
      </c>
      <c r="L2069" s="11">
        <v>179.52799999999999</v>
      </c>
      <c r="M2069" s="11">
        <v>905.75400000000002</v>
      </c>
      <c r="N2069" s="11">
        <v>971.85699999999997</v>
      </c>
      <c r="O2069" s="11">
        <v>483.02499999999998</v>
      </c>
      <c r="P2069" s="11">
        <v>419.06200000000001</v>
      </c>
      <c r="Q2069" s="11">
        <v>360.12599999999998</v>
      </c>
      <c r="R2069" s="11">
        <v>541.96100000000001</v>
      </c>
      <c r="S2069" s="11">
        <v>303.49700000000001</v>
      </c>
      <c r="T2069" s="11"/>
      <c r="U2069" s="11"/>
      <c r="V2069" s="11"/>
      <c r="W2069" s="12">
        <v>4468.3070000000007</v>
      </c>
      <c r="X2069" s="11">
        <v>496.47855555555566</v>
      </c>
      <c r="Y2069" s="11">
        <v>696.62557152050579</v>
      </c>
      <c r="Z2069" s="11">
        <f t="shared" si="99"/>
        <v>360.12599999999998</v>
      </c>
      <c r="AA2069" s="25">
        <f t="shared" si="100"/>
        <v>0.51695776716028774</v>
      </c>
      <c r="AB2069" s="33">
        <v>0</v>
      </c>
      <c r="AC2069" s="14">
        <v>0</v>
      </c>
      <c r="AD2069" s="14">
        <v>0</v>
      </c>
      <c r="AE2069" s="14">
        <v>179.52799999999999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  <c r="AL2069" s="14">
        <v>0</v>
      </c>
      <c r="AM2069" s="14">
        <v>0</v>
      </c>
      <c r="AN2069" s="14">
        <v>0</v>
      </c>
      <c r="AO2069" s="14">
        <v>0</v>
      </c>
      <c r="AP2069" s="14">
        <v>0</v>
      </c>
      <c r="AQ2069" s="14">
        <v>0</v>
      </c>
      <c r="AR2069" s="14">
        <v>0</v>
      </c>
      <c r="AS2069" s="14">
        <v>180.59800000000001</v>
      </c>
      <c r="AT2069" s="14">
        <v>0</v>
      </c>
      <c r="AV2069" s="14">
        <v>0</v>
      </c>
      <c r="AW2069" s="14">
        <v>0</v>
      </c>
      <c r="AX2069" s="14">
        <v>0</v>
      </c>
      <c r="AY2069" s="14">
        <v>0</v>
      </c>
      <c r="AZ2069" s="14">
        <v>0</v>
      </c>
      <c r="BA2069" s="14">
        <v>0</v>
      </c>
      <c r="BG2069" s="37">
        <f t="shared" si="101"/>
        <v>360.12599999999998</v>
      </c>
      <c r="BI2069" s="5" t="s">
        <v>836</v>
      </c>
      <c r="BJ2069" s="6" t="s">
        <v>134</v>
      </c>
      <c r="BK2069" s="30" t="s">
        <v>135</v>
      </c>
    </row>
    <row r="2070" spans="1:63" x14ac:dyDescent="0.25">
      <c r="A2070" s="5" t="s">
        <v>957</v>
      </c>
      <c r="B2070" s="6" t="s">
        <v>1318</v>
      </c>
      <c r="C2070" s="6" t="s">
        <v>836</v>
      </c>
      <c r="D2070" s="6" t="s">
        <v>134</v>
      </c>
      <c r="E2070" s="6" t="s">
        <v>135</v>
      </c>
      <c r="F2070" s="6" t="s">
        <v>1324</v>
      </c>
      <c r="G2070" s="7">
        <v>5296107</v>
      </c>
      <c r="H2070" s="7" t="s">
        <v>2605</v>
      </c>
      <c r="I2070" s="7"/>
      <c r="J2070" s="8" t="s">
        <v>140</v>
      </c>
      <c r="K2070" s="10">
        <v>171.59</v>
      </c>
      <c r="L2070" s="11">
        <v>541.96100000000001</v>
      </c>
      <c r="M2070" s="11">
        <v>975.52343999999994</v>
      </c>
      <c r="N2070" s="11">
        <v>606.99400000000003</v>
      </c>
      <c r="O2070" s="11">
        <v>0</v>
      </c>
      <c r="P2070" s="11">
        <v>171.59</v>
      </c>
      <c r="Q2070" s="11">
        <v>0</v>
      </c>
      <c r="R2070" s="11">
        <v>837.05399999999997</v>
      </c>
      <c r="S2070" s="11">
        <v>180.59800000000001</v>
      </c>
      <c r="T2070" s="11"/>
      <c r="U2070" s="11"/>
      <c r="V2070" s="11"/>
      <c r="W2070" s="12">
        <v>3485.3104400000002</v>
      </c>
      <c r="X2070" s="11">
        <v>387.25671555555556</v>
      </c>
      <c r="Y2070" s="11">
        <v>543.37277568246429</v>
      </c>
      <c r="Z2070" s="11">
        <f t="shared" si="99"/>
        <v>179.52799999999999</v>
      </c>
      <c r="AA2070" s="25">
        <f t="shared" si="100"/>
        <v>0.3303956473978969</v>
      </c>
      <c r="AB2070" s="33">
        <v>0</v>
      </c>
      <c r="AC2070" s="14">
        <v>0</v>
      </c>
      <c r="AD2070" s="14">
        <v>0</v>
      </c>
      <c r="AE2070" s="14">
        <v>179.52799999999999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  <c r="AL2070" s="14">
        <v>0</v>
      </c>
      <c r="AM2070" s="14">
        <v>0</v>
      </c>
      <c r="AN2070" s="14">
        <v>0</v>
      </c>
      <c r="AO2070" s="14">
        <v>0</v>
      </c>
      <c r="AP2070" s="14">
        <v>0</v>
      </c>
      <c r="AQ2070" s="14">
        <v>0</v>
      </c>
      <c r="AR2070" s="14">
        <v>0</v>
      </c>
      <c r="AS2070" s="14">
        <v>0</v>
      </c>
      <c r="AT2070" s="14">
        <v>0</v>
      </c>
      <c r="AV2070" s="14">
        <v>0</v>
      </c>
      <c r="AW2070" s="14">
        <v>0</v>
      </c>
      <c r="AX2070" s="14">
        <v>0</v>
      </c>
      <c r="AY2070" s="14">
        <v>0</v>
      </c>
      <c r="AZ2070" s="14">
        <v>0</v>
      </c>
      <c r="BA2070" s="14">
        <v>0</v>
      </c>
      <c r="BG2070" s="37">
        <f t="shared" si="101"/>
        <v>179.52799999999999</v>
      </c>
      <c r="BI2070" s="5" t="s">
        <v>836</v>
      </c>
      <c r="BJ2070" s="6" t="s">
        <v>134</v>
      </c>
      <c r="BK2070" s="30" t="s">
        <v>135</v>
      </c>
    </row>
    <row r="2071" spans="1:63" x14ac:dyDescent="0.25">
      <c r="A2071" s="5" t="s">
        <v>957</v>
      </c>
      <c r="B2071" s="6" t="s">
        <v>1318</v>
      </c>
      <c r="C2071" s="6" t="s">
        <v>836</v>
      </c>
      <c r="D2071" s="6" t="s">
        <v>134</v>
      </c>
      <c r="E2071" s="6" t="s">
        <v>135</v>
      </c>
      <c r="F2071" s="6" t="s">
        <v>1324</v>
      </c>
      <c r="G2071" s="7">
        <v>5337549</v>
      </c>
      <c r="H2071" s="7" t="s">
        <v>2606</v>
      </c>
      <c r="I2071" s="7"/>
      <c r="J2071" s="8" t="s">
        <v>5092</v>
      </c>
      <c r="K2071" s="10">
        <v>484.09500000000003</v>
      </c>
      <c r="L2071" s="11">
        <v>0</v>
      </c>
      <c r="M2071" s="11">
        <v>1029.723</v>
      </c>
      <c r="N2071" s="11">
        <v>663.62300000000005</v>
      </c>
      <c r="O2071" s="11">
        <v>663.62300000000005</v>
      </c>
      <c r="P2071" s="11">
        <v>476.928</v>
      </c>
      <c r="Q2071" s="11">
        <v>484.09500000000003</v>
      </c>
      <c r="R2071" s="11">
        <v>721.48900000000003</v>
      </c>
      <c r="S2071" s="11">
        <v>180.59800000000001</v>
      </c>
      <c r="T2071" s="11"/>
      <c r="U2071" s="11"/>
      <c r="V2071" s="11"/>
      <c r="W2071" s="12">
        <v>4704.1739999999991</v>
      </c>
      <c r="X2071" s="11">
        <v>522.68599999999992</v>
      </c>
      <c r="Y2071" s="11">
        <v>733.39810833989304</v>
      </c>
      <c r="Z2071" s="11">
        <f t="shared" si="99"/>
        <v>961.02300000000002</v>
      </c>
      <c r="AA2071" s="25">
        <f t="shared" si="100"/>
        <v>1.3103701646781645</v>
      </c>
      <c r="AB2071" s="33">
        <v>541.96100000000001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  <c r="AL2071" s="14">
        <v>0</v>
      </c>
      <c r="AM2071" s="14">
        <v>0</v>
      </c>
      <c r="AN2071" s="14">
        <v>0</v>
      </c>
      <c r="AO2071" s="14">
        <v>0</v>
      </c>
      <c r="AP2071" s="14">
        <v>0</v>
      </c>
      <c r="AQ2071" s="14">
        <v>0</v>
      </c>
      <c r="AR2071" s="14">
        <v>0</v>
      </c>
      <c r="AS2071" s="14">
        <v>0</v>
      </c>
      <c r="AT2071" s="14">
        <v>0</v>
      </c>
      <c r="AV2071" s="14">
        <v>0</v>
      </c>
      <c r="AW2071" s="14">
        <v>0</v>
      </c>
      <c r="AX2071" s="14">
        <v>419.06200000000001</v>
      </c>
      <c r="AY2071" s="14">
        <v>0</v>
      </c>
      <c r="AZ2071" s="14">
        <v>0</v>
      </c>
      <c r="BA2071" s="14">
        <v>0</v>
      </c>
      <c r="BG2071" s="37">
        <f t="shared" si="101"/>
        <v>961.02300000000002</v>
      </c>
      <c r="BI2071" s="5" t="s">
        <v>836</v>
      </c>
      <c r="BJ2071" s="6" t="s">
        <v>134</v>
      </c>
      <c r="BK2071" s="30" t="s">
        <v>135</v>
      </c>
    </row>
    <row r="2072" spans="1:63" x14ac:dyDescent="0.25">
      <c r="A2072" s="5" t="s">
        <v>957</v>
      </c>
      <c r="B2072" s="6" t="s">
        <v>1318</v>
      </c>
      <c r="C2072" s="6" t="s">
        <v>836</v>
      </c>
      <c r="D2072" s="6" t="s">
        <v>134</v>
      </c>
      <c r="E2072" s="6" t="s">
        <v>135</v>
      </c>
      <c r="F2072" s="6" t="s">
        <v>1324</v>
      </c>
      <c r="G2072" s="7">
        <v>5336405</v>
      </c>
      <c r="H2072" s="7" t="s">
        <v>2607</v>
      </c>
      <c r="I2072" s="7"/>
      <c r="J2072" s="8" t="s">
        <v>5092</v>
      </c>
      <c r="K2072" s="10">
        <v>303.49700000000001</v>
      </c>
      <c r="L2072" s="11">
        <v>238.464</v>
      </c>
      <c r="M2072" s="11">
        <v>791.25900000000001</v>
      </c>
      <c r="N2072" s="11">
        <v>663.62300000000005</v>
      </c>
      <c r="O2072" s="11">
        <v>657.52599999999995</v>
      </c>
      <c r="P2072" s="11">
        <v>0</v>
      </c>
      <c r="Q2072" s="11">
        <v>179.52799999999999</v>
      </c>
      <c r="R2072" s="11">
        <v>902.08699999999999</v>
      </c>
      <c r="S2072" s="11">
        <v>417.99199999999996</v>
      </c>
      <c r="T2072" s="11"/>
      <c r="U2072" s="11"/>
      <c r="V2072" s="11"/>
      <c r="W2072" s="12">
        <v>4153.9759999999997</v>
      </c>
      <c r="X2072" s="11">
        <v>461.55288888888884</v>
      </c>
      <c r="Y2072" s="11">
        <v>647.62020717969108</v>
      </c>
      <c r="Z2072" s="11">
        <f t="shared" si="99"/>
        <v>597.52099999999996</v>
      </c>
      <c r="AA2072" s="25">
        <f t="shared" si="100"/>
        <v>0.92264106860119888</v>
      </c>
      <c r="AB2072" s="33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  <c r="AL2072" s="14">
        <v>0</v>
      </c>
      <c r="AM2072" s="14">
        <v>0</v>
      </c>
      <c r="AN2072" s="14">
        <v>0</v>
      </c>
      <c r="AO2072" s="14">
        <v>359.05700000000002</v>
      </c>
      <c r="AP2072" s="14">
        <v>0</v>
      </c>
      <c r="AQ2072" s="14">
        <v>0</v>
      </c>
      <c r="AR2072" s="14">
        <v>0</v>
      </c>
      <c r="AS2072" s="14">
        <v>0</v>
      </c>
      <c r="AT2072" s="14">
        <v>0</v>
      </c>
      <c r="AV2072" s="14">
        <v>0</v>
      </c>
      <c r="AW2072" s="14">
        <v>0</v>
      </c>
      <c r="AX2072" s="14">
        <v>238.464</v>
      </c>
      <c r="AY2072" s="14">
        <v>0</v>
      </c>
      <c r="AZ2072" s="14">
        <v>0</v>
      </c>
      <c r="BA2072" s="14">
        <v>0</v>
      </c>
      <c r="BG2072" s="37">
        <f t="shared" si="101"/>
        <v>597.52099999999996</v>
      </c>
      <c r="BI2072" s="5" t="s">
        <v>836</v>
      </c>
      <c r="BJ2072" s="6" t="s">
        <v>134</v>
      </c>
      <c r="BK2072" s="30" t="s">
        <v>135</v>
      </c>
    </row>
    <row r="2073" spans="1:63" x14ac:dyDescent="0.25">
      <c r="A2073" s="5" t="s">
        <v>957</v>
      </c>
      <c r="B2073" s="6" t="s">
        <v>1318</v>
      </c>
      <c r="C2073" s="6" t="s">
        <v>836</v>
      </c>
      <c r="D2073" s="6" t="s">
        <v>134</v>
      </c>
      <c r="E2073" s="6" t="s">
        <v>135</v>
      </c>
      <c r="F2073" s="6" t="s">
        <v>1324</v>
      </c>
      <c r="G2073" s="7">
        <v>5336391</v>
      </c>
      <c r="H2073" s="7" t="s">
        <v>2608</v>
      </c>
      <c r="I2073" s="7"/>
      <c r="J2073" s="8" t="s">
        <v>5092</v>
      </c>
      <c r="K2073" s="10">
        <v>303.49700000000001</v>
      </c>
      <c r="L2073" s="11">
        <v>417.99200000000002</v>
      </c>
      <c r="M2073" s="11">
        <v>791.25900000000001</v>
      </c>
      <c r="N2073" s="11">
        <v>1094.7560000000001</v>
      </c>
      <c r="O2073" s="11">
        <v>1082.6849999999999</v>
      </c>
      <c r="P2073" s="11">
        <v>482.34500000000003</v>
      </c>
      <c r="Q2073" s="11">
        <v>664.69299999999998</v>
      </c>
      <c r="R2073" s="11">
        <v>959.95299999999997</v>
      </c>
      <c r="S2073" s="11">
        <v>598.58999999999992</v>
      </c>
      <c r="T2073" s="11"/>
      <c r="U2073" s="11"/>
      <c r="V2073" s="11"/>
      <c r="W2073" s="12">
        <v>6395.77</v>
      </c>
      <c r="X2073" s="11">
        <v>710.64111111111117</v>
      </c>
      <c r="Y2073" s="11">
        <v>997.12417512129412</v>
      </c>
      <c r="Z2073" s="11">
        <f t="shared" si="99"/>
        <v>303.49700000000001</v>
      </c>
      <c r="AA2073" s="25">
        <f t="shared" si="100"/>
        <v>0.30437232149454346</v>
      </c>
      <c r="AB2073" s="33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303.49700000000001</v>
      </c>
      <c r="AI2073" s="14">
        <v>0</v>
      </c>
      <c r="AJ2073" s="14">
        <v>0</v>
      </c>
      <c r="AK2073" s="14">
        <v>0</v>
      </c>
      <c r="AL2073" s="14">
        <v>0</v>
      </c>
      <c r="AM2073" s="14">
        <v>0</v>
      </c>
      <c r="AN2073" s="14">
        <v>0</v>
      </c>
      <c r="AO2073" s="14">
        <v>0</v>
      </c>
      <c r="AP2073" s="14">
        <v>0</v>
      </c>
      <c r="AQ2073" s="14">
        <v>0</v>
      </c>
      <c r="AR2073" s="14">
        <v>0</v>
      </c>
      <c r="AS2073" s="14">
        <v>0</v>
      </c>
      <c r="AT2073" s="14">
        <v>0</v>
      </c>
      <c r="AV2073" s="14">
        <v>0</v>
      </c>
      <c r="AW2073" s="14">
        <v>0</v>
      </c>
      <c r="AX2073" s="14">
        <v>0</v>
      </c>
      <c r="AY2073" s="14">
        <v>0</v>
      </c>
      <c r="AZ2073" s="14">
        <v>0</v>
      </c>
      <c r="BA2073" s="14">
        <v>0</v>
      </c>
      <c r="BG2073" s="37">
        <f t="shared" si="101"/>
        <v>303.49700000000001</v>
      </c>
      <c r="BI2073" s="5" t="s">
        <v>836</v>
      </c>
      <c r="BJ2073" s="6" t="s">
        <v>134</v>
      </c>
      <c r="BK2073" s="30" t="s">
        <v>135</v>
      </c>
    </row>
    <row r="2074" spans="1:63" x14ac:dyDescent="0.25">
      <c r="A2074" s="5" t="s">
        <v>957</v>
      </c>
      <c r="B2074" s="6" t="s">
        <v>1318</v>
      </c>
      <c r="C2074" s="6" t="s">
        <v>836</v>
      </c>
      <c r="D2074" s="6" t="s">
        <v>134</v>
      </c>
      <c r="E2074" s="6" t="s">
        <v>135</v>
      </c>
      <c r="F2074" s="6" t="s">
        <v>1324</v>
      </c>
      <c r="G2074" s="7">
        <v>5130825</v>
      </c>
      <c r="H2074" s="7" t="s">
        <v>2609</v>
      </c>
      <c r="I2074" s="7"/>
      <c r="J2074" s="8" t="s">
        <v>5092</v>
      </c>
      <c r="K2074" s="10">
        <v>1673.336</v>
      </c>
      <c r="L2074" s="11">
        <v>238.464</v>
      </c>
      <c r="M2074" s="11">
        <v>1209.251</v>
      </c>
      <c r="N2074" s="11">
        <v>598.59</v>
      </c>
      <c r="O2074" s="11">
        <v>721.48900000000003</v>
      </c>
      <c r="P2074" s="11">
        <v>902.08699999999999</v>
      </c>
      <c r="Q2074" s="11">
        <v>837.05399999999997</v>
      </c>
      <c r="R2074" s="11">
        <v>1263.45</v>
      </c>
      <c r="S2074" s="11">
        <v>598.58999999999992</v>
      </c>
      <c r="T2074" s="11"/>
      <c r="U2074" s="11"/>
      <c r="V2074" s="11"/>
      <c r="W2074" s="12">
        <v>8042.3110000000006</v>
      </c>
      <c r="X2074" s="11">
        <v>893.59011111111113</v>
      </c>
      <c r="Y2074" s="11">
        <v>1253.8260009262231</v>
      </c>
      <c r="Z2074" s="11">
        <f t="shared" si="99"/>
        <v>1673.3249999999998</v>
      </c>
      <c r="AA2074" s="25">
        <f t="shared" si="100"/>
        <v>1.3345751314487702</v>
      </c>
      <c r="AB2074" s="33">
        <v>417.99199999999996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  <c r="AL2074" s="14">
        <v>0</v>
      </c>
      <c r="AM2074" s="14">
        <v>0</v>
      </c>
      <c r="AN2074" s="14">
        <v>0</v>
      </c>
      <c r="AO2074" s="14">
        <v>772.30799999999999</v>
      </c>
      <c r="AP2074" s="14">
        <v>0</v>
      </c>
      <c r="AQ2074" s="14">
        <v>0</v>
      </c>
      <c r="AR2074" s="14">
        <v>0</v>
      </c>
      <c r="AS2074" s="14">
        <v>0</v>
      </c>
      <c r="AT2074" s="14">
        <v>0</v>
      </c>
      <c r="AV2074" s="14">
        <v>0</v>
      </c>
      <c r="AW2074" s="14">
        <v>0</v>
      </c>
      <c r="AX2074" s="14">
        <v>483.02499999999998</v>
      </c>
      <c r="AY2074" s="14">
        <v>0</v>
      </c>
      <c r="AZ2074" s="14">
        <v>0</v>
      </c>
      <c r="BA2074" s="14">
        <v>0</v>
      </c>
      <c r="BG2074" s="37">
        <f t="shared" si="101"/>
        <v>1673.3249999999998</v>
      </c>
      <c r="BI2074" s="5" t="s">
        <v>836</v>
      </c>
      <c r="BJ2074" s="6" t="s">
        <v>134</v>
      </c>
      <c r="BK2074" s="30" t="s">
        <v>135</v>
      </c>
    </row>
    <row r="2075" spans="1:63" x14ac:dyDescent="0.25">
      <c r="A2075" s="5" t="s">
        <v>957</v>
      </c>
      <c r="B2075" s="6" t="s">
        <v>1318</v>
      </c>
      <c r="C2075" s="6" t="s">
        <v>836</v>
      </c>
      <c r="D2075" s="6" t="s">
        <v>134</v>
      </c>
      <c r="E2075" s="6" t="s">
        <v>135</v>
      </c>
      <c r="F2075" s="6" t="s">
        <v>1324</v>
      </c>
      <c r="G2075" s="7">
        <v>5279920</v>
      </c>
      <c r="H2075" s="7" t="s">
        <v>2610</v>
      </c>
      <c r="I2075" s="7"/>
      <c r="J2075" s="8" t="s">
        <v>5092</v>
      </c>
      <c r="K2075" s="10">
        <v>303.49700000000001</v>
      </c>
      <c r="L2075" s="11">
        <v>598.59</v>
      </c>
      <c r="M2075" s="11">
        <v>726.226</v>
      </c>
      <c r="N2075" s="11">
        <v>663.62300000000005</v>
      </c>
      <c r="O2075" s="11">
        <v>1140.5509999999999</v>
      </c>
      <c r="P2075" s="11">
        <v>721.48900000000003</v>
      </c>
      <c r="Q2075" s="11">
        <v>837.05399999999997</v>
      </c>
      <c r="R2075" s="11">
        <v>901.01700000000005</v>
      </c>
      <c r="S2075" s="11">
        <v>598.58999999999992</v>
      </c>
      <c r="T2075" s="11"/>
      <c r="U2075" s="11"/>
      <c r="V2075" s="11"/>
      <c r="W2075" s="12">
        <v>6490.6370000000006</v>
      </c>
      <c r="X2075" s="11">
        <v>721.18188888888892</v>
      </c>
      <c r="Y2075" s="11">
        <v>1011.914290951168</v>
      </c>
      <c r="Z2075" s="11">
        <f t="shared" si="99"/>
        <v>1977.8919999999998</v>
      </c>
      <c r="AA2075" s="25">
        <f t="shared" si="100"/>
        <v>1.9546042759617939</v>
      </c>
      <c r="AB2075" s="33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  <c r="AL2075" s="14">
        <v>0</v>
      </c>
      <c r="AM2075" s="14">
        <v>0</v>
      </c>
      <c r="AN2075" s="14">
        <v>0</v>
      </c>
      <c r="AO2075" s="14">
        <v>0</v>
      </c>
      <c r="AP2075" s="14">
        <v>0</v>
      </c>
      <c r="AQ2075" s="14">
        <v>1739.4279999999999</v>
      </c>
      <c r="AR2075" s="14">
        <v>0</v>
      </c>
      <c r="AS2075" s="14">
        <v>0</v>
      </c>
      <c r="AT2075" s="14">
        <v>0</v>
      </c>
      <c r="AV2075" s="14">
        <v>0</v>
      </c>
      <c r="AW2075" s="14">
        <v>238.464</v>
      </c>
      <c r="AX2075" s="14">
        <v>0</v>
      </c>
      <c r="AY2075" s="14">
        <v>0</v>
      </c>
      <c r="AZ2075" s="14">
        <v>0</v>
      </c>
      <c r="BA2075" s="14">
        <v>0</v>
      </c>
      <c r="BG2075" s="37">
        <f t="shared" si="101"/>
        <v>1977.8919999999998</v>
      </c>
      <c r="BI2075" s="5" t="s">
        <v>836</v>
      </c>
      <c r="BJ2075" s="6" t="s">
        <v>134</v>
      </c>
      <c r="BK2075" s="30" t="s">
        <v>135</v>
      </c>
    </row>
    <row r="2076" spans="1:63" x14ac:dyDescent="0.25">
      <c r="A2076" s="5" t="s">
        <v>957</v>
      </c>
      <c r="B2076" s="6" t="s">
        <v>1319</v>
      </c>
      <c r="C2076" s="6" t="s">
        <v>836</v>
      </c>
      <c r="D2076" s="6" t="s">
        <v>134</v>
      </c>
      <c r="E2076" s="6" t="s">
        <v>135</v>
      </c>
      <c r="F2076" s="6" t="s">
        <v>1324</v>
      </c>
      <c r="G2076" s="7">
        <v>5297331</v>
      </c>
      <c r="H2076" s="7" t="s">
        <v>2611</v>
      </c>
      <c r="I2076" s="7"/>
      <c r="J2076" s="8" t="s">
        <v>5093</v>
      </c>
      <c r="K2076" s="10">
        <v>0</v>
      </c>
      <c r="L2076" s="11">
        <v>0</v>
      </c>
      <c r="M2076" s="11">
        <v>598.59</v>
      </c>
      <c r="N2076" s="11">
        <v>476.928</v>
      </c>
      <c r="O2076" s="11">
        <v>589.58199999999999</v>
      </c>
      <c r="P2076" s="11">
        <v>0</v>
      </c>
      <c r="Q2076" s="11">
        <v>419.06200000000001</v>
      </c>
      <c r="R2076" s="11">
        <v>417.99200000000002</v>
      </c>
      <c r="S2076" s="11">
        <v>180.59800000000001</v>
      </c>
      <c r="T2076" s="11"/>
      <c r="U2076" s="11"/>
      <c r="V2076" s="11"/>
      <c r="W2076" s="12">
        <v>2682.752</v>
      </c>
      <c r="X2076" s="11">
        <v>298.08355555555556</v>
      </c>
      <c r="Y2076" s="11">
        <v>418.25094946425565</v>
      </c>
      <c r="Z2076" s="11">
        <f t="shared" si="99"/>
        <v>360.12599999999998</v>
      </c>
      <c r="AA2076" s="25">
        <f t="shared" si="100"/>
        <v>0.86102852954976228</v>
      </c>
      <c r="AB2076" s="33">
        <v>179.52799999999999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  <c r="AL2076" s="14">
        <v>0</v>
      </c>
      <c r="AM2076" s="14">
        <v>0</v>
      </c>
      <c r="AN2076" s="14">
        <v>0</v>
      </c>
      <c r="AO2076" s="14">
        <v>180.59800000000001</v>
      </c>
      <c r="AP2076" s="14">
        <v>0</v>
      </c>
      <c r="AQ2076" s="14">
        <v>0</v>
      </c>
      <c r="AR2076" s="14">
        <v>0</v>
      </c>
      <c r="AS2076" s="14">
        <v>0</v>
      </c>
      <c r="AT2076" s="14">
        <v>0</v>
      </c>
      <c r="AV2076" s="14">
        <v>0</v>
      </c>
      <c r="AW2076" s="14">
        <v>0</v>
      </c>
      <c r="AX2076" s="14">
        <v>0</v>
      </c>
      <c r="AY2076" s="14">
        <v>0</v>
      </c>
      <c r="AZ2076" s="14">
        <v>0</v>
      </c>
      <c r="BA2076" s="14">
        <v>0</v>
      </c>
      <c r="BG2076" s="37">
        <f t="shared" si="101"/>
        <v>360.12599999999998</v>
      </c>
      <c r="BI2076" s="5" t="s">
        <v>836</v>
      </c>
      <c r="BJ2076" s="6" t="s">
        <v>134</v>
      </c>
      <c r="BK2076" s="30" t="s">
        <v>135</v>
      </c>
    </row>
    <row r="2077" spans="1:63" x14ac:dyDescent="0.25">
      <c r="A2077" s="5" t="s">
        <v>957</v>
      </c>
      <c r="B2077" s="6" t="s">
        <v>1319</v>
      </c>
      <c r="C2077" s="6" t="s">
        <v>836</v>
      </c>
      <c r="D2077" s="6" t="s">
        <v>134</v>
      </c>
      <c r="E2077" s="6" t="s">
        <v>135</v>
      </c>
      <c r="F2077" s="6" t="s">
        <v>1324</v>
      </c>
      <c r="G2077" s="7">
        <v>5293757</v>
      </c>
      <c r="H2077" s="7" t="s">
        <v>2612</v>
      </c>
      <c r="I2077" s="7"/>
      <c r="J2077" s="8" t="s">
        <v>5093</v>
      </c>
      <c r="K2077" s="10">
        <v>0</v>
      </c>
      <c r="L2077" s="11">
        <v>0</v>
      </c>
      <c r="M2077" s="11">
        <v>598.59</v>
      </c>
      <c r="N2077" s="11">
        <v>0</v>
      </c>
      <c r="O2077" s="11">
        <v>171.59</v>
      </c>
      <c r="P2077" s="11">
        <v>419.06200000000001</v>
      </c>
      <c r="Q2077" s="11">
        <v>238.464</v>
      </c>
      <c r="R2077" s="11">
        <v>360.12599999999998</v>
      </c>
      <c r="S2077" s="11">
        <v>179.52799999999999</v>
      </c>
      <c r="T2077" s="11"/>
      <c r="U2077" s="11"/>
      <c r="V2077" s="11"/>
      <c r="W2077" s="12">
        <v>1967.3600000000001</v>
      </c>
      <c r="X2077" s="11">
        <v>218.59555555555556</v>
      </c>
      <c r="Y2077" s="11">
        <v>306.71869331865111</v>
      </c>
      <c r="Z2077" s="11">
        <f t="shared" si="99"/>
        <v>476.928</v>
      </c>
      <c r="AA2077" s="25">
        <f t="shared" si="100"/>
        <v>1.5549362017675195</v>
      </c>
      <c r="AB2077" s="33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  <c r="AL2077" s="14">
        <v>0</v>
      </c>
      <c r="AM2077" s="14">
        <v>0</v>
      </c>
      <c r="AN2077" s="14">
        <v>0</v>
      </c>
      <c r="AO2077" s="14">
        <v>0</v>
      </c>
      <c r="AP2077" s="14">
        <v>0</v>
      </c>
      <c r="AQ2077" s="14">
        <v>0</v>
      </c>
      <c r="AR2077" s="14">
        <v>0</v>
      </c>
      <c r="AS2077" s="14">
        <v>0</v>
      </c>
      <c r="AT2077" s="14">
        <v>0</v>
      </c>
      <c r="AV2077" s="14">
        <v>476.928</v>
      </c>
      <c r="AW2077" s="14">
        <v>0</v>
      </c>
      <c r="AX2077" s="14">
        <v>0</v>
      </c>
      <c r="AY2077" s="14">
        <v>0</v>
      </c>
      <c r="AZ2077" s="14">
        <v>0</v>
      </c>
      <c r="BA2077" s="14">
        <v>0</v>
      </c>
      <c r="BG2077" s="37">
        <f t="shared" si="101"/>
        <v>476.928</v>
      </c>
      <c r="BI2077" s="5" t="s">
        <v>836</v>
      </c>
      <c r="BJ2077" s="6" t="s">
        <v>134</v>
      </c>
      <c r="BK2077" s="30" t="s">
        <v>135</v>
      </c>
    </row>
    <row r="2078" spans="1:63" x14ac:dyDescent="0.25">
      <c r="A2078" s="5" t="s">
        <v>957</v>
      </c>
      <c r="B2078" s="6" t="s">
        <v>1319</v>
      </c>
      <c r="C2078" s="6" t="s">
        <v>836</v>
      </c>
      <c r="D2078" s="6" t="s">
        <v>134</v>
      </c>
      <c r="E2078" s="6" t="s">
        <v>135</v>
      </c>
      <c r="F2078" s="6" t="s">
        <v>1324</v>
      </c>
      <c r="G2078" s="7">
        <v>5278637</v>
      </c>
      <c r="H2078" s="7" t="s">
        <v>2613</v>
      </c>
      <c r="I2078" s="7"/>
      <c r="J2078" s="8" t="s">
        <v>5093</v>
      </c>
      <c r="K2078" s="10">
        <v>541.79300000000001</v>
      </c>
      <c r="L2078" s="11">
        <v>238.464</v>
      </c>
      <c r="M2078" s="11">
        <v>179.52799999999999</v>
      </c>
      <c r="N2078" s="11">
        <v>590.65200000000004</v>
      </c>
      <c r="O2078" s="11">
        <v>828.04600000000005</v>
      </c>
      <c r="P2078" s="11">
        <v>657.52599999999995</v>
      </c>
      <c r="Q2078" s="11">
        <v>1189.242</v>
      </c>
      <c r="R2078" s="11">
        <v>1256.115</v>
      </c>
      <c r="S2078" s="11">
        <v>837.05400000000009</v>
      </c>
      <c r="T2078" s="11"/>
      <c r="U2078" s="11"/>
      <c r="V2078" s="11"/>
      <c r="W2078" s="12">
        <v>6318.42</v>
      </c>
      <c r="X2078" s="11">
        <v>702.04666666666662</v>
      </c>
      <c r="Y2078" s="11">
        <v>985.06502431605372</v>
      </c>
      <c r="Z2078" s="11">
        <f t="shared" si="99"/>
        <v>179.52799999999999</v>
      </c>
      <c r="AA2078" s="25">
        <f t="shared" si="100"/>
        <v>0.18224989779192408</v>
      </c>
      <c r="AB2078" s="33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  <c r="AL2078" s="14">
        <v>0</v>
      </c>
      <c r="AM2078" s="14">
        <v>0</v>
      </c>
      <c r="AN2078" s="14">
        <v>0</v>
      </c>
      <c r="AO2078" s="14">
        <v>179.52799999999999</v>
      </c>
      <c r="AP2078" s="14">
        <v>0</v>
      </c>
      <c r="AQ2078" s="14">
        <v>0</v>
      </c>
      <c r="AR2078" s="14">
        <v>0</v>
      </c>
      <c r="AS2078" s="14">
        <v>0</v>
      </c>
      <c r="AT2078" s="14">
        <v>0</v>
      </c>
      <c r="AV2078" s="14">
        <v>0</v>
      </c>
      <c r="AW2078" s="14">
        <v>0</v>
      </c>
      <c r="AX2078" s="14">
        <v>0</v>
      </c>
      <c r="AY2078" s="14">
        <v>0</v>
      </c>
      <c r="AZ2078" s="14">
        <v>0</v>
      </c>
      <c r="BA2078" s="14">
        <v>0</v>
      </c>
      <c r="BG2078" s="37">
        <f t="shared" si="101"/>
        <v>179.52799999999999</v>
      </c>
      <c r="BI2078" s="5" t="s">
        <v>836</v>
      </c>
      <c r="BJ2078" s="6" t="s">
        <v>134</v>
      </c>
      <c r="BK2078" s="30" t="s">
        <v>135</v>
      </c>
    </row>
    <row r="2079" spans="1:63" x14ac:dyDescent="0.25">
      <c r="A2079" s="5" t="s">
        <v>957</v>
      </c>
      <c r="B2079" s="6" t="s">
        <v>1318</v>
      </c>
      <c r="C2079" s="6" t="s">
        <v>836</v>
      </c>
      <c r="D2079" s="6" t="s">
        <v>134</v>
      </c>
      <c r="E2079" s="6" t="s">
        <v>135</v>
      </c>
      <c r="F2079" s="6" t="s">
        <v>1324</v>
      </c>
      <c r="G2079" s="7">
        <v>5290930</v>
      </c>
      <c r="H2079" s="7" t="s">
        <v>2614</v>
      </c>
      <c r="I2079" s="7"/>
      <c r="J2079" s="8" t="s">
        <v>5092</v>
      </c>
      <c r="K2079" s="10">
        <v>663.62300000000005</v>
      </c>
      <c r="L2079" s="11">
        <v>0</v>
      </c>
      <c r="M2079" s="11">
        <v>1144.2180000000001</v>
      </c>
      <c r="N2079" s="11">
        <v>180.59800000000001</v>
      </c>
      <c r="O2079" s="11">
        <v>484.09500000000003</v>
      </c>
      <c r="P2079" s="11">
        <v>360.12599999999998</v>
      </c>
      <c r="Q2079" s="11">
        <v>180.59800000000001</v>
      </c>
      <c r="R2079" s="11">
        <v>360.12599999999998</v>
      </c>
      <c r="S2079" s="11">
        <v>0</v>
      </c>
      <c r="T2079" s="11"/>
      <c r="U2079" s="11"/>
      <c r="V2079" s="11"/>
      <c r="W2079" s="12">
        <v>3373.384</v>
      </c>
      <c r="X2079" s="11">
        <v>374.82044444444443</v>
      </c>
      <c r="Y2079" s="11">
        <v>525.92303012262346</v>
      </c>
      <c r="Z2079" s="11">
        <f t="shared" si="99"/>
        <v>663.62299999999993</v>
      </c>
      <c r="AA2079" s="25">
        <f t="shared" si="100"/>
        <v>1.2618253280242748</v>
      </c>
      <c r="AB2079" s="33">
        <v>180.59800000000001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303.49699999999996</v>
      </c>
      <c r="AI2079" s="14">
        <v>0</v>
      </c>
      <c r="AJ2079" s="14">
        <v>0</v>
      </c>
      <c r="AK2079" s="14">
        <v>0</v>
      </c>
      <c r="AL2079" s="14">
        <v>0</v>
      </c>
      <c r="AM2079" s="14">
        <v>0</v>
      </c>
      <c r="AN2079" s="14">
        <v>0</v>
      </c>
      <c r="AO2079" s="14">
        <v>179.52799999999999</v>
      </c>
      <c r="AP2079" s="14">
        <v>0</v>
      </c>
      <c r="AQ2079" s="14">
        <v>0</v>
      </c>
      <c r="AR2079" s="14">
        <v>0</v>
      </c>
      <c r="AS2079" s="14">
        <v>0</v>
      </c>
      <c r="AT2079" s="14">
        <v>0</v>
      </c>
      <c r="AV2079" s="14">
        <v>0</v>
      </c>
      <c r="AW2079" s="14">
        <v>0</v>
      </c>
      <c r="AX2079" s="14">
        <v>0</v>
      </c>
      <c r="AY2079" s="14">
        <v>0</v>
      </c>
      <c r="AZ2079" s="14">
        <v>0</v>
      </c>
      <c r="BA2079" s="14">
        <v>0</v>
      </c>
      <c r="BG2079" s="37">
        <f t="shared" si="101"/>
        <v>663.62299999999993</v>
      </c>
      <c r="BI2079" s="5" t="s">
        <v>836</v>
      </c>
      <c r="BJ2079" s="6" t="s">
        <v>134</v>
      </c>
      <c r="BK2079" s="30" t="s">
        <v>135</v>
      </c>
    </row>
    <row r="2080" spans="1:63" x14ac:dyDescent="0.25">
      <c r="A2080" s="5" t="s">
        <v>957</v>
      </c>
      <c r="B2080" s="6" t="s">
        <v>1318</v>
      </c>
      <c r="C2080" s="6" t="s">
        <v>836</v>
      </c>
      <c r="D2080" s="6" t="s">
        <v>134</v>
      </c>
      <c r="E2080" s="6" t="s">
        <v>135</v>
      </c>
      <c r="F2080" s="6" t="s">
        <v>1324</v>
      </c>
      <c r="G2080" s="7">
        <v>5335271</v>
      </c>
      <c r="H2080" s="7" t="s">
        <v>2615</v>
      </c>
      <c r="I2080" s="7"/>
      <c r="J2080" s="8" t="s">
        <v>5092</v>
      </c>
      <c r="K2080" s="10">
        <v>959.95299999999997</v>
      </c>
      <c r="L2080" s="11">
        <v>958.71500000000003</v>
      </c>
      <c r="M2080" s="11">
        <v>1268.1869999999999</v>
      </c>
      <c r="N2080" s="11">
        <v>303.49700000000001</v>
      </c>
      <c r="O2080" s="11">
        <v>0</v>
      </c>
      <c r="P2080" s="11">
        <v>0</v>
      </c>
      <c r="Q2080" s="11">
        <v>417.99200000000002</v>
      </c>
      <c r="R2080" s="11">
        <v>179.52799999999999</v>
      </c>
      <c r="S2080" s="11">
        <v>967.12000000000012</v>
      </c>
      <c r="T2080" s="11"/>
      <c r="U2080" s="11"/>
      <c r="V2080" s="11"/>
      <c r="W2080" s="12">
        <v>5054.9920000000002</v>
      </c>
      <c r="X2080" s="11">
        <v>561.66577777777775</v>
      </c>
      <c r="Y2080" s="11">
        <v>788.09193079875297</v>
      </c>
      <c r="Z2080" s="11">
        <f t="shared" si="99"/>
        <v>0</v>
      </c>
      <c r="AA2080" s="25">
        <f t="shared" si="100"/>
        <v>0</v>
      </c>
      <c r="AB2080" s="33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  <c r="AL2080" s="14">
        <v>0</v>
      </c>
      <c r="AM2080" s="14">
        <v>0</v>
      </c>
      <c r="AN2080" s="14">
        <v>0</v>
      </c>
      <c r="AO2080" s="14">
        <v>0</v>
      </c>
      <c r="AP2080" s="14">
        <v>0</v>
      </c>
      <c r="AQ2080" s="14">
        <v>0</v>
      </c>
      <c r="AR2080" s="14">
        <v>0</v>
      </c>
      <c r="AS2080" s="14">
        <v>0</v>
      </c>
      <c r="AT2080" s="14">
        <v>0</v>
      </c>
      <c r="AV2080" s="14">
        <v>0</v>
      </c>
      <c r="AW2080" s="14">
        <v>0</v>
      </c>
      <c r="AX2080" s="14">
        <v>0</v>
      </c>
      <c r="AY2080" s="14">
        <v>0</v>
      </c>
      <c r="AZ2080" s="14">
        <v>0</v>
      </c>
      <c r="BA2080" s="14">
        <v>0</v>
      </c>
      <c r="BG2080" s="37">
        <f t="shared" si="101"/>
        <v>0</v>
      </c>
      <c r="BI2080" s="5" t="s">
        <v>836</v>
      </c>
      <c r="BJ2080" s="6" t="s">
        <v>134</v>
      </c>
      <c r="BK2080" s="30" t="s">
        <v>135</v>
      </c>
    </row>
    <row r="2081" spans="1:63" x14ac:dyDescent="0.25">
      <c r="A2081" s="5" t="s">
        <v>957</v>
      </c>
      <c r="B2081" s="6" t="s">
        <v>1318</v>
      </c>
      <c r="C2081" s="6" t="s">
        <v>836</v>
      </c>
      <c r="D2081" s="6" t="s">
        <v>134</v>
      </c>
      <c r="E2081" s="6" t="s">
        <v>135</v>
      </c>
      <c r="F2081" s="6" t="s">
        <v>1324</v>
      </c>
      <c r="G2081" s="7">
        <v>5336377</v>
      </c>
      <c r="H2081" s="7" t="s">
        <v>2616</v>
      </c>
      <c r="I2081" s="7"/>
      <c r="J2081" s="8" t="s">
        <v>5092</v>
      </c>
      <c r="K2081" s="10">
        <v>483.02499999999998</v>
      </c>
      <c r="L2081" s="11">
        <v>238.464</v>
      </c>
      <c r="M2081" s="11">
        <v>1151.385</v>
      </c>
      <c r="N2081" s="11">
        <v>1094.7560000000001</v>
      </c>
      <c r="O2081" s="11">
        <v>958.71600000000001</v>
      </c>
      <c r="P2081" s="11">
        <v>902.08699999999999</v>
      </c>
      <c r="Q2081" s="11">
        <v>663.62300000000005</v>
      </c>
      <c r="R2081" s="11">
        <v>721.48900000000003</v>
      </c>
      <c r="S2081" s="11">
        <v>1565.71</v>
      </c>
      <c r="T2081" s="11"/>
      <c r="U2081" s="11"/>
      <c r="V2081" s="11"/>
      <c r="W2081" s="12">
        <v>7779.2550000000001</v>
      </c>
      <c r="X2081" s="11">
        <v>864.36166666666668</v>
      </c>
      <c r="Y2081" s="11">
        <v>1212.8145985445385</v>
      </c>
      <c r="Z2081" s="11">
        <f t="shared" si="99"/>
        <v>597.52099999999996</v>
      </c>
      <c r="AA2081" s="25">
        <f t="shared" si="100"/>
        <v>0.49267299446845919</v>
      </c>
      <c r="AB2081" s="33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597.52099999999996</v>
      </c>
      <c r="AI2081" s="14">
        <v>0</v>
      </c>
      <c r="AJ2081" s="14">
        <v>0</v>
      </c>
      <c r="AK2081" s="14">
        <v>0</v>
      </c>
      <c r="AL2081" s="14">
        <v>0</v>
      </c>
      <c r="AM2081" s="14">
        <v>0</v>
      </c>
      <c r="AN2081" s="14">
        <v>0</v>
      </c>
      <c r="AO2081" s="14">
        <v>0</v>
      </c>
      <c r="AP2081" s="14">
        <v>0</v>
      </c>
      <c r="AQ2081" s="14">
        <v>0</v>
      </c>
      <c r="AR2081" s="14">
        <v>0</v>
      </c>
      <c r="AS2081" s="14">
        <v>0</v>
      </c>
      <c r="AT2081" s="14">
        <v>0</v>
      </c>
      <c r="AV2081" s="14">
        <v>0</v>
      </c>
      <c r="AW2081" s="14">
        <v>0</v>
      </c>
      <c r="AX2081" s="14">
        <v>0</v>
      </c>
      <c r="AY2081" s="14">
        <v>0</v>
      </c>
      <c r="AZ2081" s="14">
        <v>0</v>
      </c>
      <c r="BA2081" s="14">
        <v>0</v>
      </c>
      <c r="BG2081" s="37">
        <f t="shared" si="101"/>
        <v>597.52099999999996</v>
      </c>
      <c r="BI2081" s="5" t="s">
        <v>836</v>
      </c>
      <c r="BJ2081" s="6" t="s">
        <v>134</v>
      </c>
      <c r="BK2081" s="30" t="s">
        <v>135</v>
      </c>
    </row>
    <row r="2082" spans="1:63" x14ac:dyDescent="0.25">
      <c r="A2082" s="5" t="s">
        <v>957</v>
      </c>
      <c r="B2082" s="6" t="s">
        <v>1318</v>
      </c>
      <c r="C2082" s="6" t="s">
        <v>836</v>
      </c>
      <c r="D2082" s="6" t="s">
        <v>134</v>
      </c>
      <c r="E2082" s="6" t="s">
        <v>135</v>
      </c>
      <c r="F2082" s="6" t="s">
        <v>1324</v>
      </c>
      <c r="G2082" s="7">
        <v>5337200</v>
      </c>
      <c r="H2082" s="7" t="s">
        <v>2617</v>
      </c>
      <c r="I2082" s="7"/>
      <c r="J2082" s="8" t="s">
        <v>5093</v>
      </c>
      <c r="K2082" s="10">
        <v>483.02499999999998</v>
      </c>
      <c r="L2082" s="11">
        <v>541.96100000000001</v>
      </c>
      <c r="M2082" s="11">
        <v>1209.251</v>
      </c>
      <c r="N2082" s="11">
        <v>1140.5509999999999</v>
      </c>
      <c r="O2082" s="11">
        <v>484.09500000000003</v>
      </c>
      <c r="P2082" s="11">
        <v>721.48900000000003</v>
      </c>
      <c r="Q2082" s="11">
        <v>961.02300000000002</v>
      </c>
      <c r="R2082" s="11">
        <v>837.05399999999997</v>
      </c>
      <c r="S2082" s="11">
        <v>663.62300000000005</v>
      </c>
      <c r="T2082" s="11"/>
      <c r="U2082" s="11"/>
      <c r="V2082" s="11"/>
      <c r="W2082" s="12">
        <v>7042.0720000000001</v>
      </c>
      <c r="X2082" s="11">
        <v>782.4524444444445</v>
      </c>
      <c r="Y2082" s="11">
        <v>1097.885044982037</v>
      </c>
      <c r="Z2082" s="11">
        <f t="shared" si="99"/>
        <v>1024.818</v>
      </c>
      <c r="AA2082" s="25">
        <f t="shared" si="100"/>
        <v>0.93344745397890672</v>
      </c>
      <c r="AB2082" s="33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360.12599999999998</v>
      </c>
      <c r="AI2082" s="14">
        <v>0</v>
      </c>
      <c r="AJ2082" s="14">
        <v>0</v>
      </c>
      <c r="AK2082" s="14">
        <v>0</v>
      </c>
      <c r="AL2082" s="14">
        <v>0</v>
      </c>
      <c r="AM2082" s="14">
        <v>0</v>
      </c>
      <c r="AN2082" s="14">
        <v>0</v>
      </c>
      <c r="AO2082" s="14">
        <v>0</v>
      </c>
      <c r="AP2082" s="14">
        <v>0</v>
      </c>
      <c r="AQ2082" s="14">
        <v>0</v>
      </c>
      <c r="AR2082" s="14">
        <v>0</v>
      </c>
      <c r="AS2082" s="14">
        <v>0</v>
      </c>
      <c r="AT2082" s="14">
        <v>0</v>
      </c>
      <c r="AV2082" s="14">
        <v>0</v>
      </c>
      <c r="AW2082" s="14">
        <v>0</v>
      </c>
      <c r="AX2082" s="14">
        <v>0</v>
      </c>
      <c r="AY2082" s="14">
        <v>664.69200000000001</v>
      </c>
      <c r="AZ2082" s="14">
        <v>0</v>
      </c>
      <c r="BA2082" s="14">
        <v>0</v>
      </c>
      <c r="BG2082" s="37">
        <f t="shared" si="101"/>
        <v>1024.818</v>
      </c>
      <c r="BI2082" s="5" t="s">
        <v>836</v>
      </c>
      <c r="BJ2082" s="6" t="s">
        <v>134</v>
      </c>
      <c r="BK2082" s="30" t="s">
        <v>135</v>
      </c>
    </row>
    <row r="2083" spans="1:63" x14ac:dyDescent="0.25">
      <c r="A2083" s="5" t="s">
        <v>957</v>
      </c>
      <c r="B2083" s="6" t="s">
        <v>1318</v>
      </c>
      <c r="C2083" s="6" t="s">
        <v>836</v>
      </c>
      <c r="D2083" s="6" t="s">
        <v>134</v>
      </c>
      <c r="E2083" s="6" t="s">
        <v>135</v>
      </c>
      <c r="F2083" s="6" t="s">
        <v>1324</v>
      </c>
      <c r="G2083" s="7">
        <v>5273739</v>
      </c>
      <c r="H2083" s="7" t="s">
        <v>2618</v>
      </c>
      <c r="I2083" s="7"/>
      <c r="J2083" s="8" t="s">
        <v>5093</v>
      </c>
      <c r="K2083" s="10">
        <v>541.96100000000001</v>
      </c>
      <c r="L2083" s="11">
        <v>179.52799999999999</v>
      </c>
      <c r="M2083" s="11">
        <v>903.15700000000004</v>
      </c>
      <c r="N2083" s="11">
        <v>483.02499999999998</v>
      </c>
      <c r="O2083" s="11">
        <v>837.05399999999997</v>
      </c>
      <c r="P2083" s="11">
        <v>843.15200000000004</v>
      </c>
      <c r="Q2083" s="11">
        <v>180.59800000000001</v>
      </c>
      <c r="R2083" s="11">
        <v>721.48900000000003</v>
      </c>
      <c r="S2083" s="11">
        <v>902.08699999999999</v>
      </c>
      <c r="T2083" s="11"/>
      <c r="U2083" s="11"/>
      <c r="V2083" s="11"/>
      <c r="W2083" s="12">
        <v>5592.0509999999995</v>
      </c>
      <c r="X2083" s="11">
        <v>621.33899999999994</v>
      </c>
      <c r="Y2083" s="11">
        <v>871.8214133108612</v>
      </c>
      <c r="Z2083" s="11">
        <f t="shared" si="99"/>
        <v>1082.684</v>
      </c>
      <c r="AA2083" s="25">
        <f t="shared" si="100"/>
        <v>1.2418644271288992</v>
      </c>
      <c r="AB2083" s="33">
        <v>179.52799999999999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303.49700000000001</v>
      </c>
      <c r="AI2083" s="14">
        <v>0</v>
      </c>
      <c r="AJ2083" s="14">
        <v>0</v>
      </c>
      <c r="AK2083" s="14">
        <v>0</v>
      </c>
      <c r="AL2083" s="14">
        <v>0</v>
      </c>
      <c r="AM2083" s="14">
        <v>0</v>
      </c>
      <c r="AN2083" s="14">
        <v>0</v>
      </c>
      <c r="AO2083" s="14">
        <v>0</v>
      </c>
      <c r="AP2083" s="14">
        <v>0</v>
      </c>
      <c r="AQ2083" s="14">
        <v>0</v>
      </c>
      <c r="AR2083" s="14">
        <v>0</v>
      </c>
      <c r="AS2083" s="14">
        <v>0</v>
      </c>
      <c r="AT2083" s="14">
        <v>0</v>
      </c>
      <c r="AV2083" s="14">
        <v>599.65899999999999</v>
      </c>
      <c r="AW2083" s="14">
        <v>0</v>
      </c>
      <c r="AX2083" s="14">
        <v>0</v>
      </c>
      <c r="AY2083" s="14">
        <v>0</v>
      </c>
      <c r="AZ2083" s="14">
        <v>0</v>
      </c>
      <c r="BA2083" s="14">
        <v>0</v>
      </c>
      <c r="BG2083" s="37">
        <f t="shared" si="101"/>
        <v>1082.684</v>
      </c>
      <c r="BI2083" s="5" t="s">
        <v>836</v>
      </c>
      <c r="BJ2083" s="6" t="s">
        <v>134</v>
      </c>
      <c r="BK2083" s="30" t="s">
        <v>135</v>
      </c>
    </row>
    <row r="2084" spans="1:63" x14ac:dyDescent="0.25">
      <c r="A2084" s="5" t="s">
        <v>957</v>
      </c>
      <c r="B2084" s="6" t="s">
        <v>1319</v>
      </c>
      <c r="C2084" s="6" t="s">
        <v>836</v>
      </c>
      <c r="D2084" s="6" t="s">
        <v>134</v>
      </c>
      <c r="E2084" s="6" t="s">
        <v>135</v>
      </c>
      <c r="F2084" s="6" t="s">
        <v>1324</v>
      </c>
      <c r="G2084" s="7">
        <v>5332731</v>
      </c>
      <c r="H2084" s="7" t="s">
        <v>2619</v>
      </c>
      <c r="I2084" s="7"/>
      <c r="J2084" s="8" t="s">
        <v>5093</v>
      </c>
      <c r="K2084" s="10">
        <v>0</v>
      </c>
      <c r="L2084" s="11">
        <v>238.464</v>
      </c>
      <c r="M2084" s="11">
        <v>779.18799999999999</v>
      </c>
      <c r="N2084" s="11">
        <v>589.58199999999999</v>
      </c>
      <c r="O2084" s="11">
        <v>656.45600000000002</v>
      </c>
      <c r="P2084" s="11">
        <v>762.24199999999996</v>
      </c>
      <c r="Q2084" s="11">
        <v>837.05399999999997</v>
      </c>
      <c r="R2084" s="11">
        <v>779.18799999999999</v>
      </c>
      <c r="S2084" s="11">
        <v>656.4559999999999</v>
      </c>
      <c r="T2084" s="11"/>
      <c r="U2084" s="11"/>
      <c r="V2084" s="11"/>
      <c r="W2084" s="12">
        <v>5298.63</v>
      </c>
      <c r="X2084" s="11">
        <v>588.73666666666668</v>
      </c>
      <c r="Y2084" s="11">
        <v>826.07599523168324</v>
      </c>
      <c r="Z2084" s="11">
        <f t="shared" si="99"/>
        <v>597.52</v>
      </c>
      <c r="AA2084" s="25">
        <f t="shared" si="100"/>
        <v>0.72332328193657058</v>
      </c>
      <c r="AB2084" s="33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  <c r="AL2084" s="14">
        <v>0</v>
      </c>
      <c r="AM2084" s="14">
        <v>0</v>
      </c>
      <c r="AN2084" s="14">
        <v>0</v>
      </c>
      <c r="AO2084" s="14">
        <v>179.52799999999999</v>
      </c>
      <c r="AP2084" s="14">
        <v>0</v>
      </c>
      <c r="AQ2084" s="14">
        <v>0</v>
      </c>
      <c r="AR2084" s="14">
        <v>0</v>
      </c>
      <c r="AS2084" s="14">
        <v>0</v>
      </c>
      <c r="AT2084" s="14">
        <v>0</v>
      </c>
      <c r="AV2084" s="14">
        <v>417.99200000000002</v>
      </c>
      <c r="AW2084" s="14">
        <v>0</v>
      </c>
      <c r="AX2084" s="14">
        <v>0</v>
      </c>
      <c r="AY2084" s="14">
        <v>0</v>
      </c>
      <c r="AZ2084" s="14">
        <v>0</v>
      </c>
      <c r="BA2084" s="14">
        <v>0</v>
      </c>
      <c r="BG2084" s="37">
        <f t="shared" si="101"/>
        <v>597.52</v>
      </c>
      <c r="BI2084" s="5" t="s">
        <v>836</v>
      </c>
      <c r="BJ2084" s="6" t="s">
        <v>134</v>
      </c>
      <c r="BK2084" s="30" t="s">
        <v>135</v>
      </c>
    </row>
    <row r="2085" spans="1:63" x14ac:dyDescent="0.25">
      <c r="A2085" s="5" t="s">
        <v>957</v>
      </c>
      <c r="B2085" s="6" t="s">
        <v>1319</v>
      </c>
      <c r="C2085" s="6" t="s">
        <v>836</v>
      </c>
      <c r="D2085" s="6" t="s">
        <v>134</v>
      </c>
      <c r="E2085" s="6" t="s">
        <v>135</v>
      </c>
      <c r="F2085" s="6" t="s">
        <v>1324</v>
      </c>
      <c r="G2085" s="7">
        <v>5338458</v>
      </c>
      <c r="H2085" s="7" t="s">
        <v>2620</v>
      </c>
      <c r="I2085" s="7"/>
      <c r="J2085" s="8" t="s">
        <v>5093</v>
      </c>
      <c r="K2085" s="10">
        <v>179.52799999999999</v>
      </c>
      <c r="L2085" s="11">
        <v>417.99200000000002</v>
      </c>
      <c r="M2085" s="11">
        <v>590.65200000000004</v>
      </c>
      <c r="N2085" s="11">
        <v>419.06200000000001</v>
      </c>
      <c r="O2085" s="11">
        <v>417.99200000000002</v>
      </c>
      <c r="P2085" s="11">
        <v>590.65200000000004</v>
      </c>
      <c r="Q2085" s="11">
        <v>179.52799999999999</v>
      </c>
      <c r="R2085" s="11">
        <v>1075.518</v>
      </c>
      <c r="S2085" s="11">
        <v>476.928</v>
      </c>
      <c r="T2085" s="11"/>
      <c r="U2085" s="11"/>
      <c r="V2085" s="11"/>
      <c r="W2085" s="12">
        <v>4347.8519999999999</v>
      </c>
      <c r="X2085" s="11">
        <v>483.09466666666663</v>
      </c>
      <c r="Y2085" s="11">
        <v>677.84619194396737</v>
      </c>
      <c r="Z2085" s="11">
        <f t="shared" si="99"/>
        <v>180.59800000000001</v>
      </c>
      <c r="AA2085" s="25">
        <f t="shared" si="100"/>
        <v>0.26642917249718612</v>
      </c>
      <c r="AB2085" s="33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180.59800000000001</v>
      </c>
      <c r="AI2085" s="14">
        <v>0</v>
      </c>
      <c r="AJ2085" s="14">
        <v>0</v>
      </c>
      <c r="AK2085" s="14">
        <v>0</v>
      </c>
      <c r="AL2085" s="14">
        <v>0</v>
      </c>
      <c r="AM2085" s="14">
        <v>0</v>
      </c>
      <c r="AN2085" s="14">
        <v>0</v>
      </c>
      <c r="AO2085" s="14">
        <v>0</v>
      </c>
      <c r="AP2085" s="14">
        <v>0</v>
      </c>
      <c r="AQ2085" s="14">
        <v>0</v>
      </c>
      <c r="AR2085" s="14">
        <v>0</v>
      </c>
      <c r="AS2085" s="14">
        <v>0</v>
      </c>
      <c r="AT2085" s="14">
        <v>0</v>
      </c>
      <c r="AV2085" s="14">
        <v>0</v>
      </c>
      <c r="AW2085" s="14">
        <v>0</v>
      </c>
      <c r="AX2085" s="14">
        <v>0</v>
      </c>
      <c r="AY2085" s="14">
        <v>0</v>
      </c>
      <c r="AZ2085" s="14">
        <v>0</v>
      </c>
      <c r="BA2085" s="14">
        <v>0</v>
      </c>
      <c r="BG2085" s="37">
        <f t="shared" si="101"/>
        <v>180.59800000000001</v>
      </c>
      <c r="BI2085" s="5" t="s">
        <v>836</v>
      </c>
      <c r="BJ2085" s="6" t="s">
        <v>134</v>
      </c>
      <c r="BK2085" s="30" t="s">
        <v>135</v>
      </c>
    </row>
    <row r="2086" spans="1:63" x14ac:dyDescent="0.25">
      <c r="A2086" s="5" t="s">
        <v>957</v>
      </c>
      <c r="B2086" s="6" t="s">
        <v>1318</v>
      </c>
      <c r="C2086" s="6" t="s">
        <v>836</v>
      </c>
      <c r="D2086" s="6" t="s">
        <v>134</v>
      </c>
      <c r="E2086" s="6" t="s">
        <v>135</v>
      </c>
      <c r="F2086" s="6" t="s">
        <v>1324</v>
      </c>
      <c r="G2086" s="7">
        <v>5278080</v>
      </c>
      <c r="H2086" s="7" t="s">
        <v>2621</v>
      </c>
      <c r="I2086" s="7"/>
      <c r="J2086" s="8" t="s">
        <v>5092</v>
      </c>
      <c r="K2086" s="10">
        <v>1321.1479999999999</v>
      </c>
      <c r="L2086" s="11">
        <v>0</v>
      </c>
      <c r="M2086" s="11">
        <v>1989.508</v>
      </c>
      <c r="N2086" s="11">
        <v>180.59800000000001</v>
      </c>
      <c r="O2086" s="11">
        <v>1145.9680000000001</v>
      </c>
      <c r="P2086" s="11">
        <v>902.08699999999999</v>
      </c>
      <c r="Q2086" s="11">
        <v>837.05399999999997</v>
      </c>
      <c r="R2086" s="11">
        <v>1445.1179999999999</v>
      </c>
      <c r="S2086" s="11">
        <v>656.4559999999999</v>
      </c>
      <c r="T2086" s="11"/>
      <c r="U2086" s="11"/>
      <c r="V2086" s="11"/>
      <c r="W2086" s="12">
        <v>8477.9369999999999</v>
      </c>
      <c r="X2086" s="11">
        <v>941.99299999999994</v>
      </c>
      <c r="Y2086" s="11">
        <v>1321.741703947343</v>
      </c>
      <c r="Z2086" s="11">
        <f t="shared" si="99"/>
        <v>1314.269</v>
      </c>
      <c r="AA2086" s="25">
        <f t="shared" si="100"/>
        <v>0.99434632052160721</v>
      </c>
      <c r="AB2086" s="33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238.464</v>
      </c>
      <c r="AI2086" s="14">
        <v>0</v>
      </c>
      <c r="AJ2086" s="14">
        <v>0</v>
      </c>
      <c r="AK2086" s="14">
        <v>0</v>
      </c>
      <c r="AL2086" s="14">
        <v>0</v>
      </c>
      <c r="AM2086" s="14">
        <v>0</v>
      </c>
      <c r="AN2086" s="14">
        <v>0</v>
      </c>
      <c r="AO2086" s="14">
        <v>772.30799999999999</v>
      </c>
      <c r="AP2086" s="14">
        <v>0</v>
      </c>
      <c r="AQ2086" s="14">
        <v>0</v>
      </c>
      <c r="AR2086" s="14">
        <v>0</v>
      </c>
      <c r="AS2086" s="14">
        <v>0</v>
      </c>
      <c r="AT2086" s="14">
        <v>0</v>
      </c>
      <c r="AV2086" s="14">
        <v>0</v>
      </c>
      <c r="AW2086" s="14">
        <v>0</v>
      </c>
      <c r="AX2086" s="14">
        <v>0</v>
      </c>
      <c r="AY2086" s="14">
        <v>303.49700000000001</v>
      </c>
      <c r="AZ2086" s="14">
        <v>0</v>
      </c>
      <c r="BA2086" s="14">
        <v>0</v>
      </c>
      <c r="BG2086" s="37">
        <f t="shared" si="101"/>
        <v>1314.269</v>
      </c>
      <c r="BI2086" s="5" t="s">
        <v>836</v>
      </c>
      <c r="BJ2086" s="6" t="s">
        <v>134</v>
      </c>
      <c r="BK2086" s="30" t="s">
        <v>135</v>
      </c>
    </row>
    <row r="2087" spans="1:63" x14ac:dyDescent="0.25">
      <c r="A2087" s="5" t="s">
        <v>957</v>
      </c>
      <c r="B2087" s="6" t="s">
        <v>1318</v>
      </c>
      <c r="C2087" s="6" t="s">
        <v>836</v>
      </c>
      <c r="D2087" s="6" t="s">
        <v>134</v>
      </c>
      <c r="E2087" s="6" t="s">
        <v>135</v>
      </c>
      <c r="F2087" s="6" t="s">
        <v>1324</v>
      </c>
      <c r="G2087" s="7">
        <v>5291074</v>
      </c>
      <c r="H2087" s="7" t="s">
        <v>2622</v>
      </c>
      <c r="I2087" s="7"/>
      <c r="J2087" s="8" t="s">
        <v>5092</v>
      </c>
      <c r="K2087" s="10">
        <v>541.96100000000001</v>
      </c>
      <c r="L2087" s="11">
        <v>837.05399999999997</v>
      </c>
      <c r="M2087" s="11">
        <v>303.49700000000001</v>
      </c>
      <c r="N2087" s="11">
        <v>1454.8820000000001</v>
      </c>
      <c r="O2087" s="11">
        <v>1256.116</v>
      </c>
      <c r="P2087" s="11">
        <v>541.96100000000001</v>
      </c>
      <c r="Q2087" s="11">
        <v>1017.652</v>
      </c>
      <c r="R2087" s="11">
        <v>1624.646</v>
      </c>
      <c r="S2087" s="11">
        <v>722.55899999999997</v>
      </c>
      <c r="T2087" s="11"/>
      <c r="U2087" s="11"/>
      <c r="V2087" s="11"/>
      <c r="W2087" s="12">
        <v>8300.3279999999995</v>
      </c>
      <c r="X2087" s="11">
        <v>922.25866666666661</v>
      </c>
      <c r="Y2087" s="11">
        <v>1294.0518045889987</v>
      </c>
      <c r="Z2087" s="11">
        <f t="shared" si="99"/>
        <v>0</v>
      </c>
      <c r="AA2087" s="25">
        <f t="shared" si="100"/>
        <v>0</v>
      </c>
      <c r="AB2087" s="33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  <c r="AL2087" s="14">
        <v>0</v>
      </c>
      <c r="AM2087" s="14">
        <v>0</v>
      </c>
      <c r="AN2087" s="14">
        <v>0</v>
      </c>
      <c r="AO2087" s="14">
        <v>0</v>
      </c>
      <c r="AP2087" s="14">
        <v>0</v>
      </c>
      <c r="AQ2087" s="14">
        <v>0</v>
      </c>
      <c r="AR2087" s="14">
        <v>0</v>
      </c>
      <c r="AS2087" s="14">
        <v>0</v>
      </c>
      <c r="AT2087" s="14">
        <v>0</v>
      </c>
      <c r="AV2087" s="14">
        <v>0</v>
      </c>
      <c r="AW2087" s="14">
        <v>0</v>
      </c>
      <c r="AX2087" s="14">
        <v>0</v>
      </c>
      <c r="AY2087" s="14">
        <v>0</v>
      </c>
      <c r="AZ2087" s="14">
        <v>0</v>
      </c>
      <c r="BA2087" s="14">
        <v>0</v>
      </c>
      <c r="BG2087" s="37">
        <f t="shared" si="101"/>
        <v>0</v>
      </c>
      <c r="BI2087" s="5" t="s">
        <v>836</v>
      </c>
      <c r="BJ2087" s="6" t="s">
        <v>134</v>
      </c>
      <c r="BK2087" s="30" t="s">
        <v>135</v>
      </c>
    </row>
    <row r="2088" spans="1:63" x14ac:dyDescent="0.25">
      <c r="A2088" s="5" t="s">
        <v>957</v>
      </c>
      <c r="B2088" s="6" t="s">
        <v>1319</v>
      </c>
      <c r="C2088" s="6" t="s">
        <v>836</v>
      </c>
      <c r="D2088" s="6" t="s">
        <v>134</v>
      </c>
      <c r="E2088" s="6" t="s">
        <v>135</v>
      </c>
      <c r="F2088" s="6" t="s">
        <v>1324</v>
      </c>
      <c r="G2088" s="7">
        <v>5339831</v>
      </c>
      <c r="H2088" s="7" t="s">
        <v>2623</v>
      </c>
      <c r="I2088" s="7"/>
      <c r="J2088" s="8" t="s">
        <v>5092</v>
      </c>
      <c r="K2088" s="10">
        <v>0</v>
      </c>
      <c r="L2088" s="11">
        <v>419.06200000000001</v>
      </c>
      <c r="M2088" s="11">
        <v>476.928</v>
      </c>
      <c r="N2088" s="11">
        <v>0</v>
      </c>
      <c r="O2088" s="11">
        <v>410.05399999999997</v>
      </c>
      <c r="P2088" s="11">
        <v>531.71600000000001</v>
      </c>
      <c r="Q2088" s="11">
        <v>360.12599999999998</v>
      </c>
      <c r="R2088" s="11">
        <v>417.99200000000002</v>
      </c>
      <c r="S2088" s="11">
        <v>656.4559999999999</v>
      </c>
      <c r="T2088" s="11"/>
      <c r="U2088" s="11"/>
      <c r="V2088" s="11"/>
      <c r="W2088" s="12">
        <v>3272.3339999999998</v>
      </c>
      <c r="X2088" s="11">
        <v>363.59266666666667</v>
      </c>
      <c r="Y2088" s="11">
        <v>510.16896174680528</v>
      </c>
      <c r="Z2088" s="11">
        <f t="shared" si="99"/>
        <v>0</v>
      </c>
      <c r="AA2088" s="25">
        <f t="shared" si="100"/>
        <v>0</v>
      </c>
      <c r="AB2088" s="33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  <c r="AL2088" s="14">
        <v>0</v>
      </c>
      <c r="AM2088" s="14">
        <v>0</v>
      </c>
      <c r="AN2088" s="14">
        <v>0</v>
      </c>
      <c r="AO2088" s="14">
        <v>0</v>
      </c>
      <c r="AP2088" s="14">
        <v>0</v>
      </c>
      <c r="AQ2088" s="14">
        <v>0</v>
      </c>
      <c r="AR2088" s="14">
        <v>0</v>
      </c>
      <c r="AS2088" s="14">
        <v>0</v>
      </c>
      <c r="AT2088" s="14">
        <v>0</v>
      </c>
      <c r="AV2088" s="14">
        <v>0</v>
      </c>
      <c r="AW2088" s="14">
        <v>0</v>
      </c>
      <c r="AX2088" s="14">
        <v>0</v>
      </c>
      <c r="AY2088" s="14">
        <v>0</v>
      </c>
      <c r="AZ2088" s="14">
        <v>0</v>
      </c>
      <c r="BA2088" s="14">
        <v>0</v>
      </c>
      <c r="BG2088" s="37">
        <f t="shared" si="101"/>
        <v>0</v>
      </c>
      <c r="BI2088" s="5" t="s">
        <v>836</v>
      </c>
      <c r="BJ2088" s="6" t="s">
        <v>134</v>
      </c>
      <c r="BK2088" s="30" t="s">
        <v>135</v>
      </c>
    </row>
    <row r="2089" spans="1:63" x14ac:dyDescent="0.25">
      <c r="A2089" s="5" t="s">
        <v>957</v>
      </c>
      <c r="B2089" s="6" t="s">
        <v>1319</v>
      </c>
      <c r="C2089" s="6" t="s">
        <v>836</v>
      </c>
      <c r="D2089" s="6" t="s">
        <v>134</v>
      </c>
      <c r="E2089" s="6" t="s">
        <v>135</v>
      </c>
      <c r="F2089" s="6" t="s">
        <v>1324</v>
      </c>
      <c r="G2089" s="7">
        <v>5338230</v>
      </c>
      <c r="H2089" s="7" t="s">
        <v>2624</v>
      </c>
      <c r="I2089" s="7"/>
      <c r="J2089" s="8" t="s">
        <v>5093</v>
      </c>
      <c r="K2089" s="10">
        <v>0</v>
      </c>
      <c r="L2089" s="11">
        <v>419.06200000000001</v>
      </c>
      <c r="M2089" s="11">
        <v>949.70799999999997</v>
      </c>
      <c r="N2089" s="11">
        <v>419.06200000000001</v>
      </c>
      <c r="O2089" s="11">
        <v>351.11799999999999</v>
      </c>
      <c r="P2089" s="11">
        <v>589.58199999999999</v>
      </c>
      <c r="Q2089" s="11">
        <v>837.05399999999997</v>
      </c>
      <c r="R2089" s="11">
        <v>598.59</v>
      </c>
      <c r="S2089" s="11">
        <v>598.58999999999992</v>
      </c>
      <c r="T2089" s="11"/>
      <c r="U2089" s="11"/>
      <c r="V2089" s="11"/>
      <c r="W2089" s="12">
        <v>4762.7659999999996</v>
      </c>
      <c r="X2089" s="11">
        <v>529.19622222222222</v>
      </c>
      <c r="Y2089" s="11">
        <v>742.53281763505345</v>
      </c>
      <c r="Z2089" s="11">
        <f t="shared" si="99"/>
        <v>1074.4480000000001</v>
      </c>
      <c r="AA2089" s="25">
        <f t="shared" si="100"/>
        <v>1.4470040575743</v>
      </c>
      <c r="AB2089" s="33">
        <v>179.52799999999999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476.928</v>
      </c>
      <c r="AI2089" s="14">
        <v>0</v>
      </c>
      <c r="AJ2089" s="14">
        <v>0</v>
      </c>
      <c r="AK2089" s="14">
        <v>0</v>
      </c>
      <c r="AL2089" s="14">
        <v>0</v>
      </c>
      <c r="AM2089" s="14">
        <v>0</v>
      </c>
      <c r="AN2089" s="14">
        <v>0</v>
      </c>
      <c r="AO2089" s="14">
        <v>0</v>
      </c>
      <c r="AP2089" s="14">
        <v>0</v>
      </c>
      <c r="AQ2089" s="14">
        <v>0</v>
      </c>
      <c r="AR2089" s="14">
        <v>0</v>
      </c>
      <c r="AS2089" s="14">
        <v>0</v>
      </c>
      <c r="AT2089" s="14">
        <v>0</v>
      </c>
      <c r="AV2089" s="14">
        <v>417.99200000000002</v>
      </c>
      <c r="AW2089" s="14">
        <v>0</v>
      </c>
      <c r="AX2089" s="14">
        <v>0</v>
      </c>
      <c r="AY2089" s="14">
        <v>0</v>
      </c>
      <c r="AZ2089" s="14">
        <v>0</v>
      </c>
      <c r="BA2089" s="14">
        <v>0</v>
      </c>
      <c r="BG2089" s="37">
        <f t="shared" si="101"/>
        <v>1074.4480000000001</v>
      </c>
      <c r="BI2089" s="5" t="s">
        <v>836</v>
      </c>
      <c r="BJ2089" s="6" t="s">
        <v>134</v>
      </c>
      <c r="BK2089" s="30" t="s">
        <v>135</v>
      </c>
    </row>
    <row r="2090" spans="1:63" x14ac:dyDescent="0.25">
      <c r="A2090" s="5" t="s">
        <v>957</v>
      </c>
      <c r="B2090" s="6" t="s">
        <v>1319</v>
      </c>
      <c r="C2090" s="6" t="s">
        <v>836</v>
      </c>
      <c r="D2090" s="6" t="s">
        <v>134</v>
      </c>
      <c r="E2090" s="6" t="s">
        <v>135</v>
      </c>
      <c r="F2090" s="6" t="s">
        <v>1324</v>
      </c>
      <c r="G2090" s="7">
        <v>5337217</v>
      </c>
      <c r="H2090" s="7" t="s">
        <v>2625</v>
      </c>
      <c r="I2090" s="7"/>
      <c r="J2090" s="8" t="s">
        <v>5093</v>
      </c>
      <c r="K2090" s="10">
        <v>0</v>
      </c>
      <c r="L2090" s="11">
        <v>0</v>
      </c>
      <c r="M2090" s="11">
        <v>417.99200000000002</v>
      </c>
      <c r="N2090" s="11">
        <v>180.59800000000001</v>
      </c>
      <c r="O2090" s="11">
        <v>410.05399999999997</v>
      </c>
      <c r="P2090" s="11">
        <v>180.59800000000001</v>
      </c>
      <c r="Q2090" s="11">
        <v>238.464</v>
      </c>
      <c r="R2090" s="11">
        <v>598.59</v>
      </c>
      <c r="S2090" s="11">
        <v>657.52600000000007</v>
      </c>
      <c r="T2090" s="11"/>
      <c r="U2090" s="11"/>
      <c r="V2090" s="11"/>
      <c r="W2090" s="12">
        <v>2683.8220000000001</v>
      </c>
      <c r="X2090" s="11">
        <v>298.20244444444444</v>
      </c>
      <c r="Y2090" s="11">
        <v>418.41776641786396</v>
      </c>
      <c r="Z2090" s="11">
        <f t="shared" si="99"/>
        <v>0</v>
      </c>
      <c r="AA2090" s="25">
        <f t="shared" si="100"/>
        <v>0</v>
      </c>
      <c r="AB2090" s="33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  <c r="AL2090" s="14">
        <v>0</v>
      </c>
      <c r="AM2090" s="14">
        <v>0</v>
      </c>
      <c r="AN2090" s="14">
        <v>0</v>
      </c>
      <c r="AO2090" s="14">
        <v>0</v>
      </c>
      <c r="AP2090" s="14">
        <v>0</v>
      </c>
      <c r="AQ2090" s="14">
        <v>0</v>
      </c>
      <c r="AR2090" s="14">
        <v>0</v>
      </c>
      <c r="AS2090" s="14">
        <v>0</v>
      </c>
      <c r="AT2090" s="14">
        <v>0</v>
      </c>
      <c r="AV2090" s="14">
        <v>0</v>
      </c>
      <c r="AW2090" s="14">
        <v>0</v>
      </c>
      <c r="AX2090" s="14">
        <v>0</v>
      </c>
      <c r="AY2090" s="14">
        <v>0</v>
      </c>
      <c r="AZ2090" s="14">
        <v>0</v>
      </c>
      <c r="BA2090" s="14">
        <v>0</v>
      </c>
      <c r="BG2090" s="37">
        <f t="shared" si="101"/>
        <v>0</v>
      </c>
      <c r="BI2090" s="5" t="s">
        <v>836</v>
      </c>
      <c r="BJ2090" s="6" t="s">
        <v>134</v>
      </c>
      <c r="BK2090" s="30" t="s">
        <v>135</v>
      </c>
    </row>
    <row r="2091" spans="1:63" x14ac:dyDescent="0.25">
      <c r="A2091" s="5" t="s">
        <v>957</v>
      </c>
      <c r="B2091" s="6" t="s">
        <v>1318</v>
      </c>
      <c r="C2091" s="6" t="s">
        <v>836</v>
      </c>
      <c r="D2091" s="6" t="s">
        <v>134</v>
      </c>
      <c r="E2091" s="6" t="s">
        <v>135</v>
      </c>
      <c r="F2091" s="6" t="s">
        <v>1324</v>
      </c>
      <c r="G2091" s="7">
        <v>5339907</v>
      </c>
      <c r="H2091" s="7" t="s">
        <v>2626</v>
      </c>
      <c r="I2091" s="7"/>
      <c r="J2091" s="8" t="s">
        <v>5092</v>
      </c>
      <c r="K2091" s="10">
        <v>484.09500000000003</v>
      </c>
      <c r="L2091" s="11">
        <v>179.52799999999999</v>
      </c>
      <c r="M2091" s="11">
        <v>791.25900000000001</v>
      </c>
      <c r="N2091" s="11">
        <v>1454.8820000000001</v>
      </c>
      <c r="O2091" s="11">
        <v>419.06200000000001</v>
      </c>
      <c r="P2091" s="11">
        <v>424.47899999999998</v>
      </c>
      <c r="Q2091" s="11">
        <v>1082.684</v>
      </c>
      <c r="R2091" s="11">
        <v>1447.7149999999999</v>
      </c>
      <c r="S2091" s="11">
        <v>599.65899999999999</v>
      </c>
      <c r="T2091" s="11"/>
      <c r="U2091" s="11"/>
      <c r="V2091" s="11"/>
      <c r="W2091" s="12">
        <v>6883.3629999999994</v>
      </c>
      <c r="X2091" s="11">
        <v>764.81811111111108</v>
      </c>
      <c r="Y2091" s="11">
        <v>1073.1417254584571</v>
      </c>
      <c r="Z2091" s="11">
        <f t="shared" si="99"/>
        <v>484.09500000000003</v>
      </c>
      <c r="AA2091" s="25">
        <f t="shared" si="100"/>
        <v>0.45110071532554535</v>
      </c>
      <c r="AB2091" s="33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303.49700000000001</v>
      </c>
      <c r="AJ2091" s="14">
        <v>0</v>
      </c>
      <c r="AK2091" s="14">
        <v>0</v>
      </c>
      <c r="AL2091" s="14">
        <v>0</v>
      </c>
      <c r="AM2091" s="14">
        <v>0</v>
      </c>
      <c r="AN2091" s="14">
        <v>0</v>
      </c>
      <c r="AO2091" s="14">
        <v>0</v>
      </c>
      <c r="AP2091" s="14">
        <v>0</v>
      </c>
      <c r="AQ2091" s="14">
        <v>0</v>
      </c>
      <c r="AR2091" s="14">
        <v>0</v>
      </c>
      <c r="AS2091" s="14">
        <v>0</v>
      </c>
      <c r="AT2091" s="14">
        <v>0</v>
      </c>
      <c r="AV2091" s="14">
        <v>180.59800000000001</v>
      </c>
      <c r="AW2091" s="14">
        <v>0</v>
      </c>
      <c r="AX2091" s="14">
        <v>0</v>
      </c>
      <c r="AY2091" s="14">
        <v>0</v>
      </c>
      <c r="AZ2091" s="14">
        <v>0</v>
      </c>
      <c r="BA2091" s="14">
        <v>0</v>
      </c>
      <c r="BG2091" s="37">
        <f t="shared" si="101"/>
        <v>484.09500000000003</v>
      </c>
      <c r="BI2091" s="5" t="s">
        <v>836</v>
      </c>
      <c r="BJ2091" s="6" t="s">
        <v>134</v>
      </c>
      <c r="BK2091" s="30" t="s">
        <v>135</v>
      </c>
    </row>
    <row r="2092" spans="1:63" x14ac:dyDescent="0.25">
      <c r="A2092" s="5" t="s">
        <v>957</v>
      </c>
      <c r="B2092" s="6" t="s">
        <v>1318</v>
      </c>
      <c r="C2092" s="6" t="s">
        <v>836</v>
      </c>
      <c r="D2092" s="6" t="s">
        <v>134</v>
      </c>
      <c r="E2092" s="6" t="s">
        <v>135</v>
      </c>
      <c r="F2092" s="6" t="s">
        <v>1324</v>
      </c>
      <c r="G2092" s="7">
        <v>5278644</v>
      </c>
      <c r="H2092" s="7" t="s">
        <v>2627</v>
      </c>
      <c r="I2092" s="7"/>
      <c r="J2092" s="8" t="s">
        <v>5093</v>
      </c>
      <c r="K2092" s="10">
        <v>303.49700000000001</v>
      </c>
      <c r="L2092" s="11">
        <v>0</v>
      </c>
      <c r="M2092" s="11">
        <v>1389.8489999999999</v>
      </c>
      <c r="N2092" s="11">
        <v>791.25900000000001</v>
      </c>
      <c r="O2092" s="11">
        <v>598.59</v>
      </c>
      <c r="P2092" s="11">
        <v>180.59800000000001</v>
      </c>
      <c r="Q2092" s="11">
        <v>419.06200000000001</v>
      </c>
      <c r="R2092" s="11">
        <v>483.02499999999998</v>
      </c>
      <c r="S2092" s="11">
        <v>484.09500000000003</v>
      </c>
      <c r="T2092" s="11"/>
      <c r="U2092" s="11"/>
      <c r="V2092" s="11"/>
      <c r="W2092" s="12">
        <v>4649.9750000000004</v>
      </c>
      <c r="X2092" s="11">
        <v>516.66388888888889</v>
      </c>
      <c r="Y2092" s="11">
        <v>724.94828397669698</v>
      </c>
      <c r="Z2092" s="11">
        <f t="shared" si="99"/>
        <v>238.464</v>
      </c>
      <c r="AA2092" s="25">
        <f t="shared" si="100"/>
        <v>0.32893932611566162</v>
      </c>
      <c r="AB2092" s="33">
        <v>238.464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  <c r="AL2092" s="14">
        <v>0</v>
      </c>
      <c r="AM2092" s="14">
        <v>0</v>
      </c>
      <c r="AN2092" s="14">
        <v>0</v>
      </c>
      <c r="AO2092" s="14">
        <v>0</v>
      </c>
      <c r="AP2092" s="14">
        <v>0</v>
      </c>
      <c r="AQ2092" s="14">
        <v>0</v>
      </c>
      <c r="AR2092" s="14">
        <v>0</v>
      </c>
      <c r="AS2092" s="14">
        <v>0</v>
      </c>
      <c r="AT2092" s="14">
        <v>0</v>
      </c>
      <c r="AV2092" s="14">
        <v>0</v>
      </c>
      <c r="AW2092" s="14">
        <v>0</v>
      </c>
      <c r="AX2092" s="14">
        <v>0</v>
      </c>
      <c r="AY2092" s="14">
        <v>0</v>
      </c>
      <c r="AZ2092" s="14">
        <v>0</v>
      </c>
      <c r="BA2092" s="14">
        <v>0</v>
      </c>
      <c r="BG2092" s="37">
        <f t="shared" si="101"/>
        <v>238.464</v>
      </c>
      <c r="BI2092" s="5" t="s">
        <v>836</v>
      </c>
      <c r="BJ2092" s="6" t="s">
        <v>134</v>
      </c>
      <c r="BK2092" s="30" t="s">
        <v>135</v>
      </c>
    </row>
    <row r="2093" spans="1:63" x14ac:dyDescent="0.25">
      <c r="A2093" s="5" t="s">
        <v>957</v>
      </c>
      <c r="B2093" s="6" t="s">
        <v>1318</v>
      </c>
      <c r="C2093" s="6" t="s">
        <v>836</v>
      </c>
      <c r="D2093" s="6" t="s">
        <v>134</v>
      </c>
      <c r="E2093" s="6" t="s">
        <v>135</v>
      </c>
      <c r="F2093" s="6" t="s">
        <v>1324</v>
      </c>
      <c r="G2093" s="7">
        <v>5297687</v>
      </c>
      <c r="H2093" s="7" t="s">
        <v>2628</v>
      </c>
      <c r="I2093" s="7"/>
      <c r="J2093" s="8" t="s">
        <v>5092</v>
      </c>
      <c r="K2093" s="10">
        <v>483.02499999999998</v>
      </c>
      <c r="L2093" s="11">
        <v>837.05399999999997</v>
      </c>
      <c r="M2093" s="11">
        <v>791.25900000000001</v>
      </c>
      <c r="N2093" s="11">
        <v>721.48900000000003</v>
      </c>
      <c r="O2093" s="11">
        <v>959.95299999999997</v>
      </c>
      <c r="P2093" s="11">
        <v>598.59</v>
      </c>
      <c r="Q2093" s="11">
        <v>657.52599999999995</v>
      </c>
      <c r="R2093" s="11">
        <v>1082.6849999999999</v>
      </c>
      <c r="S2093" s="11">
        <v>483.02499999999998</v>
      </c>
      <c r="T2093" s="11"/>
      <c r="U2093" s="11"/>
      <c r="V2093" s="11"/>
      <c r="W2093" s="12">
        <v>6614.6059999999998</v>
      </c>
      <c r="X2093" s="11">
        <v>734.95622222222221</v>
      </c>
      <c r="Y2093" s="11">
        <v>1031.2415161117995</v>
      </c>
      <c r="Z2093" s="11">
        <f t="shared" si="99"/>
        <v>0</v>
      </c>
      <c r="AA2093" s="25">
        <f t="shared" si="100"/>
        <v>0</v>
      </c>
      <c r="AB2093" s="33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  <c r="AL2093" s="14">
        <v>0</v>
      </c>
      <c r="AM2093" s="14">
        <v>0</v>
      </c>
      <c r="AN2093" s="14">
        <v>0</v>
      </c>
      <c r="AO2093" s="14">
        <v>0</v>
      </c>
      <c r="AP2093" s="14">
        <v>0</v>
      </c>
      <c r="AQ2093" s="14">
        <v>0</v>
      </c>
      <c r="AR2093" s="14">
        <v>0</v>
      </c>
      <c r="AS2093" s="14">
        <v>0</v>
      </c>
      <c r="AT2093" s="14">
        <v>0</v>
      </c>
      <c r="AV2093" s="14">
        <v>0</v>
      </c>
      <c r="AW2093" s="14">
        <v>0</v>
      </c>
      <c r="AX2093" s="14">
        <v>0</v>
      </c>
      <c r="AY2093" s="14">
        <v>0</v>
      </c>
      <c r="AZ2093" s="14">
        <v>0</v>
      </c>
      <c r="BA2093" s="14">
        <v>0</v>
      </c>
      <c r="BG2093" s="37">
        <f t="shared" si="101"/>
        <v>0</v>
      </c>
      <c r="BI2093" s="5" t="s">
        <v>836</v>
      </c>
      <c r="BJ2093" s="6" t="s">
        <v>134</v>
      </c>
      <c r="BK2093" s="30" t="s">
        <v>135</v>
      </c>
    </row>
    <row r="2094" spans="1:63" x14ac:dyDescent="0.25">
      <c r="A2094" s="5" t="s">
        <v>957</v>
      </c>
      <c r="B2094" s="6" t="s">
        <v>1318</v>
      </c>
      <c r="C2094" s="6" t="s">
        <v>836</v>
      </c>
      <c r="D2094" s="6" t="s">
        <v>134</v>
      </c>
      <c r="E2094" s="6" t="s">
        <v>135</v>
      </c>
      <c r="F2094" s="6" t="s">
        <v>1324</v>
      </c>
      <c r="G2094" s="7">
        <v>5296619</v>
      </c>
      <c r="H2094" s="7" t="s">
        <v>2629</v>
      </c>
      <c r="I2094" s="7"/>
      <c r="J2094" s="8" t="s">
        <v>5092</v>
      </c>
      <c r="K2094" s="10">
        <v>541.96100000000001</v>
      </c>
      <c r="L2094" s="11">
        <v>0</v>
      </c>
      <c r="M2094" s="11">
        <v>487.762</v>
      </c>
      <c r="N2094" s="11">
        <v>1454.8820000000001</v>
      </c>
      <c r="O2094" s="11">
        <v>419.06200000000001</v>
      </c>
      <c r="P2094" s="11">
        <v>0</v>
      </c>
      <c r="Q2094" s="11">
        <v>179.52799999999999</v>
      </c>
      <c r="R2094" s="11">
        <v>180.59800000000001</v>
      </c>
      <c r="S2094" s="11">
        <v>657.52600000000007</v>
      </c>
      <c r="T2094" s="11"/>
      <c r="U2094" s="11"/>
      <c r="V2094" s="11"/>
      <c r="W2094" s="12">
        <v>3921.3189999999995</v>
      </c>
      <c r="X2094" s="11">
        <v>435.70211111111104</v>
      </c>
      <c r="Y2094" s="11">
        <v>611.34812122112851</v>
      </c>
      <c r="Z2094" s="11">
        <f t="shared" si="99"/>
        <v>303.49700000000001</v>
      </c>
      <c r="AA2094" s="25">
        <f t="shared" si="100"/>
        <v>0.496438918293859</v>
      </c>
      <c r="AB2094" s="33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303.49700000000001</v>
      </c>
      <c r="AJ2094" s="14">
        <v>0</v>
      </c>
      <c r="AK2094" s="14">
        <v>0</v>
      </c>
      <c r="AL2094" s="14">
        <v>0</v>
      </c>
      <c r="AM2094" s="14">
        <v>0</v>
      </c>
      <c r="AN2094" s="14">
        <v>0</v>
      </c>
      <c r="AO2094" s="14">
        <v>0</v>
      </c>
      <c r="AP2094" s="14">
        <v>0</v>
      </c>
      <c r="AQ2094" s="14">
        <v>0</v>
      </c>
      <c r="AR2094" s="14">
        <v>0</v>
      </c>
      <c r="AS2094" s="14">
        <v>0</v>
      </c>
      <c r="AT2094" s="14">
        <v>0</v>
      </c>
      <c r="AV2094" s="14">
        <v>0</v>
      </c>
      <c r="AW2094" s="14">
        <v>0</v>
      </c>
      <c r="AX2094" s="14">
        <v>0</v>
      </c>
      <c r="AY2094" s="14">
        <v>0</v>
      </c>
      <c r="AZ2094" s="14">
        <v>0</v>
      </c>
      <c r="BA2094" s="14">
        <v>0</v>
      </c>
      <c r="BG2094" s="37">
        <f t="shared" si="101"/>
        <v>303.49700000000001</v>
      </c>
      <c r="BI2094" s="5" t="s">
        <v>836</v>
      </c>
      <c r="BJ2094" s="6" t="s">
        <v>134</v>
      </c>
      <c r="BK2094" s="30" t="s">
        <v>135</v>
      </c>
    </row>
    <row r="2095" spans="1:63" x14ac:dyDescent="0.25">
      <c r="A2095" s="5" t="s">
        <v>957</v>
      </c>
      <c r="B2095" s="6" t="s">
        <v>1319</v>
      </c>
      <c r="C2095" s="6" t="s">
        <v>836</v>
      </c>
      <c r="D2095" s="6" t="s">
        <v>134</v>
      </c>
      <c r="E2095" s="6" t="s">
        <v>135</v>
      </c>
      <c r="F2095" s="6" t="s">
        <v>1324</v>
      </c>
      <c r="G2095" s="7">
        <v>5293539</v>
      </c>
      <c r="H2095" s="7" t="s">
        <v>2630</v>
      </c>
      <c r="I2095" s="7"/>
      <c r="J2095" s="8" t="s">
        <v>5093</v>
      </c>
      <c r="K2095" s="10">
        <v>0</v>
      </c>
      <c r="L2095" s="11">
        <v>410.05399999999997</v>
      </c>
      <c r="M2095" s="11">
        <v>179.52799999999999</v>
      </c>
      <c r="N2095" s="11">
        <v>0</v>
      </c>
      <c r="O2095" s="11">
        <v>0</v>
      </c>
      <c r="P2095" s="11">
        <v>0</v>
      </c>
      <c r="Q2095" s="11">
        <v>656.45600000000002</v>
      </c>
      <c r="R2095" s="11">
        <v>180.59800000000001</v>
      </c>
      <c r="S2095" s="11">
        <v>417.99199999999996</v>
      </c>
      <c r="T2095" s="11"/>
      <c r="U2095" s="11"/>
      <c r="V2095" s="11"/>
      <c r="W2095" s="12">
        <v>1844.6279999999999</v>
      </c>
      <c r="X2095" s="11">
        <v>204.95866666666666</v>
      </c>
      <c r="Y2095" s="11">
        <v>287.58432102868653</v>
      </c>
      <c r="Z2095" s="11">
        <f t="shared" si="99"/>
        <v>476.928</v>
      </c>
      <c r="AA2095" s="25">
        <f t="shared" si="100"/>
        <v>1.6583936088519458</v>
      </c>
      <c r="AB2095" s="33">
        <v>238.464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  <c r="AL2095" s="14">
        <v>0</v>
      </c>
      <c r="AM2095" s="14">
        <v>0</v>
      </c>
      <c r="AN2095" s="14">
        <v>0</v>
      </c>
      <c r="AO2095" s="14">
        <v>0</v>
      </c>
      <c r="AP2095" s="14">
        <v>0</v>
      </c>
      <c r="AQ2095" s="14">
        <v>0</v>
      </c>
      <c r="AR2095" s="14">
        <v>0</v>
      </c>
      <c r="AS2095" s="14">
        <v>0</v>
      </c>
      <c r="AT2095" s="14">
        <v>0</v>
      </c>
      <c r="AV2095" s="14">
        <v>238.464</v>
      </c>
      <c r="AW2095" s="14">
        <v>0</v>
      </c>
      <c r="AX2095" s="14">
        <v>0</v>
      </c>
      <c r="AY2095" s="14">
        <v>0</v>
      </c>
      <c r="AZ2095" s="14">
        <v>0</v>
      </c>
      <c r="BA2095" s="14">
        <v>0</v>
      </c>
      <c r="BG2095" s="37">
        <f t="shared" si="101"/>
        <v>476.928</v>
      </c>
      <c r="BI2095" s="5" t="s">
        <v>836</v>
      </c>
      <c r="BJ2095" s="6" t="s">
        <v>134</v>
      </c>
      <c r="BK2095" s="30" t="s">
        <v>135</v>
      </c>
    </row>
    <row r="2096" spans="1:63" x14ac:dyDescent="0.25">
      <c r="A2096" s="5" t="s">
        <v>957</v>
      </c>
      <c r="B2096" s="6" t="s">
        <v>1319</v>
      </c>
      <c r="C2096" s="6" t="s">
        <v>836</v>
      </c>
      <c r="D2096" s="6" t="s">
        <v>134</v>
      </c>
      <c r="E2096" s="6" t="s">
        <v>135</v>
      </c>
      <c r="F2096" s="6" t="s">
        <v>1324</v>
      </c>
      <c r="G2096" s="7">
        <v>5335842</v>
      </c>
      <c r="H2096" s="7" t="s">
        <v>2631</v>
      </c>
      <c r="I2096" s="7"/>
      <c r="J2096" s="8" t="s">
        <v>5093</v>
      </c>
      <c r="K2096" s="10">
        <v>0</v>
      </c>
      <c r="L2096" s="11">
        <v>238.464</v>
      </c>
      <c r="M2096" s="11">
        <v>351.11799999999999</v>
      </c>
      <c r="N2096" s="11">
        <v>589.58199999999999</v>
      </c>
      <c r="O2096" s="11">
        <v>589.58199999999999</v>
      </c>
      <c r="P2096" s="11">
        <v>531.71600000000001</v>
      </c>
      <c r="Q2096" s="11">
        <v>238.464</v>
      </c>
      <c r="R2096" s="11">
        <v>779.18799999999999</v>
      </c>
      <c r="S2096" s="11">
        <v>835.98500000000001</v>
      </c>
      <c r="T2096" s="11"/>
      <c r="U2096" s="11"/>
      <c r="V2096" s="11"/>
      <c r="W2096" s="12">
        <v>4154.0990000000002</v>
      </c>
      <c r="X2096" s="11">
        <v>461.56655555555557</v>
      </c>
      <c r="Y2096" s="11">
        <v>647.63938333417127</v>
      </c>
      <c r="Z2096" s="11">
        <f t="shared" si="99"/>
        <v>0</v>
      </c>
      <c r="AA2096" s="25">
        <f t="shared" si="100"/>
        <v>0</v>
      </c>
      <c r="AB2096" s="33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  <c r="AL2096" s="14">
        <v>0</v>
      </c>
      <c r="AM2096" s="14">
        <v>0</v>
      </c>
      <c r="AN2096" s="14">
        <v>0</v>
      </c>
      <c r="AO2096" s="14">
        <v>0</v>
      </c>
      <c r="AP2096" s="14">
        <v>0</v>
      </c>
      <c r="AQ2096" s="14">
        <v>0</v>
      </c>
      <c r="AR2096" s="14">
        <v>0</v>
      </c>
      <c r="AS2096" s="14">
        <v>0</v>
      </c>
      <c r="AT2096" s="14">
        <v>0</v>
      </c>
      <c r="AV2096" s="14">
        <v>0</v>
      </c>
      <c r="AW2096" s="14">
        <v>0</v>
      </c>
      <c r="AX2096" s="14">
        <v>0</v>
      </c>
      <c r="AY2096" s="14">
        <v>0</v>
      </c>
      <c r="AZ2096" s="14">
        <v>0</v>
      </c>
      <c r="BA2096" s="14">
        <v>0</v>
      </c>
      <c r="BG2096" s="37">
        <f t="shared" si="101"/>
        <v>0</v>
      </c>
      <c r="BI2096" s="5" t="s">
        <v>836</v>
      </c>
      <c r="BJ2096" s="6" t="s">
        <v>134</v>
      </c>
      <c r="BK2096" s="30" t="s">
        <v>135</v>
      </c>
    </row>
    <row r="2097" spans="1:63" x14ac:dyDescent="0.25">
      <c r="A2097" s="5" t="s">
        <v>957</v>
      </c>
      <c r="B2097" s="6" t="s">
        <v>1318</v>
      </c>
      <c r="C2097" s="6" t="s">
        <v>836</v>
      </c>
      <c r="D2097" s="6" t="s">
        <v>134</v>
      </c>
      <c r="E2097" s="6" t="s">
        <v>135</v>
      </c>
      <c r="F2097" s="6" t="s">
        <v>1324</v>
      </c>
      <c r="G2097" s="7">
        <v>5138993</v>
      </c>
      <c r="H2097" s="7" t="s">
        <v>2632</v>
      </c>
      <c r="I2097" s="7"/>
      <c r="J2097" s="8" t="s">
        <v>5092</v>
      </c>
      <c r="K2097" s="10">
        <v>483.02499999999998</v>
      </c>
      <c r="L2097" s="11">
        <v>179.52799999999999</v>
      </c>
      <c r="M2097" s="11">
        <v>1867.846</v>
      </c>
      <c r="N2097" s="11">
        <v>1512.748</v>
      </c>
      <c r="O2097" s="11">
        <v>598.59</v>
      </c>
      <c r="P2097" s="11">
        <v>598.59</v>
      </c>
      <c r="Q2097" s="11">
        <v>1321.1489999999999</v>
      </c>
      <c r="R2097" s="11">
        <v>598.59</v>
      </c>
      <c r="S2097" s="11">
        <v>180.59800000000001</v>
      </c>
      <c r="T2097" s="11"/>
      <c r="U2097" s="11"/>
      <c r="V2097" s="11"/>
      <c r="W2097" s="12">
        <v>7340.6640000000007</v>
      </c>
      <c r="X2097" s="11">
        <v>815.62933333333342</v>
      </c>
      <c r="Y2097" s="11">
        <v>1144.4366410678588</v>
      </c>
      <c r="Z2097" s="11">
        <f t="shared" si="99"/>
        <v>721.48900000000003</v>
      </c>
      <c r="AA2097" s="25">
        <f t="shared" si="100"/>
        <v>0.63043158014128953</v>
      </c>
      <c r="AB2097" s="33">
        <v>238.464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483.02499999999998</v>
      </c>
      <c r="AI2097" s="14">
        <v>0</v>
      </c>
      <c r="AJ2097" s="14">
        <v>0</v>
      </c>
      <c r="AK2097" s="14">
        <v>0</v>
      </c>
      <c r="AL2097" s="14">
        <v>0</v>
      </c>
      <c r="AM2097" s="14">
        <v>0</v>
      </c>
      <c r="AN2097" s="14">
        <v>0</v>
      </c>
      <c r="AO2097" s="14">
        <v>0</v>
      </c>
      <c r="AP2097" s="14">
        <v>0</v>
      </c>
      <c r="AQ2097" s="14">
        <v>0</v>
      </c>
      <c r="AR2097" s="14">
        <v>0</v>
      </c>
      <c r="AS2097" s="14">
        <v>0</v>
      </c>
      <c r="AT2097" s="14">
        <v>0</v>
      </c>
      <c r="AV2097" s="14">
        <v>0</v>
      </c>
      <c r="AW2097" s="14">
        <v>0</v>
      </c>
      <c r="AX2097" s="14">
        <v>0</v>
      </c>
      <c r="AY2097" s="14">
        <v>0</v>
      </c>
      <c r="AZ2097" s="14">
        <v>0</v>
      </c>
      <c r="BA2097" s="14">
        <v>0</v>
      </c>
      <c r="BG2097" s="37">
        <f t="shared" si="101"/>
        <v>721.48900000000003</v>
      </c>
      <c r="BI2097" s="5" t="s">
        <v>836</v>
      </c>
      <c r="BJ2097" s="6" t="s">
        <v>134</v>
      </c>
      <c r="BK2097" s="30" t="s">
        <v>135</v>
      </c>
    </row>
    <row r="2098" spans="1:63" x14ac:dyDescent="0.25">
      <c r="A2098" s="5" t="s">
        <v>957</v>
      </c>
      <c r="B2098" s="6" t="s">
        <v>1318</v>
      </c>
      <c r="C2098" s="6" t="s">
        <v>836</v>
      </c>
      <c r="D2098" s="6" t="s">
        <v>134</v>
      </c>
      <c r="E2098" s="6" t="s">
        <v>135</v>
      </c>
      <c r="F2098" s="6" t="s">
        <v>1324</v>
      </c>
      <c r="G2098" s="7">
        <v>5270701</v>
      </c>
      <c r="H2098" s="7" t="s">
        <v>2633</v>
      </c>
      <c r="I2098" s="7"/>
      <c r="J2098" s="8" t="s">
        <v>5092</v>
      </c>
      <c r="K2098" s="10">
        <v>959.95299999999997</v>
      </c>
      <c r="L2098" s="11">
        <v>0</v>
      </c>
      <c r="M2098" s="11">
        <v>1945.6579999999999</v>
      </c>
      <c r="N2098" s="11">
        <v>1274.2840000000001</v>
      </c>
      <c r="O2098" s="11">
        <v>598.59</v>
      </c>
      <c r="P2098" s="11">
        <v>970.78700000000003</v>
      </c>
      <c r="Q2098" s="11">
        <v>1024.1379999999999</v>
      </c>
      <c r="R2098" s="11">
        <v>0</v>
      </c>
      <c r="S2098" s="11">
        <v>1017.6510000000001</v>
      </c>
      <c r="T2098" s="11"/>
      <c r="U2098" s="11"/>
      <c r="V2098" s="11"/>
      <c r="W2098" s="12">
        <v>7791.0610000000006</v>
      </c>
      <c r="X2098" s="11">
        <v>865.6734444444445</v>
      </c>
      <c r="Y2098" s="11">
        <v>1214.6551975672492</v>
      </c>
      <c r="Z2098" s="11">
        <f t="shared" si="99"/>
        <v>1989.5079999999998</v>
      </c>
      <c r="AA2098" s="25">
        <f t="shared" si="100"/>
        <v>1.6379199660814452</v>
      </c>
      <c r="AB2098" s="33">
        <v>424.47900000000004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1141.6199999999999</v>
      </c>
      <c r="AI2098" s="14">
        <v>0</v>
      </c>
      <c r="AJ2098" s="14">
        <v>0</v>
      </c>
      <c r="AK2098" s="14">
        <v>0</v>
      </c>
      <c r="AL2098" s="14">
        <v>0</v>
      </c>
      <c r="AM2098" s="14">
        <v>0</v>
      </c>
      <c r="AN2098" s="14">
        <v>0</v>
      </c>
      <c r="AO2098" s="14">
        <v>0</v>
      </c>
      <c r="AP2098" s="14">
        <v>0</v>
      </c>
      <c r="AQ2098" s="14">
        <v>0</v>
      </c>
      <c r="AR2098" s="14">
        <v>0</v>
      </c>
      <c r="AS2098" s="14">
        <v>0</v>
      </c>
      <c r="AT2098" s="14">
        <v>0</v>
      </c>
      <c r="AV2098" s="14">
        <v>0</v>
      </c>
      <c r="AW2098" s="14">
        <v>0</v>
      </c>
      <c r="AX2098" s="14">
        <v>0</v>
      </c>
      <c r="AY2098" s="14">
        <v>423.40899999999999</v>
      </c>
      <c r="AZ2098" s="14">
        <v>0</v>
      </c>
      <c r="BA2098" s="14">
        <v>0</v>
      </c>
      <c r="BG2098" s="37">
        <f t="shared" si="101"/>
        <v>1989.5079999999998</v>
      </c>
      <c r="BI2098" s="5" t="s">
        <v>836</v>
      </c>
      <c r="BJ2098" s="6" t="s">
        <v>134</v>
      </c>
      <c r="BK2098" s="30" t="s">
        <v>135</v>
      </c>
    </row>
    <row r="2099" spans="1:63" x14ac:dyDescent="0.25">
      <c r="A2099" s="5" t="s">
        <v>957</v>
      </c>
      <c r="B2099" s="6" t="s">
        <v>1318</v>
      </c>
      <c r="C2099" s="6" t="s">
        <v>836</v>
      </c>
      <c r="D2099" s="6" t="s">
        <v>134</v>
      </c>
      <c r="E2099" s="6" t="s">
        <v>135</v>
      </c>
      <c r="F2099" s="6" t="s">
        <v>1324</v>
      </c>
      <c r="G2099" s="7">
        <v>5271416</v>
      </c>
      <c r="H2099" s="7" t="s">
        <v>2634</v>
      </c>
      <c r="I2099" s="7"/>
      <c r="J2099" s="8" t="s">
        <v>5092</v>
      </c>
      <c r="K2099" s="10">
        <v>721.48900000000003</v>
      </c>
      <c r="L2099" s="11">
        <v>180.59800000000001</v>
      </c>
      <c r="M2099" s="11">
        <v>791.25900000000001</v>
      </c>
      <c r="N2099" s="11">
        <v>1512.748</v>
      </c>
      <c r="O2099" s="11">
        <v>484.09500000000003</v>
      </c>
      <c r="P2099" s="11">
        <v>598.59</v>
      </c>
      <c r="Q2099" s="11">
        <v>721.48900000000003</v>
      </c>
      <c r="R2099" s="11">
        <v>360.12599999999998</v>
      </c>
      <c r="S2099" s="11">
        <v>656.4559999999999</v>
      </c>
      <c r="T2099" s="11"/>
      <c r="U2099" s="11"/>
      <c r="V2099" s="11"/>
      <c r="W2099" s="12">
        <v>6026.85</v>
      </c>
      <c r="X2099" s="11">
        <v>669.65000000000009</v>
      </c>
      <c r="Y2099" s="11">
        <v>939.60818397624871</v>
      </c>
      <c r="Z2099" s="11">
        <f t="shared" si="99"/>
        <v>419.06200000000001</v>
      </c>
      <c r="AA2099" s="25">
        <f t="shared" si="100"/>
        <v>0.44599654105459879</v>
      </c>
      <c r="AB2099" s="33">
        <v>0</v>
      </c>
      <c r="AC2099" s="14">
        <v>0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  <c r="AL2099" s="14">
        <v>0</v>
      </c>
      <c r="AM2099" s="14">
        <v>0</v>
      </c>
      <c r="AN2099" s="14">
        <v>0</v>
      </c>
      <c r="AO2099" s="14">
        <v>0</v>
      </c>
      <c r="AP2099" s="14">
        <v>0</v>
      </c>
      <c r="AQ2099" s="14">
        <v>0</v>
      </c>
      <c r="AR2099" s="14">
        <v>0</v>
      </c>
      <c r="AS2099" s="14">
        <v>0</v>
      </c>
      <c r="AT2099" s="14">
        <v>0</v>
      </c>
      <c r="AV2099" s="14">
        <v>419.06200000000001</v>
      </c>
      <c r="AW2099" s="14">
        <v>0</v>
      </c>
      <c r="AX2099" s="14">
        <v>0</v>
      </c>
      <c r="AY2099" s="14">
        <v>0</v>
      </c>
      <c r="AZ2099" s="14">
        <v>0</v>
      </c>
      <c r="BA2099" s="14">
        <v>0</v>
      </c>
      <c r="BG2099" s="37">
        <f t="shared" si="101"/>
        <v>419.06200000000001</v>
      </c>
      <c r="BI2099" s="5" t="s">
        <v>836</v>
      </c>
      <c r="BJ2099" s="6" t="s">
        <v>134</v>
      </c>
      <c r="BK2099" s="30" t="s">
        <v>135</v>
      </c>
    </row>
    <row r="2100" spans="1:63" x14ac:dyDescent="0.25">
      <c r="A2100" s="5" t="s">
        <v>957</v>
      </c>
      <c r="B2100" s="6" t="s">
        <v>1318</v>
      </c>
      <c r="C2100" s="6" t="s">
        <v>836</v>
      </c>
      <c r="D2100" s="6" t="s">
        <v>134</v>
      </c>
      <c r="E2100" s="6" t="s">
        <v>135</v>
      </c>
      <c r="F2100" s="6" t="s">
        <v>1324</v>
      </c>
      <c r="G2100" s="7">
        <v>5278675</v>
      </c>
      <c r="H2100" s="7" t="s">
        <v>2635</v>
      </c>
      <c r="I2100" s="7"/>
      <c r="J2100" s="8" t="s">
        <v>5092</v>
      </c>
      <c r="K2100" s="10">
        <v>713.55100000000004</v>
      </c>
      <c r="L2100" s="11">
        <v>419.06200000000001</v>
      </c>
      <c r="M2100" s="11">
        <v>1029.723</v>
      </c>
      <c r="N2100" s="11">
        <v>360.12599999999998</v>
      </c>
      <c r="O2100" s="11">
        <v>1205.5840000000001</v>
      </c>
      <c r="P2100" s="11">
        <v>0</v>
      </c>
      <c r="Q2100" s="11">
        <v>1146.6479999999999</v>
      </c>
      <c r="R2100" s="11">
        <v>179.52799999999999</v>
      </c>
      <c r="S2100" s="11">
        <v>1508.011</v>
      </c>
      <c r="T2100" s="11"/>
      <c r="U2100" s="11"/>
      <c r="V2100" s="11"/>
      <c r="W2100" s="12">
        <v>6562.2330000000002</v>
      </c>
      <c r="X2100" s="11">
        <v>729.13700000000006</v>
      </c>
      <c r="Y2100" s="11">
        <v>1023.0763718956022</v>
      </c>
      <c r="Z2100" s="11">
        <f t="shared" si="99"/>
        <v>0</v>
      </c>
      <c r="AA2100" s="25">
        <f t="shared" si="100"/>
        <v>0</v>
      </c>
      <c r="AB2100" s="33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  <c r="AL2100" s="14">
        <v>0</v>
      </c>
      <c r="AM2100" s="14">
        <v>0</v>
      </c>
      <c r="AN2100" s="14">
        <v>0</v>
      </c>
      <c r="AO2100" s="14">
        <v>0</v>
      </c>
      <c r="AP2100" s="14">
        <v>0</v>
      </c>
      <c r="AQ2100" s="14">
        <v>0</v>
      </c>
      <c r="AR2100" s="14">
        <v>0</v>
      </c>
      <c r="AS2100" s="14">
        <v>0</v>
      </c>
      <c r="AT2100" s="14">
        <v>0</v>
      </c>
      <c r="AV2100" s="14">
        <v>0</v>
      </c>
      <c r="AW2100" s="14">
        <v>0</v>
      </c>
      <c r="AX2100" s="14">
        <v>0</v>
      </c>
      <c r="AY2100" s="14">
        <v>0</v>
      </c>
      <c r="AZ2100" s="14">
        <v>0</v>
      </c>
      <c r="BA2100" s="14">
        <v>0</v>
      </c>
      <c r="BG2100" s="37">
        <f t="shared" si="101"/>
        <v>0</v>
      </c>
      <c r="BI2100" s="5" t="s">
        <v>836</v>
      </c>
      <c r="BJ2100" s="6" t="s">
        <v>134</v>
      </c>
      <c r="BK2100" s="30" t="s">
        <v>135</v>
      </c>
    </row>
    <row r="2101" spans="1:63" x14ac:dyDescent="0.25">
      <c r="A2101" s="5" t="s">
        <v>957</v>
      </c>
      <c r="B2101" s="6" t="s">
        <v>1318</v>
      </c>
      <c r="C2101" s="6" t="s">
        <v>836</v>
      </c>
      <c r="D2101" s="6" t="s">
        <v>134</v>
      </c>
      <c r="E2101" s="6" t="s">
        <v>135</v>
      </c>
      <c r="F2101" s="6" t="s">
        <v>1324</v>
      </c>
      <c r="G2101" s="7">
        <v>5291081</v>
      </c>
      <c r="H2101" s="7" t="s">
        <v>2636</v>
      </c>
      <c r="I2101" s="7"/>
      <c r="J2101" s="8" t="s">
        <v>5092</v>
      </c>
      <c r="K2101" s="10">
        <v>303.49700000000001</v>
      </c>
      <c r="L2101" s="11">
        <v>180.59800000000001</v>
      </c>
      <c r="M2101" s="11">
        <v>791.25900000000001</v>
      </c>
      <c r="N2101" s="11">
        <v>791.25900000000001</v>
      </c>
      <c r="O2101" s="11">
        <v>238.464</v>
      </c>
      <c r="P2101" s="11">
        <v>0</v>
      </c>
      <c r="Q2101" s="11">
        <v>360.12599999999998</v>
      </c>
      <c r="R2101" s="11">
        <v>0</v>
      </c>
      <c r="S2101" s="11">
        <v>0</v>
      </c>
      <c r="T2101" s="11"/>
      <c r="U2101" s="11"/>
      <c r="V2101" s="11"/>
      <c r="W2101" s="12">
        <v>2665.2030000000004</v>
      </c>
      <c r="X2101" s="11">
        <v>296.13366666666673</v>
      </c>
      <c r="Y2101" s="11">
        <v>415.51499552138353</v>
      </c>
      <c r="Z2101" s="11">
        <f t="shared" si="99"/>
        <v>0</v>
      </c>
      <c r="AA2101" s="25">
        <f t="shared" si="100"/>
        <v>0</v>
      </c>
      <c r="AB2101" s="33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  <c r="AL2101" s="14">
        <v>0</v>
      </c>
      <c r="AM2101" s="14">
        <v>0</v>
      </c>
      <c r="AN2101" s="14">
        <v>0</v>
      </c>
      <c r="AO2101" s="14">
        <v>0</v>
      </c>
      <c r="AP2101" s="14">
        <v>0</v>
      </c>
      <c r="AQ2101" s="14">
        <v>0</v>
      </c>
      <c r="AR2101" s="14">
        <v>0</v>
      </c>
      <c r="AS2101" s="14">
        <v>0</v>
      </c>
      <c r="AT2101" s="14">
        <v>0</v>
      </c>
      <c r="AV2101" s="14">
        <v>0</v>
      </c>
      <c r="AW2101" s="14">
        <v>0</v>
      </c>
      <c r="AX2101" s="14">
        <v>0</v>
      </c>
      <c r="AY2101" s="14">
        <v>0</v>
      </c>
      <c r="AZ2101" s="14">
        <v>0</v>
      </c>
      <c r="BA2101" s="14">
        <v>0</v>
      </c>
      <c r="BG2101" s="37">
        <f t="shared" si="101"/>
        <v>0</v>
      </c>
      <c r="BI2101" s="5" t="s">
        <v>836</v>
      </c>
      <c r="BJ2101" s="6" t="s">
        <v>134</v>
      </c>
      <c r="BK2101" s="30" t="s">
        <v>135</v>
      </c>
    </row>
    <row r="2102" spans="1:63" x14ac:dyDescent="0.25">
      <c r="A2102" s="5" t="s">
        <v>957</v>
      </c>
      <c r="B2102" s="6" t="s">
        <v>1318</v>
      </c>
      <c r="C2102" s="6" t="s">
        <v>836</v>
      </c>
      <c r="D2102" s="6" t="s">
        <v>134</v>
      </c>
      <c r="E2102" s="6" t="s">
        <v>135</v>
      </c>
      <c r="F2102" s="6" t="s">
        <v>1324</v>
      </c>
      <c r="G2102" s="7">
        <v>5292042</v>
      </c>
      <c r="H2102" s="7" t="s">
        <v>2637</v>
      </c>
      <c r="I2102" s="7"/>
      <c r="J2102" s="8" t="s">
        <v>5092</v>
      </c>
      <c r="K2102" s="10">
        <v>484.09500000000003</v>
      </c>
      <c r="L2102" s="11">
        <v>0</v>
      </c>
      <c r="M2102" s="11">
        <v>1029.723</v>
      </c>
      <c r="N2102" s="11">
        <v>971.85699999999997</v>
      </c>
      <c r="O2102" s="11">
        <v>419.06200000000001</v>
      </c>
      <c r="P2102" s="11">
        <v>0</v>
      </c>
      <c r="Q2102" s="11">
        <v>417.99200000000002</v>
      </c>
      <c r="R2102" s="11">
        <v>417.99200000000002</v>
      </c>
      <c r="S2102" s="11">
        <v>599.65899999999999</v>
      </c>
      <c r="T2102" s="11"/>
      <c r="U2102" s="11"/>
      <c r="V2102" s="11"/>
      <c r="W2102" s="12">
        <v>4340.38</v>
      </c>
      <c r="X2102" s="11">
        <v>482.26444444444445</v>
      </c>
      <c r="Y2102" s="11">
        <v>676.68127953521821</v>
      </c>
      <c r="Z2102" s="11">
        <f t="shared" si="99"/>
        <v>606.99400000000003</v>
      </c>
      <c r="AA2102" s="25">
        <f t="shared" si="100"/>
        <v>0.89701609658378134</v>
      </c>
      <c r="AB2102" s="33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606.99400000000003</v>
      </c>
      <c r="AJ2102" s="14">
        <v>0</v>
      </c>
      <c r="AK2102" s="14">
        <v>0</v>
      </c>
      <c r="AL2102" s="14">
        <v>0</v>
      </c>
      <c r="AM2102" s="14">
        <v>0</v>
      </c>
      <c r="AN2102" s="14">
        <v>0</v>
      </c>
      <c r="AO2102" s="14">
        <v>0</v>
      </c>
      <c r="AP2102" s="14">
        <v>0</v>
      </c>
      <c r="AQ2102" s="14">
        <v>0</v>
      </c>
      <c r="AR2102" s="14">
        <v>0</v>
      </c>
      <c r="AS2102" s="14">
        <v>0</v>
      </c>
      <c r="AT2102" s="14">
        <v>0</v>
      </c>
      <c r="AV2102" s="14">
        <v>0</v>
      </c>
      <c r="AW2102" s="14">
        <v>0</v>
      </c>
      <c r="AX2102" s="14">
        <v>0</v>
      </c>
      <c r="AY2102" s="14">
        <v>0</v>
      </c>
      <c r="AZ2102" s="14">
        <v>0</v>
      </c>
      <c r="BA2102" s="14">
        <v>0</v>
      </c>
      <c r="BG2102" s="37">
        <f t="shared" si="101"/>
        <v>606.99400000000003</v>
      </c>
      <c r="BI2102" s="5" t="s">
        <v>836</v>
      </c>
      <c r="BJ2102" s="6" t="s">
        <v>134</v>
      </c>
      <c r="BK2102" s="30" t="s">
        <v>135</v>
      </c>
    </row>
    <row r="2103" spans="1:63" x14ac:dyDescent="0.25">
      <c r="A2103" s="5" t="s">
        <v>957</v>
      </c>
      <c r="B2103" s="6" t="s">
        <v>1318</v>
      </c>
      <c r="C2103" s="6" t="s">
        <v>836</v>
      </c>
      <c r="D2103" s="6" t="s">
        <v>134</v>
      </c>
      <c r="E2103" s="6" t="s">
        <v>135</v>
      </c>
      <c r="F2103" s="6" t="s">
        <v>1324</v>
      </c>
      <c r="G2103" s="7">
        <v>5292848</v>
      </c>
      <c r="H2103" s="7" t="s">
        <v>2638</v>
      </c>
      <c r="I2103" s="7"/>
      <c r="J2103" s="8" t="s">
        <v>5092</v>
      </c>
      <c r="K2103" s="10">
        <v>303.49700000000001</v>
      </c>
      <c r="L2103" s="11">
        <v>0</v>
      </c>
      <c r="M2103" s="11">
        <v>791.25900000000001</v>
      </c>
      <c r="N2103" s="11">
        <v>0</v>
      </c>
      <c r="O2103" s="11">
        <v>0</v>
      </c>
      <c r="P2103" s="11">
        <v>484.09500000000003</v>
      </c>
      <c r="Q2103" s="11">
        <v>0</v>
      </c>
      <c r="R2103" s="11">
        <v>179.52799999999999</v>
      </c>
      <c r="S2103" s="11">
        <v>303.49700000000001</v>
      </c>
      <c r="T2103" s="11"/>
      <c r="U2103" s="11"/>
      <c r="V2103" s="11"/>
      <c r="W2103" s="12">
        <v>2061.8760000000002</v>
      </c>
      <c r="X2103" s="11">
        <v>229.09733333333335</v>
      </c>
      <c r="Y2103" s="11">
        <v>321.45408695159352</v>
      </c>
      <c r="Z2103" s="11">
        <f t="shared" si="99"/>
        <v>238.464</v>
      </c>
      <c r="AA2103" s="25">
        <f t="shared" si="100"/>
        <v>0.74182911239796845</v>
      </c>
      <c r="AB2103" s="33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238.464</v>
      </c>
      <c r="AI2103" s="14">
        <v>0</v>
      </c>
      <c r="AJ2103" s="14">
        <v>0</v>
      </c>
      <c r="AK2103" s="14">
        <v>0</v>
      </c>
      <c r="AL2103" s="14">
        <v>0</v>
      </c>
      <c r="AM2103" s="14">
        <v>0</v>
      </c>
      <c r="AN2103" s="14">
        <v>0</v>
      </c>
      <c r="AO2103" s="14">
        <v>0</v>
      </c>
      <c r="AP2103" s="14">
        <v>0</v>
      </c>
      <c r="AQ2103" s="14">
        <v>0</v>
      </c>
      <c r="AR2103" s="14">
        <v>0</v>
      </c>
      <c r="AS2103" s="14">
        <v>0</v>
      </c>
      <c r="AT2103" s="14">
        <v>0</v>
      </c>
      <c r="AV2103" s="14">
        <v>0</v>
      </c>
      <c r="AW2103" s="14">
        <v>0</v>
      </c>
      <c r="AX2103" s="14">
        <v>0</v>
      </c>
      <c r="AY2103" s="14">
        <v>0</v>
      </c>
      <c r="AZ2103" s="14">
        <v>0</v>
      </c>
      <c r="BA2103" s="14">
        <v>0</v>
      </c>
      <c r="BG2103" s="37">
        <f t="shared" si="101"/>
        <v>238.464</v>
      </c>
      <c r="BI2103" s="5" t="s">
        <v>836</v>
      </c>
      <c r="BJ2103" s="6" t="s">
        <v>134</v>
      </c>
      <c r="BK2103" s="30" t="s">
        <v>135</v>
      </c>
    </row>
    <row r="2104" spans="1:63" x14ac:dyDescent="0.25">
      <c r="A2104" s="5" t="s">
        <v>957</v>
      </c>
      <c r="B2104" s="6" t="s">
        <v>1318</v>
      </c>
      <c r="C2104" s="6" t="s">
        <v>836</v>
      </c>
      <c r="D2104" s="6" t="s">
        <v>134</v>
      </c>
      <c r="E2104" s="6" t="s">
        <v>135</v>
      </c>
      <c r="F2104" s="6" t="s">
        <v>1324</v>
      </c>
      <c r="G2104" s="7">
        <v>5295582</v>
      </c>
      <c r="H2104" s="7" t="s">
        <v>2639</v>
      </c>
      <c r="I2104" s="7"/>
      <c r="J2104" s="8" t="s">
        <v>5092</v>
      </c>
      <c r="K2104" s="10">
        <v>0</v>
      </c>
      <c r="L2104" s="11">
        <v>0</v>
      </c>
      <c r="M2104" s="11">
        <v>970.78700000000003</v>
      </c>
      <c r="N2104" s="11">
        <v>1094.7560000000001</v>
      </c>
      <c r="O2104" s="11">
        <v>419.06200000000001</v>
      </c>
      <c r="P2104" s="11">
        <v>0</v>
      </c>
      <c r="Q2104" s="11">
        <v>360.12599999999998</v>
      </c>
      <c r="R2104" s="11">
        <v>0</v>
      </c>
      <c r="S2104" s="11">
        <v>180.59800000000001</v>
      </c>
      <c r="T2104" s="11"/>
      <c r="U2104" s="11"/>
      <c r="V2104" s="11"/>
      <c r="W2104" s="12">
        <v>3025.3289999999997</v>
      </c>
      <c r="X2104" s="11">
        <v>336.14766666666662</v>
      </c>
      <c r="Y2104" s="11">
        <v>471.65996957294101</v>
      </c>
      <c r="Z2104" s="11">
        <f t="shared" si="99"/>
        <v>360.12599999999998</v>
      </c>
      <c r="AA2104" s="25">
        <f t="shared" si="100"/>
        <v>0.76352886238378859</v>
      </c>
      <c r="AB2104" s="33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360.12599999999998</v>
      </c>
      <c r="AI2104" s="14">
        <v>0</v>
      </c>
      <c r="AJ2104" s="14">
        <v>0</v>
      </c>
      <c r="AK2104" s="14">
        <v>0</v>
      </c>
      <c r="AL2104" s="14">
        <v>0</v>
      </c>
      <c r="AM2104" s="14">
        <v>0</v>
      </c>
      <c r="AN2104" s="14">
        <v>0</v>
      </c>
      <c r="AO2104" s="14">
        <v>0</v>
      </c>
      <c r="AP2104" s="14">
        <v>0</v>
      </c>
      <c r="AQ2104" s="14">
        <v>0</v>
      </c>
      <c r="AR2104" s="14">
        <v>0</v>
      </c>
      <c r="AS2104" s="14">
        <v>0</v>
      </c>
      <c r="AT2104" s="14">
        <v>0</v>
      </c>
      <c r="AV2104" s="14">
        <v>0</v>
      </c>
      <c r="AW2104" s="14">
        <v>0</v>
      </c>
      <c r="AX2104" s="14">
        <v>0</v>
      </c>
      <c r="AY2104" s="14">
        <v>0</v>
      </c>
      <c r="AZ2104" s="14">
        <v>0</v>
      </c>
      <c r="BA2104" s="14">
        <v>0</v>
      </c>
      <c r="BG2104" s="37">
        <f t="shared" si="101"/>
        <v>360.12599999999998</v>
      </c>
      <c r="BI2104" s="5" t="s">
        <v>836</v>
      </c>
      <c r="BJ2104" s="6" t="s">
        <v>134</v>
      </c>
      <c r="BK2104" s="30" t="s">
        <v>135</v>
      </c>
    </row>
    <row r="2105" spans="1:63" x14ac:dyDescent="0.25">
      <c r="A2105" s="5" t="s">
        <v>957</v>
      </c>
      <c r="B2105" s="6" t="s">
        <v>1318</v>
      </c>
      <c r="C2105" s="6" t="s">
        <v>836</v>
      </c>
      <c r="D2105" s="6" t="s">
        <v>134</v>
      </c>
      <c r="E2105" s="6" t="s">
        <v>135</v>
      </c>
      <c r="F2105" s="6" t="s">
        <v>1324</v>
      </c>
      <c r="G2105" s="7">
        <v>5296121</v>
      </c>
      <c r="H2105" s="7" t="s">
        <v>2640</v>
      </c>
      <c r="I2105" s="7"/>
      <c r="J2105" s="8" t="s">
        <v>5092</v>
      </c>
      <c r="K2105" s="10">
        <v>303.49700000000001</v>
      </c>
      <c r="L2105" s="11">
        <v>180.59800000000001</v>
      </c>
      <c r="M2105" s="11">
        <v>659.35199999999998</v>
      </c>
      <c r="N2105" s="11">
        <v>1274.2840000000001</v>
      </c>
      <c r="O2105" s="11">
        <v>657.52599999999995</v>
      </c>
      <c r="P2105" s="11">
        <v>721.48900000000003</v>
      </c>
      <c r="Q2105" s="11">
        <v>417.99200000000002</v>
      </c>
      <c r="R2105" s="11">
        <v>179.52799999999999</v>
      </c>
      <c r="S2105" s="11">
        <v>786.52199999999993</v>
      </c>
      <c r="T2105" s="11"/>
      <c r="U2105" s="11"/>
      <c r="V2105" s="11"/>
      <c r="W2105" s="12">
        <v>5180.7880000000005</v>
      </c>
      <c r="X2105" s="11">
        <v>575.64311111111112</v>
      </c>
      <c r="Y2105" s="11">
        <v>807.70399201007842</v>
      </c>
      <c r="Z2105" s="11">
        <f t="shared" si="99"/>
        <v>179.52799999999999</v>
      </c>
      <c r="AA2105" s="25">
        <f t="shared" si="100"/>
        <v>0.22226954648722333</v>
      </c>
      <c r="AB2105" s="33">
        <v>179.52799999999999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  <c r="AL2105" s="14">
        <v>0</v>
      </c>
      <c r="AM2105" s="14">
        <v>0</v>
      </c>
      <c r="AN2105" s="14">
        <v>0</v>
      </c>
      <c r="AO2105" s="14">
        <v>0</v>
      </c>
      <c r="AP2105" s="14">
        <v>0</v>
      </c>
      <c r="AQ2105" s="14">
        <v>0</v>
      </c>
      <c r="AR2105" s="14">
        <v>0</v>
      </c>
      <c r="AS2105" s="14">
        <v>0</v>
      </c>
      <c r="AT2105" s="14">
        <v>0</v>
      </c>
      <c r="AV2105" s="14">
        <v>0</v>
      </c>
      <c r="AW2105" s="14">
        <v>0</v>
      </c>
      <c r="AX2105" s="14">
        <v>0</v>
      </c>
      <c r="AY2105" s="14">
        <v>0</v>
      </c>
      <c r="AZ2105" s="14">
        <v>0</v>
      </c>
      <c r="BA2105" s="14">
        <v>0</v>
      </c>
      <c r="BG2105" s="37">
        <f t="shared" si="101"/>
        <v>179.52799999999999</v>
      </c>
      <c r="BI2105" s="5" t="s">
        <v>836</v>
      </c>
      <c r="BJ2105" s="6" t="s">
        <v>134</v>
      </c>
      <c r="BK2105" s="30" t="s">
        <v>135</v>
      </c>
    </row>
    <row r="2106" spans="1:63" x14ac:dyDescent="0.25">
      <c r="A2106" s="5" t="s">
        <v>957</v>
      </c>
      <c r="B2106" s="6" t="s">
        <v>1318</v>
      </c>
      <c r="C2106" s="6" t="s">
        <v>836</v>
      </c>
      <c r="D2106" s="6" t="s">
        <v>134</v>
      </c>
      <c r="E2106" s="6" t="s">
        <v>135</v>
      </c>
      <c r="F2106" s="6" t="s">
        <v>1324</v>
      </c>
      <c r="G2106" s="7">
        <v>5298053</v>
      </c>
      <c r="H2106" s="7" t="s">
        <v>2641</v>
      </c>
      <c r="I2106" s="7"/>
      <c r="J2106" s="8" t="s">
        <v>5092</v>
      </c>
      <c r="K2106" s="10">
        <v>0</v>
      </c>
      <c r="L2106" s="11">
        <v>663.62300000000005</v>
      </c>
      <c r="M2106" s="11">
        <v>791.25900000000001</v>
      </c>
      <c r="N2106" s="11">
        <v>238.464</v>
      </c>
      <c r="O2106" s="11">
        <v>1206.654</v>
      </c>
      <c r="P2106" s="11">
        <v>0</v>
      </c>
      <c r="Q2106" s="11">
        <v>180.59800000000001</v>
      </c>
      <c r="R2106" s="11">
        <v>179.52799999999999</v>
      </c>
      <c r="S2106" s="11">
        <v>419.06200000000001</v>
      </c>
      <c r="T2106" s="11"/>
      <c r="U2106" s="11"/>
      <c r="V2106" s="11"/>
      <c r="W2106" s="12">
        <v>3679.1879999999996</v>
      </c>
      <c r="X2106" s="11">
        <v>408.79866666666663</v>
      </c>
      <c r="Y2106" s="11">
        <v>573.59900365650481</v>
      </c>
      <c r="Z2106" s="11">
        <f t="shared" si="99"/>
        <v>303.49700000000001</v>
      </c>
      <c r="AA2106" s="25">
        <f t="shared" si="100"/>
        <v>0.5291100543503503</v>
      </c>
      <c r="AB2106" s="33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303.49700000000001</v>
      </c>
      <c r="AI2106" s="14">
        <v>0</v>
      </c>
      <c r="AJ2106" s="14">
        <v>0</v>
      </c>
      <c r="AK2106" s="14">
        <v>0</v>
      </c>
      <c r="AL2106" s="14">
        <v>0</v>
      </c>
      <c r="AM2106" s="14">
        <v>0</v>
      </c>
      <c r="AN2106" s="14">
        <v>0</v>
      </c>
      <c r="AO2106" s="14">
        <v>0</v>
      </c>
      <c r="AP2106" s="14">
        <v>0</v>
      </c>
      <c r="AQ2106" s="14">
        <v>0</v>
      </c>
      <c r="AR2106" s="14">
        <v>0</v>
      </c>
      <c r="AS2106" s="14">
        <v>0</v>
      </c>
      <c r="AT2106" s="14">
        <v>0</v>
      </c>
      <c r="AV2106" s="14">
        <v>0</v>
      </c>
      <c r="AW2106" s="14">
        <v>0</v>
      </c>
      <c r="AX2106" s="14">
        <v>0</v>
      </c>
      <c r="AY2106" s="14">
        <v>0</v>
      </c>
      <c r="AZ2106" s="14">
        <v>0</v>
      </c>
      <c r="BA2106" s="14">
        <v>0</v>
      </c>
      <c r="BG2106" s="37">
        <f t="shared" si="101"/>
        <v>303.49700000000001</v>
      </c>
      <c r="BI2106" s="5" t="s">
        <v>836</v>
      </c>
      <c r="BJ2106" s="6" t="s">
        <v>134</v>
      </c>
      <c r="BK2106" s="30" t="s">
        <v>135</v>
      </c>
    </row>
    <row r="2107" spans="1:63" x14ac:dyDescent="0.25">
      <c r="A2107" s="5" t="s">
        <v>957</v>
      </c>
      <c r="B2107" s="6" t="s">
        <v>1318</v>
      </c>
      <c r="C2107" s="6" t="s">
        <v>836</v>
      </c>
      <c r="D2107" s="6" t="s">
        <v>134</v>
      </c>
      <c r="E2107" s="6" t="s">
        <v>135</v>
      </c>
      <c r="F2107" s="6" t="s">
        <v>1324</v>
      </c>
      <c r="G2107" s="7">
        <v>5298963</v>
      </c>
      <c r="H2107" s="7" t="s">
        <v>2642</v>
      </c>
      <c r="I2107" s="7"/>
      <c r="J2107" s="8" t="s">
        <v>5092</v>
      </c>
      <c r="K2107" s="10">
        <v>0</v>
      </c>
      <c r="L2107" s="11">
        <v>303.49700000000001</v>
      </c>
      <c r="M2107" s="11">
        <v>483.02499999999998</v>
      </c>
      <c r="N2107" s="11">
        <v>0</v>
      </c>
      <c r="O2107" s="11">
        <v>179.52799999999999</v>
      </c>
      <c r="P2107" s="11">
        <v>0</v>
      </c>
      <c r="Q2107" s="11">
        <v>179.52799999999999</v>
      </c>
      <c r="R2107" s="11">
        <v>721.48900000000003</v>
      </c>
      <c r="S2107" s="11">
        <v>179.52799999999999</v>
      </c>
      <c r="T2107" s="11"/>
      <c r="U2107" s="11"/>
      <c r="V2107" s="11"/>
      <c r="W2107" s="12">
        <v>2046.595</v>
      </c>
      <c r="X2107" s="11">
        <v>227.39944444444444</v>
      </c>
      <c r="Y2107" s="11">
        <v>319.07172258889307</v>
      </c>
      <c r="Z2107" s="11">
        <f t="shared" si="99"/>
        <v>1131.364</v>
      </c>
      <c r="AA2107" s="25">
        <f t="shared" si="100"/>
        <v>3.5457983892157761</v>
      </c>
      <c r="AB2107" s="33">
        <v>179.52799999999999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  <c r="AL2107" s="14">
        <v>0</v>
      </c>
      <c r="AM2107" s="14">
        <v>0</v>
      </c>
      <c r="AN2107" s="14">
        <v>0</v>
      </c>
      <c r="AO2107" s="14">
        <v>951.83600000000001</v>
      </c>
      <c r="AP2107" s="14">
        <v>0</v>
      </c>
      <c r="AQ2107" s="14">
        <v>0</v>
      </c>
      <c r="AR2107" s="14">
        <v>0</v>
      </c>
      <c r="AS2107" s="14">
        <v>0</v>
      </c>
      <c r="AT2107" s="14">
        <v>0</v>
      </c>
      <c r="AV2107" s="14">
        <v>0</v>
      </c>
      <c r="AW2107" s="14">
        <v>0</v>
      </c>
      <c r="AX2107" s="14">
        <v>0</v>
      </c>
      <c r="AY2107" s="14">
        <v>0</v>
      </c>
      <c r="AZ2107" s="14">
        <v>0</v>
      </c>
      <c r="BA2107" s="14">
        <v>0</v>
      </c>
      <c r="BG2107" s="37">
        <f t="shared" si="101"/>
        <v>1131.364</v>
      </c>
      <c r="BI2107" s="5" t="s">
        <v>836</v>
      </c>
      <c r="BJ2107" s="6" t="s">
        <v>134</v>
      </c>
      <c r="BK2107" s="30" t="s">
        <v>135</v>
      </c>
    </row>
    <row r="2108" spans="1:63" x14ac:dyDescent="0.25">
      <c r="A2108" s="5" t="s">
        <v>957</v>
      </c>
      <c r="B2108" s="6" t="s">
        <v>1318</v>
      </c>
      <c r="C2108" s="6" t="s">
        <v>836</v>
      </c>
      <c r="D2108" s="6" t="s">
        <v>134</v>
      </c>
      <c r="E2108" s="6" t="s">
        <v>135</v>
      </c>
      <c r="F2108" s="6" t="s">
        <v>1324</v>
      </c>
      <c r="G2108" s="7">
        <v>5299571</v>
      </c>
      <c r="H2108" s="7" t="s">
        <v>2643</v>
      </c>
      <c r="I2108" s="7"/>
      <c r="J2108" s="8" t="s">
        <v>5093</v>
      </c>
      <c r="K2108" s="10">
        <v>0</v>
      </c>
      <c r="L2108" s="11">
        <v>419.06200000000001</v>
      </c>
      <c r="M2108" s="11">
        <v>417.99200000000002</v>
      </c>
      <c r="N2108" s="11">
        <v>238.464</v>
      </c>
      <c r="O2108" s="11">
        <v>179.52799999999999</v>
      </c>
      <c r="P2108" s="11">
        <v>590.65200000000004</v>
      </c>
      <c r="Q2108" s="11">
        <v>837.05399999999997</v>
      </c>
      <c r="R2108" s="11">
        <v>238.464</v>
      </c>
      <c r="S2108" s="11">
        <v>360.12599999999998</v>
      </c>
      <c r="T2108" s="11"/>
      <c r="U2108" s="11"/>
      <c r="V2108" s="11"/>
      <c r="W2108" s="12">
        <v>3281.3419999999996</v>
      </c>
      <c r="X2108" s="11">
        <v>364.5935555555555</v>
      </c>
      <c r="Y2108" s="11">
        <v>511.57334223101469</v>
      </c>
      <c r="Z2108" s="11">
        <f t="shared" si="99"/>
        <v>0</v>
      </c>
      <c r="AA2108" s="25">
        <f t="shared" si="100"/>
        <v>0</v>
      </c>
      <c r="AB2108" s="33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  <c r="AL2108" s="14">
        <v>0</v>
      </c>
      <c r="AM2108" s="14">
        <v>0</v>
      </c>
      <c r="AN2108" s="14">
        <v>0</v>
      </c>
      <c r="AO2108" s="14">
        <v>0</v>
      </c>
      <c r="AP2108" s="14">
        <v>0</v>
      </c>
      <c r="AQ2108" s="14">
        <v>0</v>
      </c>
      <c r="AR2108" s="14">
        <v>0</v>
      </c>
      <c r="AS2108" s="14">
        <v>0</v>
      </c>
      <c r="AT2108" s="14">
        <v>0</v>
      </c>
      <c r="AV2108" s="14">
        <v>0</v>
      </c>
      <c r="AW2108" s="14">
        <v>0</v>
      </c>
      <c r="AX2108" s="14">
        <v>0</v>
      </c>
      <c r="AY2108" s="14">
        <v>0</v>
      </c>
      <c r="AZ2108" s="14">
        <v>0</v>
      </c>
      <c r="BA2108" s="14">
        <v>0</v>
      </c>
      <c r="BG2108" s="37">
        <f t="shared" si="101"/>
        <v>0</v>
      </c>
      <c r="BI2108" s="5" t="s">
        <v>836</v>
      </c>
      <c r="BJ2108" s="6" t="s">
        <v>134</v>
      </c>
      <c r="BK2108" s="30" t="s">
        <v>135</v>
      </c>
    </row>
    <row r="2109" spans="1:63" x14ac:dyDescent="0.25">
      <c r="A2109" s="5" t="s">
        <v>957</v>
      </c>
      <c r="B2109" s="6" t="s">
        <v>1318</v>
      </c>
      <c r="C2109" s="6" t="s">
        <v>836</v>
      </c>
      <c r="D2109" s="6" t="s">
        <v>134</v>
      </c>
      <c r="E2109" s="6" t="s">
        <v>135</v>
      </c>
      <c r="F2109" s="6" t="s">
        <v>1324</v>
      </c>
      <c r="G2109" s="7">
        <v>5299678</v>
      </c>
      <c r="H2109" s="7" t="s">
        <v>2644</v>
      </c>
      <c r="I2109" s="7"/>
      <c r="J2109" s="8" t="s">
        <v>5092</v>
      </c>
      <c r="K2109" s="10">
        <v>483.02499999999998</v>
      </c>
      <c r="L2109" s="11">
        <v>180.59800000000001</v>
      </c>
      <c r="M2109" s="11">
        <v>791.25900000000001</v>
      </c>
      <c r="N2109" s="11">
        <v>487.762</v>
      </c>
      <c r="O2109" s="11">
        <v>419.06200000000001</v>
      </c>
      <c r="P2109" s="11">
        <v>0</v>
      </c>
      <c r="Q2109" s="11">
        <v>179.52799999999999</v>
      </c>
      <c r="R2109" s="11">
        <v>541.96100000000001</v>
      </c>
      <c r="S2109" s="11">
        <v>179.52799999999999</v>
      </c>
      <c r="T2109" s="11"/>
      <c r="U2109" s="11"/>
      <c r="V2109" s="11"/>
      <c r="W2109" s="12">
        <v>3262.7229999999995</v>
      </c>
      <c r="X2109" s="11">
        <v>362.52477777777773</v>
      </c>
      <c r="Y2109" s="11">
        <v>508.6705713345342</v>
      </c>
      <c r="Z2109" s="11">
        <f t="shared" si="99"/>
        <v>0</v>
      </c>
      <c r="AA2109" s="25">
        <f t="shared" si="100"/>
        <v>0</v>
      </c>
      <c r="AB2109" s="33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  <c r="AL2109" s="14">
        <v>0</v>
      </c>
      <c r="AM2109" s="14">
        <v>0</v>
      </c>
      <c r="AN2109" s="14">
        <v>0</v>
      </c>
      <c r="AO2109" s="14">
        <v>0</v>
      </c>
      <c r="AP2109" s="14">
        <v>0</v>
      </c>
      <c r="AQ2109" s="14">
        <v>0</v>
      </c>
      <c r="AR2109" s="14">
        <v>0</v>
      </c>
      <c r="AS2109" s="14">
        <v>0</v>
      </c>
      <c r="AT2109" s="14">
        <v>0</v>
      </c>
      <c r="AV2109" s="14">
        <v>0</v>
      </c>
      <c r="AW2109" s="14">
        <v>0</v>
      </c>
      <c r="AX2109" s="14">
        <v>0</v>
      </c>
      <c r="AY2109" s="14">
        <v>0</v>
      </c>
      <c r="AZ2109" s="14">
        <v>0</v>
      </c>
      <c r="BA2109" s="14">
        <v>0</v>
      </c>
      <c r="BG2109" s="37">
        <f t="shared" si="101"/>
        <v>0</v>
      </c>
      <c r="BI2109" s="5" t="s">
        <v>836</v>
      </c>
      <c r="BJ2109" s="6" t="s">
        <v>134</v>
      </c>
      <c r="BK2109" s="30" t="s">
        <v>135</v>
      </c>
    </row>
    <row r="2110" spans="1:63" x14ac:dyDescent="0.25">
      <c r="A2110" s="5" t="s">
        <v>957</v>
      </c>
      <c r="B2110" s="6" t="s">
        <v>1318</v>
      </c>
      <c r="C2110" s="6" t="s">
        <v>836</v>
      </c>
      <c r="D2110" s="6" t="s">
        <v>134</v>
      </c>
      <c r="E2110" s="6" t="s">
        <v>135</v>
      </c>
      <c r="F2110" s="6" t="s">
        <v>1324</v>
      </c>
      <c r="G2110" s="7">
        <v>5338683</v>
      </c>
      <c r="H2110" s="7" t="s">
        <v>2645</v>
      </c>
      <c r="I2110" s="7"/>
      <c r="J2110" s="8" t="s">
        <v>5092</v>
      </c>
      <c r="K2110" s="10">
        <v>483.02499999999998</v>
      </c>
      <c r="L2110" s="11">
        <v>179.52799999999999</v>
      </c>
      <c r="M2110" s="11">
        <v>1932.88</v>
      </c>
      <c r="N2110" s="11">
        <v>0</v>
      </c>
      <c r="O2110" s="11">
        <v>837.05399999999997</v>
      </c>
      <c r="P2110" s="11">
        <v>664.69299999999998</v>
      </c>
      <c r="Q2110" s="11">
        <v>662.553</v>
      </c>
      <c r="R2110" s="11">
        <v>417.99200000000002</v>
      </c>
      <c r="S2110" s="11">
        <v>360.12599999999998</v>
      </c>
      <c r="T2110" s="11"/>
      <c r="U2110" s="11"/>
      <c r="V2110" s="11"/>
      <c r="W2110" s="12">
        <v>5537.8510000000006</v>
      </c>
      <c r="X2110" s="11">
        <v>615.31677777777782</v>
      </c>
      <c r="Y2110" s="11">
        <v>863.37143304397023</v>
      </c>
      <c r="Z2110" s="11">
        <f t="shared" si="99"/>
        <v>541.96100000000001</v>
      </c>
      <c r="AA2110" s="25">
        <f t="shared" si="100"/>
        <v>0.62772635190073367</v>
      </c>
      <c r="AB2110" s="33">
        <v>303.49700000000001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  <c r="AL2110" s="14">
        <v>0</v>
      </c>
      <c r="AM2110" s="14">
        <v>0</v>
      </c>
      <c r="AN2110" s="14">
        <v>0</v>
      </c>
      <c r="AO2110" s="14">
        <v>0</v>
      </c>
      <c r="AP2110" s="14">
        <v>0</v>
      </c>
      <c r="AQ2110" s="14">
        <v>0</v>
      </c>
      <c r="AR2110" s="14">
        <v>0</v>
      </c>
      <c r="AS2110" s="14">
        <v>0</v>
      </c>
      <c r="AT2110" s="14">
        <v>0</v>
      </c>
      <c r="AV2110" s="14">
        <v>0</v>
      </c>
      <c r="AW2110" s="14">
        <v>0</v>
      </c>
      <c r="AX2110" s="14">
        <v>0</v>
      </c>
      <c r="AY2110" s="14">
        <v>238.464</v>
      </c>
      <c r="AZ2110" s="14">
        <v>0</v>
      </c>
      <c r="BA2110" s="14">
        <v>0</v>
      </c>
      <c r="BG2110" s="37">
        <f t="shared" si="101"/>
        <v>541.96100000000001</v>
      </c>
      <c r="BI2110" s="5" t="s">
        <v>836</v>
      </c>
      <c r="BJ2110" s="6" t="s">
        <v>134</v>
      </c>
      <c r="BK2110" s="30" t="s">
        <v>135</v>
      </c>
    </row>
    <row r="2111" spans="1:63" x14ac:dyDescent="0.25">
      <c r="A2111" s="5" t="s">
        <v>957</v>
      </c>
      <c r="B2111" s="6" t="s">
        <v>1318</v>
      </c>
      <c r="C2111" s="6" t="s">
        <v>836</v>
      </c>
      <c r="D2111" s="6" t="s">
        <v>134</v>
      </c>
      <c r="E2111" s="6" t="s">
        <v>135</v>
      </c>
      <c r="F2111" s="6" t="s">
        <v>1324</v>
      </c>
      <c r="G2111" s="7">
        <v>5339277</v>
      </c>
      <c r="H2111" s="7" t="s">
        <v>2646</v>
      </c>
      <c r="I2111" s="7"/>
      <c r="J2111" s="8" t="s">
        <v>5092</v>
      </c>
      <c r="K2111" s="10">
        <v>303.49700000000001</v>
      </c>
      <c r="L2111" s="11">
        <v>238.464</v>
      </c>
      <c r="M2111" s="11">
        <v>1144.2180000000001</v>
      </c>
      <c r="N2111" s="11">
        <v>1275.354</v>
      </c>
      <c r="O2111" s="11">
        <v>180.59800000000001</v>
      </c>
      <c r="P2111" s="11">
        <v>179.52799999999999</v>
      </c>
      <c r="Q2111" s="11">
        <v>179.52799999999999</v>
      </c>
      <c r="R2111" s="11">
        <v>419.06200000000001</v>
      </c>
      <c r="S2111" s="11">
        <v>179.52799999999999</v>
      </c>
      <c r="T2111" s="11"/>
      <c r="U2111" s="11"/>
      <c r="V2111" s="11"/>
      <c r="W2111" s="12">
        <v>4099.777</v>
      </c>
      <c r="X2111" s="11">
        <v>455.53077777777776</v>
      </c>
      <c r="Y2111" s="11">
        <v>639.17038281649491</v>
      </c>
      <c r="Z2111" s="11">
        <f t="shared" si="99"/>
        <v>179.52799999999999</v>
      </c>
      <c r="AA2111" s="25">
        <f t="shared" si="100"/>
        <v>0.28087659382606639</v>
      </c>
      <c r="AB2111" s="33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  <c r="AL2111" s="14">
        <v>0</v>
      </c>
      <c r="AM2111" s="14">
        <v>0</v>
      </c>
      <c r="AN2111" s="14">
        <v>0</v>
      </c>
      <c r="AO2111" s="14">
        <v>0</v>
      </c>
      <c r="AP2111" s="14">
        <v>0</v>
      </c>
      <c r="AQ2111" s="14">
        <v>0</v>
      </c>
      <c r="AR2111" s="14">
        <v>0</v>
      </c>
      <c r="AS2111" s="14">
        <v>0</v>
      </c>
      <c r="AT2111" s="14">
        <v>0</v>
      </c>
      <c r="AV2111" s="14">
        <v>0</v>
      </c>
      <c r="AW2111" s="14">
        <v>179.52799999999999</v>
      </c>
      <c r="AX2111" s="14">
        <v>0</v>
      </c>
      <c r="AY2111" s="14">
        <v>0</v>
      </c>
      <c r="AZ2111" s="14">
        <v>0</v>
      </c>
      <c r="BA2111" s="14">
        <v>0</v>
      </c>
      <c r="BG2111" s="37">
        <f t="shared" si="101"/>
        <v>179.52799999999999</v>
      </c>
      <c r="BI2111" s="5" t="s">
        <v>836</v>
      </c>
      <c r="BJ2111" s="6" t="s">
        <v>134</v>
      </c>
      <c r="BK2111" s="30" t="s">
        <v>135</v>
      </c>
    </row>
    <row r="2112" spans="1:63" x14ac:dyDescent="0.25">
      <c r="A2112" s="5" t="s">
        <v>957</v>
      </c>
      <c r="B2112" s="6" t="s">
        <v>1318</v>
      </c>
      <c r="C2112" s="6" t="s">
        <v>836</v>
      </c>
      <c r="D2112" s="6" t="s">
        <v>134</v>
      </c>
      <c r="E2112" s="6" t="s">
        <v>135</v>
      </c>
      <c r="F2112" s="6" t="s">
        <v>1324</v>
      </c>
      <c r="G2112" s="7">
        <v>5339668</v>
      </c>
      <c r="H2112" s="7" t="s">
        <v>2647</v>
      </c>
      <c r="I2112" s="7"/>
      <c r="J2112" s="8" t="s">
        <v>5092</v>
      </c>
      <c r="K2112" s="10">
        <v>484.09500000000003</v>
      </c>
      <c r="L2112" s="11">
        <v>0</v>
      </c>
      <c r="M2112" s="11">
        <v>1205.5840000000001</v>
      </c>
      <c r="N2112" s="11">
        <v>1026.056</v>
      </c>
      <c r="O2112" s="11">
        <v>598.59</v>
      </c>
      <c r="P2112" s="11">
        <v>360.12599999999998</v>
      </c>
      <c r="Q2112" s="11">
        <v>417.99200000000002</v>
      </c>
      <c r="R2112" s="11">
        <v>303.49700000000001</v>
      </c>
      <c r="S2112" s="11">
        <v>598.58999999999992</v>
      </c>
      <c r="T2112" s="11"/>
      <c r="U2112" s="11"/>
      <c r="V2112" s="11"/>
      <c r="W2112" s="12">
        <v>4994.5300000000007</v>
      </c>
      <c r="X2112" s="11">
        <v>554.9477777777779</v>
      </c>
      <c r="Y2112" s="11">
        <v>778.66568159401572</v>
      </c>
      <c r="Z2112" s="11">
        <f t="shared" si="99"/>
        <v>721.48900000000003</v>
      </c>
      <c r="AA2112" s="25">
        <f t="shared" si="100"/>
        <v>0.92657094958009623</v>
      </c>
      <c r="AB2112" s="33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179.52799999999999</v>
      </c>
      <c r="AI2112" s="14">
        <v>0</v>
      </c>
      <c r="AJ2112" s="14">
        <v>0</v>
      </c>
      <c r="AK2112" s="14">
        <v>0</v>
      </c>
      <c r="AL2112" s="14">
        <v>0</v>
      </c>
      <c r="AM2112" s="14">
        <v>0</v>
      </c>
      <c r="AN2112" s="14">
        <v>0</v>
      </c>
      <c r="AO2112" s="14">
        <v>0</v>
      </c>
      <c r="AP2112" s="14">
        <v>0</v>
      </c>
      <c r="AQ2112" s="14">
        <v>0</v>
      </c>
      <c r="AR2112" s="14">
        <v>0</v>
      </c>
      <c r="AS2112" s="14">
        <v>0</v>
      </c>
      <c r="AT2112" s="14">
        <v>0</v>
      </c>
      <c r="AV2112" s="14">
        <v>0</v>
      </c>
      <c r="AW2112" s="14">
        <v>0</v>
      </c>
      <c r="AX2112" s="14">
        <v>0</v>
      </c>
      <c r="AY2112" s="14">
        <v>541.96100000000001</v>
      </c>
      <c r="AZ2112" s="14">
        <v>0</v>
      </c>
      <c r="BA2112" s="14">
        <v>0</v>
      </c>
      <c r="BG2112" s="37">
        <f t="shared" si="101"/>
        <v>721.48900000000003</v>
      </c>
      <c r="BI2112" s="5" t="s">
        <v>836</v>
      </c>
      <c r="BJ2112" s="6" t="s">
        <v>134</v>
      </c>
      <c r="BK2112" s="30" t="s">
        <v>135</v>
      </c>
    </row>
    <row r="2113" spans="1:63" x14ac:dyDescent="0.25">
      <c r="A2113" s="5" t="s">
        <v>957</v>
      </c>
      <c r="B2113" s="6" t="s">
        <v>1318</v>
      </c>
      <c r="C2113" s="6" t="s">
        <v>836</v>
      </c>
      <c r="D2113" s="6" t="s">
        <v>134</v>
      </c>
      <c r="E2113" s="6" t="s">
        <v>135</v>
      </c>
      <c r="F2113" s="6" t="s">
        <v>1324</v>
      </c>
      <c r="G2113" s="7">
        <v>5339817</v>
      </c>
      <c r="H2113" s="7" t="s">
        <v>2648</v>
      </c>
      <c r="I2113" s="7"/>
      <c r="J2113" s="8" t="s">
        <v>5092</v>
      </c>
      <c r="K2113" s="10">
        <v>303.49700000000001</v>
      </c>
      <c r="L2113" s="11">
        <v>179.52799999999999</v>
      </c>
      <c r="M2113" s="11">
        <v>722.55899999999997</v>
      </c>
      <c r="N2113" s="11">
        <v>1333.22</v>
      </c>
      <c r="O2113" s="11">
        <v>1205.5840000000001</v>
      </c>
      <c r="P2113" s="11">
        <v>360.12599999999998</v>
      </c>
      <c r="Q2113" s="11">
        <v>483.02499999999998</v>
      </c>
      <c r="R2113" s="11">
        <v>419.06200000000001</v>
      </c>
      <c r="S2113" s="11">
        <v>966.05</v>
      </c>
      <c r="T2113" s="11"/>
      <c r="U2113" s="11"/>
      <c r="V2113" s="11"/>
      <c r="W2113" s="12">
        <v>5972.6509999999998</v>
      </c>
      <c r="X2113" s="11">
        <v>663.62788888888883</v>
      </c>
      <c r="Y2113" s="11">
        <v>931.15835961305231</v>
      </c>
      <c r="Z2113" s="11">
        <f t="shared" si="99"/>
        <v>303.49700000000001</v>
      </c>
      <c r="AA2113" s="25">
        <f t="shared" si="100"/>
        <v>0.32593489267080172</v>
      </c>
      <c r="AB2113" s="33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  <c r="AL2113" s="14">
        <v>0</v>
      </c>
      <c r="AM2113" s="14">
        <v>0</v>
      </c>
      <c r="AN2113" s="14">
        <v>0</v>
      </c>
      <c r="AO2113" s="14">
        <v>0</v>
      </c>
      <c r="AP2113" s="14">
        <v>0</v>
      </c>
      <c r="AQ2113" s="14">
        <v>0</v>
      </c>
      <c r="AR2113" s="14">
        <v>0</v>
      </c>
      <c r="AS2113" s="14">
        <v>0</v>
      </c>
      <c r="AT2113" s="14">
        <v>0</v>
      </c>
      <c r="AV2113" s="14">
        <v>0</v>
      </c>
      <c r="AW2113" s="14">
        <v>0</v>
      </c>
      <c r="AX2113" s="14">
        <v>0</v>
      </c>
      <c r="AY2113" s="14">
        <v>303.49700000000001</v>
      </c>
      <c r="AZ2113" s="14">
        <v>0</v>
      </c>
      <c r="BA2113" s="14">
        <v>0</v>
      </c>
      <c r="BG2113" s="37">
        <f t="shared" si="101"/>
        <v>303.49700000000001</v>
      </c>
      <c r="BI2113" s="5" t="s">
        <v>836</v>
      </c>
      <c r="BJ2113" s="6" t="s">
        <v>134</v>
      </c>
      <c r="BK2113" s="30" t="s">
        <v>135</v>
      </c>
    </row>
    <row r="2114" spans="1:63" x14ac:dyDescent="0.25">
      <c r="A2114" s="5" t="s">
        <v>957</v>
      </c>
      <c r="B2114" s="6" t="s">
        <v>1319</v>
      </c>
      <c r="C2114" s="6" t="s">
        <v>836</v>
      </c>
      <c r="D2114" s="6" t="s">
        <v>134</v>
      </c>
      <c r="E2114" s="6" t="s">
        <v>135</v>
      </c>
      <c r="F2114" s="6" t="s">
        <v>1324</v>
      </c>
      <c r="G2114" s="7">
        <v>5270372</v>
      </c>
      <c r="H2114" s="7" t="s">
        <v>2649</v>
      </c>
      <c r="I2114" s="7"/>
      <c r="J2114" s="8" t="s">
        <v>5093</v>
      </c>
      <c r="K2114" s="10">
        <v>0</v>
      </c>
      <c r="L2114" s="11">
        <v>1008.644</v>
      </c>
      <c r="M2114" s="11">
        <v>0</v>
      </c>
      <c r="N2114" s="11">
        <v>598.59</v>
      </c>
      <c r="O2114" s="11">
        <v>171.59</v>
      </c>
      <c r="P2114" s="11">
        <v>179.52799999999999</v>
      </c>
      <c r="Q2114" s="11">
        <v>0</v>
      </c>
      <c r="R2114" s="11">
        <v>598.59</v>
      </c>
      <c r="S2114" s="11">
        <v>238.464</v>
      </c>
      <c r="T2114" s="11"/>
      <c r="U2114" s="11"/>
      <c r="V2114" s="11"/>
      <c r="W2114" s="12">
        <v>2795.4059999999999</v>
      </c>
      <c r="X2114" s="11">
        <v>310.60066666666665</v>
      </c>
      <c r="Y2114" s="11">
        <v>435.81412431640229</v>
      </c>
      <c r="Z2114" s="11">
        <f t="shared" si="99"/>
        <v>179.52799999999999</v>
      </c>
      <c r="AA2114" s="25">
        <f t="shared" si="100"/>
        <v>0.41193708506258087</v>
      </c>
      <c r="AB2114" s="33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179.52799999999999</v>
      </c>
      <c r="AI2114" s="14">
        <v>0</v>
      </c>
      <c r="AJ2114" s="14">
        <v>0</v>
      </c>
      <c r="AK2114" s="14">
        <v>0</v>
      </c>
      <c r="AL2114" s="14">
        <v>0</v>
      </c>
      <c r="AM2114" s="14">
        <v>0</v>
      </c>
      <c r="AN2114" s="14">
        <v>0</v>
      </c>
      <c r="AO2114" s="14">
        <v>0</v>
      </c>
      <c r="AP2114" s="14">
        <v>0</v>
      </c>
      <c r="AQ2114" s="14">
        <v>0</v>
      </c>
      <c r="AR2114" s="14">
        <v>0</v>
      </c>
      <c r="AS2114" s="14">
        <v>0</v>
      </c>
      <c r="AT2114" s="14">
        <v>0</v>
      </c>
      <c r="AV2114" s="14">
        <v>0</v>
      </c>
      <c r="AW2114" s="14">
        <v>0</v>
      </c>
      <c r="AX2114" s="14">
        <v>0</v>
      </c>
      <c r="AY2114" s="14">
        <v>0</v>
      </c>
      <c r="AZ2114" s="14">
        <v>0</v>
      </c>
      <c r="BA2114" s="14">
        <v>0</v>
      </c>
      <c r="BG2114" s="37">
        <f t="shared" si="101"/>
        <v>179.52799999999999</v>
      </c>
      <c r="BI2114" s="5" t="s">
        <v>836</v>
      </c>
      <c r="BJ2114" s="6" t="s">
        <v>134</v>
      </c>
      <c r="BK2114" s="30" t="s">
        <v>135</v>
      </c>
    </row>
    <row r="2115" spans="1:63" x14ac:dyDescent="0.25">
      <c r="A2115" s="5" t="s">
        <v>957</v>
      </c>
      <c r="B2115" s="6" t="s">
        <v>1319</v>
      </c>
      <c r="C2115" s="6" t="s">
        <v>836</v>
      </c>
      <c r="D2115" s="6" t="s">
        <v>134</v>
      </c>
      <c r="E2115" s="6" t="s">
        <v>135</v>
      </c>
      <c r="F2115" s="6" t="s">
        <v>1324</v>
      </c>
      <c r="G2115" s="7">
        <v>5293584</v>
      </c>
      <c r="H2115" s="7" t="s">
        <v>2650</v>
      </c>
      <c r="I2115" s="7"/>
      <c r="J2115" s="8" t="s">
        <v>5093</v>
      </c>
      <c r="K2115" s="10">
        <v>0</v>
      </c>
      <c r="L2115" s="11">
        <v>419.06200000000001</v>
      </c>
      <c r="M2115" s="11">
        <v>648.51800000000003</v>
      </c>
      <c r="N2115" s="11">
        <v>598.59</v>
      </c>
      <c r="O2115" s="11">
        <v>410.05399999999997</v>
      </c>
      <c r="P2115" s="11">
        <v>770.18</v>
      </c>
      <c r="Q2115" s="11">
        <v>417.99200000000002</v>
      </c>
      <c r="R2115" s="11">
        <v>657.52599999999995</v>
      </c>
      <c r="S2115" s="11">
        <v>598.58999999999992</v>
      </c>
      <c r="T2115" s="11"/>
      <c r="U2115" s="11"/>
      <c r="V2115" s="11"/>
      <c r="W2115" s="12">
        <v>4520.5119999999997</v>
      </c>
      <c r="X2115" s="11">
        <v>502.27911111111109</v>
      </c>
      <c r="Y2115" s="11">
        <v>704.76452391594933</v>
      </c>
      <c r="Z2115" s="11">
        <f t="shared" si="99"/>
        <v>417.99199999999996</v>
      </c>
      <c r="AA2115" s="25">
        <f t="shared" si="100"/>
        <v>0.59309455259959987</v>
      </c>
      <c r="AB2115" s="33">
        <v>238.464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179.52799999999999</v>
      </c>
      <c r="AI2115" s="14">
        <v>0</v>
      </c>
      <c r="AJ2115" s="14">
        <v>0</v>
      </c>
      <c r="AK2115" s="14">
        <v>0</v>
      </c>
      <c r="AL2115" s="14">
        <v>0</v>
      </c>
      <c r="AM2115" s="14">
        <v>0</v>
      </c>
      <c r="AN2115" s="14">
        <v>0</v>
      </c>
      <c r="AO2115" s="14">
        <v>0</v>
      </c>
      <c r="AP2115" s="14">
        <v>0</v>
      </c>
      <c r="AQ2115" s="14">
        <v>0</v>
      </c>
      <c r="AR2115" s="14">
        <v>0</v>
      </c>
      <c r="AS2115" s="14">
        <v>0</v>
      </c>
      <c r="AT2115" s="14">
        <v>0</v>
      </c>
      <c r="AV2115" s="14">
        <v>0</v>
      </c>
      <c r="AW2115" s="14">
        <v>0</v>
      </c>
      <c r="AX2115" s="14">
        <v>0</v>
      </c>
      <c r="AY2115" s="14">
        <v>0</v>
      </c>
      <c r="AZ2115" s="14">
        <v>0</v>
      </c>
      <c r="BA2115" s="14">
        <v>0</v>
      </c>
      <c r="BG2115" s="37">
        <f t="shared" si="101"/>
        <v>417.99199999999996</v>
      </c>
      <c r="BI2115" s="5" t="s">
        <v>836</v>
      </c>
      <c r="BJ2115" s="6" t="s">
        <v>134</v>
      </c>
      <c r="BK2115" s="30" t="s">
        <v>135</v>
      </c>
    </row>
    <row r="2116" spans="1:63" x14ac:dyDescent="0.25">
      <c r="A2116" s="5" t="s">
        <v>957</v>
      </c>
      <c r="B2116" s="6" t="s">
        <v>1319</v>
      </c>
      <c r="C2116" s="6" t="s">
        <v>836</v>
      </c>
      <c r="D2116" s="6" t="s">
        <v>134</v>
      </c>
      <c r="E2116" s="6" t="s">
        <v>135</v>
      </c>
      <c r="F2116" s="6" t="s">
        <v>1324</v>
      </c>
      <c r="G2116" s="7">
        <v>5294109</v>
      </c>
      <c r="H2116" s="7" t="s">
        <v>2651</v>
      </c>
      <c r="I2116" s="7"/>
      <c r="J2116" s="8" t="s">
        <v>5093</v>
      </c>
      <c r="K2116" s="10">
        <v>180.59800000000001</v>
      </c>
      <c r="L2116" s="11">
        <v>410.05399999999997</v>
      </c>
      <c r="M2116" s="11">
        <v>598.59</v>
      </c>
      <c r="N2116" s="11">
        <v>419.06200000000001</v>
      </c>
      <c r="O2116" s="11">
        <v>0</v>
      </c>
      <c r="P2116" s="11">
        <v>589.58199999999999</v>
      </c>
      <c r="Q2116" s="11">
        <v>419.06200000000001</v>
      </c>
      <c r="R2116" s="11">
        <v>417.99200000000002</v>
      </c>
      <c r="S2116" s="11">
        <v>419.06200000000001</v>
      </c>
      <c r="T2116" s="11"/>
      <c r="U2116" s="11"/>
      <c r="V2116" s="11"/>
      <c r="W2116" s="12">
        <v>3454.002</v>
      </c>
      <c r="X2116" s="11">
        <v>383.77800000000002</v>
      </c>
      <c r="Y2116" s="11">
        <v>538.49167420299671</v>
      </c>
      <c r="Z2116" s="11">
        <f t="shared" si="99"/>
        <v>835.98399999999992</v>
      </c>
      <c r="AA2116" s="25">
        <f t="shared" si="100"/>
        <v>1.5524548290134876</v>
      </c>
      <c r="AB2116" s="33">
        <v>238.464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179.52799999999999</v>
      </c>
      <c r="AJ2116" s="14">
        <v>0</v>
      </c>
      <c r="AK2116" s="14">
        <v>0</v>
      </c>
      <c r="AL2116" s="14">
        <v>0</v>
      </c>
      <c r="AM2116" s="14">
        <v>0</v>
      </c>
      <c r="AN2116" s="14">
        <v>0</v>
      </c>
      <c r="AO2116" s="14">
        <v>0</v>
      </c>
      <c r="AP2116" s="14">
        <v>0</v>
      </c>
      <c r="AQ2116" s="14">
        <v>0</v>
      </c>
      <c r="AR2116" s="14">
        <v>0</v>
      </c>
      <c r="AS2116" s="14">
        <v>0</v>
      </c>
      <c r="AT2116" s="14">
        <v>0</v>
      </c>
      <c r="AV2116" s="14">
        <v>417.99200000000002</v>
      </c>
      <c r="AW2116" s="14">
        <v>0</v>
      </c>
      <c r="AX2116" s="14">
        <v>0</v>
      </c>
      <c r="AY2116" s="14">
        <v>0</v>
      </c>
      <c r="AZ2116" s="14">
        <v>0</v>
      </c>
      <c r="BA2116" s="14">
        <v>0</v>
      </c>
      <c r="BG2116" s="37">
        <f t="shared" si="101"/>
        <v>835.98399999999992</v>
      </c>
      <c r="BI2116" s="5" t="s">
        <v>836</v>
      </c>
      <c r="BJ2116" s="6" t="s">
        <v>134</v>
      </c>
      <c r="BK2116" s="30" t="s">
        <v>135</v>
      </c>
    </row>
    <row r="2117" spans="1:63" x14ac:dyDescent="0.25">
      <c r="A2117" s="5" t="s">
        <v>957</v>
      </c>
      <c r="B2117" s="6" t="s">
        <v>1319</v>
      </c>
      <c r="C2117" s="6" t="s">
        <v>836</v>
      </c>
      <c r="D2117" s="6" t="s">
        <v>134</v>
      </c>
      <c r="E2117" s="6" t="s">
        <v>135</v>
      </c>
      <c r="F2117" s="6" t="s">
        <v>1324</v>
      </c>
      <c r="G2117" s="7">
        <v>5295063</v>
      </c>
      <c r="H2117" s="7" t="s">
        <v>2652</v>
      </c>
      <c r="I2117" s="7"/>
      <c r="J2117" s="8" t="s">
        <v>5093</v>
      </c>
      <c r="K2117" s="10">
        <v>0</v>
      </c>
      <c r="L2117" s="11">
        <v>598.59</v>
      </c>
      <c r="M2117" s="11">
        <v>360.12599999999998</v>
      </c>
      <c r="N2117" s="11">
        <v>0</v>
      </c>
      <c r="O2117" s="11">
        <v>410.05399999999997</v>
      </c>
      <c r="P2117" s="11">
        <v>238.464</v>
      </c>
      <c r="Q2117" s="11">
        <v>598.59</v>
      </c>
      <c r="R2117" s="11">
        <v>179.52799999999999</v>
      </c>
      <c r="S2117" s="11">
        <v>419.06200000000001</v>
      </c>
      <c r="T2117" s="11"/>
      <c r="U2117" s="11"/>
      <c r="V2117" s="11"/>
      <c r="W2117" s="12">
        <v>2804.4139999999998</v>
      </c>
      <c r="X2117" s="11">
        <v>311.60155555555554</v>
      </c>
      <c r="Y2117" s="11">
        <v>437.21850480061175</v>
      </c>
      <c r="Z2117" s="11">
        <f t="shared" ref="Z2117:Z2180" si="102">+BG2117</f>
        <v>0</v>
      </c>
      <c r="AA2117" s="25">
        <f t="shared" ref="AA2117:AA2180" si="103">+IFERROR(Z2117/Y2117,0)</f>
        <v>0</v>
      </c>
      <c r="AB2117" s="33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  <c r="AL2117" s="14">
        <v>0</v>
      </c>
      <c r="AM2117" s="14">
        <v>0</v>
      </c>
      <c r="AN2117" s="14">
        <v>0</v>
      </c>
      <c r="AO2117" s="14">
        <v>0</v>
      </c>
      <c r="AP2117" s="14">
        <v>0</v>
      </c>
      <c r="AQ2117" s="14">
        <v>0</v>
      </c>
      <c r="AR2117" s="14">
        <v>0</v>
      </c>
      <c r="AS2117" s="14">
        <v>0</v>
      </c>
      <c r="AT2117" s="14">
        <v>0</v>
      </c>
      <c r="AV2117" s="14">
        <v>0</v>
      </c>
      <c r="AW2117" s="14">
        <v>0</v>
      </c>
      <c r="AX2117" s="14">
        <v>0</v>
      </c>
      <c r="AY2117" s="14">
        <v>0</v>
      </c>
      <c r="AZ2117" s="14">
        <v>0</v>
      </c>
      <c r="BA2117" s="14">
        <v>0</v>
      </c>
      <c r="BG2117" s="37">
        <f t="shared" ref="BG2117:BG2180" si="104">+SUM(AB2117:BF2117)</f>
        <v>0</v>
      </c>
      <c r="BI2117" s="5" t="s">
        <v>836</v>
      </c>
      <c r="BJ2117" s="6" t="s">
        <v>134</v>
      </c>
      <c r="BK2117" s="30" t="s">
        <v>135</v>
      </c>
    </row>
    <row r="2118" spans="1:63" x14ac:dyDescent="0.25">
      <c r="A2118" s="5" t="s">
        <v>957</v>
      </c>
      <c r="B2118" s="6" t="s">
        <v>1319</v>
      </c>
      <c r="C2118" s="6" t="s">
        <v>836</v>
      </c>
      <c r="D2118" s="6" t="s">
        <v>134</v>
      </c>
      <c r="E2118" s="6" t="s">
        <v>135</v>
      </c>
      <c r="F2118" s="6" t="s">
        <v>1324</v>
      </c>
      <c r="G2118" s="7">
        <v>5297874</v>
      </c>
      <c r="H2118" s="7" t="s">
        <v>2653</v>
      </c>
      <c r="I2118" s="7"/>
      <c r="J2118" s="8" t="s">
        <v>5093</v>
      </c>
      <c r="K2118" s="10">
        <v>0</v>
      </c>
      <c r="L2118" s="11">
        <v>0</v>
      </c>
      <c r="M2118" s="11">
        <v>417.99200000000002</v>
      </c>
      <c r="N2118" s="11">
        <v>352.18799999999999</v>
      </c>
      <c r="O2118" s="11">
        <v>0</v>
      </c>
      <c r="P2118" s="11">
        <v>0</v>
      </c>
      <c r="Q2118" s="11">
        <v>238.464</v>
      </c>
      <c r="R2118" s="11">
        <v>419.06200000000001</v>
      </c>
      <c r="S2118" s="11">
        <v>179.52799999999999</v>
      </c>
      <c r="T2118" s="11"/>
      <c r="U2118" s="11"/>
      <c r="V2118" s="11"/>
      <c r="W2118" s="12">
        <v>1607.2340000000002</v>
      </c>
      <c r="X2118" s="11">
        <v>178.58155555555558</v>
      </c>
      <c r="Y2118" s="11">
        <v>250.57371926709345</v>
      </c>
      <c r="Z2118" s="11">
        <f t="shared" si="102"/>
        <v>0</v>
      </c>
      <c r="AA2118" s="25">
        <f t="shared" si="103"/>
        <v>0</v>
      </c>
      <c r="AB2118" s="33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>
        <v>0</v>
      </c>
      <c r="AM2118" s="14">
        <v>0</v>
      </c>
      <c r="AN2118" s="14">
        <v>0</v>
      </c>
      <c r="AO2118" s="14">
        <v>0</v>
      </c>
      <c r="AP2118" s="14">
        <v>0</v>
      </c>
      <c r="AQ2118" s="14">
        <v>0</v>
      </c>
      <c r="AR2118" s="14">
        <v>0</v>
      </c>
      <c r="AS2118" s="14">
        <v>0</v>
      </c>
      <c r="AT2118" s="14">
        <v>0</v>
      </c>
      <c r="AV2118" s="14">
        <v>0</v>
      </c>
      <c r="AW2118" s="14">
        <v>0</v>
      </c>
      <c r="AX2118" s="14">
        <v>0</v>
      </c>
      <c r="AY2118" s="14">
        <v>0</v>
      </c>
      <c r="AZ2118" s="14">
        <v>0</v>
      </c>
      <c r="BA2118" s="14">
        <v>0</v>
      </c>
      <c r="BG2118" s="37">
        <f t="shared" si="104"/>
        <v>0</v>
      </c>
      <c r="BI2118" s="5" t="s">
        <v>836</v>
      </c>
      <c r="BJ2118" s="6" t="s">
        <v>134</v>
      </c>
      <c r="BK2118" s="30" t="s">
        <v>135</v>
      </c>
    </row>
    <row r="2119" spans="1:63" x14ac:dyDescent="0.25">
      <c r="A2119" s="5" t="s">
        <v>957</v>
      </c>
      <c r="B2119" s="6" t="s">
        <v>1319</v>
      </c>
      <c r="C2119" s="6" t="s">
        <v>836</v>
      </c>
      <c r="D2119" s="6" t="s">
        <v>134</v>
      </c>
      <c r="E2119" s="6" t="s">
        <v>135</v>
      </c>
      <c r="F2119" s="6" t="s">
        <v>1324</v>
      </c>
      <c r="G2119" s="7">
        <v>5297995</v>
      </c>
      <c r="H2119" s="7" t="s">
        <v>2654</v>
      </c>
      <c r="I2119" s="7"/>
      <c r="J2119" s="8" t="s">
        <v>5093</v>
      </c>
      <c r="K2119" s="10">
        <v>171.59</v>
      </c>
      <c r="L2119" s="11">
        <v>0</v>
      </c>
      <c r="M2119" s="11">
        <v>417.99200000000002</v>
      </c>
      <c r="N2119" s="11">
        <v>0</v>
      </c>
      <c r="O2119" s="11">
        <v>238.464</v>
      </c>
      <c r="P2119" s="11">
        <v>0</v>
      </c>
      <c r="Q2119" s="11">
        <v>179.52799999999999</v>
      </c>
      <c r="R2119" s="11">
        <v>179.52799999999999</v>
      </c>
      <c r="S2119" s="11">
        <v>598.58999999999992</v>
      </c>
      <c r="T2119" s="11"/>
      <c r="U2119" s="11"/>
      <c r="V2119" s="11"/>
      <c r="W2119" s="12">
        <v>1785.692</v>
      </c>
      <c r="X2119" s="11">
        <v>198.41022222222222</v>
      </c>
      <c r="Y2119" s="11">
        <v>278.39598086245968</v>
      </c>
      <c r="Z2119" s="11">
        <f t="shared" si="102"/>
        <v>0</v>
      </c>
      <c r="AA2119" s="25">
        <f t="shared" si="103"/>
        <v>0</v>
      </c>
      <c r="AB2119" s="33">
        <v>0</v>
      </c>
      <c r="AC2119" s="14">
        <v>0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  <c r="AL2119" s="14">
        <v>0</v>
      </c>
      <c r="AM2119" s="14">
        <v>0</v>
      </c>
      <c r="AN2119" s="14">
        <v>0</v>
      </c>
      <c r="AO2119" s="14">
        <v>0</v>
      </c>
      <c r="AP2119" s="14">
        <v>0</v>
      </c>
      <c r="AQ2119" s="14">
        <v>0</v>
      </c>
      <c r="AR2119" s="14">
        <v>0</v>
      </c>
      <c r="AS2119" s="14">
        <v>0</v>
      </c>
      <c r="AT2119" s="14">
        <v>0</v>
      </c>
      <c r="AV2119" s="14">
        <v>0</v>
      </c>
      <c r="AW2119" s="14">
        <v>0</v>
      </c>
      <c r="AX2119" s="14">
        <v>0</v>
      </c>
      <c r="AY2119" s="14">
        <v>0</v>
      </c>
      <c r="AZ2119" s="14">
        <v>0</v>
      </c>
      <c r="BA2119" s="14">
        <v>0</v>
      </c>
      <c r="BG2119" s="37">
        <f t="shared" si="104"/>
        <v>0</v>
      </c>
      <c r="BI2119" s="5" t="s">
        <v>836</v>
      </c>
      <c r="BJ2119" s="6" t="s">
        <v>134</v>
      </c>
      <c r="BK2119" s="30" t="s">
        <v>135</v>
      </c>
    </row>
    <row r="2120" spans="1:63" x14ac:dyDescent="0.25">
      <c r="A2120" s="5" t="s">
        <v>957</v>
      </c>
      <c r="B2120" s="6" t="s">
        <v>1319</v>
      </c>
      <c r="C2120" s="6" t="s">
        <v>836</v>
      </c>
      <c r="D2120" s="6" t="s">
        <v>134</v>
      </c>
      <c r="E2120" s="6" t="s">
        <v>135</v>
      </c>
      <c r="F2120" s="6" t="s">
        <v>1324</v>
      </c>
      <c r="G2120" s="7">
        <v>5298572</v>
      </c>
      <c r="H2120" s="7" t="s">
        <v>2655</v>
      </c>
      <c r="I2120" s="7"/>
      <c r="J2120" s="8" t="s">
        <v>5093</v>
      </c>
      <c r="K2120" s="10">
        <v>0</v>
      </c>
      <c r="L2120" s="11">
        <v>417.99200000000002</v>
      </c>
      <c r="M2120" s="11">
        <v>351.11799999999999</v>
      </c>
      <c r="N2120" s="11">
        <v>419.06200000000001</v>
      </c>
      <c r="O2120" s="11">
        <v>0</v>
      </c>
      <c r="P2120" s="11">
        <v>0</v>
      </c>
      <c r="Q2120" s="11">
        <v>419.06200000000001</v>
      </c>
      <c r="R2120" s="11">
        <v>417.99200000000002</v>
      </c>
      <c r="S2120" s="11">
        <v>0</v>
      </c>
      <c r="T2120" s="11"/>
      <c r="U2120" s="11"/>
      <c r="V2120" s="11"/>
      <c r="W2120" s="12">
        <v>2025.2259999999999</v>
      </c>
      <c r="X2120" s="11">
        <v>225.0251111111111</v>
      </c>
      <c r="Y2120" s="11">
        <v>315.7402165312696</v>
      </c>
      <c r="Z2120" s="11">
        <f t="shared" si="102"/>
        <v>179.52799999999999</v>
      </c>
      <c r="AA2120" s="25">
        <f t="shared" si="103"/>
        <v>0.56859402318874475</v>
      </c>
      <c r="AB2120" s="33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  <c r="AL2120" s="14">
        <v>0</v>
      </c>
      <c r="AM2120" s="14">
        <v>0</v>
      </c>
      <c r="AN2120" s="14">
        <v>0</v>
      </c>
      <c r="AO2120" s="14">
        <v>0</v>
      </c>
      <c r="AP2120" s="14">
        <v>0</v>
      </c>
      <c r="AQ2120" s="14">
        <v>0</v>
      </c>
      <c r="AR2120" s="14">
        <v>0</v>
      </c>
      <c r="AS2120" s="14">
        <v>0</v>
      </c>
      <c r="AT2120" s="14">
        <v>0</v>
      </c>
      <c r="AV2120" s="14">
        <v>179.52799999999999</v>
      </c>
      <c r="AW2120" s="14">
        <v>0</v>
      </c>
      <c r="AX2120" s="14">
        <v>0</v>
      </c>
      <c r="AY2120" s="14">
        <v>0</v>
      </c>
      <c r="AZ2120" s="14">
        <v>0</v>
      </c>
      <c r="BA2120" s="14">
        <v>0</v>
      </c>
      <c r="BG2120" s="37">
        <f t="shared" si="104"/>
        <v>179.52799999999999</v>
      </c>
      <c r="BI2120" s="5" t="s">
        <v>836</v>
      </c>
      <c r="BJ2120" s="6" t="s">
        <v>134</v>
      </c>
      <c r="BK2120" s="30" t="s">
        <v>135</v>
      </c>
    </row>
    <row r="2121" spans="1:63" x14ac:dyDescent="0.25">
      <c r="A2121" s="5" t="s">
        <v>957</v>
      </c>
      <c r="B2121" s="6" t="s">
        <v>1319</v>
      </c>
      <c r="C2121" s="6" t="s">
        <v>836</v>
      </c>
      <c r="D2121" s="6" t="s">
        <v>134</v>
      </c>
      <c r="E2121" s="6" t="s">
        <v>135</v>
      </c>
      <c r="F2121" s="6" t="s">
        <v>1324</v>
      </c>
      <c r="G2121" s="7">
        <v>5334272</v>
      </c>
      <c r="H2121" s="7" t="s">
        <v>2656</v>
      </c>
      <c r="I2121" s="7"/>
      <c r="J2121" s="8" t="s">
        <v>5093</v>
      </c>
      <c r="K2121" s="10">
        <v>0</v>
      </c>
      <c r="L2121" s="11">
        <v>598.59</v>
      </c>
      <c r="M2121" s="11">
        <v>1007.574</v>
      </c>
      <c r="N2121" s="11">
        <v>360.12599999999998</v>
      </c>
      <c r="O2121" s="11">
        <v>648.51800000000003</v>
      </c>
      <c r="P2121" s="11">
        <v>949.70799999999997</v>
      </c>
      <c r="Q2121" s="11">
        <v>179.52799999999999</v>
      </c>
      <c r="R2121" s="11">
        <v>598.59</v>
      </c>
      <c r="S2121" s="11">
        <v>598.58999999999992</v>
      </c>
      <c r="T2121" s="11"/>
      <c r="U2121" s="11"/>
      <c r="V2121" s="11"/>
      <c r="W2121" s="12">
        <v>4941.2240000000002</v>
      </c>
      <c r="X2121" s="11">
        <v>549.02488888888888</v>
      </c>
      <c r="Y2121" s="11">
        <v>770.35507923041962</v>
      </c>
      <c r="Z2121" s="11">
        <f t="shared" si="102"/>
        <v>238.464</v>
      </c>
      <c r="AA2121" s="25">
        <f t="shared" si="103"/>
        <v>0.30955075968113843</v>
      </c>
      <c r="AB2121" s="33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238.464</v>
      </c>
      <c r="AI2121" s="14">
        <v>0</v>
      </c>
      <c r="AJ2121" s="14">
        <v>0</v>
      </c>
      <c r="AK2121" s="14">
        <v>0</v>
      </c>
      <c r="AL2121" s="14">
        <v>0</v>
      </c>
      <c r="AM2121" s="14">
        <v>0</v>
      </c>
      <c r="AN2121" s="14">
        <v>0</v>
      </c>
      <c r="AO2121" s="14">
        <v>0</v>
      </c>
      <c r="AP2121" s="14">
        <v>0</v>
      </c>
      <c r="AQ2121" s="14">
        <v>0</v>
      </c>
      <c r="AR2121" s="14">
        <v>0</v>
      </c>
      <c r="AS2121" s="14">
        <v>0</v>
      </c>
      <c r="AT2121" s="14">
        <v>0</v>
      </c>
      <c r="AV2121" s="14">
        <v>0</v>
      </c>
      <c r="AW2121" s="14">
        <v>0</v>
      </c>
      <c r="AX2121" s="14">
        <v>0</v>
      </c>
      <c r="AY2121" s="14">
        <v>0</v>
      </c>
      <c r="AZ2121" s="14">
        <v>0</v>
      </c>
      <c r="BA2121" s="14">
        <v>0</v>
      </c>
      <c r="BG2121" s="37">
        <f t="shared" si="104"/>
        <v>238.464</v>
      </c>
      <c r="BI2121" s="5" t="s">
        <v>836</v>
      </c>
      <c r="BJ2121" s="6" t="s">
        <v>134</v>
      </c>
      <c r="BK2121" s="30" t="s">
        <v>135</v>
      </c>
    </row>
    <row r="2122" spans="1:63" x14ac:dyDescent="0.25">
      <c r="A2122" s="5" t="s">
        <v>957</v>
      </c>
      <c r="B2122" s="6" t="s">
        <v>1318</v>
      </c>
      <c r="C2122" s="6" t="s">
        <v>836</v>
      </c>
      <c r="D2122" s="6" t="s">
        <v>134</v>
      </c>
      <c r="E2122" s="6" t="s">
        <v>135</v>
      </c>
      <c r="F2122" s="6" t="s">
        <v>1324</v>
      </c>
      <c r="G2122" s="7">
        <v>5133400</v>
      </c>
      <c r="H2122" s="7" t="s">
        <v>2657</v>
      </c>
      <c r="I2122" s="7"/>
      <c r="J2122" s="8" t="s">
        <v>5092</v>
      </c>
      <c r="K2122" s="10">
        <v>722.55899999999997</v>
      </c>
      <c r="L2122" s="11">
        <v>179.52799999999999</v>
      </c>
      <c r="M2122" s="11">
        <v>791.25900000000001</v>
      </c>
      <c r="N2122" s="11">
        <v>1454.8820000000001</v>
      </c>
      <c r="O2122" s="11">
        <v>419.06200000000001</v>
      </c>
      <c r="P2122" s="11">
        <v>179.52799999999999</v>
      </c>
      <c r="Q2122" s="11">
        <v>238.464</v>
      </c>
      <c r="R2122" s="11">
        <v>721.48900000000003</v>
      </c>
      <c r="S2122" s="11">
        <v>179.52799999999999</v>
      </c>
      <c r="T2122" s="11"/>
      <c r="U2122" s="11"/>
      <c r="V2122" s="11"/>
      <c r="W2122" s="12">
        <v>4886.299</v>
      </c>
      <c r="X2122" s="11">
        <v>542.92211111111112</v>
      </c>
      <c r="Y2122" s="11">
        <v>761.79206878468187</v>
      </c>
      <c r="Z2122" s="11">
        <f t="shared" si="102"/>
        <v>0</v>
      </c>
      <c r="AA2122" s="25">
        <f t="shared" si="103"/>
        <v>0</v>
      </c>
      <c r="AB2122" s="33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  <c r="AL2122" s="14">
        <v>0</v>
      </c>
      <c r="AM2122" s="14">
        <v>0</v>
      </c>
      <c r="AN2122" s="14">
        <v>0</v>
      </c>
      <c r="AO2122" s="14">
        <v>0</v>
      </c>
      <c r="AP2122" s="14">
        <v>0</v>
      </c>
      <c r="AQ2122" s="14">
        <v>0</v>
      </c>
      <c r="AR2122" s="14">
        <v>0</v>
      </c>
      <c r="AS2122" s="14">
        <v>0</v>
      </c>
      <c r="AT2122" s="14">
        <v>0</v>
      </c>
      <c r="AV2122" s="14">
        <v>0</v>
      </c>
      <c r="AW2122" s="14">
        <v>0</v>
      </c>
      <c r="AX2122" s="14">
        <v>0</v>
      </c>
      <c r="AY2122" s="14">
        <v>0</v>
      </c>
      <c r="AZ2122" s="14">
        <v>0</v>
      </c>
      <c r="BA2122" s="14">
        <v>0</v>
      </c>
      <c r="BG2122" s="37">
        <f t="shared" si="104"/>
        <v>0</v>
      </c>
      <c r="BI2122" s="5" t="s">
        <v>836</v>
      </c>
      <c r="BJ2122" s="6" t="s">
        <v>134</v>
      </c>
      <c r="BK2122" s="30" t="s">
        <v>135</v>
      </c>
    </row>
    <row r="2123" spans="1:63" x14ac:dyDescent="0.25">
      <c r="A2123" s="5" t="s">
        <v>957</v>
      </c>
      <c r="B2123" s="6" t="s">
        <v>1318</v>
      </c>
      <c r="C2123" s="6" t="s">
        <v>836</v>
      </c>
      <c r="D2123" s="6" t="s">
        <v>134</v>
      </c>
      <c r="E2123" s="6" t="s">
        <v>135</v>
      </c>
      <c r="F2123" s="6" t="s">
        <v>1324</v>
      </c>
      <c r="G2123" s="7">
        <v>5339433</v>
      </c>
      <c r="H2123" s="7" t="s">
        <v>2658</v>
      </c>
      <c r="I2123" s="7"/>
      <c r="J2123" s="8" t="s">
        <v>5092</v>
      </c>
      <c r="K2123" s="10">
        <v>663.62300000000005</v>
      </c>
      <c r="L2123" s="11">
        <v>351.11799999999999</v>
      </c>
      <c r="M2123" s="11">
        <v>1210.3209999999999</v>
      </c>
      <c r="N2123" s="11">
        <v>837.05399999999997</v>
      </c>
      <c r="O2123" s="11">
        <v>419.06200000000001</v>
      </c>
      <c r="P2123" s="11">
        <v>238.464</v>
      </c>
      <c r="Q2123" s="11">
        <v>1444.048</v>
      </c>
      <c r="R2123" s="11">
        <v>0</v>
      </c>
      <c r="S2123" s="11">
        <v>1140.5509999999999</v>
      </c>
      <c r="T2123" s="11"/>
      <c r="U2123" s="11"/>
      <c r="V2123" s="11"/>
      <c r="W2123" s="12">
        <v>6304.241</v>
      </c>
      <c r="X2123" s="11">
        <v>700.4712222222222</v>
      </c>
      <c r="Y2123" s="11">
        <v>982.85446582520046</v>
      </c>
      <c r="Z2123" s="11">
        <f t="shared" si="102"/>
        <v>772.30799999999999</v>
      </c>
      <c r="AA2123" s="25">
        <f t="shared" si="103"/>
        <v>0.78578062862193276</v>
      </c>
      <c r="AB2123" s="33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  <c r="AL2123" s="14">
        <v>0</v>
      </c>
      <c r="AM2123" s="14">
        <v>0</v>
      </c>
      <c r="AN2123" s="14">
        <v>0</v>
      </c>
      <c r="AO2123" s="14">
        <v>0</v>
      </c>
      <c r="AP2123" s="14">
        <v>0</v>
      </c>
      <c r="AQ2123" s="14">
        <v>772.30799999999999</v>
      </c>
      <c r="AR2123" s="14">
        <v>0</v>
      </c>
      <c r="AS2123" s="14">
        <v>0</v>
      </c>
      <c r="AT2123" s="14">
        <v>0</v>
      </c>
      <c r="AV2123" s="14">
        <v>0</v>
      </c>
      <c r="AW2123" s="14">
        <v>0</v>
      </c>
      <c r="AX2123" s="14">
        <v>0</v>
      </c>
      <c r="AY2123" s="14">
        <v>0</v>
      </c>
      <c r="AZ2123" s="14">
        <v>0</v>
      </c>
      <c r="BA2123" s="14">
        <v>0</v>
      </c>
      <c r="BG2123" s="37">
        <f t="shared" si="104"/>
        <v>772.30799999999999</v>
      </c>
      <c r="BI2123" s="5" t="s">
        <v>836</v>
      </c>
      <c r="BJ2123" s="6" t="s">
        <v>134</v>
      </c>
      <c r="BK2123" s="30" t="s">
        <v>135</v>
      </c>
    </row>
    <row r="2124" spans="1:63" x14ac:dyDescent="0.25">
      <c r="A2124" s="5" t="s">
        <v>957</v>
      </c>
      <c r="B2124" s="6" t="s">
        <v>1318</v>
      </c>
      <c r="C2124" s="6" t="s">
        <v>836</v>
      </c>
      <c r="D2124" s="6" t="s">
        <v>134</v>
      </c>
      <c r="E2124" s="6" t="s">
        <v>135</v>
      </c>
      <c r="F2124" s="6" t="s">
        <v>1324</v>
      </c>
      <c r="G2124" s="7">
        <v>5130050</v>
      </c>
      <c r="H2124" s="7" t="s">
        <v>2659</v>
      </c>
      <c r="I2124" s="7"/>
      <c r="J2124" s="8" t="s">
        <v>5092</v>
      </c>
      <c r="K2124" s="10">
        <v>0</v>
      </c>
      <c r="L2124" s="11">
        <v>303.49700000000001</v>
      </c>
      <c r="M2124" s="11">
        <v>1389.8489999999999</v>
      </c>
      <c r="N2124" s="11">
        <v>1274.2840000000001</v>
      </c>
      <c r="O2124" s="11">
        <v>419.06200000000001</v>
      </c>
      <c r="P2124" s="11">
        <v>303.49700000000001</v>
      </c>
      <c r="Q2124" s="11">
        <v>360.12599999999998</v>
      </c>
      <c r="R2124" s="11">
        <v>598.59</v>
      </c>
      <c r="S2124" s="11">
        <v>0</v>
      </c>
      <c r="T2124" s="11"/>
      <c r="U2124" s="11"/>
      <c r="V2124" s="11"/>
      <c r="W2124" s="12">
        <v>4648.9049999999997</v>
      </c>
      <c r="X2124" s="11">
        <v>516.54499999999996</v>
      </c>
      <c r="Y2124" s="11">
        <v>724.78146702308857</v>
      </c>
      <c r="Z2124" s="11">
        <f t="shared" si="102"/>
        <v>0</v>
      </c>
      <c r="AA2124" s="25">
        <f t="shared" si="103"/>
        <v>0</v>
      </c>
      <c r="AB2124" s="33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  <c r="AL2124" s="14">
        <v>0</v>
      </c>
      <c r="AM2124" s="14">
        <v>0</v>
      </c>
      <c r="AN2124" s="14">
        <v>0</v>
      </c>
      <c r="AO2124" s="14">
        <v>0</v>
      </c>
      <c r="AP2124" s="14">
        <v>0</v>
      </c>
      <c r="AQ2124" s="14">
        <v>0</v>
      </c>
      <c r="AR2124" s="14">
        <v>0</v>
      </c>
      <c r="AS2124" s="14">
        <v>0</v>
      </c>
      <c r="AT2124" s="14">
        <v>0</v>
      </c>
      <c r="AV2124" s="14">
        <v>0</v>
      </c>
      <c r="AW2124" s="14">
        <v>0</v>
      </c>
      <c r="AX2124" s="14">
        <v>0</v>
      </c>
      <c r="AY2124" s="14">
        <v>0</v>
      </c>
      <c r="AZ2124" s="14">
        <v>0</v>
      </c>
      <c r="BA2124" s="14">
        <v>0</v>
      </c>
      <c r="BG2124" s="37">
        <f t="shared" si="104"/>
        <v>0</v>
      </c>
      <c r="BI2124" s="5" t="s">
        <v>836</v>
      </c>
      <c r="BJ2124" s="6" t="s">
        <v>134</v>
      </c>
      <c r="BK2124" s="30" t="s">
        <v>135</v>
      </c>
    </row>
    <row r="2125" spans="1:63" x14ac:dyDescent="0.25">
      <c r="A2125" s="5" t="s">
        <v>957</v>
      </c>
      <c r="B2125" s="6" t="s">
        <v>1318</v>
      </c>
      <c r="C2125" s="6" t="s">
        <v>836</v>
      </c>
      <c r="D2125" s="6" t="s">
        <v>134</v>
      </c>
      <c r="E2125" s="6" t="s">
        <v>135</v>
      </c>
      <c r="F2125" s="6" t="s">
        <v>1324</v>
      </c>
      <c r="G2125" s="7">
        <v>5297362</v>
      </c>
      <c r="H2125" s="7" t="s">
        <v>2660</v>
      </c>
      <c r="I2125" s="7"/>
      <c r="J2125" s="8" t="s">
        <v>140</v>
      </c>
      <c r="K2125" s="10">
        <v>180.59800000000001</v>
      </c>
      <c r="L2125" s="11">
        <v>0</v>
      </c>
      <c r="M2125" s="11">
        <v>238.464</v>
      </c>
      <c r="N2125" s="11">
        <v>0</v>
      </c>
      <c r="O2125" s="11">
        <v>179.52799999999999</v>
      </c>
      <c r="P2125" s="11">
        <v>171.59</v>
      </c>
      <c r="Q2125" s="11">
        <v>238.464</v>
      </c>
      <c r="R2125" s="11">
        <v>360.12599999999998</v>
      </c>
      <c r="S2125" s="11">
        <v>0</v>
      </c>
      <c r="T2125" s="11"/>
      <c r="U2125" s="11"/>
      <c r="V2125" s="11"/>
      <c r="W2125" s="12">
        <v>1368.77</v>
      </c>
      <c r="X2125" s="11">
        <v>152.08555555555554</v>
      </c>
      <c r="Y2125" s="11">
        <v>213.3963005518919</v>
      </c>
      <c r="Z2125" s="11">
        <f t="shared" si="102"/>
        <v>0</v>
      </c>
      <c r="AA2125" s="25">
        <f t="shared" si="103"/>
        <v>0</v>
      </c>
      <c r="AB2125" s="33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>
        <v>0</v>
      </c>
      <c r="AM2125" s="14">
        <v>0</v>
      </c>
      <c r="AN2125" s="14">
        <v>0</v>
      </c>
      <c r="AO2125" s="14">
        <v>0</v>
      </c>
      <c r="AP2125" s="14">
        <v>0</v>
      </c>
      <c r="AQ2125" s="14">
        <v>0</v>
      </c>
      <c r="AR2125" s="14">
        <v>0</v>
      </c>
      <c r="AS2125" s="14">
        <v>0</v>
      </c>
      <c r="AT2125" s="14">
        <v>0</v>
      </c>
      <c r="AV2125" s="14">
        <v>0</v>
      </c>
      <c r="AW2125" s="14">
        <v>0</v>
      </c>
      <c r="AX2125" s="14">
        <v>0</v>
      </c>
      <c r="AY2125" s="14">
        <v>0</v>
      </c>
      <c r="AZ2125" s="14">
        <v>0</v>
      </c>
      <c r="BA2125" s="14">
        <v>0</v>
      </c>
      <c r="BG2125" s="37">
        <f t="shared" si="104"/>
        <v>0</v>
      </c>
      <c r="BI2125" s="5" t="s">
        <v>836</v>
      </c>
      <c r="BJ2125" s="6" t="s">
        <v>134</v>
      </c>
      <c r="BK2125" s="30" t="s">
        <v>135</v>
      </c>
    </row>
    <row r="2126" spans="1:63" x14ac:dyDescent="0.25">
      <c r="A2126" s="5" t="s">
        <v>957</v>
      </c>
      <c r="B2126" s="6" t="s">
        <v>1318</v>
      </c>
      <c r="C2126" s="6" t="s">
        <v>836</v>
      </c>
      <c r="D2126" s="6" t="s">
        <v>134</v>
      </c>
      <c r="E2126" s="6" t="s">
        <v>135</v>
      </c>
      <c r="F2126" s="6" t="s">
        <v>1324</v>
      </c>
      <c r="G2126" s="7">
        <v>5297511</v>
      </c>
      <c r="H2126" s="7" t="s">
        <v>2661</v>
      </c>
      <c r="I2126" s="7"/>
      <c r="J2126" s="8" t="s">
        <v>140</v>
      </c>
      <c r="K2126" s="10">
        <v>0</v>
      </c>
      <c r="L2126" s="11">
        <v>0</v>
      </c>
      <c r="M2126" s="11">
        <v>770.18</v>
      </c>
      <c r="N2126" s="11">
        <v>180.59800000000001</v>
      </c>
      <c r="O2126" s="11">
        <v>0</v>
      </c>
      <c r="P2126" s="11">
        <v>179.52799999999999</v>
      </c>
      <c r="Q2126" s="11">
        <v>238.464</v>
      </c>
      <c r="R2126" s="11">
        <v>180.59800000000001</v>
      </c>
      <c r="S2126" s="11">
        <v>0</v>
      </c>
      <c r="T2126" s="11"/>
      <c r="U2126" s="11"/>
      <c r="V2126" s="11"/>
      <c r="W2126" s="12">
        <v>1549.3679999999999</v>
      </c>
      <c r="X2126" s="11">
        <v>172.15199999999999</v>
      </c>
      <c r="Y2126" s="11">
        <v>241.55219605447493</v>
      </c>
      <c r="Z2126" s="11">
        <f t="shared" si="102"/>
        <v>179.52799999999999</v>
      </c>
      <c r="AA2126" s="25">
        <f t="shared" si="103"/>
        <v>0.7432265279820216</v>
      </c>
      <c r="AB2126" s="33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  <c r="AL2126" s="14">
        <v>0</v>
      </c>
      <c r="AM2126" s="14">
        <v>0</v>
      </c>
      <c r="AN2126" s="14">
        <v>0</v>
      </c>
      <c r="AO2126" s="14">
        <v>0</v>
      </c>
      <c r="AP2126" s="14">
        <v>0</v>
      </c>
      <c r="AQ2126" s="14">
        <v>0</v>
      </c>
      <c r="AR2126" s="14">
        <v>0</v>
      </c>
      <c r="AS2126" s="14">
        <v>0</v>
      </c>
      <c r="AT2126" s="14">
        <v>0</v>
      </c>
      <c r="AV2126" s="14">
        <v>0</v>
      </c>
      <c r="AW2126" s="14">
        <v>179.52799999999999</v>
      </c>
      <c r="AX2126" s="14">
        <v>0</v>
      </c>
      <c r="AY2126" s="14">
        <v>0</v>
      </c>
      <c r="AZ2126" s="14">
        <v>0</v>
      </c>
      <c r="BA2126" s="14">
        <v>0</v>
      </c>
      <c r="BG2126" s="37">
        <f t="shared" si="104"/>
        <v>179.52799999999999</v>
      </c>
      <c r="BI2126" s="5" t="s">
        <v>836</v>
      </c>
      <c r="BJ2126" s="6" t="s">
        <v>134</v>
      </c>
      <c r="BK2126" s="30" t="s">
        <v>135</v>
      </c>
    </row>
    <row r="2127" spans="1:63" x14ac:dyDescent="0.25">
      <c r="A2127" s="5" t="s">
        <v>957</v>
      </c>
      <c r="B2127" s="6" t="s">
        <v>1318</v>
      </c>
      <c r="C2127" s="6" t="s">
        <v>836</v>
      </c>
      <c r="D2127" s="6" t="s">
        <v>134</v>
      </c>
      <c r="E2127" s="6" t="s">
        <v>135</v>
      </c>
      <c r="F2127" s="6" t="s">
        <v>1324</v>
      </c>
      <c r="G2127" s="7">
        <v>5298233</v>
      </c>
      <c r="H2127" s="7" t="s">
        <v>2662</v>
      </c>
      <c r="I2127" s="7"/>
      <c r="J2127" s="8" t="s">
        <v>140</v>
      </c>
      <c r="K2127" s="10">
        <v>0</v>
      </c>
      <c r="L2127" s="11">
        <v>0</v>
      </c>
      <c r="M2127" s="11">
        <v>238.464</v>
      </c>
      <c r="N2127" s="11">
        <v>0</v>
      </c>
      <c r="O2127" s="11">
        <v>171.59</v>
      </c>
      <c r="P2127" s="11">
        <v>179.52799999999999</v>
      </c>
      <c r="Q2127" s="11">
        <v>0</v>
      </c>
      <c r="R2127" s="11">
        <v>0</v>
      </c>
      <c r="S2127" s="11">
        <v>238.464</v>
      </c>
      <c r="T2127" s="11"/>
      <c r="U2127" s="11"/>
      <c r="V2127" s="11"/>
      <c r="W2127" s="12">
        <v>828.04600000000005</v>
      </c>
      <c r="X2127" s="11">
        <v>92.00511111111112</v>
      </c>
      <c r="Y2127" s="11">
        <v>129.09543099775121</v>
      </c>
      <c r="Z2127" s="11">
        <f t="shared" si="102"/>
        <v>0</v>
      </c>
      <c r="AA2127" s="25">
        <f t="shared" si="103"/>
        <v>0</v>
      </c>
      <c r="AB2127" s="33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  <c r="AL2127" s="14">
        <v>0</v>
      </c>
      <c r="AM2127" s="14">
        <v>0</v>
      </c>
      <c r="AN2127" s="14">
        <v>0</v>
      </c>
      <c r="AO2127" s="14">
        <v>0</v>
      </c>
      <c r="AP2127" s="14">
        <v>0</v>
      </c>
      <c r="AQ2127" s="14">
        <v>0</v>
      </c>
      <c r="AR2127" s="14">
        <v>0</v>
      </c>
      <c r="AS2127" s="14">
        <v>0</v>
      </c>
      <c r="AT2127" s="14">
        <v>0</v>
      </c>
      <c r="AV2127" s="14">
        <v>0</v>
      </c>
      <c r="AW2127" s="14">
        <v>0</v>
      </c>
      <c r="AX2127" s="14">
        <v>0</v>
      </c>
      <c r="AY2127" s="14">
        <v>0</v>
      </c>
      <c r="AZ2127" s="14">
        <v>0</v>
      </c>
      <c r="BA2127" s="14">
        <v>0</v>
      </c>
      <c r="BG2127" s="37">
        <f t="shared" si="104"/>
        <v>0</v>
      </c>
      <c r="BI2127" s="5" t="s">
        <v>836</v>
      </c>
      <c r="BJ2127" s="6" t="s">
        <v>134</v>
      </c>
      <c r="BK2127" s="30" t="s">
        <v>135</v>
      </c>
    </row>
    <row r="2128" spans="1:63" x14ac:dyDescent="0.25">
      <c r="A2128" s="5" t="s">
        <v>957</v>
      </c>
      <c r="B2128" s="6" t="s">
        <v>1320</v>
      </c>
      <c r="C2128" s="6" t="s">
        <v>836</v>
      </c>
      <c r="D2128" s="6" t="s">
        <v>134</v>
      </c>
      <c r="E2128" s="6" t="s">
        <v>135</v>
      </c>
      <c r="F2128" s="6" t="s">
        <v>1324</v>
      </c>
      <c r="G2128" s="7">
        <v>5137233</v>
      </c>
      <c r="H2128" s="7" t="s">
        <v>2663</v>
      </c>
      <c r="I2128" s="7"/>
      <c r="J2128" s="8" t="s">
        <v>5092</v>
      </c>
      <c r="K2128" s="10">
        <v>1380.0840000000001</v>
      </c>
      <c r="L2128" s="11">
        <v>0</v>
      </c>
      <c r="M2128" s="11">
        <v>2458.498</v>
      </c>
      <c r="N2128" s="11">
        <v>419.06200000000001</v>
      </c>
      <c r="O2128" s="11">
        <v>0</v>
      </c>
      <c r="P2128" s="11">
        <v>423.40899999999999</v>
      </c>
      <c r="Q2128" s="11">
        <v>1679.991</v>
      </c>
      <c r="R2128" s="11">
        <v>959.95299999999997</v>
      </c>
      <c r="S2128" s="11">
        <v>180.59800000000001</v>
      </c>
      <c r="T2128" s="11"/>
      <c r="U2128" s="11"/>
      <c r="V2128" s="11"/>
      <c r="W2128" s="12">
        <v>7501.5949999999993</v>
      </c>
      <c r="X2128" s="11">
        <v>833.51055555555547</v>
      </c>
      <c r="Y2128" s="11">
        <v>1169.5263786016419</v>
      </c>
      <c r="Z2128" s="11">
        <f t="shared" si="102"/>
        <v>1499.377</v>
      </c>
      <c r="AA2128" s="25">
        <f t="shared" si="103"/>
        <v>1.2820377782267278</v>
      </c>
      <c r="AB2128" s="33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  <c r="AL2128" s="14">
        <v>0</v>
      </c>
      <c r="AM2128" s="14">
        <v>0</v>
      </c>
      <c r="AN2128" s="14">
        <v>0</v>
      </c>
      <c r="AO2128" s="14">
        <v>0</v>
      </c>
      <c r="AP2128" s="14">
        <v>0</v>
      </c>
      <c r="AQ2128" s="14">
        <v>0</v>
      </c>
      <c r="AR2128" s="14">
        <v>0</v>
      </c>
      <c r="AS2128" s="14">
        <v>0</v>
      </c>
      <c r="AT2128" s="14">
        <v>0</v>
      </c>
      <c r="AV2128" s="14">
        <v>0</v>
      </c>
      <c r="AW2128" s="14">
        <v>482.34500000000003</v>
      </c>
      <c r="AX2128" s="14">
        <v>0</v>
      </c>
      <c r="AY2128" s="14">
        <v>1017.032</v>
      </c>
      <c r="AZ2128" s="14">
        <v>0</v>
      </c>
      <c r="BA2128" s="14">
        <v>0</v>
      </c>
      <c r="BG2128" s="37">
        <f t="shared" si="104"/>
        <v>1499.377</v>
      </c>
      <c r="BI2128" s="5" t="s">
        <v>836</v>
      </c>
      <c r="BJ2128" s="6" t="s">
        <v>134</v>
      </c>
      <c r="BK2128" s="30" t="s">
        <v>135</v>
      </c>
    </row>
    <row r="2129" spans="1:63" x14ac:dyDescent="0.25">
      <c r="A2129" s="5" t="s">
        <v>957</v>
      </c>
      <c r="B2129" s="6" t="s">
        <v>1320</v>
      </c>
      <c r="C2129" s="6" t="s">
        <v>836</v>
      </c>
      <c r="D2129" s="6" t="s">
        <v>134</v>
      </c>
      <c r="E2129" s="6" t="s">
        <v>135</v>
      </c>
      <c r="F2129" s="6" t="s">
        <v>1324</v>
      </c>
      <c r="G2129" s="7">
        <v>5170155</v>
      </c>
      <c r="H2129" s="7" t="s">
        <v>2664</v>
      </c>
      <c r="I2129" s="7"/>
      <c r="J2129" s="8" t="s">
        <v>5092</v>
      </c>
      <c r="K2129" s="10">
        <v>0</v>
      </c>
      <c r="L2129" s="11">
        <v>1517.4870000000001</v>
      </c>
      <c r="M2129" s="11">
        <v>3789.413</v>
      </c>
      <c r="N2129" s="11">
        <v>3865.7620000000002</v>
      </c>
      <c r="O2129" s="11">
        <v>1133.384</v>
      </c>
      <c r="P2129" s="11">
        <v>1427.7049999999999</v>
      </c>
      <c r="Q2129" s="11">
        <v>1288.3920000000001</v>
      </c>
      <c r="R2129" s="11">
        <v>3010.1469999999999</v>
      </c>
      <c r="S2129" s="11">
        <v>1610.3119999999999</v>
      </c>
      <c r="T2129" s="11"/>
      <c r="U2129" s="11"/>
      <c r="V2129" s="11"/>
      <c r="W2129" s="12">
        <v>17642.601999999999</v>
      </c>
      <c r="X2129" s="11">
        <v>1960.289111111111</v>
      </c>
      <c r="Y2129" s="11">
        <v>2750.5468405279257</v>
      </c>
      <c r="Z2129" s="11">
        <f t="shared" si="102"/>
        <v>2283.8130000000001</v>
      </c>
      <c r="AA2129" s="25">
        <f t="shared" si="103"/>
        <v>0.83031234602122128</v>
      </c>
      <c r="AB2129" s="33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179.52799999999999</v>
      </c>
      <c r="AL2129" s="14">
        <v>0</v>
      </c>
      <c r="AM2129" s="14">
        <v>0</v>
      </c>
      <c r="AN2129" s="14">
        <v>0</v>
      </c>
      <c r="AO2129" s="14">
        <v>0</v>
      </c>
      <c r="AP2129" s="14">
        <v>0</v>
      </c>
      <c r="AQ2129" s="14">
        <v>0</v>
      </c>
      <c r="AR2129" s="14">
        <v>0</v>
      </c>
      <c r="AS2129" s="14">
        <v>0</v>
      </c>
      <c r="AT2129" s="14">
        <v>0</v>
      </c>
      <c r="AV2129" s="14">
        <v>0</v>
      </c>
      <c r="AW2129" s="14">
        <v>487.76299999999998</v>
      </c>
      <c r="AX2129" s="14">
        <v>0</v>
      </c>
      <c r="AY2129" s="14">
        <v>1616.5219999999999</v>
      </c>
      <c r="AZ2129" s="14">
        <v>0</v>
      </c>
      <c r="BA2129" s="14">
        <v>0</v>
      </c>
      <c r="BG2129" s="37">
        <f t="shared" si="104"/>
        <v>2283.8130000000001</v>
      </c>
      <c r="BI2129" s="5" t="s">
        <v>836</v>
      </c>
      <c r="BJ2129" s="6" t="s">
        <v>134</v>
      </c>
      <c r="BK2129" s="30" t="s">
        <v>135</v>
      </c>
    </row>
    <row r="2130" spans="1:63" x14ac:dyDescent="0.25">
      <c r="A2130" s="5" t="s">
        <v>957</v>
      </c>
      <c r="B2130" s="6" t="s">
        <v>1320</v>
      </c>
      <c r="C2130" s="6" t="s">
        <v>836</v>
      </c>
      <c r="D2130" s="6" t="s">
        <v>134</v>
      </c>
      <c r="E2130" s="6" t="s">
        <v>135</v>
      </c>
      <c r="F2130" s="6" t="s">
        <v>1324</v>
      </c>
      <c r="G2130" s="7">
        <v>5338562</v>
      </c>
      <c r="H2130" s="7" t="s">
        <v>2665</v>
      </c>
      <c r="I2130" s="7"/>
      <c r="J2130" s="8" t="s">
        <v>140</v>
      </c>
      <c r="K2130" s="10">
        <v>1894.558</v>
      </c>
      <c r="L2130" s="11">
        <v>3038.4720000000002</v>
      </c>
      <c r="M2130" s="11">
        <v>421.03771999999998</v>
      </c>
      <c r="N2130" s="11">
        <v>540.72299999999996</v>
      </c>
      <c r="O2130" s="11">
        <v>1813.258</v>
      </c>
      <c r="P2130" s="11">
        <v>0</v>
      </c>
      <c r="Q2130" s="11">
        <v>1809.5909999999999</v>
      </c>
      <c r="R2130" s="11">
        <v>1522.904</v>
      </c>
      <c r="S2130" s="11">
        <v>1134.4540000000002</v>
      </c>
      <c r="T2130" s="11"/>
      <c r="U2130" s="11"/>
      <c r="V2130" s="11"/>
      <c r="W2130" s="12">
        <v>12174.997720000001</v>
      </c>
      <c r="X2130" s="11">
        <v>1352.7775244444447</v>
      </c>
      <c r="Y2130" s="11">
        <v>1898.1271306908534</v>
      </c>
      <c r="Z2130" s="11">
        <f t="shared" si="102"/>
        <v>483.02499999999998</v>
      </c>
      <c r="AA2130" s="25">
        <f t="shared" si="103"/>
        <v>0.25447452501466294</v>
      </c>
      <c r="AB2130" s="33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  <c r="AL2130" s="14">
        <v>483.02499999999998</v>
      </c>
      <c r="AM2130" s="14">
        <v>0</v>
      </c>
      <c r="AN2130" s="14">
        <v>0</v>
      </c>
      <c r="AO2130" s="14">
        <v>0</v>
      </c>
      <c r="AP2130" s="14">
        <v>0</v>
      </c>
      <c r="AQ2130" s="14">
        <v>0</v>
      </c>
      <c r="AR2130" s="14">
        <v>0</v>
      </c>
      <c r="AS2130" s="14">
        <v>0</v>
      </c>
      <c r="AT2130" s="14">
        <v>0</v>
      </c>
      <c r="AV2130" s="14">
        <v>0</v>
      </c>
      <c r="AW2130" s="14">
        <v>0</v>
      </c>
      <c r="AX2130" s="14">
        <v>0</v>
      </c>
      <c r="AY2130" s="14">
        <v>0</v>
      </c>
      <c r="AZ2130" s="14">
        <v>0</v>
      </c>
      <c r="BA2130" s="14">
        <v>0</v>
      </c>
      <c r="BG2130" s="37">
        <f t="shared" si="104"/>
        <v>483.02499999999998</v>
      </c>
      <c r="BI2130" s="5" t="s">
        <v>836</v>
      </c>
      <c r="BJ2130" s="6" t="s">
        <v>134</v>
      </c>
      <c r="BK2130" s="30" t="s">
        <v>135</v>
      </c>
    </row>
    <row r="2131" spans="1:63" x14ac:dyDescent="0.25">
      <c r="A2131" s="5" t="s">
        <v>957</v>
      </c>
      <c r="B2131" s="6" t="s">
        <v>1318</v>
      </c>
      <c r="C2131" s="6" t="s">
        <v>836</v>
      </c>
      <c r="D2131" s="6" t="s">
        <v>106</v>
      </c>
      <c r="E2131" s="6" t="s">
        <v>107</v>
      </c>
      <c r="F2131" s="6" t="s">
        <v>1324</v>
      </c>
      <c r="G2131" s="7">
        <v>5339914</v>
      </c>
      <c r="H2131" s="7" t="s">
        <v>2666</v>
      </c>
      <c r="I2131" s="7"/>
      <c r="J2131" s="8" t="s">
        <v>5094</v>
      </c>
      <c r="K2131" s="10">
        <v>179.52799999999999</v>
      </c>
      <c r="L2131" s="11">
        <v>179.52799999999999</v>
      </c>
      <c r="M2131" s="11">
        <v>532.78499999999997</v>
      </c>
      <c r="N2131" s="11">
        <v>410.05399999999997</v>
      </c>
      <c r="O2131" s="11">
        <v>589.58199999999999</v>
      </c>
      <c r="P2131" s="11">
        <v>238.464</v>
      </c>
      <c r="Q2131" s="11">
        <v>179.52799999999999</v>
      </c>
      <c r="R2131" s="11">
        <v>417.99200000000002</v>
      </c>
      <c r="S2131" s="11">
        <v>598.58999999999992</v>
      </c>
      <c r="T2131" s="11"/>
      <c r="U2131" s="11"/>
      <c r="V2131" s="11"/>
      <c r="W2131" s="12">
        <v>3326.0509999999995</v>
      </c>
      <c r="X2131" s="11">
        <v>369.56122222222217</v>
      </c>
      <c r="Y2131" s="11">
        <v>518.54364052903009</v>
      </c>
      <c r="Z2131" s="11">
        <f t="shared" si="102"/>
        <v>238.464</v>
      </c>
      <c r="AA2131" s="25">
        <f t="shared" si="103"/>
        <v>0.45987257650429109</v>
      </c>
      <c r="AB2131" s="33">
        <v>238.464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  <c r="AL2131" s="14">
        <v>0</v>
      </c>
      <c r="AM2131" s="14">
        <v>0</v>
      </c>
      <c r="AN2131" s="14">
        <v>0</v>
      </c>
      <c r="AO2131" s="14">
        <v>0</v>
      </c>
      <c r="AP2131" s="14">
        <v>0</v>
      </c>
      <c r="AQ2131" s="14">
        <v>0</v>
      </c>
      <c r="AR2131" s="14">
        <v>0</v>
      </c>
      <c r="AS2131" s="14">
        <v>0</v>
      </c>
      <c r="AT2131" s="14">
        <v>0</v>
      </c>
      <c r="AV2131" s="14">
        <v>0</v>
      </c>
      <c r="AW2131" s="14">
        <v>0</v>
      </c>
      <c r="AX2131" s="14">
        <v>0</v>
      </c>
      <c r="AY2131" s="14">
        <v>0</v>
      </c>
      <c r="AZ2131" s="14">
        <v>0</v>
      </c>
      <c r="BA2131" s="14">
        <v>0</v>
      </c>
      <c r="BG2131" s="37">
        <f t="shared" si="104"/>
        <v>238.464</v>
      </c>
      <c r="BI2131" s="5" t="s">
        <v>836</v>
      </c>
      <c r="BJ2131" s="6" t="s">
        <v>106</v>
      </c>
      <c r="BK2131" s="30" t="s">
        <v>107</v>
      </c>
    </row>
    <row r="2132" spans="1:63" x14ac:dyDescent="0.25">
      <c r="A2132" s="5" t="s">
        <v>957</v>
      </c>
      <c r="B2132" s="6" t="s">
        <v>1318</v>
      </c>
      <c r="C2132" s="6" t="s">
        <v>836</v>
      </c>
      <c r="D2132" s="6" t="s">
        <v>106</v>
      </c>
      <c r="E2132" s="6" t="s">
        <v>107</v>
      </c>
      <c r="F2132" s="6" t="s">
        <v>1324</v>
      </c>
      <c r="G2132" s="7">
        <v>5132920</v>
      </c>
      <c r="H2132" s="7" t="s">
        <v>2667</v>
      </c>
      <c r="I2132" s="7"/>
      <c r="J2132" s="8" t="s">
        <v>5095</v>
      </c>
      <c r="K2132" s="10">
        <v>531.71600000000001</v>
      </c>
      <c r="L2132" s="11">
        <v>657.52599999999995</v>
      </c>
      <c r="M2132" s="11">
        <v>419.06200000000001</v>
      </c>
      <c r="N2132" s="11">
        <v>180.59800000000001</v>
      </c>
      <c r="O2132" s="11">
        <v>589.58199999999999</v>
      </c>
      <c r="P2132" s="11">
        <v>598.59</v>
      </c>
      <c r="Q2132" s="11">
        <v>648.51800000000003</v>
      </c>
      <c r="R2132" s="11">
        <v>1674.1079999999999</v>
      </c>
      <c r="S2132" s="11">
        <v>598.58999999999992</v>
      </c>
      <c r="T2132" s="11"/>
      <c r="U2132" s="11"/>
      <c r="V2132" s="11"/>
      <c r="W2132" s="12">
        <v>5898.29</v>
      </c>
      <c r="X2132" s="11">
        <v>655.3655555555556</v>
      </c>
      <c r="Y2132" s="11">
        <v>919.56520495205086</v>
      </c>
      <c r="Z2132" s="11">
        <f t="shared" si="102"/>
        <v>598.58999999999992</v>
      </c>
      <c r="AA2132" s="25">
        <f t="shared" si="103"/>
        <v>0.65094894497580769</v>
      </c>
      <c r="AB2132" s="33">
        <v>417.99199999999996</v>
      </c>
      <c r="AC2132" s="14">
        <v>0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>
        <v>0</v>
      </c>
      <c r="AL2132" s="14">
        <v>0</v>
      </c>
      <c r="AM2132" s="14">
        <v>0</v>
      </c>
      <c r="AN2132" s="14">
        <v>0</v>
      </c>
      <c r="AO2132" s="14">
        <v>0</v>
      </c>
      <c r="AP2132" s="14">
        <v>0</v>
      </c>
      <c r="AQ2132" s="14">
        <v>0</v>
      </c>
      <c r="AR2132" s="14">
        <v>0</v>
      </c>
      <c r="AS2132" s="14">
        <v>0</v>
      </c>
      <c r="AT2132" s="14">
        <v>0</v>
      </c>
      <c r="AV2132" s="14">
        <v>180.59800000000001</v>
      </c>
      <c r="AW2132" s="14">
        <v>0</v>
      </c>
      <c r="AX2132" s="14">
        <v>0</v>
      </c>
      <c r="AY2132" s="14">
        <v>0</v>
      </c>
      <c r="AZ2132" s="14">
        <v>0</v>
      </c>
      <c r="BA2132" s="14">
        <v>0</v>
      </c>
      <c r="BG2132" s="37">
        <f t="shared" si="104"/>
        <v>598.58999999999992</v>
      </c>
      <c r="BI2132" s="5" t="s">
        <v>836</v>
      </c>
      <c r="BJ2132" s="6" t="s">
        <v>106</v>
      </c>
      <c r="BK2132" s="30" t="s">
        <v>107</v>
      </c>
    </row>
    <row r="2133" spans="1:63" x14ac:dyDescent="0.25">
      <c r="A2133" s="5" t="s">
        <v>957</v>
      </c>
      <c r="B2133" s="6" t="s">
        <v>1318</v>
      </c>
      <c r="C2133" s="6" t="s">
        <v>836</v>
      </c>
      <c r="D2133" s="6" t="s">
        <v>106</v>
      </c>
      <c r="E2133" s="6" t="s">
        <v>107</v>
      </c>
      <c r="F2133" s="6" t="s">
        <v>1324</v>
      </c>
      <c r="G2133" s="7">
        <v>5271395</v>
      </c>
      <c r="H2133" s="7" t="s">
        <v>2668</v>
      </c>
      <c r="I2133" s="7"/>
      <c r="J2133" s="8" t="s">
        <v>5094</v>
      </c>
      <c r="K2133" s="10">
        <v>180.59800000000001</v>
      </c>
      <c r="L2133" s="11">
        <v>179.52799999999999</v>
      </c>
      <c r="M2133" s="11">
        <v>171.59</v>
      </c>
      <c r="N2133" s="11">
        <v>598.59</v>
      </c>
      <c r="O2133" s="11">
        <v>351.11799999999999</v>
      </c>
      <c r="P2133" s="11">
        <v>0</v>
      </c>
      <c r="Q2133" s="11">
        <v>180.59800000000001</v>
      </c>
      <c r="R2133" s="11">
        <v>179.52799999999999</v>
      </c>
      <c r="S2133" s="11">
        <v>837.05400000000009</v>
      </c>
      <c r="T2133" s="11"/>
      <c r="U2133" s="11"/>
      <c r="V2133" s="11"/>
      <c r="W2133" s="12">
        <v>2678.6040000000003</v>
      </c>
      <c r="X2133" s="11">
        <v>297.6226666666667</v>
      </c>
      <c r="Y2133" s="11">
        <v>417.604260937557</v>
      </c>
      <c r="Z2133" s="11">
        <f t="shared" si="102"/>
        <v>0</v>
      </c>
      <c r="AA2133" s="25">
        <f t="shared" si="103"/>
        <v>0</v>
      </c>
      <c r="AB2133" s="33">
        <v>0</v>
      </c>
      <c r="AC2133" s="14">
        <v>0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  <c r="AL2133" s="14">
        <v>0</v>
      </c>
      <c r="AM2133" s="14">
        <v>0</v>
      </c>
      <c r="AN2133" s="14">
        <v>0</v>
      </c>
      <c r="AO2133" s="14">
        <v>0</v>
      </c>
      <c r="AP2133" s="14">
        <v>0</v>
      </c>
      <c r="AQ2133" s="14">
        <v>0</v>
      </c>
      <c r="AR2133" s="14">
        <v>0</v>
      </c>
      <c r="AS2133" s="14">
        <v>0</v>
      </c>
      <c r="AT2133" s="14">
        <v>0</v>
      </c>
      <c r="AV2133" s="14">
        <v>0</v>
      </c>
      <c r="AW2133" s="14">
        <v>0</v>
      </c>
      <c r="AX2133" s="14">
        <v>0</v>
      </c>
      <c r="AY2133" s="14">
        <v>0</v>
      </c>
      <c r="AZ2133" s="14">
        <v>0</v>
      </c>
      <c r="BA2133" s="14">
        <v>0</v>
      </c>
      <c r="BG2133" s="37">
        <f t="shared" si="104"/>
        <v>0</v>
      </c>
      <c r="BI2133" s="5" t="s">
        <v>836</v>
      </c>
      <c r="BJ2133" s="6" t="s">
        <v>106</v>
      </c>
      <c r="BK2133" s="30" t="s">
        <v>107</v>
      </c>
    </row>
    <row r="2134" spans="1:63" x14ac:dyDescent="0.25">
      <c r="A2134" s="5" t="s">
        <v>957</v>
      </c>
      <c r="B2134" s="6" t="s">
        <v>1318</v>
      </c>
      <c r="C2134" s="6" t="s">
        <v>836</v>
      </c>
      <c r="D2134" s="6" t="s">
        <v>106</v>
      </c>
      <c r="E2134" s="6" t="s">
        <v>107</v>
      </c>
      <c r="F2134" s="6" t="s">
        <v>1324</v>
      </c>
      <c r="G2134" s="7">
        <v>5293456</v>
      </c>
      <c r="H2134" s="7" t="s">
        <v>2669</v>
      </c>
      <c r="I2134" s="7"/>
      <c r="J2134" s="8" t="s">
        <v>5096</v>
      </c>
      <c r="K2134" s="10">
        <v>180.59800000000001</v>
      </c>
      <c r="L2134" s="11">
        <v>589.58199999999999</v>
      </c>
      <c r="M2134" s="11">
        <v>771.25</v>
      </c>
      <c r="N2134" s="11">
        <v>238.464</v>
      </c>
      <c r="O2134" s="11">
        <v>179.52799999999999</v>
      </c>
      <c r="P2134" s="11">
        <v>531.71600000000001</v>
      </c>
      <c r="Q2134" s="11">
        <v>1067.58</v>
      </c>
      <c r="R2134" s="11">
        <v>179.52799999999999</v>
      </c>
      <c r="S2134" s="11">
        <v>179.52799999999999</v>
      </c>
      <c r="T2134" s="11"/>
      <c r="U2134" s="11"/>
      <c r="V2134" s="11"/>
      <c r="W2134" s="12">
        <v>3917.7739999999994</v>
      </c>
      <c r="X2134" s="11">
        <v>435.30822222222218</v>
      </c>
      <c r="Y2134" s="11">
        <v>610.79544262249146</v>
      </c>
      <c r="Z2134" s="11">
        <f t="shared" si="102"/>
        <v>180.59800000000001</v>
      </c>
      <c r="AA2134" s="25">
        <f t="shared" si="103"/>
        <v>0.29567673135311934</v>
      </c>
      <c r="AB2134" s="33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  <c r="AL2134" s="14">
        <v>0</v>
      </c>
      <c r="AM2134" s="14">
        <v>0</v>
      </c>
      <c r="AN2134" s="14">
        <v>0</v>
      </c>
      <c r="AO2134" s="14">
        <v>0</v>
      </c>
      <c r="AP2134" s="14">
        <v>0</v>
      </c>
      <c r="AQ2134" s="14">
        <v>0</v>
      </c>
      <c r="AR2134" s="14">
        <v>0</v>
      </c>
      <c r="AS2134" s="14">
        <v>0</v>
      </c>
      <c r="AT2134" s="14">
        <v>180.59800000000001</v>
      </c>
      <c r="AV2134" s="14">
        <v>0</v>
      </c>
      <c r="AW2134" s="14">
        <v>0</v>
      </c>
      <c r="AX2134" s="14">
        <v>0</v>
      </c>
      <c r="AY2134" s="14">
        <v>0</v>
      </c>
      <c r="AZ2134" s="14">
        <v>0</v>
      </c>
      <c r="BA2134" s="14">
        <v>0</v>
      </c>
      <c r="BG2134" s="37">
        <f t="shared" si="104"/>
        <v>180.59800000000001</v>
      </c>
      <c r="BI2134" s="5" t="s">
        <v>836</v>
      </c>
      <c r="BJ2134" s="6" t="s">
        <v>106</v>
      </c>
      <c r="BK2134" s="30" t="s">
        <v>107</v>
      </c>
    </row>
    <row r="2135" spans="1:63" x14ac:dyDescent="0.25">
      <c r="A2135" s="5" t="s">
        <v>957</v>
      </c>
      <c r="B2135" s="6" t="s">
        <v>1318</v>
      </c>
      <c r="C2135" s="6" t="s">
        <v>836</v>
      </c>
      <c r="D2135" s="6" t="s">
        <v>106</v>
      </c>
      <c r="E2135" s="6" t="s">
        <v>107</v>
      </c>
      <c r="F2135" s="6" t="s">
        <v>1324</v>
      </c>
      <c r="G2135" s="7">
        <v>5293546</v>
      </c>
      <c r="H2135" s="7" t="s">
        <v>2670</v>
      </c>
      <c r="I2135" s="7"/>
      <c r="J2135" s="8" t="s">
        <v>5096</v>
      </c>
      <c r="K2135" s="10">
        <v>360.12599999999998</v>
      </c>
      <c r="L2135" s="11">
        <v>599.65899999999999</v>
      </c>
      <c r="M2135" s="11">
        <v>1140.3820000000001</v>
      </c>
      <c r="N2135" s="11">
        <v>238.464</v>
      </c>
      <c r="O2135" s="11">
        <v>171.59</v>
      </c>
      <c r="P2135" s="11">
        <v>0</v>
      </c>
      <c r="Q2135" s="11">
        <v>0</v>
      </c>
      <c r="R2135" s="11">
        <v>597.52099999999996</v>
      </c>
      <c r="S2135" s="11">
        <v>476.928</v>
      </c>
      <c r="T2135" s="11"/>
      <c r="U2135" s="11"/>
      <c r="V2135" s="11"/>
      <c r="W2135" s="12">
        <v>3584.67</v>
      </c>
      <c r="X2135" s="11">
        <v>398.29666666666668</v>
      </c>
      <c r="Y2135" s="11">
        <v>558.86329821617244</v>
      </c>
      <c r="Z2135" s="11">
        <f t="shared" si="102"/>
        <v>179.52799999999999</v>
      </c>
      <c r="AA2135" s="25">
        <f t="shared" si="103"/>
        <v>0.32123777061945702</v>
      </c>
      <c r="AB2135" s="33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  <c r="AL2135" s="14">
        <v>0</v>
      </c>
      <c r="AM2135" s="14">
        <v>0</v>
      </c>
      <c r="AN2135" s="14">
        <v>0</v>
      </c>
      <c r="AO2135" s="14">
        <v>0</v>
      </c>
      <c r="AP2135" s="14">
        <v>0</v>
      </c>
      <c r="AQ2135" s="14">
        <v>0</v>
      </c>
      <c r="AR2135" s="14">
        <v>0</v>
      </c>
      <c r="AS2135" s="14">
        <v>0</v>
      </c>
      <c r="AT2135" s="14">
        <v>0</v>
      </c>
      <c r="AV2135" s="14">
        <v>0</v>
      </c>
      <c r="AW2135" s="14">
        <v>179.52799999999999</v>
      </c>
      <c r="AX2135" s="14">
        <v>0</v>
      </c>
      <c r="AY2135" s="14">
        <v>0</v>
      </c>
      <c r="AZ2135" s="14">
        <v>0</v>
      </c>
      <c r="BA2135" s="14">
        <v>0</v>
      </c>
      <c r="BG2135" s="37">
        <f t="shared" si="104"/>
        <v>179.52799999999999</v>
      </c>
      <c r="BI2135" s="5" t="s">
        <v>836</v>
      </c>
      <c r="BJ2135" s="6" t="s">
        <v>106</v>
      </c>
      <c r="BK2135" s="30" t="s">
        <v>107</v>
      </c>
    </row>
    <row r="2136" spans="1:63" x14ac:dyDescent="0.25">
      <c r="A2136" s="5" t="s">
        <v>957</v>
      </c>
      <c r="B2136" s="6" t="s">
        <v>1318</v>
      </c>
      <c r="C2136" s="6" t="s">
        <v>836</v>
      </c>
      <c r="D2136" s="6" t="s">
        <v>106</v>
      </c>
      <c r="E2136" s="6" t="s">
        <v>107</v>
      </c>
      <c r="F2136" s="6" t="s">
        <v>1324</v>
      </c>
      <c r="G2136" s="7">
        <v>5298901</v>
      </c>
      <c r="H2136" s="7" t="s">
        <v>2671</v>
      </c>
      <c r="I2136" s="7"/>
      <c r="J2136" s="8" t="s">
        <v>123</v>
      </c>
      <c r="K2136" s="10">
        <v>171.59</v>
      </c>
      <c r="L2136" s="11">
        <v>0</v>
      </c>
      <c r="M2136" s="11">
        <v>598.59</v>
      </c>
      <c r="N2136" s="11">
        <v>419.06200000000001</v>
      </c>
      <c r="O2136" s="11">
        <v>0</v>
      </c>
      <c r="P2136" s="11">
        <v>351.11799999999999</v>
      </c>
      <c r="Q2136" s="11">
        <v>599.65899999999999</v>
      </c>
      <c r="R2136" s="11">
        <v>417.99200000000002</v>
      </c>
      <c r="S2136" s="11">
        <v>179.52799999999999</v>
      </c>
      <c r="T2136" s="11"/>
      <c r="U2136" s="11"/>
      <c r="V2136" s="11"/>
      <c r="W2136" s="12">
        <v>2737.5390000000002</v>
      </c>
      <c r="X2136" s="11">
        <v>304.17100000000005</v>
      </c>
      <c r="Y2136" s="11">
        <v>426.79244520008899</v>
      </c>
      <c r="Z2136" s="11">
        <f t="shared" si="102"/>
        <v>361.19600000000003</v>
      </c>
      <c r="AA2136" s="25">
        <f t="shared" si="103"/>
        <v>0.84630364024054827</v>
      </c>
      <c r="AB2136" s="33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180.59800000000001</v>
      </c>
      <c r="AI2136" s="14">
        <v>0</v>
      </c>
      <c r="AJ2136" s="14">
        <v>0</v>
      </c>
      <c r="AK2136" s="14">
        <v>0</v>
      </c>
      <c r="AL2136" s="14">
        <v>0</v>
      </c>
      <c r="AM2136" s="14">
        <v>0</v>
      </c>
      <c r="AN2136" s="14">
        <v>0</v>
      </c>
      <c r="AO2136" s="14">
        <v>0</v>
      </c>
      <c r="AP2136" s="14">
        <v>0</v>
      </c>
      <c r="AQ2136" s="14">
        <v>0</v>
      </c>
      <c r="AR2136" s="14">
        <v>0</v>
      </c>
      <c r="AS2136" s="14">
        <v>0</v>
      </c>
      <c r="AT2136" s="14">
        <v>0</v>
      </c>
      <c r="AV2136" s="14">
        <v>0</v>
      </c>
      <c r="AW2136" s="14">
        <v>180.59800000000001</v>
      </c>
      <c r="AX2136" s="14">
        <v>0</v>
      </c>
      <c r="AY2136" s="14">
        <v>0</v>
      </c>
      <c r="AZ2136" s="14">
        <v>0</v>
      </c>
      <c r="BA2136" s="14">
        <v>0</v>
      </c>
      <c r="BG2136" s="37">
        <f t="shared" si="104"/>
        <v>361.19600000000003</v>
      </c>
      <c r="BI2136" s="5" t="s">
        <v>836</v>
      </c>
      <c r="BJ2136" s="6" t="s">
        <v>106</v>
      </c>
      <c r="BK2136" s="30" t="s">
        <v>107</v>
      </c>
    </row>
    <row r="2137" spans="1:63" x14ac:dyDescent="0.25">
      <c r="A2137" s="5" t="s">
        <v>957</v>
      </c>
      <c r="B2137" s="6" t="s">
        <v>1318</v>
      </c>
      <c r="C2137" s="6" t="s">
        <v>836</v>
      </c>
      <c r="D2137" s="6" t="s">
        <v>106</v>
      </c>
      <c r="E2137" s="6" t="s">
        <v>107</v>
      </c>
      <c r="F2137" s="6" t="s">
        <v>1324</v>
      </c>
      <c r="G2137" s="7">
        <v>5294590</v>
      </c>
      <c r="H2137" s="7" t="s">
        <v>2672</v>
      </c>
      <c r="I2137" s="7"/>
      <c r="J2137" s="8" t="s">
        <v>123</v>
      </c>
      <c r="K2137" s="10">
        <v>0</v>
      </c>
      <c r="L2137" s="11">
        <v>0</v>
      </c>
      <c r="M2137" s="11">
        <v>0</v>
      </c>
      <c r="N2137" s="11">
        <v>419.06200000000001</v>
      </c>
      <c r="O2137" s="11">
        <v>417.99200000000002</v>
      </c>
      <c r="P2137" s="11">
        <v>238.464</v>
      </c>
      <c r="Q2137" s="11">
        <v>238.464</v>
      </c>
      <c r="R2137" s="11">
        <v>238.464</v>
      </c>
      <c r="S2137" s="11">
        <v>180.59800000000001</v>
      </c>
      <c r="T2137" s="11"/>
      <c r="U2137" s="11"/>
      <c r="V2137" s="11"/>
      <c r="W2137" s="12">
        <v>1733.0439999999999</v>
      </c>
      <c r="X2137" s="11">
        <v>192.56044444444444</v>
      </c>
      <c r="Y2137" s="11">
        <v>270.1879631301482</v>
      </c>
      <c r="Z2137" s="11">
        <f t="shared" si="102"/>
        <v>0</v>
      </c>
      <c r="AA2137" s="25">
        <f t="shared" si="103"/>
        <v>0</v>
      </c>
      <c r="AB2137" s="33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  <c r="AL2137" s="14">
        <v>0</v>
      </c>
      <c r="AM2137" s="14">
        <v>0</v>
      </c>
      <c r="AN2137" s="14">
        <v>0</v>
      </c>
      <c r="AO2137" s="14">
        <v>0</v>
      </c>
      <c r="AP2137" s="14">
        <v>0</v>
      </c>
      <c r="AQ2137" s="14">
        <v>0</v>
      </c>
      <c r="AR2137" s="14">
        <v>0</v>
      </c>
      <c r="AS2137" s="14">
        <v>0</v>
      </c>
      <c r="AT2137" s="14">
        <v>0</v>
      </c>
      <c r="AV2137" s="14">
        <v>0</v>
      </c>
      <c r="AW2137" s="14">
        <v>0</v>
      </c>
      <c r="AX2137" s="14">
        <v>0</v>
      </c>
      <c r="AY2137" s="14">
        <v>0</v>
      </c>
      <c r="AZ2137" s="14">
        <v>0</v>
      </c>
      <c r="BA2137" s="14">
        <v>0</v>
      </c>
      <c r="BG2137" s="37">
        <f t="shared" si="104"/>
        <v>0</v>
      </c>
      <c r="BI2137" s="5" t="s">
        <v>836</v>
      </c>
      <c r="BJ2137" s="6" t="s">
        <v>106</v>
      </c>
      <c r="BK2137" s="30" t="s">
        <v>107</v>
      </c>
    </row>
    <row r="2138" spans="1:63" x14ac:dyDescent="0.25">
      <c r="A2138" s="5" t="s">
        <v>957</v>
      </c>
      <c r="B2138" s="6" t="s">
        <v>1318</v>
      </c>
      <c r="C2138" s="6" t="s">
        <v>836</v>
      </c>
      <c r="D2138" s="6" t="s">
        <v>106</v>
      </c>
      <c r="E2138" s="6" t="s">
        <v>107</v>
      </c>
      <c r="F2138" s="6" t="s">
        <v>1324</v>
      </c>
      <c r="G2138" s="7">
        <v>5132366</v>
      </c>
      <c r="H2138" s="7" t="s">
        <v>2673</v>
      </c>
      <c r="I2138" s="7"/>
      <c r="J2138" s="8" t="s">
        <v>5095</v>
      </c>
      <c r="K2138" s="10">
        <v>891.84100000000001</v>
      </c>
      <c r="L2138" s="11">
        <v>656.45600000000002</v>
      </c>
      <c r="M2138" s="11">
        <v>352.18799999999999</v>
      </c>
      <c r="N2138" s="11">
        <v>1008.644</v>
      </c>
      <c r="O2138" s="11">
        <v>1007.574</v>
      </c>
      <c r="P2138" s="11">
        <v>1188.172</v>
      </c>
      <c r="Q2138" s="11">
        <v>1008.644</v>
      </c>
      <c r="R2138" s="11">
        <v>1016.582</v>
      </c>
      <c r="S2138" s="11">
        <v>598.58999999999992</v>
      </c>
      <c r="T2138" s="11"/>
      <c r="U2138" s="11"/>
      <c r="V2138" s="11"/>
      <c r="W2138" s="12">
        <v>7728.6910000000007</v>
      </c>
      <c r="X2138" s="11">
        <v>858.74344444444455</v>
      </c>
      <c r="Y2138" s="11">
        <v>1204.9314841125261</v>
      </c>
      <c r="Z2138" s="11">
        <f t="shared" si="102"/>
        <v>179.52799999999999</v>
      </c>
      <c r="AA2138" s="25">
        <f t="shared" si="103"/>
        <v>0.14899436388470552</v>
      </c>
      <c r="AB2138" s="33">
        <v>0</v>
      </c>
      <c r="AC2138" s="14">
        <v>0</v>
      </c>
      <c r="AD2138" s="14">
        <v>0</v>
      </c>
      <c r="AE2138" s="14">
        <v>0</v>
      </c>
      <c r="AF2138" s="14">
        <v>179.52799999999999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  <c r="AL2138" s="14">
        <v>0</v>
      </c>
      <c r="AM2138" s="14">
        <v>0</v>
      </c>
      <c r="AN2138" s="14">
        <v>0</v>
      </c>
      <c r="AO2138" s="14">
        <v>0</v>
      </c>
      <c r="AP2138" s="14">
        <v>0</v>
      </c>
      <c r="AQ2138" s="14">
        <v>0</v>
      </c>
      <c r="AR2138" s="14">
        <v>0</v>
      </c>
      <c r="AS2138" s="14">
        <v>0</v>
      </c>
      <c r="AT2138" s="14">
        <v>0</v>
      </c>
      <c r="AV2138" s="14">
        <v>0</v>
      </c>
      <c r="AW2138" s="14">
        <v>0</v>
      </c>
      <c r="AX2138" s="14">
        <v>0</v>
      </c>
      <c r="AY2138" s="14">
        <v>0</v>
      </c>
      <c r="AZ2138" s="14">
        <v>0</v>
      </c>
      <c r="BA2138" s="14">
        <v>0</v>
      </c>
      <c r="BG2138" s="37">
        <f t="shared" si="104"/>
        <v>179.52799999999999</v>
      </c>
      <c r="BI2138" s="5" t="s">
        <v>836</v>
      </c>
      <c r="BJ2138" s="6" t="s">
        <v>106</v>
      </c>
      <c r="BK2138" s="30" t="s">
        <v>107</v>
      </c>
    </row>
    <row r="2139" spans="1:63" x14ac:dyDescent="0.25">
      <c r="A2139" s="5" t="s">
        <v>957</v>
      </c>
      <c r="B2139" s="6" t="s">
        <v>1318</v>
      </c>
      <c r="C2139" s="6" t="s">
        <v>836</v>
      </c>
      <c r="D2139" s="6" t="s">
        <v>106</v>
      </c>
      <c r="E2139" s="6" t="s">
        <v>107</v>
      </c>
      <c r="F2139" s="6" t="s">
        <v>1324</v>
      </c>
      <c r="G2139" s="7">
        <v>5131703</v>
      </c>
      <c r="H2139" s="7" t="s">
        <v>2674</v>
      </c>
      <c r="I2139" s="7"/>
      <c r="J2139" s="8" t="s">
        <v>5097</v>
      </c>
      <c r="K2139" s="10">
        <v>303.49700000000001</v>
      </c>
      <c r="L2139" s="11">
        <v>179.52799999999999</v>
      </c>
      <c r="M2139" s="11">
        <v>1628.3130000000001</v>
      </c>
      <c r="N2139" s="11">
        <v>2112.4070000000002</v>
      </c>
      <c r="O2139" s="11">
        <v>0</v>
      </c>
      <c r="P2139" s="11">
        <v>0</v>
      </c>
      <c r="Q2139" s="11">
        <v>598.59</v>
      </c>
      <c r="R2139" s="11">
        <v>598.59</v>
      </c>
      <c r="S2139" s="11">
        <v>0</v>
      </c>
      <c r="T2139" s="11"/>
      <c r="U2139" s="11"/>
      <c r="V2139" s="11"/>
      <c r="W2139" s="12">
        <v>5420.9250000000011</v>
      </c>
      <c r="X2139" s="11">
        <v>602.32500000000016</v>
      </c>
      <c r="Y2139" s="11">
        <v>845.14223760694995</v>
      </c>
      <c r="Z2139" s="11">
        <f t="shared" si="102"/>
        <v>778.11799999999994</v>
      </c>
      <c r="AA2139" s="25">
        <f t="shared" si="103"/>
        <v>0.92069472495336224</v>
      </c>
      <c r="AB2139" s="33">
        <v>598.58999999999992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  <c r="AL2139" s="14">
        <v>0</v>
      </c>
      <c r="AM2139" s="14">
        <v>0</v>
      </c>
      <c r="AN2139" s="14">
        <v>0</v>
      </c>
      <c r="AO2139" s="14">
        <v>0</v>
      </c>
      <c r="AP2139" s="14">
        <v>0</v>
      </c>
      <c r="AQ2139" s="14">
        <v>0</v>
      </c>
      <c r="AR2139" s="14">
        <v>0</v>
      </c>
      <c r="AS2139" s="14">
        <v>0</v>
      </c>
      <c r="AT2139" s="14">
        <v>0</v>
      </c>
      <c r="AV2139" s="14">
        <v>179.52799999999999</v>
      </c>
      <c r="AW2139" s="14">
        <v>0</v>
      </c>
      <c r="AX2139" s="14">
        <v>0</v>
      </c>
      <c r="AY2139" s="14">
        <v>0</v>
      </c>
      <c r="AZ2139" s="14">
        <v>0</v>
      </c>
      <c r="BA2139" s="14">
        <v>0</v>
      </c>
      <c r="BG2139" s="37">
        <f t="shared" si="104"/>
        <v>778.11799999999994</v>
      </c>
      <c r="BI2139" s="5" t="s">
        <v>836</v>
      </c>
      <c r="BJ2139" s="6" t="s">
        <v>106</v>
      </c>
      <c r="BK2139" s="30" t="s">
        <v>107</v>
      </c>
    </row>
    <row r="2140" spans="1:63" x14ac:dyDescent="0.25">
      <c r="A2140" s="5" t="s">
        <v>957</v>
      </c>
      <c r="B2140" s="6" t="s">
        <v>1318</v>
      </c>
      <c r="C2140" s="6" t="s">
        <v>836</v>
      </c>
      <c r="D2140" s="6" t="s">
        <v>106</v>
      </c>
      <c r="E2140" s="6" t="s">
        <v>107</v>
      </c>
      <c r="F2140" s="6" t="s">
        <v>1324</v>
      </c>
      <c r="G2140" s="7">
        <v>5336045</v>
      </c>
      <c r="H2140" s="7" t="s">
        <v>2675</v>
      </c>
      <c r="I2140" s="7"/>
      <c r="J2140" s="8" t="s">
        <v>5097</v>
      </c>
      <c r="K2140" s="10">
        <v>541.96100000000001</v>
      </c>
      <c r="L2140" s="11">
        <v>1074.4480000000001</v>
      </c>
      <c r="M2140" s="11">
        <v>1513.6489999999999</v>
      </c>
      <c r="N2140" s="11">
        <v>1274.2840000000001</v>
      </c>
      <c r="O2140" s="11">
        <v>179.52799999999999</v>
      </c>
      <c r="P2140" s="11">
        <v>243.881</v>
      </c>
      <c r="Q2140" s="11">
        <v>661.87300000000005</v>
      </c>
      <c r="R2140" s="11">
        <v>1204.5139999999999</v>
      </c>
      <c r="S2140" s="11">
        <v>179.52799999999999</v>
      </c>
      <c r="T2140" s="11"/>
      <c r="U2140" s="11"/>
      <c r="V2140" s="11"/>
      <c r="W2140" s="12">
        <v>6873.666000000002</v>
      </c>
      <c r="X2140" s="11">
        <v>763.74066666666693</v>
      </c>
      <c r="Y2140" s="11">
        <v>1071.6299273284199</v>
      </c>
      <c r="Z2140" s="11">
        <f t="shared" si="102"/>
        <v>180.59800000000001</v>
      </c>
      <c r="AA2140" s="25">
        <f t="shared" si="103"/>
        <v>0.16852646178912897</v>
      </c>
      <c r="AB2140" s="33">
        <v>180.59800000000001</v>
      </c>
      <c r="AC2140" s="14">
        <v>0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  <c r="AL2140" s="14">
        <v>0</v>
      </c>
      <c r="AM2140" s="14">
        <v>0</v>
      </c>
      <c r="AN2140" s="14">
        <v>0</v>
      </c>
      <c r="AO2140" s="14">
        <v>0</v>
      </c>
      <c r="AP2140" s="14">
        <v>0</v>
      </c>
      <c r="AQ2140" s="14">
        <v>0</v>
      </c>
      <c r="AR2140" s="14">
        <v>0</v>
      </c>
      <c r="AS2140" s="14">
        <v>0</v>
      </c>
      <c r="AT2140" s="14">
        <v>0</v>
      </c>
      <c r="AV2140" s="14">
        <v>0</v>
      </c>
      <c r="AW2140" s="14">
        <v>0</v>
      </c>
      <c r="AX2140" s="14">
        <v>0</v>
      </c>
      <c r="AY2140" s="14">
        <v>0</v>
      </c>
      <c r="AZ2140" s="14">
        <v>0</v>
      </c>
      <c r="BA2140" s="14">
        <v>0</v>
      </c>
      <c r="BG2140" s="37">
        <f t="shared" si="104"/>
        <v>180.59800000000001</v>
      </c>
      <c r="BI2140" s="5" t="s">
        <v>836</v>
      </c>
      <c r="BJ2140" s="6" t="s">
        <v>106</v>
      </c>
      <c r="BK2140" s="30" t="s">
        <v>107</v>
      </c>
    </row>
    <row r="2141" spans="1:63" x14ac:dyDescent="0.25">
      <c r="A2141" s="5" t="s">
        <v>957</v>
      </c>
      <c r="B2141" s="6" t="s">
        <v>1318</v>
      </c>
      <c r="C2141" s="6" t="s">
        <v>836</v>
      </c>
      <c r="D2141" s="6" t="s">
        <v>106</v>
      </c>
      <c r="E2141" s="6" t="s">
        <v>107</v>
      </c>
      <c r="F2141" s="6" t="s">
        <v>1324</v>
      </c>
      <c r="G2141" s="7">
        <v>5295056</v>
      </c>
      <c r="H2141" s="7" t="s">
        <v>2676</v>
      </c>
      <c r="I2141" s="7"/>
      <c r="J2141" s="8" t="s">
        <v>5097</v>
      </c>
      <c r="K2141" s="10">
        <v>179.52799999999999</v>
      </c>
      <c r="L2141" s="11">
        <v>0</v>
      </c>
      <c r="M2141" s="11">
        <v>791.25900000000001</v>
      </c>
      <c r="N2141" s="11">
        <v>1094.7560000000001</v>
      </c>
      <c r="O2141" s="11">
        <v>419.06200000000001</v>
      </c>
      <c r="P2141" s="11">
        <v>179.52799999999999</v>
      </c>
      <c r="Q2141" s="11">
        <v>0</v>
      </c>
      <c r="R2141" s="11">
        <v>902.08699999999999</v>
      </c>
      <c r="S2141" s="11">
        <v>0</v>
      </c>
      <c r="T2141" s="11"/>
      <c r="U2141" s="11"/>
      <c r="V2141" s="11"/>
      <c r="W2141" s="12">
        <v>3566.22</v>
      </c>
      <c r="X2141" s="11">
        <v>396.24666666666667</v>
      </c>
      <c r="Y2141" s="11">
        <v>555.98687504414033</v>
      </c>
      <c r="Z2141" s="11">
        <f t="shared" si="102"/>
        <v>0</v>
      </c>
      <c r="AA2141" s="25">
        <f t="shared" si="103"/>
        <v>0</v>
      </c>
      <c r="AB2141" s="33">
        <v>0</v>
      </c>
      <c r="AC2141" s="14">
        <v>0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  <c r="AL2141" s="14">
        <v>0</v>
      </c>
      <c r="AM2141" s="14">
        <v>0</v>
      </c>
      <c r="AN2141" s="14">
        <v>0</v>
      </c>
      <c r="AO2141" s="14">
        <v>0</v>
      </c>
      <c r="AP2141" s="14">
        <v>0</v>
      </c>
      <c r="AQ2141" s="14">
        <v>0</v>
      </c>
      <c r="AR2141" s="14">
        <v>0</v>
      </c>
      <c r="AS2141" s="14">
        <v>0</v>
      </c>
      <c r="AT2141" s="14">
        <v>0</v>
      </c>
      <c r="AV2141" s="14">
        <v>0</v>
      </c>
      <c r="AW2141" s="14">
        <v>0</v>
      </c>
      <c r="AX2141" s="14">
        <v>0</v>
      </c>
      <c r="AY2141" s="14">
        <v>0</v>
      </c>
      <c r="AZ2141" s="14">
        <v>0</v>
      </c>
      <c r="BA2141" s="14">
        <v>0</v>
      </c>
      <c r="BG2141" s="37">
        <f t="shared" si="104"/>
        <v>0</v>
      </c>
      <c r="BI2141" s="5" t="s">
        <v>836</v>
      </c>
      <c r="BJ2141" s="6" t="s">
        <v>106</v>
      </c>
      <c r="BK2141" s="30" t="s">
        <v>107</v>
      </c>
    </row>
    <row r="2142" spans="1:63" x14ac:dyDescent="0.25">
      <c r="A2142" s="5" t="s">
        <v>957</v>
      </c>
      <c r="B2142" s="6" t="s">
        <v>1318</v>
      </c>
      <c r="C2142" s="6" t="s">
        <v>836</v>
      </c>
      <c r="D2142" s="6" t="s">
        <v>106</v>
      </c>
      <c r="E2142" s="6" t="s">
        <v>107</v>
      </c>
      <c r="F2142" s="6" t="s">
        <v>1324</v>
      </c>
      <c r="G2142" s="7">
        <v>5339855</v>
      </c>
      <c r="H2142" s="7" t="s">
        <v>2677</v>
      </c>
      <c r="I2142" s="7"/>
      <c r="J2142" s="8" t="s">
        <v>5097</v>
      </c>
      <c r="K2142" s="10">
        <v>663.62300000000005</v>
      </c>
      <c r="L2142" s="11">
        <v>0</v>
      </c>
      <c r="M2142" s="11">
        <v>1931.81</v>
      </c>
      <c r="N2142" s="11">
        <v>1628.3130000000001</v>
      </c>
      <c r="O2142" s="11">
        <v>0</v>
      </c>
      <c r="P2142" s="11">
        <v>604.00699999999995</v>
      </c>
      <c r="Q2142" s="11">
        <v>1145.9680000000001</v>
      </c>
      <c r="R2142" s="11">
        <v>1086.3520000000001</v>
      </c>
      <c r="S2142" s="11">
        <v>0</v>
      </c>
      <c r="T2142" s="11"/>
      <c r="U2142" s="11"/>
      <c r="V2142" s="11"/>
      <c r="W2142" s="12">
        <v>7060.0729999999994</v>
      </c>
      <c r="X2142" s="11">
        <v>784.45255555555548</v>
      </c>
      <c r="Y2142" s="11">
        <v>1100.6914673950312</v>
      </c>
      <c r="Z2142" s="11">
        <f t="shared" si="102"/>
        <v>902.08699999999999</v>
      </c>
      <c r="AA2142" s="25">
        <f t="shared" si="103"/>
        <v>0.81956390752709152</v>
      </c>
      <c r="AB2142" s="33">
        <v>902.08699999999999</v>
      </c>
      <c r="AC2142" s="14">
        <v>0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>
        <v>0</v>
      </c>
      <c r="AK2142" s="14">
        <v>0</v>
      </c>
      <c r="AL2142" s="14">
        <v>0</v>
      </c>
      <c r="AM2142" s="14">
        <v>0</v>
      </c>
      <c r="AN2142" s="14">
        <v>0</v>
      </c>
      <c r="AO2142" s="14">
        <v>0</v>
      </c>
      <c r="AP2142" s="14">
        <v>0</v>
      </c>
      <c r="AQ2142" s="14">
        <v>0</v>
      </c>
      <c r="AR2142" s="14">
        <v>0</v>
      </c>
      <c r="AS2142" s="14">
        <v>0</v>
      </c>
      <c r="AT2142" s="14">
        <v>0</v>
      </c>
      <c r="AV2142" s="14">
        <v>0</v>
      </c>
      <c r="AW2142" s="14">
        <v>0</v>
      </c>
      <c r="AX2142" s="14">
        <v>0</v>
      </c>
      <c r="AY2142" s="14">
        <v>0</v>
      </c>
      <c r="AZ2142" s="14">
        <v>0</v>
      </c>
      <c r="BA2142" s="14">
        <v>0</v>
      </c>
      <c r="BG2142" s="37">
        <f t="shared" si="104"/>
        <v>902.08699999999999</v>
      </c>
      <c r="BI2142" s="5" t="s">
        <v>836</v>
      </c>
      <c r="BJ2142" s="6" t="s">
        <v>106</v>
      </c>
      <c r="BK2142" s="30" t="s">
        <v>107</v>
      </c>
    </row>
    <row r="2143" spans="1:63" x14ac:dyDescent="0.25">
      <c r="A2143" s="5" t="s">
        <v>957</v>
      </c>
      <c r="B2143" s="6" t="s">
        <v>1318</v>
      </c>
      <c r="C2143" s="6" t="s">
        <v>836</v>
      </c>
      <c r="D2143" s="6" t="s">
        <v>106</v>
      </c>
      <c r="E2143" s="6" t="s">
        <v>107</v>
      </c>
      <c r="F2143" s="6" t="s">
        <v>1324</v>
      </c>
      <c r="G2143" s="7">
        <v>5298949</v>
      </c>
      <c r="H2143" s="7" t="s">
        <v>2678</v>
      </c>
      <c r="I2143" s="7"/>
      <c r="J2143" s="8" t="s">
        <v>5097</v>
      </c>
      <c r="K2143" s="10">
        <v>180.59800000000001</v>
      </c>
      <c r="L2143" s="11">
        <v>417.99200000000002</v>
      </c>
      <c r="M2143" s="11">
        <v>1448.7850000000001</v>
      </c>
      <c r="N2143" s="11">
        <v>1333.22</v>
      </c>
      <c r="O2143" s="11">
        <v>419.06200000000001</v>
      </c>
      <c r="P2143" s="11">
        <v>360.12599999999998</v>
      </c>
      <c r="Q2143" s="11">
        <v>662.94299999999998</v>
      </c>
      <c r="R2143" s="11">
        <v>598.59</v>
      </c>
      <c r="S2143" s="11">
        <v>483.02499999999998</v>
      </c>
      <c r="T2143" s="11"/>
      <c r="U2143" s="11"/>
      <c r="V2143" s="11"/>
      <c r="W2143" s="12">
        <v>5904.3410000000003</v>
      </c>
      <c r="X2143" s="11">
        <v>656.03788888888892</v>
      </c>
      <c r="Y2143" s="11">
        <v>920.50857821026045</v>
      </c>
      <c r="Z2143" s="11">
        <f t="shared" si="102"/>
        <v>417.99199999999996</v>
      </c>
      <c r="AA2143" s="25">
        <f t="shared" si="103"/>
        <v>0.45408810943695865</v>
      </c>
      <c r="AB2143" s="33">
        <v>0</v>
      </c>
      <c r="AC2143" s="14">
        <v>0</v>
      </c>
      <c r="AD2143" s="14">
        <v>0</v>
      </c>
      <c r="AE2143" s="14">
        <v>0</v>
      </c>
      <c r="AF2143" s="14">
        <v>0</v>
      </c>
      <c r="AG2143" s="14">
        <v>0</v>
      </c>
      <c r="AH2143" s="14">
        <v>417.99199999999996</v>
      </c>
      <c r="AI2143" s="14">
        <v>0</v>
      </c>
      <c r="AJ2143" s="14">
        <v>0</v>
      </c>
      <c r="AK2143" s="14">
        <v>0</v>
      </c>
      <c r="AL2143" s="14">
        <v>0</v>
      </c>
      <c r="AM2143" s="14">
        <v>0</v>
      </c>
      <c r="AN2143" s="14">
        <v>0</v>
      </c>
      <c r="AO2143" s="14">
        <v>0</v>
      </c>
      <c r="AP2143" s="14">
        <v>0</v>
      </c>
      <c r="AQ2143" s="14">
        <v>0</v>
      </c>
      <c r="AR2143" s="14">
        <v>0</v>
      </c>
      <c r="AS2143" s="14">
        <v>0</v>
      </c>
      <c r="AT2143" s="14">
        <v>0</v>
      </c>
      <c r="AV2143" s="14">
        <v>0</v>
      </c>
      <c r="AW2143" s="14">
        <v>0</v>
      </c>
      <c r="AX2143" s="14">
        <v>0</v>
      </c>
      <c r="AY2143" s="14">
        <v>0</v>
      </c>
      <c r="AZ2143" s="14">
        <v>0</v>
      </c>
      <c r="BA2143" s="14">
        <v>0</v>
      </c>
      <c r="BG2143" s="37">
        <f t="shared" si="104"/>
        <v>417.99199999999996</v>
      </c>
      <c r="BI2143" s="5" t="s">
        <v>836</v>
      </c>
      <c r="BJ2143" s="6" t="s">
        <v>106</v>
      </c>
      <c r="BK2143" s="30" t="s">
        <v>107</v>
      </c>
    </row>
    <row r="2144" spans="1:63" x14ac:dyDescent="0.25">
      <c r="A2144" s="5" t="s">
        <v>957</v>
      </c>
      <c r="B2144" s="6" t="s">
        <v>1319</v>
      </c>
      <c r="C2144" s="6" t="s">
        <v>836</v>
      </c>
      <c r="D2144" s="6" t="s">
        <v>106</v>
      </c>
      <c r="E2144" s="6" t="s">
        <v>107</v>
      </c>
      <c r="F2144" s="6" t="s">
        <v>1324</v>
      </c>
      <c r="G2144" s="7">
        <v>5299706</v>
      </c>
      <c r="H2144" s="7" t="s">
        <v>2679</v>
      </c>
      <c r="I2144" s="7"/>
      <c r="J2144" s="8" t="s">
        <v>5095</v>
      </c>
      <c r="K2144" s="10">
        <v>360.12599999999998</v>
      </c>
      <c r="L2144" s="11">
        <v>589.58199999999999</v>
      </c>
      <c r="M2144" s="11">
        <v>238.464</v>
      </c>
      <c r="N2144" s="11">
        <v>419.06200000000001</v>
      </c>
      <c r="O2144" s="11">
        <v>351.11799999999999</v>
      </c>
      <c r="P2144" s="11">
        <v>417.99200000000002</v>
      </c>
      <c r="Q2144" s="11">
        <v>417.99200000000002</v>
      </c>
      <c r="R2144" s="11">
        <v>778.11800000000005</v>
      </c>
      <c r="S2144" s="11">
        <v>179.52799999999999</v>
      </c>
      <c r="T2144" s="11"/>
      <c r="U2144" s="11"/>
      <c r="V2144" s="11"/>
      <c r="W2144" s="12">
        <v>3751.982</v>
      </c>
      <c r="X2144" s="11">
        <v>416.8868888888889</v>
      </c>
      <c r="Y2144" s="11">
        <v>584.94785722750248</v>
      </c>
      <c r="Z2144" s="11">
        <f t="shared" si="102"/>
        <v>901.01700000000005</v>
      </c>
      <c r="AA2144" s="25">
        <f t="shared" si="103"/>
        <v>1.5403372947985166</v>
      </c>
      <c r="AB2144" s="33">
        <v>238.464</v>
      </c>
      <c r="AC2144" s="14">
        <v>0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>
        <v>0</v>
      </c>
      <c r="AJ2144" s="14">
        <v>0</v>
      </c>
      <c r="AK2144" s="14">
        <v>0</v>
      </c>
      <c r="AL2144" s="14">
        <v>0</v>
      </c>
      <c r="AM2144" s="14">
        <v>0</v>
      </c>
      <c r="AN2144" s="14">
        <v>0</v>
      </c>
      <c r="AO2144" s="14">
        <v>0</v>
      </c>
      <c r="AP2144" s="14">
        <v>0</v>
      </c>
      <c r="AQ2144" s="14">
        <v>0</v>
      </c>
      <c r="AR2144" s="14">
        <v>0</v>
      </c>
      <c r="AS2144" s="14">
        <v>0</v>
      </c>
      <c r="AT2144" s="14">
        <v>0</v>
      </c>
      <c r="AV2144" s="14">
        <v>483.02499999999998</v>
      </c>
      <c r="AW2144" s="14">
        <v>179.52799999999999</v>
      </c>
      <c r="AX2144" s="14">
        <v>0</v>
      </c>
      <c r="AY2144" s="14">
        <v>0</v>
      </c>
      <c r="AZ2144" s="14">
        <v>0</v>
      </c>
      <c r="BA2144" s="14">
        <v>0</v>
      </c>
      <c r="BG2144" s="37">
        <f t="shared" si="104"/>
        <v>901.01700000000005</v>
      </c>
      <c r="BI2144" s="5" t="s">
        <v>836</v>
      </c>
      <c r="BJ2144" s="6" t="s">
        <v>106</v>
      </c>
      <c r="BK2144" s="30" t="s">
        <v>107</v>
      </c>
    </row>
    <row r="2145" spans="1:63" x14ac:dyDescent="0.25">
      <c r="A2145" s="5" t="s">
        <v>957</v>
      </c>
      <c r="B2145" s="6" t="s">
        <v>1318</v>
      </c>
      <c r="C2145" s="6" t="s">
        <v>836</v>
      </c>
      <c r="D2145" s="6" t="s">
        <v>106</v>
      </c>
      <c r="E2145" s="6" t="s">
        <v>107</v>
      </c>
      <c r="F2145" s="6" t="s">
        <v>1324</v>
      </c>
      <c r="G2145" s="7">
        <v>5337338</v>
      </c>
      <c r="H2145" s="7" t="s">
        <v>2680</v>
      </c>
      <c r="I2145" s="7"/>
      <c r="J2145" s="8" t="s">
        <v>5097</v>
      </c>
      <c r="K2145" s="10">
        <v>721.48900000000003</v>
      </c>
      <c r="L2145" s="11">
        <v>476.928</v>
      </c>
      <c r="M2145" s="11">
        <v>1389.8489999999999</v>
      </c>
      <c r="N2145" s="11">
        <v>1513.818</v>
      </c>
      <c r="O2145" s="11">
        <v>661.87300000000005</v>
      </c>
      <c r="P2145" s="11">
        <v>1265.8800000000001</v>
      </c>
      <c r="Q2145" s="11">
        <v>1145.9680000000001</v>
      </c>
      <c r="R2145" s="11">
        <v>902.08699999999999</v>
      </c>
      <c r="S2145" s="11">
        <v>419.06200000000001</v>
      </c>
      <c r="T2145" s="11"/>
      <c r="U2145" s="11"/>
      <c r="V2145" s="11"/>
      <c r="W2145" s="12">
        <v>8496.9539999999997</v>
      </c>
      <c r="X2145" s="11">
        <v>944.10599999999999</v>
      </c>
      <c r="Y2145" s="11">
        <v>1324.7065245144181</v>
      </c>
      <c r="Z2145" s="11">
        <f t="shared" si="102"/>
        <v>845.45800000000008</v>
      </c>
      <c r="AA2145" s="25">
        <f t="shared" si="103"/>
        <v>0.63822287001259359</v>
      </c>
      <c r="AB2145" s="33">
        <v>238.464</v>
      </c>
      <c r="AC2145" s="14">
        <v>0</v>
      </c>
      <c r="AD2145" s="14">
        <v>0</v>
      </c>
      <c r="AE2145" s="14">
        <v>0</v>
      </c>
      <c r="AF2145" s="14">
        <v>0</v>
      </c>
      <c r="AG2145" s="14">
        <v>0</v>
      </c>
      <c r="AH2145" s="14">
        <v>303.49700000000001</v>
      </c>
      <c r="AI2145" s="14">
        <v>0</v>
      </c>
      <c r="AJ2145" s="14">
        <v>0</v>
      </c>
      <c r="AK2145" s="14">
        <v>0</v>
      </c>
      <c r="AL2145" s="14">
        <v>0</v>
      </c>
      <c r="AM2145" s="14">
        <v>0</v>
      </c>
      <c r="AN2145" s="14">
        <v>0</v>
      </c>
      <c r="AO2145" s="14">
        <v>0</v>
      </c>
      <c r="AP2145" s="14">
        <v>0</v>
      </c>
      <c r="AQ2145" s="14">
        <v>0</v>
      </c>
      <c r="AR2145" s="14">
        <v>0</v>
      </c>
      <c r="AS2145" s="14">
        <v>0</v>
      </c>
      <c r="AT2145" s="14">
        <v>0</v>
      </c>
      <c r="AV2145" s="14">
        <v>303.49700000000001</v>
      </c>
      <c r="AW2145" s="14">
        <v>0</v>
      </c>
      <c r="AX2145" s="14">
        <v>0</v>
      </c>
      <c r="AY2145" s="14">
        <v>0</v>
      </c>
      <c r="AZ2145" s="14">
        <v>0</v>
      </c>
      <c r="BA2145" s="14">
        <v>0</v>
      </c>
      <c r="BG2145" s="37">
        <f t="shared" si="104"/>
        <v>845.45800000000008</v>
      </c>
      <c r="BI2145" s="5" t="s">
        <v>836</v>
      </c>
      <c r="BJ2145" s="6" t="s">
        <v>106</v>
      </c>
      <c r="BK2145" s="30" t="s">
        <v>107</v>
      </c>
    </row>
    <row r="2146" spans="1:63" x14ac:dyDescent="0.25">
      <c r="A2146" s="5" t="s">
        <v>957</v>
      </c>
      <c r="B2146" s="6" t="s">
        <v>1318</v>
      </c>
      <c r="C2146" s="6" t="s">
        <v>836</v>
      </c>
      <c r="D2146" s="6" t="s">
        <v>106</v>
      </c>
      <c r="E2146" s="6" t="s">
        <v>107</v>
      </c>
      <c r="F2146" s="6" t="s">
        <v>1324</v>
      </c>
      <c r="G2146" s="7">
        <v>5133396</v>
      </c>
      <c r="H2146" s="7" t="s">
        <v>2681</v>
      </c>
      <c r="I2146" s="7"/>
      <c r="J2146" s="8" t="s">
        <v>5097</v>
      </c>
      <c r="K2146" s="10">
        <v>902.08699999999999</v>
      </c>
      <c r="L2146" s="11">
        <v>0</v>
      </c>
      <c r="M2146" s="11">
        <v>1150.316</v>
      </c>
      <c r="N2146" s="11">
        <v>1810.1479999999999</v>
      </c>
      <c r="O2146" s="11">
        <v>727.976</v>
      </c>
      <c r="P2146" s="11">
        <v>423.40899999999999</v>
      </c>
      <c r="Q2146" s="11">
        <v>604.00699999999995</v>
      </c>
      <c r="R2146" s="11">
        <v>1205.5840000000001</v>
      </c>
      <c r="S2146" s="11">
        <v>238.464</v>
      </c>
      <c r="T2146" s="11"/>
      <c r="U2146" s="11"/>
      <c r="V2146" s="11"/>
      <c r="W2146" s="12">
        <v>7061.9909999999991</v>
      </c>
      <c r="X2146" s="11">
        <v>784.66566666666654</v>
      </c>
      <c r="Y2146" s="11">
        <v>1100.9904906819665</v>
      </c>
      <c r="Z2146" s="11">
        <f t="shared" si="102"/>
        <v>902.08699999999999</v>
      </c>
      <c r="AA2146" s="25">
        <f t="shared" si="103"/>
        <v>0.81934131823539791</v>
      </c>
      <c r="AB2146" s="33">
        <v>0</v>
      </c>
      <c r="AC2146" s="14">
        <v>0</v>
      </c>
      <c r="AD2146" s="14">
        <v>0</v>
      </c>
      <c r="AE2146" s="14">
        <v>0</v>
      </c>
      <c r="AF2146" s="14">
        <v>0</v>
      </c>
      <c r="AG2146" s="14">
        <v>0</v>
      </c>
      <c r="AH2146" s="14">
        <v>598.58999999999992</v>
      </c>
      <c r="AI2146" s="14">
        <v>0</v>
      </c>
      <c r="AJ2146" s="14">
        <v>0</v>
      </c>
      <c r="AK2146" s="14">
        <v>0</v>
      </c>
      <c r="AL2146" s="14">
        <v>0</v>
      </c>
      <c r="AM2146" s="14">
        <v>0</v>
      </c>
      <c r="AN2146" s="14">
        <v>0</v>
      </c>
      <c r="AO2146" s="14">
        <v>0</v>
      </c>
      <c r="AP2146" s="14">
        <v>303.49700000000001</v>
      </c>
      <c r="AQ2146" s="14">
        <v>0</v>
      </c>
      <c r="AR2146" s="14">
        <v>0</v>
      </c>
      <c r="AS2146" s="14">
        <v>0</v>
      </c>
      <c r="AT2146" s="14">
        <v>0</v>
      </c>
      <c r="AV2146" s="14">
        <v>0</v>
      </c>
      <c r="AW2146" s="14">
        <v>0</v>
      </c>
      <c r="AX2146" s="14">
        <v>0</v>
      </c>
      <c r="AY2146" s="14">
        <v>0</v>
      </c>
      <c r="AZ2146" s="14">
        <v>0</v>
      </c>
      <c r="BA2146" s="14">
        <v>0</v>
      </c>
      <c r="BG2146" s="37">
        <f t="shared" si="104"/>
        <v>902.08699999999999</v>
      </c>
      <c r="BI2146" s="5" t="s">
        <v>836</v>
      </c>
      <c r="BJ2146" s="6" t="s">
        <v>106</v>
      </c>
      <c r="BK2146" s="30" t="s">
        <v>107</v>
      </c>
    </row>
    <row r="2147" spans="1:63" x14ac:dyDescent="0.25">
      <c r="A2147" s="5" t="s">
        <v>957</v>
      </c>
      <c r="B2147" s="6" t="s">
        <v>1318</v>
      </c>
      <c r="C2147" s="6" t="s">
        <v>836</v>
      </c>
      <c r="D2147" s="6" t="s">
        <v>106</v>
      </c>
      <c r="E2147" s="6" t="s">
        <v>107</v>
      </c>
      <c r="F2147" s="6" t="s">
        <v>1324</v>
      </c>
      <c r="G2147" s="7">
        <v>5132380</v>
      </c>
      <c r="H2147" s="7" t="s">
        <v>2682</v>
      </c>
      <c r="I2147" s="7"/>
      <c r="J2147" s="8" t="s">
        <v>5095</v>
      </c>
      <c r="K2147" s="10">
        <v>179.52799999999999</v>
      </c>
      <c r="L2147" s="11">
        <v>179.52799999999999</v>
      </c>
      <c r="M2147" s="11">
        <v>352.18799999999999</v>
      </c>
      <c r="N2147" s="11">
        <v>598.59</v>
      </c>
      <c r="O2147" s="11">
        <v>0</v>
      </c>
      <c r="P2147" s="11">
        <v>351.11799999999999</v>
      </c>
      <c r="Q2147" s="11">
        <v>179.52799999999999</v>
      </c>
      <c r="R2147" s="11">
        <v>361.19600000000003</v>
      </c>
      <c r="S2147" s="11">
        <v>180.59800000000001</v>
      </c>
      <c r="T2147" s="11"/>
      <c r="U2147" s="11"/>
      <c r="V2147" s="11"/>
      <c r="W2147" s="12">
        <v>2382.2739999999999</v>
      </c>
      <c r="X2147" s="11">
        <v>264.6971111111111</v>
      </c>
      <c r="Y2147" s="11">
        <v>371.40531900973707</v>
      </c>
      <c r="Z2147" s="11">
        <f t="shared" si="102"/>
        <v>360.12599999999998</v>
      </c>
      <c r="AA2147" s="25">
        <f t="shared" si="103"/>
        <v>0.96963070146703689</v>
      </c>
      <c r="AB2147" s="33">
        <v>179.52799999999999</v>
      </c>
      <c r="AC2147" s="14">
        <v>0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>
        <v>0</v>
      </c>
      <c r="AK2147" s="14">
        <v>0</v>
      </c>
      <c r="AL2147" s="14">
        <v>0</v>
      </c>
      <c r="AM2147" s="14">
        <v>0</v>
      </c>
      <c r="AN2147" s="14">
        <v>0</v>
      </c>
      <c r="AO2147" s="14">
        <v>180.59800000000001</v>
      </c>
      <c r="AP2147" s="14">
        <v>0</v>
      </c>
      <c r="AQ2147" s="14">
        <v>0</v>
      </c>
      <c r="AR2147" s="14">
        <v>0</v>
      </c>
      <c r="AS2147" s="14">
        <v>0</v>
      </c>
      <c r="AT2147" s="14">
        <v>0</v>
      </c>
      <c r="AV2147" s="14">
        <v>0</v>
      </c>
      <c r="AW2147" s="14">
        <v>0</v>
      </c>
      <c r="AX2147" s="14">
        <v>0</v>
      </c>
      <c r="AY2147" s="14">
        <v>0</v>
      </c>
      <c r="AZ2147" s="14">
        <v>0</v>
      </c>
      <c r="BA2147" s="14">
        <v>0</v>
      </c>
      <c r="BG2147" s="37">
        <f t="shared" si="104"/>
        <v>360.12599999999998</v>
      </c>
      <c r="BI2147" s="5" t="s">
        <v>836</v>
      </c>
      <c r="BJ2147" s="6" t="s">
        <v>106</v>
      </c>
      <c r="BK2147" s="30" t="s">
        <v>107</v>
      </c>
    </row>
    <row r="2148" spans="1:63" x14ac:dyDescent="0.25">
      <c r="A2148" s="5" t="s">
        <v>957</v>
      </c>
      <c r="B2148" s="6" t="s">
        <v>1318</v>
      </c>
      <c r="C2148" s="6" t="s">
        <v>836</v>
      </c>
      <c r="D2148" s="6" t="s">
        <v>106</v>
      </c>
      <c r="E2148" s="6" t="s">
        <v>107</v>
      </c>
      <c r="F2148" s="6" t="s">
        <v>1324</v>
      </c>
      <c r="G2148" s="7">
        <v>5295700</v>
      </c>
      <c r="H2148" s="7" t="s">
        <v>2683</v>
      </c>
      <c r="I2148" s="7"/>
      <c r="J2148" s="8" t="s">
        <v>5097</v>
      </c>
      <c r="K2148" s="10">
        <v>663.62300000000005</v>
      </c>
      <c r="L2148" s="11">
        <v>238.464</v>
      </c>
      <c r="M2148" s="11">
        <v>903.15700000000004</v>
      </c>
      <c r="N2148" s="11">
        <v>786.52200000000005</v>
      </c>
      <c r="O2148" s="11">
        <v>598.59</v>
      </c>
      <c r="P2148" s="11">
        <v>0</v>
      </c>
      <c r="Q2148" s="11">
        <v>179.52799999999999</v>
      </c>
      <c r="R2148" s="11">
        <v>902.08699999999999</v>
      </c>
      <c r="S2148" s="11">
        <v>0</v>
      </c>
      <c r="T2148" s="11"/>
      <c r="U2148" s="11"/>
      <c r="V2148" s="11"/>
      <c r="W2148" s="12">
        <v>4271.9709999999995</v>
      </c>
      <c r="X2148" s="11">
        <v>474.66344444444439</v>
      </c>
      <c r="Y2148" s="11">
        <v>666.01606366662486</v>
      </c>
      <c r="Z2148" s="11">
        <f t="shared" si="102"/>
        <v>360.12599999999998</v>
      </c>
      <c r="AA2148" s="25">
        <f t="shared" si="103"/>
        <v>0.54071668784893079</v>
      </c>
      <c r="AB2148" s="33">
        <v>0</v>
      </c>
      <c r="AC2148" s="14">
        <v>0</v>
      </c>
      <c r="AD2148" s="14">
        <v>0</v>
      </c>
      <c r="AE2148" s="14">
        <v>0</v>
      </c>
      <c r="AF2148" s="14">
        <v>0</v>
      </c>
      <c r="AG2148" s="14">
        <v>0</v>
      </c>
      <c r="AH2148" s="14">
        <v>180.59800000000001</v>
      </c>
      <c r="AI2148" s="14">
        <v>0</v>
      </c>
      <c r="AJ2148" s="14">
        <v>0</v>
      </c>
      <c r="AK2148" s="14">
        <v>0</v>
      </c>
      <c r="AL2148" s="14">
        <v>0</v>
      </c>
      <c r="AM2148" s="14">
        <v>0</v>
      </c>
      <c r="AN2148" s="14">
        <v>0</v>
      </c>
      <c r="AO2148" s="14">
        <v>0</v>
      </c>
      <c r="AP2148" s="14">
        <v>0</v>
      </c>
      <c r="AQ2148" s="14">
        <v>0</v>
      </c>
      <c r="AR2148" s="14">
        <v>0</v>
      </c>
      <c r="AS2148" s="14">
        <v>0</v>
      </c>
      <c r="AT2148" s="14">
        <v>0</v>
      </c>
      <c r="AV2148" s="14">
        <v>179.52799999999999</v>
      </c>
      <c r="AW2148" s="14">
        <v>0</v>
      </c>
      <c r="AX2148" s="14">
        <v>0</v>
      </c>
      <c r="AY2148" s="14">
        <v>0</v>
      </c>
      <c r="AZ2148" s="14">
        <v>0</v>
      </c>
      <c r="BA2148" s="14">
        <v>0</v>
      </c>
      <c r="BG2148" s="37">
        <f t="shared" si="104"/>
        <v>360.12599999999998</v>
      </c>
      <c r="BI2148" s="5" t="s">
        <v>836</v>
      </c>
      <c r="BJ2148" s="6" t="s">
        <v>106</v>
      </c>
      <c r="BK2148" s="30" t="s">
        <v>107</v>
      </c>
    </row>
    <row r="2149" spans="1:63" x14ac:dyDescent="0.25">
      <c r="A2149" s="5" t="s">
        <v>957</v>
      </c>
      <c r="B2149" s="6" t="s">
        <v>1319</v>
      </c>
      <c r="C2149" s="6" t="s">
        <v>836</v>
      </c>
      <c r="D2149" s="6" t="s">
        <v>106</v>
      </c>
      <c r="E2149" s="6" t="s">
        <v>107</v>
      </c>
      <c r="F2149" s="6" t="s">
        <v>1324</v>
      </c>
      <c r="G2149" s="7">
        <v>5130074</v>
      </c>
      <c r="H2149" s="7" t="s">
        <v>2684</v>
      </c>
      <c r="I2149" s="7"/>
      <c r="J2149" s="8" t="s">
        <v>5098</v>
      </c>
      <c r="K2149" s="10">
        <v>179.52799999999999</v>
      </c>
      <c r="L2149" s="11">
        <v>1008.644</v>
      </c>
      <c r="M2149" s="11">
        <v>950.77700000000004</v>
      </c>
      <c r="N2149" s="11">
        <v>171.59</v>
      </c>
      <c r="O2149" s="11">
        <v>538.58399999999995</v>
      </c>
      <c r="P2149" s="11">
        <v>171.59</v>
      </c>
      <c r="Q2149" s="11">
        <v>238.464</v>
      </c>
      <c r="R2149" s="11">
        <v>835.98400000000004</v>
      </c>
      <c r="S2149" s="11">
        <v>0</v>
      </c>
      <c r="T2149" s="11"/>
      <c r="U2149" s="11"/>
      <c r="V2149" s="11"/>
      <c r="W2149" s="12">
        <v>4095.1610000000001</v>
      </c>
      <c r="X2149" s="11">
        <v>455.01788888888888</v>
      </c>
      <c r="Y2149" s="11">
        <v>638.45073136055453</v>
      </c>
      <c r="Z2149" s="11">
        <f t="shared" si="102"/>
        <v>179.52799999999999</v>
      </c>
      <c r="AA2149" s="25">
        <f t="shared" si="103"/>
        <v>0.28119319343157667</v>
      </c>
      <c r="AB2149" s="33">
        <v>0</v>
      </c>
      <c r="AC2149" s="14">
        <v>0</v>
      </c>
      <c r="AD2149" s="14">
        <v>0</v>
      </c>
      <c r="AE2149" s="14">
        <v>0</v>
      </c>
      <c r="AF2149" s="14">
        <v>0</v>
      </c>
      <c r="AG2149" s="14">
        <v>0</v>
      </c>
      <c r="AH2149" s="14">
        <v>0</v>
      </c>
      <c r="AI2149" s="14">
        <v>0</v>
      </c>
      <c r="AJ2149" s="14">
        <v>0</v>
      </c>
      <c r="AK2149" s="14">
        <v>0</v>
      </c>
      <c r="AL2149" s="14">
        <v>0</v>
      </c>
      <c r="AM2149" s="14">
        <v>0</v>
      </c>
      <c r="AN2149" s="14">
        <v>0</v>
      </c>
      <c r="AO2149" s="14">
        <v>0</v>
      </c>
      <c r="AP2149" s="14">
        <v>0</v>
      </c>
      <c r="AQ2149" s="14">
        <v>0</v>
      </c>
      <c r="AR2149" s="14">
        <v>0</v>
      </c>
      <c r="AS2149" s="14">
        <v>0</v>
      </c>
      <c r="AT2149" s="14">
        <v>0</v>
      </c>
      <c r="AV2149" s="14">
        <v>179.52799999999999</v>
      </c>
      <c r="AW2149" s="14">
        <v>0</v>
      </c>
      <c r="AX2149" s="14">
        <v>0</v>
      </c>
      <c r="AY2149" s="14">
        <v>0</v>
      </c>
      <c r="AZ2149" s="14">
        <v>0</v>
      </c>
      <c r="BA2149" s="14">
        <v>0</v>
      </c>
      <c r="BG2149" s="37">
        <f t="shared" si="104"/>
        <v>179.52799999999999</v>
      </c>
      <c r="BI2149" s="5" t="s">
        <v>836</v>
      </c>
      <c r="BJ2149" s="6" t="s">
        <v>106</v>
      </c>
      <c r="BK2149" s="30" t="s">
        <v>107</v>
      </c>
    </row>
    <row r="2150" spans="1:63" x14ac:dyDescent="0.25">
      <c r="A2150" s="5" t="s">
        <v>957</v>
      </c>
      <c r="B2150" s="6" t="s">
        <v>1318</v>
      </c>
      <c r="C2150" s="6" t="s">
        <v>836</v>
      </c>
      <c r="D2150" s="6" t="s">
        <v>106</v>
      </c>
      <c r="E2150" s="6" t="s">
        <v>107</v>
      </c>
      <c r="F2150" s="6" t="s">
        <v>1324</v>
      </c>
      <c r="G2150" s="7">
        <v>5278132</v>
      </c>
      <c r="H2150" s="7" t="s">
        <v>2685</v>
      </c>
      <c r="I2150" s="7"/>
      <c r="J2150" s="8" t="s">
        <v>5097</v>
      </c>
      <c r="K2150" s="10">
        <v>417.99200000000002</v>
      </c>
      <c r="L2150" s="11">
        <v>0</v>
      </c>
      <c r="M2150" s="11">
        <v>1453.8119999999999</v>
      </c>
      <c r="N2150" s="11">
        <v>1333.22</v>
      </c>
      <c r="O2150" s="11">
        <v>179.52799999999999</v>
      </c>
      <c r="P2150" s="11">
        <v>179.52799999999999</v>
      </c>
      <c r="Q2150" s="11">
        <v>656.45600000000002</v>
      </c>
      <c r="R2150" s="11">
        <v>598.59</v>
      </c>
      <c r="S2150" s="11">
        <v>0</v>
      </c>
      <c r="T2150" s="11"/>
      <c r="U2150" s="11"/>
      <c r="V2150" s="11"/>
      <c r="W2150" s="12">
        <v>4819.1259999999993</v>
      </c>
      <c r="X2150" s="11">
        <v>535.45844444444435</v>
      </c>
      <c r="Y2150" s="11">
        <v>751.31954988306029</v>
      </c>
      <c r="Z2150" s="11">
        <f t="shared" si="102"/>
        <v>179.52799999999999</v>
      </c>
      <c r="AA2150" s="25">
        <f t="shared" si="103"/>
        <v>0.23895025762066588</v>
      </c>
      <c r="AB2150" s="33">
        <v>179.52799999999999</v>
      </c>
      <c r="AC2150" s="14">
        <v>0</v>
      </c>
      <c r="AD2150" s="14">
        <v>0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  <c r="AL2150" s="14">
        <v>0</v>
      </c>
      <c r="AM2150" s="14">
        <v>0</v>
      </c>
      <c r="AN2150" s="14">
        <v>0</v>
      </c>
      <c r="AO2150" s="14">
        <v>0</v>
      </c>
      <c r="AP2150" s="14">
        <v>0</v>
      </c>
      <c r="AQ2150" s="14">
        <v>0</v>
      </c>
      <c r="AR2150" s="14">
        <v>0</v>
      </c>
      <c r="AS2150" s="14">
        <v>0</v>
      </c>
      <c r="AT2150" s="14">
        <v>0</v>
      </c>
      <c r="AV2150" s="14">
        <v>0</v>
      </c>
      <c r="AW2150" s="14">
        <v>0</v>
      </c>
      <c r="AX2150" s="14">
        <v>0</v>
      </c>
      <c r="AY2150" s="14">
        <v>0</v>
      </c>
      <c r="AZ2150" s="14">
        <v>0</v>
      </c>
      <c r="BA2150" s="14">
        <v>0</v>
      </c>
      <c r="BG2150" s="37">
        <f t="shared" si="104"/>
        <v>179.52799999999999</v>
      </c>
      <c r="BI2150" s="5" t="s">
        <v>836</v>
      </c>
      <c r="BJ2150" s="6" t="s">
        <v>106</v>
      </c>
      <c r="BK2150" s="30" t="s">
        <v>107</v>
      </c>
    </row>
    <row r="2151" spans="1:63" x14ac:dyDescent="0.25">
      <c r="A2151" s="5" t="s">
        <v>957</v>
      </c>
      <c r="B2151" s="6" t="s">
        <v>1318</v>
      </c>
      <c r="C2151" s="6" t="s">
        <v>836</v>
      </c>
      <c r="D2151" s="6" t="s">
        <v>106</v>
      </c>
      <c r="E2151" s="6" t="s">
        <v>107</v>
      </c>
      <c r="F2151" s="6" t="s">
        <v>1324</v>
      </c>
      <c r="G2151" s="7">
        <v>5279937</v>
      </c>
      <c r="H2151" s="7" t="s">
        <v>2686</v>
      </c>
      <c r="I2151" s="7"/>
      <c r="J2151" s="8" t="s">
        <v>5099</v>
      </c>
      <c r="K2151" s="10">
        <v>722.55899999999997</v>
      </c>
      <c r="L2151" s="11">
        <v>179.52799999999999</v>
      </c>
      <c r="M2151" s="11">
        <v>1448.7850000000001</v>
      </c>
      <c r="N2151" s="11">
        <v>1635.479</v>
      </c>
      <c r="O2151" s="11">
        <v>417.99200000000002</v>
      </c>
      <c r="P2151" s="11">
        <v>0</v>
      </c>
      <c r="Q2151" s="11">
        <v>721.48900000000003</v>
      </c>
      <c r="R2151" s="11">
        <v>837.05399999999997</v>
      </c>
      <c r="S2151" s="11">
        <v>0</v>
      </c>
      <c r="T2151" s="11"/>
      <c r="U2151" s="11"/>
      <c r="V2151" s="11"/>
      <c r="W2151" s="12">
        <v>5962.8860000000004</v>
      </c>
      <c r="X2151" s="11">
        <v>662.54288888888891</v>
      </c>
      <c r="Y2151" s="11">
        <v>929.63596003175735</v>
      </c>
      <c r="Z2151" s="11">
        <f t="shared" si="102"/>
        <v>656.45600000000002</v>
      </c>
      <c r="AA2151" s="25">
        <f t="shared" si="103"/>
        <v>0.70614307989718339</v>
      </c>
      <c r="AB2151" s="33">
        <v>656.45600000000002</v>
      </c>
      <c r="AC2151" s="14">
        <v>0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  <c r="AL2151" s="14">
        <v>0</v>
      </c>
      <c r="AM2151" s="14">
        <v>0</v>
      </c>
      <c r="AN2151" s="14">
        <v>0</v>
      </c>
      <c r="AO2151" s="14">
        <v>0</v>
      </c>
      <c r="AP2151" s="14">
        <v>0</v>
      </c>
      <c r="AQ2151" s="14">
        <v>0</v>
      </c>
      <c r="AR2151" s="14">
        <v>0</v>
      </c>
      <c r="AS2151" s="14">
        <v>0</v>
      </c>
      <c r="AT2151" s="14">
        <v>0</v>
      </c>
      <c r="AV2151" s="14">
        <v>0</v>
      </c>
      <c r="AW2151" s="14">
        <v>0</v>
      </c>
      <c r="AX2151" s="14">
        <v>0</v>
      </c>
      <c r="AY2151" s="14">
        <v>0</v>
      </c>
      <c r="AZ2151" s="14">
        <v>0</v>
      </c>
      <c r="BA2151" s="14">
        <v>0</v>
      </c>
      <c r="BG2151" s="37">
        <f t="shared" si="104"/>
        <v>656.45600000000002</v>
      </c>
      <c r="BI2151" s="5" t="s">
        <v>836</v>
      </c>
      <c r="BJ2151" s="6" t="s">
        <v>106</v>
      </c>
      <c r="BK2151" s="30" t="s">
        <v>107</v>
      </c>
    </row>
    <row r="2152" spans="1:63" x14ac:dyDescent="0.25">
      <c r="A2152" s="5" t="s">
        <v>957</v>
      </c>
      <c r="B2152" s="6" t="s">
        <v>1318</v>
      </c>
      <c r="C2152" s="6" t="s">
        <v>836</v>
      </c>
      <c r="D2152" s="6" t="s">
        <v>106</v>
      </c>
      <c r="E2152" s="6" t="s">
        <v>107</v>
      </c>
      <c r="F2152" s="6" t="s">
        <v>1324</v>
      </c>
      <c r="G2152" s="7">
        <v>5295599</v>
      </c>
      <c r="H2152" s="7" t="s">
        <v>2687</v>
      </c>
      <c r="I2152" s="7"/>
      <c r="J2152" s="8" t="s">
        <v>5095</v>
      </c>
      <c r="K2152" s="10">
        <v>0</v>
      </c>
      <c r="L2152" s="11">
        <v>238.464</v>
      </c>
      <c r="M2152" s="11">
        <v>238.464</v>
      </c>
      <c r="N2152" s="11">
        <v>180.59800000000001</v>
      </c>
      <c r="O2152" s="11">
        <v>351.11799999999999</v>
      </c>
      <c r="P2152" s="11">
        <v>0</v>
      </c>
      <c r="Q2152" s="11">
        <v>238.464</v>
      </c>
      <c r="R2152" s="11">
        <v>0</v>
      </c>
      <c r="S2152" s="11">
        <v>238.464</v>
      </c>
      <c r="T2152" s="11"/>
      <c r="U2152" s="11"/>
      <c r="V2152" s="11"/>
      <c r="W2152" s="12">
        <v>1485.5719999999999</v>
      </c>
      <c r="X2152" s="11">
        <v>165.06355555555555</v>
      </c>
      <c r="Y2152" s="11">
        <v>231.60616393073721</v>
      </c>
      <c r="Z2152" s="11">
        <f t="shared" si="102"/>
        <v>0</v>
      </c>
      <c r="AA2152" s="25">
        <f t="shared" si="103"/>
        <v>0</v>
      </c>
      <c r="AB2152" s="33">
        <v>0</v>
      </c>
      <c r="AC2152" s="14">
        <v>0</v>
      </c>
      <c r="AD2152" s="14">
        <v>0</v>
      </c>
      <c r="AE2152" s="14">
        <v>0</v>
      </c>
      <c r="AF2152" s="14">
        <v>0</v>
      </c>
      <c r="AG2152" s="14">
        <v>0</v>
      </c>
      <c r="AH2152" s="14">
        <v>0</v>
      </c>
      <c r="AI2152" s="14">
        <v>0</v>
      </c>
      <c r="AJ2152" s="14">
        <v>0</v>
      </c>
      <c r="AK2152" s="14">
        <v>0</v>
      </c>
      <c r="AL2152" s="14">
        <v>0</v>
      </c>
      <c r="AM2152" s="14">
        <v>0</v>
      </c>
      <c r="AN2152" s="14">
        <v>0</v>
      </c>
      <c r="AO2152" s="14">
        <v>0</v>
      </c>
      <c r="AP2152" s="14">
        <v>0</v>
      </c>
      <c r="AQ2152" s="14">
        <v>0</v>
      </c>
      <c r="AR2152" s="14">
        <v>0</v>
      </c>
      <c r="AS2152" s="14">
        <v>0</v>
      </c>
      <c r="AT2152" s="14">
        <v>0</v>
      </c>
      <c r="AV2152" s="14">
        <v>0</v>
      </c>
      <c r="AW2152" s="14">
        <v>0</v>
      </c>
      <c r="AX2152" s="14">
        <v>0</v>
      </c>
      <c r="AY2152" s="14">
        <v>0</v>
      </c>
      <c r="AZ2152" s="14">
        <v>0</v>
      </c>
      <c r="BA2152" s="14">
        <v>0</v>
      </c>
      <c r="BG2152" s="37">
        <f t="shared" si="104"/>
        <v>0</v>
      </c>
      <c r="BI2152" s="5" t="s">
        <v>836</v>
      </c>
      <c r="BJ2152" s="6" t="s">
        <v>106</v>
      </c>
      <c r="BK2152" s="30" t="s">
        <v>107</v>
      </c>
    </row>
    <row r="2153" spans="1:63" x14ac:dyDescent="0.25">
      <c r="A2153" s="5" t="s">
        <v>957</v>
      </c>
      <c r="B2153" s="6" t="s">
        <v>1318</v>
      </c>
      <c r="C2153" s="6" t="s">
        <v>836</v>
      </c>
      <c r="D2153" s="6" t="s">
        <v>106</v>
      </c>
      <c r="E2153" s="6" t="s">
        <v>107</v>
      </c>
      <c r="F2153" s="6" t="s">
        <v>1324</v>
      </c>
      <c r="G2153" s="7">
        <v>5296114</v>
      </c>
      <c r="H2153" s="7" t="s">
        <v>2688</v>
      </c>
      <c r="I2153" s="7"/>
      <c r="J2153" s="8" t="s">
        <v>5100</v>
      </c>
      <c r="K2153" s="10">
        <v>0</v>
      </c>
      <c r="L2153" s="11">
        <v>171.59</v>
      </c>
      <c r="M2153" s="11">
        <v>351.11799999999999</v>
      </c>
      <c r="N2153" s="11">
        <v>238.464</v>
      </c>
      <c r="O2153" s="11">
        <v>0</v>
      </c>
      <c r="P2153" s="11">
        <v>0</v>
      </c>
      <c r="Q2153" s="11">
        <v>770.18</v>
      </c>
      <c r="R2153" s="11">
        <v>179.52799999999999</v>
      </c>
      <c r="S2153" s="11">
        <v>0</v>
      </c>
      <c r="T2153" s="11"/>
      <c r="U2153" s="11"/>
      <c r="V2153" s="11"/>
      <c r="W2153" s="12">
        <v>1710.8799999999999</v>
      </c>
      <c r="X2153" s="11">
        <v>190.09777777777776</v>
      </c>
      <c r="Y2153" s="11">
        <v>266.73251363503061</v>
      </c>
      <c r="Z2153" s="11">
        <f t="shared" si="102"/>
        <v>0</v>
      </c>
      <c r="AA2153" s="25">
        <f t="shared" si="103"/>
        <v>0</v>
      </c>
      <c r="AB2153" s="33">
        <v>0</v>
      </c>
      <c r="AC2153" s="14">
        <v>0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>
        <v>0</v>
      </c>
      <c r="AL2153" s="14">
        <v>0</v>
      </c>
      <c r="AM2153" s="14">
        <v>0</v>
      </c>
      <c r="AN2153" s="14">
        <v>0</v>
      </c>
      <c r="AO2153" s="14">
        <v>0</v>
      </c>
      <c r="AP2153" s="14">
        <v>0</v>
      </c>
      <c r="AQ2153" s="14">
        <v>0</v>
      </c>
      <c r="AR2153" s="14">
        <v>0</v>
      </c>
      <c r="AS2153" s="14">
        <v>0</v>
      </c>
      <c r="AT2153" s="14">
        <v>0</v>
      </c>
      <c r="AV2153" s="14">
        <v>0</v>
      </c>
      <c r="AW2153" s="14">
        <v>0</v>
      </c>
      <c r="AX2153" s="14">
        <v>0</v>
      </c>
      <c r="AY2153" s="14">
        <v>0</v>
      </c>
      <c r="AZ2153" s="14">
        <v>0</v>
      </c>
      <c r="BA2153" s="14">
        <v>0</v>
      </c>
      <c r="BG2153" s="37">
        <f t="shared" si="104"/>
        <v>0</v>
      </c>
      <c r="BI2153" s="5" t="s">
        <v>836</v>
      </c>
      <c r="BJ2153" s="6" t="s">
        <v>106</v>
      </c>
      <c r="BK2153" s="30" t="s">
        <v>107</v>
      </c>
    </row>
    <row r="2154" spans="1:63" x14ac:dyDescent="0.25">
      <c r="A2154" s="5" t="s">
        <v>957</v>
      </c>
      <c r="B2154" s="6" t="s">
        <v>1318</v>
      </c>
      <c r="C2154" s="6" t="s">
        <v>836</v>
      </c>
      <c r="D2154" s="6" t="s">
        <v>106</v>
      </c>
      <c r="E2154" s="6" t="s">
        <v>107</v>
      </c>
      <c r="F2154" s="6" t="s">
        <v>1324</v>
      </c>
      <c r="G2154" s="7">
        <v>5297490</v>
      </c>
      <c r="H2154" s="7" t="s">
        <v>2689</v>
      </c>
      <c r="I2154" s="7"/>
      <c r="J2154" s="8" t="s">
        <v>5097</v>
      </c>
      <c r="K2154" s="10">
        <v>902.08699999999999</v>
      </c>
      <c r="L2154" s="11">
        <v>179.52799999999999</v>
      </c>
      <c r="M2154" s="11">
        <v>1029.723</v>
      </c>
      <c r="N2154" s="11">
        <v>791.25900000000001</v>
      </c>
      <c r="O2154" s="11">
        <v>179.52799999999999</v>
      </c>
      <c r="P2154" s="11">
        <v>243.881</v>
      </c>
      <c r="Q2154" s="11">
        <v>662.94299999999998</v>
      </c>
      <c r="R2154" s="11">
        <v>598.59</v>
      </c>
      <c r="S2154" s="11">
        <v>179.52799999999999</v>
      </c>
      <c r="T2154" s="11"/>
      <c r="U2154" s="11"/>
      <c r="V2154" s="11"/>
      <c r="W2154" s="12">
        <v>4767.067</v>
      </c>
      <c r="X2154" s="11">
        <v>529.67411111111107</v>
      </c>
      <c r="Y2154" s="11">
        <v>743.20335942708107</v>
      </c>
      <c r="Z2154" s="11">
        <f t="shared" si="102"/>
        <v>419.06200000000001</v>
      </c>
      <c r="AA2154" s="25">
        <f t="shared" si="103"/>
        <v>0.56385913045797531</v>
      </c>
      <c r="AB2154" s="33">
        <v>0</v>
      </c>
      <c r="AC2154" s="14">
        <v>0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  <c r="AL2154" s="14">
        <v>0</v>
      </c>
      <c r="AM2154" s="14">
        <v>0</v>
      </c>
      <c r="AN2154" s="14">
        <v>0</v>
      </c>
      <c r="AO2154" s="14">
        <v>0</v>
      </c>
      <c r="AP2154" s="14">
        <v>180.59800000000001</v>
      </c>
      <c r="AQ2154" s="14">
        <v>0</v>
      </c>
      <c r="AR2154" s="14">
        <v>0</v>
      </c>
      <c r="AS2154" s="14">
        <v>0</v>
      </c>
      <c r="AT2154" s="14">
        <v>0</v>
      </c>
      <c r="AV2154" s="14">
        <v>238.464</v>
      </c>
      <c r="AW2154" s="14">
        <v>0</v>
      </c>
      <c r="AX2154" s="14">
        <v>0</v>
      </c>
      <c r="AY2154" s="14">
        <v>0</v>
      </c>
      <c r="AZ2154" s="14">
        <v>0</v>
      </c>
      <c r="BA2154" s="14">
        <v>0</v>
      </c>
      <c r="BG2154" s="37">
        <f t="shared" si="104"/>
        <v>419.06200000000001</v>
      </c>
      <c r="BI2154" s="5" t="s">
        <v>836</v>
      </c>
      <c r="BJ2154" s="6" t="s">
        <v>106</v>
      </c>
      <c r="BK2154" s="30" t="s">
        <v>107</v>
      </c>
    </row>
    <row r="2155" spans="1:63" x14ac:dyDescent="0.25">
      <c r="A2155" s="5" t="s">
        <v>957</v>
      </c>
      <c r="B2155" s="6" t="s">
        <v>1319</v>
      </c>
      <c r="C2155" s="6" t="s">
        <v>836</v>
      </c>
      <c r="D2155" s="6" t="s">
        <v>106</v>
      </c>
      <c r="E2155" s="6" t="s">
        <v>107</v>
      </c>
      <c r="F2155" s="6" t="s">
        <v>1324</v>
      </c>
      <c r="G2155" s="7">
        <v>9184554</v>
      </c>
      <c r="H2155" s="7" t="s">
        <v>2690</v>
      </c>
      <c r="I2155" s="7"/>
      <c r="J2155" s="8" t="s">
        <v>5101</v>
      </c>
      <c r="K2155" s="10">
        <v>0</v>
      </c>
      <c r="L2155" s="11">
        <v>238.464</v>
      </c>
      <c r="M2155" s="11">
        <v>589.58199999999999</v>
      </c>
      <c r="N2155" s="11">
        <v>598.59</v>
      </c>
      <c r="O2155" s="11">
        <v>0</v>
      </c>
      <c r="P2155" s="11">
        <v>770.18</v>
      </c>
      <c r="Q2155" s="11">
        <v>1017.651</v>
      </c>
      <c r="R2155" s="11">
        <v>179.52799999999999</v>
      </c>
      <c r="S2155" s="11">
        <v>1017.652</v>
      </c>
      <c r="T2155" s="11"/>
      <c r="U2155" s="11"/>
      <c r="V2155" s="11"/>
      <c r="W2155" s="12">
        <v>4411.646999999999</v>
      </c>
      <c r="X2155" s="11">
        <v>490.18299999999988</v>
      </c>
      <c r="Y2155" s="11">
        <v>687.79206816401006</v>
      </c>
      <c r="Z2155" s="11">
        <f t="shared" si="102"/>
        <v>179.52799999999999</v>
      </c>
      <c r="AA2155" s="25">
        <f t="shared" si="103"/>
        <v>0.26102074785368123</v>
      </c>
      <c r="AB2155" s="33">
        <v>179.52799999999999</v>
      </c>
      <c r="AC2155" s="14">
        <v>0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  <c r="AL2155" s="14">
        <v>0</v>
      </c>
      <c r="AM2155" s="14">
        <v>0</v>
      </c>
      <c r="AN2155" s="14">
        <v>0</v>
      </c>
      <c r="AO2155" s="14">
        <v>0</v>
      </c>
      <c r="AP2155" s="14">
        <v>0</v>
      </c>
      <c r="AQ2155" s="14">
        <v>0</v>
      </c>
      <c r="AR2155" s="14">
        <v>0</v>
      </c>
      <c r="AS2155" s="14">
        <v>0</v>
      </c>
      <c r="AT2155" s="14">
        <v>0</v>
      </c>
      <c r="AV2155" s="14">
        <v>0</v>
      </c>
      <c r="AW2155" s="14">
        <v>0</v>
      </c>
      <c r="AX2155" s="14">
        <v>0</v>
      </c>
      <c r="AY2155" s="14">
        <v>0</v>
      </c>
      <c r="AZ2155" s="14">
        <v>0</v>
      </c>
      <c r="BA2155" s="14">
        <v>0</v>
      </c>
      <c r="BG2155" s="37">
        <f t="shared" si="104"/>
        <v>179.52799999999999</v>
      </c>
      <c r="BI2155" s="5" t="s">
        <v>836</v>
      </c>
      <c r="BJ2155" s="6" t="s">
        <v>106</v>
      </c>
      <c r="BK2155" s="30" t="s">
        <v>107</v>
      </c>
    </row>
    <row r="2156" spans="1:63" x14ac:dyDescent="0.25">
      <c r="A2156" s="5" t="s">
        <v>957</v>
      </c>
      <c r="B2156" s="6" t="s">
        <v>1318</v>
      </c>
      <c r="C2156" s="6" t="s">
        <v>836</v>
      </c>
      <c r="D2156" s="6" t="s">
        <v>106</v>
      </c>
      <c r="E2156" s="6" t="s">
        <v>107</v>
      </c>
      <c r="F2156" s="6" t="s">
        <v>1324</v>
      </c>
      <c r="G2156" s="7">
        <v>5131682</v>
      </c>
      <c r="H2156" s="7" t="s">
        <v>2691</v>
      </c>
      <c r="I2156" s="7"/>
      <c r="J2156" s="8" t="s">
        <v>5097</v>
      </c>
      <c r="K2156" s="10">
        <v>303.49700000000001</v>
      </c>
      <c r="L2156" s="11">
        <v>238.464</v>
      </c>
      <c r="M2156" s="11">
        <v>1152.454</v>
      </c>
      <c r="N2156" s="11">
        <v>1274.2840000000001</v>
      </c>
      <c r="O2156" s="11">
        <v>238.464</v>
      </c>
      <c r="P2156" s="11">
        <v>0</v>
      </c>
      <c r="Q2156" s="11">
        <v>604.00699999999995</v>
      </c>
      <c r="R2156" s="11">
        <v>419.06200000000001</v>
      </c>
      <c r="S2156" s="11">
        <v>360.12599999999998</v>
      </c>
      <c r="T2156" s="11"/>
      <c r="U2156" s="11"/>
      <c r="V2156" s="11"/>
      <c r="W2156" s="12">
        <v>4590.3580000000002</v>
      </c>
      <c r="X2156" s="11">
        <v>510.03977777777777</v>
      </c>
      <c r="Y2156" s="11">
        <v>715.65377339420172</v>
      </c>
      <c r="Z2156" s="11">
        <f t="shared" si="102"/>
        <v>0</v>
      </c>
      <c r="AA2156" s="25">
        <f t="shared" si="103"/>
        <v>0</v>
      </c>
      <c r="AB2156" s="33">
        <v>0</v>
      </c>
      <c r="AC2156" s="14">
        <v>0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  <c r="AL2156" s="14">
        <v>0</v>
      </c>
      <c r="AM2156" s="14">
        <v>0</v>
      </c>
      <c r="AN2156" s="14">
        <v>0</v>
      </c>
      <c r="AO2156" s="14">
        <v>0</v>
      </c>
      <c r="AP2156" s="14">
        <v>0</v>
      </c>
      <c r="AQ2156" s="14">
        <v>0</v>
      </c>
      <c r="AR2156" s="14">
        <v>0</v>
      </c>
      <c r="AS2156" s="14">
        <v>0</v>
      </c>
      <c r="AT2156" s="14">
        <v>0</v>
      </c>
      <c r="AV2156" s="14">
        <v>0</v>
      </c>
      <c r="AW2156" s="14">
        <v>0</v>
      </c>
      <c r="AX2156" s="14">
        <v>0</v>
      </c>
      <c r="AY2156" s="14">
        <v>0</v>
      </c>
      <c r="AZ2156" s="14">
        <v>0</v>
      </c>
      <c r="BA2156" s="14">
        <v>0</v>
      </c>
      <c r="BG2156" s="37">
        <f t="shared" si="104"/>
        <v>0</v>
      </c>
      <c r="BI2156" s="5" t="s">
        <v>836</v>
      </c>
      <c r="BJ2156" s="6" t="s">
        <v>106</v>
      </c>
      <c r="BK2156" s="30" t="s">
        <v>107</v>
      </c>
    </row>
    <row r="2157" spans="1:63" x14ac:dyDescent="0.25">
      <c r="A2157" s="5" t="s">
        <v>957</v>
      </c>
      <c r="B2157" s="6" t="s">
        <v>1318</v>
      </c>
      <c r="C2157" s="6" t="s">
        <v>836</v>
      </c>
      <c r="D2157" s="6" t="s">
        <v>106</v>
      </c>
      <c r="E2157" s="6" t="s">
        <v>107</v>
      </c>
      <c r="F2157" s="6" t="s">
        <v>1324</v>
      </c>
      <c r="G2157" s="7">
        <v>5132373</v>
      </c>
      <c r="H2157" s="7" t="s">
        <v>2692</v>
      </c>
      <c r="I2157" s="7"/>
      <c r="J2157" s="8" t="s">
        <v>5095</v>
      </c>
      <c r="K2157" s="10">
        <v>351.11799999999999</v>
      </c>
      <c r="L2157" s="11">
        <v>417.99200000000002</v>
      </c>
      <c r="M2157" s="11">
        <v>410.05399999999997</v>
      </c>
      <c r="N2157" s="11">
        <v>238.464</v>
      </c>
      <c r="O2157" s="11">
        <v>179.52799999999999</v>
      </c>
      <c r="P2157" s="11">
        <v>1008.644</v>
      </c>
      <c r="Q2157" s="11">
        <v>417.99200000000002</v>
      </c>
      <c r="R2157" s="11">
        <v>179.52799999999999</v>
      </c>
      <c r="S2157" s="11">
        <v>417.99199999999996</v>
      </c>
      <c r="T2157" s="11"/>
      <c r="U2157" s="11"/>
      <c r="V2157" s="11"/>
      <c r="W2157" s="12">
        <v>3621.3119999999999</v>
      </c>
      <c r="X2157" s="11">
        <v>402.36799999999999</v>
      </c>
      <c r="Y2157" s="11">
        <v>564.57592140693669</v>
      </c>
      <c r="Z2157" s="11">
        <f t="shared" si="102"/>
        <v>417.99200000000002</v>
      </c>
      <c r="AA2157" s="25">
        <f t="shared" si="103"/>
        <v>0.74036455355438113</v>
      </c>
      <c r="AB2157" s="33">
        <v>0</v>
      </c>
      <c r="AC2157" s="14">
        <v>0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  <c r="AL2157" s="14">
        <v>0</v>
      </c>
      <c r="AM2157" s="14">
        <v>0</v>
      </c>
      <c r="AN2157" s="14">
        <v>0</v>
      </c>
      <c r="AO2157" s="14">
        <v>0</v>
      </c>
      <c r="AP2157" s="14">
        <v>0</v>
      </c>
      <c r="AQ2157" s="14">
        <v>0</v>
      </c>
      <c r="AR2157" s="14">
        <v>0</v>
      </c>
      <c r="AS2157" s="14">
        <v>0</v>
      </c>
      <c r="AT2157" s="14">
        <v>0</v>
      </c>
      <c r="AV2157" s="14">
        <v>0</v>
      </c>
      <c r="AW2157" s="14">
        <v>417.99200000000002</v>
      </c>
      <c r="AX2157" s="14">
        <v>0</v>
      </c>
      <c r="AY2157" s="14">
        <v>0</v>
      </c>
      <c r="AZ2157" s="14">
        <v>0</v>
      </c>
      <c r="BA2157" s="14">
        <v>0</v>
      </c>
      <c r="BG2157" s="37">
        <f t="shared" si="104"/>
        <v>417.99200000000002</v>
      </c>
      <c r="BI2157" s="5" t="s">
        <v>836</v>
      </c>
      <c r="BJ2157" s="6" t="s">
        <v>106</v>
      </c>
      <c r="BK2157" s="30" t="s">
        <v>107</v>
      </c>
    </row>
    <row r="2158" spans="1:63" x14ac:dyDescent="0.25">
      <c r="A2158" s="5" t="s">
        <v>957</v>
      </c>
      <c r="B2158" s="6" t="s">
        <v>1318</v>
      </c>
      <c r="C2158" s="6" t="s">
        <v>836</v>
      </c>
      <c r="D2158" s="6" t="s">
        <v>106</v>
      </c>
      <c r="E2158" s="6" t="s">
        <v>107</v>
      </c>
      <c r="F2158" s="6" t="s">
        <v>1324</v>
      </c>
      <c r="G2158" s="7">
        <v>5294327</v>
      </c>
      <c r="H2158" s="7" t="s">
        <v>2693</v>
      </c>
      <c r="I2158" s="7"/>
      <c r="J2158" s="8" t="s">
        <v>123</v>
      </c>
      <c r="K2158" s="10">
        <v>351.11799999999999</v>
      </c>
      <c r="L2158" s="11">
        <v>0</v>
      </c>
      <c r="M2158" s="11">
        <v>360.12599999999998</v>
      </c>
      <c r="N2158" s="11">
        <v>419.06200000000001</v>
      </c>
      <c r="O2158" s="11">
        <v>410.05399999999997</v>
      </c>
      <c r="P2158" s="11">
        <v>180.59800000000001</v>
      </c>
      <c r="Q2158" s="11">
        <v>417.99200000000002</v>
      </c>
      <c r="R2158" s="11">
        <v>0</v>
      </c>
      <c r="S2158" s="11">
        <v>238.464</v>
      </c>
      <c r="T2158" s="11"/>
      <c r="U2158" s="11"/>
      <c r="V2158" s="11"/>
      <c r="W2158" s="12">
        <v>2377.4140000000002</v>
      </c>
      <c r="X2158" s="11">
        <v>264.15711111111113</v>
      </c>
      <c r="Y2158" s="11">
        <v>370.6476270522262</v>
      </c>
      <c r="Z2158" s="11">
        <f t="shared" si="102"/>
        <v>0</v>
      </c>
      <c r="AA2158" s="25">
        <f t="shared" si="103"/>
        <v>0</v>
      </c>
      <c r="AB2158" s="33">
        <v>0</v>
      </c>
      <c r="AC2158" s="14">
        <v>0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  <c r="AL2158" s="14">
        <v>0</v>
      </c>
      <c r="AM2158" s="14">
        <v>0</v>
      </c>
      <c r="AN2158" s="14">
        <v>0</v>
      </c>
      <c r="AO2158" s="14">
        <v>0</v>
      </c>
      <c r="AP2158" s="14">
        <v>0</v>
      </c>
      <c r="AQ2158" s="14">
        <v>0</v>
      </c>
      <c r="AR2158" s="14">
        <v>0</v>
      </c>
      <c r="AS2158" s="14">
        <v>0</v>
      </c>
      <c r="AT2158" s="14">
        <v>0</v>
      </c>
      <c r="AV2158" s="14">
        <v>0</v>
      </c>
      <c r="AW2158" s="14">
        <v>0</v>
      </c>
      <c r="AX2158" s="14">
        <v>0</v>
      </c>
      <c r="AY2158" s="14">
        <v>0</v>
      </c>
      <c r="AZ2158" s="14">
        <v>0</v>
      </c>
      <c r="BA2158" s="14">
        <v>0</v>
      </c>
      <c r="BG2158" s="37">
        <f t="shared" si="104"/>
        <v>0</v>
      </c>
      <c r="BI2158" s="5" t="s">
        <v>836</v>
      </c>
      <c r="BJ2158" s="6" t="s">
        <v>106</v>
      </c>
      <c r="BK2158" s="30" t="s">
        <v>107</v>
      </c>
    </row>
    <row r="2159" spans="1:63" x14ac:dyDescent="0.25">
      <c r="A2159" s="5" t="s">
        <v>957</v>
      </c>
      <c r="B2159" s="6" t="s">
        <v>1318</v>
      </c>
      <c r="C2159" s="6" t="s">
        <v>836</v>
      </c>
      <c r="D2159" s="6" t="s">
        <v>106</v>
      </c>
      <c r="E2159" s="6" t="s">
        <v>107</v>
      </c>
      <c r="F2159" s="6" t="s">
        <v>1324</v>
      </c>
      <c r="G2159" s="7">
        <v>5294334</v>
      </c>
      <c r="H2159" s="7" t="s">
        <v>2694</v>
      </c>
      <c r="I2159" s="7"/>
      <c r="J2159" s="8" t="s">
        <v>123</v>
      </c>
      <c r="K2159" s="10">
        <v>0</v>
      </c>
      <c r="L2159" s="11">
        <v>828.04600000000005</v>
      </c>
      <c r="M2159" s="11">
        <v>1131.376</v>
      </c>
      <c r="N2159" s="11">
        <v>419.06200000000001</v>
      </c>
      <c r="O2159" s="11">
        <v>1007.574</v>
      </c>
      <c r="P2159" s="11">
        <v>539.654</v>
      </c>
      <c r="Q2159" s="11">
        <v>238.464</v>
      </c>
      <c r="R2159" s="11">
        <v>361.19600000000003</v>
      </c>
      <c r="S2159" s="11">
        <v>656.4559999999999</v>
      </c>
      <c r="T2159" s="11"/>
      <c r="U2159" s="11"/>
      <c r="V2159" s="11"/>
      <c r="W2159" s="12">
        <v>5181.8280000000004</v>
      </c>
      <c r="X2159" s="11">
        <v>575.75866666666673</v>
      </c>
      <c r="Y2159" s="11">
        <v>807.86613185283807</v>
      </c>
      <c r="Z2159" s="11">
        <f t="shared" si="102"/>
        <v>419.06200000000001</v>
      </c>
      <c r="AA2159" s="25">
        <f t="shared" si="103"/>
        <v>0.51872703097341488</v>
      </c>
      <c r="AB2159" s="33">
        <v>0</v>
      </c>
      <c r="AC2159" s="14">
        <v>0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  <c r="AL2159" s="14">
        <v>0</v>
      </c>
      <c r="AM2159" s="14">
        <v>0</v>
      </c>
      <c r="AN2159" s="14">
        <v>0</v>
      </c>
      <c r="AO2159" s="14">
        <v>419.06200000000001</v>
      </c>
      <c r="AP2159" s="14">
        <v>0</v>
      </c>
      <c r="AQ2159" s="14">
        <v>0</v>
      </c>
      <c r="AR2159" s="14">
        <v>0</v>
      </c>
      <c r="AS2159" s="14">
        <v>0</v>
      </c>
      <c r="AT2159" s="14">
        <v>0</v>
      </c>
      <c r="AV2159" s="14">
        <v>0</v>
      </c>
      <c r="AW2159" s="14">
        <v>0</v>
      </c>
      <c r="AX2159" s="14">
        <v>0</v>
      </c>
      <c r="AY2159" s="14">
        <v>0</v>
      </c>
      <c r="AZ2159" s="14">
        <v>0</v>
      </c>
      <c r="BA2159" s="14">
        <v>0</v>
      </c>
      <c r="BG2159" s="37">
        <f t="shared" si="104"/>
        <v>419.06200000000001</v>
      </c>
      <c r="BI2159" s="5" t="s">
        <v>836</v>
      </c>
      <c r="BJ2159" s="6" t="s">
        <v>106</v>
      </c>
      <c r="BK2159" s="30" t="s">
        <v>107</v>
      </c>
    </row>
    <row r="2160" spans="1:63" x14ac:dyDescent="0.25">
      <c r="A2160" s="5" t="s">
        <v>957</v>
      </c>
      <c r="B2160" s="6" t="s">
        <v>1318</v>
      </c>
      <c r="C2160" s="6" t="s">
        <v>836</v>
      </c>
      <c r="D2160" s="6" t="s">
        <v>106</v>
      </c>
      <c r="E2160" s="6" t="s">
        <v>107</v>
      </c>
      <c r="F2160" s="6" t="s">
        <v>1324</v>
      </c>
      <c r="G2160" s="7">
        <v>5294341</v>
      </c>
      <c r="H2160" s="7" t="s">
        <v>2695</v>
      </c>
      <c r="I2160" s="7"/>
      <c r="J2160" s="8" t="s">
        <v>123</v>
      </c>
      <c r="K2160" s="10">
        <v>531.71600000000001</v>
      </c>
      <c r="L2160" s="11">
        <v>238.464</v>
      </c>
      <c r="M2160" s="11">
        <v>419.06200000000001</v>
      </c>
      <c r="N2160" s="11">
        <v>590.65200000000004</v>
      </c>
      <c r="O2160" s="11">
        <v>656.45600000000002</v>
      </c>
      <c r="P2160" s="11">
        <v>238.464</v>
      </c>
      <c r="Q2160" s="11">
        <v>656.45600000000002</v>
      </c>
      <c r="R2160" s="11">
        <v>179.52799999999999</v>
      </c>
      <c r="S2160" s="11">
        <v>180.59800000000001</v>
      </c>
      <c r="T2160" s="11"/>
      <c r="U2160" s="11"/>
      <c r="V2160" s="11"/>
      <c r="W2160" s="12">
        <v>3691.3960000000002</v>
      </c>
      <c r="X2160" s="11">
        <v>410.15511111111113</v>
      </c>
      <c r="Y2160" s="11">
        <v>575.5022759645899</v>
      </c>
      <c r="Z2160" s="11">
        <f t="shared" si="102"/>
        <v>417.99200000000002</v>
      </c>
      <c r="AA2160" s="25">
        <f t="shared" si="103"/>
        <v>0.7263081615088498</v>
      </c>
      <c r="AB2160" s="33">
        <v>0</v>
      </c>
      <c r="AC2160" s="14">
        <v>0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>
        <v>0</v>
      </c>
      <c r="AL2160" s="14">
        <v>0</v>
      </c>
      <c r="AM2160" s="14">
        <v>0</v>
      </c>
      <c r="AN2160" s="14">
        <v>0</v>
      </c>
      <c r="AO2160" s="14">
        <v>0</v>
      </c>
      <c r="AP2160" s="14">
        <v>0</v>
      </c>
      <c r="AQ2160" s="14">
        <v>0</v>
      </c>
      <c r="AR2160" s="14">
        <v>0</v>
      </c>
      <c r="AS2160" s="14">
        <v>0</v>
      </c>
      <c r="AT2160" s="14">
        <v>0</v>
      </c>
      <c r="AV2160" s="14">
        <v>0</v>
      </c>
      <c r="AW2160" s="14">
        <v>417.99200000000002</v>
      </c>
      <c r="AX2160" s="14">
        <v>0</v>
      </c>
      <c r="AY2160" s="14">
        <v>0</v>
      </c>
      <c r="AZ2160" s="14">
        <v>0</v>
      </c>
      <c r="BA2160" s="14">
        <v>0</v>
      </c>
      <c r="BG2160" s="37">
        <f t="shared" si="104"/>
        <v>417.99200000000002</v>
      </c>
      <c r="BI2160" s="5" t="s">
        <v>836</v>
      </c>
      <c r="BJ2160" s="6" t="s">
        <v>106</v>
      </c>
      <c r="BK2160" s="30" t="s">
        <v>107</v>
      </c>
    </row>
    <row r="2161" spans="1:63" x14ac:dyDescent="0.25">
      <c r="A2161" s="5" t="s">
        <v>957</v>
      </c>
      <c r="B2161" s="6" t="s">
        <v>1318</v>
      </c>
      <c r="C2161" s="6" t="s">
        <v>836</v>
      </c>
      <c r="D2161" s="6" t="s">
        <v>106</v>
      </c>
      <c r="E2161" s="6" t="s">
        <v>107</v>
      </c>
      <c r="F2161" s="6" t="s">
        <v>1324</v>
      </c>
      <c r="G2161" s="7">
        <v>5298776</v>
      </c>
      <c r="H2161" s="7" t="s">
        <v>2696</v>
      </c>
      <c r="I2161" s="7"/>
      <c r="J2161" s="8" t="s">
        <v>123</v>
      </c>
      <c r="K2161" s="10">
        <v>0</v>
      </c>
      <c r="L2161" s="11">
        <v>171.59</v>
      </c>
      <c r="M2161" s="11">
        <v>829.11599999999999</v>
      </c>
      <c r="N2161" s="11">
        <v>360.12599999999998</v>
      </c>
      <c r="O2161" s="11">
        <v>179.52799999999999</v>
      </c>
      <c r="P2161" s="11">
        <v>770.18</v>
      </c>
      <c r="Q2161" s="11">
        <v>238.464</v>
      </c>
      <c r="R2161" s="11">
        <v>238.464</v>
      </c>
      <c r="S2161" s="11">
        <v>598.58999999999992</v>
      </c>
      <c r="T2161" s="11"/>
      <c r="U2161" s="11"/>
      <c r="V2161" s="11"/>
      <c r="W2161" s="12">
        <v>3386.058</v>
      </c>
      <c r="X2161" s="11">
        <v>376.22866666666664</v>
      </c>
      <c r="Y2161" s="11">
        <v>527.89895355256033</v>
      </c>
      <c r="Z2161" s="11">
        <f t="shared" si="102"/>
        <v>179.52799999999999</v>
      </c>
      <c r="AA2161" s="25">
        <f t="shared" si="103"/>
        <v>0.34008023465825127</v>
      </c>
      <c r="AB2161" s="33">
        <v>0</v>
      </c>
      <c r="AC2161" s="14">
        <v>0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>
        <v>0</v>
      </c>
      <c r="AL2161" s="14">
        <v>0</v>
      </c>
      <c r="AM2161" s="14">
        <v>0</v>
      </c>
      <c r="AN2161" s="14">
        <v>0</v>
      </c>
      <c r="AO2161" s="14">
        <v>0</v>
      </c>
      <c r="AP2161" s="14">
        <v>0</v>
      </c>
      <c r="AQ2161" s="14">
        <v>0</v>
      </c>
      <c r="AR2161" s="14">
        <v>0</v>
      </c>
      <c r="AS2161" s="14">
        <v>0</v>
      </c>
      <c r="AT2161" s="14">
        <v>0</v>
      </c>
      <c r="AV2161" s="14">
        <v>0</v>
      </c>
      <c r="AW2161" s="14">
        <v>179.52799999999999</v>
      </c>
      <c r="AX2161" s="14">
        <v>0</v>
      </c>
      <c r="AY2161" s="14">
        <v>0</v>
      </c>
      <c r="AZ2161" s="14">
        <v>0</v>
      </c>
      <c r="BA2161" s="14">
        <v>0</v>
      </c>
      <c r="BG2161" s="37">
        <f t="shared" si="104"/>
        <v>179.52799999999999</v>
      </c>
      <c r="BI2161" s="5" t="s">
        <v>836</v>
      </c>
      <c r="BJ2161" s="6" t="s">
        <v>106</v>
      </c>
      <c r="BK2161" s="30" t="s">
        <v>107</v>
      </c>
    </row>
    <row r="2162" spans="1:63" x14ac:dyDescent="0.25">
      <c r="A2162" s="5" t="s">
        <v>957</v>
      </c>
      <c r="B2162" s="6" t="s">
        <v>1320</v>
      </c>
      <c r="C2162" s="6" t="s">
        <v>836</v>
      </c>
      <c r="D2162" s="6" t="s">
        <v>106</v>
      </c>
      <c r="E2162" s="6" t="s">
        <v>107</v>
      </c>
      <c r="F2162" s="6" t="s">
        <v>1324</v>
      </c>
      <c r="G2162" s="7">
        <v>5170238</v>
      </c>
      <c r="H2162" s="7" t="s">
        <v>2697</v>
      </c>
      <c r="I2162" s="7"/>
      <c r="J2162" s="8" t="s">
        <v>5102</v>
      </c>
      <c r="K2162" s="10">
        <v>910.49199999999996</v>
      </c>
      <c r="L2162" s="11">
        <v>10133.994000000001</v>
      </c>
      <c r="M2162" s="11">
        <v>4419.9160000000002</v>
      </c>
      <c r="N2162" s="11">
        <v>2993.2919999999999</v>
      </c>
      <c r="O2162" s="11">
        <v>6116.1850000000004</v>
      </c>
      <c r="P2162" s="11">
        <v>6802.7920000000004</v>
      </c>
      <c r="Q2162" s="11">
        <v>5012.4080000000004</v>
      </c>
      <c r="R2162" s="11">
        <v>7734.4549999999999</v>
      </c>
      <c r="S2162" s="11">
        <v>5597.7350000000006</v>
      </c>
      <c r="T2162" s="11"/>
      <c r="U2162" s="11"/>
      <c r="V2162" s="11"/>
      <c r="W2162" s="12">
        <v>49721.269000000008</v>
      </c>
      <c r="X2162" s="11">
        <v>5524.5854444444449</v>
      </c>
      <c r="Y2162" s="11">
        <v>7751.7295552543292</v>
      </c>
      <c r="Z2162" s="11">
        <f t="shared" si="102"/>
        <v>3058.8230000000003</v>
      </c>
      <c r="AA2162" s="25">
        <f t="shared" si="103"/>
        <v>0.39459877672417615</v>
      </c>
      <c r="AB2162" s="33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>
        <v>303.49700000000001</v>
      </c>
      <c r="AL2162" s="14">
        <v>0</v>
      </c>
      <c r="AM2162" s="14">
        <v>0</v>
      </c>
      <c r="AN2162" s="14">
        <v>0</v>
      </c>
      <c r="AO2162" s="14">
        <v>0</v>
      </c>
      <c r="AP2162" s="14">
        <v>0</v>
      </c>
      <c r="AQ2162" s="14">
        <v>0</v>
      </c>
      <c r="AR2162" s="14">
        <v>361.19499999999999</v>
      </c>
      <c r="AS2162" s="14">
        <v>0</v>
      </c>
      <c r="AT2162" s="14">
        <v>731.64400000000001</v>
      </c>
      <c r="AV2162" s="14">
        <v>0</v>
      </c>
      <c r="AW2162" s="14">
        <v>0</v>
      </c>
      <c r="AX2162" s="14">
        <v>0</v>
      </c>
      <c r="AY2162" s="14">
        <v>0</v>
      </c>
      <c r="AZ2162" s="14">
        <v>0</v>
      </c>
      <c r="BA2162" s="14">
        <v>1662.4870000000001</v>
      </c>
      <c r="BG2162" s="37">
        <f t="shared" si="104"/>
        <v>3058.8230000000003</v>
      </c>
      <c r="BI2162" s="5" t="s">
        <v>836</v>
      </c>
      <c r="BJ2162" s="6" t="s">
        <v>106</v>
      </c>
      <c r="BK2162" s="30" t="s">
        <v>107</v>
      </c>
    </row>
    <row r="2163" spans="1:63" x14ac:dyDescent="0.25">
      <c r="A2163" s="5" t="s">
        <v>957</v>
      </c>
      <c r="B2163" s="6" t="s">
        <v>1318</v>
      </c>
      <c r="C2163" s="6" t="s">
        <v>836</v>
      </c>
      <c r="D2163" s="6" t="s">
        <v>113</v>
      </c>
      <c r="E2163" s="6" t="s">
        <v>113</v>
      </c>
      <c r="F2163" s="6" t="s">
        <v>1324</v>
      </c>
      <c r="G2163" s="7">
        <v>5335949</v>
      </c>
      <c r="H2163" s="7" t="s">
        <v>2698</v>
      </c>
      <c r="I2163" s="7"/>
      <c r="J2163" s="8" t="s">
        <v>118</v>
      </c>
      <c r="K2163" s="10">
        <v>721.48900000000003</v>
      </c>
      <c r="L2163" s="11">
        <v>1066.51</v>
      </c>
      <c r="M2163" s="11">
        <v>791.25900000000001</v>
      </c>
      <c r="N2163" s="11">
        <v>2293.0050000000001</v>
      </c>
      <c r="O2163" s="11">
        <v>417.99200000000002</v>
      </c>
      <c r="P2163" s="11">
        <v>360.12599999999998</v>
      </c>
      <c r="Q2163" s="11">
        <v>360.12599999999998</v>
      </c>
      <c r="R2163" s="11">
        <v>1016.582</v>
      </c>
      <c r="S2163" s="11">
        <v>657.52600000000007</v>
      </c>
      <c r="T2163" s="11"/>
      <c r="U2163" s="11"/>
      <c r="V2163" s="11"/>
      <c r="W2163" s="12">
        <v>7684.6150000000007</v>
      </c>
      <c r="X2163" s="11">
        <v>853.84611111111121</v>
      </c>
      <c r="Y2163" s="11">
        <v>1198.059872853421</v>
      </c>
      <c r="Z2163" s="11">
        <f t="shared" si="102"/>
        <v>360.12599999999998</v>
      </c>
      <c r="AA2163" s="25">
        <f t="shared" si="103"/>
        <v>0.30059098727869699</v>
      </c>
      <c r="AB2163" s="33">
        <v>0</v>
      </c>
      <c r="AC2163" s="14">
        <v>0</v>
      </c>
      <c r="AD2163" s="14">
        <v>0</v>
      </c>
      <c r="AE2163" s="14">
        <v>0</v>
      </c>
      <c r="AF2163" s="14">
        <v>0</v>
      </c>
      <c r="AG2163" s="14">
        <v>0</v>
      </c>
      <c r="AH2163" s="14">
        <v>360.12599999999998</v>
      </c>
      <c r="AI2163" s="14">
        <v>0</v>
      </c>
      <c r="AJ2163" s="14">
        <v>0</v>
      </c>
      <c r="AK2163" s="14">
        <v>0</v>
      </c>
      <c r="AL2163" s="14">
        <v>0</v>
      </c>
      <c r="AM2163" s="14">
        <v>0</v>
      </c>
      <c r="AN2163" s="14">
        <v>0</v>
      </c>
      <c r="AO2163" s="14">
        <v>0</v>
      </c>
      <c r="AP2163" s="14">
        <v>0</v>
      </c>
      <c r="AQ2163" s="14">
        <v>0</v>
      </c>
      <c r="AR2163" s="14">
        <v>0</v>
      </c>
      <c r="AS2163" s="14">
        <v>0</v>
      </c>
      <c r="AT2163" s="14">
        <v>0</v>
      </c>
      <c r="AV2163" s="14">
        <v>0</v>
      </c>
      <c r="AW2163" s="14">
        <v>0</v>
      </c>
      <c r="AX2163" s="14">
        <v>0</v>
      </c>
      <c r="AY2163" s="14">
        <v>0</v>
      </c>
      <c r="AZ2163" s="14">
        <v>0</v>
      </c>
      <c r="BA2163" s="14">
        <v>0</v>
      </c>
      <c r="BG2163" s="37">
        <f t="shared" si="104"/>
        <v>360.12599999999998</v>
      </c>
      <c r="BI2163" s="5" t="s">
        <v>836</v>
      </c>
      <c r="BJ2163" s="6" t="s">
        <v>113</v>
      </c>
      <c r="BK2163" s="30" t="s">
        <v>113</v>
      </c>
    </row>
    <row r="2164" spans="1:63" x14ac:dyDescent="0.25">
      <c r="A2164" s="5" t="s">
        <v>957</v>
      </c>
      <c r="B2164" s="6" t="s">
        <v>1318</v>
      </c>
      <c r="C2164" s="6" t="s">
        <v>836</v>
      </c>
      <c r="D2164" s="6" t="s">
        <v>113</v>
      </c>
      <c r="E2164" s="6" t="s">
        <v>113</v>
      </c>
      <c r="F2164" s="6" t="s">
        <v>1324</v>
      </c>
      <c r="G2164" s="7">
        <v>5292886</v>
      </c>
      <c r="H2164" s="7" t="s">
        <v>2699</v>
      </c>
      <c r="I2164" s="7"/>
      <c r="J2164" s="8" t="s">
        <v>118</v>
      </c>
      <c r="K2164" s="10">
        <v>417.99200000000002</v>
      </c>
      <c r="L2164" s="11">
        <v>541.96100000000001</v>
      </c>
      <c r="M2164" s="11">
        <v>487.762</v>
      </c>
      <c r="N2164" s="11">
        <v>1275.354</v>
      </c>
      <c r="O2164" s="11">
        <v>0</v>
      </c>
      <c r="P2164" s="11">
        <v>179.52799999999999</v>
      </c>
      <c r="Q2164" s="11">
        <v>0</v>
      </c>
      <c r="R2164" s="11">
        <v>598.59</v>
      </c>
      <c r="S2164" s="11">
        <v>360.12599999999998</v>
      </c>
      <c r="T2164" s="11"/>
      <c r="U2164" s="11"/>
      <c r="V2164" s="11"/>
      <c r="W2164" s="12">
        <v>3861.3130000000001</v>
      </c>
      <c r="X2164" s="11">
        <v>429.03477777777778</v>
      </c>
      <c r="Y2164" s="11">
        <v>601.99296410129341</v>
      </c>
      <c r="Z2164" s="11">
        <f t="shared" si="102"/>
        <v>179.52799999999999</v>
      </c>
      <c r="AA2164" s="25">
        <f t="shared" si="103"/>
        <v>0.29822275459317826</v>
      </c>
      <c r="AB2164" s="33">
        <v>0</v>
      </c>
      <c r="AC2164" s="14">
        <v>0</v>
      </c>
      <c r="AD2164" s="14">
        <v>0</v>
      </c>
      <c r="AE2164" s="14">
        <v>0</v>
      </c>
      <c r="AF2164" s="14">
        <v>0</v>
      </c>
      <c r="AG2164" s="14">
        <v>0</v>
      </c>
      <c r="AH2164" s="14">
        <v>0</v>
      </c>
      <c r="AI2164" s="14">
        <v>0</v>
      </c>
      <c r="AJ2164" s="14">
        <v>0</v>
      </c>
      <c r="AK2164" s="14">
        <v>0</v>
      </c>
      <c r="AL2164" s="14">
        <v>0</v>
      </c>
      <c r="AM2164" s="14">
        <v>0</v>
      </c>
      <c r="AN2164" s="14">
        <v>0</v>
      </c>
      <c r="AO2164" s="14">
        <v>179.52799999999999</v>
      </c>
      <c r="AP2164" s="14">
        <v>0</v>
      </c>
      <c r="AQ2164" s="14">
        <v>0</v>
      </c>
      <c r="AR2164" s="14">
        <v>0</v>
      </c>
      <c r="AS2164" s="14">
        <v>0</v>
      </c>
      <c r="AT2164" s="14">
        <v>0</v>
      </c>
      <c r="AV2164" s="14">
        <v>0</v>
      </c>
      <c r="AW2164" s="14">
        <v>0</v>
      </c>
      <c r="AX2164" s="14">
        <v>0</v>
      </c>
      <c r="AY2164" s="14">
        <v>0</v>
      </c>
      <c r="AZ2164" s="14">
        <v>0</v>
      </c>
      <c r="BA2164" s="14">
        <v>0</v>
      </c>
      <c r="BG2164" s="37">
        <f t="shared" si="104"/>
        <v>179.52799999999999</v>
      </c>
      <c r="BI2164" s="5" t="s">
        <v>836</v>
      </c>
      <c r="BJ2164" s="6" t="s">
        <v>113</v>
      </c>
      <c r="BK2164" s="30" t="s">
        <v>113</v>
      </c>
    </row>
    <row r="2165" spans="1:63" x14ac:dyDescent="0.25">
      <c r="A2165" s="5" t="s">
        <v>957</v>
      </c>
      <c r="B2165" s="6" t="s">
        <v>1318</v>
      </c>
      <c r="C2165" s="6" t="s">
        <v>836</v>
      </c>
      <c r="D2165" s="6" t="s">
        <v>113</v>
      </c>
      <c r="E2165" s="6" t="s">
        <v>113</v>
      </c>
      <c r="F2165" s="6" t="s">
        <v>1324</v>
      </c>
      <c r="G2165" s="7">
        <v>5332371</v>
      </c>
      <c r="H2165" s="7" t="s">
        <v>2700</v>
      </c>
      <c r="I2165" s="7"/>
      <c r="J2165" s="8" t="s">
        <v>118</v>
      </c>
      <c r="K2165" s="10">
        <v>1198.4169999999999</v>
      </c>
      <c r="L2165" s="11">
        <v>0</v>
      </c>
      <c r="M2165" s="11">
        <v>722.55899999999997</v>
      </c>
      <c r="N2165" s="11">
        <v>844.221</v>
      </c>
      <c r="O2165" s="11">
        <v>179.52799999999999</v>
      </c>
      <c r="P2165" s="11">
        <v>419.06200000000001</v>
      </c>
      <c r="Q2165" s="11">
        <v>238.464</v>
      </c>
      <c r="R2165" s="11">
        <v>656.45600000000002</v>
      </c>
      <c r="S2165" s="11">
        <v>787.5920000000001</v>
      </c>
      <c r="T2165" s="11"/>
      <c r="U2165" s="11"/>
      <c r="V2165" s="11"/>
      <c r="W2165" s="12">
        <v>5046.2989999999991</v>
      </c>
      <c r="X2165" s="11">
        <v>560.69988888888884</v>
      </c>
      <c r="Y2165" s="11">
        <v>786.73665997845615</v>
      </c>
      <c r="Z2165" s="11">
        <f t="shared" si="102"/>
        <v>598.58999999999992</v>
      </c>
      <c r="AA2165" s="25">
        <f t="shared" si="103"/>
        <v>0.76085179508018808</v>
      </c>
      <c r="AB2165" s="33">
        <v>0</v>
      </c>
      <c r="AC2165" s="14">
        <v>0</v>
      </c>
      <c r="AD2165" s="14">
        <v>0</v>
      </c>
      <c r="AE2165" s="14">
        <v>0</v>
      </c>
      <c r="AF2165" s="14">
        <v>0</v>
      </c>
      <c r="AG2165" s="14">
        <v>0</v>
      </c>
      <c r="AH2165" s="14">
        <v>180.59800000000001</v>
      </c>
      <c r="AI2165" s="14">
        <v>0</v>
      </c>
      <c r="AJ2165" s="14">
        <v>0</v>
      </c>
      <c r="AK2165" s="14">
        <v>0</v>
      </c>
      <c r="AL2165" s="14">
        <v>0</v>
      </c>
      <c r="AM2165" s="14">
        <v>0</v>
      </c>
      <c r="AN2165" s="14">
        <v>0</v>
      </c>
      <c r="AO2165" s="14">
        <v>417.99199999999996</v>
      </c>
      <c r="AP2165" s="14">
        <v>0</v>
      </c>
      <c r="AQ2165" s="14">
        <v>0</v>
      </c>
      <c r="AR2165" s="14">
        <v>0</v>
      </c>
      <c r="AS2165" s="14">
        <v>0</v>
      </c>
      <c r="AT2165" s="14">
        <v>0</v>
      </c>
      <c r="AV2165" s="14">
        <v>0</v>
      </c>
      <c r="AW2165" s="14">
        <v>0</v>
      </c>
      <c r="AX2165" s="14">
        <v>0</v>
      </c>
      <c r="AY2165" s="14">
        <v>0</v>
      </c>
      <c r="AZ2165" s="14">
        <v>0</v>
      </c>
      <c r="BA2165" s="14">
        <v>0</v>
      </c>
      <c r="BG2165" s="37">
        <f t="shared" si="104"/>
        <v>598.58999999999992</v>
      </c>
      <c r="BI2165" s="5" t="s">
        <v>836</v>
      </c>
      <c r="BJ2165" s="6" t="s">
        <v>113</v>
      </c>
      <c r="BK2165" s="30" t="s">
        <v>113</v>
      </c>
    </row>
    <row r="2166" spans="1:63" x14ac:dyDescent="0.25">
      <c r="A2166" s="5" t="s">
        <v>957</v>
      </c>
      <c r="B2166" s="6" t="s">
        <v>1318</v>
      </c>
      <c r="C2166" s="6" t="s">
        <v>836</v>
      </c>
      <c r="D2166" s="6" t="s">
        <v>113</v>
      </c>
      <c r="E2166" s="6" t="s">
        <v>113</v>
      </c>
      <c r="F2166" s="6" t="s">
        <v>1324</v>
      </c>
      <c r="G2166" s="7">
        <v>5294268</v>
      </c>
      <c r="H2166" s="7" t="s">
        <v>2701</v>
      </c>
      <c r="I2166" s="7"/>
      <c r="J2166" s="8" t="s">
        <v>118</v>
      </c>
      <c r="K2166" s="10">
        <v>303.49700000000001</v>
      </c>
      <c r="L2166" s="11">
        <v>0</v>
      </c>
      <c r="M2166" s="11">
        <v>971.85699999999997</v>
      </c>
      <c r="N2166" s="11">
        <v>791.25900000000001</v>
      </c>
      <c r="O2166" s="11">
        <v>238.464</v>
      </c>
      <c r="P2166" s="11">
        <v>180.59800000000001</v>
      </c>
      <c r="Q2166" s="11">
        <v>0</v>
      </c>
      <c r="R2166" s="11">
        <v>417.99200000000002</v>
      </c>
      <c r="S2166" s="11">
        <v>419.06200000000001</v>
      </c>
      <c r="T2166" s="11"/>
      <c r="U2166" s="11"/>
      <c r="V2166" s="11"/>
      <c r="W2166" s="12">
        <v>3322.7290000000003</v>
      </c>
      <c r="X2166" s="11">
        <v>369.19211111111116</v>
      </c>
      <c r="Y2166" s="11">
        <v>518.02572845436953</v>
      </c>
      <c r="Z2166" s="11">
        <f t="shared" si="102"/>
        <v>359.05599999999998</v>
      </c>
      <c r="AA2166" s="25">
        <f t="shared" si="103"/>
        <v>0.69312387450583457</v>
      </c>
      <c r="AB2166" s="33">
        <v>0</v>
      </c>
      <c r="AC2166" s="14">
        <v>0</v>
      </c>
      <c r="AD2166" s="14">
        <v>0</v>
      </c>
      <c r="AE2166" s="14">
        <v>0</v>
      </c>
      <c r="AF2166" s="14">
        <v>0</v>
      </c>
      <c r="AG2166" s="14">
        <v>0</v>
      </c>
      <c r="AH2166" s="14">
        <v>0</v>
      </c>
      <c r="AI2166" s="14">
        <v>0</v>
      </c>
      <c r="AJ2166" s="14">
        <v>0</v>
      </c>
      <c r="AK2166" s="14">
        <v>0</v>
      </c>
      <c r="AL2166" s="14">
        <v>0</v>
      </c>
      <c r="AM2166" s="14">
        <v>0</v>
      </c>
      <c r="AN2166" s="14">
        <v>0</v>
      </c>
      <c r="AO2166" s="14">
        <v>179.52799999999999</v>
      </c>
      <c r="AP2166" s="14">
        <v>0</v>
      </c>
      <c r="AQ2166" s="14">
        <v>0</v>
      </c>
      <c r="AR2166" s="14">
        <v>0</v>
      </c>
      <c r="AS2166" s="14">
        <v>0</v>
      </c>
      <c r="AT2166" s="14">
        <v>0</v>
      </c>
      <c r="AV2166" s="14">
        <v>179.52799999999999</v>
      </c>
      <c r="AW2166" s="14">
        <v>0</v>
      </c>
      <c r="AX2166" s="14">
        <v>0</v>
      </c>
      <c r="AY2166" s="14">
        <v>0</v>
      </c>
      <c r="AZ2166" s="14">
        <v>0</v>
      </c>
      <c r="BA2166" s="14">
        <v>0</v>
      </c>
      <c r="BG2166" s="37">
        <f t="shared" si="104"/>
        <v>359.05599999999998</v>
      </c>
      <c r="BI2166" s="5" t="s">
        <v>836</v>
      </c>
      <c r="BJ2166" s="6" t="s">
        <v>113</v>
      </c>
      <c r="BK2166" s="30" t="s">
        <v>113</v>
      </c>
    </row>
    <row r="2167" spans="1:63" x14ac:dyDescent="0.25">
      <c r="A2167" s="5" t="s">
        <v>957</v>
      </c>
      <c r="B2167" s="6" t="s">
        <v>1318</v>
      </c>
      <c r="C2167" s="6" t="s">
        <v>836</v>
      </c>
      <c r="D2167" s="6" t="s">
        <v>113</v>
      </c>
      <c r="E2167" s="6" t="s">
        <v>113</v>
      </c>
      <c r="F2167" s="6" t="s">
        <v>1324</v>
      </c>
      <c r="G2167" s="7">
        <v>5339893</v>
      </c>
      <c r="H2167" s="7" t="s">
        <v>2702</v>
      </c>
      <c r="I2167" s="7"/>
      <c r="J2167" s="8" t="s">
        <v>118</v>
      </c>
      <c r="K2167" s="10">
        <v>721.48900000000003</v>
      </c>
      <c r="L2167" s="11">
        <v>656.45600000000002</v>
      </c>
      <c r="M2167" s="11">
        <v>1143.4469999999999</v>
      </c>
      <c r="N2167" s="11">
        <v>2113.4769999999999</v>
      </c>
      <c r="O2167" s="11">
        <v>905.75400000000002</v>
      </c>
      <c r="P2167" s="11">
        <v>656.45600000000002</v>
      </c>
      <c r="Q2167" s="11">
        <v>180.59800000000001</v>
      </c>
      <c r="R2167" s="11">
        <v>1075.518</v>
      </c>
      <c r="S2167" s="11">
        <v>1016.5819999999999</v>
      </c>
      <c r="T2167" s="11"/>
      <c r="U2167" s="11"/>
      <c r="V2167" s="11"/>
      <c r="W2167" s="12">
        <v>8469.777</v>
      </c>
      <c r="X2167" s="11">
        <v>941.0863333333333</v>
      </c>
      <c r="Y2167" s="11">
        <v>1320.4695297964606</v>
      </c>
      <c r="Z2167" s="11">
        <f t="shared" si="102"/>
        <v>1379.3020000000001</v>
      </c>
      <c r="AA2167" s="25">
        <f t="shared" si="103"/>
        <v>1.0445542050581114</v>
      </c>
      <c r="AB2167" s="33">
        <v>0</v>
      </c>
      <c r="AC2167" s="14">
        <v>0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0</v>
      </c>
      <c r="AK2167" s="14">
        <v>0</v>
      </c>
      <c r="AL2167" s="14">
        <v>0</v>
      </c>
      <c r="AM2167" s="14">
        <v>0</v>
      </c>
      <c r="AN2167" s="14">
        <v>0</v>
      </c>
      <c r="AO2167" s="14">
        <v>1379.3020000000001</v>
      </c>
      <c r="AP2167" s="14">
        <v>0</v>
      </c>
      <c r="AQ2167" s="14">
        <v>0</v>
      </c>
      <c r="AR2167" s="14">
        <v>0</v>
      </c>
      <c r="AS2167" s="14">
        <v>0</v>
      </c>
      <c r="AT2167" s="14">
        <v>0</v>
      </c>
      <c r="AV2167" s="14">
        <v>0</v>
      </c>
      <c r="AW2167" s="14">
        <v>0</v>
      </c>
      <c r="AX2167" s="14">
        <v>0</v>
      </c>
      <c r="AY2167" s="14">
        <v>0</v>
      </c>
      <c r="AZ2167" s="14">
        <v>0</v>
      </c>
      <c r="BA2167" s="14">
        <v>0</v>
      </c>
      <c r="BG2167" s="37">
        <f t="shared" si="104"/>
        <v>1379.3020000000001</v>
      </c>
      <c r="BI2167" s="5" t="s">
        <v>836</v>
      </c>
      <c r="BJ2167" s="6" t="s">
        <v>113</v>
      </c>
      <c r="BK2167" s="30" t="s">
        <v>113</v>
      </c>
    </row>
    <row r="2168" spans="1:63" x14ac:dyDescent="0.25">
      <c r="A2168" s="5" t="s">
        <v>957</v>
      </c>
      <c r="B2168" s="6" t="s">
        <v>1318</v>
      </c>
      <c r="C2168" s="6" t="s">
        <v>836</v>
      </c>
      <c r="D2168" s="6" t="s">
        <v>113</v>
      </c>
      <c r="E2168" s="6" t="s">
        <v>113</v>
      </c>
      <c r="F2168" s="6" t="s">
        <v>1324</v>
      </c>
      <c r="G2168" s="7">
        <v>5291773</v>
      </c>
      <c r="H2168" s="7" t="s">
        <v>2703</v>
      </c>
      <c r="I2168" s="7"/>
      <c r="J2168" s="8" t="s">
        <v>118</v>
      </c>
      <c r="K2168" s="10">
        <v>0</v>
      </c>
      <c r="L2168" s="11">
        <v>238.464</v>
      </c>
      <c r="M2168" s="11">
        <v>1008.644</v>
      </c>
      <c r="N2168" s="11">
        <v>0</v>
      </c>
      <c r="O2168" s="11">
        <v>0</v>
      </c>
      <c r="P2168" s="11">
        <v>180.59800000000001</v>
      </c>
      <c r="Q2168" s="11">
        <v>0</v>
      </c>
      <c r="R2168" s="11">
        <v>417.99200000000002</v>
      </c>
      <c r="S2168" s="11">
        <v>180.59800000000001</v>
      </c>
      <c r="T2168" s="11"/>
      <c r="U2168" s="11"/>
      <c r="V2168" s="11"/>
      <c r="W2168" s="12">
        <v>2026.2959999999998</v>
      </c>
      <c r="X2168" s="11">
        <v>225.14399999999998</v>
      </c>
      <c r="Y2168" s="11">
        <v>315.9070334848779</v>
      </c>
      <c r="Z2168" s="11">
        <f t="shared" si="102"/>
        <v>417.99199999999996</v>
      </c>
      <c r="AA2168" s="25">
        <f t="shared" si="103"/>
        <v>1.3231487611687149</v>
      </c>
      <c r="AB2168" s="33">
        <v>0</v>
      </c>
      <c r="AC2168" s="14">
        <v>0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>
        <v>0</v>
      </c>
      <c r="AK2168" s="14">
        <v>0</v>
      </c>
      <c r="AL2168" s="14">
        <v>0</v>
      </c>
      <c r="AM2168" s="14">
        <v>0</v>
      </c>
      <c r="AN2168" s="14">
        <v>0</v>
      </c>
      <c r="AO2168" s="14">
        <v>238.464</v>
      </c>
      <c r="AP2168" s="14">
        <v>0</v>
      </c>
      <c r="AQ2168" s="14">
        <v>0</v>
      </c>
      <c r="AR2168" s="14">
        <v>0</v>
      </c>
      <c r="AS2168" s="14">
        <v>0</v>
      </c>
      <c r="AT2168" s="14">
        <v>0</v>
      </c>
      <c r="AV2168" s="14">
        <v>179.52799999999999</v>
      </c>
      <c r="AW2168" s="14">
        <v>0</v>
      </c>
      <c r="AX2168" s="14">
        <v>0</v>
      </c>
      <c r="AY2168" s="14">
        <v>0</v>
      </c>
      <c r="AZ2168" s="14">
        <v>0</v>
      </c>
      <c r="BA2168" s="14">
        <v>0</v>
      </c>
      <c r="BG2168" s="37">
        <f t="shared" si="104"/>
        <v>417.99199999999996</v>
      </c>
      <c r="BI2168" s="5" t="s">
        <v>836</v>
      </c>
      <c r="BJ2168" s="6" t="s">
        <v>113</v>
      </c>
      <c r="BK2168" s="30" t="s">
        <v>113</v>
      </c>
    </row>
    <row r="2169" spans="1:63" x14ac:dyDescent="0.25">
      <c r="A2169" s="5" t="s">
        <v>957</v>
      </c>
      <c r="B2169" s="6" t="s">
        <v>1318</v>
      </c>
      <c r="C2169" s="6" t="s">
        <v>836</v>
      </c>
      <c r="D2169" s="6" t="s">
        <v>113</v>
      </c>
      <c r="E2169" s="6" t="s">
        <v>113</v>
      </c>
      <c r="F2169" s="6" t="s">
        <v>1324</v>
      </c>
      <c r="G2169" s="7">
        <v>5297324</v>
      </c>
      <c r="H2169" s="7" t="s">
        <v>2704</v>
      </c>
      <c r="I2169" s="7"/>
      <c r="J2169" s="8" t="s">
        <v>118</v>
      </c>
      <c r="K2169" s="10">
        <v>0</v>
      </c>
      <c r="L2169" s="11">
        <v>959.95299999999997</v>
      </c>
      <c r="M2169" s="11">
        <v>791.25900000000001</v>
      </c>
      <c r="N2169" s="11">
        <v>1275.354</v>
      </c>
      <c r="O2169" s="11">
        <v>179.52799999999999</v>
      </c>
      <c r="P2169" s="11">
        <v>0</v>
      </c>
      <c r="Q2169" s="11">
        <v>180.59800000000001</v>
      </c>
      <c r="R2169" s="11">
        <v>417.99200000000002</v>
      </c>
      <c r="S2169" s="11">
        <v>902.08699999999999</v>
      </c>
      <c r="T2169" s="11"/>
      <c r="U2169" s="11"/>
      <c r="V2169" s="11"/>
      <c r="W2169" s="12">
        <v>4706.7709999999997</v>
      </c>
      <c r="X2169" s="11">
        <v>522.97455555555553</v>
      </c>
      <c r="Y2169" s="11">
        <v>733.80299023570706</v>
      </c>
      <c r="Z2169" s="11">
        <f t="shared" si="102"/>
        <v>0</v>
      </c>
      <c r="AA2169" s="25">
        <f t="shared" si="103"/>
        <v>0</v>
      </c>
      <c r="AB2169" s="33">
        <v>0</v>
      </c>
      <c r="AC2169" s="14">
        <v>0</v>
      </c>
      <c r="AD2169" s="14">
        <v>0</v>
      </c>
      <c r="AE2169" s="14">
        <v>0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  <c r="AK2169" s="14">
        <v>0</v>
      </c>
      <c r="AL2169" s="14">
        <v>0</v>
      </c>
      <c r="AM2169" s="14">
        <v>0</v>
      </c>
      <c r="AN2169" s="14">
        <v>0</v>
      </c>
      <c r="AO2169" s="14">
        <v>0</v>
      </c>
      <c r="AP2169" s="14">
        <v>0</v>
      </c>
      <c r="AQ2169" s="14">
        <v>0</v>
      </c>
      <c r="AR2169" s="14">
        <v>0</v>
      </c>
      <c r="AS2169" s="14">
        <v>0</v>
      </c>
      <c r="AT2169" s="14">
        <v>0</v>
      </c>
      <c r="AV2169" s="14">
        <v>0</v>
      </c>
      <c r="AW2169" s="14">
        <v>0</v>
      </c>
      <c r="AX2169" s="14">
        <v>0</v>
      </c>
      <c r="AY2169" s="14">
        <v>0</v>
      </c>
      <c r="AZ2169" s="14">
        <v>0</v>
      </c>
      <c r="BA2169" s="14">
        <v>0</v>
      </c>
      <c r="BG2169" s="37">
        <f t="shared" si="104"/>
        <v>0</v>
      </c>
      <c r="BI2169" s="5" t="s">
        <v>836</v>
      </c>
      <c r="BJ2169" s="6" t="s">
        <v>113</v>
      </c>
      <c r="BK2169" s="30" t="s">
        <v>113</v>
      </c>
    </row>
    <row r="2170" spans="1:63" x14ac:dyDescent="0.25">
      <c r="A2170" s="5" t="s">
        <v>957</v>
      </c>
      <c r="B2170" s="6" t="s">
        <v>1318</v>
      </c>
      <c r="C2170" s="6" t="s">
        <v>836</v>
      </c>
      <c r="D2170" s="6" t="s">
        <v>113</v>
      </c>
      <c r="E2170" s="6" t="s">
        <v>113</v>
      </c>
      <c r="F2170" s="6" t="s">
        <v>1324</v>
      </c>
      <c r="G2170" s="7">
        <v>5290615</v>
      </c>
      <c r="H2170" s="7" t="s">
        <v>2705</v>
      </c>
      <c r="I2170" s="7"/>
      <c r="J2170" s="8" t="s">
        <v>118</v>
      </c>
      <c r="K2170" s="10">
        <v>171.59</v>
      </c>
      <c r="L2170" s="11">
        <v>0</v>
      </c>
      <c r="M2170" s="11">
        <v>238.464</v>
      </c>
      <c r="N2170" s="11">
        <v>829.11599999999999</v>
      </c>
      <c r="O2170" s="11">
        <v>417.99200000000002</v>
      </c>
      <c r="P2170" s="11">
        <v>179.52799999999999</v>
      </c>
      <c r="Q2170" s="11">
        <v>171.59</v>
      </c>
      <c r="R2170" s="11">
        <v>597.52</v>
      </c>
      <c r="S2170" s="11">
        <v>360.12599999999998</v>
      </c>
      <c r="T2170" s="11"/>
      <c r="U2170" s="11"/>
      <c r="V2170" s="11"/>
      <c r="W2170" s="12">
        <v>2965.9260000000004</v>
      </c>
      <c r="X2170" s="11">
        <v>329.54733333333337</v>
      </c>
      <c r="Y2170" s="11">
        <v>462.39882238116746</v>
      </c>
      <c r="Z2170" s="11">
        <f t="shared" si="102"/>
        <v>483.02499999999998</v>
      </c>
      <c r="AA2170" s="25">
        <f t="shared" si="103"/>
        <v>1.0446068991106336</v>
      </c>
      <c r="AB2170" s="33">
        <v>0</v>
      </c>
      <c r="AC2170" s="14">
        <v>0</v>
      </c>
      <c r="AD2170" s="14">
        <v>0</v>
      </c>
      <c r="AE2170" s="14">
        <v>0</v>
      </c>
      <c r="AF2170" s="14">
        <v>0</v>
      </c>
      <c r="AG2170" s="14">
        <v>0</v>
      </c>
      <c r="AH2170" s="14">
        <v>0</v>
      </c>
      <c r="AI2170" s="14">
        <v>0</v>
      </c>
      <c r="AJ2170" s="14">
        <v>0</v>
      </c>
      <c r="AK2170" s="14">
        <v>0</v>
      </c>
      <c r="AL2170" s="14">
        <v>0</v>
      </c>
      <c r="AM2170" s="14">
        <v>0</v>
      </c>
      <c r="AN2170" s="14">
        <v>0</v>
      </c>
      <c r="AO2170" s="14">
        <v>179.52799999999999</v>
      </c>
      <c r="AP2170" s="14">
        <v>0</v>
      </c>
      <c r="AQ2170" s="14">
        <v>0</v>
      </c>
      <c r="AR2170" s="14">
        <v>0</v>
      </c>
      <c r="AS2170" s="14">
        <v>0</v>
      </c>
      <c r="AT2170" s="14">
        <v>0</v>
      </c>
      <c r="AV2170" s="14">
        <v>303.49700000000001</v>
      </c>
      <c r="AW2170" s="14">
        <v>0</v>
      </c>
      <c r="AX2170" s="14">
        <v>0</v>
      </c>
      <c r="AY2170" s="14">
        <v>0</v>
      </c>
      <c r="AZ2170" s="14">
        <v>0</v>
      </c>
      <c r="BA2170" s="14">
        <v>0</v>
      </c>
      <c r="BG2170" s="37">
        <f t="shared" si="104"/>
        <v>483.02499999999998</v>
      </c>
      <c r="BI2170" s="5" t="s">
        <v>836</v>
      </c>
      <c r="BJ2170" s="6" t="s">
        <v>113</v>
      </c>
      <c r="BK2170" s="30" t="s">
        <v>113</v>
      </c>
    </row>
    <row r="2171" spans="1:63" x14ac:dyDescent="0.25">
      <c r="A2171" s="5" t="s">
        <v>957</v>
      </c>
      <c r="B2171" s="6" t="s">
        <v>1318</v>
      </c>
      <c r="C2171" s="6" t="s">
        <v>836</v>
      </c>
      <c r="D2171" s="6" t="s">
        <v>113</v>
      </c>
      <c r="E2171" s="6" t="s">
        <v>113</v>
      </c>
      <c r="F2171" s="6" t="s">
        <v>1324</v>
      </c>
      <c r="G2171" s="7">
        <v>5335295</v>
      </c>
      <c r="H2171" s="7" t="s">
        <v>2706</v>
      </c>
      <c r="I2171" s="7"/>
      <c r="J2171" s="8" t="s">
        <v>118</v>
      </c>
      <c r="K2171" s="10">
        <v>1081.616</v>
      </c>
      <c r="L2171" s="11">
        <v>238.464</v>
      </c>
      <c r="M2171" s="11">
        <v>1798.8330000000001</v>
      </c>
      <c r="N2171" s="11">
        <v>1454.8820000000001</v>
      </c>
      <c r="O2171" s="11">
        <v>842.471</v>
      </c>
      <c r="P2171" s="11">
        <v>1081.615</v>
      </c>
      <c r="Q2171" s="11">
        <v>657.52599999999995</v>
      </c>
      <c r="R2171" s="11">
        <v>1016.582</v>
      </c>
      <c r="S2171" s="11">
        <v>419.06200000000001</v>
      </c>
      <c r="T2171" s="11"/>
      <c r="U2171" s="11"/>
      <c r="V2171" s="11"/>
      <c r="W2171" s="12">
        <v>8591.0509999999995</v>
      </c>
      <c r="X2171" s="11">
        <v>954.56122222222211</v>
      </c>
      <c r="Y2171" s="11">
        <v>1339.3765944991717</v>
      </c>
      <c r="Z2171" s="11">
        <f t="shared" si="102"/>
        <v>1674.395</v>
      </c>
      <c r="AA2171" s="25">
        <f t="shared" si="103"/>
        <v>1.2501301029723462</v>
      </c>
      <c r="AB2171" s="33">
        <v>0</v>
      </c>
      <c r="AC2171" s="14">
        <v>0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>
        <v>0</v>
      </c>
      <c r="AJ2171" s="14">
        <v>0</v>
      </c>
      <c r="AK2171" s="14">
        <v>0</v>
      </c>
      <c r="AL2171" s="14">
        <v>0</v>
      </c>
      <c r="AM2171" s="14">
        <v>0</v>
      </c>
      <c r="AN2171" s="14">
        <v>0</v>
      </c>
      <c r="AO2171" s="14">
        <v>1674.395</v>
      </c>
      <c r="AP2171" s="14">
        <v>0</v>
      </c>
      <c r="AQ2171" s="14">
        <v>0</v>
      </c>
      <c r="AR2171" s="14">
        <v>0</v>
      </c>
      <c r="AS2171" s="14">
        <v>0</v>
      </c>
      <c r="AT2171" s="14">
        <v>0</v>
      </c>
      <c r="AV2171" s="14">
        <v>0</v>
      </c>
      <c r="AW2171" s="14">
        <v>0</v>
      </c>
      <c r="AX2171" s="14">
        <v>0</v>
      </c>
      <c r="AY2171" s="14">
        <v>0</v>
      </c>
      <c r="AZ2171" s="14">
        <v>0</v>
      </c>
      <c r="BA2171" s="14">
        <v>0</v>
      </c>
      <c r="BG2171" s="37">
        <f t="shared" si="104"/>
        <v>1674.395</v>
      </c>
      <c r="BI2171" s="5" t="s">
        <v>836</v>
      </c>
      <c r="BJ2171" s="6" t="s">
        <v>113</v>
      </c>
      <c r="BK2171" s="30" t="s">
        <v>113</v>
      </c>
    </row>
    <row r="2172" spans="1:63" x14ac:dyDescent="0.25">
      <c r="A2172" s="5" t="s">
        <v>957</v>
      </c>
      <c r="B2172" s="6" t="s">
        <v>1318</v>
      </c>
      <c r="C2172" s="6" t="s">
        <v>836</v>
      </c>
      <c r="D2172" s="6" t="s">
        <v>113</v>
      </c>
      <c r="E2172" s="6" t="s">
        <v>113</v>
      </c>
      <c r="F2172" s="6" t="s">
        <v>1324</v>
      </c>
      <c r="G2172" s="7">
        <v>5271821</v>
      </c>
      <c r="H2172" s="7" t="s">
        <v>2707</v>
      </c>
      <c r="I2172" s="7"/>
      <c r="J2172" s="8" t="s">
        <v>118</v>
      </c>
      <c r="K2172" s="10">
        <v>360.12599999999998</v>
      </c>
      <c r="L2172" s="11">
        <v>238.464</v>
      </c>
      <c r="M2172" s="11">
        <v>410.05399999999997</v>
      </c>
      <c r="N2172" s="11">
        <v>180.59800000000001</v>
      </c>
      <c r="O2172" s="11">
        <v>351.11799999999999</v>
      </c>
      <c r="P2172" s="11">
        <v>598.59</v>
      </c>
      <c r="Q2172" s="11">
        <v>1008.644</v>
      </c>
      <c r="R2172" s="11">
        <v>958.71500000000003</v>
      </c>
      <c r="S2172" s="11">
        <v>656.4559999999999</v>
      </c>
      <c r="T2172" s="11"/>
      <c r="U2172" s="11"/>
      <c r="V2172" s="11"/>
      <c r="W2172" s="12">
        <v>4762.7650000000003</v>
      </c>
      <c r="X2172" s="11">
        <v>529.19611111111112</v>
      </c>
      <c r="Y2172" s="11">
        <v>742.53266173135853</v>
      </c>
      <c r="Z2172" s="11">
        <f t="shared" si="102"/>
        <v>179.52799999999999</v>
      </c>
      <c r="AA2172" s="25">
        <f t="shared" si="103"/>
        <v>0.24177791665271092</v>
      </c>
      <c r="AB2172" s="33">
        <v>0</v>
      </c>
      <c r="AC2172" s="14">
        <v>0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>
        <v>0</v>
      </c>
      <c r="AK2172" s="14">
        <v>0</v>
      </c>
      <c r="AL2172" s="14">
        <v>0</v>
      </c>
      <c r="AM2172" s="14">
        <v>0</v>
      </c>
      <c r="AN2172" s="14">
        <v>0</v>
      </c>
      <c r="AO2172" s="14">
        <v>179.52799999999999</v>
      </c>
      <c r="AP2172" s="14">
        <v>0</v>
      </c>
      <c r="AQ2172" s="14">
        <v>0</v>
      </c>
      <c r="AR2172" s="14">
        <v>0</v>
      </c>
      <c r="AS2172" s="14">
        <v>0</v>
      </c>
      <c r="AT2172" s="14">
        <v>0</v>
      </c>
      <c r="AV2172" s="14">
        <v>0</v>
      </c>
      <c r="AW2172" s="14">
        <v>0</v>
      </c>
      <c r="AX2172" s="14">
        <v>0</v>
      </c>
      <c r="AY2172" s="14">
        <v>0</v>
      </c>
      <c r="AZ2172" s="14">
        <v>0</v>
      </c>
      <c r="BA2172" s="14">
        <v>0</v>
      </c>
      <c r="BG2172" s="37">
        <f t="shared" si="104"/>
        <v>179.52799999999999</v>
      </c>
      <c r="BI2172" s="5" t="s">
        <v>836</v>
      </c>
      <c r="BJ2172" s="6" t="s">
        <v>113</v>
      </c>
      <c r="BK2172" s="30" t="s">
        <v>113</v>
      </c>
    </row>
    <row r="2173" spans="1:63" x14ac:dyDescent="0.25">
      <c r="A2173" s="5" t="s">
        <v>957</v>
      </c>
      <c r="B2173" s="6" t="s">
        <v>1318</v>
      </c>
      <c r="C2173" s="6" t="s">
        <v>836</v>
      </c>
      <c r="D2173" s="6" t="s">
        <v>113</v>
      </c>
      <c r="E2173" s="6" t="s">
        <v>113</v>
      </c>
      <c r="F2173" s="6" t="s">
        <v>1324</v>
      </c>
      <c r="G2173" s="7">
        <v>5332388</v>
      </c>
      <c r="H2173" s="7" t="s">
        <v>2708</v>
      </c>
      <c r="I2173" s="7"/>
      <c r="J2173" s="8" t="s">
        <v>118</v>
      </c>
      <c r="K2173" s="10">
        <v>541.96100000000001</v>
      </c>
      <c r="L2173" s="11">
        <v>0</v>
      </c>
      <c r="M2173" s="11">
        <v>1209.251</v>
      </c>
      <c r="N2173" s="11">
        <v>1275.354</v>
      </c>
      <c r="O2173" s="11">
        <v>598.59</v>
      </c>
      <c r="P2173" s="11">
        <v>179.52799999999999</v>
      </c>
      <c r="Q2173" s="11">
        <v>0</v>
      </c>
      <c r="R2173" s="11">
        <v>417.99200000000002</v>
      </c>
      <c r="S2173" s="11">
        <v>1205.5840000000001</v>
      </c>
      <c r="T2173" s="11"/>
      <c r="U2173" s="11"/>
      <c r="V2173" s="11"/>
      <c r="W2173" s="12">
        <v>5428.2599999999993</v>
      </c>
      <c r="X2173" s="11">
        <v>603.13999999999987</v>
      </c>
      <c r="Y2173" s="11">
        <v>846.28579120948928</v>
      </c>
      <c r="Z2173" s="11">
        <f t="shared" si="102"/>
        <v>238.464</v>
      </c>
      <c r="AA2173" s="25">
        <f t="shared" si="103"/>
        <v>0.28177715197036873</v>
      </c>
      <c r="AB2173" s="33">
        <v>0</v>
      </c>
      <c r="AC2173" s="14">
        <v>0</v>
      </c>
      <c r="AD2173" s="14">
        <v>0</v>
      </c>
      <c r="AE2173" s="14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4">
        <v>0</v>
      </c>
      <c r="AL2173" s="14">
        <v>0</v>
      </c>
      <c r="AM2173" s="14">
        <v>0</v>
      </c>
      <c r="AN2173" s="14">
        <v>0</v>
      </c>
      <c r="AO2173" s="14">
        <v>238.464</v>
      </c>
      <c r="AP2173" s="14">
        <v>0</v>
      </c>
      <c r="AQ2173" s="14">
        <v>0</v>
      </c>
      <c r="AR2173" s="14">
        <v>0</v>
      </c>
      <c r="AS2173" s="14">
        <v>0</v>
      </c>
      <c r="AT2173" s="14">
        <v>0</v>
      </c>
      <c r="AV2173" s="14">
        <v>0</v>
      </c>
      <c r="AW2173" s="14">
        <v>0</v>
      </c>
      <c r="AX2173" s="14">
        <v>0</v>
      </c>
      <c r="AY2173" s="14">
        <v>0</v>
      </c>
      <c r="AZ2173" s="14">
        <v>0</v>
      </c>
      <c r="BA2173" s="14">
        <v>0</v>
      </c>
      <c r="BG2173" s="37">
        <f t="shared" si="104"/>
        <v>238.464</v>
      </c>
      <c r="BI2173" s="5" t="s">
        <v>836</v>
      </c>
      <c r="BJ2173" s="6" t="s">
        <v>113</v>
      </c>
      <c r="BK2173" s="30" t="s">
        <v>113</v>
      </c>
    </row>
    <row r="2174" spans="1:63" x14ac:dyDescent="0.25">
      <c r="A2174" s="5" t="s">
        <v>957</v>
      </c>
      <c r="B2174" s="6" t="s">
        <v>1318</v>
      </c>
      <c r="C2174" s="6" t="s">
        <v>836</v>
      </c>
      <c r="D2174" s="6" t="s">
        <v>113</v>
      </c>
      <c r="E2174" s="6" t="s">
        <v>113</v>
      </c>
      <c r="F2174" s="6" t="s">
        <v>1324</v>
      </c>
      <c r="G2174" s="7">
        <v>5338261</v>
      </c>
      <c r="H2174" s="7" t="s">
        <v>2709</v>
      </c>
      <c r="I2174" s="7"/>
      <c r="J2174" s="8" t="s">
        <v>118</v>
      </c>
      <c r="K2174" s="10">
        <v>959.18299999999999</v>
      </c>
      <c r="L2174" s="11">
        <v>359.05599999999998</v>
      </c>
      <c r="M2174" s="11">
        <v>1686.1790000000001</v>
      </c>
      <c r="N2174" s="11">
        <v>360.12599999999998</v>
      </c>
      <c r="O2174" s="11">
        <v>179.52799999999999</v>
      </c>
      <c r="P2174" s="11">
        <v>1623.576</v>
      </c>
      <c r="Q2174" s="11">
        <v>238.464</v>
      </c>
      <c r="R2174" s="11">
        <v>837.05399999999997</v>
      </c>
      <c r="S2174" s="11">
        <v>902.08699999999999</v>
      </c>
      <c r="T2174" s="11"/>
      <c r="U2174" s="11"/>
      <c r="V2174" s="11"/>
      <c r="W2174" s="12">
        <v>7145.2529999999988</v>
      </c>
      <c r="X2174" s="11">
        <v>793.91699999999992</v>
      </c>
      <c r="Y2174" s="11">
        <v>1113.971344131817</v>
      </c>
      <c r="Z2174" s="11">
        <f t="shared" si="102"/>
        <v>179.52799999999999</v>
      </c>
      <c r="AA2174" s="25">
        <f t="shared" si="103"/>
        <v>0.16116033948783184</v>
      </c>
      <c r="AB2174" s="33">
        <v>0</v>
      </c>
      <c r="AC2174" s="14">
        <v>0</v>
      </c>
      <c r="AD2174" s="14">
        <v>0</v>
      </c>
      <c r="AE2174" s="14">
        <v>0</v>
      </c>
      <c r="AF2174" s="14">
        <v>0</v>
      </c>
      <c r="AG2174" s="14">
        <v>0</v>
      </c>
      <c r="AH2174" s="14">
        <v>179.52799999999999</v>
      </c>
      <c r="AI2174" s="14">
        <v>0</v>
      </c>
      <c r="AJ2174" s="14">
        <v>0</v>
      </c>
      <c r="AK2174" s="14">
        <v>0</v>
      </c>
      <c r="AL2174" s="14">
        <v>0</v>
      </c>
      <c r="AM2174" s="14">
        <v>0</v>
      </c>
      <c r="AN2174" s="14">
        <v>0</v>
      </c>
      <c r="AO2174" s="14">
        <v>0</v>
      </c>
      <c r="AP2174" s="14">
        <v>0</v>
      </c>
      <c r="AQ2174" s="14">
        <v>0</v>
      </c>
      <c r="AR2174" s="14">
        <v>0</v>
      </c>
      <c r="AS2174" s="14">
        <v>0</v>
      </c>
      <c r="AT2174" s="14">
        <v>0</v>
      </c>
      <c r="AV2174" s="14">
        <v>0</v>
      </c>
      <c r="AW2174" s="14">
        <v>0</v>
      </c>
      <c r="AX2174" s="14">
        <v>0</v>
      </c>
      <c r="AY2174" s="14">
        <v>0</v>
      </c>
      <c r="AZ2174" s="14">
        <v>0</v>
      </c>
      <c r="BA2174" s="14">
        <v>0</v>
      </c>
      <c r="BG2174" s="37">
        <f t="shared" si="104"/>
        <v>179.52799999999999</v>
      </c>
      <c r="BI2174" s="5" t="s">
        <v>836</v>
      </c>
      <c r="BJ2174" s="6" t="s">
        <v>113</v>
      </c>
      <c r="BK2174" s="30" t="s">
        <v>113</v>
      </c>
    </row>
    <row r="2175" spans="1:63" x14ac:dyDescent="0.25">
      <c r="A2175" s="5" t="s">
        <v>957</v>
      </c>
      <c r="B2175" s="6" t="s">
        <v>1318</v>
      </c>
      <c r="C2175" s="6" t="s">
        <v>836</v>
      </c>
      <c r="D2175" s="6" t="s">
        <v>113</v>
      </c>
      <c r="E2175" s="6" t="s">
        <v>113</v>
      </c>
      <c r="F2175" s="6" t="s">
        <v>1324</v>
      </c>
      <c r="G2175" s="7">
        <v>5130991</v>
      </c>
      <c r="H2175" s="7" t="s">
        <v>2710</v>
      </c>
      <c r="I2175" s="7"/>
      <c r="J2175" s="8" t="s">
        <v>118</v>
      </c>
      <c r="K2175" s="10">
        <v>303.49700000000001</v>
      </c>
      <c r="L2175" s="11">
        <v>894.92</v>
      </c>
      <c r="M2175" s="11">
        <v>902.08699999999999</v>
      </c>
      <c r="N2175" s="11">
        <v>1264.52</v>
      </c>
      <c r="O2175" s="11">
        <v>417.99200000000002</v>
      </c>
      <c r="P2175" s="11">
        <v>663.62300000000005</v>
      </c>
      <c r="Q2175" s="11">
        <v>179.52799999999999</v>
      </c>
      <c r="R2175" s="11">
        <v>598.59</v>
      </c>
      <c r="S2175" s="11">
        <v>837.05400000000009</v>
      </c>
      <c r="T2175" s="11"/>
      <c r="U2175" s="11"/>
      <c r="V2175" s="11"/>
      <c r="W2175" s="12">
        <v>6061.8110000000006</v>
      </c>
      <c r="X2175" s="11">
        <v>673.53455555555558</v>
      </c>
      <c r="Y2175" s="11">
        <v>945.05873305578325</v>
      </c>
      <c r="Z2175" s="11">
        <f t="shared" si="102"/>
        <v>0</v>
      </c>
      <c r="AA2175" s="25">
        <f t="shared" si="103"/>
        <v>0</v>
      </c>
      <c r="AB2175" s="33">
        <v>0</v>
      </c>
      <c r="AC2175" s="14">
        <v>0</v>
      </c>
      <c r="AD2175" s="14">
        <v>0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>
        <v>0</v>
      </c>
      <c r="AL2175" s="14">
        <v>0</v>
      </c>
      <c r="AM2175" s="14">
        <v>0</v>
      </c>
      <c r="AN2175" s="14">
        <v>0</v>
      </c>
      <c r="AO2175" s="14">
        <v>0</v>
      </c>
      <c r="AP2175" s="14">
        <v>0</v>
      </c>
      <c r="AQ2175" s="14">
        <v>0</v>
      </c>
      <c r="AR2175" s="14">
        <v>0</v>
      </c>
      <c r="AS2175" s="14">
        <v>0</v>
      </c>
      <c r="AT2175" s="14">
        <v>0</v>
      </c>
      <c r="AV2175" s="14">
        <v>0</v>
      </c>
      <c r="AW2175" s="14">
        <v>0</v>
      </c>
      <c r="AX2175" s="14">
        <v>0</v>
      </c>
      <c r="AY2175" s="14">
        <v>0</v>
      </c>
      <c r="AZ2175" s="14">
        <v>0</v>
      </c>
      <c r="BA2175" s="14">
        <v>0</v>
      </c>
      <c r="BG2175" s="37">
        <f t="shared" si="104"/>
        <v>0</v>
      </c>
      <c r="BI2175" s="5" t="s">
        <v>836</v>
      </c>
      <c r="BJ2175" s="6" t="s">
        <v>113</v>
      </c>
      <c r="BK2175" s="30" t="s">
        <v>113</v>
      </c>
    </row>
    <row r="2176" spans="1:63" x14ac:dyDescent="0.25">
      <c r="A2176" s="5" t="s">
        <v>957</v>
      </c>
      <c r="B2176" s="6" t="s">
        <v>1318</v>
      </c>
      <c r="C2176" s="6" t="s">
        <v>836</v>
      </c>
      <c r="D2176" s="6" t="s">
        <v>113</v>
      </c>
      <c r="E2176" s="6" t="s">
        <v>113</v>
      </c>
      <c r="F2176" s="6" t="s">
        <v>1324</v>
      </c>
      <c r="G2176" s="7">
        <v>5332139</v>
      </c>
      <c r="H2176" s="7" t="s">
        <v>2711</v>
      </c>
      <c r="I2176" s="7"/>
      <c r="J2176" s="8" t="s">
        <v>118</v>
      </c>
      <c r="K2176" s="10">
        <v>541.96100000000001</v>
      </c>
      <c r="L2176" s="11">
        <v>417.99200000000002</v>
      </c>
      <c r="M2176" s="11">
        <v>902.08699999999999</v>
      </c>
      <c r="N2176" s="11">
        <v>1026.056</v>
      </c>
      <c r="O2176" s="11">
        <v>598.59</v>
      </c>
      <c r="P2176" s="11">
        <v>360.12599999999998</v>
      </c>
      <c r="Q2176" s="11">
        <v>179.52799999999999</v>
      </c>
      <c r="R2176" s="11">
        <v>417.99200000000002</v>
      </c>
      <c r="S2176" s="11">
        <v>1017.6519999999998</v>
      </c>
      <c r="T2176" s="11"/>
      <c r="U2176" s="11"/>
      <c r="V2176" s="11"/>
      <c r="W2176" s="12">
        <v>5461.9839999999995</v>
      </c>
      <c r="X2176" s="11">
        <v>606.88711111111104</v>
      </c>
      <c r="Y2176" s="11">
        <v>851.54348741835713</v>
      </c>
      <c r="Z2176" s="11">
        <f t="shared" si="102"/>
        <v>179.52799999999999</v>
      </c>
      <c r="AA2176" s="25">
        <f t="shared" si="103"/>
        <v>0.21082657862169663</v>
      </c>
      <c r="AB2176" s="33">
        <v>0</v>
      </c>
      <c r="AC2176" s="14">
        <v>0</v>
      </c>
      <c r="AD2176" s="14">
        <v>0</v>
      </c>
      <c r="AE2176" s="14">
        <v>0</v>
      </c>
      <c r="AF2176" s="14">
        <v>0</v>
      </c>
      <c r="AG2176" s="14">
        <v>0</v>
      </c>
      <c r="AH2176" s="14">
        <v>0</v>
      </c>
      <c r="AI2176" s="14">
        <v>0</v>
      </c>
      <c r="AJ2176" s="14">
        <v>0</v>
      </c>
      <c r="AK2176" s="14">
        <v>0</v>
      </c>
      <c r="AL2176" s="14">
        <v>0</v>
      </c>
      <c r="AM2176" s="14">
        <v>0</v>
      </c>
      <c r="AN2176" s="14">
        <v>0</v>
      </c>
      <c r="AO2176" s="14">
        <v>179.52799999999999</v>
      </c>
      <c r="AP2176" s="14">
        <v>0</v>
      </c>
      <c r="AQ2176" s="14">
        <v>0</v>
      </c>
      <c r="AR2176" s="14">
        <v>0</v>
      </c>
      <c r="AS2176" s="14">
        <v>0</v>
      </c>
      <c r="AT2176" s="14">
        <v>0</v>
      </c>
      <c r="AV2176" s="14">
        <v>0</v>
      </c>
      <c r="AW2176" s="14">
        <v>0</v>
      </c>
      <c r="AX2176" s="14">
        <v>0</v>
      </c>
      <c r="AY2176" s="14">
        <v>0</v>
      </c>
      <c r="AZ2176" s="14">
        <v>0</v>
      </c>
      <c r="BA2176" s="14">
        <v>0</v>
      </c>
      <c r="BG2176" s="37">
        <f t="shared" si="104"/>
        <v>179.52799999999999</v>
      </c>
      <c r="BI2176" s="5" t="s">
        <v>836</v>
      </c>
      <c r="BJ2176" s="6" t="s">
        <v>113</v>
      </c>
      <c r="BK2176" s="30" t="s">
        <v>113</v>
      </c>
    </row>
    <row r="2177" spans="1:63" x14ac:dyDescent="0.25">
      <c r="A2177" s="5" t="s">
        <v>957</v>
      </c>
      <c r="B2177" s="6" t="s">
        <v>1318</v>
      </c>
      <c r="C2177" s="6" t="s">
        <v>836</v>
      </c>
      <c r="D2177" s="6" t="s">
        <v>113</v>
      </c>
      <c r="E2177" s="6" t="s">
        <v>113</v>
      </c>
      <c r="F2177" s="6" t="s">
        <v>1324</v>
      </c>
      <c r="G2177" s="7">
        <v>5335316</v>
      </c>
      <c r="H2177" s="7" t="s">
        <v>2712</v>
      </c>
      <c r="I2177" s="7"/>
      <c r="J2177" s="8" t="s">
        <v>118</v>
      </c>
      <c r="K2177" s="10">
        <v>303.49700000000001</v>
      </c>
      <c r="L2177" s="11">
        <v>417.99200000000002</v>
      </c>
      <c r="M2177" s="11">
        <v>791.25900000000001</v>
      </c>
      <c r="N2177" s="11">
        <v>1513.818</v>
      </c>
      <c r="O2177" s="11">
        <v>238.464</v>
      </c>
      <c r="P2177" s="11">
        <v>180.59800000000001</v>
      </c>
      <c r="Q2177" s="11">
        <v>0</v>
      </c>
      <c r="R2177" s="11">
        <v>417.99200000000002</v>
      </c>
      <c r="S2177" s="11">
        <v>419.06200000000001</v>
      </c>
      <c r="T2177" s="11"/>
      <c r="U2177" s="11"/>
      <c r="V2177" s="11"/>
      <c r="W2177" s="12">
        <v>4282.6819999999998</v>
      </c>
      <c r="X2177" s="11">
        <v>475.85355555555554</v>
      </c>
      <c r="Y2177" s="11">
        <v>667.68594814335324</v>
      </c>
      <c r="Z2177" s="11">
        <f t="shared" si="102"/>
        <v>0</v>
      </c>
      <c r="AA2177" s="25">
        <f t="shared" si="103"/>
        <v>0</v>
      </c>
      <c r="AB2177" s="33">
        <v>0</v>
      </c>
      <c r="AC2177" s="14">
        <v>0</v>
      </c>
      <c r="AD2177" s="14">
        <v>0</v>
      </c>
      <c r="AE2177" s="14">
        <v>0</v>
      </c>
      <c r="AF2177" s="14">
        <v>0</v>
      </c>
      <c r="AG2177" s="14">
        <v>0</v>
      </c>
      <c r="AH2177" s="14">
        <v>0</v>
      </c>
      <c r="AI2177" s="14">
        <v>0</v>
      </c>
      <c r="AJ2177" s="14">
        <v>0</v>
      </c>
      <c r="AK2177" s="14">
        <v>0</v>
      </c>
      <c r="AL2177" s="14">
        <v>0</v>
      </c>
      <c r="AM2177" s="14">
        <v>0</v>
      </c>
      <c r="AN2177" s="14">
        <v>0</v>
      </c>
      <c r="AO2177" s="14">
        <v>0</v>
      </c>
      <c r="AP2177" s="14">
        <v>0</v>
      </c>
      <c r="AQ2177" s="14">
        <v>0</v>
      </c>
      <c r="AR2177" s="14">
        <v>0</v>
      </c>
      <c r="AS2177" s="14">
        <v>0</v>
      </c>
      <c r="AT2177" s="14">
        <v>0</v>
      </c>
      <c r="AV2177" s="14">
        <v>0</v>
      </c>
      <c r="AW2177" s="14">
        <v>0</v>
      </c>
      <c r="AX2177" s="14">
        <v>0</v>
      </c>
      <c r="AY2177" s="14">
        <v>0</v>
      </c>
      <c r="AZ2177" s="14">
        <v>0</v>
      </c>
      <c r="BA2177" s="14">
        <v>0</v>
      </c>
      <c r="BG2177" s="37">
        <f t="shared" si="104"/>
        <v>0</v>
      </c>
      <c r="BI2177" s="5" t="s">
        <v>836</v>
      </c>
      <c r="BJ2177" s="6" t="s">
        <v>113</v>
      </c>
      <c r="BK2177" s="30" t="s">
        <v>113</v>
      </c>
    </row>
    <row r="2178" spans="1:63" x14ac:dyDescent="0.25">
      <c r="A2178" s="5" t="s">
        <v>957</v>
      </c>
      <c r="B2178" s="6" t="s">
        <v>1318</v>
      </c>
      <c r="C2178" s="6" t="s">
        <v>836</v>
      </c>
      <c r="D2178" s="6" t="s">
        <v>113</v>
      </c>
      <c r="E2178" s="6" t="s">
        <v>113</v>
      </c>
      <c r="F2178" s="6" t="s">
        <v>1324</v>
      </c>
      <c r="G2178" s="7">
        <v>5332364</v>
      </c>
      <c r="H2178" s="7" t="s">
        <v>2713</v>
      </c>
      <c r="I2178" s="7"/>
      <c r="J2178" s="8" t="s">
        <v>118</v>
      </c>
      <c r="K2178" s="10">
        <v>303.49700000000001</v>
      </c>
      <c r="L2178" s="11">
        <v>656.45600000000002</v>
      </c>
      <c r="M2178" s="11">
        <v>1274.2840000000001</v>
      </c>
      <c r="N2178" s="11">
        <v>476.928</v>
      </c>
      <c r="O2178" s="11">
        <v>180.59800000000001</v>
      </c>
      <c r="P2178" s="11">
        <v>663.62300000000005</v>
      </c>
      <c r="Q2178" s="11">
        <v>360.12599999999998</v>
      </c>
      <c r="R2178" s="11">
        <v>1140.5509999999999</v>
      </c>
      <c r="S2178" s="11">
        <v>722.55899999999997</v>
      </c>
      <c r="T2178" s="11"/>
      <c r="U2178" s="11"/>
      <c r="V2178" s="11"/>
      <c r="W2178" s="12">
        <v>5778.6220000000003</v>
      </c>
      <c r="X2178" s="11">
        <v>642.06911111111117</v>
      </c>
      <c r="Y2178" s="11">
        <v>900.90852158344705</v>
      </c>
      <c r="Z2178" s="11">
        <f t="shared" si="102"/>
        <v>772.30799999999999</v>
      </c>
      <c r="AA2178" s="25">
        <f t="shared" si="103"/>
        <v>0.85725462851942247</v>
      </c>
      <c r="AB2178" s="33">
        <v>0</v>
      </c>
      <c r="AC2178" s="14">
        <v>0</v>
      </c>
      <c r="AD2178" s="14">
        <v>0</v>
      </c>
      <c r="AE2178" s="14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>
        <v>0</v>
      </c>
      <c r="AK2178" s="14">
        <v>0</v>
      </c>
      <c r="AL2178" s="14">
        <v>0</v>
      </c>
      <c r="AM2178" s="14">
        <v>0</v>
      </c>
      <c r="AN2178" s="14">
        <v>0</v>
      </c>
      <c r="AO2178" s="14">
        <v>772.30799999999999</v>
      </c>
      <c r="AP2178" s="14">
        <v>0</v>
      </c>
      <c r="AQ2178" s="14">
        <v>0</v>
      </c>
      <c r="AR2178" s="14">
        <v>0</v>
      </c>
      <c r="AS2178" s="14">
        <v>0</v>
      </c>
      <c r="AT2178" s="14">
        <v>0</v>
      </c>
      <c r="AV2178" s="14">
        <v>0</v>
      </c>
      <c r="AW2178" s="14">
        <v>0</v>
      </c>
      <c r="AX2178" s="14">
        <v>0</v>
      </c>
      <c r="AY2178" s="14">
        <v>0</v>
      </c>
      <c r="AZ2178" s="14">
        <v>0</v>
      </c>
      <c r="BA2178" s="14">
        <v>0</v>
      </c>
      <c r="BG2178" s="37">
        <f t="shared" si="104"/>
        <v>772.30799999999999</v>
      </c>
      <c r="BI2178" s="5" t="s">
        <v>836</v>
      </c>
      <c r="BJ2178" s="6" t="s">
        <v>113</v>
      </c>
      <c r="BK2178" s="30" t="s">
        <v>113</v>
      </c>
    </row>
    <row r="2179" spans="1:63" x14ac:dyDescent="0.25">
      <c r="A2179" s="5" t="s">
        <v>957</v>
      </c>
      <c r="B2179" s="6" t="s">
        <v>1318</v>
      </c>
      <c r="C2179" s="6" t="s">
        <v>836</v>
      </c>
      <c r="D2179" s="6" t="s">
        <v>113</v>
      </c>
      <c r="E2179" s="6" t="s">
        <v>113</v>
      </c>
      <c r="F2179" s="6" t="s">
        <v>1324</v>
      </c>
      <c r="G2179" s="7">
        <v>5139279</v>
      </c>
      <c r="H2179" s="7" t="s">
        <v>2714</v>
      </c>
      <c r="I2179" s="7"/>
      <c r="J2179" s="8" t="s">
        <v>118</v>
      </c>
      <c r="K2179" s="10">
        <v>541.96100000000001</v>
      </c>
      <c r="L2179" s="11">
        <v>656.45600000000002</v>
      </c>
      <c r="M2179" s="11">
        <v>1151.385</v>
      </c>
      <c r="N2179" s="11">
        <v>1694.415</v>
      </c>
      <c r="O2179" s="11">
        <v>417.99200000000002</v>
      </c>
      <c r="P2179" s="11">
        <v>238.464</v>
      </c>
      <c r="Q2179" s="11">
        <v>721.48900000000003</v>
      </c>
      <c r="R2179" s="11">
        <v>238.464</v>
      </c>
      <c r="S2179" s="11">
        <v>360.12599999999998</v>
      </c>
      <c r="T2179" s="11"/>
      <c r="U2179" s="11"/>
      <c r="V2179" s="11"/>
      <c r="W2179" s="12">
        <v>6020.7520000000004</v>
      </c>
      <c r="X2179" s="11">
        <v>668.97244444444448</v>
      </c>
      <c r="Y2179" s="11">
        <v>938.65748324437584</v>
      </c>
      <c r="Z2179" s="11">
        <f t="shared" si="102"/>
        <v>1010.7719999999999</v>
      </c>
      <c r="AA2179" s="25">
        <f t="shared" si="103"/>
        <v>1.0768272964770573</v>
      </c>
      <c r="AB2179" s="33">
        <v>0</v>
      </c>
      <c r="AC2179" s="14">
        <v>0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>
        <v>0</v>
      </c>
      <c r="AL2179" s="14">
        <v>0</v>
      </c>
      <c r="AM2179" s="14">
        <v>0</v>
      </c>
      <c r="AN2179" s="14">
        <v>0</v>
      </c>
      <c r="AO2179" s="14">
        <v>1010.7719999999999</v>
      </c>
      <c r="AP2179" s="14">
        <v>0</v>
      </c>
      <c r="AQ2179" s="14">
        <v>0</v>
      </c>
      <c r="AR2179" s="14">
        <v>0</v>
      </c>
      <c r="AS2179" s="14">
        <v>0</v>
      </c>
      <c r="AT2179" s="14">
        <v>0</v>
      </c>
      <c r="AV2179" s="14">
        <v>0</v>
      </c>
      <c r="AW2179" s="14">
        <v>0</v>
      </c>
      <c r="AX2179" s="14">
        <v>0</v>
      </c>
      <c r="AY2179" s="14">
        <v>0</v>
      </c>
      <c r="AZ2179" s="14">
        <v>0</v>
      </c>
      <c r="BA2179" s="14">
        <v>0</v>
      </c>
      <c r="BG2179" s="37">
        <f t="shared" si="104"/>
        <v>1010.7719999999999</v>
      </c>
      <c r="BI2179" s="5" t="s">
        <v>836</v>
      </c>
      <c r="BJ2179" s="6" t="s">
        <v>113</v>
      </c>
      <c r="BK2179" s="30" t="s">
        <v>113</v>
      </c>
    </row>
    <row r="2180" spans="1:63" x14ac:dyDescent="0.25">
      <c r="A2180" s="5" t="s">
        <v>957</v>
      </c>
      <c r="B2180" s="6" t="s">
        <v>1318</v>
      </c>
      <c r="C2180" s="6" t="s">
        <v>836</v>
      </c>
      <c r="D2180" s="6" t="s">
        <v>113</v>
      </c>
      <c r="E2180" s="6" t="s">
        <v>113</v>
      </c>
      <c r="F2180" s="6" t="s">
        <v>1324</v>
      </c>
      <c r="G2180" s="7">
        <v>5333138</v>
      </c>
      <c r="H2180" s="7" t="s">
        <v>2715</v>
      </c>
      <c r="I2180" s="7"/>
      <c r="J2180" s="8" t="s">
        <v>118</v>
      </c>
      <c r="K2180" s="10">
        <v>303.49700000000001</v>
      </c>
      <c r="L2180" s="11">
        <v>179.52799999999999</v>
      </c>
      <c r="M2180" s="11">
        <v>1140.5509999999999</v>
      </c>
      <c r="N2180" s="11">
        <v>1024.818</v>
      </c>
      <c r="O2180" s="11">
        <v>417.99200000000002</v>
      </c>
      <c r="P2180" s="11">
        <v>0</v>
      </c>
      <c r="Q2180" s="11">
        <v>417.99200000000002</v>
      </c>
      <c r="R2180" s="11">
        <v>419.06200000000001</v>
      </c>
      <c r="S2180" s="11">
        <v>1017.652</v>
      </c>
      <c r="T2180" s="11"/>
      <c r="U2180" s="11"/>
      <c r="V2180" s="11"/>
      <c r="W2180" s="12">
        <v>4921.0920000000006</v>
      </c>
      <c r="X2180" s="11">
        <v>546.78800000000001</v>
      </c>
      <c r="Y2180" s="11">
        <v>767.216426043463</v>
      </c>
      <c r="Z2180" s="11">
        <f t="shared" si="102"/>
        <v>179.52799999999999</v>
      </c>
      <c r="AA2180" s="25">
        <f t="shared" si="103"/>
        <v>0.23399916100053583</v>
      </c>
      <c r="AB2180" s="33">
        <v>0</v>
      </c>
      <c r="AC2180" s="14">
        <v>0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>
        <v>0</v>
      </c>
      <c r="AK2180" s="14">
        <v>0</v>
      </c>
      <c r="AL2180" s="14">
        <v>0</v>
      </c>
      <c r="AM2180" s="14">
        <v>0</v>
      </c>
      <c r="AN2180" s="14">
        <v>0</v>
      </c>
      <c r="AO2180" s="14">
        <v>0</v>
      </c>
      <c r="AP2180" s="14">
        <v>0</v>
      </c>
      <c r="AQ2180" s="14">
        <v>0</v>
      </c>
      <c r="AR2180" s="14">
        <v>0</v>
      </c>
      <c r="AS2180" s="14">
        <v>0</v>
      </c>
      <c r="AT2180" s="14">
        <v>0</v>
      </c>
      <c r="AV2180" s="14">
        <v>179.52799999999999</v>
      </c>
      <c r="AW2180" s="14">
        <v>0</v>
      </c>
      <c r="AX2180" s="14">
        <v>0</v>
      </c>
      <c r="AY2180" s="14">
        <v>0</v>
      </c>
      <c r="AZ2180" s="14">
        <v>0</v>
      </c>
      <c r="BA2180" s="14">
        <v>0</v>
      </c>
      <c r="BG2180" s="37">
        <f t="shared" si="104"/>
        <v>179.52799999999999</v>
      </c>
      <c r="BI2180" s="5" t="s">
        <v>836</v>
      </c>
      <c r="BJ2180" s="6" t="s">
        <v>113</v>
      </c>
      <c r="BK2180" s="30" t="s">
        <v>113</v>
      </c>
    </row>
    <row r="2181" spans="1:63" x14ac:dyDescent="0.25">
      <c r="A2181" s="5" t="s">
        <v>957</v>
      </c>
      <c r="B2181" s="6" t="s">
        <v>1318</v>
      </c>
      <c r="C2181" s="6" t="s">
        <v>836</v>
      </c>
      <c r="D2181" s="6" t="s">
        <v>113</v>
      </c>
      <c r="E2181" s="6" t="s">
        <v>113</v>
      </c>
      <c r="F2181" s="6" t="s">
        <v>1324</v>
      </c>
      <c r="G2181" s="7">
        <v>5333145</v>
      </c>
      <c r="H2181" s="7" t="s">
        <v>2716</v>
      </c>
      <c r="I2181" s="7"/>
      <c r="J2181" s="8" t="s">
        <v>118</v>
      </c>
      <c r="K2181" s="10">
        <v>303.49700000000001</v>
      </c>
      <c r="L2181" s="11">
        <v>0</v>
      </c>
      <c r="M2181" s="11">
        <v>1447.7149999999999</v>
      </c>
      <c r="N2181" s="11">
        <v>1694.415</v>
      </c>
      <c r="O2181" s="11">
        <v>417.99200000000002</v>
      </c>
      <c r="P2181" s="11">
        <v>0</v>
      </c>
      <c r="Q2181" s="11">
        <v>238.464</v>
      </c>
      <c r="R2181" s="11">
        <v>417.99200000000002</v>
      </c>
      <c r="S2181" s="11">
        <v>657.52600000000007</v>
      </c>
      <c r="T2181" s="11"/>
      <c r="U2181" s="11"/>
      <c r="V2181" s="11"/>
      <c r="W2181" s="12">
        <v>5177.6010000000006</v>
      </c>
      <c r="X2181" s="11">
        <v>575.2890000000001</v>
      </c>
      <c r="Y2181" s="11">
        <v>807.20712693423764</v>
      </c>
      <c r="Z2181" s="11">
        <f t="shared" ref="Z2181:Z2244" si="105">+BG2181</f>
        <v>303.49700000000001</v>
      </c>
      <c r="AA2181" s="25">
        <f t="shared" ref="AA2181:AA2244" si="106">+IFERROR(Z2181/Y2181,0)</f>
        <v>0.37598404408627778</v>
      </c>
      <c r="AB2181" s="33">
        <v>0</v>
      </c>
      <c r="AC2181" s="14">
        <v>0</v>
      </c>
      <c r="AD2181" s="14">
        <v>0</v>
      </c>
      <c r="AE2181" s="14">
        <v>0</v>
      </c>
      <c r="AF2181" s="14">
        <v>0</v>
      </c>
      <c r="AG2181" s="14">
        <v>0</v>
      </c>
      <c r="AH2181" s="14">
        <v>303.49700000000001</v>
      </c>
      <c r="AI2181" s="14">
        <v>0</v>
      </c>
      <c r="AJ2181" s="14">
        <v>0</v>
      </c>
      <c r="AK2181" s="14">
        <v>0</v>
      </c>
      <c r="AL2181" s="14">
        <v>0</v>
      </c>
      <c r="AM2181" s="14">
        <v>0</v>
      </c>
      <c r="AN2181" s="14">
        <v>0</v>
      </c>
      <c r="AO2181" s="14">
        <v>0</v>
      </c>
      <c r="AP2181" s="14">
        <v>0</v>
      </c>
      <c r="AQ2181" s="14">
        <v>0</v>
      </c>
      <c r="AR2181" s="14">
        <v>0</v>
      </c>
      <c r="AS2181" s="14">
        <v>0</v>
      </c>
      <c r="AT2181" s="14">
        <v>0</v>
      </c>
      <c r="AV2181" s="14">
        <v>0</v>
      </c>
      <c r="AW2181" s="14">
        <v>0</v>
      </c>
      <c r="AX2181" s="14">
        <v>0</v>
      </c>
      <c r="AY2181" s="14">
        <v>0</v>
      </c>
      <c r="AZ2181" s="14">
        <v>0</v>
      </c>
      <c r="BA2181" s="14">
        <v>0</v>
      </c>
      <c r="BG2181" s="37">
        <f t="shared" ref="BG2181:BG2244" si="107">+SUM(AB2181:BF2181)</f>
        <v>303.49700000000001</v>
      </c>
      <c r="BI2181" s="5" t="s">
        <v>836</v>
      </c>
      <c r="BJ2181" s="6" t="s">
        <v>113</v>
      </c>
      <c r="BK2181" s="30" t="s">
        <v>113</v>
      </c>
    </row>
    <row r="2182" spans="1:63" x14ac:dyDescent="0.25">
      <c r="A2182" s="5" t="s">
        <v>957</v>
      </c>
      <c r="B2182" s="6" t="s">
        <v>1318</v>
      </c>
      <c r="C2182" s="6" t="s">
        <v>836</v>
      </c>
      <c r="D2182" s="6" t="s">
        <v>113</v>
      </c>
      <c r="E2182" s="6" t="s">
        <v>113</v>
      </c>
      <c r="F2182" s="6" t="s">
        <v>1324</v>
      </c>
      <c r="G2182" s="7">
        <v>5294161</v>
      </c>
      <c r="H2182" s="7" t="s">
        <v>2717</v>
      </c>
      <c r="I2182" s="7"/>
      <c r="J2182" s="8" t="s">
        <v>118</v>
      </c>
      <c r="K2182" s="10">
        <v>484.09500000000003</v>
      </c>
      <c r="L2182" s="11">
        <v>0</v>
      </c>
      <c r="M2182" s="11">
        <v>1029.723</v>
      </c>
      <c r="N2182" s="11">
        <v>1094.7560000000001</v>
      </c>
      <c r="O2182" s="11">
        <v>419.06200000000001</v>
      </c>
      <c r="P2182" s="11">
        <v>417.99200000000002</v>
      </c>
      <c r="Q2182" s="11">
        <v>179.52799999999999</v>
      </c>
      <c r="R2182" s="11">
        <v>837.05399999999997</v>
      </c>
      <c r="S2182" s="11">
        <v>722.55899999999997</v>
      </c>
      <c r="T2182" s="11"/>
      <c r="U2182" s="11"/>
      <c r="V2182" s="11"/>
      <c r="W2182" s="12">
        <v>5184.7690000000002</v>
      </c>
      <c r="X2182" s="11">
        <v>576.08544444444442</v>
      </c>
      <c r="Y2182" s="11">
        <v>808.32464461971847</v>
      </c>
      <c r="Z2182" s="11">
        <f t="shared" si="105"/>
        <v>179.52799999999999</v>
      </c>
      <c r="AA2182" s="25">
        <f t="shared" si="106"/>
        <v>0.22209888216937898</v>
      </c>
      <c r="AB2182" s="33">
        <v>0</v>
      </c>
      <c r="AC2182" s="14">
        <v>0</v>
      </c>
      <c r="AD2182" s="14">
        <v>0</v>
      </c>
      <c r="AE2182" s="14">
        <v>0</v>
      </c>
      <c r="AF2182" s="14">
        <v>0</v>
      </c>
      <c r="AG2182" s="14">
        <v>0</v>
      </c>
      <c r="AH2182" s="14">
        <v>179.52799999999999</v>
      </c>
      <c r="AI2182" s="14">
        <v>0</v>
      </c>
      <c r="AJ2182" s="14">
        <v>0</v>
      </c>
      <c r="AK2182" s="14">
        <v>0</v>
      </c>
      <c r="AL2182" s="14">
        <v>0</v>
      </c>
      <c r="AM2182" s="14">
        <v>0</v>
      </c>
      <c r="AN2182" s="14">
        <v>0</v>
      </c>
      <c r="AO2182" s="14">
        <v>0</v>
      </c>
      <c r="AP2182" s="14">
        <v>0</v>
      </c>
      <c r="AQ2182" s="14">
        <v>0</v>
      </c>
      <c r="AR2182" s="14">
        <v>0</v>
      </c>
      <c r="AS2182" s="14">
        <v>0</v>
      </c>
      <c r="AT2182" s="14">
        <v>0</v>
      </c>
      <c r="AV2182" s="14">
        <v>0</v>
      </c>
      <c r="AW2182" s="14">
        <v>0</v>
      </c>
      <c r="AX2182" s="14">
        <v>0</v>
      </c>
      <c r="AY2182" s="14">
        <v>0</v>
      </c>
      <c r="AZ2182" s="14">
        <v>0</v>
      </c>
      <c r="BA2182" s="14">
        <v>0</v>
      </c>
      <c r="BG2182" s="37">
        <f t="shared" si="107"/>
        <v>179.52799999999999</v>
      </c>
      <c r="BI2182" s="5" t="s">
        <v>836</v>
      </c>
      <c r="BJ2182" s="6" t="s">
        <v>113</v>
      </c>
      <c r="BK2182" s="30" t="s">
        <v>113</v>
      </c>
    </row>
    <row r="2183" spans="1:63" x14ac:dyDescent="0.25">
      <c r="A2183" s="5" t="s">
        <v>957</v>
      </c>
      <c r="B2183" s="6" t="s">
        <v>1318</v>
      </c>
      <c r="C2183" s="6" t="s">
        <v>836</v>
      </c>
      <c r="D2183" s="6" t="s">
        <v>113</v>
      </c>
      <c r="E2183" s="6" t="s">
        <v>113</v>
      </c>
      <c r="F2183" s="6" t="s">
        <v>1324</v>
      </c>
      <c r="G2183" s="7">
        <v>5131710</v>
      </c>
      <c r="H2183" s="7" t="s">
        <v>2718</v>
      </c>
      <c r="I2183" s="7"/>
      <c r="J2183" s="8" t="s">
        <v>118</v>
      </c>
      <c r="K2183" s="10">
        <v>475.08699999999999</v>
      </c>
      <c r="L2183" s="11">
        <v>656.45600000000002</v>
      </c>
      <c r="M2183" s="11">
        <v>848.95699999999999</v>
      </c>
      <c r="N2183" s="11">
        <v>1513.818</v>
      </c>
      <c r="O2183" s="11">
        <v>171.59</v>
      </c>
      <c r="P2183" s="11">
        <v>417.99200000000002</v>
      </c>
      <c r="Q2183" s="11">
        <v>179.52799999999999</v>
      </c>
      <c r="R2183" s="11">
        <v>902.08699999999999</v>
      </c>
      <c r="S2183" s="11">
        <v>657.52600000000007</v>
      </c>
      <c r="T2183" s="11"/>
      <c r="U2183" s="11"/>
      <c r="V2183" s="11"/>
      <c r="W2183" s="12">
        <v>5823.0410000000011</v>
      </c>
      <c r="X2183" s="11">
        <v>647.00455555555573</v>
      </c>
      <c r="Y2183" s="11">
        <v>907.83360780992393</v>
      </c>
      <c r="Z2183" s="11">
        <f t="shared" si="105"/>
        <v>0</v>
      </c>
      <c r="AA2183" s="25">
        <f t="shared" si="106"/>
        <v>0</v>
      </c>
      <c r="AB2183" s="33">
        <v>0</v>
      </c>
      <c r="AC2183" s="14">
        <v>0</v>
      </c>
      <c r="AD2183" s="14">
        <v>0</v>
      </c>
      <c r="AE2183" s="14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>
        <v>0</v>
      </c>
      <c r="AK2183" s="14">
        <v>0</v>
      </c>
      <c r="AL2183" s="14">
        <v>0</v>
      </c>
      <c r="AM2183" s="14">
        <v>0</v>
      </c>
      <c r="AN2183" s="14">
        <v>0</v>
      </c>
      <c r="AO2183" s="14">
        <v>0</v>
      </c>
      <c r="AP2183" s="14">
        <v>0</v>
      </c>
      <c r="AQ2183" s="14">
        <v>0</v>
      </c>
      <c r="AR2183" s="14">
        <v>0</v>
      </c>
      <c r="AS2183" s="14">
        <v>0</v>
      </c>
      <c r="AT2183" s="14">
        <v>0</v>
      </c>
      <c r="AV2183" s="14">
        <v>0</v>
      </c>
      <c r="AW2183" s="14">
        <v>0</v>
      </c>
      <c r="AX2183" s="14">
        <v>0</v>
      </c>
      <c r="AY2183" s="14">
        <v>0</v>
      </c>
      <c r="AZ2183" s="14">
        <v>0</v>
      </c>
      <c r="BA2183" s="14">
        <v>0</v>
      </c>
      <c r="BG2183" s="37">
        <f t="shared" si="107"/>
        <v>0</v>
      </c>
      <c r="BI2183" s="5" t="s">
        <v>836</v>
      </c>
      <c r="BJ2183" s="6" t="s">
        <v>113</v>
      </c>
      <c r="BK2183" s="30" t="s">
        <v>113</v>
      </c>
    </row>
    <row r="2184" spans="1:63" x14ac:dyDescent="0.25">
      <c r="A2184" s="5" t="s">
        <v>957</v>
      </c>
      <c r="B2184" s="6" t="s">
        <v>1318</v>
      </c>
      <c r="C2184" s="6" t="s">
        <v>836</v>
      </c>
      <c r="D2184" s="6" t="s">
        <v>113</v>
      </c>
      <c r="E2184" s="6" t="s">
        <v>113</v>
      </c>
      <c r="F2184" s="6" t="s">
        <v>1324</v>
      </c>
      <c r="G2184" s="7">
        <v>5138197</v>
      </c>
      <c r="H2184" s="7" t="s">
        <v>2719</v>
      </c>
      <c r="I2184" s="7"/>
      <c r="J2184" s="8" t="s">
        <v>118</v>
      </c>
      <c r="K2184" s="10">
        <v>303.49700000000001</v>
      </c>
      <c r="L2184" s="11">
        <v>179.52799999999999</v>
      </c>
      <c r="M2184" s="11">
        <v>905.75400000000002</v>
      </c>
      <c r="N2184" s="11">
        <v>1274.2840000000001</v>
      </c>
      <c r="O2184" s="11">
        <v>0</v>
      </c>
      <c r="P2184" s="11">
        <v>778.11800000000005</v>
      </c>
      <c r="Q2184" s="11">
        <v>360.12599999999998</v>
      </c>
      <c r="R2184" s="11">
        <v>598.59</v>
      </c>
      <c r="S2184" s="11">
        <v>835.98399999999992</v>
      </c>
      <c r="T2184" s="11"/>
      <c r="U2184" s="11"/>
      <c r="V2184" s="11"/>
      <c r="W2184" s="12">
        <v>5235.8809999999994</v>
      </c>
      <c r="X2184" s="11">
        <v>581.76455555555549</v>
      </c>
      <c r="Y2184" s="11">
        <v>816.29319427656969</v>
      </c>
      <c r="Z2184" s="11">
        <f t="shared" si="105"/>
        <v>180.59800000000001</v>
      </c>
      <c r="AA2184" s="25">
        <f t="shared" si="106"/>
        <v>0.22124158484507872</v>
      </c>
      <c r="AB2184" s="33">
        <v>0</v>
      </c>
      <c r="AC2184" s="14">
        <v>0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>
        <v>0</v>
      </c>
      <c r="AK2184" s="14">
        <v>0</v>
      </c>
      <c r="AL2184" s="14">
        <v>0</v>
      </c>
      <c r="AM2184" s="14">
        <v>0</v>
      </c>
      <c r="AN2184" s="14">
        <v>0</v>
      </c>
      <c r="AO2184" s="14">
        <v>0</v>
      </c>
      <c r="AP2184" s="14">
        <v>0</v>
      </c>
      <c r="AQ2184" s="14">
        <v>0</v>
      </c>
      <c r="AR2184" s="14">
        <v>0</v>
      </c>
      <c r="AS2184" s="14">
        <v>0</v>
      </c>
      <c r="AT2184" s="14">
        <v>0</v>
      </c>
      <c r="AV2184" s="14">
        <v>180.59800000000001</v>
      </c>
      <c r="AW2184" s="14">
        <v>0</v>
      </c>
      <c r="AX2184" s="14">
        <v>0</v>
      </c>
      <c r="AY2184" s="14">
        <v>0</v>
      </c>
      <c r="AZ2184" s="14">
        <v>0</v>
      </c>
      <c r="BA2184" s="14">
        <v>0</v>
      </c>
      <c r="BG2184" s="37">
        <f t="shared" si="107"/>
        <v>180.59800000000001</v>
      </c>
      <c r="BI2184" s="5" t="s">
        <v>836</v>
      </c>
      <c r="BJ2184" s="6" t="s">
        <v>113</v>
      </c>
      <c r="BK2184" s="30" t="s">
        <v>113</v>
      </c>
    </row>
    <row r="2185" spans="1:63" x14ac:dyDescent="0.25">
      <c r="A2185" s="5" t="s">
        <v>957</v>
      </c>
      <c r="B2185" s="6" t="s">
        <v>1318</v>
      </c>
      <c r="C2185" s="6" t="s">
        <v>836</v>
      </c>
      <c r="D2185" s="6" t="s">
        <v>113</v>
      </c>
      <c r="E2185" s="6" t="s">
        <v>113</v>
      </c>
      <c r="F2185" s="6" t="s">
        <v>1324</v>
      </c>
      <c r="G2185" s="7">
        <v>5332184</v>
      </c>
      <c r="H2185" s="7" t="s">
        <v>2720</v>
      </c>
      <c r="I2185" s="7"/>
      <c r="J2185" s="8" t="s">
        <v>118</v>
      </c>
      <c r="K2185" s="10">
        <v>303.49700000000001</v>
      </c>
      <c r="L2185" s="11">
        <v>179.52799999999999</v>
      </c>
      <c r="M2185" s="11">
        <v>1448.7850000000001</v>
      </c>
      <c r="N2185" s="11">
        <v>1570.4459999999999</v>
      </c>
      <c r="O2185" s="11">
        <v>482.34500000000003</v>
      </c>
      <c r="P2185" s="11">
        <v>179.52799999999999</v>
      </c>
      <c r="Q2185" s="11">
        <v>722.55899999999997</v>
      </c>
      <c r="R2185" s="11">
        <v>778.11800000000005</v>
      </c>
      <c r="S2185" s="11">
        <v>598.59</v>
      </c>
      <c r="T2185" s="11"/>
      <c r="U2185" s="11"/>
      <c r="V2185" s="11"/>
      <c r="W2185" s="12">
        <v>6263.3960000000006</v>
      </c>
      <c r="X2185" s="11">
        <v>695.93288888888901</v>
      </c>
      <c r="Y2185" s="11">
        <v>976.48657940451483</v>
      </c>
      <c r="Z2185" s="11">
        <f t="shared" si="105"/>
        <v>837.05400000000009</v>
      </c>
      <c r="AA2185" s="25">
        <f t="shared" si="106"/>
        <v>0.85720993780626853</v>
      </c>
      <c r="AB2185" s="33">
        <v>0</v>
      </c>
      <c r="AC2185" s="14">
        <v>0</v>
      </c>
      <c r="AD2185" s="14">
        <v>0</v>
      </c>
      <c r="AE2185" s="14">
        <v>0</v>
      </c>
      <c r="AF2185" s="14">
        <v>0</v>
      </c>
      <c r="AG2185" s="14">
        <v>0</v>
      </c>
      <c r="AH2185" s="14">
        <v>0</v>
      </c>
      <c r="AI2185" s="14">
        <v>0</v>
      </c>
      <c r="AJ2185" s="14">
        <v>0</v>
      </c>
      <c r="AK2185" s="14">
        <v>0</v>
      </c>
      <c r="AL2185" s="14">
        <v>0</v>
      </c>
      <c r="AM2185" s="14">
        <v>0</v>
      </c>
      <c r="AN2185" s="14">
        <v>0</v>
      </c>
      <c r="AO2185" s="14">
        <v>238.464</v>
      </c>
      <c r="AP2185" s="14">
        <v>0</v>
      </c>
      <c r="AQ2185" s="14">
        <v>0</v>
      </c>
      <c r="AR2185" s="14">
        <v>0</v>
      </c>
      <c r="AS2185" s="14">
        <v>0</v>
      </c>
      <c r="AT2185" s="14">
        <v>0</v>
      </c>
      <c r="AV2185" s="14">
        <v>598.59</v>
      </c>
      <c r="AW2185" s="14">
        <v>0</v>
      </c>
      <c r="AX2185" s="14">
        <v>0</v>
      </c>
      <c r="AY2185" s="14">
        <v>0</v>
      </c>
      <c r="AZ2185" s="14">
        <v>0</v>
      </c>
      <c r="BA2185" s="14">
        <v>0</v>
      </c>
      <c r="BG2185" s="37">
        <f t="shared" si="107"/>
        <v>837.05400000000009</v>
      </c>
      <c r="BI2185" s="5" t="s">
        <v>836</v>
      </c>
      <c r="BJ2185" s="6" t="s">
        <v>113</v>
      </c>
      <c r="BK2185" s="30" t="s">
        <v>113</v>
      </c>
    </row>
    <row r="2186" spans="1:63" x14ac:dyDescent="0.25">
      <c r="A2186" s="5" t="s">
        <v>957</v>
      </c>
      <c r="B2186" s="6" t="s">
        <v>1318</v>
      </c>
      <c r="C2186" s="6" t="s">
        <v>836</v>
      </c>
      <c r="D2186" s="6" t="s">
        <v>113</v>
      </c>
      <c r="E2186" s="6" t="s">
        <v>113</v>
      </c>
      <c r="F2186" s="6" t="s">
        <v>1324</v>
      </c>
      <c r="G2186" s="7">
        <v>5271409</v>
      </c>
      <c r="H2186" s="7" t="s">
        <v>2721</v>
      </c>
      <c r="I2186" s="7"/>
      <c r="J2186" s="8" t="s">
        <v>200</v>
      </c>
      <c r="K2186" s="10">
        <v>303.49700000000001</v>
      </c>
      <c r="L2186" s="11">
        <v>597.52099999999996</v>
      </c>
      <c r="M2186" s="11">
        <v>487.762</v>
      </c>
      <c r="N2186" s="11">
        <v>1333.22</v>
      </c>
      <c r="O2186" s="11">
        <v>844.221</v>
      </c>
      <c r="P2186" s="11">
        <v>1012.991</v>
      </c>
      <c r="Q2186" s="11">
        <v>770.18</v>
      </c>
      <c r="R2186" s="11">
        <v>901.01700000000005</v>
      </c>
      <c r="S2186" s="11">
        <v>598.58999999999992</v>
      </c>
      <c r="T2186" s="11"/>
      <c r="U2186" s="11"/>
      <c r="V2186" s="11"/>
      <c r="W2186" s="12">
        <v>6848.9989999999998</v>
      </c>
      <c r="X2186" s="11">
        <v>760.9998888888889</v>
      </c>
      <c r="Y2186" s="11">
        <v>1067.7842508848141</v>
      </c>
      <c r="Z2186" s="11">
        <f t="shared" si="105"/>
        <v>1145.9679999999998</v>
      </c>
      <c r="AA2186" s="25">
        <f t="shared" si="106"/>
        <v>1.0732205490485547</v>
      </c>
      <c r="AB2186" s="33">
        <v>0</v>
      </c>
      <c r="AC2186" s="14">
        <v>0</v>
      </c>
      <c r="AD2186" s="14">
        <v>0</v>
      </c>
      <c r="AE2186" s="14">
        <v>0</v>
      </c>
      <c r="AF2186" s="14">
        <v>0</v>
      </c>
      <c r="AG2186" s="14">
        <v>0</v>
      </c>
      <c r="AH2186" s="14">
        <v>238.464</v>
      </c>
      <c r="AI2186" s="14">
        <v>0</v>
      </c>
      <c r="AJ2186" s="14">
        <v>0</v>
      </c>
      <c r="AK2186" s="14">
        <v>0</v>
      </c>
      <c r="AL2186" s="14">
        <v>0</v>
      </c>
      <c r="AM2186" s="14">
        <v>0</v>
      </c>
      <c r="AN2186" s="14">
        <v>0</v>
      </c>
      <c r="AO2186" s="14">
        <v>484.09500000000003</v>
      </c>
      <c r="AP2186" s="14">
        <v>0</v>
      </c>
      <c r="AQ2186" s="14">
        <v>0</v>
      </c>
      <c r="AR2186" s="14">
        <v>0</v>
      </c>
      <c r="AS2186" s="14">
        <v>0</v>
      </c>
      <c r="AT2186" s="14">
        <v>0</v>
      </c>
      <c r="AV2186" s="14">
        <v>423.40899999999999</v>
      </c>
      <c r="AW2186" s="14">
        <v>0</v>
      </c>
      <c r="AX2186" s="14">
        <v>0</v>
      </c>
      <c r="AY2186" s="14">
        <v>0</v>
      </c>
      <c r="AZ2186" s="14">
        <v>0</v>
      </c>
      <c r="BA2186" s="14">
        <v>0</v>
      </c>
      <c r="BG2186" s="37">
        <f t="shared" si="107"/>
        <v>1145.9679999999998</v>
      </c>
      <c r="BI2186" s="5" t="s">
        <v>836</v>
      </c>
      <c r="BJ2186" s="6" t="s">
        <v>113</v>
      </c>
      <c r="BK2186" s="30" t="s">
        <v>113</v>
      </c>
    </row>
    <row r="2187" spans="1:63" x14ac:dyDescent="0.25">
      <c r="A2187" s="5" t="s">
        <v>957</v>
      </c>
      <c r="B2187" s="6" t="s">
        <v>1318</v>
      </c>
      <c r="C2187" s="6" t="s">
        <v>836</v>
      </c>
      <c r="D2187" s="6" t="s">
        <v>113</v>
      </c>
      <c r="E2187" s="6" t="s">
        <v>113</v>
      </c>
      <c r="F2187" s="6" t="s">
        <v>1324</v>
      </c>
      <c r="G2187" s="7">
        <v>5138917</v>
      </c>
      <c r="H2187" s="7" t="s">
        <v>2722</v>
      </c>
      <c r="I2187" s="7"/>
      <c r="J2187" s="8" t="s">
        <v>200</v>
      </c>
      <c r="K2187" s="10">
        <v>721.48900000000003</v>
      </c>
      <c r="L2187" s="11">
        <v>0</v>
      </c>
      <c r="M2187" s="11">
        <v>668.36</v>
      </c>
      <c r="N2187" s="11">
        <v>1094.7560000000001</v>
      </c>
      <c r="O2187" s="11">
        <v>360.12599999999998</v>
      </c>
      <c r="P2187" s="11">
        <v>180.59800000000001</v>
      </c>
      <c r="Q2187" s="11">
        <v>0</v>
      </c>
      <c r="R2187" s="11">
        <v>721.48900000000003</v>
      </c>
      <c r="S2187" s="11">
        <v>419.06200000000001</v>
      </c>
      <c r="T2187" s="11"/>
      <c r="U2187" s="11"/>
      <c r="V2187" s="11"/>
      <c r="W2187" s="12">
        <v>4165.880000000001</v>
      </c>
      <c r="X2187" s="11">
        <v>462.87555555555565</v>
      </c>
      <c r="Y2187" s="11">
        <v>649.47608476450807</v>
      </c>
      <c r="Z2187" s="11">
        <f t="shared" si="105"/>
        <v>0</v>
      </c>
      <c r="AA2187" s="25">
        <f t="shared" si="106"/>
        <v>0</v>
      </c>
      <c r="AB2187" s="33">
        <v>0</v>
      </c>
      <c r="AC2187" s="14">
        <v>0</v>
      </c>
      <c r="AD2187" s="14">
        <v>0</v>
      </c>
      <c r="AE2187" s="14">
        <v>0</v>
      </c>
      <c r="AF2187" s="14">
        <v>0</v>
      </c>
      <c r="AG2187" s="14">
        <v>0</v>
      </c>
      <c r="AH2187" s="14">
        <v>0</v>
      </c>
      <c r="AI2187" s="14">
        <v>0</v>
      </c>
      <c r="AJ2187" s="14">
        <v>0</v>
      </c>
      <c r="AK2187" s="14">
        <v>0</v>
      </c>
      <c r="AL2187" s="14">
        <v>0</v>
      </c>
      <c r="AM2187" s="14">
        <v>0</v>
      </c>
      <c r="AN2187" s="14">
        <v>0</v>
      </c>
      <c r="AO2187" s="14">
        <v>0</v>
      </c>
      <c r="AP2187" s="14">
        <v>0</v>
      </c>
      <c r="AQ2187" s="14">
        <v>0</v>
      </c>
      <c r="AR2187" s="14">
        <v>0</v>
      </c>
      <c r="AS2187" s="14">
        <v>0</v>
      </c>
      <c r="AT2187" s="14">
        <v>0</v>
      </c>
      <c r="AV2187" s="14">
        <v>0</v>
      </c>
      <c r="AW2187" s="14">
        <v>0</v>
      </c>
      <c r="AX2187" s="14">
        <v>0</v>
      </c>
      <c r="AY2187" s="14">
        <v>0</v>
      </c>
      <c r="AZ2187" s="14">
        <v>0</v>
      </c>
      <c r="BA2187" s="14">
        <v>0</v>
      </c>
      <c r="BG2187" s="37">
        <f t="shared" si="107"/>
        <v>0</v>
      </c>
      <c r="BI2187" s="5" t="s">
        <v>836</v>
      </c>
      <c r="BJ2187" s="6" t="s">
        <v>113</v>
      </c>
      <c r="BK2187" s="30" t="s">
        <v>113</v>
      </c>
    </row>
    <row r="2188" spans="1:63" x14ac:dyDescent="0.25">
      <c r="A2188" s="5" t="s">
        <v>957</v>
      </c>
      <c r="B2188" s="6" t="s">
        <v>1318</v>
      </c>
      <c r="C2188" s="6" t="s">
        <v>836</v>
      </c>
      <c r="D2188" s="6" t="s">
        <v>113</v>
      </c>
      <c r="E2188" s="6" t="s">
        <v>113</v>
      </c>
      <c r="F2188" s="6" t="s">
        <v>1324</v>
      </c>
      <c r="G2188" s="7">
        <v>5134852</v>
      </c>
      <c r="H2188" s="7" t="s">
        <v>2723</v>
      </c>
      <c r="I2188" s="7"/>
      <c r="J2188" s="8" t="s">
        <v>200</v>
      </c>
      <c r="K2188" s="10">
        <v>721.48900000000003</v>
      </c>
      <c r="L2188" s="11">
        <v>359.05599999999998</v>
      </c>
      <c r="M2188" s="11">
        <v>2476.201</v>
      </c>
      <c r="N2188" s="11">
        <v>606.99400000000003</v>
      </c>
      <c r="O2188" s="11">
        <v>179.52799999999999</v>
      </c>
      <c r="P2188" s="11">
        <v>1209.251</v>
      </c>
      <c r="Q2188" s="11">
        <v>1144.8979999999999</v>
      </c>
      <c r="R2188" s="11">
        <v>604.00699999999995</v>
      </c>
      <c r="S2188" s="11">
        <v>1211.001</v>
      </c>
      <c r="T2188" s="11"/>
      <c r="U2188" s="11"/>
      <c r="V2188" s="11"/>
      <c r="W2188" s="12">
        <v>8512.4249999999993</v>
      </c>
      <c r="X2188" s="11">
        <v>945.82499999999993</v>
      </c>
      <c r="Y2188" s="11">
        <v>1327.1185105791612</v>
      </c>
      <c r="Z2188" s="11">
        <f t="shared" si="105"/>
        <v>602.93700000000001</v>
      </c>
      <c r="AA2188" s="25">
        <f t="shared" si="106"/>
        <v>0.45432039052554185</v>
      </c>
      <c r="AB2188" s="33">
        <v>0</v>
      </c>
      <c r="AC2188" s="14">
        <v>0</v>
      </c>
      <c r="AD2188" s="14">
        <v>0</v>
      </c>
      <c r="AE2188" s="14">
        <v>0</v>
      </c>
      <c r="AF2188" s="14">
        <v>0</v>
      </c>
      <c r="AG2188" s="14">
        <v>0</v>
      </c>
      <c r="AH2188" s="14">
        <v>179.52799999999999</v>
      </c>
      <c r="AI2188" s="14">
        <v>0</v>
      </c>
      <c r="AJ2188" s="14">
        <v>0</v>
      </c>
      <c r="AK2188" s="14">
        <v>0</v>
      </c>
      <c r="AL2188" s="14">
        <v>0</v>
      </c>
      <c r="AM2188" s="14">
        <v>0</v>
      </c>
      <c r="AN2188" s="14">
        <v>0</v>
      </c>
      <c r="AO2188" s="14">
        <v>0</v>
      </c>
      <c r="AP2188" s="14">
        <v>0</v>
      </c>
      <c r="AQ2188" s="14">
        <v>0</v>
      </c>
      <c r="AR2188" s="14">
        <v>0</v>
      </c>
      <c r="AS2188" s="14">
        <v>0</v>
      </c>
      <c r="AT2188" s="14">
        <v>0</v>
      </c>
      <c r="AV2188" s="14">
        <v>423.40899999999999</v>
      </c>
      <c r="AW2188" s="14">
        <v>0</v>
      </c>
      <c r="AX2188" s="14">
        <v>0</v>
      </c>
      <c r="AY2188" s="14">
        <v>0</v>
      </c>
      <c r="AZ2188" s="14">
        <v>0</v>
      </c>
      <c r="BA2188" s="14">
        <v>0</v>
      </c>
      <c r="BG2188" s="37">
        <f t="shared" si="107"/>
        <v>602.93700000000001</v>
      </c>
      <c r="BI2188" s="5" t="s">
        <v>836</v>
      </c>
      <c r="BJ2188" s="6" t="s">
        <v>113</v>
      </c>
      <c r="BK2188" s="30" t="s">
        <v>113</v>
      </c>
    </row>
    <row r="2189" spans="1:63" x14ac:dyDescent="0.25">
      <c r="A2189" s="5" t="s">
        <v>957</v>
      </c>
      <c r="B2189" s="6" t="s">
        <v>1318</v>
      </c>
      <c r="C2189" s="6" t="s">
        <v>836</v>
      </c>
      <c r="D2189" s="6" t="s">
        <v>113</v>
      </c>
      <c r="E2189" s="6" t="s">
        <v>113</v>
      </c>
      <c r="F2189" s="6" t="s">
        <v>1324</v>
      </c>
      <c r="G2189" s="7">
        <v>5134724</v>
      </c>
      <c r="H2189" s="7" t="s">
        <v>2724</v>
      </c>
      <c r="I2189" s="7"/>
      <c r="J2189" s="8" t="s">
        <v>200</v>
      </c>
      <c r="K2189" s="10">
        <v>843.15200000000004</v>
      </c>
      <c r="L2189" s="11">
        <v>0</v>
      </c>
      <c r="M2189" s="11">
        <v>906.82399999999996</v>
      </c>
      <c r="N2189" s="11">
        <v>1094.7560000000001</v>
      </c>
      <c r="O2189" s="11">
        <v>598.59</v>
      </c>
      <c r="P2189" s="11">
        <v>419.06200000000001</v>
      </c>
      <c r="Q2189" s="11">
        <v>721.48900000000003</v>
      </c>
      <c r="R2189" s="11">
        <v>0</v>
      </c>
      <c r="S2189" s="11">
        <v>360.12599999999998</v>
      </c>
      <c r="T2189" s="11"/>
      <c r="U2189" s="11"/>
      <c r="V2189" s="11"/>
      <c r="W2189" s="12">
        <v>4943.9989999999998</v>
      </c>
      <c r="X2189" s="11">
        <v>549.33322222222216</v>
      </c>
      <c r="Y2189" s="11">
        <v>770.78771198393667</v>
      </c>
      <c r="Z2189" s="11">
        <f t="shared" si="105"/>
        <v>0</v>
      </c>
      <c r="AA2189" s="25">
        <f t="shared" si="106"/>
        <v>0</v>
      </c>
      <c r="AB2189" s="33">
        <v>0</v>
      </c>
      <c r="AC2189" s="14">
        <v>0</v>
      </c>
      <c r="AD2189" s="14">
        <v>0</v>
      </c>
      <c r="AE2189" s="14">
        <v>0</v>
      </c>
      <c r="AF2189" s="14">
        <v>0</v>
      </c>
      <c r="AG2189" s="14">
        <v>0</v>
      </c>
      <c r="AH2189" s="14">
        <v>0</v>
      </c>
      <c r="AI2189" s="14">
        <v>0</v>
      </c>
      <c r="AJ2189" s="14">
        <v>0</v>
      </c>
      <c r="AK2189" s="14">
        <v>0</v>
      </c>
      <c r="AL2189" s="14">
        <v>0</v>
      </c>
      <c r="AM2189" s="14">
        <v>0</v>
      </c>
      <c r="AN2189" s="14">
        <v>0</v>
      </c>
      <c r="AO2189" s="14">
        <v>0</v>
      </c>
      <c r="AP2189" s="14">
        <v>0</v>
      </c>
      <c r="AQ2189" s="14">
        <v>0</v>
      </c>
      <c r="AR2189" s="14">
        <v>0</v>
      </c>
      <c r="AS2189" s="14">
        <v>0</v>
      </c>
      <c r="AT2189" s="14">
        <v>0</v>
      </c>
      <c r="AV2189" s="14">
        <v>0</v>
      </c>
      <c r="AW2189" s="14">
        <v>0</v>
      </c>
      <c r="AX2189" s="14">
        <v>0</v>
      </c>
      <c r="AY2189" s="14">
        <v>0</v>
      </c>
      <c r="AZ2189" s="14">
        <v>0</v>
      </c>
      <c r="BA2189" s="14">
        <v>0</v>
      </c>
      <c r="BG2189" s="37">
        <f t="shared" si="107"/>
        <v>0</v>
      </c>
      <c r="BI2189" s="5" t="s">
        <v>836</v>
      </c>
      <c r="BJ2189" s="6" t="s">
        <v>113</v>
      </c>
      <c r="BK2189" s="30" t="s">
        <v>113</v>
      </c>
    </row>
    <row r="2190" spans="1:63" x14ac:dyDescent="0.25">
      <c r="A2190" s="5" t="s">
        <v>957</v>
      </c>
      <c r="B2190" s="6" t="s">
        <v>1318</v>
      </c>
      <c r="C2190" s="6" t="s">
        <v>836</v>
      </c>
      <c r="D2190" s="6" t="s">
        <v>113</v>
      </c>
      <c r="E2190" s="6" t="s">
        <v>113</v>
      </c>
      <c r="F2190" s="6" t="s">
        <v>1324</v>
      </c>
      <c r="G2190" s="7">
        <v>5134869</v>
      </c>
      <c r="H2190" s="7" t="s">
        <v>2725</v>
      </c>
      <c r="I2190" s="7"/>
      <c r="J2190" s="8" t="s">
        <v>200</v>
      </c>
      <c r="K2190" s="10">
        <v>179.52799999999999</v>
      </c>
      <c r="L2190" s="11">
        <v>721.48900000000003</v>
      </c>
      <c r="M2190" s="11">
        <v>847.88800000000003</v>
      </c>
      <c r="N2190" s="11">
        <v>1751.212</v>
      </c>
      <c r="O2190" s="11">
        <v>487.762</v>
      </c>
      <c r="P2190" s="11">
        <v>0</v>
      </c>
      <c r="Q2190" s="11">
        <v>0</v>
      </c>
      <c r="R2190" s="11">
        <v>0</v>
      </c>
      <c r="S2190" s="11">
        <v>0</v>
      </c>
      <c r="T2190" s="11"/>
      <c r="U2190" s="11"/>
      <c r="V2190" s="11"/>
      <c r="W2190" s="12">
        <v>3987.8790000000004</v>
      </c>
      <c r="X2190" s="11">
        <v>443.09766666666673</v>
      </c>
      <c r="Y2190" s="11">
        <v>621.72507115773885</v>
      </c>
      <c r="Z2190" s="11">
        <f t="shared" si="105"/>
        <v>0</v>
      </c>
      <c r="AA2190" s="25">
        <f t="shared" si="106"/>
        <v>0</v>
      </c>
      <c r="AB2190" s="33">
        <v>0</v>
      </c>
      <c r="AC2190" s="14">
        <v>0</v>
      </c>
      <c r="AD2190" s="14">
        <v>0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>
        <v>0</v>
      </c>
      <c r="AL2190" s="14">
        <v>0</v>
      </c>
      <c r="AM2190" s="14">
        <v>0</v>
      </c>
      <c r="AN2190" s="14">
        <v>0</v>
      </c>
      <c r="AO2190" s="14">
        <v>0</v>
      </c>
      <c r="AP2190" s="14">
        <v>0</v>
      </c>
      <c r="AQ2190" s="14">
        <v>0</v>
      </c>
      <c r="AR2190" s="14">
        <v>0</v>
      </c>
      <c r="AS2190" s="14">
        <v>0</v>
      </c>
      <c r="AT2190" s="14">
        <v>0</v>
      </c>
      <c r="AV2190" s="14">
        <v>0</v>
      </c>
      <c r="AW2190" s="14">
        <v>0</v>
      </c>
      <c r="AX2190" s="14">
        <v>0</v>
      </c>
      <c r="AY2190" s="14">
        <v>0</v>
      </c>
      <c r="AZ2190" s="14">
        <v>0</v>
      </c>
      <c r="BA2190" s="14">
        <v>0</v>
      </c>
      <c r="BG2190" s="37">
        <f t="shared" si="107"/>
        <v>0</v>
      </c>
      <c r="BI2190" s="5" t="s">
        <v>836</v>
      </c>
      <c r="BJ2190" s="6" t="s">
        <v>113</v>
      </c>
      <c r="BK2190" s="30" t="s">
        <v>113</v>
      </c>
    </row>
    <row r="2191" spans="1:63" x14ac:dyDescent="0.25">
      <c r="A2191" s="5" t="s">
        <v>957</v>
      </c>
      <c r="B2191" s="6" t="s">
        <v>1318</v>
      </c>
      <c r="C2191" s="6" t="s">
        <v>836</v>
      </c>
      <c r="D2191" s="6" t="s">
        <v>113</v>
      </c>
      <c r="E2191" s="6" t="s">
        <v>113</v>
      </c>
      <c r="F2191" s="6" t="s">
        <v>1324</v>
      </c>
      <c r="G2191" s="7">
        <v>5134928</v>
      </c>
      <c r="H2191" s="7" t="s">
        <v>2726</v>
      </c>
      <c r="I2191" s="7"/>
      <c r="J2191" s="8" t="s">
        <v>200</v>
      </c>
      <c r="K2191" s="10">
        <v>0</v>
      </c>
      <c r="L2191" s="11">
        <v>0</v>
      </c>
      <c r="M2191" s="11">
        <v>1275.354</v>
      </c>
      <c r="N2191" s="11">
        <v>905.75400000000002</v>
      </c>
      <c r="O2191" s="11">
        <v>419.06200000000001</v>
      </c>
      <c r="P2191" s="11">
        <v>482.34500000000003</v>
      </c>
      <c r="Q2191" s="11">
        <v>483.02499999999998</v>
      </c>
      <c r="R2191" s="11">
        <v>0</v>
      </c>
      <c r="S2191" s="11">
        <v>598.58999999999992</v>
      </c>
      <c r="T2191" s="11"/>
      <c r="U2191" s="11"/>
      <c r="V2191" s="11"/>
      <c r="W2191" s="12">
        <v>4164.13</v>
      </c>
      <c r="X2191" s="11">
        <v>462.68111111111114</v>
      </c>
      <c r="Y2191" s="11">
        <v>649.20325329832599</v>
      </c>
      <c r="Z2191" s="11">
        <f t="shared" si="105"/>
        <v>0</v>
      </c>
      <c r="AA2191" s="25">
        <f t="shared" si="106"/>
        <v>0</v>
      </c>
      <c r="AB2191" s="33">
        <v>0</v>
      </c>
      <c r="AC2191" s="14">
        <v>0</v>
      </c>
      <c r="AD2191" s="14">
        <v>0</v>
      </c>
      <c r="AE2191" s="14">
        <v>0</v>
      </c>
      <c r="AF2191" s="14">
        <v>0</v>
      </c>
      <c r="AG2191" s="14">
        <v>0</v>
      </c>
      <c r="AH2191" s="14">
        <v>0</v>
      </c>
      <c r="AI2191" s="14">
        <v>0</v>
      </c>
      <c r="AJ2191" s="14">
        <v>0</v>
      </c>
      <c r="AK2191" s="14">
        <v>0</v>
      </c>
      <c r="AL2191" s="14">
        <v>0</v>
      </c>
      <c r="AM2191" s="14">
        <v>0</v>
      </c>
      <c r="AN2191" s="14">
        <v>0</v>
      </c>
      <c r="AO2191" s="14">
        <v>0</v>
      </c>
      <c r="AP2191" s="14">
        <v>0</v>
      </c>
      <c r="AQ2191" s="14">
        <v>0</v>
      </c>
      <c r="AR2191" s="14">
        <v>0</v>
      </c>
      <c r="AS2191" s="14">
        <v>0</v>
      </c>
      <c r="AT2191" s="14">
        <v>0</v>
      </c>
      <c r="AV2191" s="14">
        <v>0</v>
      </c>
      <c r="AW2191" s="14">
        <v>0</v>
      </c>
      <c r="AX2191" s="14">
        <v>0</v>
      </c>
      <c r="AY2191" s="14">
        <v>0</v>
      </c>
      <c r="AZ2191" s="14">
        <v>0</v>
      </c>
      <c r="BA2191" s="14">
        <v>0</v>
      </c>
      <c r="BG2191" s="37">
        <f t="shared" si="107"/>
        <v>0</v>
      </c>
      <c r="BI2191" s="5" t="s">
        <v>836</v>
      </c>
      <c r="BJ2191" s="6" t="s">
        <v>113</v>
      </c>
      <c r="BK2191" s="30" t="s">
        <v>113</v>
      </c>
    </row>
    <row r="2192" spans="1:63" x14ac:dyDescent="0.25">
      <c r="A2192" s="5" t="s">
        <v>957</v>
      </c>
      <c r="B2192" s="6" t="s">
        <v>1318</v>
      </c>
      <c r="C2192" s="6" t="s">
        <v>836</v>
      </c>
      <c r="D2192" s="6" t="s">
        <v>113</v>
      </c>
      <c r="E2192" s="6" t="s">
        <v>113</v>
      </c>
      <c r="F2192" s="6" t="s">
        <v>1324</v>
      </c>
      <c r="G2192" s="7">
        <v>5134935</v>
      </c>
      <c r="H2192" s="7" t="s">
        <v>2727</v>
      </c>
      <c r="I2192" s="7"/>
      <c r="J2192" s="8" t="s">
        <v>200</v>
      </c>
      <c r="K2192" s="10">
        <v>541.96100000000001</v>
      </c>
      <c r="L2192" s="11">
        <v>0</v>
      </c>
      <c r="M2192" s="11">
        <v>791.25900000000001</v>
      </c>
      <c r="N2192" s="11">
        <v>791.25900000000001</v>
      </c>
      <c r="O2192" s="11">
        <v>419.06200000000001</v>
      </c>
      <c r="P2192" s="11">
        <v>0</v>
      </c>
      <c r="Q2192" s="11">
        <v>483.02499999999998</v>
      </c>
      <c r="R2192" s="11">
        <v>238.464</v>
      </c>
      <c r="S2192" s="11">
        <v>360.12599999999998</v>
      </c>
      <c r="T2192" s="11"/>
      <c r="U2192" s="11"/>
      <c r="V2192" s="11"/>
      <c r="W2192" s="12">
        <v>3625.1559999999999</v>
      </c>
      <c r="X2192" s="11">
        <v>402.79511111111111</v>
      </c>
      <c r="Y2192" s="11">
        <v>565.17521521036724</v>
      </c>
      <c r="Z2192" s="11">
        <f t="shared" si="105"/>
        <v>0</v>
      </c>
      <c r="AA2192" s="25">
        <f t="shared" si="106"/>
        <v>0</v>
      </c>
      <c r="AB2192" s="33">
        <v>0</v>
      </c>
      <c r="AC2192" s="14">
        <v>0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>
        <v>0</v>
      </c>
      <c r="AL2192" s="14">
        <v>0</v>
      </c>
      <c r="AM2192" s="14">
        <v>0</v>
      </c>
      <c r="AN2192" s="14">
        <v>0</v>
      </c>
      <c r="AO2192" s="14">
        <v>0</v>
      </c>
      <c r="AP2192" s="14">
        <v>0</v>
      </c>
      <c r="AQ2192" s="14">
        <v>0</v>
      </c>
      <c r="AR2192" s="14">
        <v>0</v>
      </c>
      <c r="AS2192" s="14">
        <v>0</v>
      </c>
      <c r="AT2192" s="14">
        <v>0</v>
      </c>
      <c r="AV2192" s="14">
        <v>0</v>
      </c>
      <c r="AW2192" s="14">
        <v>0</v>
      </c>
      <c r="AX2192" s="14">
        <v>0</v>
      </c>
      <c r="AY2192" s="14">
        <v>0</v>
      </c>
      <c r="AZ2192" s="14">
        <v>0</v>
      </c>
      <c r="BA2192" s="14">
        <v>0</v>
      </c>
      <c r="BG2192" s="37">
        <f t="shared" si="107"/>
        <v>0</v>
      </c>
      <c r="BI2192" s="5" t="s">
        <v>836</v>
      </c>
      <c r="BJ2192" s="6" t="s">
        <v>113</v>
      </c>
      <c r="BK2192" s="30" t="s">
        <v>113</v>
      </c>
    </row>
    <row r="2193" spans="1:63" x14ac:dyDescent="0.25">
      <c r="A2193" s="5" t="s">
        <v>957</v>
      </c>
      <c r="B2193" s="6" t="s">
        <v>1318</v>
      </c>
      <c r="C2193" s="6" t="s">
        <v>836</v>
      </c>
      <c r="D2193" s="6" t="s">
        <v>113</v>
      </c>
      <c r="E2193" s="6" t="s">
        <v>113</v>
      </c>
      <c r="F2193" s="6" t="s">
        <v>1324</v>
      </c>
      <c r="G2193" s="7">
        <v>5134942</v>
      </c>
      <c r="H2193" s="7" t="s">
        <v>2728</v>
      </c>
      <c r="I2193" s="7"/>
      <c r="J2193" s="8" t="s">
        <v>200</v>
      </c>
      <c r="K2193" s="10">
        <v>541.96100000000001</v>
      </c>
      <c r="L2193" s="11">
        <v>0</v>
      </c>
      <c r="M2193" s="11">
        <v>970.78700000000003</v>
      </c>
      <c r="N2193" s="11">
        <v>1094.7560000000001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/>
      <c r="U2193" s="11"/>
      <c r="V2193" s="11"/>
      <c r="W2193" s="12">
        <v>2607.5039999999999</v>
      </c>
      <c r="X2193" s="11">
        <v>289.72266666666667</v>
      </c>
      <c r="Y2193" s="11">
        <v>406.51950822582347</v>
      </c>
      <c r="Z2193" s="11">
        <f t="shared" si="105"/>
        <v>483.02499999999998</v>
      </c>
      <c r="AA2193" s="25">
        <f t="shared" si="106"/>
        <v>1.1881963601404273</v>
      </c>
      <c r="AB2193" s="33">
        <v>0</v>
      </c>
      <c r="AC2193" s="14">
        <v>0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4">
        <v>0</v>
      </c>
      <c r="AL2193" s="14">
        <v>0</v>
      </c>
      <c r="AM2193" s="14">
        <v>0</v>
      </c>
      <c r="AN2193" s="14">
        <v>0</v>
      </c>
      <c r="AO2193" s="14">
        <v>0</v>
      </c>
      <c r="AP2193" s="14">
        <v>0</v>
      </c>
      <c r="AQ2193" s="14">
        <v>0</v>
      </c>
      <c r="AR2193" s="14">
        <v>0</v>
      </c>
      <c r="AS2193" s="14">
        <v>0</v>
      </c>
      <c r="AT2193" s="14">
        <v>0</v>
      </c>
      <c r="AV2193" s="14">
        <v>483.02499999999998</v>
      </c>
      <c r="AW2193" s="14">
        <v>0</v>
      </c>
      <c r="AX2193" s="14">
        <v>0</v>
      </c>
      <c r="AY2193" s="14">
        <v>0</v>
      </c>
      <c r="AZ2193" s="14">
        <v>0</v>
      </c>
      <c r="BA2193" s="14">
        <v>0</v>
      </c>
      <c r="BG2193" s="37">
        <f t="shared" si="107"/>
        <v>483.02499999999998</v>
      </c>
      <c r="BI2193" s="5" t="s">
        <v>836</v>
      </c>
      <c r="BJ2193" s="6" t="s">
        <v>113</v>
      </c>
      <c r="BK2193" s="30" t="s">
        <v>113</v>
      </c>
    </row>
    <row r="2194" spans="1:63" x14ac:dyDescent="0.25">
      <c r="A2194" s="5" t="s">
        <v>957</v>
      </c>
      <c r="B2194" s="6" t="s">
        <v>1318</v>
      </c>
      <c r="C2194" s="6" t="s">
        <v>836</v>
      </c>
      <c r="D2194" s="6" t="s">
        <v>113</v>
      </c>
      <c r="E2194" s="6" t="s">
        <v>113</v>
      </c>
      <c r="F2194" s="6" t="s">
        <v>1324</v>
      </c>
      <c r="G2194" s="7">
        <v>5136850</v>
      </c>
      <c r="H2194" s="7" t="s">
        <v>2729</v>
      </c>
      <c r="I2194" s="7"/>
      <c r="J2194" s="8" t="s">
        <v>200</v>
      </c>
      <c r="K2194" s="10">
        <v>721.48900000000003</v>
      </c>
      <c r="L2194" s="11">
        <v>359.05599999999998</v>
      </c>
      <c r="M2194" s="11">
        <v>961.02300000000002</v>
      </c>
      <c r="N2194" s="11">
        <v>1385.1120000000001</v>
      </c>
      <c r="O2194" s="11">
        <v>1140.5509999999999</v>
      </c>
      <c r="P2194" s="11">
        <v>786.52200000000005</v>
      </c>
      <c r="Q2194" s="11">
        <v>1081.615</v>
      </c>
      <c r="R2194" s="11">
        <v>1442.9780000000001</v>
      </c>
      <c r="S2194" s="11">
        <v>1022.6790000000001</v>
      </c>
      <c r="T2194" s="11"/>
      <c r="U2194" s="11"/>
      <c r="V2194" s="11"/>
      <c r="W2194" s="12">
        <v>8901.0249999999996</v>
      </c>
      <c r="X2194" s="11">
        <v>989.00277777777774</v>
      </c>
      <c r="Y2194" s="11">
        <v>1387.7026864410409</v>
      </c>
      <c r="Z2194" s="11">
        <f t="shared" si="105"/>
        <v>842.47099999999989</v>
      </c>
      <c r="AA2194" s="25">
        <f t="shared" si="106"/>
        <v>0.60709762129281131</v>
      </c>
      <c r="AB2194" s="33">
        <v>0</v>
      </c>
      <c r="AC2194" s="14">
        <v>0</v>
      </c>
      <c r="AD2194" s="14">
        <v>0</v>
      </c>
      <c r="AE2194" s="14">
        <v>0</v>
      </c>
      <c r="AF2194" s="14">
        <v>0</v>
      </c>
      <c r="AG2194" s="14">
        <v>0</v>
      </c>
      <c r="AH2194" s="14">
        <v>598.58999999999992</v>
      </c>
      <c r="AI2194" s="14">
        <v>0</v>
      </c>
      <c r="AJ2194" s="14">
        <v>0</v>
      </c>
      <c r="AK2194" s="14">
        <v>0</v>
      </c>
      <c r="AL2194" s="14">
        <v>0</v>
      </c>
      <c r="AM2194" s="14">
        <v>0</v>
      </c>
      <c r="AN2194" s="14">
        <v>0</v>
      </c>
      <c r="AO2194" s="14">
        <v>0</v>
      </c>
      <c r="AP2194" s="14">
        <v>0</v>
      </c>
      <c r="AQ2194" s="14">
        <v>0</v>
      </c>
      <c r="AR2194" s="14">
        <v>0</v>
      </c>
      <c r="AS2194" s="14">
        <v>0</v>
      </c>
      <c r="AT2194" s="14">
        <v>0</v>
      </c>
      <c r="AV2194" s="14">
        <v>243.881</v>
      </c>
      <c r="AW2194" s="14">
        <v>0</v>
      </c>
      <c r="AX2194" s="14">
        <v>0</v>
      </c>
      <c r="AY2194" s="14">
        <v>0</v>
      </c>
      <c r="AZ2194" s="14">
        <v>0</v>
      </c>
      <c r="BA2194" s="14">
        <v>0</v>
      </c>
      <c r="BG2194" s="37">
        <f t="shared" si="107"/>
        <v>842.47099999999989</v>
      </c>
      <c r="BI2194" s="5" t="s">
        <v>836</v>
      </c>
      <c r="BJ2194" s="6" t="s">
        <v>113</v>
      </c>
      <c r="BK2194" s="30" t="s">
        <v>113</v>
      </c>
    </row>
    <row r="2195" spans="1:63" x14ac:dyDescent="0.25">
      <c r="A2195" s="5" t="s">
        <v>957</v>
      </c>
      <c r="B2195" s="6" t="s">
        <v>1318</v>
      </c>
      <c r="C2195" s="6" t="s">
        <v>836</v>
      </c>
      <c r="D2195" s="6" t="s">
        <v>113</v>
      </c>
      <c r="E2195" s="6" t="s">
        <v>113</v>
      </c>
      <c r="F2195" s="6" t="s">
        <v>1324</v>
      </c>
      <c r="G2195" s="7">
        <v>5138630</v>
      </c>
      <c r="H2195" s="7" t="s">
        <v>2730</v>
      </c>
      <c r="I2195" s="7"/>
      <c r="J2195" s="8" t="s">
        <v>200</v>
      </c>
      <c r="K2195" s="10">
        <v>959.95299999999997</v>
      </c>
      <c r="L2195" s="11">
        <v>179.52799999999999</v>
      </c>
      <c r="M2195" s="11">
        <v>1078.414</v>
      </c>
      <c r="N2195" s="11">
        <v>1094.7560000000001</v>
      </c>
      <c r="O2195" s="11">
        <v>179.52799999999999</v>
      </c>
      <c r="P2195" s="11">
        <v>419.06200000000001</v>
      </c>
      <c r="Q2195" s="11">
        <v>589.58199999999999</v>
      </c>
      <c r="R2195" s="11">
        <v>961.02300000000002</v>
      </c>
      <c r="S2195" s="11">
        <v>721.48900000000003</v>
      </c>
      <c r="T2195" s="11"/>
      <c r="U2195" s="11"/>
      <c r="V2195" s="11"/>
      <c r="W2195" s="12">
        <v>6183.3349999999991</v>
      </c>
      <c r="X2195" s="11">
        <v>687.03722222222211</v>
      </c>
      <c r="Y2195" s="11">
        <v>964.0047736822346</v>
      </c>
      <c r="Z2195" s="11">
        <f t="shared" si="105"/>
        <v>0</v>
      </c>
      <c r="AA2195" s="25">
        <f t="shared" si="106"/>
        <v>0</v>
      </c>
      <c r="AB2195" s="33">
        <v>0</v>
      </c>
      <c r="AC2195" s="14">
        <v>0</v>
      </c>
      <c r="AD2195" s="14">
        <v>0</v>
      </c>
      <c r="AE2195" s="14">
        <v>0</v>
      </c>
      <c r="AF2195" s="14">
        <v>0</v>
      </c>
      <c r="AG2195" s="14">
        <v>0</v>
      </c>
      <c r="AH2195" s="14">
        <v>0</v>
      </c>
      <c r="AI2195" s="14">
        <v>0</v>
      </c>
      <c r="AJ2195" s="14">
        <v>0</v>
      </c>
      <c r="AK2195" s="14">
        <v>0</v>
      </c>
      <c r="AL2195" s="14">
        <v>0</v>
      </c>
      <c r="AM2195" s="14">
        <v>0</v>
      </c>
      <c r="AN2195" s="14">
        <v>0</v>
      </c>
      <c r="AO2195" s="14">
        <v>0</v>
      </c>
      <c r="AP2195" s="14">
        <v>0</v>
      </c>
      <c r="AQ2195" s="14">
        <v>0</v>
      </c>
      <c r="AR2195" s="14">
        <v>0</v>
      </c>
      <c r="AS2195" s="14">
        <v>0</v>
      </c>
      <c r="AT2195" s="14">
        <v>0</v>
      </c>
      <c r="AV2195" s="14">
        <v>0</v>
      </c>
      <c r="AW2195" s="14">
        <v>0</v>
      </c>
      <c r="AX2195" s="14">
        <v>0</v>
      </c>
      <c r="AY2195" s="14">
        <v>0</v>
      </c>
      <c r="AZ2195" s="14">
        <v>0</v>
      </c>
      <c r="BA2195" s="14">
        <v>0</v>
      </c>
      <c r="BG2195" s="37">
        <f t="shared" si="107"/>
        <v>0</v>
      </c>
      <c r="BI2195" s="5" t="s">
        <v>836</v>
      </c>
      <c r="BJ2195" s="6" t="s">
        <v>113</v>
      </c>
      <c r="BK2195" s="30" t="s">
        <v>113</v>
      </c>
    </row>
    <row r="2196" spans="1:63" x14ac:dyDescent="0.25">
      <c r="A2196" s="5" t="s">
        <v>957</v>
      </c>
      <c r="B2196" s="6" t="s">
        <v>1318</v>
      </c>
      <c r="C2196" s="6" t="s">
        <v>836</v>
      </c>
      <c r="D2196" s="6" t="s">
        <v>113</v>
      </c>
      <c r="E2196" s="6" t="s">
        <v>113</v>
      </c>
      <c r="F2196" s="6" t="s">
        <v>1324</v>
      </c>
      <c r="G2196" s="7">
        <v>5138751</v>
      </c>
      <c r="H2196" s="7" t="s">
        <v>2731</v>
      </c>
      <c r="I2196" s="7"/>
      <c r="J2196" s="8" t="s">
        <v>200</v>
      </c>
      <c r="K2196" s="10">
        <v>721.48900000000003</v>
      </c>
      <c r="L2196" s="11">
        <v>0</v>
      </c>
      <c r="M2196" s="11">
        <v>1151.385</v>
      </c>
      <c r="N2196" s="11">
        <v>1094.7560000000001</v>
      </c>
      <c r="O2196" s="11">
        <v>0</v>
      </c>
      <c r="P2196" s="11">
        <v>360.12599999999998</v>
      </c>
      <c r="Q2196" s="11">
        <v>0</v>
      </c>
      <c r="R2196" s="11">
        <v>417.99200000000002</v>
      </c>
      <c r="S2196" s="11">
        <v>786.52200000000005</v>
      </c>
      <c r="T2196" s="11"/>
      <c r="U2196" s="11"/>
      <c r="V2196" s="11"/>
      <c r="W2196" s="12">
        <v>4532.2700000000004</v>
      </c>
      <c r="X2196" s="11">
        <v>503.58555555555563</v>
      </c>
      <c r="Y2196" s="11">
        <v>706.597639561302</v>
      </c>
      <c r="Z2196" s="11">
        <f t="shared" si="105"/>
        <v>0</v>
      </c>
      <c r="AA2196" s="25">
        <f t="shared" si="106"/>
        <v>0</v>
      </c>
      <c r="AB2196" s="33">
        <v>0</v>
      </c>
      <c r="AC2196" s="14">
        <v>0</v>
      </c>
      <c r="AD2196" s="14">
        <v>0</v>
      </c>
      <c r="AE2196" s="14">
        <v>0</v>
      </c>
      <c r="AF2196" s="14">
        <v>0</v>
      </c>
      <c r="AG2196" s="14">
        <v>0</v>
      </c>
      <c r="AH2196" s="14">
        <v>0</v>
      </c>
      <c r="AI2196" s="14">
        <v>0</v>
      </c>
      <c r="AJ2196" s="14">
        <v>0</v>
      </c>
      <c r="AK2196" s="14">
        <v>0</v>
      </c>
      <c r="AL2196" s="14">
        <v>0</v>
      </c>
      <c r="AM2196" s="14">
        <v>0</v>
      </c>
      <c r="AN2196" s="14">
        <v>0</v>
      </c>
      <c r="AO2196" s="14">
        <v>0</v>
      </c>
      <c r="AP2196" s="14">
        <v>0</v>
      </c>
      <c r="AQ2196" s="14">
        <v>0</v>
      </c>
      <c r="AR2196" s="14">
        <v>0</v>
      </c>
      <c r="AS2196" s="14">
        <v>0</v>
      </c>
      <c r="AT2196" s="14">
        <v>0</v>
      </c>
      <c r="AV2196" s="14">
        <v>0</v>
      </c>
      <c r="AW2196" s="14">
        <v>0</v>
      </c>
      <c r="AX2196" s="14">
        <v>0</v>
      </c>
      <c r="AY2196" s="14">
        <v>0</v>
      </c>
      <c r="AZ2196" s="14">
        <v>0</v>
      </c>
      <c r="BA2196" s="14">
        <v>0</v>
      </c>
      <c r="BG2196" s="37">
        <f t="shared" si="107"/>
        <v>0</v>
      </c>
      <c r="BI2196" s="5" t="s">
        <v>836</v>
      </c>
      <c r="BJ2196" s="6" t="s">
        <v>113</v>
      </c>
      <c r="BK2196" s="30" t="s">
        <v>113</v>
      </c>
    </row>
    <row r="2197" spans="1:63" x14ac:dyDescent="0.25">
      <c r="A2197" s="5" t="s">
        <v>957</v>
      </c>
      <c r="B2197" s="6" t="s">
        <v>1318</v>
      </c>
      <c r="C2197" s="6" t="s">
        <v>836</v>
      </c>
      <c r="D2197" s="6" t="s">
        <v>113</v>
      </c>
      <c r="E2197" s="6" t="s">
        <v>113</v>
      </c>
      <c r="F2197" s="6" t="s">
        <v>1324</v>
      </c>
      <c r="G2197" s="7">
        <v>5270327</v>
      </c>
      <c r="H2197" s="7" t="s">
        <v>2732</v>
      </c>
      <c r="I2197" s="7"/>
      <c r="J2197" s="8" t="s">
        <v>200</v>
      </c>
      <c r="K2197" s="10">
        <v>475.08699999999999</v>
      </c>
      <c r="L2197" s="11">
        <v>180.59800000000001</v>
      </c>
      <c r="M2197" s="11">
        <v>1316.8779999999999</v>
      </c>
      <c r="N2197" s="11">
        <v>1094.7560000000001</v>
      </c>
      <c r="O2197" s="11">
        <v>238.464</v>
      </c>
      <c r="P2197" s="11">
        <v>531.71600000000001</v>
      </c>
      <c r="Q2197" s="11">
        <v>419.06200000000001</v>
      </c>
      <c r="R2197" s="11">
        <v>721.48900000000003</v>
      </c>
      <c r="S2197" s="11">
        <v>303.49700000000001</v>
      </c>
      <c r="T2197" s="11"/>
      <c r="U2197" s="11"/>
      <c r="V2197" s="11"/>
      <c r="W2197" s="12">
        <v>5281.5469999999996</v>
      </c>
      <c r="X2197" s="11">
        <v>586.83855555555556</v>
      </c>
      <c r="Y2197" s="11">
        <v>823.41269241066288</v>
      </c>
      <c r="Z2197" s="11">
        <f t="shared" si="105"/>
        <v>540.72299999999996</v>
      </c>
      <c r="AA2197" s="25">
        <f t="shared" si="106"/>
        <v>0.65668528671443371</v>
      </c>
      <c r="AB2197" s="33">
        <v>0</v>
      </c>
      <c r="AC2197" s="14">
        <v>0</v>
      </c>
      <c r="AD2197" s="14">
        <v>0</v>
      </c>
      <c r="AE2197" s="14">
        <v>0</v>
      </c>
      <c r="AF2197" s="14">
        <v>0</v>
      </c>
      <c r="AG2197" s="14">
        <v>0</v>
      </c>
      <c r="AH2197" s="14">
        <v>0</v>
      </c>
      <c r="AI2197" s="14">
        <v>0</v>
      </c>
      <c r="AJ2197" s="14">
        <v>0</v>
      </c>
      <c r="AK2197" s="14">
        <v>0</v>
      </c>
      <c r="AL2197" s="14">
        <v>0</v>
      </c>
      <c r="AM2197" s="14">
        <v>0</v>
      </c>
      <c r="AN2197" s="14">
        <v>0</v>
      </c>
      <c r="AO2197" s="14">
        <v>179.52799999999999</v>
      </c>
      <c r="AP2197" s="14">
        <v>0</v>
      </c>
      <c r="AQ2197" s="14">
        <v>0</v>
      </c>
      <c r="AR2197" s="14">
        <v>0</v>
      </c>
      <c r="AS2197" s="14">
        <v>0</v>
      </c>
      <c r="AT2197" s="14">
        <v>0</v>
      </c>
      <c r="AV2197" s="14">
        <v>361.19499999999999</v>
      </c>
      <c r="AW2197" s="14">
        <v>0</v>
      </c>
      <c r="AX2197" s="14">
        <v>0</v>
      </c>
      <c r="AY2197" s="14">
        <v>0</v>
      </c>
      <c r="AZ2197" s="14">
        <v>0</v>
      </c>
      <c r="BA2197" s="14">
        <v>0</v>
      </c>
      <c r="BG2197" s="37">
        <f t="shared" si="107"/>
        <v>540.72299999999996</v>
      </c>
      <c r="BI2197" s="5" t="s">
        <v>836</v>
      </c>
      <c r="BJ2197" s="6" t="s">
        <v>113</v>
      </c>
      <c r="BK2197" s="30" t="s">
        <v>113</v>
      </c>
    </row>
    <row r="2198" spans="1:63" x14ac:dyDescent="0.25">
      <c r="A2198" s="5" t="s">
        <v>957</v>
      </c>
      <c r="B2198" s="6" t="s">
        <v>1318</v>
      </c>
      <c r="C2198" s="6" t="s">
        <v>836</v>
      </c>
      <c r="D2198" s="6" t="s">
        <v>113</v>
      </c>
      <c r="E2198" s="6" t="s">
        <v>113</v>
      </c>
      <c r="F2198" s="6" t="s">
        <v>1324</v>
      </c>
      <c r="G2198" s="7">
        <v>5270725</v>
      </c>
      <c r="H2198" s="7" t="s">
        <v>2733</v>
      </c>
      <c r="I2198" s="7"/>
      <c r="J2198" s="8" t="s">
        <v>118</v>
      </c>
      <c r="K2198" s="10">
        <v>171.59</v>
      </c>
      <c r="L2198" s="11">
        <v>238.464</v>
      </c>
      <c r="M2198" s="11">
        <v>589.58199999999999</v>
      </c>
      <c r="N2198" s="11">
        <v>419.06200000000001</v>
      </c>
      <c r="O2198" s="11">
        <v>417.99200000000002</v>
      </c>
      <c r="P2198" s="11">
        <v>837.05399999999997</v>
      </c>
      <c r="Q2198" s="11">
        <v>712.31299999999999</v>
      </c>
      <c r="R2198" s="11">
        <v>238.464</v>
      </c>
      <c r="S2198" s="11">
        <v>1016.5819999999999</v>
      </c>
      <c r="T2198" s="11"/>
      <c r="U2198" s="11"/>
      <c r="V2198" s="11"/>
      <c r="W2198" s="12">
        <v>4641.1029999999992</v>
      </c>
      <c r="X2198" s="11">
        <v>515.67811111111098</v>
      </c>
      <c r="Y2198" s="11">
        <v>723.56510639500209</v>
      </c>
      <c r="Z2198" s="11">
        <f t="shared" si="105"/>
        <v>900.33699999999999</v>
      </c>
      <c r="AA2198" s="25">
        <f t="shared" si="106"/>
        <v>1.2443068246971216</v>
      </c>
      <c r="AB2198" s="33">
        <v>0</v>
      </c>
      <c r="AC2198" s="14">
        <v>0</v>
      </c>
      <c r="AD2198" s="14">
        <v>0</v>
      </c>
      <c r="AE2198" s="14">
        <v>0</v>
      </c>
      <c r="AF2198" s="14">
        <v>0</v>
      </c>
      <c r="AG2198" s="14">
        <v>0</v>
      </c>
      <c r="AH2198" s="14">
        <v>0</v>
      </c>
      <c r="AI2198" s="14">
        <v>0</v>
      </c>
      <c r="AJ2198" s="14">
        <v>0</v>
      </c>
      <c r="AK2198" s="14">
        <v>0</v>
      </c>
      <c r="AL2198" s="14">
        <v>0</v>
      </c>
      <c r="AM2198" s="14">
        <v>0</v>
      </c>
      <c r="AN2198" s="14">
        <v>0</v>
      </c>
      <c r="AO2198" s="14">
        <v>656.45600000000002</v>
      </c>
      <c r="AP2198" s="14">
        <v>0</v>
      </c>
      <c r="AQ2198" s="14">
        <v>0</v>
      </c>
      <c r="AR2198" s="14">
        <v>0</v>
      </c>
      <c r="AS2198" s="14">
        <v>0</v>
      </c>
      <c r="AT2198" s="14">
        <v>0</v>
      </c>
      <c r="AV2198" s="14">
        <v>243.881</v>
      </c>
      <c r="AW2198" s="14">
        <v>0</v>
      </c>
      <c r="AX2198" s="14">
        <v>0</v>
      </c>
      <c r="AY2198" s="14">
        <v>0</v>
      </c>
      <c r="AZ2198" s="14">
        <v>0</v>
      </c>
      <c r="BA2198" s="14">
        <v>0</v>
      </c>
      <c r="BG2198" s="37">
        <f t="shared" si="107"/>
        <v>900.33699999999999</v>
      </c>
      <c r="BI2198" s="5" t="s">
        <v>836</v>
      </c>
      <c r="BJ2198" s="6" t="s">
        <v>113</v>
      </c>
      <c r="BK2198" s="30" t="s">
        <v>113</v>
      </c>
    </row>
    <row r="2199" spans="1:63" x14ac:dyDescent="0.25">
      <c r="A2199" s="5" t="s">
        <v>957</v>
      </c>
      <c r="B2199" s="6" t="s">
        <v>1318</v>
      </c>
      <c r="C2199" s="6" t="s">
        <v>836</v>
      </c>
      <c r="D2199" s="6" t="s">
        <v>113</v>
      </c>
      <c r="E2199" s="6" t="s">
        <v>113</v>
      </c>
      <c r="F2199" s="6" t="s">
        <v>1324</v>
      </c>
      <c r="G2199" s="7">
        <v>5271364</v>
      </c>
      <c r="H2199" s="7" t="s">
        <v>2734</v>
      </c>
      <c r="I2199" s="7"/>
      <c r="J2199" s="8" t="s">
        <v>200</v>
      </c>
      <c r="K2199" s="10">
        <v>303.49700000000001</v>
      </c>
      <c r="L2199" s="11">
        <v>0</v>
      </c>
      <c r="M2199" s="11">
        <v>487.762</v>
      </c>
      <c r="N2199" s="11">
        <v>1094.7560000000001</v>
      </c>
      <c r="O2199" s="11">
        <v>419.06200000000001</v>
      </c>
      <c r="P2199" s="11">
        <v>417.99200000000002</v>
      </c>
      <c r="Q2199" s="11">
        <v>1065.739</v>
      </c>
      <c r="R2199" s="11">
        <v>483.02499999999998</v>
      </c>
      <c r="S2199" s="11">
        <v>360.12599999999998</v>
      </c>
      <c r="T2199" s="11"/>
      <c r="U2199" s="11"/>
      <c r="V2199" s="11"/>
      <c r="W2199" s="12">
        <v>4631.9590000000007</v>
      </c>
      <c r="X2199" s="11">
        <v>514.66211111111124</v>
      </c>
      <c r="Y2199" s="11">
        <v>722.13952300827816</v>
      </c>
      <c r="Z2199" s="11">
        <f t="shared" si="105"/>
        <v>303.49700000000001</v>
      </c>
      <c r="AA2199" s="25">
        <f t="shared" si="106"/>
        <v>0.42027473961776346</v>
      </c>
      <c r="AB2199" s="33">
        <v>0</v>
      </c>
      <c r="AC2199" s="14">
        <v>0</v>
      </c>
      <c r="AD2199" s="14">
        <v>0</v>
      </c>
      <c r="AE2199" s="14">
        <v>0</v>
      </c>
      <c r="AF2199" s="14">
        <v>0</v>
      </c>
      <c r="AG2199" s="14">
        <v>0</v>
      </c>
      <c r="AH2199" s="14">
        <v>0</v>
      </c>
      <c r="AI2199" s="14">
        <v>0</v>
      </c>
      <c r="AJ2199" s="14">
        <v>0</v>
      </c>
      <c r="AK2199" s="14">
        <v>0</v>
      </c>
      <c r="AL2199" s="14">
        <v>0</v>
      </c>
      <c r="AM2199" s="14">
        <v>0</v>
      </c>
      <c r="AN2199" s="14">
        <v>0</v>
      </c>
      <c r="AO2199" s="14">
        <v>303.49700000000001</v>
      </c>
      <c r="AP2199" s="14">
        <v>0</v>
      </c>
      <c r="AQ2199" s="14">
        <v>0</v>
      </c>
      <c r="AR2199" s="14">
        <v>0</v>
      </c>
      <c r="AS2199" s="14">
        <v>0</v>
      </c>
      <c r="AT2199" s="14">
        <v>0</v>
      </c>
      <c r="AV2199" s="14">
        <v>0</v>
      </c>
      <c r="AW2199" s="14">
        <v>0</v>
      </c>
      <c r="AX2199" s="14">
        <v>0</v>
      </c>
      <c r="AY2199" s="14">
        <v>0</v>
      </c>
      <c r="AZ2199" s="14">
        <v>0</v>
      </c>
      <c r="BA2199" s="14">
        <v>0</v>
      </c>
      <c r="BG2199" s="37">
        <f t="shared" si="107"/>
        <v>303.49700000000001</v>
      </c>
      <c r="BI2199" s="5" t="s">
        <v>836</v>
      </c>
      <c r="BJ2199" s="6" t="s">
        <v>113</v>
      </c>
      <c r="BK2199" s="30" t="s">
        <v>113</v>
      </c>
    </row>
    <row r="2200" spans="1:63" x14ac:dyDescent="0.25">
      <c r="A2200" s="5" t="s">
        <v>957</v>
      </c>
      <c r="B2200" s="6" t="s">
        <v>1318</v>
      </c>
      <c r="C2200" s="6" t="s">
        <v>836</v>
      </c>
      <c r="D2200" s="6" t="s">
        <v>113</v>
      </c>
      <c r="E2200" s="6" t="s">
        <v>113</v>
      </c>
      <c r="F2200" s="6" t="s">
        <v>1324</v>
      </c>
      <c r="G2200" s="7">
        <v>5271423</v>
      </c>
      <c r="H2200" s="7" t="s">
        <v>2735</v>
      </c>
      <c r="I2200" s="7"/>
      <c r="J2200" s="8" t="s">
        <v>200</v>
      </c>
      <c r="K2200" s="10">
        <v>238.464</v>
      </c>
      <c r="L2200" s="11">
        <v>484.09500000000003</v>
      </c>
      <c r="M2200" s="11">
        <v>791.25900000000001</v>
      </c>
      <c r="N2200" s="11">
        <v>1333.22</v>
      </c>
      <c r="O2200" s="11">
        <v>0</v>
      </c>
      <c r="P2200" s="11">
        <v>0</v>
      </c>
      <c r="Q2200" s="11">
        <v>722.55899999999997</v>
      </c>
      <c r="R2200" s="11">
        <v>661.87300000000005</v>
      </c>
      <c r="S2200" s="11">
        <v>303.49700000000001</v>
      </c>
      <c r="T2200" s="11"/>
      <c r="U2200" s="11"/>
      <c r="V2200" s="11"/>
      <c r="W2200" s="12">
        <v>4534.9669999999996</v>
      </c>
      <c r="X2200" s="11">
        <v>503.88522222222218</v>
      </c>
      <c r="Y2200" s="11">
        <v>707.01811182661186</v>
      </c>
      <c r="Z2200" s="11">
        <f t="shared" si="105"/>
        <v>598.59</v>
      </c>
      <c r="AA2200" s="25">
        <f t="shared" si="106"/>
        <v>0.84664026279824278</v>
      </c>
      <c r="AB2200" s="33">
        <v>0</v>
      </c>
      <c r="AC2200" s="14">
        <v>0</v>
      </c>
      <c r="AD2200" s="14">
        <v>0</v>
      </c>
      <c r="AE2200" s="14">
        <v>0</v>
      </c>
      <c r="AF2200" s="14">
        <v>0</v>
      </c>
      <c r="AG2200" s="14">
        <v>0</v>
      </c>
      <c r="AH2200" s="14">
        <v>0</v>
      </c>
      <c r="AI2200" s="14">
        <v>0</v>
      </c>
      <c r="AJ2200" s="14">
        <v>0</v>
      </c>
      <c r="AK2200" s="14">
        <v>0</v>
      </c>
      <c r="AL2200" s="14">
        <v>0</v>
      </c>
      <c r="AM2200" s="14">
        <v>0</v>
      </c>
      <c r="AN2200" s="14">
        <v>0</v>
      </c>
      <c r="AO2200" s="14">
        <v>0</v>
      </c>
      <c r="AP2200" s="14">
        <v>0</v>
      </c>
      <c r="AQ2200" s="14">
        <v>0</v>
      </c>
      <c r="AR2200" s="14">
        <v>0</v>
      </c>
      <c r="AS2200" s="14">
        <v>0</v>
      </c>
      <c r="AT2200" s="14">
        <v>0</v>
      </c>
      <c r="AV2200" s="14">
        <v>598.59</v>
      </c>
      <c r="AW2200" s="14">
        <v>0</v>
      </c>
      <c r="AX2200" s="14">
        <v>0</v>
      </c>
      <c r="AY2200" s="14">
        <v>0</v>
      </c>
      <c r="AZ2200" s="14">
        <v>0</v>
      </c>
      <c r="BA2200" s="14">
        <v>0</v>
      </c>
      <c r="BG2200" s="37">
        <f t="shared" si="107"/>
        <v>598.59</v>
      </c>
      <c r="BI2200" s="5" t="s">
        <v>836</v>
      </c>
      <c r="BJ2200" s="6" t="s">
        <v>113</v>
      </c>
      <c r="BK2200" s="30" t="s">
        <v>113</v>
      </c>
    </row>
    <row r="2201" spans="1:63" x14ac:dyDescent="0.25">
      <c r="A2201" s="5" t="s">
        <v>957</v>
      </c>
      <c r="B2201" s="6" t="s">
        <v>1318</v>
      </c>
      <c r="C2201" s="6" t="s">
        <v>836</v>
      </c>
      <c r="D2201" s="6" t="s">
        <v>113</v>
      </c>
      <c r="E2201" s="6" t="s">
        <v>113</v>
      </c>
      <c r="F2201" s="6" t="s">
        <v>1324</v>
      </c>
      <c r="G2201" s="7">
        <v>5271807</v>
      </c>
      <c r="H2201" s="7" t="s">
        <v>2736</v>
      </c>
      <c r="I2201" s="7"/>
      <c r="J2201" s="8" t="s">
        <v>118</v>
      </c>
      <c r="K2201" s="10">
        <v>171.59</v>
      </c>
      <c r="L2201" s="11">
        <v>417.99200000000002</v>
      </c>
      <c r="M2201" s="11">
        <v>180.59800000000001</v>
      </c>
      <c r="N2201" s="11">
        <v>762.24199999999996</v>
      </c>
      <c r="O2201" s="11">
        <v>179.52799999999999</v>
      </c>
      <c r="P2201" s="11">
        <v>0</v>
      </c>
      <c r="Q2201" s="11">
        <v>770.18</v>
      </c>
      <c r="R2201" s="11">
        <v>0</v>
      </c>
      <c r="S2201" s="11">
        <v>417.99199999999996</v>
      </c>
      <c r="T2201" s="11"/>
      <c r="U2201" s="11"/>
      <c r="V2201" s="11"/>
      <c r="W2201" s="12">
        <v>2900.1220000000003</v>
      </c>
      <c r="X2201" s="11">
        <v>322.2357777777778</v>
      </c>
      <c r="Y2201" s="11">
        <v>452.13973563794787</v>
      </c>
      <c r="Z2201" s="11">
        <f t="shared" si="105"/>
        <v>417.99199999999996</v>
      </c>
      <c r="AA2201" s="25">
        <f t="shared" si="106"/>
        <v>0.92447526075148634</v>
      </c>
      <c r="AB2201" s="33">
        <v>0</v>
      </c>
      <c r="AC2201" s="14">
        <v>0</v>
      </c>
      <c r="AD2201" s="14">
        <v>0</v>
      </c>
      <c r="AE2201" s="14">
        <v>0</v>
      </c>
      <c r="AF2201" s="14">
        <v>0</v>
      </c>
      <c r="AG2201" s="14">
        <v>0</v>
      </c>
      <c r="AH2201" s="14">
        <v>179.52799999999999</v>
      </c>
      <c r="AI2201" s="14">
        <v>0</v>
      </c>
      <c r="AJ2201" s="14">
        <v>0</v>
      </c>
      <c r="AK2201" s="14">
        <v>0</v>
      </c>
      <c r="AL2201" s="14">
        <v>0</v>
      </c>
      <c r="AM2201" s="14">
        <v>0</v>
      </c>
      <c r="AN2201" s="14">
        <v>0</v>
      </c>
      <c r="AO2201" s="14">
        <v>0</v>
      </c>
      <c r="AP2201" s="14">
        <v>0</v>
      </c>
      <c r="AQ2201" s="14">
        <v>0</v>
      </c>
      <c r="AR2201" s="14">
        <v>0</v>
      </c>
      <c r="AS2201" s="14">
        <v>0</v>
      </c>
      <c r="AT2201" s="14">
        <v>0</v>
      </c>
      <c r="AV2201" s="14">
        <v>238.464</v>
      </c>
      <c r="AW2201" s="14">
        <v>0</v>
      </c>
      <c r="AX2201" s="14">
        <v>0</v>
      </c>
      <c r="AY2201" s="14">
        <v>0</v>
      </c>
      <c r="AZ2201" s="14">
        <v>0</v>
      </c>
      <c r="BA2201" s="14">
        <v>0</v>
      </c>
      <c r="BG2201" s="37">
        <f t="shared" si="107"/>
        <v>417.99199999999996</v>
      </c>
      <c r="BI2201" s="5" t="s">
        <v>836</v>
      </c>
      <c r="BJ2201" s="6" t="s">
        <v>113</v>
      </c>
      <c r="BK2201" s="30" t="s">
        <v>113</v>
      </c>
    </row>
    <row r="2202" spans="1:63" x14ac:dyDescent="0.25">
      <c r="A2202" s="5" t="s">
        <v>957</v>
      </c>
      <c r="B2202" s="6" t="s">
        <v>1318</v>
      </c>
      <c r="C2202" s="6" t="s">
        <v>836</v>
      </c>
      <c r="D2202" s="6" t="s">
        <v>113</v>
      </c>
      <c r="E2202" s="6" t="s">
        <v>113</v>
      </c>
      <c r="F2202" s="6" t="s">
        <v>1324</v>
      </c>
      <c r="G2202" s="7">
        <v>5271838</v>
      </c>
      <c r="H2202" s="7" t="s">
        <v>2737</v>
      </c>
      <c r="I2202" s="7"/>
      <c r="J2202" s="8" t="s">
        <v>200</v>
      </c>
      <c r="K2202" s="10">
        <v>721.48900000000003</v>
      </c>
      <c r="L2202" s="11">
        <v>0</v>
      </c>
      <c r="M2202" s="11">
        <v>847.88800000000003</v>
      </c>
      <c r="N2202" s="11">
        <v>1094.7560000000001</v>
      </c>
      <c r="O2202" s="11">
        <v>540.72400000000005</v>
      </c>
      <c r="P2202" s="11">
        <v>180.59800000000001</v>
      </c>
      <c r="Q2202" s="11">
        <v>1303.134</v>
      </c>
      <c r="R2202" s="11">
        <v>303.49700000000001</v>
      </c>
      <c r="S2202" s="11">
        <v>360.12599999999998</v>
      </c>
      <c r="T2202" s="11"/>
      <c r="U2202" s="11"/>
      <c r="V2202" s="11"/>
      <c r="W2202" s="12">
        <v>5352.2120000000004</v>
      </c>
      <c r="X2202" s="11">
        <v>594.69022222222225</v>
      </c>
      <c r="Y2202" s="11">
        <v>834.4296270150885</v>
      </c>
      <c r="Z2202" s="11">
        <f t="shared" si="105"/>
        <v>360.12599999999998</v>
      </c>
      <c r="AA2202" s="25">
        <f t="shared" si="106"/>
        <v>0.43158342937586996</v>
      </c>
      <c r="AB2202" s="33">
        <v>0</v>
      </c>
      <c r="AC2202" s="14">
        <v>0</v>
      </c>
      <c r="AD2202" s="14">
        <v>0</v>
      </c>
      <c r="AE2202" s="14">
        <v>0</v>
      </c>
      <c r="AF2202" s="14">
        <v>0</v>
      </c>
      <c r="AG2202" s="14">
        <v>0</v>
      </c>
      <c r="AH2202" s="14">
        <v>0</v>
      </c>
      <c r="AI2202" s="14">
        <v>0</v>
      </c>
      <c r="AJ2202" s="14">
        <v>0</v>
      </c>
      <c r="AK2202" s="14">
        <v>0</v>
      </c>
      <c r="AL2202" s="14">
        <v>0</v>
      </c>
      <c r="AM2202" s="14">
        <v>0</v>
      </c>
      <c r="AN2202" s="14">
        <v>0</v>
      </c>
      <c r="AO2202" s="14">
        <v>0</v>
      </c>
      <c r="AP2202" s="14">
        <v>0</v>
      </c>
      <c r="AQ2202" s="14">
        <v>0</v>
      </c>
      <c r="AR2202" s="14">
        <v>0</v>
      </c>
      <c r="AS2202" s="14">
        <v>0</v>
      </c>
      <c r="AT2202" s="14">
        <v>0</v>
      </c>
      <c r="AV2202" s="14">
        <v>360.12599999999998</v>
      </c>
      <c r="AW2202" s="14">
        <v>0</v>
      </c>
      <c r="AX2202" s="14">
        <v>0</v>
      </c>
      <c r="AY2202" s="14">
        <v>0</v>
      </c>
      <c r="AZ2202" s="14">
        <v>0</v>
      </c>
      <c r="BA2202" s="14">
        <v>0</v>
      </c>
      <c r="BG2202" s="37">
        <f t="shared" si="107"/>
        <v>360.12599999999998</v>
      </c>
      <c r="BI2202" s="5" t="s">
        <v>836</v>
      </c>
      <c r="BJ2202" s="6" t="s">
        <v>113</v>
      </c>
      <c r="BK2202" s="30" t="s">
        <v>113</v>
      </c>
    </row>
    <row r="2203" spans="1:63" x14ac:dyDescent="0.25">
      <c r="A2203" s="5" t="s">
        <v>957</v>
      </c>
      <c r="B2203" s="6" t="s">
        <v>1318</v>
      </c>
      <c r="C2203" s="6" t="s">
        <v>836</v>
      </c>
      <c r="D2203" s="6" t="s">
        <v>113</v>
      </c>
      <c r="E2203" s="6" t="s">
        <v>113</v>
      </c>
      <c r="F2203" s="6" t="s">
        <v>1324</v>
      </c>
      <c r="G2203" s="7">
        <v>5272567</v>
      </c>
      <c r="H2203" s="7" t="s">
        <v>2738</v>
      </c>
      <c r="I2203" s="7"/>
      <c r="J2203" s="8" t="s">
        <v>118</v>
      </c>
      <c r="K2203" s="10">
        <v>303.49700000000001</v>
      </c>
      <c r="L2203" s="11">
        <v>656.45600000000002</v>
      </c>
      <c r="M2203" s="11">
        <v>844.22</v>
      </c>
      <c r="N2203" s="11">
        <v>1624.645</v>
      </c>
      <c r="O2203" s="11">
        <v>179.52799999999999</v>
      </c>
      <c r="P2203" s="11">
        <v>238.464</v>
      </c>
      <c r="Q2203" s="11">
        <v>483.02499999999998</v>
      </c>
      <c r="R2203" s="11">
        <v>598.59</v>
      </c>
      <c r="S2203" s="11">
        <v>903.15599999999995</v>
      </c>
      <c r="T2203" s="11"/>
      <c r="U2203" s="11"/>
      <c r="V2203" s="11"/>
      <c r="W2203" s="12">
        <v>5831.5810000000001</v>
      </c>
      <c r="X2203" s="11">
        <v>647.95344444444447</v>
      </c>
      <c r="Y2203" s="11">
        <v>909.16502536489133</v>
      </c>
      <c r="Z2203" s="11">
        <f t="shared" si="105"/>
        <v>0</v>
      </c>
      <c r="AA2203" s="25">
        <f t="shared" si="106"/>
        <v>0</v>
      </c>
      <c r="AB2203" s="33">
        <v>0</v>
      </c>
      <c r="AC2203" s="14">
        <v>0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>
        <v>0</v>
      </c>
      <c r="AK2203" s="14">
        <v>0</v>
      </c>
      <c r="AL2203" s="14">
        <v>0</v>
      </c>
      <c r="AM2203" s="14">
        <v>0</v>
      </c>
      <c r="AN2203" s="14">
        <v>0</v>
      </c>
      <c r="AO2203" s="14">
        <v>0</v>
      </c>
      <c r="AP2203" s="14">
        <v>0</v>
      </c>
      <c r="AQ2203" s="14">
        <v>0</v>
      </c>
      <c r="AR2203" s="14">
        <v>0</v>
      </c>
      <c r="AS2203" s="14">
        <v>0</v>
      </c>
      <c r="AT2203" s="14">
        <v>0</v>
      </c>
      <c r="AV2203" s="14">
        <v>0</v>
      </c>
      <c r="AW2203" s="14">
        <v>0</v>
      </c>
      <c r="AX2203" s="14">
        <v>0</v>
      </c>
      <c r="AY2203" s="14">
        <v>0</v>
      </c>
      <c r="AZ2203" s="14">
        <v>0</v>
      </c>
      <c r="BA2203" s="14">
        <v>0</v>
      </c>
      <c r="BG2203" s="37">
        <f t="shared" si="107"/>
        <v>0</v>
      </c>
      <c r="BI2203" s="5" t="s">
        <v>836</v>
      </c>
      <c r="BJ2203" s="6" t="s">
        <v>113</v>
      </c>
      <c r="BK2203" s="30" t="s">
        <v>113</v>
      </c>
    </row>
    <row r="2204" spans="1:63" x14ac:dyDescent="0.25">
      <c r="A2204" s="5" t="s">
        <v>957</v>
      </c>
      <c r="B2204" s="6" t="s">
        <v>1318</v>
      </c>
      <c r="C2204" s="6" t="s">
        <v>836</v>
      </c>
      <c r="D2204" s="6" t="s">
        <v>113</v>
      </c>
      <c r="E2204" s="6" t="s">
        <v>113</v>
      </c>
      <c r="F2204" s="6" t="s">
        <v>1324</v>
      </c>
      <c r="G2204" s="7">
        <v>5272989</v>
      </c>
      <c r="H2204" s="7" t="s">
        <v>2739</v>
      </c>
      <c r="I2204" s="7"/>
      <c r="J2204" s="8" t="s">
        <v>118</v>
      </c>
      <c r="K2204" s="10">
        <v>171.59</v>
      </c>
      <c r="L2204" s="11">
        <v>417.99200000000002</v>
      </c>
      <c r="M2204" s="11">
        <v>360.12599999999998</v>
      </c>
      <c r="N2204" s="11">
        <v>171.59</v>
      </c>
      <c r="O2204" s="11">
        <v>0</v>
      </c>
      <c r="P2204" s="11">
        <v>0</v>
      </c>
      <c r="Q2204" s="11">
        <v>419.06200000000001</v>
      </c>
      <c r="R2204" s="11">
        <v>238.464</v>
      </c>
      <c r="S2204" s="11">
        <v>0</v>
      </c>
      <c r="T2204" s="11"/>
      <c r="U2204" s="11"/>
      <c r="V2204" s="11"/>
      <c r="W2204" s="12">
        <v>1778.8240000000001</v>
      </c>
      <c r="X2204" s="11">
        <v>197.64711111111112</v>
      </c>
      <c r="Y2204" s="11">
        <v>277.32523428546693</v>
      </c>
      <c r="Z2204" s="11">
        <f t="shared" si="105"/>
        <v>0</v>
      </c>
      <c r="AA2204" s="25">
        <f t="shared" si="106"/>
        <v>0</v>
      </c>
      <c r="AB2204" s="33">
        <v>0</v>
      </c>
      <c r="AC2204" s="14">
        <v>0</v>
      </c>
      <c r="AD2204" s="14">
        <v>0</v>
      </c>
      <c r="AE2204" s="14">
        <v>0</v>
      </c>
      <c r="AF2204" s="14">
        <v>0</v>
      </c>
      <c r="AG2204" s="14">
        <v>0</v>
      </c>
      <c r="AH2204" s="14">
        <v>0</v>
      </c>
      <c r="AI2204" s="14">
        <v>0</v>
      </c>
      <c r="AJ2204" s="14">
        <v>0</v>
      </c>
      <c r="AK2204" s="14">
        <v>0</v>
      </c>
      <c r="AL2204" s="14">
        <v>0</v>
      </c>
      <c r="AM2204" s="14">
        <v>0</v>
      </c>
      <c r="AN2204" s="14">
        <v>0</v>
      </c>
      <c r="AO2204" s="14">
        <v>0</v>
      </c>
      <c r="AP2204" s="14">
        <v>0</v>
      </c>
      <c r="AQ2204" s="14">
        <v>0</v>
      </c>
      <c r="AR2204" s="14">
        <v>0</v>
      </c>
      <c r="AS2204" s="14">
        <v>0</v>
      </c>
      <c r="AT2204" s="14">
        <v>0</v>
      </c>
      <c r="AV2204" s="14">
        <v>0</v>
      </c>
      <c r="AW2204" s="14">
        <v>0</v>
      </c>
      <c r="AX2204" s="14">
        <v>0</v>
      </c>
      <c r="AY2204" s="14">
        <v>0</v>
      </c>
      <c r="AZ2204" s="14">
        <v>0</v>
      </c>
      <c r="BA2204" s="14">
        <v>0</v>
      </c>
      <c r="BG2204" s="37">
        <f t="shared" si="107"/>
        <v>0</v>
      </c>
      <c r="BI2204" s="5" t="s">
        <v>836</v>
      </c>
      <c r="BJ2204" s="6" t="s">
        <v>113</v>
      </c>
      <c r="BK2204" s="30" t="s">
        <v>113</v>
      </c>
    </row>
    <row r="2205" spans="1:63" x14ac:dyDescent="0.25">
      <c r="A2205" s="5" t="s">
        <v>957</v>
      </c>
      <c r="B2205" s="6" t="s">
        <v>1318</v>
      </c>
      <c r="C2205" s="6" t="s">
        <v>836</v>
      </c>
      <c r="D2205" s="6" t="s">
        <v>113</v>
      </c>
      <c r="E2205" s="6" t="s">
        <v>113</v>
      </c>
      <c r="F2205" s="6" t="s">
        <v>1324</v>
      </c>
      <c r="G2205" s="7">
        <v>5273902</v>
      </c>
      <c r="H2205" s="7" t="s">
        <v>2740</v>
      </c>
      <c r="I2205" s="7"/>
      <c r="J2205" s="8" t="s">
        <v>118</v>
      </c>
      <c r="K2205" s="10">
        <v>541.96100000000001</v>
      </c>
      <c r="L2205" s="11">
        <v>0</v>
      </c>
      <c r="M2205" s="11">
        <v>1140.5509999999999</v>
      </c>
      <c r="N2205" s="11">
        <v>1147.7170000000001</v>
      </c>
      <c r="O2205" s="11">
        <v>238.464</v>
      </c>
      <c r="P2205" s="11">
        <v>179.52799999999999</v>
      </c>
      <c r="Q2205" s="11">
        <v>0</v>
      </c>
      <c r="R2205" s="11">
        <v>179.52799999999999</v>
      </c>
      <c r="S2205" s="11">
        <v>0</v>
      </c>
      <c r="T2205" s="11"/>
      <c r="U2205" s="11"/>
      <c r="V2205" s="11"/>
      <c r="W2205" s="12">
        <v>3427.7489999999998</v>
      </c>
      <c r="X2205" s="11">
        <v>380.86099999999999</v>
      </c>
      <c r="Y2205" s="11">
        <v>534.39873449918309</v>
      </c>
      <c r="Z2205" s="11">
        <f t="shared" si="105"/>
        <v>179.52799999999999</v>
      </c>
      <c r="AA2205" s="25">
        <f t="shared" si="106"/>
        <v>0.33594390931379425</v>
      </c>
      <c r="AB2205" s="33">
        <v>0</v>
      </c>
      <c r="AC2205" s="14">
        <v>0</v>
      </c>
      <c r="AD2205" s="14">
        <v>0</v>
      </c>
      <c r="AE2205" s="14">
        <v>0</v>
      </c>
      <c r="AF2205" s="14">
        <v>0</v>
      </c>
      <c r="AG2205" s="14">
        <v>0</v>
      </c>
      <c r="AH2205" s="14">
        <v>179.52799999999999</v>
      </c>
      <c r="AI2205" s="14">
        <v>0</v>
      </c>
      <c r="AJ2205" s="14">
        <v>0</v>
      </c>
      <c r="AK2205" s="14">
        <v>0</v>
      </c>
      <c r="AL2205" s="14">
        <v>0</v>
      </c>
      <c r="AM2205" s="14">
        <v>0</v>
      </c>
      <c r="AN2205" s="14">
        <v>0</v>
      </c>
      <c r="AO2205" s="14">
        <v>0</v>
      </c>
      <c r="AP2205" s="14">
        <v>0</v>
      </c>
      <c r="AQ2205" s="14">
        <v>0</v>
      </c>
      <c r="AR2205" s="14">
        <v>0</v>
      </c>
      <c r="AS2205" s="14">
        <v>0</v>
      </c>
      <c r="AT2205" s="14">
        <v>0</v>
      </c>
      <c r="AV2205" s="14">
        <v>0</v>
      </c>
      <c r="AW2205" s="14">
        <v>0</v>
      </c>
      <c r="AX2205" s="14">
        <v>0</v>
      </c>
      <c r="AY2205" s="14">
        <v>0</v>
      </c>
      <c r="AZ2205" s="14">
        <v>0</v>
      </c>
      <c r="BA2205" s="14">
        <v>0</v>
      </c>
      <c r="BG2205" s="37">
        <f t="shared" si="107"/>
        <v>179.52799999999999</v>
      </c>
      <c r="BI2205" s="5" t="s">
        <v>836</v>
      </c>
      <c r="BJ2205" s="6" t="s">
        <v>113</v>
      </c>
      <c r="BK2205" s="30" t="s">
        <v>113</v>
      </c>
    </row>
    <row r="2206" spans="1:63" x14ac:dyDescent="0.25">
      <c r="A2206" s="5" t="s">
        <v>957</v>
      </c>
      <c r="B2206" s="6" t="s">
        <v>1318</v>
      </c>
      <c r="C2206" s="6" t="s">
        <v>836</v>
      </c>
      <c r="D2206" s="6" t="s">
        <v>113</v>
      </c>
      <c r="E2206" s="6" t="s">
        <v>113</v>
      </c>
      <c r="F2206" s="6" t="s">
        <v>1324</v>
      </c>
      <c r="G2206" s="7">
        <v>5278668</v>
      </c>
      <c r="H2206" s="7" t="s">
        <v>2741</v>
      </c>
      <c r="I2206" s="7"/>
      <c r="J2206" s="8" t="s">
        <v>118</v>
      </c>
      <c r="K2206" s="10">
        <v>303.49700000000001</v>
      </c>
      <c r="L2206" s="11">
        <v>476.928</v>
      </c>
      <c r="M2206" s="11">
        <v>303.49700000000001</v>
      </c>
      <c r="N2206" s="11">
        <v>1147.7170000000001</v>
      </c>
      <c r="O2206" s="11">
        <v>0</v>
      </c>
      <c r="P2206" s="11">
        <v>179.52799999999999</v>
      </c>
      <c r="Q2206" s="11">
        <v>419.06200000000001</v>
      </c>
      <c r="R2206" s="11">
        <v>419.06200000000001</v>
      </c>
      <c r="S2206" s="11">
        <v>179.52799999999999</v>
      </c>
      <c r="T2206" s="11"/>
      <c r="U2206" s="11"/>
      <c r="V2206" s="11"/>
      <c r="W2206" s="12">
        <v>3428.8189999999995</v>
      </c>
      <c r="X2206" s="11">
        <v>380.97988888888881</v>
      </c>
      <c r="Y2206" s="11">
        <v>534.5655514527914</v>
      </c>
      <c r="Z2206" s="11">
        <f t="shared" si="105"/>
        <v>180.59800000000001</v>
      </c>
      <c r="AA2206" s="25">
        <f t="shared" si="106"/>
        <v>0.33784069981536963</v>
      </c>
      <c r="AB2206" s="33">
        <v>0</v>
      </c>
      <c r="AC2206" s="14">
        <v>0</v>
      </c>
      <c r="AD2206" s="14">
        <v>0</v>
      </c>
      <c r="AE2206" s="14">
        <v>0</v>
      </c>
      <c r="AF2206" s="14">
        <v>0</v>
      </c>
      <c r="AG2206" s="14">
        <v>0</v>
      </c>
      <c r="AH2206" s="14">
        <v>0</v>
      </c>
      <c r="AI2206" s="14">
        <v>0</v>
      </c>
      <c r="AJ2206" s="14">
        <v>0</v>
      </c>
      <c r="AK2206" s="14">
        <v>0</v>
      </c>
      <c r="AL2206" s="14">
        <v>0</v>
      </c>
      <c r="AM2206" s="14">
        <v>0</v>
      </c>
      <c r="AN2206" s="14">
        <v>0</v>
      </c>
      <c r="AO2206" s="14">
        <v>180.59800000000001</v>
      </c>
      <c r="AP2206" s="14">
        <v>0</v>
      </c>
      <c r="AQ2206" s="14">
        <v>0</v>
      </c>
      <c r="AR2206" s="14">
        <v>0</v>
      </c>
      <c r="AS2206" s="14">
        <v>0</v>
      </c>
      <c r="AT2206" s="14">
        <v>0</v>
      </c>
      <c r="AV2206" s="14">
        <v>0</v>
      </c>
      <c r="AW2206" s="14">
        <v>0</v>
      </c>
      <c r="AX2206" s="14">
        <v>0</v>
      </c>
      <c r="AY2206" s="14">
        <v>0</v>
      </c>
      <c r="AZ2206" s="14">
        <v>0</v>
      </c>
      <c r="BA2206" s="14">
        <v>0</v>
      </c>
      <c r="BG2206" s="37">
        <f t="shared" si="107"/>
        <v>180.59800000000001</v>
      </c>
      <c r="BI2206" s="5" t="s">
        <v>836</v>
      </c>
      <c r="BJ2206" s="6" t="s">
        <v>113</v>
      </c>
      <c r="BK2206" s="30" t="s">
        <v>113</v>
      </c>
    </row>
    <row r="2207" spans="1:63" x14ac:dyDescent="0.25">
      <c r="A2207" s="5" t="s">
        <v>957</v>
      </c>
      <c r="B2207" s="6" t="s">
        <v>1318</v>
      </c>
      <c r="C2207" s="6" t="s">
        <v>836</v>
      </c>
      <c r="D2207" s="6" t="s">
        <v>113</v>
      </c>
      <c r="E2207" s="6" t="s">
        <v>113</v>
      </c>
      <c r="F2207" s="6" t="s">
        <v>1324</v>
      </c>
      <c r="G2207" s="7">
        <v>5279193</v>
      </c>
      <c r="H2207" s="7" t="s">
        <v>2742</v>
      </c>
      <c r="I2207" s="7"/>
      <c r="J2207" s="8" t="s">
        <v>118</v>
      </c>
      <c r="K2207" s="10">
        <v>171.59</v>
      </c>
      <c r="L2207" s="11">
        <v>238.464</v>
      </c>
      <c r="M2207" s="11">
        <v>179.52799999999999</v>
      </c>
      <c r="N2207" s="11">
        <v>419.06200000000001</v>
      </c>
      <c r="O2207" s="11">
        <v>0</v>
      </c>
      <c r="P2207" s="11">
        <v>180.59800000000001</v>
      </c>
      <c r="Q2207" s="11">
        <v>238.464</v>
      </c>
      <c r="R2207" s="11">
        <v>419.06200000000001</v>
      </c>
      <c r="S2207" s="11">
        <v>179.52799999999999</v>
      </c>
      <c r="T2207" s="11"/>
      <c r="U2207" s="11"/>
      <c r="V2207" s="11"/>
      <c r="W2207" s="12">
        <v>2026.296</v>
      </c>
      <c r="X2207" s="11">
        <v>225.14400000000001</v>
      </c>
      <c r="Y2207" s="11">
        <v>315.90703348487796</v>
      </c>
      <c r="Z2207" s="11">
        <f t="shared" si="105"/>
        <v>180.59800000000001</v>
      </c>
      <c r="AA2207" s="25">
        <f t="shared" si="106"/>
        <v>0.57168084549356823</v>
      </c>
      <c r="AB2207" s="33">
        <v>0</v>
      </c>
      <c r="AC2207" s="14">
        <v>0</v>
      </c>
      <c r="AD2207" s="14">
        <v>0</v>
      </c>
      <c r="AE2207" s="14">
        <v>0</v>
      </c>
      <c r="AF2207" s="14">
        <v>0</v>
      </c>
      <c r="AG2207" s="14">
        <v>0</v>
      </c>
      <c r="AH2207" s="14">
        <v>0</v>
      </c>
      <c r="AI2207" s="14">
        <v>0</v>
      </c>
      <c r="AJ2207" s="14">
        <v>0</v>
      </c>
      <c r="AK2207" s="14">
        <v>0</v>
      </c>
      <c r="AL2207" s="14">
        <v>0</v>
      </c>
      <c r="AM2207" s="14">
        <v>0</v>
      </c>
      <c r="AN2207" s="14">
        <v>0</v>
      </c>
      <c r="AO2207" s="14">
        <v>180.59800000000001</v>
      </c>
      <c r="AP2207" s="14">
        <v>0</v>
      </c>
      <c r="AQ2207" s="14">
        <v>0</v>
      </c>
      <c r="AR2207" s="14">
        <v>0</v>
      </c>
      <c r="AS2207" s="14">
        <v>0</v>
      </c>
      <c r="AT2207" s="14">
        <v>0</v>
      </c>
      <c r="AV2207" s="14">
        <v>0</v>
      </c>
      <c r="AW2207" s="14">
        <v>0</v>
      </c>
      <c r="AX2207" s="14">
        <v>0</v>
      </c>
      <c r="AY2207" s="14">
        <v>0</v>
      </c>
      <c r="AZ2207" s="14">
        <v>0</v>
      </c>
      <c r="BA2207" s="14">
        <v>0</v>
      </c>
      <c r="BG2207" s="37">
        <f t="shared" si="107"/>
        <v>180.59800000000001</v>
      </c>
      <c r="BI2207" s="5" t="s">
        <v>836</v>
      </c>
      <c r="BJ2207" s="6" t="s">
        <v>113</v>
      </c>
      <c r="BK2207" s="30" t="s">
        <v>113</v>
      </c>
    </row>
    <row r="2208" spans="1:63" x14ac:dyDescent="0.25">
      <c r="A2208" s="5" t="s">
        <v>957</v>
      </c>
      <c r="B2208" s="6" t="s">
        <v>1318</v>
      </c>
      <c r="C2208" s="6" t="s">
        <v>836</v>
      </c>
      <c r="D2208" s="6" t="s">
        <v>113</v>
      </c>
      <c r="E2208" s="6" t="s">
        <v>113</v>
      </c>
      <c r="F2208" s="6" t="s">
        <v>1324</v>
      </c>
      <c r="G2208" s="7">
        <v>5279207</v>
      </c>
      <c r="H2208" s="7" t="s">
        <v>2743</v>
      </c>
      <c r="I2208" s="7"/>
      <c r="J2208" s="8" t="s">
        <v>118</v>
      </c>
      <c r="K2208" s="10">
        <v>171.59</v>
      </c>
      <c r="L2208" s="11">
        <v>417.99200000000002</v>
      </c>
      <c r="M2208" s="11">
        <v>417.99200000000002</v>
      </c>
      <c r="N2208" s="11">
        <v>0</v>
      </c>
      <c r="O2208" s="11">
        <v>171.59</v>
      </c>
      <c r="P2208" s="11">
        <v>419.06200000000001</v>
      </c>
      <c r="Q2208" s="11">
        <v>179.52799999999999</v>
      </c>
      <c r="R2208" s="11">
        <v>238.464</v>
      </c>
      <c r="S2208" s="11">
        <v>360.12599999999998</v>
      </c>
      <c r="T2208" s="11"/>
      <c r="U2208" s="11"/>
      <c r="V2208" s="11"/>
      <c r="W2208" s="12">
        <v>2376.3440000000001</v>
      </c>
      <c r="X2208" s="11">
        <v>264.0382222222222</v>
      </c>
      <c r="Y2208" s="11">
        <v>370.48081009861772</v>
      </c>
      <c r="Z2208" s="11">
        <f t="shared" si="105"/>
        <v>0</v>
      </c>
      <c r="AA2208" s="25">
        <f t="shared" si="106"/>
        <v>0</v>
      </c>
      <c r="AB2208" s="33">
        <v>0</v>
      </c>
      <c r="AC2208" s="14">
        <v>0</v>
      </c>
      <c r="AD2208" s="14">
        <v>0</v>
      </c>
      <c r="AE2208" s="14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4">
        <v>0</v>
      </c>
      <c r="AL2208" s="14">
        <v>0</v>
      </c>
      <c r="AM2208" s="14">
        <v>0</v>
      </c>
      <c r="AN2208" s="14">
        <v>0</v>
      </c>
      <c r="AO2208" s="14">
        <v>0</v>
      </c>
      <c r="AP2208" s="14">
        <v>0</v>
      </c>
      <c r="AQ2208" s="14">
        <v>0</v>
      </c>
      <c r="AR2208" s="14">
        <v>0</v>
      </c>
      <c r="AS2208" s="14">
        <v>0</v>
      </c>
      <c r="AT2208" s="14">
        <v>0</v>
      </c>
      <c r="AV2208" s="14">
        <v>0</v>
      </c>
      <c r="AW2208" s="14">
        <v>0</v>
      </c>
      <c r="AX2208" s="14">
        <v>0</v>
      </c>
      <c r="AY2208" s="14">
        <v>0</v>
      </c>
      <c r="AZ2208" s="14">
        <v>0</v>
      </c>
      <c r="BA2208" s="14">
        <v>0</v>
      </c>
      <c r="BG2208" s="37">
        <f t="shared" si="107"/>
        <v>0</v>
      </c>
      <c r="BI2208" s="5" t="s">
        <v>836</v>
      </c>
      <c r="BJ2208" s="6" t="s">
        <v>113</v>
      </c>
      <c r="BK2208" s="30" t="s">
        <v>113</v>
      </c>
    </row>
    <row r="2209" spans="1:63" x14ac:dyDescent="0.25">
      <c r="A2209" s="5" t="s">
        <v>957</v>
      </c>
      <c r="B2209" s="6" t="s">
        <v>1318</v>
      </c>
      <c r="C2209" s="6" t="s">
        <v>836</v>
      </c>
      <c r="D2209" s="6" t="s">
        <v>113</v>
      </c>
      <c r="E2209" s="6" t="s">
        <v>113</v>
      </c>
      <c r="F2209" s="6" t="s">
        <v>1324</v>
      </c>
      <c r="G2209" s="7">
        <v>5291818</v>
      </c>
      <c r="H2209" s="7" t="s">
        <v>2744</v>
      </c>
      <c r="I2209" s="7"/>
      <c r="J2209" s="8" t="s">
        <v>118</v>
      </c>
      <c r="K2209" s="10">
        <v>0</v>
      </c>
      <c r="L2209" s="11">
        <v>179.52799999999999</v>
      </c>
      <c r="M2209" s="11">
        <v>0</v>
      </c>
      <c r="N2209" s="11">
        <v>180.59800000000001</v>
      </c>
      <c r="O2209" s="11">
        <v>171.59</v>
      </c>
      <c r="P2209" s="11">
        <v>779.18700000000001</v>
      </c>
      <c r="Q2209" s="11">
        <v>179.52799999999999</v>
      </c>
      <c r="R2209" s="11">
        <v>0</v>
      </c>
      <c r="S2209" s="11">
        <v>419.06200000000001</v>
      </c>
      <c r="T2209" s="11"/>
      <c r="U2209" s="11"/>
      <c r="V2209" s="11"/>
      <c r="W2209" s="12">
        <v>1909.4929999999999</v>
      </c>
      <c r="X2209" s="11">
        <v>212.16588888888887</v>
      </c>
      <c r="Y2209" s="11">
        <v>297.69701420233764</v>
      </c>
      <c r="Z2209" s="11">
        <f t="shared" si="105"/>
        <v>360.12599999999998</v>
      </c>
      <c r="AA2209" s="25">
        <f t="shared" si="106"/>
        <v>1.2097064559580393</v>
      </c>
      <c r="AB2209" s="33">
        <v>0</v>
      </c>
      <c r="AC2209" s="14">
        <v>0</v>
      </c>
      <c r="AD2209" s="14">
        <v>0</v>
      </c>
      <c r="AE2209" s="14">
        <v>0</v>
      </c>
      <c r="AF2209" s="14">
        <v>0</v>
      </c>
      <c r="AG2209" s="14">
        <v>0</v>
      </c>
      <c r="AH2209" s="14">
        <v>179.52799999999999</v>
      </c>
      <c r="AI2209" s="14">
        <v>0</v>
      </c>
      <c r="AJ2209" s="14">
        <v>0</v>
      </c>
      <c r="AK2209" s="14">
        <v>0</v>
      </c>
      <c r="AL2209" s="14">
        <v>0</v>
      </c>
      <c r="AM2209" s="14">
        <v>0</v>
      </c>
      <c r="AN2209" s="14">
        <v>0</v>
      </c>
      <c r="AO2209" s="14">
        <v>0</v>
      </c>
      <c r="AP2209" s="14">
        <v>0</v>
      </c>
      <c r="AQ2209" s="14">
        <v>0</v>
      </c>
      <c r="AR2209" s="14">
        <v>0</v>
      </c>
      <c r="AS2209" s="14">
        <v>0</v>
      </c>
      <c r="AT2209" s="14">
        <v>0</v>
      </c>
      <c r="AV2209" s="14">
        <v>180.59800000000001</v>
      </c>
      <c r="AW2209" s="14">
        <v>0</v>
      </c>
      <c r="AX2209" s="14">
        <v>0</v>
      </c>
      <c r="AY2209" s="14">
        <v>0</v>
      </c>
      <c r="AZ2209" s="14">
        <v>0</v>
      </c>
      <c r="BA2209" s="14">
        <v>0</v>
      </c>
      <c r="BG2209" s="37">
        <f t="shared" si="107"/>
        <v>360.12599999999998</v>
      </c>
      <c r="BI2209" s="5" t="s">
        <v>836</v>
      </c>
      <c r="BJ2209" s="6" t="s">
        <v>113</v>
      </c>
      <c r="BK2209" s="30" t="s">
        <v>113</v>
      </c>
    </row>
    <row r="2210" spans="1:63" x14ac:dyDescent="0.25">
      <c r="A2210" s="5" t="s">
        <v>957</v>
      </c>
      <c r="B2210" s="6" t="s">
        <v>1318</v>
      </c>
      <c r="C2210" s="6" t="s">
        <v>836</v>
      </c>
      <c r="D2210" s="6" t="s">
        <v>113</v>
      </c>
      <c r="E2210" s="6" t="s">
        <v>113</v>
      </c>
      <c r="F2210" s="6" t="s">
        <v>1324</v>
      </c>
      <c r="G2210" s="7">
        <v>5292381</v>
      </c>
      <c r="H2210" s="7" t="s">
        <v>2745</v>
      </c>
      <c r="I2210" s="7"/>
      <c r="J2210" s="8" t="s">
        <v>118</v>
      </c>
      <c r="K2210" s="10">
        <v>171.59</v>
      </c>
      <c r="L2210" s="11">
        <v>238.464</v>
      </c>
      <c r="M2210" s="11">
        <v>179.52799999999999</v>
      </c>
      <c r="N2210" s="11">
        <v>0</v>
      </c>
      <c r="O2210" s="11">
        <v>171.59</v>
      </c>
      <c r="P2210" s="11">
        <v>419.06200000000001</v>
      </c>
      <c r="Q2210" s="11">
        <v>417.99200000000002</v>
      </c>
      <c r="R2210" s="11">
        <v>0</v>
      </c>
      <c r="S2210" s="11">
        <v>0</v>
      </c>
      <c r="T2210" s="11"/>
      <c r="U2210" s="11"/>
      <c r="V2210" s="11"/>
      <c r="W2210" s="12">
        <v>1598.2259999999999</v>
      </c>
      <c r="X2210" s="11">
        <v>177.58066666666664</v>
      </c>
      <c r="Y2210" s="11">
        <v>249.16933878288387</v>
      </c>
      <c r="Z2210" s="11">
        <f t="shared" si="105"/>
        <v>417.99199999999996</v>
      </c>
      <c r="AA2210" s="25">
        <f t="shared" si="106"/>
        <v>1.677541875905612</v>
      </c>
      <c r="AB2210" s="33">
        <v>0</v>
      </c>
      <c r="AC2210" s="14">
        <v>0</v>
      </c>
      <c r="AD2210" s="14">
        <v>0</v>
      </c>
      <c r="AE2210" s="14">
        <v>0</v>
      </c>
      <c r="AF2210" s="14">
        <v>0</v>
      </c>
      <c r="AG2210" s="14">
        <v>0</v>
      </c>
      <c r="AH2210" s="14">
        <v>179.52799999999999</v>
      </c>
      <c r="AI2210" s="14">
        <v>0</v>
      </c>
      <c r="AJ2210" s="14">
        <v>0</v>
      </c>
      <c r="AK2210" s="14">
        <v>0</v>
      </c>
      <c r="AL2210" s="14">
        <v>0</v>
      </c>
      <c r="AM2210" s="14">
        <v>0</v>
      </c>
      <c r="AN2210" s="14">
        <v>0</v>
      </c>
      <c r="AO2210" s="14">
        <v>238.464</v>
      </c>
      <c r="AP2210" s="14">
        <v>0</v>
      </c>
      <c r="AQ2210" s="14">
        <v>0</v>
      </c>
      <c r="AR2210" s="14">
        <v>0</v>
      </c>
      <c r="AS2210" s="14">
        <v>0</v>
      </c>
      <c r="AT2210" s="14">
        <v>0</v>
      </c>
      <c r="AV2210" s="14">
        <v>0</v>
      </c>
      <c r="AW2210" s="14">
        <v>0</v>
      </c>
      <c r="AX2210" s="14">
        <v>0</v>
      </c>
      <c r="AY2210" s="14">
        <v>0</v>
      </c>
      <c r="AZ2210" s="14">
        <v>0</v>
      </c>
      <c r="BA2210" s="14">
        <v>0</v>
      </c>
      <c r="BG2210" s="37">
        <f t="shared" si="107"/>
        <v>417.99199999999996</v>
      </c>
      <c r="BI2210" s="5" t="s">
        <v>836</v>
      </c>
      <c r="BJ2210" s="6" t="s">
        <v>113</v>
      </c>
      <c r="BK2210" s="30" t="s">
        <v>113</v>
      </c>
    </row>
    <row r="2211" spans="1:63" x14ac:dyDescent="0.25">
      <c r="A2211" s="5" t="s">
        <v>957</v>
      </c>
      <c r="B2211" s="6" t="s">
        <v>1318</v>
      </c>
      <c r="C2211" s="6" t="s">
        <v>836</v>
      </c>
      <c r="D2211" s="6" t="s">
        <v>113</v>
      </c>
      <c r="E2211" s="6" t="s">
        <v>113</v>
      </c>
      <c r="F2211" s="6" t="s">
        <v>1324</v>
      </c>
      <c r="G2211" s="7">
        <v>5292554</v>
      </c>
      <c r="H2211" s="7" t="s">
        <v>2746</v>
      </c>
      <c r="I2211" s="7"/>
      <c r="J2211" s="8" t="s">
        <v>118</v>
      </c>
      <c r="K2211" s="10">
        <v>303.49700000000001</v>
      </c>
      <c r="L2211" s="11">
        <v>238.464</v>
      </c>
      <c r="M2211" s="11">
        <v>1209.251</v>
      </c>
      <c r="N2211" s="11">
        <v>971.85699999999997</v>
      </c>
      <c r="O2211" s="11">
        <v>238.464</v>
      </c>
      <c r="P2211" s="11">
        <v>0</v>
      </c>
      <c r="Q2211" s="11">
        <v>179.52799999999999</v>
      </c>
      <c r="R2211" s="11">
        <v>179.52799999999999</v>
      </c>
      <c r="S2211" s="11">
        <v>1141.6209999999999</v>
      </c>
      <c r="T2211" s="11"/>
      <c r="U2211" s="11"/>
      <c r="V2211" s="11"/>
      <c r="W2211" s="12">
        <v>4462.2099999999991</v>
      </c>
      <c r="X2211" s="11">
        <v>495.80111111111103</v>
      </c>
      <c r="Y2211" s="11">
        <v>695.67502669232772</v>
      </c>
      <c r="Z2211" s="11">
        <f t="shared" si="105"/>
        <v>598.59</v>
      </c>
      <c r="AA2211" s="25">
        <f t="shared" si="106"/>
        <v>0.86044485863761655</v>
      </c>
      <c r="AB2211" s="33">
        <v>0</v>
      </c>
      <c r="AC2211" s="14">
        <v>0</v>
      </c>
      <c r="AD2211" s="14">
        <v>0</v>
      </c>
      <c r="AE2211" s="14">
        <v>0</v>
      </c>
      <c r="AF2211" s="14">
        <v>0</v>
      </c>
      <c r="AG2211" s="14">
        <v>0</v>
      </c>
      <c r="AH2211" s="14">
        <v>180.59800000000001</v>
      </c>
      <c r="AI2211" s="14">
        <v>0</v>
      </c>
      <c r="AJ2211" s="14">
        <v>0</v>
      </c>
      <c r="AK2211" s="14">
        <v>0</v>
      </c>
      <c r="AL2211" s="14">
        <v>0</v>
      </c>
      <c r="AM2211" s="14">
        <v>0</v>
      </c>
      <c r="AN2211" s="14">
        <v>0</v>
      </c>
      <c r="AO2211" s="14">
        <v>0</v>
      </c>
      <c r="AP2211" s="14">
        <v>0</v>
      </c>
      <c r="AQ2211" s="14">
        <v>0</v>
      </c>
      <c r="AR2211" s="14">
        <v>0</v>
      </c>
      <c r="AS2211" s="14">
        <v>0</v>
      </c>
      <c r="AT2211" s="14">
        <v>0</v>
      </c>
      <c r="AV2211" s="14">
        <v>417.99200000000002</v>
      </c>
      <c r="AW2211" s="14">
        <v>0</v>
      </c>
      <c r="AX2211" s="14">
        <v>0</v>
      </c>
      <c r="AY2211" s="14">
        <v>0</v>
      </c>
      <c r="AZ2211" s="14">
        <v>0</v>
      </c>
      <c r="BA2211" s="14">
        <v>0</v>
      </c>
      <c r="BG2211" s="37">
        <f t="shared" si="107"/>
        <v>598.59</v>
      </c>
      <c r="BI2211" s="5" t="s">
        <v>836</v>
      </c>
      <c r="BJ2211" s="6" t="s">
        <v>113</v>
      </c>
      <c r="BK2211" s="30" t="s">
        <v>113</v>
      </c>
    </row>
    <row r="2212" spans="1:63" x14ac:dyDescent="0.25">
      <c r="A2212" s="5" t="s">
        <v>957</v>
      </c>
      <c r="B2212" s="6" t="s">
        <v>1318</v>
      </c>
      <c r="C2212" s="6" t="s">
        <v>836</v>
      </c>
      <c r="D2212" s="6" t="s">
        <v>113</v>
      </c>
      <c r="E2212" s="6" t="s">
        <v>113</v>
      </c>
      <c r="F2212" s="6" t="s">
        <v>1324</v>
      </c>
      <c r="G2212" s="7">
        <v>5292561</v>
      </c>
      <c r="H2212" s="7" t="s">
        <v>2747</v>
      </c>
      <c r="I2212" s="7"/>
      <c r="J2212" s="8" t="s">
        <v>118</v>
      </c>
      <c r="K2212" s="10">
        <v>0</v>
      </c>
      <c r="L2212" s="11">
        <v>171.59</v>
      </c>
      <c r="M2212" s="11">
        <v>0</v>
      </c>
      <c r="N2212" s="11">
        <v>180.59800000000001</v>
      </c>
      <c r="O2212" s="11">
        <v>0</v>
      </c>
      <c r="P2212" s="11">
        <v>238.464</v>
      </c>
      <c r="Q2212" s="11">
        <v>238.464</v>
      </c>
      <c r="R2212" s="11">
        <v>417.99200000000002</v>
      </c>
      <c r="S2212" s="11">
        <v>180.59800000000001</v>
      </c>
      <c r="T2212" s="11"/>
      <c r="U2212" s="11"/>
      <c r="V2212" s="11"/>
      <c r="W2212" s="12">
        <v>1427.7059999999999</v>
      </c>
      <c r="X2212" s="11">
        <v>158.63399999999999</v>
      </c>
      <c r="Y2212" s="11">
        <v>222.58464071811872</v>
      </c>
      <c r="Z2212" s="11">
        <f t="shared" si="105"/>
        <v>0</v>
      </c>
      <c r="AA2212" s="25">
        <f t="shared" si="106"/>
        <v>0</v>
      </c>
      <c r="AB2212" s="33">
        <v>0</v>
      </c>
      <c r="AC2212" s="14">
        <v>0</v>
      </c>
      <c r="AD2212" s="14">
        <v>0</v>
      </c>
      <c r="AE2212" s="14">
        <v>0</v>
      </c>
      <c r="AF2212" s="14">
        <v>0</v>
      </c>
      <c r="AG2212" s="14">
        <v>0</v>
      </c>
      <c r="AH2212" s="14">
        <v>0</v>
      </c>
      <c r="AI2212" s="14">
        <v>0</v>
      </c>
      <c r="AJ2212" s="14">
        <v>0</v>
      </c>
      <c r="AK2212" s="14">
        <v>0</v>
      </c>
      <c r="AL2212" s="14">
        <v>0</v>
      </c>
      <c r="AM2212" s="14">
        <v>0</v>
      </c>
      <c r="AN2212" s="14">
        <v>0</v>
      </c>
      <c r="AO2212" s="14">
        <v>0</v>
      </c>
      <c r="AP2212" s="14">
        <v>0</v>
      </c>
      <c r="AQ2212" s="14">
        <v>0</v>
      </c>
      <c r="AR2212" s="14">
        <v>0</v>
      </c>
      <c r="AS2212" s="14">
        <v>0</v>
      </c>
      <c r="AT2212" s="14">
        <v>0</v>
      </c>
      <c r="AV2212" s="14">
        <v>0</v>
      </c>
      <c r="AW2212" s="14">
        <v>0</v>
      </c>
      <c r="AX2212" s="14">
        <v>0</v>
      </c>
      <c r="AY2212" s="14">
        <v>0</v>
      </c>
      <c r="AZ2212" s="14">
        <v>0</v>
      </c>
      <c r="BA2212" s="14">
        <v>0</v>
      </c>
      <c r="BG2212" s="37">
        <f t="shared" si="107"/>
        <v>0</v>
      </c>
      <c r="BI2212" s="5" t="s">
        <v>836</v>
      </c>
      <c r="BJ2212" s="6" t="s">
        <v>113</v>
      </c>
      <c r="BK2212" s="30" t="s">
        <v>113</v>
      </c>
    </row>
    <row r="2213" spans="1:63" x14ac:dyDescent="0.25">
      <c r="A2213" s="5" t="s">
        <v>957</v>
      </c>
      <c r="B2213" s="6" t="s">
        <v>1318</v>
      </c>
      <c r="C2213" s="6" t="s">
        <v>836</v>
      </c>
      <c r="D2213" s="6" t="s">
        <v>113</v>
      </c>
      <c r="E2213" s="6" t="s">
        <v>113</v>
      </c>
      <c r="F2213" s="6" t="s">
        <v>1324</v>
      </c>
      <c r="G2213" s="7">
        <v>5292855</v>
      </c>
      <c r="H2213" s="7" t="s">
        <v>2748</v>
      </c>
      <c r="I2213" s="7"/>
      <c r="J2213" s="8" t="s">
        <v>118</v>
      </c>
      <c r="K2213" s="10">
        <v>303.49700000000001</v>
      </c>
      <c r="L2213" s="11">
        <v>0</v>
      </c>
      <c r="M2213" s="11">
        <v>1628.3130000000001</v>
      </c>
      <c r="N2213" s="11">
        <v>1570.4459999999999</v>
      </c>
      <c r="O2213" s="11">
        <v>417.99200000000002</v>
      </c>
      <c r="P2213" s="11">
        <v>179.52799999999999</v>
      </c>
      <c r="Q2213" s="11">
        <v>0</v>
      </c>
      <c r="R2213" s="11">
        <v>179.52799999999999</v>
      </c>
      <c r="S2213" s="11">
        <v>238.464</v>
      </c>
      <c r="T2213" s="11"/>
      <c r="U2213" s="11"/>
      <c r="V2213" s="11"/>
      <c r="W2213" s="12">
        <v>4517.7680000000009</v>
      </c>
      <c r="X2213" s="11">
        <v>501.97422222222235</v>
      </c>
      <c r="Y2213" s="11">
        <v>704.3367241769763</v>
      </c>
      <c r="Z2213" s="11">
        <f t="shared" si="105"/>
        <v>483.02499999999998</v>
      </c>
      <c r="AA2213" s="25">
        <f t="shared" si="106"/>
        <v>0.68578704392337198</v>
      </c>
      <c r="AB2213" s="33">
        <v>0</v>
      </c>
      <c r="AC2213" s="14">
        <v>0</v>
      </c>
      <c r="AD2213" s="14">
        <v>0</v>
      </c>
      <c r="AE2213" s="14">
        <v>0</v>
      </c>
      <c r="AF2213" s="14">
        <v>0</v>
      </c>
      <c r="AG2213" s="14">
        <v>0</v>
      </c>
      <c r="AH2213" s="14">
        <v>483.02499999999998</v>
      </c>
      <c r="AI2213" s="14">
        <v>0</v>
      </c>
      <c r="AJ2213" s="14">
        <v>0</v>
      </c>
      <c r="AK2213" s="14">
        <v>0</v>
      </c>
      <c r="AL2213" s="14">
        <v>0</v>
      </c>
      <c r="AM2213" s="14">
        <v>0</v>
      </c>
      <c r="AN2213" s="14">
        <v>0</v>
      </c>
      <c r="AO2213" s="14">
        <v>0</v>
      </c>
      <c r="AP2213" s="14">
        <v>0</v>
      </c>
      <c r="AQ2213" s="14">
        <v>0</v>
      </c>
      <c r="AR2213" s="14">
        <v>0</v>
      </c>
      <c r="AS2213" s="14">
        <v>0</v>
      </c>
      <c r="AT2213" s="14">
        <v>0</v>
      </c>
      <c r="AV2213" s="14">
        <v>0</v>
      </c>
      <c r="AW2213" s="14">
        <v>0</v>
      </c>
      <c r="AX2213" s="14">
        <v>0</v>
      </c>
      <c r="AY2213" s="14">
        <v>0</v>
      </c>
      <c r="AZ2213" s="14">
        <v>0</v>
      </c>
      <c r="BA2213" s="14">
        <v>0</v>
      </c>
      <c r="BG2213" s="37">
        <f t="shared" si="107"/>
        <v>483.02499999999998</v>
      </c>
      <c r="BI2213" s="5" t="s">
        <v>836</v>
      </c>
      <c r="BJ2213" s="6" t="s">
        <v>113</v>
      </c>
      <c r="BK2213" s="30" t="s">
        <v>113</v>
      </c>
    </row>
    <row r="2214" spans="1:63" x14ac:dyDescent="0.25">
      <c r="A2214" s="5" t="s">
        <v>957</v>
      </c>
      <c r="B2214" s="6" t="s">
        <v>1318</v>
      </c>
      <c r="C2214" s="6" t="s">
        <v>836</v>
      </c>
      <c r="D2214" s="6" t="s">
        <v>113</v>
      </c>
      <c r="E2214" s="6" t="s">
        <v>113</v>
      </c>
      <c r="F2214" s="6" t="s">
        <v>1324</v>
      </c>
      <c r="G2214" s="7">
        <v>5293629</v>
      </c>
      <c r="H2214" s="7" t="s">
        <v>2749</v>
      </c>
      <c r="I2214" s="7"/>
      <c r="J2214" s="8" t="s">
        <v>118</v>
      </c>
      <c r="K2214" s="10">
        <v>0</v>
      </c>
      <c r="L2214" s="11">
        <v>410.05399999999997</v>
      </c>
      <c r="M2214" s="11">
        <v>419.06200000000001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/>
      <c r="U2214" s="11"/>
      <c r="V2214" s="11"/>
      <c r="W2214" s="12">
        <v>829.11599999999999</v>
      </c>
      <c r="X2214" s="11">
        <v>92.123999999999995</v>
      </c>
      <c r="Y2214" s="11">
        <v>129.26224795135954</v>
      </c>
      <c r="Z2214" s="11">
        <f t="shared" si="105"/>
        <v>0</v>
      </c>
      <c r="AA2214" s="25">
        <f t="shared" si="106"/>
        <v>0</v>
      </c>
      <c r="AB2214" s="33">
        <v>0</v>
      </c>
      <c r="AC2214" s="14">
        <v>0</v>
      </c>
      <c r="AD2214" s="14">
        <v>0</v>
      </c>
      <c r="AE2214" s="14">
        <v>0</v>
      </c>
      <c r="AF2214" s="14">
        <v>0</v>
      </c>
      <c r="AG2214" s="14">
        <v>0</v>
      </c>
      <c r="AH2214" s="14">
        <v>0</v>
      </c>
      <c r="AI2214" s="14">
        <v>0</v>
      </c>
      <c r="AJ2214" s="14">
        <v>0</v>
      </c>
      <c r="AK2214" s="14">
        <v>0</v>
      </c>
      <c r="AL2214" s="14">
        <v>0</v>
      </c>
      <c r="AM2214" s="14">
        <v>0</v>
      </c>
      <c r="AN2214" s="14">
        <v>0</v>
      </c>
      <c r="AO2214" s="14">
        <v>0</v>
      </c>
      <c r="AP2214" s="14">
        <v>0</v>
      </c>
      <c r="AQ2214" s="14">
        <v>0</v>
      </c>
      <c r="AR2214" s="14">
        <v>0</v>
      </c>
      <c r="AS2214" s="14">
        <v>0</v>
      </c>
      <c r="AT2214" s="14">
        <v>0</v>
      </c>
      <c r="AV2214" s="14">
        <v>0</v>
      </c>
      <c r="AW2214" s="14">
        <v>0</v>
      </c>
      <c r="AX2214" s="14">
        <v>0</v>
      </c>
      <c r="AY2214" s="14">
        <v>0</v>
      </c>
      <c r="AZ2214" s="14">
        <v>0</v>
      </c>
      <c r="BA2214" s="14">
        <v>0</v>
      </c>
      <c r="BG2214" s="37">
        <f t="shared" si="107"/>
        <v>0</v>
      </c>
      <c r="BI2214" s="5" t="s">
        <v>836</v>
      </c>
      <c r="BJ2214" s="6" t="s">
        <v>113</v>
      </c>
      <c r="BK2214" s="30" t="s">
        <v>113</v>
      </c>
    </row>
    <row r="2215" spans="1:63" x14ac:dyDescent="0.25">
      <c r="A2215" s="5" t="s">
        <v>957</v>
      </c>
      <c r="B2215" s="6" t="s">
        <v>1318</v>
      </c>
      <c r="C2215" s="6" t="s">
        <v>836</v>
      </c>
      <c r="D2215" s="6" t="s">
        <v>113</v>
      </c>
      <c r="E2215" s="6" t="s">
        <v>113</v>
      </c>
      <c r="F2215" s="6" t="s">
        <v>1324</v>
      </c>
      <c r="G2215" s="7">
        <v>5293643</v>
      </c>
      <c r="H2215" s="7" t="s">
        <v>2750</v>
      </c>
      <c r="I2215" s="7"/>
      <c r="J2215" s="8" t="s">
        <v>118</v>
      </c>
      <c r="K2215" s="10">
        <v>351.11799999999999</v>
      </c>
      <c r="L2215" s="11">
        <v>238.464</v>
      </c>
      <c r="M2215" s="11">
        <v>419.06200000000001</v>
      </c>
      <c r="N2215" s="11">
        <v>0</v>
      </c>
      <c r="O2215" s="11">
        <v>0</v>
      </c>
      <c r="P2215" s="11">
        <v>0</v>
      </c>
      <c r="Q2215" s="11">
        <v>352.18799999999999</v>
      </c>
      <c r="R2215" s="11">
        <v>180.59800000000001</v>
      </c>
      <c r="S2215" s="11">
        <v>0</v>
      </c>
      <c r="T2215" s="11"/>
      <c r="U2215" s="11"/>
      <c r="V2215" s="11"/>
      <c r="W2215" s="12">
        <v>1541.4299999999998</v>
      </c>
      <c r="X2215" s="11">
        <v>171.26999999999998</v>
      </c>
      <c r="Y2215" s="11">
        <v>240.3146325238738</v>
      </c>
      <c r="Z2215" s="11">
        <f t="shared" si="105"/>
        <v>238.464</v>
      </c>
      <c r="AA2215" s="25">
        <f t="shared" si="106"/>
        <v>0.99229912675546317</v>
      </c>
      <c r="AB2215" s="33">
        <v>0</v>
      </c>
      <c r="AC2215" s="14">
        <v>0</v>
      </c>
      <c r="AD2215" s="14">
        <v>0</v>
      </c>
      <c r="AE2215" s="14">
        <v>0</v>
      </c>
      <c r="AF2215" s="14">
        <v>0</v>
      </c>
      <c r="AG2215" s="14">
        <v>0</v>
      </c>
      <c r="AH2215" s="14">
        <v>0</v>
      </c>
      <c r="AI2215" s="14">
        <v>0</v>
      </c>
      <c r="AJ2215" s="14">
        <v>0</v>
      </c>
      <c r="AK2215" s="14">
        <v>0</v>
      </c>
      <c r="AL2215" s="14">
        <v>0</v>
      </c>
      <c r="AM2215" s="14">
        <v>0</v>
      </c>
      <c r="AN2215" s="14">
        <v>0</v>
      </c>
      <c r="AO2215" s="14">
        <v>238.464</v>
      </c>
      <c r="AP2215" s="14">
        <v>0</v>
      </c>
      <c r="AQ2215" s="14">
        <v>0</v>
      </c>
      <c r="AR2215" s="14">
        <v>0</v>
      </c>
      <c r="AS2215" s="14">
        <v>0</v>
      </c>
      <c r="AT2215" s="14">
        <v>0</v>
      </c>
      <c r="AV2215" s="14">
        <v>0</v>
      </c>
      <c r="AW2215" s="14">
        <v>0</v>
      </c>
      <c r="AX2215" s="14">
        <v>0</v>
      </c>
      <c r="AY2215" s="14">
        <v>0</v>
      </c>
      <c r="AZ2215" s="14">
        <v>0</v>
      </c>
      <c r="BA2215" s="14">
        <v>0</v>
      </c>
      <c r="BG2215" s="37">
        <f t="shared" si="107"/>
        <v>238.464</v>
      </c>
      <c r="BI2215" s="5" t="s">
        <v>836</v>
      </c>
      <c r="BJ2215" s="6" t="s">
        <v>113</v>
      </c>
      <c r="BK2215" s="30" t="s">
        <v>113</v>
      </c>
    </row>
    <row r="2216" spans="1:63" x14ac:dyDescent="0.25">
      <c r="A2216" s="5" t="s">
        <v>957</v>
      </c>
      <c r="B2216" s="6" t="s">
        <v>1318</v>
      </c>
      <c r="C2216" s="6" t="s">
        <v>836</v>
      </c>
      <c r="D2216" s="6" t="s">
        <v>113</v>
      </c>
      <c r="E2216" s="6" t="s">
        <v>113</v>
      </c>
      <c r="F2216" s="6" t="s">
        <v>1324</v>
      </c>
      <c r="G2216" s="7">
        <v>5294154</v>
      </c>
      <c r="H2216" s="7" t="s">
        <v>2751</v>
      </c>
      <c r="I2216" s="7"/>
      <c r="J2216" s="8" t="s">
        <v>118</v>
      </c>
      <c r="K2216" s="10">
        <v>0</v>
      </c>
      <c r="L2216" s="11">
        <v>483.02499999999998</v>
      </c>
      <c r="M2216" s="11">
        <v>1333.22</v>
      </c>
      <c r="N2216" s="11">
        <v>971.85699999999997</v>
      </c>
      <c r="O2216" s="11">
        <v>238.464</v>
      </c>
      <c r="P2216" s="11">
        <v>417.99200000000002</v>
      </c>
      <c r="Q2216" s="11">
        <v>419.06200000000001</v>
      </c>
      <c r="R2216" s="11">
        <v>179.52799999999999</v>
      </c>
      <c r="S2216" s="11">
        <v>780.42499999999995</v>
      </c>
      <c r="T2216" s="11"/>
      <c r="U2216" s="11"/>
      <c r="V2216" s="11"/>
      <c r="W2216" s="12">
        <v>4823.5729999999994</v>
      </c>
      <c r="X2216" s="11">
        <v>535.95255555555548</v>
      </c>
      <c r="Y2216" s="11">
        <v>752.01285361455223</v>
      </c>
      <c r="Z2216" s="11">
        <f t="shared" si="105"/>
        <v>0</v>
      </c>
      <c r="AA2216" s="25">
        <f t="shared" si="106"/>
        <v>0</v>
      </c>
      <c r="AB2216" s="33">
        <v>0</v>
      </c>
      <c r="AC2216" s="14">
        <v>0</v>
      </c>
      <c r="AD2216" s="14">
        <v>0</v>
      </c>
      <c r="AE2216" s="14">
        <v>0</v>
      </c>
      <c r="AF2216" s="14">
        <v>0</v>
      </c>
      <c r="AG2216" s="14">
        <v>0</v>
      </c>
      <c r="AH2216" s="14">
        <v>0</v>
      </c>
      <c r="AI2216" s="14">
        <v>0</v>
      </c>
      <c r="AJ2216" s="14">
        <v>0</v>
      </c>
      <c r="AK2216" s="14">
        <v>0</v>
      </c>
      <c r="AL2216" s="14">
        <v>0</v>
      </c>
      <c r="AM2216" s="14">
        <v>0</v>
      </c>
      <c r="AN2216" s="14">
        <v>0</v>
      </c>
      <c r="AO2216" s="14">
        <v>0</v>
      </c>
      <c r="AP2216" s="14">
        <v>0</v>
      </c>
      <c r="AQ2216" s="14">
        <v>0</v>
      </c>
      <c r="AR2216" s="14">
        <v>0</v>
      </c>
      <c r="AS2216" s="14">
        <v>0</v>
      </c>
      <c r="AT2216" s="14">
        <v>0</v>
      </c>
      <c r="AV2216" s="14">
        <v>0</v>
      </c>
      <c r="AW2216" s="14">
        <v>0</v>
      </c>
      <c r="AX2216" s="14">
        <v>0</v>
      </c>
      <c r="AY2216" s="14">
        <v>0</v>
      </c>
      <c r="AZ2216" s="14">
        <v>0</v>
      </c>
      <c r="BA2216" s="14">
        <v>0</v>
      </c>
      <c r="BG2216" s="37">
        <f t="shared" si="107"/>
        <v>0</v>
      </c>
      <c r="BI2216" s="5" t="s">
        <v>836</v>
      </c>
      <c r="BJ2216" s="6" t="s">
        <v>113</v>
      </c>
      <c r="BK2216" s="30" t="s">
        <v>113</v>
      </c>
    </row>
    <row r="2217" spans="1:63" x14ac:dyDescent="0.25">
      <c r="A2217" s="5" t="s">
        <v>957</v>
      </c>
      <c r="B2217" s="6" t="s">
        <v>1318</v>
      </c>
      <c r="C2217" s="6" t="s">
        <v>836</v>
      </c>
      <c r="D2217" s="6" t="s">
        <v>113</v>
      </c>
      <c r="E2217" s="6" t="s">
        <v>113</v>
      </c>
      <c r="F2217" s="6" t="s">
        <v>1324</v>
      </c>
      <c r="G2217" s="7">
        <v>5294642</v>
      </c>
      <c r="H2217" s="7" t="s">
        <v>2752</v>
      </c>
      <c r="I2217" s="7"/>
      <c r="J2217" s="8" t="s">
        <v>118</v>
      </c>
      <c r="K2217" s="10">
        <v>0</v>
      </c>
      <c r="L2217" s="11">
        <v>0</v>
      </c>
      <c r="M2217" s="11">
        <v>180.59800000000001</v>
      </c>
      <c r="N2217" s="11">
        <v>-4.0000000002328304E-4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/>
      <c r="U2217" s="11"/>
      <c r="V2217" s="11"/>
      <c r="W2217" s="12">
        <v>180.5976</v>
      </c>
      <c r="X2217" s="11">
        <v>20.066400000000002</v>
      </c>
      <c r="Y2217" s="11">
        <v>28.155833141105049</v>
      </c>
      <c r="Z2217" s="11">
        <f t="shared" si="105"/>
        <v>0</v>
      </c>
      <c r="AA2217" s="25">
        <f t="shared" si="106"/>
        <v>0</v>
      </c>
      <c r="AB2217" s="33">
        <v>0</v>
      </c>
      <c r="AC2217" s="14">
        <v>0</v>
      </c>
      <c r="AD2217" s="14">
        <v>0</v>
      </c>
      <c r="AE2217" s="14">
        <v>0</v>
      </c>
      <c r="AF2217" s="14">
        <v>0</v>
      </c>
      <c r="AG2217" s="14">
        <v>0</v>
      </c>
      <c r="AH2217" s="14">
        <v>0</v>
      </c>
      <c r="AI2217" s="14">
        <v>0</v>
      </c>
      <c r="AJ2217" s="14">
        <v>0</v>
      </c>
      <c r="AK2217" s="14">
        <v>0</v>
      </c>
      <c r="AL2217" s="14">
        <v>0</v>
      </c>
      <c r="AM2217" s="14">
        <v>0</v>
      </c>
      <c r="AN2217" s="14">
        <v>0</v>
      </c>
      <c r="AO2217" s="14">
        <v>0</v>
      </c>
      <c r="AP2217" s="14">
        <v>0</v>
      </c>
      <c r="AQ2217" s="14">
        <v>0</v>
      </c>
      <c r="AR2217" s="14">
        <v>0</v>
      </c>
      <c r="AS2217" s="14">
        <v>0</v>
      </c>
      <c r="AT2217" s="14">
        <v>0</v>
      </c>
      <c r="AV2217" s="14">
        <v>0</v>
      </c>
      <c r="AW2217" s="14">
        <v>0</v>
      </c>
      <c r="AX2217" s="14">
        <v>0</v>
      </c>
      <c r="AY2217" s="14">
        <v>0</v>
      </c>
      <c r="AZ2217" s="14">
        <v>0</v>
      </c>
      <c r="BA2217" s="14">
        <v>0</v>
      </c>
      <c r="BG2217" s="37">
        <f t="shared" si="107"/>
        <v>0</v>
      </c>
      <c r="BI2217" s="5" t="s">
        <v>836</v>
      </c>
      <c r="BJ2217" s="6" t="s">
        <v>113</v>
      </c>
      <c r="BK2217" s="30" t="s">
        <v>113</v>
      </c>
    </row>
    <row r="2218" spans="1:63" x14ac:dyDescent="0.25">
      <c r="A2218" s="5" t="s">
        <v>957</v>
      </c>
      <c r="B2218" s="6" t="s">
        <v>1318</v>
      </c>
      <c r="C2218" s="6" t="s">
        <v>836</v>
      </c>
      <c r="D2218" s="6" t="s">
        <v>113</v>
      </c>
      <c r="E2218" s="6" t="s">
        <v>113</v>
      </c>
      <c r="F2218" s="6" t="s">
        <v>1324</v>
      </c>
      <c r="G2218" s="7">
        <v>5294756</v>
      </c>
      <c r="H2218" s="7" t="s">
        <v>2753</v>
      </c>
      <c r="I2218" s="7"/>
      <c r="J2218" s="8" t="s">
        <v>118</v>
      </c>
      <c r="K2218" s="10">
        <v>179.52799999999999</v>
      </c>
      <c r="L2218" s="11">
        <v>303.49700000000001</v>
      </c>
      <c r="M2218" s="11">
        <v>1029.723</v>
      </c>
      <c r="N2218" s="11">
        <v>668.36</v>
      </c>
      <c r="O2218" s="11">
        <v>179.52799999999999</v>
      </c>
      <c r="P2218" s="11">
        <v>180.59800000000001</v>
      </c>
      <c r="Q2218" s="11">
        <v>179.52799999999999</v>
      </c>
      <c r="R2218" s="11">
        <v>238.464</v>
      </c>
      <c r="S2218" s="11">
        <v>419.06200000000001</v>
      </c>
      <c r="T2218" s="11"/>
      <c r="U2218" s="11"/>
      <c r="V2218" s="11"/>
      <c r="W2218" s="12">
        <v>3378.2879999999996</v>
      </c>
      <c r="X2218" s="11">
        <v>375.3653333333333</v>
      </c>
      <c r="Y2218" s="11">
        <v>526.68758184271258</v>
      </c>
      <c r="Z2218" s="11">
        <f t="shared" si="105"/>
        <v>179.52799999999999</v>
      </c>
      <c r="AA2218" s="25">
        <f t="shared" si="106"/>
        <v>0.34086241291637925</v>
      </c>
      <c r="AB2218" s="33">
        <v>0</v>
      </c>
      <c r="AC2218" s="14">
        <v>0</v>
      </c>
      <c r="AD2218" s="14">
        <v>0</v>
      </c>
      <c r="AE2218" s="14">
        <v>0</v>
      </c>
      <c r="AF2218" s="14">
        <v>0</v>
      </c>
      <c r="AG2218" s="14">
        <v>0</v>
      </c>
      <c r="AH2218" s="14">
        <v>0</v>
      </c>
      <c r="AI2218" s="14">
        <v>0</v>
      </c>
      <c r="AJ2218" s="14">
        <v>0</v>
      </c>
      <c r="AK2218" s="14">
        <v>0</v>
      </c>
      <c r="AL2218" s="14">
        <v>0</v>
      </c>
      <c r="AM2218" s="14">
        <v>0</v>
      </c>
      <c r="AN2218" s="14">
        <v>0</v>
      </c>
      <c r="AO2218" s="14">
        <v>179.52799999999999</v>
      </c>
      <c r="AP2218" s="14">
        <v>0</v>
      </c>
      <c r="AQ2218" s="14">
        <v>0</v>
      </c>
      <c r="AR2218" s="14">
        <v>0</v>
      </c>
      <c r="AS2218" s="14">
        <v>0</v>
      </c>
      <c r="AT2218" s="14">
        <v>0</v>
      </c>
      <c r="AV2218" s="14">
        <v>0</v>
      </c>
      <c r="AW2218" s="14">
        <v>0</v>
      </c>
      <c r="AX2218" s="14">
        <v>0</v>
      </c>
      <c r="AY2218" s="14">
        <v>0</v>
      </c>
      <c r="AZ2218" s="14">
        <v>0</v>
      </c>
      <c r="BA2218" s="14">
        <v>0</v>
      </c>
      <c r="BG2218" s="37">
        <f t="shared" si="107"/>
        <v>179.52799999999999</v>
      </c>
      <c r="BI2218" s="5" t="s">
        <v>836</v>
      </c>
      <c r="BJ2218" s="6" t="s">
        <v>113</v>
      </c>
      <c r="BK2218" s="30" t="s">
        <v>113</v>
      </c>
    </row>
    <row r="2219" spans="1:63" x14ac:dyDescent="0.25">
      <c r="A2219" s="5" t="s">
        <v>957</v>
      </c>
      <c r="B2219" s="6" t="s">
        <v>1318</v>
      </c>
      <c r="C2219" s="6" t="s">
        <v>836</v>
      </c>
      <c r="D2219" s="6" t="s">
        <v>113</v>
      </c>
      <c r="E2219" s="6" t="s">
        <v>113</v>
      </c>
      <c r="F2219" s="6" t="s">
        <v>1324</v>
      </c>
      <c r="G2219" s="7">
        <v>5294950</v>
      </c>
      <c r="H2219" s="7" t="s">
        <v>2754</v>
      </c>
      <c r="I2219" s="7"/>
      <c r="J2219" s="8" t="s">
        <v>118</v>
      </c>
      <c r="K2219" s="10">
        <v>303.49700000000001</v>
      </c>
      <c r="L2219" s="11">
        <v>179.52799999999999</v>
      </c>
      <c r="M2219" s="11">
        <v>970.78700000000003</v>
      </c>
      <c r="N2219" s="11">
        <v>1513.818</v>
      </c>
      <c r="O2219" s="11">
        <v>482.34500000000003</v>
      </c>
      <c r="P2219" s="11">
        <v>0</v>
      </c>
      <c r="Q2219" s="11">
        <v>417.99200000000002</v>
      </c>
      <c r="R2219" s="11">
        <v>180.59800000000001</v>
      </c>
      <c r="S2219" s="11">
        <v>238.464</v>
      </c>
      <c r="T2219" s="11"/>
      <c r="U2219" s="11"/>
      <c r="V2219" s="11"/>
      <c r="W2219" s="12">
        <v>4287.0290000000005</v>
      </c>
      <c r="X2219" s="11">
        <v>476.33655555555561</v>
      </c>
      <c r="Y2219" s="11">
        <v>668.36366150534911</v>
      </c>
      <c r="Z2219" s="11">
        <f t="shared" si="105"/>
        <v>0</v>
      </c>
      <c r="AA2219" s="25">
        <f t="shared" si="106"/>
        <v>0</v>
      </c>
      <c r="AB2219" s="33">
        <v>0</v>
      </c>
      <c r="AC2219" s="14">
        <v>0</v>
      </c>
      <c r="AD2219" s="14">
        <v>0</v>
      </c>
      <c r="AE2219" s="14">
        <v>0</v>
      </c>
      <c r="AF2219" s="14">
        <v>0</v>
      </c>
      <c r="AG2219" s="14">
        <v>0</v>
      </c>
      <c r="AH2219" s="14">
        <v>0</v>
      </c>
      <c r="AI2219" s="14">
        <v>0</v>
      </c>
      <c r="AJ2219" s="14">
        <v>0</v>
      </c>
      <c r="AK2219" s="14">
        <v>0</v>
      </c>
      <c r="AL2219" s="14">
        <v>0</v>
      </c>
      <c r="AM2219" s="14">
        <v>0</v>
      </c>
      <c r="AN2219" s="14">
        <v>0</v>
      </c>
      <c r="AO2219" s="14">
        <v>0</v>
      </c>
      <c r="AP2219" s="14">
        <v>0</v>
      </c>
      <c r="AQ2219" s="14">
        <v>0</v>
      </c>
      <c r="AR2219" s="14">
        <v>0</v>
      </c>
      <c r="AS2219" s="14">
        <v>0</v>
      </c>
      <c r="AT2219" s="14">
        <v>0</v>
      </c>
      <c r="AV2219" s="14">
        <v>0</v>
      </c>
      <c r="AW2219" s="14">
        <v>0</v>
      </c>
      <c r="AX2219" s="14">
        <v>0</v>
      </c>
      <c r="AY2219" s="14">
        <v>0</v>
      </c>
      <c r="AZ2219" s="14">
        <v>0</v>
      </c>
      <c r="BA2219" s="14">
        <v>0</v>
      </c>
      <c r="BG2219" s="37">
        <f t="shared" si="107"/>
        <v>0</v>
      </c>
      <c r="BI2219" s="5" t="s">
        <v>836</v>
      </c>
      <c r="BJ2219" s="6" t="s">
        <v>113</v>
      </c>
      <c r="BK2219" s="30" t="s">
        <v>113</v>
      </c>
    </row>
    <row r="2220" spans="1:63" x14ac:dyDescent="0.25">
      <c r="A2220" s="5" t="s">
        <v>957</v>
      </c>
      <c r="B2220" s="6" t="s">
        <v>1318</v>
      </c>
      <c r="C2220" s="6" t="s">
        <v>836</v>
      </c>
      <c r="D2220" s="6" t="s">
        <v>113</v>
      </c>
      <c r="E2220" s="6" t="s">
        <v>113</v>
      </c>
      <c r="F2220" s="6" t="s">
        <v>1324</v>
      </c>
      <c r="G2220" s="7">
        <v>5295568</v>
      </c>
      <c r="H2220" s="7" t="s">
        <v>2755</v>
      </c>
      <c r="I2220" s="7"/>
      <c r="J2220" s="8" t="s">
        <v>118</v>
      </c>
      <c r="K2220" s="10">
        <v>171.59</v>
      </c>
      <c r="L2220" s="11">
        <v>238.464</v>
      </c>
      <c r="M2220" s="11">
        <v>598.59</v>
      </c>
      <c r="N2220" s="11">
        <v>0</v>
      </c>
      <c r="O2220" s="11">
        <v>0</v>
      </c>
      <c r="P2220" s="11">
        <v>419.06200000000001</v>
      </c>
      <c r="Q2220" s="11">
        <v>417.99200000000002</v>
      </c>
      <c r="R2220" s="11">
        <v>180.59800000000001</v>
      </c>
      <c r="S2220" s="11">
        <v>476.928</v>
      </c>
      <c r="T2220" s="11"/>
      <c r="U2220" s="11"/>
      <c r="V2220" s="11"/>
      <c r="W2220" s="12">
        <v>2503.2240000000002</v>
      </c>
      <c r="X2220" s="11">
        <v>278.13600000000002</v>
      </c>
      <c r="Y2220" s="11">
        <v>390.26187091528095</v>
      </c>
      <c r="Z2220" s="11">
        <f t="shared" si="105"/>
        <v>0</v>
      </c>
      <c r="AA2220" s="25">
        <f t="shared" si="106"/>
        <v>0</v>
      </c>
      <c r="AB2220" s="33">
        <v>0</v>
      </c>
      <c r="AC2220" s="14">
        <v>0</v>
      </c>
      <c r="AD2220" s="14">
        <v>0</v>
      </c>
      <c r="AE2220" s="14">
        <v>0</v>
      </c>
      <c r="AF2220" s="14">
        <v>0</v>
      </c>
      <c r="AG2220" s="14">
        <v>0</v>
      </c>
      <c r="AH2220" s="14">
        <v>0</v>
      </c>
      <c r="AI2220" s="14">
        <v>0</v>
      </c>
      <c r="AJ2220" s="14">
        <v>0</v>
      </c>
      <c r="AK2220" s="14">
        <v>0</v>
      </c>
      <c r="AL2220" s="14">
        <v>0</v>
      </c>
      <c r="AM2220" s="14">
        <v>0</v>
      </c>
      <c r="AN2220" s="14">
        <v>0</v>
      </c>
      <c r="AO2220" s="14">
        <v>0</v>
      </c>
      <c r="AP2220" s="14">
        <v>0</v>
      </c>
      <c r="AQ2220" s="14">
        <v>0</v>
      </c>
      <c r="AR2220" s="14">
        <v>0</v>
      </c>
      <c r="AS2220" s="14">
        <v>0</v>
      </c>
      <c r="AT2220" s="14">
        <v>0</v>
      </c>
      <c r="AV2220" s="14">
        <v>0</v>
      </c>
      <c r="AW2220" s="14">
        <v>0</v>
      </c>
      <c r="AX2220" s="14">
        <v>0</v>
      </c>
      <c r="AY2220" s="14">
        <v>0</v>
      </c>
      <c r="AZ2220" s="14">
        <v>0</v>
      </c>
      <c r="BA2220" s="14">
        <v>0</v>
      </c>
      <c r="BG2220" s="37">
        <f t="shared" si="107"/>
        <v>0</v>
      </c>
      <c r="BI2220" s="5" t="s">
        <v>836</v>
      </c>
      <c r="BJ2220" s="6" t="s">
        <v>113</v>
      </c>
      <c r="BK2220" s="30" t="s">
        <v>113</v>
      </c>
    </row>
    <row r="2221" spans="1:63" x14ac:dyDescent="0.25">
      <c r="A2221" s="5" t="s">
        <v>957</v>
      </c>
      <c r="B2221" s="6" t="s">
        <v>1318</v>
      </c>
      <c r="C2221" s="6" t="s">
        <v>836</v>
      </c>
      <c r="D2221" s="6" t="s">
        <v>113</v>
      </c>
      <c r="E2221" s="6" t="s">
        <v>113</v>
      </c>
      <c r="F2221" s="6" t="s">
        <v>1324</v>
      </c>
      <c r="G2221" s="7">
        <v>5296868</v>
      </c>
      <c r="H2221" s="7" t="s">
        <v>2756</v>
      </c>
      <c r="I2221" s="7"/>
      <c r="J2221" s="8" t="s">
        <v>118</v>
      </c>
      <c r="K2221" s="10">
        <v>475.08699999999999</v>
      </c>
      <c r="L2221" s="11">
        <v>0</v>
      </c>
      <c r="M2221" s="11">
        <v>902.08699999999999</v>
      </c>
      <c r="N2221" s="11">
        <v>1206.653</v>
      </c>
      <c r="O2221" s="11">
        <v>238.464</v>
      </c>
      <c r="P2221" s="11">
        <v>179.52799999999999</v>
      </c>
      <c r="Q2221" s="11">
        <v>303.49700000000001</v>
      </c>
      <c r="R2221" s="11">
        <v>417.99200000000002</v>
      </c>
      <c r="S2221" s="11">
        <v>902.08699999999999</v>
      </c>
      <c r="T2221" s="11"/>
      <c r="U2221" s="11"/>
      <c r="V2221" s="11"/>
      <c r="W2221" s="12">
        <v>4625.3950000000004</v>
      </c>
      <c r="X2221" s="11">
        <v>513.9327777777778</v>
      </c>
      <c r="Y2221" s="11">
        <v>721.1161711545534</v>
      </c>
      <c r="Z2221" s="11">
        <f t="shared" si="105"/>
        <v>238.464</v>
      </c>
      <c r="AA2221" s="25">
        <f t="shared" si="106"/>
        <v>0.33068735598898552</v>
      </c>
      <c r="AB2221" s="33">
        <v>0</v>
      </c>
      <c r="AC2221" s="14">
        <v>0</v>
      </c>
      <c r="AD2221" s="14">
        <v>0</v>
      </c>
      <c r="AE2221" s="14">
        <v>0</v>
      </c>
      <c r="AF2221" s="14">
        <v>0</v>
      </c>
      <c r="AG2221" s="14">
        <v>0</v>
      </c>
      <c r="AH2221" s="14">
        <v>0</v>
      </c>
      <c r="AI2221" s="14">
        <v>0</v>
      </c>
      <c r="AJ2221" s="14">
        <v>0</v>
      </c>
      <c r="AK2221" s="14">
        <v>0</v>
      </c>
      <c r="AL2221" s="14">
        <v>0</v>
      </c>
      <c r="AM2221" s="14">
        <v>0</v>
      </c>
      <c r="AN2221" s="14">
        <v>0</v>
      </c>
      <c r="AO2221" s="14">
        <v>238.464</v>
      </c>
      <c r="AP2221" s="14">
        <v>0</v>
      </c>
      <c r="AQ2221" s="14">
        <v>0</v>
      </c>
      <c r="AR2221" s="14">
        <v>0</v>
      </c>
      <c r="AS2221" s="14">
        <v>0</v>
      </c>
      <c r="AT2221" s="14">
        <v>0</v>
      </c>
      <c r="AV2221" s="14">
        <v>0</v>
      </c>
      <c r="AW2221" s="14">
        <v>0</v>
      </c>
      <c r="AX2221" s="14">
        <v>0</v>
      </c>
      <c r="AY2221" s="14">
        <v>0</v>
      </c>
      <c r="AZ2221" s="14">
        <v>0</v>
      </c>
      <c r="BA2221" s="14">
        <v>0</v>
      </c>
      <c r="BG2221" s="37">
        <f t="shared" si="107"/>
        <v>238.464</v>
      </c>
      <c r="BI2221" s="5" t="s">
        <v>836</v>
      </c>
      <c r="BJ2221" s="6" t="s">
        <v>113</v>
      </c>
      <c r="BK2221" s="30" t="s">
        <v>113</v>
      </c>
    </row>
    <row r="2222" spans="1:63" x14ac:dyDescent="0.25">
      <c r="A2222" s="5" t="s">
        <v>957</v>
      </c>
      <c r="B2222" s="6" t="s">
        <v>1318</v>
      </c>
      <c r="C2222" s="6" t="s">
        <v>836</v>
      </c>
      <c r="D2222" s="6" t="s">
        <v>113</v>
      </c>
      <c r="E2222" s="6" t="s">
        <v>113</v>
      </c>
      <c r="F2222" s="6" t="s">
        <v>1324</v>
      </c>
      <c r="G2222" s="7">
        <v>5297317</v>
      </c>
      <c r="H2222" s="7" t="s">
        <v>2757</v>
      </c>
      <c r="I2222" s="7"/>
      <c r="J2222" s="8" t="s">
        <v>118</v>
      </c>
      <c r="K2222" s="10">
        <v>171.59</v>
      </c>
      <c r="L2222" s="11">
        <v>238.464</v>
      </c>
      <c r="M2222" s="11">
        <v>360.12599999999998</v>
      </c>
      <c r="N2222" s="11">
        <v>410.05399999999997</v>
      </c>
      <c r="O2222" s="11">
        <v>0</v>
      </c>
      <c r="P2222" s="11">
        <v>180.59800000000001</v>
      </c>
      <c r="Q2222" s="11">
        <v>0</v>
      </c>
      <c r="R2222" s="11">
        <v>0</v>
      </c>
      <c r="S2222" s="11">
        <v>598.58999999999992</v>
      </c>
      <c r="T2222" s="11"/>
      <c r="U2222" s="11"/>
      <c r="V2222" s="11"/>
      <c r="W2222" s="12">
        <v>1959.4219999999998</v>
      </c>
      <c r="X2222" s="11">
        <v>217.71355555555553</v>
      </c>
      <c r="Y2222" s="11">
        <v>305.48112978804994</v>
      </c>
      <c r="Z2222" s="11">
        <f t="shared" si="105"/>
        <v>0</v>
      </c>
      <c r="AA2222" s="25">
        <f t="shared" si="106"/>
        <v>0</v>
      </c>
      <c r="AB2222" s="33">
        <v>0</v>
      </c>
      <c r="AC2222" s="14">
        <v>0</v>
      </c>
      <c r="AD2222" s="14">
        <v>0</v>
      </c>
      <c r="AE2222" s="14">
        <v>0</v>
      </c>
      <c r="AF2222" s="14">
        <v>0</v>
      </c>
      <c r="AG2222" s="14">
        <v>0</v>
      </c>
      <c r="AH2222" s="14">
        <v>0</v>
      </c>
      <c r="AI2222" s="14">
        <v>0</v>
      </c>
      <c r="AJ2222" s="14">
        <v>0</v>
      </c>
      <c r="AK2222" s="14">
        <v>0</v>
      </c>
      <c r="AL2222" s="14">
        <v>0</v>
      </c>
      <c r="AM2222" s="14">
        <v>0</v>
      </c>
      <c r="AN2222" s="14">
        <v>0</v>
      </c>
      <c r="AO2222" s="14">
        <v>0</v>
      </c>
      <c r="AP2222" s="14">
        <v>0</v>
      </c>
      <c r="AQ2222" s="14">
        <v>0</v>
      </c>
      <c r="AR2222" s="14">
        <v>0</v>
      </c>
      <c r="AS2222" s="14">
        <v>0</v>
      </c>
      <c r="AT2222" s="14">
        <v>0</v>
      </c>
      <c r="AV2222" s="14">
        <v>0</v>
      </c>
      <c r="AW2222" s="14">
        <v>0</v>
      </c>
      <c r="AX2222" s="14">
        <v>0</v>
      </c>
      <c r="AY2222" s="14">
        <v>0</v>
      </c>
      <c r="AZ2222" s="14">
        <v>0</v>
      </c>
      <c r="BA2222" s="14">
        <v>0</v>
      </c>
      <c r="BG2222" s="37">
        <f t="shared" si="107"/>
        <v>0</v>
      </c>
      <c r="BI2222" s="5" t="s">
        <v>836</v>
      </c>
      <c r="BJ2222" s="6" t="s">
        <v>113</v>
      </c>
      <c r="BK2222" s="30" t="s">
        <v>113</v>
      </c>
    </row>
    <row r="2223" spans="1:63" x14ac:dyDescent="0.25">
      <c r="A2223" s="5" t="s">
        <v>957</v>
      </c>
      <c r="B2223" s="6" t="s">
        <v>1318</v>
      </c>
      <c r="C2223" s="6" t="s">
        <v>836</v>
      </c>
      <c r="D2223" s="6" t="s">
        <v>113</v>
      </c>
      <c r="E2223" s="6" t="s">
        <v>113</v>
      </c>
      <c r="F2223" s="6" t="s">
        <v>1324</v>
      </c>
      <c r="G2223" s="7">
        <v>5297483</v>
      </c>
      <c r="H2223" s="7" t="s">
        <v>2758</v>
      </c>
      <c r="I2223" s="7"/>
      <c r="J2223" s="8" t="s">
        <v>118</v>
      </c>
      <c r="K2223" s="10">
        <v>721.48900000000003</v>
      </c>
      <c r="L2223" s="11">
        <v>0</v>
      </c>
      <c r="M2223" s="11">
        <v>971.85699999999997</v>
      </c>
      <c r="N2223" s="11">
        <v>971.85699999999997</v>
      </c>
      <c r="O2223" s="11">
        <v>238.464</v>
      </c>
      <c r="P2223" s="11">
        <v>0</v>
      </c>
      <c r="Q2223" s="11">
        <v>179.52799999999999</v>
      </c>
      <c r="R2223" s="11">
        <v>419.06200000000001</v>
      </c>
      <c r="S2223" s="11">
        <v>721.48900000000003</v>
      </c>
      <c r="T2223" s="11"/>
      <c r="U2223" s="11"/>
      <c r="V2223" s="11"/>
      <c r="W2223" s="12">
        <v>4223.7459999999992</v>
      </c>
      <c r="X2223" s="11">
        <v>469.30511111111105</v>
      </c>
      <c r="Y2223" s="11">
        <v>658.49760797712622</v>
      </c>
      <c r="Z2223" s="11">
        <f t="shared" si="105"/>
        <v>0</v>
      </c>
      <c r="AA2223" s="25">
        <f t="shared" si="106"/>
        <v>0</v>
      </c>
      <c r="AB2223" s="33">
        <v>0</v>
      </c>
      <c r="AC2223" s="14">
        <v>0</v>
      </c>
      <c r="AD2223" s="14">
        <v>0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  <c r="AK2223" s="14">
        <v>0</v>
      </c>
      <c r="AL2223" s="14">
        <v>0</v>
      </c>
      <c r="AM2223" s="14">
        <v>0</v>
      </c>
      <c r="AN2223" s="14">
        <v>0</v>
      </c>
      <c r="AO2223" s="14">
        <v>0</v>
      </c>
      <c r="AP2223" s="14">
        <v>0</v>
      </c>
      <c r="AQ2223" s="14">
        <v>0</v>
      </c>
      <c r="AR2223" s="14">
        <v>0</v>
      </c>
      <c r="AS2223" s="14">
        <v>0</v>
      </c>
      <c r="AT2223" s="14">
        <v>0</v>
      </c>
      <c r="AV2223" s="14">
        <v>0</v>
      </c>
      <c r="AW2223" s="14">
        <v>0</v>
      </c>
      <c r="AX2223" s="14">
        <v>0</v>
      </c>
      <c r="AY2223" s="14">
        <v>0</v>
      </c>
      <c r="AZ2223" s="14">
        <v>0</v>
      </c>
      <c r="BA2223" s="14">
        <v>0</v>
      </c>
      <c r="BG2223" s="37">
        <f t="shared" si="107"/>
        <v>0</v>
      </c>
      <c r="BI2223" s="5" t="s">
        <v>836</v>
      </c>
      <c r="BJ2223" s="6" t="s">
        <v>113</v>
      </c>
      <c r="BK2223" s="30" t="s">
        <v>113</v>
      </c>
    </row>
    <row r="2224" spans="1:63" x14ac:dyDescent="0.25">
      <c r="A2224" s="5" t="s">
        <v>957</v>
      </c>
      <c r="B2224" s="6" t="s">
        <v>1318</v>
      </c>
      <c r="C2224" s="6" t="s">
        <v>836</v>
      </c>
      <c r="D2224" s="6" t="s">
        <v>113</v>
      </c>
      <c r="E2224" s="6" t="s">
        <v>113</v>
      </c>
      <c r="F2224" s="6" t="s">
        <v>1324</v>
      </c>
      <c r="G2224" s="7">
        <v>5300514</v>
      </c>
      <c r="H2224" s="7" t="s">
        <v>2759</v>
      </c>
      <c r="I2224" s="7"/>
      <c r="J2224" s="8" t="s">
        <v>200</v>
      </c>
      <c r="K2224" s="10">
        <v>0</v>
      </c>
      <c r="L2224" s="11">
        <v>171.59</v>
      </c>
      <c r="M2224" s="11">
        <v>360.12599999999998</v>
      </c>
      <c r="N2224" s="11">
        <v>0</v>
      </c>
      <c r="O2224" s="11">
        <v>171.59</v>
      </c>
      <c r="P2224" s="11">
        <v>0</v>
      </c>
      <c r="Q2224" s="11">
        <v>360.12599999999998</v>
      </c>
      <c r="R2224" s="11">
        <v>0</v>
      </c>
      <c r="S2224" s="11">
        <v>0</v>
      </c>
      <c r="T2224" s="11"/>
      <c r="U2224" s="11"/>
      <c r="V2224" s="11"/>
      <c r="W2224" s="12">
        <v>1063.432</v>
      </c>
      <c r="X2224" s="11">
        <v>118.15911111111112</v>
      </c>
      <c r="Y2224" s="11">
        <v>165.79297813986244</v>
      </c>
      <c r="Z2224" s="11">
        <f t="shared" si="105"/>
        <v>1010.7719999999999</v>
      </c>
      <c r="AA2224" s="25">
        <f t="shared" si="106"/>
        <v>6.0965911303391618</v>
      </c>
      <c r="AB2224" s="33">
        <v>0</v>
      </c>
      <c r="AC2224" s="14">
        <v>0</v>
      </c>
      <c r="AD2224" s="14">
        <v>0</v>
      </c>
      <c r="AE2224" s="14">
        <v>0</v>
      </c>
      <c r="AF2224" s="14">
        <v>0</v>
      </c>
      <c r="AG2224" s="14">
        <v>0</v>
      </c>
      <c r="AH2224" s="14">
        <v>0</v>
      </c>
      <c r="AI2224" s="14">
        <v>0</v>
      </c>
      <c r="AJ2224" s="14">
        <v>0</v>
      </c>
      <c r="AK2224" s="14">
        <v>0</v>
      </c>
      <c r="AL2224" s="14">
        <v>0</v>
      </c>
      <c r="AM2224" s="14">
        <v>0</v>
      </c>
      <c r="AN2224" s="14">
        <v>0</v>
      </c>
      <c r="AO2224" s="14">
        <v>772.30799999999999</v>
      </c>
      <c r="AP2224" s="14">
        <v>0</v>
      </c>
      <c r="AQ2224" s="14">
        <v>0</v>
      </c>
      <c r="AR2224" s="14">
        <v>0</v>
      </c>
      <c r="AS2224" s="14">
        <v>0</v>
      </c>
      <c r="AT2224" s="14">
        <v>0</v>
      </c>
      <c r="AV2224" s="14">
        <v>238.464</v>
      </c>
      <c r="AW2224" s="14">
        <v>0</v>
      </c>
      <c r="AX2224" s="14">
        <v>0</v>
      </c>
      <c r="AY2224" s="14">
        <v>0</v>
      </c>
      <c r="AZ2224" s="14">
        <v>0</v>
      </c>
      <c r="BA2224" s="14">
        <v>0</v>
      </c>
      <c r="BG2224" s="37">
        <f t="shared" si="107"/>
        <v>1010.7719999999999</v>
      </c>
      <c r="BI2224" s="5" t="s">
        <v>836</v>
      </c>
      <c r="BJ2224" s="6" t="s">
        <v>113</v>
      </c>
      <c r="BK2224" s="30" t="s">
        <v>113</v>
      </c>
    </row>
    <row r="2225" spans="1:63" x14ac:dyDescent="0.25">
      <c r="A2225" s="5" t="s">
        <v>957</v>
      </c>
      <c r="B2225" s="6" t="s">
        <v>1318</v>
      </c>
      <c r="C2225" s="6" t="s">
        <v>836</v>
      </c>
      <c r="D2225" s="6" t="s">
        <v>113</v>
      </c>
      <c r="E2225" s="6" t="s">
        <v>113</v>
      </c>
      <c r="F2225" s="6" t="s">
        <v>1324</v>
      </c>
      <c r="G2225" s="7">
        <v>5332122</v>
      </c>
      <c r="H2225" s="7" t="s">
        <v>2760</v>
      </c>
      <c r="I2225" s="7"/>
      <c r="J2225" s="8" t="s">
        <v>118</v>
      </c>
      <c r="K2225" s="10">
        <v>0</v>
      </c>
      <c r="L2225" s="11">
        <v>959.95299999999997</v>
      </c>
      <c r="M2225" s="11">
        <v>971.85699999999997</v>
      </c>
      <c r="N2225" s="11">
        <v>1693.346</v>
      </c>
      <c r="O2225" s="11">
        <v>417.99200000000002</v>
      </c>
      <c r="P2225" s="11">
        <v>180.59800000000001</v>
      </c>
      <c r="Q2225" s="11">
        <v>179.52799999999999</v>
      </c>
      <c r="R2225" s="11">
        <v>238.464</v>
      </c>
      <c r="S2225" s="11">
        <v>360.12599999999998</v>
      </c>
      <c r="T2225" s="11"/>
      <c r="U2225" s="11"/>
      <c r="V2225" s="11"/>
      <c r="W2225" s="12">
        <v>5001.8640000000005</v>
      </c>
      <c r="X2225" s="11">
        <v>555.76266666666675</v>
      </c>
      <c r="Y2225" s="11">
        <v>779.80907929286025</v>
      </c>
      <c r="Z2225" s="11">
        <f t="shared" si="105"/>
        <v>0</v>
      </c>
      <c r="AA2225" s="25">
        <f t="shared" si="106"/>
        <v>0</v>
      </c>
      <c r="AB2225" s="33">
        <v>0</v>
      </c>
      <c r="AC2225" s="14">
        <v>0</v>
      </c>
      <c r="AD2225" s="14">
        <v>0</v>
      </c>
      <c r="AE2225" s="14">
        <v>0</v>
      </c>
      <c r="AF2225" s="14">
        <v>0</v>
      </c>
      <c r="AG2225" s="14">
        <v>0</v>
      </c>
      <c r="AH2225" s="14">
        <v>0</v>
      </c>
      <c r="AI2225" s="14">
        <v>0</v>
      </c>
      <c r="AJ2225" s="14">
        <v>0</v>
      </c>
      <c r="AK2225" s="14">
        <v>0</v>
      </c>
      <c r="AL2225" s="14">
        <v>0</v>
      </c>
      <c r="AM2225" s="14">
        <v>0</v>
      </c>
      <c r="AN2225" s="14">
        <v>0</v>
      </c>
      <c r="AO2225" s="14">
        <v>0</v>
      </c>
      <c r="AP2225" s="14">
        <v>0</v>
      </c>
      <c r="AQ2225" s="14">
        <v>0</v>
      </c>
      <c r="AR2225" s="14">
        <v>0</v>
      </c>
      <c r="AS2225" s="14">
        <v>0</v>
      </c>
      <c r="AT2225" s="14">
        <v>0</v>
      </c>
      <c r="AV2225" s="14">
        <v>0</v>
      </c>
      <c r="AW2225" s="14">
        <v>0</v>
      </c>
      <c r="AX2225" s="14">
        <v>0</v>
      </c>
      <c r="AY2225" s="14">
        <v>0</v>
      </c>
      <c r="AZ2225" s="14">
        <v>0</v>
      </c>
      <c r="BA2225" s="14">
        <v>0</v>
      </c>
      <c r="BG2225" s="37">
        <f t="shared" si="107"/>
        <v>0</v>
      </c>
      <c r="BI2225" s="5" t="s">
        <v>836</v>
      </c>
      <c r="BJ2225" s="6" t="s">
        <v>113</v>
      </c>
      <c r="BK2225" s="30" t="s">
        <v>113</v>
      </c>
    </row>
    <row r="2226" spans="1:63" x14ac:dyDescent="0.25">
      <c r="A2226" s="5" t="s">
        <v>957</v>
      </c>
      <c r="B2226" s="6" t="s">
        <v>1318</v>
      </c>
      <c r="C2226" s="6" t="s">
        <v>836</v>
      </c>
      <c r="D2226" s="6" t="s">
        <v>113</v>
      </c>
      <c r="E2226" s="6" t="s">
        <v>113</v>
      </c>
      <c r="F2226" s="6" t="s">
        <v>1324</v>
      </c>
      <c r="G2226" s="7">
        <v>5332146</v>
      </c>
      <c r="H2226" s="7" t="s">
        <v>2761</v>
      </c>
      <c r="I2226" s="7"/>
      <c r="J2226" s="8" t="s">
        <v>118</v>
      </c>
      <c r="K2226" s="10">
        <v>952.01499999999999</v>
      </c>
      <c r="L2226" s="11">
        <v>0</v>
      </c>
      <c r="M2226" s="11">
        <v>1151.385</v>
      </c>
      <c r="N2226" s="11">
        <v>791.25900000000001</v>
      </c>
      <c r="O2226" s="11">
        <v>417.99200000000002</v>
      </c>
      <c r="P2226" s="11">
        <v>180.59800000000001</v>
      </c>
      <c r="Q2226" s="11">
        <v>417.99200000000002</v>
      </c>
      <c r="R2226" s="11">
        <v>238.464</v>
      </c>
      <c r="S2226" s="11">
        <v>837.05399999999986</v>
      </c>
      <c r="T2226" s="11"/>
      <c r="U2226" s="11"/>
      <c r="V2226" s="11"/>
      <c r="W2226" s="12">
        <v>4986.7590000000009</v>
      </c>
      <c r="X2226" s="11">
        <v>554.08433333333346</v>
      </c>
      <c r="Y2226" s="11">
        <v>777.45415398047317</v>
      </c>
      <c r="Z2226" s="11">
        <f t="shared" si="105"/>
        <v>360.12599999999998</v>
      </c>
      <c r="AA2226" s="25">
        <f t="shared" si="106"/>
        <v>0.46321187964100202</v>
      </c>
      <c r="AB2226" s="33">
        <v>0</v>
      </c>
      <c r="AC2226" s="14">
        <v>0</v>
      </c>
      <c r="AD2226" s="14">
        <v>0</v>
      </c>
      <c r="AE2226" s="14">
        <v>0</v>
      </c>
      <c r="AF2226" s="14">
        <v>0</v>
      </c>
      <c r="AG2226" s="14">
        <v>0</v>
      </c>
      <c r="AH2226" s="14">
        <v>180.59800000000001</v>
      </c>
      <c r="AI2226" s="14">
        <v>0</v>
      </c>
      <c r="AJ2226" s="14">
        <v>0</v>
      </c>
      <c r="AK2226" s="14">
        <v>0</v>
      </c>
      <c r="AL2226" s="14">
        <v>0</v>
      </c>
      <c r="AM2226" s="14">
        <v>0</v>
      </c>
      <c r="AN2226" s="14">
        <v>0</v>
      </c>
      <c r="AO2226" s="14">
        <v>0</v>
      </c>
      <c r="AP2226" s="14">
        <v>0</v>
      </c>
      <c r="AQ2226" s="14">
        <v>0</v>
      </c>
      <c r="AR2226" s="14">
        <v>0</v>
      </c>
      <c r="AS2226" s="14">
        <v>0</v>
      </c>
      <c r="AT2226" s="14">
        <v>0</v>
      </c>
      <c r="AV2226" s="14">
        <v>179.52799999999999</v>
      </c>
      <c r="AW2226" s="14">
        <v>0</v>
      </c>
      <c r="AX2226" s="14">
        <v>0</v>
      </c>
      <c r="AY2226" s="14">
        <v>0</v>
      </c>
      <c r="AZ2226" s="14">
        <v>0</v>
      </c>
      <c r="BA2226" s="14">
        <v>0</v>
      </c>
      <c r="BG2226" s="37">
        <f t="shared" si="107"/>
        <v>360.12599999999998</v>
      </c>
      <c r="BI2226" s="5" t="s">
        <v>836</v>
      </c>
      <c r="BJ2226" s="6" t="s">
        <v>113</v>
      </c>
      <c r="BK2226" s="30" t="s">
        <v>113</v>
      </c>
    </row>
    <row r="2227" spans="1:63" x14ac:dyDescent="0.25">
      <c r="A2227" s="5" t="s">
        <v>957</v>
      </c>
      <c r="B2227" s="6" t="s">
        <v>1318</v>
      </c>
      <c r="C2227" s="6" t="s">
        <v>836</v>
      </c>
      <c r="D2227" s="6" t="s">
        <v>113</v>
      </c>
      <c r="E2227" s="6" t="s">
        <v>113</v>
      </c>
      <c r="F2227" s="6" t="s">
        <v>1324</v>
      </c>
      <c r="G2227" s="7">
        <v>5332153</v>
      </c>
      <c r="H2227" s="7" t="s">
        <v>2762</v>
      </c>
      <c r="I2227" s="7"/>
      <c r="J2227" s="8" t="s">
        <v>118</v>
      </c>
      <c r="K2227" s="10">
        <v>484.09500000000003</v>
      </c>
      <c r="L2227" s="11">
        <v>476.928</v>
      </c>
      <c r="M2227" s="11">
        <v>663.62300000000005</v>
      </c>
      <c r="N2227" s="11">
        <v>968.18899999999996</v>
      </c>
      <c r="O2227" s="11">
        <v>238.464</v>
      </c>
      <c r="P2227" s="11">
        <v>179.52799999999999</v>
      </c>
      <c r="Q2227" s="11">
        <v>179.52799999999999</v>
      </c>
      <c r="R2227" s="11">
        <v>598.59</v>
      </c>
      <c r="S2227" s="11">
        <v>483.02499999999998</v>
      </c>
      <c r="T2227" s="11"/>
      <c r="U2227" s="11"/>
      <c r="V2227" s="11"/>
      <c r="W2227" s="12">
        <v>4271.9699999999993</v>
      </c>
      <c r="X2227" s="11">
        <v>474.66333333333324</v>
      </c>
      <c r="Y2227" s="11">
        <v>666.01590776292983</v>
      </c>
      <c r="Z2227" s="11">
        <f t="shared" si="105"/>
        <v>0</v>
      </c>
      <c r="AA2227" s="25">
        <f t="shared" si="106"/>
        <v>0</v>
      </c>
      <c r="AB2227" s="33">
        <v>0</v>
      </c>
      <c r="AC2227" s="14">
        <v>0</v>
      </c>
      <c r="AD2227" s="14">
        <v>0</v>
      </c>
      <c r="AE2227" s="14">
        <v>0</v>
      </c>
      <c r="AF2227" s="14">
        <v>0</v>
      </c>
      <c r="AG2227" s="14">
        <v>0</v>
      </c>
      <c r="AH2227" s="14">
        <v>0</v>
      </c>
      <c r="AI2227" s="14">
        <v>0</v>
      </c>
      <c r="AJ2227" s="14">
        <v>0</v>
      </c>
      <c r="AK2227" s="14">
        <v>0</v>
      </c>
      <c r="AL2227" s="14">
        <v>0</v>
      </c>
      <c r="AM2227" s="14">
        <v>0</v>
      </c>
      <c r="AN2227" s="14">
        <v>0</v>
      </c>
      <c r="AO2227" s="14">
        <v>0</v>
      </c>
      <c r="AP2227" s="14">
        <v>0</v>
      </c>
      <c r="AQ2227" s="14">
        <v>0</v>
      </c>
      <c r="AR2227" s="14">
        <v>0</v>
      </c>
      <c r="AS2227" s="14">
        <v>0</v>
      </c>
      <c r="AT2227" s="14">
        <v>0</v>
      </c>
      <c r="AV2227" s="14">
        <v>0</v>
      </c>
      <c r="AW2227" s="14">
        <v>0</v>
      </c>
      <c r="AX2227" s="14">
        <v>0</v>
      </c>
      <c r="AY2227" s="14">
        <v>0</v>
      </c>
      <c r="AZ2227" s="14">
        <v>0</v>
      </c>
      <c r="BA2227" s="14">
        <v>0</v>
      </c>
      <c r="BG2227" s="37">
        <f t="shared" si="107"/>
        <v>0</v>
      </c>
      <c r="BI2227" s="5" t="s">
        <v>836</v>
      </c>
      <c r="BJ2227" s="6" t="s">
        <v>113</v>
      </c>
      <c r="BK2227" s="30" t="s">
        <v>113</v>
      </c>
    </row>
    <row r="2228" spans="1:63" x14ac:dyDescent="0.25">
      <c r="A2228" s="5" t="s">
        <v>957</v>
      </c>
      <c r="B2228" s="6" t="s">
        <v>1318</v>
      </c>
      <c r="C2228" s="6" t="s">
        <v>836</v>
      </c>
      <c r="D2228" s="6" t="s">
        <v>113</v>
      </c>
      <c r="E2228" s="6" t="s">
        <v>113</v>
      </c>
      <c r="F2228" s="6" t="s">
        <v>1324</v>
      </c>
      <c r="G2228" s="7">
        <v>5332177</v>
      </c>
      <c r="H2228" s="7" t="s">
        <v>2763</v>
      </c>
      <c r="I2228" s="7"/>
      <c r="J2228" s="8" t="s">
        <v>118</v>
      </c>
      <c r="K2228" s="10">
        <v>664.69200000000001</v>
      </c>
      <c r="L2228" s="11">
        <v>0</v>
      </c>
      <c r="M2228" s="11">
        <v>1210.3209999999999</v>
      </c>
      <c r="N2228" s="11">
        <v>1029.723</v>
      </c>
      <c r="O2228" s="11">
        <v>238.464</v>
      </c>
      <c r="P2228" s="11">
        <v>180.59800000000001</v>
      </c>
      <c r="Q2228" s="11">
        <v>179.52799999999999</v>
      </c>
      <c r="R2228" s="11">
        <v>657.52599999999995</v>
      </c>
      <c r="S2228" s="11">
        <v>837.05399999999986</v>
      </c>
      <c r="T2228" s="11"/>
      <c r="U2228" s="11"/>
      <c r="V2228" s="11"/>
      <c r="W2228" s="12">
        <v>4997.9059999999999</v>
      </c>
      <c r="X2228" s="11">
        <v>555.32288888888888</v>
      </c>
      <c r="Y2228" s="11">
        <v>779.19201246820421</v>
      </c>
      <c r="Z2228" s="11">
        <f t="shared" si="105"/>
        <v>539.654</v>
      </c>
      <c r="AA2228" s="25">
        <f t="shared" si="106"/>
        <v>0.69258153492945507</v>
      </c>
      <c r="AB2228" s="33">
        <v>0</v>
      </c>
      <c r="AC2228" s="14">
        <v>0</v>
      </c>
      <c r="AD2228" s="14">
        <v>0</v>
      </c>
      <c r="AE2228" s="14">
        <v>0</v>
      </c>
      <c r="AF2228" s="14">
        <v>0</v>
      </c>
      <c r="AG2228" s="14">
        <v>0</v>
      </c>
      <c r="AH2228" s="14">
        <v>179.52799999999999</v>
      </c>
      <c r="AI2228" s="14">
        <v>0</v>
      </c>
      <c r="AJ2228" s="14">
        <v>0</v>
      </c>
      <c r="AK2228" s="14">
        <v>0</v>
      </c>
      <c r="AL2228" s="14">
        <v>0</v>
      </c>
      <c r="AM2228" s="14">
        <v>0</v>
      </c>
      <c r="AN2228" s="14">
        <v>0</v>
      </c>
      <c r="AO2228" s="14">
        <v>180.59800000000001</v>
      </c>
      <c r="AP2228" s="14">
        <v>0</v>
      </c>
      <c r="AQ2228" s="14">
        <v>0</v>
      </c>
      <c r="AR2228" s="14">
        <v>0</v>
      </c>
      <c r="AS2228" s="14">
        <v>0</v>
      </c>
      <c r="AT2228" s="14">
        <v>0</v>
      </c>
      <c r="AV2228" s="14">
        <v>179.52799999999999</v>
      </c>
      <c r="AW2228" s="14">
        <v>0</v>
      </c>
      <c r="AX2228" s="14">
        <v>0</v>
      </c>
      <c r="AY2228" s="14">
        <v>0</v>
      </c>
      <c r="AZ2228" s="14">
        <v>0</v>
      </c>
      <c r="BA2228" s="14">
        <v>0</v>
      </c>
      <c r="BG2228" s="37">
        <f t="shared" si="107"/>
        <v>539.654</v>
      </c>
      <c r="BI2228" s="5" t="s">
        <v>836</v>
      </c>
      <c r="BJ2228" s="6" t="s">
        <v>113</v>
      </c>
      <c r="BK2228" s="30" t="s">
        <v>113</v>
      </c>
    </row>
    <row r="2229" spans="1:63" x14ac:dyDescent="0.25">
      <c r="A2229" s="5" t="s">
        <v>957</v>
      </c>
      <c r="B2229" s="6" t="s">
        <v>1318</v>
      </c>
      <c r="C2229" s="6" t="s">
        <v>836</v>
      </c>
      <c r="D2229" s="6" t="s">
        <v>113</v>
      </c>
      <c r="E2229" s="6" t="s">
        <v>113</v>
      </c>
      <c r="F2229" s="6" t="s">
        <v>1324</v>
      </c>
      <c r="G2229" s="7">
        <v>5333785</v>
      </c>
      <c r="H2229" s="7" t="s">
        <v>2764</v>
      </c>
      <c r="I2229" s="7"/>
      <c r="J2229" s="8" t="s">
        <v>118</v>
      </c>
      <c r="K2229" s="10">
        <v>541.96100000000001</v>
      </c>
      <c r="L2229" s="11">
        <v>0</v>
      </c>
      <c r="M2229" s="11">
        <v>971.85699999999997</v>
      </c>
      <c r="N2229" s="11">
        <v>1694.415</v>
      </c>
      <c r="O2229" s="11">
        <v>0</v>
      </c>
      <c r="P2229" s="11">
        <v>417.99200000000002</v>
      </c>
      <c r="Q2229" s="11">
        <v>0</v>
      </c>
      <c r="R2229" s="11">
        <v>179.52799999999999</v>
      </c>
      <c r="S2229" s="11">
        <v>598.59</v>
      </c>
      <c r="T2229" s="11"/>
      <c r="U2229" s="11"/>
      <c r="V2229" s="11"/>
      <c r="W2229" s="12">
        <v>4404.3429999999998</v>
      </c>
      <c r="X2229" s="11">
        <v>489.37144444444442</v>
      </c>
      <c r="Y2229" s="11">
        <v>686.65334757601431</v>
      </c>
      <c r="Z2229" s="11">
        <f t="shared" si="105"/>
        <v>722.55899999999997</v>
      </c>
      <c r="AA2229" s="25">
        <f t="shared" si="106"/>
        <v>1.0522907993541979</v>
      </c>
      <c r="AB2229" s="33">
        <v>0</v>
      </c>
      <c r="AC2229" s="14">
        <v>0</v>
      </c>
      <c r="AD2229" s="14">
        <v>0</v>
      </c>
      <c r="AE2229" s="14">
        <v>0</v>
      </c>
      <c r="AF2229" s="14">
        <v>0</v>
      </c>
      <c r="AG2229" s="14">
        <v>0</v>
      </c>
      <c r="AH2229" s="14">
        <v>303.49700000000001</v>
      </c>
      <c r="AI2229" s="14">
        <v>0</v>
      </c>
      <c r="AJ2229" s="14">
        <v>0</v>
      </c>
      <c r="AK2229" s="14">
        <v>0</v>
      </c>
      <c r="AL2229" s="14">
        <v>0</v>
      </c>
      <c r="AM2229" s="14">
        <v>0</v>
      </c>
      <c r="AN2229" s="14">
        <v>0</v>
      </c>
      <c r="AO2229" s="14">
        <v>419.06200000000001</v>
      </c>
      <c r="AP2229" s="14">
        <v>0</v>
      </c>
      <c r="AQ2229" s="14">
        <v>0</v>
      </c>
      <c r="AR2229" s="14">
        <v>0</v>
      </c>
      <c r="AS2229" s="14">
        <v>0</v>
      </c>
      <c r="AT2229" s="14">
        <v>0</v>
      </c>
      <c r="AV2229" s="14">
        <v>0</v>
      </c>
      <c r="AW2229" s="14">
        <v>0</v>
      </c>
      <c r="AX2229" s="14">
        <v>0</v>
      </c>
      <c r="AY2229" s="14">
        <v>0</v>
      </c>
      <c r="AZ2229" s="14">
        <v>0</v>
      </c>
      <c r="BA2229" s="14">
        <v>0</v>
      </c>
      <c r="BG2229" s="37">
        <f t="shared" si="107"/>
        <v>722.55899999999997</v>
      </c>
      <c r="BI2229" s="5" t="s">
        <v>836</v>
      </c>
      <c r="BJ2229" s="6" t="s">
        <v>113</v>
      </c>
      <c r="BK2229" s="30" t="s">
        <v>113</v>
      </c>
    </row>
    <row r="2230" spans="1:63" x14ac:dyDescent="0.25">
      <c r="A2230" s="5" t="s">
        <v>957</v>
      </c>
      <c r="B2230" s="6" t="s">
        <v>1318</v>
      </c>
      <c r="C2230" s="6" t="s">
        <v>836</v>
      </c>
      <c r="D2230" s="6" t="s">
        <v>113</v>
      </c>
      <c r="E2230" s="6" t="s">
        <v>113</v>
      </c>
      <c r="F2230" s="6" t="s">
        <v>1324</v>
      </c>
      <c r="G2230" s="7">
        <v>5334601</v>
      </c>
      <c r="H2230" s="7" t="s">
        <v>2765</v>
      </c>
      <c r="I2230" s="7"/>
      <c r="J2230" s="8" t="s">
        <v>118</v>
      </c>
      <c r="K2230" s="10">
        <v>303.49700000000001</v>
      </c>
      <c r="L2230" s="11">
        <v>0</v>
      </c>
      <c r="M2230" s="11">
        <v>668.36</v>
      </c>
      <c r="N2230" s="11">
        <v>1455.951</v>
      </c>
      <c r="O2230" s="11">
        <v>0</v>
      </c>
      <c r="P2230" s="11">
        <v>179.52799999999999</v>
      </c>
      <c r="Q2230" s="11">
        <v>0</v>
      </c>
      <c r="R2230" s="11">
        <v>238.464</v>
      </c>
      <c r="S2230" s="11">
        <v>0</v>
      </c>
      <c r="T2230" s="11"/>
      <c r="U2230" s="11"/>
      <c r="V2230" s="11"/>
      <c r="W2230" s="12">
        <v>2845.7999999999997</v>
      </c>
      <c r="X2230" s="11">
        <v>316.2</v>
      </c>
      <c r="Y2230" s="11">
        <v>443.67073512027144</v>
      </c>
      <c r="Z2230" s="11">
        <f t="shared" si="105"/>
        <v>0</v>
      </c>
      <c r="AA2230" s="25">
        <f t="shared" si="106"/>
        <v>0</v>
      </c>
      <c r="AB2230" s="33">
        <v>0</v>
      </c>
      <c r="AC2230" s="14">
        <v>0</v>
      </c>
      <c r="AD2230" s="14">
        <v>0</v>
      </c>
      <c r="AE2230" s="14">
        <v>0</v>
      </c>
      <c r="AF2230" s="14">
        <v>0</v>
      </c>
      <c r="AG2230" s="14">
        <v>0</v>
      </c>
      <c r="AH2230" s="14">
        <v>0</v>
      </c>
      <c r="AI2230" s="14">
        <v>0</v>
      </c>
      <c r="AJ2230" s="14">
        <v>0</v>
      </c>
      <c r="AK2230" s="14">
        <v>0</v>
      </c>
      <c r="AL2230" s="14">
        <v>0</v>
      </c>
      <c r="AM2230" s="14">
        <v>0</v>
      </c>
      <c r="AN2230" s="14">
        <v>0</v>
      </c>
      <c r="AO2230" s="14">
        <v>0</v>
      </c>
      <c r="AP2230" s="14">
        <v>0</v>
      </c>
      <c r="AQ2230" s="14">
        <v>0</v>
      </c>
      <c r="AR2230" s="14">
        <v>0</v>
      </c>
      <c r="AS2230" s="14">
        <v>0</v>
      </c>
      <c r="AT2230" s="14">
        <v>0</v>
      </c>
      <c r="AV2230" s="14">
        <v>0</v>
      </c>
      <c r="AW2230" s="14">
        <v>0</v>
      </c>
      <c r="AX2230" s="14">
        <v>0</v>
      </c>
      <c r="AY2230" s="14">
        <v>0</v>
      </c>
      <c r="AZ2230" s="14">
        <v>0</v>
      </c>
      <c r="BA2230" s="14">
        <v>0</v>
      </c>
      <c r="BG2230" s="37">
        <f t="shared" si="107"/>
        <v>0</v>
      </c>
      <c r="BI2230" s="5" t="s">
        <v>836</v>
      </c>
      <c r="BJ2230" s="6" t="s">
        <v>113</v>
      </c>
      <c r="BK2230" s="30" t="s">
        <v>113</v>
      </c>
    </row>
    <row r="2231" spans="1:63" x14ac:dyDescent="0.25">
      <c r="A2231" s="5" t="s">
        <v>957</v>
      </c>
      <c r="B2231" s="6" t="s">
        <v>1318</v>
      </c>
      <c r="C2231" s="6" t="s">
        <v>836</v>
      </c>
      <c r="D2231" s="6" t="s">
        <v>113</v>
      </c>
      <c r="E2231" s="6" t="s">
        <v>113</v>
      </c>
      <c r="F2231" s="6" t="s">
        <v>1324</v>
      </c>
      <c r="G2231" s="7">
        <v>5334618</v>
      </c>
      <c r="H2231" s="7" t="s">
        <v>2766</v>
      </c>
      <c r="I2231" s="7"/>
      <c r="J2231" s="8" t="s">
        <v>118</v>
      </c>
      <c r="K2231" s="10">
        <v>0</v>
      </c>
      <c r="L2231" s="11">
        <v>303.49700000000001</v>
      </c>
      <c r="M2231" s="11">
        <v>487.762</v>
      </c>
      <c r="N2231" s="11">
        <v>1694.415</v>
      </c>
      <c r="O2231" s="11">
        <v>238.464</v>
      </c>
      <c r="P2231" s="11">
        <v>179.52799999999999</v>
      </c>
      <c r="Q2231" s="11">
        <v>419.06200000000001</v>
      </c>
      <c r="R2231" s="11">
        <v>0</v>
      </c>
      <c r="S2231" s="11">
        <v>598.58999999999992</v>
      </c>
      <c r="T2231" s="11"/>
      <c r="U2231" s="11"/>
      <c r="V2231" s="11"/>
      <c r="W2231" s="12">
        <v>3921.3179999999993</v>
      </c>
      <c r="X2231" s="11">
        <v>435.70199999999994</v>
      </c>
      <c r="Y2231" s="11">
        <v>611.34796531743359</v>
      </c>
      <c r="Z2231" s="11">
        <f t="shared" si="105"/>
        <v>541.96100000000001</v>
      </c>
      <c r="AA2231" s="25">
        <f t="shared" si="106"/>
        <v>0.88650168275050134</v>
      </c>
      <c r="AB2231" s="33">
        <v>0</v>
      </c>
      <c r="AC2231" s="14">
        <v>0</v>
      </c>
      <c r="AD2231" s="14">
        <v>0</v>
      </c>
      <c r="AE2231" s="14">
        <v>0</v>
      </c>
      <c r="AF2231" s="14">
        <v>0</v>
      </c>
      <c r="AG2231" s="14">
        <v>0</v>
      </c>
      <c r="AH2231" s="14">
        <v>303.49700000000001</v>
      </c>
      <c r="AI2231" s="14">
        <v>0</v>
      </c>
      <c r="AJ2231" s="14">
        <v>0</v>
      </c>
      <c r="AK2231" s="14">
        <v>0</v>
      </c>
      <c r="AL2231" s="14">
        <v>0</v>
      </c>
      <c r="AM2231" s="14">
        <v>0</v>
      </c>
      <c r="AN2231" s="14">
        <v>0</v>
      </c>
      <c r="AO2231" s="14">
        <v>0</v>
      </c>
      <c r="AP2231" s="14">
        <v>0</v>
      </c>
      <c r="AQ2231" s="14">
        <v>0</v>
      </c>
      <c r="AR2231" s="14">
        <v>0</v>
      </c>
      <c r="AS2231" s="14">
        <v>0</v>
      </c>
      <c r="AT2231" s="14">
        <v>0</v>
      </c>
      <c r="AV2231" s="14">
        <v>238.464</v>
      </c>
      <c r="AW2231" s="14">
        <v>0</v>
      </c>
      <c r="AX2231" s="14">
        <v>0</v>
      </c>
      <c r="AY2231" s="14">
        <v>0</v>
      </c>
      <c r="AZ2231" s="14">
        <v>0</v>
      </c>
      <c r="BA2231" s="14">
        <v>0</v>
      </c>
      <c r="BG2231" s="37">
        <f t="shared" si="107"/>
        <v>541.96100000000001</v>
      </c>
      <c r="BI2231" s="5" t="s">
        <v>836</v>
      </c>
      <c r="BJ2231" s="6" t="s">
        <v>113</v>
      </c>
      <c r="BK2231" s="30" t="s">
        <v>113</v>
      </c>
    </row>
    <row r="2232" spans="1:63" x14ac:dyDescent="0.25">
      <c r="A2232" s="5" t="s">
        <v>957</v>
      </c>
      <c r="B2232" s="6" t="s">
        <v>1319</v>
      </c>
      <c r="C2232" s="6" t="s">
        <v>836</v>
      </c>
      <c r="D2232" s="6" t="s">
        <v>113</v>
      </c>
      <c r="E2232" s="6" t="s">
        <v>113</v>
      </c>
      <c r="F2232" s="6" t="s">
        <v>1324</v>
      </c>
      <c r="G2232" s="7">
        <v>5299986</v>
      </c>
      <c r="H2232" s="7" t="s">
        <v>2767</v>
      </c>
      <c r="I2232" s="7"/>
      <c r="J2232" s="8" t="s">
        <v>200</v>
      </c>
      <c r="K2232" s="10">
        <v>179.52799999999999</v>
      </c>
      <c r="L2232" s="11">
        <v>410.05399999999997</v>
      </c>
      <c r="M2232" s="11">
        <v>360.12599999999998</v>
      </c>
      <c r="N2232" s="11">
        <v>0</v>
      </c>
      <c r="O2232" s="11">
        <v>0</v>
      </c>
      <c r="P2232" s="11">
        <v>590.65200000000004</v>
      </c>
      <c r="Q2232" s="11">
        <v>417.99200000000002</v>
      </c>
      <c r="R2232" s="11">
        <v>179.52799999999999</v>
      </c>
      <c r="S2232" s="11">
        <v>180.59800000000001</v>
      </c>
      <c r="T2232" s="11"/>
      <c r="U2232" s="11"/>
      <c r="V2232" s="11"/>
      <c r="W2232" s="12">
        <v>2318.4780000000001</v>
      </c>
      <c r="X2232" s="11">
        <v>257.60866666666669</v>
      </c>
      <c r="Y2232" s="11">
        <v>361.45928688599929</v>
      </c>
      <c r="Z2232" s="11">
        <f t="shared" si="105"/>
        <v>1010.7719999999999</v>
      </c>
      <c r="AA2232" s="25">
        <f t="shared" si="106"/>
        <v>2.7963647267383327</v>
      </c>
      <c r="AB2232" s="33">
        <v>0</v>
      </c>
      <c r="AC2232" s="14">
        <v>0</v>
      </c>
      <c r="AD2232" s="14">
        <v>0</v>
      </c>
      <c r="AE2232" s="14">
        <v>0</v>
      </c>
      <c r="AF2232" s="14">
        <v>0</v>
      </c>
      <c r="AG2232" s="14">
        <v>0</v>
      </c>
      <c r="AH2232" s="14">
        <v>238.464</v>
      </c>
      <c r="AI2232" s="14">
        <v>0</v>
      </c>
      <c r="AJ2232" s="14">
        <v>0</v>
      </c>
      <c r="AK2232" s="14">
        <v>0</v>
      </c>
      <c r="AL2232" s="14">
        <v>0</v>
      </c>
      <c r="AM2232" s="14">
        <v>0</v>
      </c>
      <c r="AN2232" s="14">
        <v>0</v>
      </c>
      <c r="AO2232" s="14">
        <v>772.30799999999999</v>
      </c>
      <c r="AP2232" s="14">
        <v>0</v>
      </c>
      <c r="AQ2232" s="14">
        <v>0</v>
      </c>
      <c r="AR2232" s="14">
        <v>0</v>
      </c>
      <c r="AS2232" s="14">
        <v>0</v>
      </c>
      <c r="AT2232" s="14">
        <v>0</v>
      </c>
      <c r="AV2232" s="14">
        <v>0</v>
      </c>
      <c r="AW2232" s="14">
        <v>0</v>
      </c>
      <c r="AX2232" s="14">
        <v>0</v>
      </c>
      <c r="AY2232" s="14">
        <v>0</v>
      </c>
      <c r="AZ2232" s="14">
        <v>0</v>
      </c>
      <c r="BA2232" s="14">
        <v>0</v>
      </c>
      <c r="BG2232" s="37">
        <f t="shared" si="107"/>
        <v>1010.7719999999999</v>
      </c>
      <c r="BI2232" s="5" t="s">
        <v>836</v>
      </c>
      <c r="BJ2232" s="6" t="s">
        <v>113</v>
      </c>
      <c r="BK2232" s="30" t="s">
        <v>113</v>
      </c>
    </row>
    <row r="2233" spans="1:63" x14ac:dyDescent="0.25">
      <c r="A2233" s="5" t="s">
        <v>957</v>
      </c>
      <c r="B2233" s="6" t="s">
        <v>1319</v>
      </c>
      <c r="C2233" s="6" t="s">
        <v>836</v>
      </c>
      <c r="D2233" s="6" t="s">
        <v>113</v>
      </c>
      <c r="E2233" s="6" t="s">
        <v>113</v>
      </c>
      <c r="F2233" s="6" t="s">
        <v>1324</v>
      </c>
      <c r="G2233" s="7">
        <v>5301087</v>
      </c>
      <c r="H2233" s="7" t="s">
        <v>2768</v>
      </c>
      <c r="I2233" s="7"/>
      <c r="J2233" s="8" t="s">
        <v>200</v>
      </c>
      <c r="K2233" s="10">
        <v>0</v>
      </c>
      <c r="L2233" s="11">
        <v>0</v>
      </c>
      <c r="M2233" s="11">
        <v>770.18</v>
      </c>
      <c r="N2233" s="11">
        <v>0</v>
      </c>
      <c r="O2233" s="11">
        <v>0</v>
      </c>
      <c r="P2233" s="11">
        <v>171.59</v>
      </c>
      <c r="Q2233" s="11">
        <v>656.45600000000002</v>
      </c>
      <c r="R2233" s="11">
        <v>179.52799999999999</v>
      </c>
      <c r="S2233" s="11">
        <v>180.59800000000001</v>
      </c>
      <c r="T2233" s="11"/>
      <c r="U2233" s="11"/>
      <c r="V2233" s="11"/>
      <c r="W2233" s="12">
        <v>1958.3520000000001</v>
      </c>
      <c r="X2233" s="11">
        <v>217.59466666666668</v>
      </c>
      <c r="Y2233" s="11">
        <v>305.31431283444164</v>
      </c>
      <c r="Z2233" s="11">
        <f t="shared" si="105"/>
        <v>772.30799999999999</v>
      </c>
      <c r="AA2233" s="25">
        <f t="shared" si="106"/>
        <v>2.5295505894569321</v>
      </c>
      <c r="AB2233" s="33">
        <v>0</v>
      </c>
      <c r="AC2233" s="14">
        <v>0</v>
      </c>
      <c r="AD2233" s="14">
        <v>0</v>
      </c>
      <c r="AE2233" s="14">
        <v>0</v>
      </c>
      <c r="AF2233" s="14">
        <v>0</v>
      </c>
      <c r="AG2233" s="14">
        <v>0</v>
      </c>
      <c r="AH2233" s="14">
        <v>0</v>
      </c>
      <c r="AI2233" s="14">
        <v>0</v>
      </c>
      <c r="AJ2233" s="14">
        <v>0</v>
      </c>
      <c r="AK2233" s="14">
        <v>0</v>
      </c>
      <c r="AL2233" s="14">
        <v>0</v>
      </c>
      <c r="AM2233" s="14">
        <v>0</v>
      </c>
      <c r="AN2233" s="14">
        <v>0</v>
      </c>
      <c r="AO2233" s="14">
        <v>772.30799999999999</v>
      </c>
      <c r="AP2233" s="14">
        <v>0</v>
      </c>
      <c r="AQ2233" s="14">
        <v>0</v>
      </c>
      <c r="AR2233" s="14">
        <v>0</v>
      </c>
      <c r="AS2233" s="14">
        <v>0</v>
      </c>
      <c r="AT2233" s="14">
        <v>0</v>
      </c>
      <c r="AV2233" s="14">
        <v>0</v>
      </c>
      <c r="AW2233" s="14">
        <v>0</v>
      </c>
      <c r="AX2233" s="14">
        <v>0</v>
      </c>
      <c r="AY2233" s="14">
        <v>0</v>
      </c>
      <c r="AZ2233" s="14">
        <v>0</v>
      </c>
      <c r="BA2233" s="14">
        <v>0</v>
      </c>
      <c r="BG2233" s="37">
        <f t="shared" si="107"/>
        <v>772.30799999999999</v>
      </c>
      <c r="BI2233" s="5" t="s">
        <v>836</v>
      </c>
      <c r="BJ2233" s="6" t="s">
        <v>113</v>
      </c>
      <c r="BK2233" s="30" t="s">
        <v>113</v>
      </c>
    </row>
    <row r="2234" spans="1:63" x14ac:dyDescent="0.25">
      <c r="A2234" s="5" t="s">
        <v>957</v>
      </c>
      <c r="B2234" s="6" t="s">
        <v>1318</v>
      </c>
      <c r="C2234" s="6" t="s">
        <v>836</v>
      </c>
      <c r="D2234" s="6" t="s">
        <v>113</v>
      </c>
      <c r="E2234" s="6" t="s">
        <v>113</v>
      </c>
      <c r="F2234" s="6" t="s">
        <v>1324</v>
      </c>
      <c r="G2234" s="7">
        <v>5301568</v>
      </c>
      <c r="H2234" s="7" t="s">
        <v>2769</v>
      </c>
      <c r="I2234" s="7"/>
      <c r="J2234" s="8" t="s">
        <v>200</v>
      </c>
      <c r="K2234" s="10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303.49700000000001</v>
      </c>
      <c r="Q2234" s="11">
        <v>902.08699999999999</v>
      </c>
      <c r="R2234" s="11">
        <v>835.98400000000004</v>
      </c>
      <c r="S2234" s="11">
        <v>0</v>
      </c>
      <c r="T2234" s="11"/>
      <c r="U2234" s="11"/>
      <c r="V2234" s="11"/>
      <c r="W2234" s="12">
        <v>2041.5680000000002</v>
      </c>
      <c r="X2234" s="11">
        <v>226.84088888888891</v>
      </c>
      <c r="Y2234" s="11">
        <v>318.28799471432376</v>
      </c>
      <c r="Z2234" s="11">
        <f t="shared" si="105"/>
        <v>0</v>
      </c>
      <c r="AA2234" s="25">
        <f t="shared" si="106"/>
        <v>0</v>
      </c>
      <c r="AB2234" s="33">
        <v>0</v>
      </c>
      <c r="AC2234" s="14">
        <v>0</v>
      </c>
      <c r="AD2234" s="14">
        <v>0</v>
      </c>
      <c r="AE2234" s="14">
        <v>0</v>
      </c>
      <c r="AF2234" s="14">
        <v>0</v>
      </c>
      <c r="AG2234" s="14">
        <v>0</v>
      </c>
      <c r="AH2234" s="14">
        <v>0</v>
      </c>
      <c r="AI2234" s="14">
        <v>0</v>
      </c>
      <c r="AJ2234" s="14">
        <v>0</v>
      </c>
      <c r="AK2234" s="14">
        <v>0</v>
      </c>
      <c r="AL2234" s="14">
        <v>0</v>
      </c>
      <c r="AM2234" s="14">
        <v>0</v>
      </c>
      <c r="AN2234" s="14">
        <v>0</v>
      </c>
      <c r="AO2234" s="14">
        <v>0</v>
      </c>
      <c r="AP2234" s="14">
        <v>0</v>
      </c>
      <c r="AQ2234" s="14">
        <v>0</v>
      </c>
      <c r="AR2234" s="14">
        <v>0</v>
      </c>
      <c r="AS2234" s="14">
        <v>0</v>
      </c>
      <c r="AT2234" s="14">
        <v>0</v>
      </c>
      <c r="AV2234" s="14">
        <v>0</v>
      </c>
      <c r="AW2234" s="14">
        <v>0</v>
      </c>
      <c r="AX2234" s="14">
        <v>0</v>
      </c>
      <c r="AY2234" s="14">
        <v>0</v>
      </c>
      <c r="AZ2234" s="14">
        <v>0</v>
      </c>
      <c r="BA2234" s="14">
        <v>0</v>
      </c>
      <c r="BG2234" s="37">
        <f t="shared" si="107"/>
        <v>0</v>
      </c>
      <c r="BI2234" s="5" t="s">
        <v>836</v>
      </c>
      <c r="BJ2234" s="6" t="s">
        <v>113</v>
      </c>
      <c r="BK2234" s="30" t="s">
        <v>113</v>
      </c>
    </row>
    <row r="2235" spans="1:63" x14ac:dyDescent="0.25">
      <c r="A2235" s="5" t="s">
        <v>957</v>
      </c>
      <c r="B2235" s="6" t="s">
        <v>1318</v>
      </c>
      <c r="C2235" s="6" t="s">
        <v>836</v>
      </c>
      <c r="D2235" s="6" t="s">
        <v>113</v>
      </c>
      <c r="E2235" s="6" t="s">
        <v>113</v>
      </c>
      <c r="F2235" s="6" t="s">
        <v>1324</v>
      </c>
      <c r="G2235" s="7">
        <v>5131789</v>
      </c>
      <c r="H2235" s="7" t="s">
        <v>2770</v>
      </c>
      <c r="I2235" s="7"/>
      <c r="J2235" s="8" t="s">
        <v>118</v>
      </c>
      <c r="K2235" s="10">
        <v>303.49700000000001</v>
      </c>
      <c r="L2235" s="11">
        <v>179.52799999999999</v>
      </c>
      <c r="M2235" s="11">
        <v>1512.748</v>
      </c>
      <c r="N2235" s="11">
        <v>1513.818</v>
      </c>
      <c r="O2235" s="11">
        <v>238.464</v>
      </c>
      <c r="P2235" s="11">
        <v>417.99200000000002</v>
      </c>
      <c r="Q2235" s="11">
        <v>419.06200000000001</v>
      </c>
      <c r="R2235" s="11">
        <v>476.928</v>
      </c>
      <c r="S2235" s="11">
        <v>539.654</v>
      </c>
      <c r="T2235" s="11"/>
      <c r="U2235" s="11"/>
      <c r="V2235" s="11"/>
      <c r="W2235" s="12">
        <v>5601.6910000000007</v>
      </c>
      <c r="X2235" s="11">
        <v>622.41011111111118</v>
      </c>
      <c r="Y2235" s="11">
        <v>873.32432493028648</v>
      </c>
      <c r="Z2235" s="11">
        <f t="shared" si="105"/>
        <v>541.96100000000001</v>
      </c>
      <c r="AA2235" s="25">
        <f t="shared" si="106"/>
        <v>0.62057243171746335</v>
      </c>
      <c r="AB2235" s="33">
        <v>0</v>
      </c>
      <c r="AC2235" s="14">
        <v>0</v>
      </c>
      <c r="AD2235" s="14">
        <v>0</v>
      </c>
      <c r="AE2235" s="14">
        <v>0</v>
      </c>
      <c r="AF2235" s="14">
        <v>0</v>
      </c>
      <c r="AG2235" s="14">
        <v>0</v>
      </c>
      <c r="AH2235" s="14">
        <v>0</v>
      </c>
      <c r="AI2235" s="14">
        <v>0</v>
      </c>
      <c r="AJ2235" s="14">
        <v>0</v>
      </c>
      <c r="AK2235" s="14">
        <v>0</v>
      </c>
      <c r="AL2235" s="14">
        <v>0</v>
      </c>
      <c r="AM2235" s="14">
        <v>0</v>
      </c>
      <c r="AN2235" s="14">
        <v>0</v>
      </c>
      <c r="AO2235" s="14">
        <v>0</v>
      </c>
      <c r="AP2235" s="14">
        <v>0</v>
      </c>
      <c r="AQ2235" s="14">
        <v>0</v>
      </c>
      <c r="AR2235" s="14">
        <v>0</v>
      </c>
      <c r="AS2235" s="14">
        <v>0</v>
      </c>
      <c r="AT2235" s="14">
        <v>0</v>
      </c>
      <c r="AV2235" s="14">
        <v>541.96100000000001</v>
      </c>
      <c r="AW2235" s="14">
        <v>0</v>
      </c>
      <c r="AX2235" s="14">
        <v>0</v>
      </c>
      <c r="AY2235" s="14">
        <v>0</v>
      </c>
      <c r="AZ2235" s="14">
        <v>0</v>
      </c>
      <c r="BA2235" s="14">
        <v>0</v>
      </c>
      <c r="BG2235" s="37">
        <f t="shared" si="107"/>
        <v>541.96100000000001</v>
      </c>
      <c r="BI2235" s="5" t="s">
        <v>836</v>
      </c>
      <c r="BJ2235" s="6" t="s">
        <v>113</v>
      </c>
      <c r="BK2235" s="30" t="s">
        <v>113</v>
      </c>
    </row>
    <row r="2236" spans="1:63" x14ac:dyDescent="0.25">
      <c r="A2236" s="5" t="s">
        <v>957</v>
      </c>
      <c r="B2236" s="6" t="s">
        <v>1318</v>
      </c>
      <c r="C2236" s="6" t="s">
        <v>836</v>
      </c>
      <c r="D2236" s="6" t="s">
        <v>113</v>
      </c>
      <c r="E2236" s="6" t="s">
        <v>113</v>
      </c>
      <c r="F2236" s="6" t="s">
        <v>1324</v>
      </c>
      <c r="G2236" s="7">
        <v>5130690</v>
      </c>
      <c r="H2236" s="7" t="s">
        <v>2771</v>
      </c>
      <c r="I2236" s="7"/>
      <c r="J2236" s="8" t="s">
        <v>118</v>
      </c>
      <c r="K2236" s="10">
        <v>722.55899999999997</v>
      </c>
      <c r="L2236" s="11">
        <v>894.92</v>
      </c>
      <c r="M2236" s="11">
        <v>1454.8820000000001</v>
      </c>
      <c r="N2236" s="11">
        <v>1867.846</v>
      </c>
      <c r="O2236" s="11">
        <v>179.52799999999999</v>
      </c>
      <c r="P2236" s="11">
        <v>417.99200000000002</v>
      </c>
      <c r="Q2236" s="11">
        <v>597.52</v>
      </c>
      <c r="R2236" s="11">
        <v>180.59800000000001</v>
      </c>
      <c r="S2236" s="11">
        <v>238.464</v>
      </c>
      <c r="T2236" s="11"/>
      <c r="U2236" s="11"/>
      <c r="V2236" s="11"/>
      <c r="W2236" s="12">
        <v>6554.3090000000011</v>
      </c>
      <c r="X2236" s="11">
        <v>728.25655555555568</v>
      </c>
      <c r="Y2236" s="11">
        <v>1021.8409910167305</v>
      </c>
      <c r="Z2236" s="11">
        <f t="shared" si="105"/>
        <v>179.52799999999999</v>
      </c>
      <c r="AA2236" s="25">
        <f t="shared" si="106"/>
        <v>0.17569074012324545</v>
      </c>
      <c r="AB2236" s="33">
        <v>0</v>
      </c>
      <c r="AC2236" s="14">
        <v>0</v>
      </c>
      <c r="AD2236" s="14">
        <v>0</v>
      </c>
      <c r="AE2236" s="14">
        <v>0</v>
      </c>
      <c r="AF2236" s="14">
        <v>0</v>
      </c>
      <c r="AG2236" s="14">
        <v>0</v>
      </c>
      <c r="AH2236" s="14">
        <v>179.52799999999999</v>
      </c>
      <c r="AI2236" s="14">
        <v>0</v>
      </c>
      <c r="AJ2236" s="14">
        <v>0</v>
      </c>
      <c r="AK2236" s="14">
        <v>0</v>
      </c>
      <c r="AL2236" s="14">
        <v>0</v>
      </c>
      <c r="AM2236" s="14">
        <v>0</v>
      </c>
      <c r="AN2236" s="14">
        <v>0</v>
      </c>
      <c r="AO2236" s="14">
        <v>0</v>
      </c>
      <c r="AP2236" s="14">
        <v>0</v>
      </c>
      <c r="AQ2236" s="14">
        <v>0</v>
      </c>
      <c r="AR2236" s="14">
        <v>0</v>
      </c>
      <c r="AS2236" s="14">
        <v>0</v>
      </c>
      <c r="AT2236" s="14">
        <v>0</v>
      </c>
      <c r="AV2236" s="14">
        <v>0</v>
      </c>
      <c r="AW2236" s="14">
        <v>0</v>
      </c>
      <c r="AX2236" s="14">
        <v>0</v>
      </c>
      <c r="AY2236" s="14">
        <v>0</v>
      </c>
      <c r="AZ2236" s="14">
        <v>0</v>
      </c>
      <c r="BA2236" s="14">
        <v>0</v>
      </c>
      <c r="BG2236" s="37">
        <f t="shared" si="107"/>
        <v>179.52799999999999</v>
      </c>
      <c r="BI2236" s="5" t="s">
        <v>836</v>
      </c>
      <c r="BJ2236" s="6" t="s">
        <v>113</v>
      </c>
      <c r="BK2236" s="30" t="s">
        <v>113</v>
      </c>
    </row>
    <row r="2237" spans="1:63" x14ac:dyDescent="0.25">
      <c r="A2237" s="5" t="s">
        <v>957</v>
      </c>
      <c r="B2237" s="6" t="s">
        <v>1320</v>
      </c>
      <c r="C2237" s="6" t="s">
        <v>836</v>
      </c>
      <c r="D2237" s="6" t="s">
        <v>113</v>
      </c>
      <c r="E2237" s="6" t="s">
        <v>113</v>
      </c>
      <c r="F2237" s="6" t="s">
        <v>1324</v>
      </c>
      <c r="G2237" s="7">
        <v>5293148</v>
      </c>
      <c r="H2237" s="7" t="s">
        <v>2772</v>
      </c>
      <c r="I2237" s="7"/>
      <c r="J2237" s="8" t="s">
        <v>118</v>
      </c>
      <c r="K2237" s="10">
        <v>1050.6079999999999</v>
      </c>
      <c r="L2237" s="11">
        <v>1035.1400000000001</v>
      </c>
      <c r="M2237" s="11">
        <v>2430.7710000000002</v>
      </c>
      <c r="N2237" s="11">
        <v>3514.259</v>
      </c>
      <c r="O2237" s="11">
        <v>4294.8119999999999</v>
      </c>
      <c r="P2237" s="11">
        <v>1180.2349999999999</v>
      </c>
      <c r="Q2237" s="11">
        <v>2231.9119999999998</v>
      </c>
      <c r="R2237" s="11">
        <v>2595.4319999999998</v>
      </c>
      <c r="S2237" s="11">
        <v>9233.7860000000001</v>
      </c>
      <c r="T2237" s="11"/>
      <c r="U2237" s="11"/>
      <c r="V2237" s="11"/>
      <c r="W2237" s="12">
        <v>27566.955000000002</v>
      </c>
      <c r="X2237" s="11">
        <v>3062.9950000000003</v>
      </c>
      <c r="Y2237" s="11">
        <v>4297.7901433261104</v>
      </c>
      <c r="Z2237" s="11">
        <f t="shared" si="105"/>
        <v>1862.3209999999999</v>
      </c>
      <c r="AA2237" s="25">
        <f t="shared" si="106"/>
        <v>0.4333205991669774</v>
      </c>
      <c r="AB2237" s="33">
        <v>0</v>
      </c>
      <c r="AC2237" s="14">
        <v>0</v>
      </c>
      <c r="AD2237" s="14">
        <v>0</v>
      </c>
      <c r="AE2237" s="14">
        <v>0</v>
      </c>
      <c r="AF2237" s="14">
        <v>0</v>
      </c>
      <c r="AG2237" s="14">
        <v>0</v>
      </c>
      <c r="AH2237" s="14">
        <v>0</v>
      </c>
      <c r="AI2237" s="14">
        <v>0</v>
      </c>
      <c r="AJ2237" s="14">
        <v>0</v>
      </c>
      <c r="AK2237" s="14">
        <v>0</v>
      </c>
      <c r="AL2237" s="14">
        <v>0</v>
      </c>
      <c r="AM2237" s="14">
        <v>0</v>
      </c>
      <c r="AN2237" s="14">
        <v>0</v>
      </c>
      <c r="AO2237" s="14">
        <v>0</v>
      </c>
      <c r="AP2237" s="14">
        <v>0</v>
      </c>
      <c r="AQ2237" s="14">
        <v>0</v>
      </c>
      <c r="AR2237" s="14">
        <v>0</v>
      </c>
      <c r="AS2237" s="14">
        <v>0</v>
      </c>
      <c r="AT2237" s="14">
        <v>0</v>
      </c>
      <c r="AV2237" s="14">
        <v>0</v>
      </c>
      <c r="AW2237" s="14">
        <v>0</v>
      </c>
      <c r="AX2237" s="14">
        <v>0</v>
      </c>
      <c r="AY2237" s="14">
        <v>1862.3209999999999</v>
      </c>
      <c r="AZ2237" s="14">
        <v>0</v>
      </c>
      <c r="BA2237" s="14">
        <v>0</v>
      </c>
      <c r="BG2237" s="37">
        <f t="shared" si="107"/>
        <v>1862.3209999999999</v>
      </c>
      <c r="BI2237" s="5" t="s">
        <v>836</v>
      </c>
      <c r="BJ2237" s="6" t="s">
        <v>113</v>
      </c>
      <c r="BK2237" s="30" t="s">
        <v>113</v>
      </c>
    </row>
    <row r="2238" spans="1:63" x14ac:dyDescent="0.25">
      <c r="A2238" s="5" t="s">
        <v>957</v>
      </c>
      <c r="B2238" s="6" t="s">
        <v>1318</v>
      </c>
      <c r="C2238" s="6" t="s">
        <v>5233</v>
      </c>
      <c r="D2238" s="6" t="s">
        <v>237</v>
      </c>
      <c r="E2238" s="6" t="s">
        <v>1323</v>
      </c>
      <c r="F2238" s="6" t="s">
        <v>1324</v>
      </c>
      <c r="G2238" s="7">
        <v>5136670</v>
      </c>
      <c r="H2238" s="7" t="s">
        <v>2773</v>
      </c>
      <c r="I2238" s="7"/>
      <c r="J2238" s="8" t="s">
        <v>273</v>
      </c>
      <c r="K2238" s="10">
        <v>0</v>
      </c>
      <c r="L2238" s="11">
        <v>303.49700000000001</v>
      </c>
      <c r="M2238" s="11">
        <v>1151.385</v>
      </c>
      <c r="N2238" s="11">
        <v>791.25900000000001</v>
      </c>
      <c r="O2238" s="11">
        <v>476.928</v>
      </c>
      <c r="P2238" s="11">
        <v>1145.9680000000001</v>
      </c>
      <c r="Q2238" s="11">
        <v>417.99200000000002</v>
      </c>
      <c r="R2238" s="11">
        <v>970.78700000000003</v>
      </c>
      <c r="S2238" s="11">
        <v>0</v>
      </c>
      <c r="T2238" s="11"/>
      <c r="U2238" s="11"/>
      <c r="V2238" s="11"/>
      <c r="W2238" s="12">
        <v>5257.8160000000007</v>
      </c>
      <c r="X2238" s="11">
        <v>584.20177777777781</v>
      </c>
      <c r="Y2238" s="11">
        <v>819.71294182554141</v>
      </c>
      <c r="Z2238" s="11">
        <f t="shared" si="105"/>
        <v>0</v>
      </c>
      <c r="AA2238" s="25">
        <f t="shared" si="106"/>
        <v>0</v>
      </c>
      <c r="AB2238" s="33">
        <v>0</v>
      </c>
      <c r="AC2238" s="14">
        <v>0</v>
      </c>
      <c r="AD2238" s="14">
        <v>0</v>
      </c>
      <c r="AE2238" s="14">
        <v>0</v>
      </c>
      <c r="AF2238" s="14">
        <v>0</v>
      </c>
      <c r="AG2238" s="14">
        <v>0</v>
      </c>
      <c r="AH2238" s="14">
        <v>0</v>
      </c>
      <c r="AI2238" s="14">
        <v>0</v>
      </c>
      <c r="AJ2238" s="14">
        <v>0</v>
      </c>
      <c r="AK2238" s="14">
        <v>0</v>
      </c>
      <c r="AL2238" s="14">
        <v>0</v>
      </c>
      <c r="AM2238" s="14">
        <v>0</v>
      </c>
      <c r="AN2238" s="14">
        <v>0</v>
      </c>
      <c r="AO2238" s="14">
        <v>0</v>
      </c>
      <c r="AP2238" s="14">
        <v>0</v>
      </c>
      <c r="AQ2238" s="14">
        <v>0</v>
      </c>
      <c r="AR2238" s="14">
        <v>0</v>
      </c>
      <c r="AS2238" s="14">
        <v>0</v>
      </c>
      <c r="AT2238" s="14">
        <v>0</v>
      </c>
      <c r="AV2238" s="14">
        <v>0</v>
      </c>
      <c r="AW2238" s="14">
        <v>0</v>
      </c>
      <c r="AX2238" s="14">
        <v>0</v>
      </c>
      <c r="AY2238" s="14">
        <v>0</v>
      </c>
      <c r="AZ2238" s="14">
        <v>0</v>
      </c>
      <c r="BA2238" s="14">
        <v>0</v>
      </c>
      <c r="BG2238" s="37">
        <f t="shared" si="107"/>
        <v>0</v>
      </c>
      <c r="BI2238" s="5" t="s">
        <v>5233</v>
      </c>
      <c r="BJ2238" s="6" t="s">
        <v>237</v>
      </c>
      <c r="BK2238" s="30" t="s">
        <v>1323</v>
      </c>
    </row>
    <row r="2239" spans="1:63" x14ac:dyDescent="0.25">
      <c r="A2239" s="5" t="s">
        <v>957</v>
      </c>
      <c r="B2239" s="6" t="s">
        <v>1318</v>
      </c>
      <c r="C2239" s="6" t="s">
        <v>5233</v>
      </c>
      <c r="D2239" s="6" t="s">
        <v>237</v>
      </c>
      <c r="E2239" s="6" t="s">
        <v>1323</v>
      </c>
      <c r="F2239" s="6" t="s">
        <v>1324</v>
      </c>
      <c r="G2239" s="7">
        <v>5270341</v>
      </c>
      <c r="H2239" s="7" t="s">
        <v>2774</v>
      </c>
      <c r="I2239" s="7"/>
      <c r="J2239" s="8" t="s">
        <v>273</v>
      </c>
      <c r="K2239" s="10">
        <v>238.464</v>
      </c>
      <c r="L2239" s="11">
        <v>303.49700000000001</v>
      </c>
      <c r="M2239" s="11">
        <v>1209.251</v>
      </c>
      <c r="N2239" s="11">
        <v>1512.748</v>
      </c>
      <c r="O2239" s="11">
        <v>360.12599999999998</v>
      </c>
      <c r="P2239" s="11">
        <v>662.94299999999998</v>
      </c>
      <c r="Q2239" s="11">
        <v>722.55899999999997</v>
      </c>
      <c r="R2239" s="11">
        <v>483.02499999999998</v>
      </c>
      <c r="S2239" s="11">
        <v>417.99199999999996</v>
      </c>
      <c r="T2239" s="11"/>
      <c r="U2239" s="11"/>
      <c r="V2239" s="11"/>
      <c r="W2239" s="12">
        <v>5910.6050000000005</v>
      </c>
      <c r="X2239" s="11">
        <v>656.73388888888894</v>
      </c>
      <c r="Y2239" s="11">
        <v>921.48515895549656</v>
      </c>
      <c r="Z2239" s="11">
        <f t="shared" si="105"/>
        <v>483.02499999999998</v>
      </c>
      <c r="AA2239" s="25">
        <f t="shared" si="106"/>
        <v>0.52418098686202264</v>
      </c>
      <c r="AB2239" s="33">
        <v>0</v>
      </c>
      <c r="AC2239" s="14">
        <v>0</v>
      </c>
      <c r="AD2239" s="14">
        <v>0</v>
      </c>
      <c r="AE2239" s="14">
        <v>0</v>
      </c>
      <c r="AF2239" s="14">
        <v>0</v>
      </c>
      <c r="AG2239" s="14">
        <v>0</v>
      </c>
      <c r="AH2239" s="14">
        <v>0</v>
      </c>
      <c r="AI2239" s="14">
        <v>0</v>
      </c>
      <c r="AJ2239" s="14">
        <v>0</v>
      </c>
      <c r="AK2239" s="14">
        <v>0</v>
      </c>
      <c r="AL2239" s="14">
        <v>0</v>
      </c>
      <c r="AM2239" s="14">
        <v>0</v>
      </c>
      <c r="AN2239" s="14">
        <v>0</v>
      </c>
      <c r="AO2239" s="14">
        <v>0</v>
      </c>
      <c r="AP2239" s="14">
        <v>303.49700000000001</v>
      </c>
      <c r="AQ2239" s="14">
        <v>0</v>
      </c>
      <c r="AR2239" s="14">
        <v>0</v>
      </c>
      <c r="AS2239" s="14">
        <v>0</v>
      </c>
      <c r="AT2239" s="14">
        <v>0</v>
      </c>
      <c r="AV2239" s="14">
        <v>179.52799999999999</v>
      </c>
      <c r="AW2239" s="14">
        <v>0</v>
      </c>
      <c r="AX2239" s="14">
        <v>0</v>
      </c>
      <c r="AY2239" s="14">
        <v>0</v>
      </c>
      <c r="AZ2239" s="14">
        <v>0</v>
      </c>
      <c r="BA2239" s="14">
        <v>0</v>
      </c>
      <c r="BG2239" s="37">
        <f t="shared" si="107"/>
        <v>483.02499999999998</v>
      </c>
      <c r="BI2239" s="5" t="s">
        <v>5233</v>
      </c>
      <c r="BJ2239" s="6" t="s">
        <v>237</v>
      </c>
      <c r="BK2239" s="30" t="s">
        <v>1323</v>
      </c>
    </row>
    <row r="2240" spans="1:63" x14ac:dyDescent="0.25">
      <c r="A2240" s="5" t="s">
        <v>957</v>
      </c>
      <c r="B2240" s="6" t="s">
        <v>1318</v>
      </c>
      <c r="C2240" s="6" t="s">
        <v>5233</v>
      </c>
      <c r="D2240" s="6" t="s">
        <v>237</v>
      </c>
      <c r="E2240" s="6" t="s">
        <v>1323</v>
      </c>
      <c r="F2240" s="6" t="s">
        <v>1324</v>
      </c>
      <c r="G2240" s="7">
        <v>5270365</v>
      </c>
      <c r="H2240" s="7" t="s">
        <v>2775</v>
      </c>
      <c r="I2240" s="7"/>
      <c r="J2240" s="8" t="s">
        <v>243</v>
      </c>
      <c r="K2240" s="10">
        <v>351.11799999999999</v>
      </c>
      <c r="L2240" s="11">
        <v>0</v>
      </c>
      <c r="M2240" s="11">
        <v>769.11</v>
      </c>
      <c r="N2240" s="11">
        <v>0</v>
      </c>
      <c r="O2240" s="11">
        <v>1129.2360000000001</v>
      </c>
      <c r="P2240" s="11">
        <v>417.99200000000002</v>
      </c>
      <c r="Q2240" s="11">
        <v>417.99200000000002</v>
      </c>
      <c r="R2240" s="11">
        <v>778.11800000000005</v>
      </c>
      <c r="S2240" s="11">
        <v>538.58399999999995</v>
      </c>
      <c r="T2240" s="11"/>
      <c r="U2240" s="11"/>
      <c r="V2240" s="11"/>
      <c r="W2240" s="12">
        <v>4402.1500000000005</v>
      </c>
      <c r="X2240" s="11">
        <v>489.12777777777785</v>
      </c>
      <c r="Y2240" s="11">
        <v>686.31145077296492</v>
      </c>
      <c r="Z2240" s="11">
        <f t="shared" si="105"/>
        <v>958.71600000000001</v>
      </c>
      <c r="AA2240" s="25">
        <f t="shared" si="106"/>
        <v>1.3969109781284239</v>
      </c>
      <c r="AB2240" s="33">
        <v>0</v>
      </c>
      <c r="AC2240" s="14">
        <v>0</v>
      </c>
      <c r="AD2240" s="14">
        <v>0</v>
      </c>
      <c r="AE2240" s="14">
        <v>0</v>
      </c>
      <c r="AF2240" s="14">
        <v>0</v>
      </c>
      <c r="AG2240" s="14">
        <v>0</v>
      </c>
      <c r="AH2240" s="14">
        <v>0</v>
      </c>
      <c r="AI2240" s="14">
        <v>417.99200000000002</v>
      </c>
      <c r="AJ2240" s="14">
        <v>0</v>
      </c>
      <c r="AK2240" s="14">
        <v>0</v>
      </c>
      <c r="AL2240" s="14">
        <v>0</v>
      </c>
      <c r="AM2240" s="14">
        <v>0</v>
      </c>
      <c r="AN2240" s="14">
        <v>0</v>
      </c>
      <c r="AO2240" s="14">
        <v>0</v>
      </c>
      <c r="AP2240" s="14">
        <v>180.59800000000001</v>
      </c>
      <c r="AQ2240" s="14">
        <v>0</v>
      </c>
      <c r="AR2240" s="14">
        <v>0</v>
      </c>
      <c r="AS2240" s="14">
        <v>0</v>
      </c>
      <c r="AT2240" s="14">
        <v>0</v>
      </c>
      <c r="AV2240" s="14">
        <v>360.12599999999998</v>
      </c>
      <c r="AW2240" s="14">
        <v>0</v>
      </c>
      <c r="AX2240" s="14">
        <v>0</v>
      </c>
      <c r="AY2240" s="14">
        <v>0</v>
      </c>
      <c r="AZ2240" s="14">
        <v>0</v>
      </c>
      <c r="BA2240" s="14">
        <v>0</v>
      </c>
      <c r="BG2240" s="37">
        <f t="shared" si="107"/>
        <v>958.71600000000001</v>
      </c>
      <c r="BI2240" s="5" t="s">
        <v>5233</v>
      </c>
      <c r="BJ2240" s="6" t="s">
        <v>237</v>
      </c>
      <c r="BK2240" s="30" t="s">
        <v>1323</v>
      </c>
    </row>
    <row r="2241" spans="1:63" x14ac:dyDescent="0.25">
      <c r="A2241" s="5" t="s">
        <v>957</v>
      </c>
      <c r="B2241" s="6" t="s">
        <v>1318</v>
      </c>
      <c r="C2241" s="6" t="s">
        <v>5233</v>
      </c>
      <c r="D2241" s="6" t="s">
        <v>237</v>
      </c>
      <c r="E2241" s="6" t="s">
        <v>1323</v>
      </c>
      <c r="F2241" s="6" t="s">
        <v>1324</v>
      </c>
      <c r="G2241" s="7">
        <v>5272512</v>
      </c>
      <c r="H2241" s="7" t="s">
        <v>2776</v>
      </c>
      <c r="I2241" s="7"/>
      <c r="J2241" s="8" t="s">
        <v>243</v>
      </c>
      <c r="K2241" s="10">
        <v>179.52799999999999</v>
      </c>
      <c r="L2241" s="11">
        <v>179.52799999999999</v>
      </c>
      <c r="M2241" s="11">
        <v>1417.6279999999999</v>
      </c>
      <c r="N2241" s="11">
        <v>712.31399999999996</v>
      </c>
      <c r="O2241" s="11">
        <v>1358.692</v>
      </c>
      <c r="P2241" s="11">
        <v>769.11</v>
      </c>
      <c r="Q2241" s="11">
        <v>598.59</v>
      </c>
      <c r="R2241" s="11">
        <v>1016.582</v>
      </c>
      <c r="S2241" s="11">
        <v>778.11799999999994</v>
      </c>
      <c r="T2241" s="11"/>
      <c r="U2241" s="11"/>
      <c r="V2241" s="11"/>
      <c r="W2241" s="12">
        <v>7010.09</v>
      </c>
      <c r="X2241" s="11">
        <v>778.89888888888891</v>
      </c>
      <c r="Y2241" s="11">
        <v>1092.8989330097911</v>
      </c>
      <c r="Z2241" s="11">
        <f t="shared" si="105"/>
        <v>238.464</v>
      </c>
      <c r="AA2241" s="25">
        <f t="shared" si="106"/>
        <v>0.21819400934291483</v>
      </c>
      <c r="AB2241" s="33">
        <v>0</v>
      </c>
      <c r="AC2241" s="14">
        <v>0</v>
      </c>
      <c r="AD2241" s="14">
        <v>0</v>
      </c>
      <c r="AE2241" s="14">
        <v>0</v>
      </c>
      <c r="AF2241" s="14">
        <v>0</v>
      </c>
      <c r="AG2241" s="14">
        <v>0</v>
      </c>
      <c r="AH2241" s="14">
        <v>0</v>
      </c>
      <c r="AI2241" s="14">
        <v>238.464</v>
      </c>
      <c r="AJ2241" s="14">
        <v>0</v>
      </c>
      <c r="AK2241" s="14">
        <v>0</v>
      </c>
      <c r="AL2241" s="14">
        <v>0</v>
      </c>
      <c r="AM2241" s="14">
        <v>0</v>
      </c>
      <c r="AN2241" s="14">
        <v>0</v>
      </c>
      <c r="AO2241" s="14">
        <v>0</v>
      </c>
      <c r="AP2241" s="14">
        <v>0</v>
      </c>
      <c r="AQ2241" s="14">
        <v>0</v>
      </c>
      <c r="AR2241" s="14">
        <v>0</v>
      </c>
      <c r="AS2241" s="14">
        <v>0</v>
      </c>
      <c r="AT2241" s="14">
        <v>0</v>
      </c>
      <c r="AV2241" s="14">
        <v>0</v>
      </c>
      <c r="AW2241" s="14">
        <v>0</v>
      </c>
      <c r="AX2241" s="14">
        <v>0</v>
      </c>
      <c r="AY2241" s="14">
        <v>0</v>
      </c>
      <c r="AZ2241" s="14">
        <v>0</v>
      </c>
      <c r="BA2241" s="14">
        <v>0</v>
      </c>
      <c r="BG2241" s="37">
        <f t="shared" si="107"/>
        <v>238.464</v>
      </c>
      <c r="BI2241" s="5" t="s">
        <v>5233</v>
      </c>
      <c r="BJ2241" s="6" t="s">
        <v>237</v>
      </c>
      <c r="BK2241" s="30" t="s">
        <v>1323</v>
      </c>
    </row>
    <row r="2242" spans="1:63" x14ac:dyDescent="0.25">
      <c r="A2242" s="5" t="s">
        <v>957</v>
      </c>
      <c r="B2242" s="6" t="s">
        <v>1318</v>
      </c>
      <c r="C2242" s="6" t="s">
        <v>5233</v>
      </c>
      <c r="D2242" s="6" t="s">
        <v>237</v>
      </c>
      <c r="E2242" s="6" t="s">
        <v>1323</v>
      </c>
      <c r="F2242" s="6" t="s">
        <v>1324</v>
      </c>
      <c r="G2242" s="7">
        <v>5136663</v>
      </c>
      <c r="H2242" s="7" t="s">
        <v>2777</v>
      </c>
      <c r="I2242" s="7"/>
      <c r="J2242" s="8" t="s">
        <v>273</v>
      </c>
      <c r="K2242" s="10">
        <v>417.99200000000002</v>
      </c>
      <c r="L2242" s="11">
        <v>303.49700000000001</v>
      </c>
      <c r="M2242" s="11">
        <v>1693.346</v>
      </c>
      <c r="N2242" s="11">
        <v>1389.8489999999999</v>
      </c>
      <c r="O2242" s="11">
        <v>721.48900000000003</v>
      </c>
      <c r="P2242" s="11">
        <v>1205.5840000000001</v>
      </c>
      <c r="Q2242" s="11">
        <v>842.471</v>
      </c>
      <c r="R2242" s="11">
        <v>663.62300000000005</v>
      </c>
      <c r="S2242" s="11">
        <v>1081.615</v>
      </c>
      <c r="T2242" s="11"/>
      <c r="U2242" s="11"/>
      <c r="V2242" s="11"/>
      <c r="W2242" s="12">
        <v>8319.4660000000003</v>
      </c>
      <c r="X2242" s="11">
        <v>924.3851111111112</v>
      </c>
      <c r="Y2242" s="11">
        <v>1297.0354895031644</v>
      </c>
      <c r="Z2242" s="11">
        <f t="shared" si="105"/>
        <v>726.90599999999995</v>
      </c>
      <c r="AA2242" s="25">
        <f t="shared" si="106"/>
        <v>0.56043647678325648</v>
      </c>
      <c r="AB2242" s="33">
        <v>0</v>
      </c>
      <c r="AC2242" s="14">
        <v>0</v>
      </c>
      <c r="AD2242" s="14">
        <v>0</v>
      </c>
      <c r="AE2242" s="14">
        <v>0</v>
      </c>
      <c r="AF2242" s="14">
        <v>0</v>
      </c>
      <c r="AG2242" s="14">
        <v>0</v>
      </c>
      <c r="AH2242" s="14">
        <v>0</v>
      </c>
      <c r="AI2242" s="14">
        <v>0</v>
      </c>
      <c r="AJ2242" s="14">
        <v>0</v>
      </c>
      <c r="AK2242" s="14">
        <v>0</v>
      </c>
      <c r="AL2242" s="14">
        <v>0</v>
      </c>
      <c r="AM2242" s="14">
        <v>0</v>
      </c>
      <c r="AN2242" s="14">
        <v>0</v>
      </c>
      <c r="AO2242" s="14">
        <v>0</v>
      </c>
      <c r="AP2242" s="14">
        <v>243.881</v>
      </c>
      <c r="AQ2242" s="14">
        <v>0</v>
      </c>
      <c r="AR2242" s="14">
        <v>0</v>
      </c>
      <c r="AS2242" s="14">
        <v>0</v>
      </c>
      <c r="AT2242" s="14">
        <v>0</v>
      </c>
      <c r="AV2242" s="14">
        <v>0</v>
      </c>
      <c r="AW2242" s="14">
        <v>0</v>
      </c>
      <c r="AX2242" s="14">
        <v>0</v>
      </c>
      <c r="AY2242" s="14">
        <v>483.02499999999998</v>
      </c>
      <c r="AZ2242" s="14">
        <v>0</v>
      </c>
      <c r="BA2242" s="14">
        <v>0</v>
      </c>
      <c r="BG2242" s="37">
        <f t="shared" si="107"/>
        <v>726.90599999999995</v>
      </c>
      <c r="BI2242" s="5" t="s">
        <v>5233</v>
      </c>
      <c r="BJ2242" s="6" t="s">
        <v>237</v>
      </c>
      <c r="BK2242" s="30" t="s">
        <v>1323</v>
      </c>
    </row>
    <row r="2243" spans="1:63" x14ac:dyDescent="0.25">
      <c r="A2243" s="5" t="s">
        <v>957</v>
      </c>
      <c r="B2243" s="6" t="s">
        <v>1318</v>
      </c>
      <c r="C2243" s="6" t="s">
        <v>5233</v>
      </c>
      <c r="D2243" s="6" t="s">
        <v>237</v>
      </c>
      <c r="E2243" s="6" t="s">
        <v>1323</v>
      </c>
      <c r="F2243" s="6" t="s">
        <v>1324</v>
      </c>
      <c r="G2243" s="7">
        <v>5272657</v>
      </c>
      <c r="H2243" s="7" t="s">
        <v>2778</v>
      </c>
      <c r="I2243" s="7"/>
      <c r="J2243" s="8" t="s">
        <v>273</v>
      </c>
      <c r="K2243" s="10">
        <v>238.464</v>
      </c>
      <c r="L2243" s="11">
        <v>303.49700000000001</v>
      </c>
      <c r="M2243" s="11">
        <v>2054.5410000000002</v>
      </c>
      <c r="N2243" s="11">
        <v>1751.212</v>
      </c>
      <c r="O2243" s="11">
        <v>598.59</v>
      </c>
      <c r="P2243" s="11">
        <v>1389.8489999999999</v>
      </c>
      <c r="Q2243" s="11">
        <v>482.34500000000003</v>
      </c>
      <c r="R2243" s="11">
        <v>1441.0609999999999</v>
      </c>
      <c r="S2243" s="11">
        <v>1094.7560000000001</v>
      </c>
      <c r="T2243" s="11"/>
      <c r="U2243" s="11"/>
      <c r="V2243" s="11"/>
      <c r="W2243" s="12">
        <v>9354.3150000000005</v>
      </c>
      <c r="X2243" s="11">
        <v>1039.3683333333333</v>
      </c>
      <c r="Y2243" s="11">
        <v>1458.3722723299538</v>
      </c>
      <c r="Z2243" s="11">
        <f t="shared" si="105"/>
        <v>360.12599999999998</v>
      </c>
      <c r="AA2243" s="25">
        <f t="shared" si="106"/>
        <v>0.24693694938717417</v>
      </c>
      <c r="AB2243" s="33">
        <v>0</v>
      </c>
      <c r="AC2243" s="14">
        <v>0</v>
      </c>
      <c r="AD2243" s="14">
        <v>0</v>
      </c>
      <c r="AE2243" s="14">
        <v>0</v>
      </c>
      <c r="AF2243" s="14">
        <v>0</v>
      </c>
      <c r="AG2243" s="14">
        <v>0</v>
      </c>
      <c r="AH2243" s="14">
        <v>0</v>
      </c>
      <c r="AI2243" s="14">
        <v>0</v>
      </c>
      <c r="AJ2243" s="14">
        <v>0</v>
      </c>
      <c r="AK2243" s="14">
        <v>0</v>
      </c>
      <c r="AL2243" s="14">
        <v>0</v>
      </c>
      <c r="AM2243" s="14">
        <v>0</v>
      </c>
      <c r="AN2243" s="14">
        <v>0</v>
      </c>
      <c r="AO2243" s="14">
        <v>0</v>
      </c>
      <c r="AP2243" s="14">
        <v>360.12599999999998</v>
      </c>
      <c r="AQ2243" s="14">
        <v>0</v>
      </c>
      <c r="AR2243" s="14">
        <v>0</v>
      </c>
      <c r="AS2243" s="14">
        <v>0</v>
      </c>
      <c r="AT2243" s="14">
        <v>0</v>
      </c>
      <c r="AV2243" s="14">
        <v>0</v>
      </c>
      <c r="AW2243" s="14">
        <v>0</v>
      </c>
      <c r="AX2243" s="14">
        <v>0</v>
      </c>
      <c r="AY2243" s="14">
        <v>0</v>
      </c>
      <c r="AZ2243" s="14">
        <v>0</v>
      </c>
      <c r="BA2243" s="14">
        <v>0</v>
      </c>
      <c r="BG2243" s="37">
        <f t="shared" si="107"/>
        <v>360.12599999999998</v>
      </c>
      <c r="BI2243" s="5" t="s">
        <v>5233</v>
      </c>
      <c r="BJ2243" s="6" t="s">
        <v>237</v>
      </c>
      <c r="BK2243" s="30" t="s">
        <v>1323</v>
      </c>
    </row>
    <row r="2244" spans="1:63" x14ac:dyDescent="0.25">
      <c r="A2244" s="5" t="s">
        <v>957</v>
      </c>
      <c r="B2244" s="6" t="s">
        <v>1318</v>
      </c>
      <c r="C2244" s="6" t="s">
        <v>5233</v>
      </c>
      <c r="D2244" s="6" t="s">
        <v>237</v>
      </c>
      <c r="E2244" s="6" t="s">
        <v>1323</v>
      </c>
      <c r="F2244" s="6" t="s">
        <v>1324</v>
      </c>
      <c r="G2244" s="7">
        <v>5291946</v>
      </c>
      <c r="H2244" s="7" t="s">
        <v>2779</v>
      </c>
      <c r="I2244" s="7"/>
      <c r="J2244" s="8" t="s">
        <v>273</v>
      </c>
      <c r="K2244" s="10">
        <v>0</v>
      </c>
      <c r="L2244" s="11">
        <v>0</v>
      </c>
      <c r="M2244" s="11">
        <v>1094.7560000000001</v>
      </c>
      <c r="N2244" s="11">
        <v>791.25900000000001</v>
      </c>
      <c r="O2244" s="11">
        <v>303.49700000000001</v>
      </c>
      <c r="P2244" s="11">
        <v>180.59800000000001</v>
      </c>
      <c r="Q2244" s="11">
        <v>238.464</v>
      </c>
      <c r="R2244" s="11">
        <v>483.02499999999998</v>
      </c>
      <c r="S2244" s="11">
        <v>180.59800000000001</v>
      </c>
      <c r="T2244" s="11"/>
      <c r="U2244" s="11"/>
      <c r="V2244" s="11"/>
      <c r="W2244" s="12">
        <v>3272.1970000000001</v>
      </c>
      <c r="X2244" s="11">
        <v>363.57744444444444</v>
      </c>
      <c r="Y2244" s="11">
        <v>510.14760294059562</v>
      </c>
      <c r="Z2244" s="11">
        <f t="shared" si="105"/>
        <v>179.52799999999999</v>
      </c>
      <c r="AA2244" s="25">
        <f t="shared" si="106"/>
        <v>0.35191383624104811</v>
      </c>
      <c r="AB2244" s="33">
        <v>0</v>
      </c>
      <c r="AC2244" s="14">
        <v>0</v>
      </c>
      <c r="AD2244" s="14">
        <v>0</v>
      </c>
      <c r="AE2244" s="14">
        <v>0</v>
      </c>
      <c r="AF2244" s="14">
        <v>0</v>
      </c>
      <c r="AG2244" s="14">
        <v>0</v>
      </c>
      <c r="AH2244" s="14">
        <v>0</v>
      </c>
      <c r="AI2244" s="14">
        <v>0</v>
      </c>
      <c r="AJ2244" s="14">
        <v>0</v>
      </c>
      <c r="AK2244" s="14">
        <v>0</v>
      </c>
      <c r="AL2244" s="14">
        <v>0</v>
      </c>
      <c r="AM2244" s="14">
        <v>0</v>
      </c>
      <c r="AN2244" s="14">
        <v>0</v>
      </c>
      <c r="AO2244" s="14">
        <v>0</v>
      </c>
      <c r="AP2244" s="14">
        <v>0</v>
      </c>
      <c r="AQ2244" s="14">
        <v>0</v>
      </c>
      <c r="AR2244" s="14">
        <v>0</v>
      </c>
      <c r="AS2244" s="14">
        <v>0</v>
      </c>
      <c r="AT2244" s="14">
        <v>0</v>
      </c>
      <c r="AV2244" s="14">
        <v>179.52799999999999</v>
      </c>
      <c r="AW2244" s="14">
        <v>0</v>
      </c>
      <c r="AX2244" s="14">
        <v>0</v>
      </c>
      <c r="AY2244" s="14">
        <v>0</v>
      </c>
      <c r="AZ2244" s="14">
        <v>0</v>
      </c>
      <c r="BA2244" s="14">
        <v>0</v>
      </c>
      <c r="BG2244" s="37">
        <f t="shared" si="107"/>
        <v>179.52799999999999</v>
      </c>
      <c r="BI2244" s="5" t="s">
        <v>5233</v>
      </c>
      <c r="BJ2244" s="6" t="s">
        <v>237</v>
      </c>
      <c r="BK2244" s="30" t="s">
        <v>1323</v>
      </c>
    </row>
    <row r="2245" spans="1:63" x14ac:dyDescent="0.25">
      <c r="A2245" s="5" t="s">
        <v>957</v>
      </c>
      <c r="B2245" s="6" t="s">
        <v>1318</v>
      </c>
      <c r="C2245" s="6" t="s">
        <v>5233</v>
      </c>
      <c r="D2245" s="6" t="s">
        <v>237</v>
      </c>
      <c r="E2245" s="6" t="s">
        <v>1323</v>
      </c>
      <c r="F2245" s="6" t="s">
        <v>1324</v>
      </c>
      <c r="G2245" s="7">
        <v>5138979</v>
      </c>
      <c r="H2245" s="7" t="s">
        <v>2780</v>
      </c>
      <c r="I2245" s="7"/>
      <c r="J2245" s="8" t="s">
        <v>243</v>
      </c>
      <c r="K2245" s="10">
        <v>710.17499999999995</v>
      </c>
      <c r="L2245" s="11">
        <v>179.52799999999999</v>
      </c>
      <c r="M2245" s="11">
        <v>522.70799999999997</v>
      </c>
      <c r="N2245" s="11">
        <v>540.72400000000005</v>
      </c>
      <c r="O2245" s="11">
        <v>1121.298</v>
      </c>
      <c r="P2245" s="11">
        <v>590.65200000000004</v>
      </c>
      <c r="Q2245" s="11">
        <v>1016.582</v>
      </c>
      <c r="R2245" s="11">
        <v>417.99200000000002</v>
      </c>
      <c r="S2245" s="11">
        <v>779.18799999999987</v>
      </c>
      <c r="T2245" s="11"/>
      <c r="U2245" s="11"/>
      <c r="V2245" s="11"/>
      <c r="W2245" s="12">
        <v>5878.8470000000007</v>
      </c>
      <c r="X2245" s="11">
        <v>653.20522222222235</v>
      </c>
      <c r="Y2245" s="11">
        <v>916.5339694109224</v>
      </c>
      <c r="Z2245" s="11">
        <f t="shared" ref="Z2245:Z2308" si="108">+BG2245</f>
        <v>598.59</v>
      </c>
      <c r="AA2245" s="25">
        <f t="shared" ref="AA2245:AA2308" si="109">+IFERROR(Z2245/Y2245,0)</f>
        <v>0.65310181616588381</v>
      </c>
      <c r="AB2245" s="33">
        <v>0</v>
      </c>
      <c r="AC2245" s="14">
        <v>0</v>
      </c>
      <c r="AD2245" s="14">
        <v>0</v>
      </c>
      <c r="AE2245" s="14">
        <v>0</v>
      </c>
      <c r="AF2245" s="14">
        <v>0</v>
      </c>
      <c r="AG2245" s="14">
        <v>0</v>
      </c>
      <c r="AH2245" s="14">
        <v>0</v>
      </c>
      <c r="AI2245" s="14">
        <v>598.59</v>
      </c>
      <c r="AJ2245" s="14">
        <v>0</v>
      </c>
      <c r="AK2245" s="14">
        <v>0</v>
      </c>
      <c r="AL2245" s="14">
        <v>0</v>
      </c>
      <c r="AM2245" s="14">
        <v>0</v>
      </c>
      <c r="AN2245" s="14">
        <v>0</v>
      </c>
      <c r="AO2245" s="14">
        <v>0</v>
      </c>
      <c r="AP2245" s="14">
        <v>0</v>
      </c>
      <c r="AQ2245" s="14">
        <v>0</v>
      </c>
      <c r="AR2245" s="14">
        <v>0</v>
      </c>
      <c r="AS2245" s="14">
        <v>0</v>
      </c>
      <c r="AT2245" s="14">
        <v>0</v>
      </c>
      <c r="AV2245" s="14">
        <v>0</v>
      </c>
      <c r="AW2245" s="14">
        <v>0</v>
      </c>
      <c r="AX2245" s="14">
        <v>0</v>
      </c>
      <c r="AY2245" s="14">
        <v>0</v>
      </c>
      <c r="AZ2245" s="14">
        <v>0</v>
      </c>
      <c r="BA2245" s="14">
        <v>0</v>
      </c>
      <c r="BG2245" s="37">
        <f t="shared" ref="BG2245:BG2308" si="110">+SUM(AB2245:BF2245)</f>
        <v>598.59</v>
      </c>
      <c r="BI2245" s="5" t="s">
        <v>5233</v>
      </c>
      <c r="BJ2245" s="6" t="s">
        <v>237</v>
      </c>
      <c r="BK2245" s="30" t="s">
        <v>1323</v>
      </c>
    </row>
    <row r="2246" spans="1:63" x14ac:dyDescent="0.25">
      <c r="A2246" s="5" t="s">
        <v>957</v>
      </c>
      <c r="B2246" s="6" t="s">
        <v>1318</v>
      </c>
      <c r="C2246" s="6" t="s">
        <v>5233</v>
      </c>
      <c r="D2246" s="6" t="s">
        <v>237</v>
      </c>
      <c r="E2246" s="6" t="s">
        <v>1323</v>
      </c>
      <c r="F2246" s="6" t="s">
        <v>1324</v>
      </c>
      <c r="G2246" s="7">
        <v>5138955</v>
      </c>
      <c r="H2246" s="7" t="s">
        <v>2781</v>
      </c>
      <c r="I2246" s="7"/>
      <c r="J2246" s="8" t="s">
        <v>243</v>
      </c>
      <c r="K2246" s="10">
        <v>179.52799999999999</v>
      </c>
      <c r="L2246" s="11">
        <v>532.78499999999997</v>
      </c>
      <c r="M2246" s="11">
        <v>530.64599999999996</v>
      </c>
      <c r="N2246" s="11">
        <v>417.99200000000002</v>
      </c>
      <c r="O2246" s="11">
        <v>1300.826</v>
      </c>
      <c r="P2246" s="11">
        <v>1007.574</v>
      </c>
      <c r="Q2246" s="11">
        <v>1308.7650000000001</v>
      </c>
      <c r="R2246" s="11">
        <v>1377.778</v>
      </c>
      <c r="S2246" s="11">
        <v>656.45600000000002</v>
      </c>
      <c r="T2246" s="11"/>
      <c r="U2246" s="11"/>
      <c r="V2246" s="11"/>
      <c r="W2246" s="12">
        <v>7312.35</v>
      </c>
      <c r="X2246" s="11">
        <v>812.48333333333335</v>
      </c>
      <c r="Y2246" s="11">
        <v>1140.0223838487304</v>
      </c>
      <c r="Z2246" s="11">
        <f t="shared" si="108"/>
        <v>835.98500000000001</v>
      </c>
      <c r="AA2246" s="25">
        <f t="shared" si="109"/>
        <v>0.73330577701264399</v>
      </c>
      <c r="AB2246" s="33">
        <v>0</v>
      </c>
      <c r="AC2246" s="14">
        <v>0</v>
      </c>
      <c r="AD2246" s="14">
        <v>0</v>
      </c>
      <c r="AE2246" s="14">
        <v>0</v>
      </c>
      <c r="AF2246" s="14">
        <v>0</v>
      </c>
      <c r="AG2246" s="14">
        <v>0</v>
      </c>
      <c r="AH2246" s="14">
        <v>0</v>
      </c>
      <c r="AI2246" s="14">
        <v>835.98500000000001</v>
      </c>
      <c r="AJ2246" s="14">
        <v>0</v>
      </c>
      <c r="AK2246" s="14">
        <v>0</v>
      </c>
      <c r="AL2246" s="14">
        <v>0</v>
      </c>
      <c r="AM2246" s="14">
        <v>0</v>
      </c>
      <c r="AN2246" s="14">
        <v>0</v>
      </c>
      <c r="AO2246" s="14">
        <v>0</v>
      </c>
      <c r="AP2246" s="14">
        <v>0</v>
      </c>
      <c r="AQ2246" s="14">
        <v>0</v>
      </c>
      <c r="AR2246" s="14">
        <v>0</v>
      </c>
      <c r="AS2246" s="14">
        <v>0</v>
      </c>
      <c r="AT2246" s="14">
        <v>0</v>
      </c>
      <c r="AV2246" s="14">
        <v>0</v>
      </c>
      <c r="AW2246" s="14">
        <v>0</v>
      </c>
      <c r="AX2246" s="14">
        <v>0</v>
      </c>
      <c r="AY2246" s="14">
        <v>0</v>
      </c>
      <c r="AZ2246" s="14">
        <v>0</v>
      </c>
      <c r="BA2246" s="14">
        <v>0</v>
      </c>
      <c r="BG2246" s="37">
        <f t="shared" si="110"/>
        <v>835.98500000000001</v>
      </c>
      <c r="BI2246" s="5" t="s">
        <v>5233</v>
      </c>
      <c r="BJ2246" s="6" t="s">
        <v>237</v>
      </c>
      <c r="BK2246" s="30" t="s">
        <v>1323</v>
      </c>
    </row>
    <row r="2247" spans="1:63" x14ac:dyDescent="0.25">
      <c r="A2247" s="5" t="s">
        <v>957</v>
      </c>
      <c r="B2247" s="6" t="s">
        <v>1318</v>
      </c>
      <c r="C2247" s="6" t="s">
        <v>5233</v>
      </c>
      <c r="D2247" s="6" t="s">
        <v>237</v>
      </c>
      <c r="E2247" s="6" t="s">
        <v>1323</v>
      </c>
      <c r="F2247" s="6" t="s">
        <v>1324</v>
      </c>
      <c r="G2247" s="7">
        <v>5136656</v>
      </c>
      <c r="H2247" s="7" t="s">
        <v>2782</v>
      </c>
      <c r="I2247" s="7"/>
      <c r="J2247" s="8" t="s">
        <v>273</v>
      </c>
      <c r="K2247" s="10">
        <v>417.99200000000002</v>
      </c>
      <c r="L2247" s="11">
        <v>483.02499999999998</v>
      </c>
      <c r="M2247" s="11">
        <v>2293.0050000000001</v>
      </c>
      <c r="N2247" s="11">
        <v>1274.2840000000001</v>
      </c>
      <c r="O2247" s="11">
        <v>419.06200000000001</v>
      </c>
      <c r="P2247" s="11">
        <v>1449.4649999999999</v>
      </c>
      <c r="Q2247" s="11">
        <v>1326.566</v>
      </c>
      <c r="R2247" s="11">
        <v>779.18799999999999</v>
      </c>
      <c r="S2247" s="11">
        <v>1449.4649999999999</v>
      </c>
      <c r="T2247" s="11"/>
      <c r="U2247" s="11"/>
      <c r="V2247" s="11"/>
      <c r="W2247" s="12">
        <v>9892.0519999999997</v>
      </c>
      <c r="X2247" s="11">
        <v>1099.1168888888888</v>
      </c>
      <c r="Y2247" s="11">
        <v>1542.2074575472454</v>
      </c>
      <c r="Z2247" s="11">
        <f t="shared" si="108"/>
        <v>963.06400000000008</v>
      </c>
      <c r="AA2247" s="25">
        <f t="shared" si="109"/>
        <v>0.62447110814239892</v>
      </c>
      <c r="AB2247" s="33">
        <v>0</v>
      </c>
      <c r="AC2247" s="14">
        <v>0</v>
      </c>
      <c r="AD2247" s="14">
        <v>0</v>
      </c>
      <c r="AE2247" s="14">
        <v>0</v>
      </c>
      <c r="AF2247" s="14">
        <v>0</v>
      </c>
      <c r="AG2247" s="14">
        <v>0</v>
      </c>
      <c r="AH2247" s="14">
        <v>0</v>
      </c>
      <c r="AI2247" s="14">
        <v>243.881</v>
      </c>
      <c r="AJ2247" s="14">
        <v>0</v>
      </c>
      <c r="AK2247" s="14">
        <v>0</v>
      </c>
      <c r="AL2247" s="14">
        <v>0</v>
      </c>
      <c r="AM2247" s="14">
        <v>0</v>
      </c>
      <c r="AN2247" s="14">
        <v>0</v>
      </c>
      <c r="AO2247" s="14">
        <v>0</v>
      </c>
      <c r="AP2247" s="14">
        <v>179.52799999999999</v>
      </c>
      <c r="AQ2247" s="14">
        <v>0</v>
      </c>
      <c r="AR2247" s="14">
        <v>0</v>
      </c>
      <c r="AS2247" s="14">
        <v>0</v>
      </c>
      <c r="AT2247" s="14">
        <v>0</v>
      </c>
      <c r="AV2247" s="14">
        <v>359.05700000000002</v>
      </c>
      <c r="AW2247" s="14">
        <v>0</v>
      </c>
      <c r="AX2247" s="14">
        <v>0</v>
      </c>
      <c r="AY2247" s="14">
        <v>180.59800000000001</v>
      </c>
      <c r="AZ2247" s="14">
        <v>0</v>
      </c>
      <c r="BA2247" s="14">
        <v>0</v>
      </c>
      <c r="BG2247" s="37">
        <f t="shared" si="110"/>
        <v>963.06400000000008</v>
      </c>
      <c r="BI2247" s="5" t="s">
        <v>5233</v>
      </c>
      <c r="BJ2247" s="6" t="s">
        <v>237</v>
      </c>
      <c r="BK2247" s="30" t="s">
        <v>1323</v>
      </c>
    </row>
    <row r="2248" spans="1:63" x14ac:dyDescent="0.25">
      <c r="A2248" s="5" t="s">
        <v>957</v>
      </c>
      <c r="B2248" s="6" t="s">
        <v>1318</v>
      </c>
      <c r="C2248" s="6" t="s">
        <v>5233</v>
      </c>
      <c r="D2248" s="6" t="s">
        <v>237</v>
      </c>
      <c r="E2248" s="6" t="s">
        <v>1323</v>
      </c>
      <c r="F2248" s="6" t="s">
        <v>1324</v>
      </c>
      <c r="G2248" s="7">
        <v>5138962</v>
      </c>
      <c r="H2248" s="7" t="s">
        <v>2783</v>
      </c>
      <c r="I2248" s="7"/>
      <c r="J2248" s="8" t="s">
        <v>243</v>
      </c>
      <c r="K2248" s="10">
        <v>359.05700000000002</v>
      </c>
      <c r="L2248" s="11">
        <v>540.72299999999996</v>
      </c>
      <c r="M2248" s="11">
        <v>712.31299999999999</v>
      </c>
      <c r="N2248" s="11">
        <v>179.52799999999999</v>
      </c>
      <c r="O2248" s="11">
        <v>1008.644</v>
      </c>
      <c r="P2248" s="11">
        <v>1548.298</v>
      </c>
      <c r="Q2248" s="11">
        <v>597.52</v>
      </c>
      <c r="R2248" s="11">
        <v>1197.181</v>
      </c>
      <c r="S2248" s="11">
        <v>539.654</v>
      </c>
      <c r="T2248" s="11"/>
      <c r="U2248" s="11"/>
      <c r="V2248" s="11"/>
      <c r="W2248" s="12">
        <v>6682.9180000000015</v>
      </c>
      <c r="X2248" s="11">
        <v>742.54644444444466</v>
      </c>
      <c r="Y2248" s="11">
        <v>1041.8916093219816</v>
      </c>
      <c r="Z2248" s="11">
        <f t="shared" si="108"/>
        <v>179.52799999999999</v>
      </c>
      <c r="AA2248" s="25">
        <f t="shared" si="109"/>
        <v>0.1723096705969531</v>
      </c>
      <c r="AB2248" s="33">
        <v>0</v>
      </c>
      <c r="AC2248" s="14">
        <v>0</v>
      </c>
      <c r="AD2248" s="14">
        <v>0</v>
      </c>
      <c r="AE2248" s="14">
        <v>0</v>
      </c>
      <c r="AF2248" s="14">
        <v>0</v>
      </c>
      <c r="AG2248" s="14">
        <v>0</v>
      </c>
      <c r="AH2248" s="14">
        <v>0</v>
      </c>
      <c r="AI2248" s="14">
        <v>179.52799999999999</v>
      </c>
      <c r="AJ2248" s="14">
        <v>0</v>
      </c>
      <c r="AK2248" s="14">
        <v>0</v>
      </c>
      <c r="AL2248" s="14">
        <v>0</v>
      </c>
      <c r="AM2248" s="14">
        <v>0</v>
      </c>
      <c r="AN2248" s="14">
        <v>0</v>
      </c>
      <c r="AO2248" s="14">
        <v>0</v>
      </c>
      <c r="AP2248" s="14">
        <v>0</v>
      </c>
      <c r="AQ2248" s="14">
        <v>0</v>
      </c>
      <c r="AR2248" s="14">
        <v>0</v>
      </c>
      <c r="AS2248" s="14">
        <v>0</v>
      </c>
      <c r="AT2248" s="14">
        <v>0</v>
      </c>
      <c r="AV2248" s="14">
        <v>0</v>
      </c>
      <c r="AW2248" s="14">
        <v>0</v>
      </c>
      <c r="AX2248" s="14">
        <v>0</v>
      </c>
      <c r="AY2248" s="14">
        <v>0</v>
      </c>
      <c r="AZ2248" s="14">
        <v>0</v>
      </c>
      <c r="BA2248" s="14">
        <v>0</v>
      </c>
      <c r="BG2248" s="37">
        <f t="shared" si="110"/>
        <v>179.52799999999999</v>
      </c>
      <c r="BI2248" s="5" t="s">
        <v>5233</v>
      </c>
      <c r="BJ2248" s="6" t="s">
        <v>237</v>
      </c>
      <c r="BK2248" s="30" t="s">
        <v>1323</v>
      </c>
    </row>
    <row r="2249" spans="1:63" x14ac:dyDescent="0.25">
      <c r="A2249" s="5" t="s">
        <v>957</v>
      </c>
      <c r="B2249" s="6" t="s">
        <v>1318</v>
      </c>
      <c r="C2249" s="6" t="s">
        <v>5233</v>
      </c>
      <c r="D2249" s="6" t="s">
        <v>237</v>
      </c>
      <c r="E2249" s="6" t="s">
        <v>1323</v>
      </c>
      <c r="F2249" s="6" t="s">
        <v>1324</v>
      </c>
      <c r="G2249" s="7">
        <v>5270507</v>
      </c>
      <c r="H2249" s="7" t="s">
        <v>2784</v>
      </c>
      <c r="I2249" s="7"/>
      <c r="J2249" s="8" t="s">
        <v>243</v>
      </c>
      <c r="K2249" s="10">
        <v>711.24400000000003</v>
      </c>
      <c r="L2249" s="11">
        <v>0</v>
      </c>
      <c r="M2249" s="11">
        <v>835.98400000000004</v>
      </c>
      <c r="N2249" s="11">
        <v>829.11599999999999</v>
      </c>
      <c r="O2249" s="11">
        <v>523.77800000000002</v>
      </c>
      <c r="P2249" s="11">
        <v>0</v>
      </c>
      <c r="Q2249" s="11">
        <v>180.59800000000001</v>
      </c>
      <c r="R2249" s="11">
        <v>361.19600000000003</v>
      </c>
      <c r="S2249" s="11">
        <v>180.59800000000001</v>
      </c>
      <c r="T2249" s="11"/>
      <c r="U2249" s="11"/>
      <c r="V2249" s="11"/>
      <c r="W2249" s="12">
        <v>3622.5140000000001</v>
      </c>
      <c r="X2249" s="11">
        <v>402.50155555555557</v>
      </c>
      <c r="Y2249" s="11">
        <v>564.76331764828001</v>
      </c>
      <c r="Z2249" s="11">
        <f t="shared" si="108"/>
        <v>360.12599999999998</v>
      </c>
      <c r="AA2249" s="25">
        <f t="shared" si="109"/>
        <v>0.63765826983875951</v>
      </c>
      <c r="AB2249" s="33">
        <v>0</v>
      </c>
      <c r="AC2249" s="14">
        <v>0</v>
      </c>
      <c r="AD2249" s="14">
        <v>0</v>
      </c>
      <c r="AE2249" s="14">
        <v>0</v>
      </c>
      <c r="AF2249" s="14">
        <v>0</v>
      </c>
      <c r="AG2249" s="14">
        <v>0</v>
      </c>
      <c r="AH2249" s="14">
        <v>0</v>
      </c>
      <c r="AI2249" s="14">
        <v>0</v>
      </c>
      <c r="AJ2249" s="14">
        <v>0</v>
      </c>
      <c r="AK2249" s="14">
        <v>0</v>
      </c>
      <c r="AL2249" s="14">
        <v>0</v>
      </c>
      <c r="AM2249" s="14">
        <v>0</v>
      </c>
      <c r="AN2249" s="14">
        <v>0</v>
      </c>
      <c r="AO2249" s="14">
        <v>0</v>
      </c>
      <c r="AP2249" s="14">
        <v>180.59800000000001</v>
      </c>
      <c r="AQ2249" s="14">
        <v>0</v>
      </c>
      <c r="AR2249" s="14">
        <v>0</v>
      </c>
      <c r="AS2249" s="14">
        <v>0</v>
      </c>
      <c r="AT2249" s="14">
        <v>0</v>
      </c>
      <c r="AV2249" s="14">
        <v>179.52799999999999</v>
      </c>
      <c r="AW2249" s="14">
        <v>0</v>
      </c>
      <c r="AX2249" s="14">
        <v>0</v>
      </c>
      <c r="AY2249" s="14">
        <v>0</v>
      </c>
      <c r="AZ2249" s="14">
        <v>0</v>
      </c>
      <c r="BA2249" s="14">
        <v>0</v>
      </c>
      <c r="BG2249" s="37">
        <f t="shared" si="110"/>
        <v>360.12599999999998</v>
      </c>
      <c r="BI2249" s="5" t="s">
        <v>5233</v>
      </c>
      <c r="BJ2249" s="6" t="s">
        <v>237</v>
      </c>
      <c r="BK2249" s="30" t="s">
        <v>1323</v>
      </c>
    </row>
    <row r="2250" spans="1:63" x14ac:dyDescent="0.25">
      <c r="A2250" s="5" t="s">
        <v>957</v>
      </c>
      <c r="B2250" s="6" t="s">
        <v>1318</v>
      </c>
      <c r="C2250" s="6" t="s">
        <v>5233</v>
      </c>
      <c r="D2250" s="6" t="s">
        <v>237</v>
      </c>
      <c r="E2250" s="6" t="s">
        <v>1323</v>
      </c>
      <c r="F2250" s="6" t="s">
        <v>1324</v>
      </c>
      <c r="G2250" s="7">
        <v>5270358</v>
      </c>
      <c r="H2250" s="7" t="s">
        <v>2785</v>
      </c>
      <c r="I2250" s="7"/>
      <c r="J2250" s="8" t="s">
        <v>243</v>
      </c>
      <c r="K2250" s="10">
        <v>1062.3630000000001</v>
      </c>
      <c r="L2250" s="11">
        <v>179.52799999999999</v>
      </c>
      <c r="M2250" s="11">
        <v>1359.7619999999999</v>
      </c>
      <c r="N2250" s="11">
        <v>540.72299999999996</v>
      </c>
      <c r="O2250" s="11">
        <v>1121.298</v>
      </c>
      <c r="P2250" s="11">
        <v>1188.172</v>
      </c>
      <c r="Q2250" s="11">
        <v>778.11800000000005</v>
      </c>
      <c r="R2250" s="11">
        <v>1018.721</v>
      </c>
      <c r="S2250" s="11">
        <v>1198.249</v>
      </c>
      <c r="T2250" s="11"/>
      <c r="U2250" s="11"/>
      <c r="V2250" s="11"/>
      <c r="W2250" s="12">
        <v>8446.9339999999993</v>
      </c>
      <c r="X2250" s="11">
        <v>938.54822222222219</v>
      </c>
      <c r="Y2250" s="11">
        <v>1316.9082216924644</v>
      </c>
      <c r="Z2250" s="11">
        <f t="shared" si="108"/>
        <v>238.464</v>
      </c>
      <c r="AA2250" s="25">
        <f t="shared" si="109"/>
        <v>0.18107867812802533</v>
      </c>
      <c r="AB2250" s="33">
        <v>0</v>
      </c>
      <c r="AC2250" s="14">
        <v>0</v>
      </c>
      <c r="AD2250" s="14">
        <v>0</v>
      </c>
      <c r="AE2250" s="14">
        <v>0</v>
      </c>
      <c r="AF2250" s="14">
        <v>0</v>
      </c>
      <c r="AG2250" s="14">
        <v>0</v>
      </c>
      <c r="AH2250" s="14">
        <v>0</v>
      </c>
      <c r="AI2250" s="14">
        <v>238.464</v>
      </c>
      <c r="AJ2250" s="14">
        <v>0</v>
      </c>
      <c r="AK2250" s="14">
        <v>0</v>
      </c>
      <c r="AL2250" s="14">
        <v>0</v>
      </c>
      <c r="AM2250" s="14">
        <v>0</v>
      </c>
      <c r="AN2250" s="14">
        <v>0</v>
      </c>
      <c r="AO2250" s="14">
        <v>0</v>
      </c>
      <c r="AP2250" s="14">
        <v>0</v>
      </c>
      <c r="AQ2250" s="14">
        <v>0</v>
      </c>
      <c r="AR2250" s="14">
        <v>0</v>
      </c>
      <c r="AS2250" s="14">
        <v>0</v>
      </c>
      <c r="AT2250" s="14">
        <v>0</v>
      </c>
      <c r="AV2250" s="14">
        <v>0</v>
      </c>
      <c r="AW2250" s="14">
        <v>0</v>
      </c>
      <c r="AX2250" s="14">
        <v>0</v>
      </c>
      <c r="AY2250" s="14">
        <v>0</v>
      </c>
      <c r="AZ2250" s="14">
        <v>0</v>
      </c>
      <c r="BA2250" s="14">
        <v>0</v>
      </c>
      <c r="BG2250" s="37">
        <f t="shared" si="110"/>
        <v>238.464</v>
      </c>
      <c r="BI2250" s="5" t="s">
        <v>5233</v>
      </c>
      <c r="BJ2250" s="6" t="s">
        <v>237</v>
      </c>
      <c r="BK2250" s="30" t="s">
        <v>1323</v>
      </c>
    </row>
    <row r="2251" spans="1:63" x14ac:dyDescent="0.25">
      <c r="A2251" s="5" t="s">
        <v>957</v>
      </c>
      <c r="B2251" s="6" t="s">
        <v>1318</v>
      </c>
      <c r="C2251" s="6" t="s">
        <v>5233</v>
      </c>
      <c r="D2251" s="6" t="s">
        <v>237</v>
      </c>
      <c r="E2251" s="6" t="s">
        <v>1323</v>
      </c>
      <c r="F2251" s="6" t="s">
        <v>1324</v>
      </c>
      <c r="G2251" s="7">
        <v>5136760</v>
      </c>
      <c r="H2251" s="7" t="s">
        <v>2786</v>
      </c>
      <c r="I2251" s="7"/>
      <c r="J2251" s="8" t="s">
        <v>5091</v>
      </c>
      <c r="K2251" s="10">
        <v>303.49700000000001</v>
      </c>
      <c r="L2251" s="11">
        <v>419.06200000000001</v>
      </c>
      <c r="M2251" s="11">
        <v>639.51099999999997</v>
      </c>
      <c r="N2251" s="11">
        <v>1094.7560000000001</v>
      </c>
      <c r="O2251" s="11">
        <v>419.06200000000001</v>
      </c>
      <c r="P2251" s="11">
        <v>180.59800000000001</v>
      </c>
      <c r="Q2251" s="11">
        <v>419.06200000000001</v>
      </c>
      <c r="R2251" s="11">
        <v>483.02499999999998</v>
      </c>
      <c r="S2251" s="11">
        <v>598.58999999999992</v>
      </c>
      <c r="T2251" s="11"/>
      <c r="U2251" s="11"/>
      <c r="V2251" s="11"/>
      <c r="W2251" s="12">
        <v>4557.1629999999996</v>
      </c>
      <c r="X2251" s="11">
        <v>506.35144444444438</v>
      </c>
      <c r="Y2251" s="11">
        <v>710.47855023996817</v>
      </c>
      <c r="Z2251" s="11">
        <f t="shared" si="108"/>
        <v>303.49700000000001</v>
      </c>
      <c r="AA2251" s="25">
        <f t="shared" si="109"/>
        <v>0.42717264285810203</v>
      </c>
      <c r="AB2251" s="33">
        <v>0</v>
      </c>
      <c r="AC2251" s="14">
        <v>0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>
        <v>0</v>
      </c>
      <c r="AJ2251" s="14">
        <v>0</v>
      </c>
      <c r="AK2251" s="14">
        <v>0</v>
      </c>
      <c r="AL2251" s="14">
        <v>0</v>
      </c>
      <c r="AM2251" s="14">
        <v>0</v>
      </c>
      <c r="AN2251" s="14">
        <v>0</v>
      </c>
      <c r="AO2251" s="14">
        <v>0</v>
      </c>
      <c r="AP2251" s="14">
        <v>0</v>
      </c>
      <c r="AQ2251" s="14">
        <v>303.49700000000001</v>
      </c>
      <c r="AR2251" s="14">
        <v>0</v>
      </c>
      <c r="AS2251" s="14">
        <v>0</v>
      </c>
      <c r="AT2251" s="14">
        <v>0</v>
      </c>
      <c r="AV2251" s="14">
        <v>0</v>
      </c>
      <c r="AW2251" s="14">
        <v>0</v>
      </c>
      <c r="AX2251" s="14">
        <v>0</v>
      </c>
      <c r="AY2251" s="14">
        <v>0</v>
      </c>
      <c r="AZ2251" s="14">
        <v>0</v>
      </c>
      <c r="BA2251" s="14">
        <v>0</v>
      </c>
      <c r="BG2251" s="37">
        <f t="shared" si="110"/>
        <v>303.49700000000001</v>
      </c>
      <c r="BI2251" s="5" t="s">
        <v>5233</v>
      </c>
      <c r="BJ2251" s="6" t="s">
        <v>237</v>
      </c>
      <c r="BK2251" s="30" t="s">
        <v>1323</v>
      </c>
    </row>
    <row r="2252" spans="1:63" x14ac:dyDescent="0.25">
      <c r="A2252" s="5" t="s">
        <v>957</v>
      </c>
      <c r="B2252" s="6" t="s">
        <v>1318</v>
      </c>
      <c r="C2252" s="6" t="s">
        <v>5233</v>
      </c>
      <c r="D2252" s="6" t="s">
        <v>237</v>
      </c>
      <c r="E2252" s="6" t="s">
        <v>1323</v>
      </c>
      <c r="F2252" s="6" t="s">
        <v>1324</v>
      </c>
      <c r="G2252" s="7">
        <v>5334445</v>
      </c>
      <c r="H2252" s="7" t="s">
        <v>2787</v>
      </c>
      <c r="I2252" s="7"/>
      <c r="J2252" s="8" t="s">
        <v>5091</v>
      </c>
      <c r="K2252" s="10">
        <v>722.55899999999997</v>
      </c>
      <c r="L2252" s="11">
        <v>238.464</v>
      </c>
      <c r="M2252" s="11">
        <v>1029.723</v>
      </c>
      <c r="N2252" s="11">
        <v>1275.354</v>
      </c>
      <c r="O2252" s="11">
        <v>238.464</v>
      </c>
      <c r="P2252" s="11">
        <v>0</v>
      </c>
      <c r="Q2252" s="11">
        <v>180.59800000000001</v>
      </c>
      <c r="R2252" s="11">
        <v>417.99200000000002</v>
      </c>
      <c r="S2252" s="11">
        <v>179.52799999999999</v>
      </c>
      <c r="T2252" s="11"/>
      <c r="U2252" s="11"/>
      <c r="V2252" s="11"/>
      <c r="W2252" s="12">
        <v>4282.6819999999998</v>
      </c>
      <c r="X2252" s="11">
        <v>475.85355555555554</v>
      </c>
      <c r="Y2252" s="11">
        <v>667.68594814335324</v>
      </c>
      <c r="Z2252" s="11">
        <f t="shared" si="108"/>
        <v>243.881</v>
      </c>
      <c r="AA2252" s="25">
        <f t="shared" si="109"/>
        <v>0.36526304122194642</v>
      </c>
      <c r="AB2252" s="33">
        <v>0</v>
      </c>
      <c r="AC2252" s="14">
        <v>0</v>
      </c>
      <c r="AD2252" s="14">
        <v>0</v>
      </c>
      <c r="AE2252" s="14">
        <v>0</v>
      </c>
      <c r="AF2252" s="14">
        <v>0</v>
      </c>
      <c r="AG2252" s="14">
        <v>0</v>
      </c>
      <c r="AH2252" s="14">
        <v>0</v>
      </c>
      <c r="AI2252" s="14">
        <v>243.881</v>
      </c>
      <c r="AJ2252" s="14">
        <v>0</v>
      </c>
      <c r="AK2252" s="14">
        <v>0</v>
      </c>
      <c r="AL2252" s="14">
        <v>0</v>
      </c>
      <c r="AM2252" s="14">
        <v>0</v>
      </c>
      <c r="AN2252" s="14">
        <v>0</v>
      </c>
      <c r="AO2252" s="14">
        <v>0</v>
      </c>
      <c r="AP2252" s="14">
        <v>0</v>
      </c>
      <c r="AQ2252" s="14">
        <v>0</v>
      </c>
      <c r="AR2252" s="14">
        <v>0</v>
      </c>
      <c r="AS2252" s="14">
        <v>0</v>
      </c>
      <c r="AT2252" s="14">
        <v>0</v>
      </c>
      <c r="AV2252" s="14">
        <v>0</v>
      </c>
      <c r="AW2252" s="14">
        <v>0</v>
      </c>
      <c r="AX2252" s="14">
        <v>0</v>
      </c>
      <c r="AY2252" s="14">
        <v>0</v>
      </c>
      <c r="AZ2252" s="14">
        <v>0</v>
      </c>
      <c r="BA2252" s="14">
        <v>0</v>
      </c>
      <c r="BG2252" s="37">
        <f t="shared" si="110"/>
        <v>243.881</v>
      </c>
      <c r="BI2252" s="5" t="s">
        <v>5233</v>
      </c>
      <c r="BJ2252" s="6" t="s">
        <v>237</v>
      </c>
      <c r="BK2252" s="30" t="s">
        <v>1323</v>
      </c>
    </row>
    <row r="2253" spans="1:63" x14ac:dyDescent="0.25">
      <c r="A2253" s="5" t="s">
        <v>957</v>
      </c>
      <c r="B2253" s="6" t="s">
        <v>1318</v>
      </c>
      <c r="C2253" s="6" t="s">
        <v>5233</v>
      </c>
      <c r="D2253" s="6" t="s">
        <v>237</v>
      </c>
      <c r="E2253" s="6" t="s">
        <v>238</v>
      </c>
      <c r="F2253" s="6" t="s">
        <v>1324</v>
      </c>
      <c r="G2253" s="7">
        <v>5129902</v>
      </c>
      <c r="H2253" s="7" t="s">
        <v>2788</v>
      </c>
      <c r="I2253" s="7"/>
      <c r="J2253" s="8" t="s">
        <v>5091</v>
      </c>
      <c r="K2253" s="10">
        <v>484.09500000000003</v>
      </c>
      <c r="L2253" s="11">
        <v>0</v>
      </c>
      <c r="M2253" s="11">
        <v>970.78700000000003</v>
      </c>
      <c r="N2253" s="11">
        <v>971.85699999999997</v>
      </c>
      <c r="O2253" s="11">
        <v>837.05399999999997</v>
      </c>
      <c r="P2253" s="11">
        <v>0</v>
      </c>
      <c r="Q2253" s="11">
        <v>0</v>
      </c>
      <c r="R2253" s="11">
        <v>539.654</v>
      </c>
      <c r="S2253" s="11">
        <v>179.52799999999999</v>
      </c>
      <c r="T2253" s="11"/>
      <c r="U2253" s="11"/>
      <c r="V2253" s="11"/>
      <c r="W2253" s="12">
        <v>3982.9749999999999</v>
      </c>
      <c r="X2253" s="11">
        <v>442.55277777777775</v>
      </c>
      <c r="Y2253" s="11">
        <v>620.96051943764951</v>
      </c>
      <c r="Z2253" s="11">
        <f t="shared" si="108"/>
        <v>0</v>
      </c>
      <c r="AA2253" s="25">
        <f t="shared" si="109"/>
        <v>0</v>
      </c>
      <c r="AB2253" s="33">
        <v>0</v>
      </c>
      <c r="AC2253" s="14">
        <v>0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  <c r="AK2253" s="14">
        <v>0</v>
      </c>
      <c r="AL2253" s="14">
        <v>0</v>
      </c>
      <c r="AM2253" s="14">
        <v>0</v>
      </c>
      <c r="AN2253" s="14">
        <v>0</v>
      </c>
      <c r="AO2253" s="14">
        <v>0</v>
      </c>
      <c r="AP2253" s="14">
        <v>0</v>
      </c>
      <c r="AQ2253" s="14">
        <v>0</v>
      </c>
      <c r="AR2253" s="14">
        <v>0</v>
      </c>
      <c r="AS2253" s="14">
        <v>0</v>
      </c>
      <c r="AT2253" s="14">
        <v>0</v>
      </c>
      <c r="AV2253" s="14">
        <v>0</v>
      </c>
      <c r="AW2253" s="14">
        <v>0</v>
      </c>
      <c r="AX2253" s="14">
        <v>0</v>
      </c>
      <c r="AY2253" s="14">
        <v>0</v>
      </c>
      <c r="AZ2253" s="14">
        <v>0</v>
      </c>
      <c r="BA2253" s="14">
        <v>0</v>
      </c>
      <c r="BG2253" s="37">
        <f t="shared" si="110"/>
        <v>0</v>
      </c>
      <c r="BI2253" s="5" t="s">
        <v>5233</v>
      </c>
      <c r="BJ2253" s="6" t="s">
        <v>237</v>
      </c>
      <c r="BK2253" s="30" t="s">
        <v>238</v>
      </c>
    </row>
    <row r="2254" spans="1:63" x14ac:dyDescent="0.25">
      <c r="A2254" s="5" t="s">
        <v>957</v>
      </c>
      <c r="B2254" s="6" t="s">
        <v>1318</v>
      </c>
      <c r="C2254" s="6" t="s">
        <v>5233</v>
      </c>
      <c r="D2254" s="6" t="s">
        <v>237</v>
      </c>
      <c r="E2254" s="6" t="s">
        <v>238</v>
      </c>
      <c r="F2254" s="6" t="s">
        <v>1324</v>
      </c>
      <c r="G2254" s="7">
        <v>5129898</v>
      </c>
      <c r="H2254" s="7" t="s">
        <v>2789</v>
      </c>
      <c r="I2254" s="7"/>
      <c r="J2254" s="8" t="s">
        <v>5091</v>
      </c>
      <c r="K2254" s="10">
        <v>417.99200000000002</v>
      </c>
      <c r="L2254" s="11">
        <v>0</v>
      </c>
      <c r="M2254" s="11">
        <v>1197.18</v>
      </c>
      <c r="N2254" s="11">
        <v>657.52599999999995</v>
      </c>
      <c r="O2254" s="11">
        <v>419.06200000000001</v>
      </c>
      <c r="P2254" s="11">
        <v>656.45600000000002</v>
      </c>
      <c r="Q2254" s="11">
        <v>598.59</v>
      </c>
      <c r="R2254" s="11">
        <v>721.48900000000003</v>
      </c>
      <c r="S2254" s="11">
        <v>837.05400000000009</v>
      </c>
      <c r="T2254" s="11"/>
      <c r="U2254" s="11"/>
      <c r="V2254" s="11"/>
      <c r="W2254" s="12">
        <v>5505.3490000000002</v>
      </c>
      <c r="X2254" s="11">
        <v>611.70544444444442</v>
      </c>
      <c r="Y2254" s="11">
        <v>858.30425115034484</v>
      </c>
      <c r="Z2254" s="11">
        <f t="shared" si="108"/>
        <v>0</v>
      </c>
      <c r="AA2254" s="25">
        <f t="shared" si="109"/>
        <v>0</v>
      </c>
      <c r="AB2254" s="33">
        <v>0</v>
      </c>
      <c r="AC2254" s="14">
        <v>0</v>
      </c>
      <c r="AD2254" s="14">
        <v>0</v>
      </c>
      <c r="AE2254" s="14">
        <v>0</v>
      </c>
      <c r="AF2254" s="14">
        <v>0</v>
      </c>
      <c r="AG2254" s="14">
        <v>0</v>
      </c>
      <c r="AH2254" s="14">
        <v>0</v>
      </c>
      <c r="AI2254" s="14">
        <v>0</v>
      </c>
      <c r="AJ2254" s="14">
        <v>0</v>
      </c>
      <c r="AK2254" s="14">
        <v>0</v>
      </c>
      <c r="AL2254" s="14">
        <v>0</v>
      </c>
      <c r="AM2254" s="14">
        <v>0</v>
      </c>
      <c r="AN2254" s="14">
        <v>0</v>
      </c>
      <c r="AO2254" s="14">
        <v>0</v>
      </c>
      <c r="AP2254" s="14">
        <v>0</v>
      </c>
      <c r="AQ2254" s="14">
        <v>0</v>
      </c>
      <c r="AR2254" s="14">
        <v>0</v>
      </c>
      <c r="AS2254" s="14">
        <v>0</v>
      </c>
      <c r="AT2254" s="14">
        <v>0</v>
      </c>
      <c r="AV2254" s="14">
        <v>0</v>
      </c>
      <c r="AW2254" s="14">
        <v>0</v>
      </c>
      <c r="AX2254" s="14">
        <v>0</v>
      </c>
      <c r="AY2254" s="14">
        <v>0</v>
      </c>
      <c r="AZ2254" s="14">
        <v>0</v>
      </c>
      <c r="BA2254" s="14">
        <v>0</v>
      </c>
      <c r="BG2254" s="37">
        <f t="shared" si="110"/>
        <v>0</v>
      </c>
      <c r="BI2254" s="5" t="s">
        <v>5233</v>
      </c>
      <c r="BJ2254" s="6" t="s">
        <v>237</v>
      </c>
      <c r="BK2254" s="30" t="s">
        <v>238</v>
      </c>
    </row>
    <row r="2255" spans="1:63" x14ac:dyDescent="0.25">
      <c r="A2255" s="5" t="s">
        <v>957</v>
      </c>
      <c r="B2255" s="6" t="s">
        <v>1318</v>
      </c>
      <c r="C2255" s="6" t="s">
        <v>5233</v>
      </c>
      <c r="D2255" s="6" t="s">
        <v>237</v>
      </c>
      <c r="E2255" s="6" t="s">
        <v>238</v>
      </c>
      <c r="F2255" s="6" t="s">
        <v>1324</v>
      </c>
      <c r="G2255" s="7">
        <v>5133064</v>
      </c>
      <c r="H2255" s="7" t="s">
        <v>2790</v>
      </c>
      <c r="I2255" s="7"/>
      <c r="J2255" s="8" t="s">
        <v>5091</v>
      </c>
      <c r="K2255" s="10">
        <v>541.96100000000001</v>
      </c>
      <c r="L2255" s="11">
        <v>238.464</v>
      </c>
      <c r="M2255" s="11">
        <v>2053.4720000000002</v>
      </c>
      <c r="N2255" s="11">
        <v>1512.748</v>
      </c>
      <c r="O2255" s="11">
        <v>417.99200000000002</v>
      </c>
      <c r="P2255" s="11">
        <v>1140.5509999999999</v>
      </c>
      <c r="Q2255" s="11">
        <v>842.471</v>
      </c>
      <c r="R2255" s="11">
        <v>1385.1120000000001</v>
      </c>
      <c r="S2255" s="11">
        <v>662.94299999999998</v>
      </c>
      <c r="T2255" s="11"/>
      <c r="U2255" s="11"/>
      <c r="V2255" s="11"/>
      <c r="W2255" s="12">
        <v>8795.7139999999999</v>
      </c>
      <c r="X2255" s="11">
        <v>977.30155555555552</v>
      </c>
      <c r="Y2255" s="11">
        <v>1371.2843124209935</v>
      </c>
      <c r="Z2255" s="11">
        <f t="shared" si="108"/>
        <v>721.48900000000003</v>
      </c>
      <c r="AA2255" s="25">
        <f t="shared" si="109"/>
        <v>0.52614107334620919</v>
      </c>
      <c r="AB2255" s="33">
        <v>0</v>
      </c>
      <c r="AC2255" s="14">
        <v>0</v>
      </c>
      <c r="AD2255" s="14">
        <v>0</v>
      </c>
      <c r="AE2255" s="14">
        <v>0</v>
      </c>
      <c r="AF2255" s="14">
        <v>0</v>
      </c>
      <c r="AG2255" s="14">
        <v>0</v>
      </c>
      <c r="AH2255" s="14">
        <v>0</v>
      </c>
      <c r="AI2255" s="14">
        <v>238.464</v>
      </c>
      <c r="AJ2255" s="14">
        <v>0</v>
      </c>
      <c r="AK2255" s="14">
        <v>0</v>
      </c>
      <c r="AL2255" s="14">
        <v>0</v>
      </c>
      <c r="AM2255" s="14">
        <v>0</v>
      </c>
      <c r="AN2255" s="14">
        <v>0</v>
      </c>
      <c r="AO2255" s="14">
        <v>0</v>
      </c>
      <c r="AP2255" s="14">
        <v>0</v>
      </c>
      <c r="AQ2255" s="14">
        <v>0</v>
      </c>
      <c r="AR2255" s="14">
        <v>0</v>
      </c>
      <c r="AS2255" s="14">
        <v>0</v>
      </c>
      <c r="AT2255" s="14">
        <v>0</v>
      </c>
      <c r="AV2255" s="14">
        <v>0</v>
      </c>
      <c r="AW2255" s="14">
        <v>0</v>
      </c>
      <c r="AX2255" s="14">
        <v>483.02499999999998</v>
      </c>
      <c r="AY2255" s="14">
        <v>0</v>
      </c>
      <c r="AZ2255" s="14">
        <v>0</v>
      </c>
      <c r="BA2255" s="14">
        <v>0</v>
      </c>
      <c r="BG2255" s="37">
        <f t="shared" si="110"/>
        <v>721.48900000000003</v>
      </c>
      <c r="BI2255" s="5" t="s">
        <v>5233</v>
      </c>
      <c r="BJ2255" s="6" t="s">
        <v>237</v>
      </c>
      <c r="BK2255" s="30" t="s">
        <v>238</v>
      </c>
    </row>
    <row r="2256" spans="1:63" x14ac:dyDescent="0.25">
      <c r="A2256" s="5" t="s">
        <v>957</v>
      </c>
      <c r="B2256" s="6" t="s">
        <v>1318</v>
      </c>
      <c r="C2256" s="6" t="s">
        <v>5233</v>
      </c>
      <c r="D2256" s="6" t="s">
        <v>237</v>
      </c>
      <c r="E2256" s="6" t="s">
        <v>238</v>
      </c>
      <c r="F2256" s="6" t="s">
        <v>1324</v>
      </c>
      <c r="G2256" s="7">
        <v>5131260</v>
      </c>
      <c r="H2256" s="7" t="s">
        <v>2791</v>
      </c>
      <c r="I2256" s="7"/>
      <c r="J2256" s="8" t="s">
        <v>5091</v>
      </c>
      <c r="K2256" s="10">
        <v>0</v>
      </c>
      <c r="L2256" s="11">
        <v>417.99200000000002</v>
      </c>
      <c r="M2256" s="11">
        <v>1454.8820000000001</v>
      </c>
      <c r="N2256" s="11">
        <v>1693.346</v>
      </c>
      <c r="O2256" s="11">
        <v>419.06200000000001</v>
      </c>
      <c r="P2256" s="11">
        <v>179.52799999999999</v>
      </c>
      <c r="Q2256" s="11">
        <v>238.464</v>
      </c>
      <c r="R2256" s="11">
        <v>360.12599999999998</v>
      </c>
      <c r="S2256" s="11">
        <v>417.99199999999996</v>
      </c>
      <c r="T2256" s="11"/>
      <c r="U2256" s="11"/>
      <c r="V2256" s="11"/>
      <c r="W2256" s="12">
        <v>5181.3920000000007</v>
      </c>
      <c r="X2256" s="11">
        <v>575.71022222222234</v>
      </c>
      <c r="Y2256" s="11">
        <v>807.79815784183506</v>
      </c>
      <c r="Z2256" s="11">
        <f t="shared" si="108"/>
        <v>902.08699999999999</v>
      </c>
      <c r="AA2256" s="25">
        <f t="shared" si="109"/>
        <v>1.1167232695975353</v>
      </c>
      <c r="AB2256" s="33">
        <v>0</v>
      </c>
      <c r="AC2256" s="14">
        <v>0</v>
      </c>
      <c r="AD2256" s="14">
        <v>0</v>
      </c>
      <c r="AE2256" s="14">
        <v>0</v>
      </c>
      <c r="AF2256" s="14">
        <v>0</v>
      </c>
      <c r="AG2256" s="14">
        <v>0</v>
      </c>
      <c r="AH2256" s="14">
        <v>0</v>
      </c>
      <c r="AI2256" s="14">
        <v>541.96100000000001</v>
      </c>
      <c r="AJ2256" s="14">
        <v>0</v>
      </c>
      <c r="AK2256" s="14">
        <v>0</v>
      </c>
      <c r="AL2256" s="14">
        <v>0</v>
      </c>
      <c r="AM2256" s="14">
        <v>0</v>
      </c>
      <c r="AN2256" s="14">
        <v>0</v>
      </c>
      <c r="AO2256" s="14">
        <v>0</v>
      </c>
      <c r="AP2256" s="14">
        <v>0</v>
      </c>
      <c r="AQ2256" s="14">
        <v>360.12599999999998</v>
      </c>
      <c r="AR2256" s="14">
        <v>0</v>
      </c>
      <c r="AS2256" s="14">
        <v>0</v>
      </c>
      <c r="AT2256" s="14">
        <v>0</v>
      </c>
      <c r="AV2256" s="14">
        <v>0</v>
      </c>
      <c r="AW2256" s="14">
        <v>0</v>
      </c>
      <c r="AX2256" s="14">
        <v>0</v>
      </c>
      <c r="AY2256" s="14">
        <v>0</v>
      </c>
      <c r="AZ2256" s="14">
        <v>0</v>
      </c>
      <c r="BA2256" s="14">
        <v>0</v>
      </c>
      <c r="BG2256" s="37">
        <f t="shared" si="110"/>
        <v>902.08699999999999</v>
      </c>
      <c r="BI2256" s="5" t="s">
        <v>5233</v>
      </c>
      <c r="BJ2256" s="6" t="s">
        <v>237</v>
      </c>
      <c r="BK2256" s="30" t="s">
        <v>238</v>
      </c>
    </row>
    <row r="2257" spans="1:63" x14ac:dyDescent="0.25">
      <c r="A2257" s="5" t="s">
        <v>957</v>
      </c>
      <c r="B2257" s="6" t="s">
        <v>1318</v>
      </c>
      <c r="C2257" s="6" t="s">
        <v>5233</v>
      </c>
      <c r="D2257" s="6" t="s">
        <v>237</v>
      </c>
      <c r="E2257" s="6" t="s">
        <v>1323</v>
      </c>
      <c r="F2257" s="6" t="s">
        <v>1324</v>
      </c>
      <c r="G2257" s="7">
        <v>5279072</v>
      </c>
      <c r="H2257" s="7" t="s">
        <v>2792</v>
      </c>
      <c r="I2257" s="7"/>
      <c r="J2257" s="8" t="s">
        <v>5091</v>
      </c>
      <c r="K2257" s="10">
        <v>541.96100000000001</v>
      </c>
      <c r="L2257" s="11">
        <v>0</v>
      </c>
      <c r="M2257" s="11">
        <v>1448.7850000000001</v>
      </c>
      <c r="N2257" s="11">
        <v>1094.7560000000001</v>
      </c>
      <c r="O2257" s="11">
        <v>238.464</v>
      </c>
      <c r="P2257" s="11">
        <v>180.59800000000001</v>
      </c>
      <c r="Q2257" s="11">
        <v>238.464</v>
      </c>
      <c r="R2257" s="11">
        <v>360.12599999999998</v>
      </c>
      <c r="S2257" s="11">
        <v>417.99199999999996</v>
      </c>
      <c r="T2257" s="11"/>
      <c r="U2257" s="11"/>
      <c r="V2257" s="11"/>
      <c r="W2257" s="12">
        <v>4521.1460000000006</v>
      </c>
      <c r="X2257" s="11">
        <v>502.34955555555564</v>
      </c>
      <c r="Y2257" s="11">
        <v>704.86336685855474</v>
      </c>
      <c r="Z2257" s="11">
        <f t="shared" si="108"/>
        <v>180.59800000000001</v>
      </c>
      <c r="AA2257" s="25">
        <f t="shared" si="109"/>
        <v>0.25621703225249426</v>
      </c>
      <c r="AB2257" s="33">
        <v>0</v>
      </c>
      <c r="AC2257" s="14">
        <v>0</v>
      </c>
      <c r="AD2257" s="14">
        <v>0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>
        <v>0</v>
      </c>
      <c r="AK2257" s="14">
        <v>0</v>
      </c>
      <c r="AL2257" s="14">
        <v>0</v>
      </c>
      <c r="AM2257" s="14">
        <v>0</v>
      </c>
      <c r="AN2257" s="14">
        <v>0</v>
      </c>
      <c r="AO2257" s="14">
        <v>0</v>
      </c>
      <c r="AP2257" s="14">
        <v>0</v>
      </c>
      <c r="AQ2257" s="14">
        <v>180.59800000000001</v>
      </c>
      <c r="AR2257" s="14">
        <v>0</v>
      </c>
      <c r="AS2257" s="14">
        <v>0</v>
      </c>
      <c r="AT2257" s="14">
        <v>0</v>
      </c>
      <c r="AV2257" s="14">
        <v>0</v>
      </c>
      <c r="AW2257" s="14">
        <v>0</v>
      </c>
      <c r="AX2257" s="14">
        <v>0</v>
      </c>
      <c r="AY2257" s="14">
        <v>0</v>
      </c>
      <c r="AZ2257" s="14">
        <v>0</v>
      </c>
      <c r="BA2257" s="14">
        <v>0</v>
      </c>
      <c r="BG2257" s="37">
        <f t="shared" si="110"/>
        <v>180.59800000000001</v>
      </c>
      <c r="BI2257" s="5" t="s">
        <v>5233</v>
      </c>
      <c r="BJ2257" s="6" t="s">
        <v>237</v>
      </c>
      <c r="BK2257" s="30" t="s">
        <v>1323</v>
      </c>
    </row>
    <row r="2258" spans="1:63" x14ac:dyDescent="0.25">
      <c r="A2258" s="5" t="s">
        <v>957</v>
      </c>
      <c r="B2258" s="6" t="s">
        <v>1318</v>
      </c>
      <c r="C2258" s="6" t="s">
        <v>5233</v>
      </c>
      <c r="D2258" s="6" t="s">
        <v>237</v>
      </c>
      <c r="E2258" s="6" t="s">
        <v>1323</v>
      </c>
      <c r="F2258" s="6" t="s">
        <v>1324</v>
      </c>
      <c r="G2258" s="7">
        <v>5300147</v>
      </c>
      <c r="H2258" s="7" t="s">
        <v>2793</v>
      </c>
      <c r="I2258" s="7"/>
      <c r="J2258" s="8" t="s">
        <v>5091</v>
      </c>
      <c r="K2258" s="10">
        <v>0</v>
      </c>
      <c r="L2258" s="11">
        <v>180.59800000000001</v>
      </c>
      <c r="M2258" s="11">
        <v>1094.7560000000001</v>
      </c>
      <c r="N2258" s="11">
        <v>791.25900000000001</v>
      </c>
      <c r="O2258" s="11">
        <v>419.06200000000001</v>
      </c>
      <c r="P2258" s="11">
        <v>180.59800000000001</v>
      </c>
      <c r="Q2258" s="11">
        <v>238.464</v>
      </c>
      <c r="R2258" s="11">
        <v>417.99200000000002</v>
      </c>
      <c r="S2258" s="11">
        <v>0</v>
      </c>
      <c r="T2258" s="11"/>
      <c r="U2258" s="11"/>
      <c r="V2258" s="11"/>
      <c r="W2258" s="12">
        <v>3322.7290000000003</v>
      </c>
      <c r="X2258" s="11">
        <v>369.19211111111116</v>
      </c>
      <c r="Y2258" s="11">
        <v>518.02572845436953</v>
      </c>
      <c r="Z2258" s="11">
        <f t="shared" si="108"/>
        <v>179.52799999999999</v>
      </c>
      <c r="AA2258" s="25">
        <f t="shared" si="109"/>
        <v>0.34656193725291728</v>
      </c>
      <c r="AB2258" s="33">
        <v>0</v>
      </c>
      <c r="AC2258" s="14">
        <v>0</v>
      </c>
      <c r="AD2258" s="14">
        <v>0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>
        <v>0</v>
      </c>
      <c r="AL2258" s="14">
        <v>0</v>
      </c>
      <c r="AM2258" s="14">
        <v>0</v>
      </c>
      <c r="AN2258" s="14">
        <v>0</v>
      </c>
      <c r="AO2258" s="14">
        <v>0</v>
      </c>
      <c r="AP2258" s="14">
        <v>0</v>
      </c>
      <c r="AQ2258" s="14">
        <v>179.52799999999999</v>
      </c>
      <c r="AR2258" s="14">
        <v>0</v>
      </c>
      <c r="AS2258" s="14">
        <v>0</v>
      </c>
      <c r="AT2258" s="14">
        <v>0</v>
      </c>
      <c r="AV2258" s="14">
        <v>0</v>
      </c>
      <c r="AW2258" s="14">
        <v>0</v>
      </c>
      <c r="AX2258" s="14">
        <v>0</v>
      </c>
      <c r="AY2258" s="14">
        <v>0</v>
      </c>
      <c r="AZ2258" s="14">
        <v>0</v>
      </c>
      <c r="BA2258" s="14">
        <v>0</v>
      </c>
      <c r="BG2258" s="37">
        <f t="shared" si="110"/>
        <v>179.52799999999999</v>
      </c>
      <c r="BI2258" s="5" t="s">
        <v>5233</v>
      </c>
      <c r="BJ2258" s="6" t="s">
        <v>237</v>
      </c>
      <c r="BK2258" s="30" t="s">
        <v>1323</v>
      </c>
    </row>
    <row r="2259" spans="1:63" x14ac:dyDescent="0.25">
      <c r="A2259" s="5" t="s">
        <v>957</v>
      </c>
      <c r="B2259" s="6" t="s">
        <v>1318</v>
      </c>
      <c r="C2259" s="6" t="s">
        <v>5233</v>
      </c>
      <c r="D2259" s="6" t="s">
        <v>237</v>
      </c>
      <c r="E2259" s="6" t="s">
        <v>1323</v>
      </c>
      <c r="F2259" s="6" t="s">
        <v>1324</v>
      </c>
      <c r="G2259" s="7">
        <v>5271454</v>
      </c>
      <c r="H2259" s="7" t="s">
        <v>2794</v>
      </c>
      <c r="I2259" s="7"/>
      <c r="J2259" s="8" t="s">
        <v>5091</v>
      </c>
      <c r="K2259" s="10">
        <v>238.464</v>
      </c>
      <c r="L2259" s="11">
        <v>179.52799999999999</v>
      </c>
      <c r="M2259" s="11">
        <v>1693.346</v>
      </c>
      <c r="N2259" s="11">
        <v>1209.251</v>
      </c>
      <c r="O2259" s="11">
        <v>419.06200000000001</v>
      </c>
      <c r="P2259" s="11">
        <v>1140.5509999999999</v>
      </c>
      <c r="Q2259" s="11">
        <v>419.06200000000001</v>
      </c>
      <c r="R2259" s="11">
        <v>179.52799999999999</v>
      </c>
      <c r="S2259" s="11">
        <v>837.05400000000009</v>
      </c>
      <c r="T2259" s="11"/>
      <c r="U2259" s="11"/>
      <c r="V2259" s="11"/>
      <c r="W2259" s="12">
        <v>6315.8459999999995</v>
      </c>
      <c r="X2259" s="11">
        <v>701.76066666666657</v>
      </c>
      <c r="Y2259" s="11">
        <v>984.66372820522372</v>
      </c>
      <c r="Z2259" s="11">
        <f t="shared" si="108"/>
        <v>484.09500000000003</v>
      </c>
      <c r="AA2259" s="25">
        <f t="shared" si="109"/>
        <v>0.49163484561615223</v>
      </c>
      <c r="AB2259" s="33">
        <v>0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303.49700000000001</v>
      </c>
      <c r="AJ2259" s="14">
        <v>0</v>
      </c>
      <c r="AK2259" s="14">
        <v>0</v>
      </c>
      <c r="AL2259" s="14">
        <v>0</v>
      </c>
      <c r="AM2259" s="14">
        <v>0</v>
      </c>
      <c r="AN2259" s="14">
        <v>0</v>
      </c>
      <c r="AO2259" s="14">
        <v>0</v>
      </c>
      <c r="AP2259" s="14">
        <v>0</v>
      </c>
      <c r="AQ2259" s="14">
        <v>180.59800000000001</v>
      </c>
      <c r="AR2259" s="14">
        <v>0</v>
      </c>
      <c r="AS2259" s="14">
        <v>0</v>
      </c>
      <c r="AT2259" s="14">
        <v>0</v>
      </c>
      <c r="AV2259" s="14">
        <v>0</v>
      </c>
      <c r="AW2259" s="14">
        <v>0</v>
      </c>
      <c r="AX2259" s="14">
        <v>0</v>
      </c>
      <c r="AY2259" s="14">
        <v>0</v>
      </c>
      <c r="AZ2259" s="14">
        <v>0</v>
      </c>
      <c r="BA2259" s="14">
        <v>0</v>
      </c>
      <c r="BG2259" s="37">
        <f t="shared" si="110"/>
        <v>484.09500000000003</v>
      </c>
      <c r="BI2259" s="5" t="s">
        <v>5233</v>
      </c>
      <c r="BJ2259" s="6" t="s">
        <v>237</v>
      </c>
      <c r="BK2259" s="30" t="s">
        <v>1323</v>
      </c>
    </row>
    <row r="2260" spans="1:63" x14ac:dyDescent="0.25">
      <c r="A2260" s="5" t="s">
        <v>957</v>
      </c>
      <c r="B2260" s="6" t="s">
        <v>1318</v>
      </c>
      <c r="C2260" s="6" t="s">
        <v>5233</v>
      </c>
      <c r="D2260" s="6" t="s">
        <v>237</v>
      </c>
      <c r="E2260" s="6" t="s">
        <v>1323</v>
      </c>
      <c r="F2260" s="6" t="s">
        <v>1324</v>
      </c>
      <c r="G2260" s="7">
        <v>5293861</v>
      </c>
      <c r="H2260" s="7" t="s">
        <v>2795</v>
      </c>
      <c r="I2260" s="7"/>
      <c r="J2260" s="8" t="s">
        <v>5091</v>
      </c>
      <c r="K2260" s="10">
        <v>0</v>
      </c>
      <c r="L2260" s="11">
        <v>360.12599999999998</v>
      </c>
      <c r="M2260" s="11">
        <v>1333.22</v>
      </c>
      <c r="N2260" s="11">
        <v>1274.2840000000001</v>
      </c>
      <c r="O2260" s="11">
        <v>419.06200000000001</v>
      </c>
      <c r="P2260" s="11">
        <v>180.59800000000001</v>
      </c>
      <c r="Q2260" s="11">
        <v>419.06200000000001</v>
      </c>
      <c r="R2260" s="11">
        <v>299.214</v>
      </c>
      <c r="S2260" s="11">
        <v>179.52799999999999</v>
      </c>
      <c r="T2260" s="11"/>
      <c r="U2260" s="11"/>
      <c r="V2260" s="11"/>
      <c r="W2260" s="12">
        <v>4465.0940000000001</v>
      </c>
      <c r="X2260" s="11">
        <v>496.12155555555557</v>
      </c>
      <c r="Y2260" s="11">
        <v>696.12465294859567</v>
      </c>
      <c r="Z2260" s="11">
        <f t="shared" si="108"/>
        <v>484.09500000000003</v>
      </c>
      <c r="AA2260" s="25">
        <f t="shared" si="109"/>
        <v>0.69541424506301364</v>
      </c>
      <c r="AB2260" s="33">
        <v>0</v>
      </c>
      <c r="AC2260" s="14">
        <v>0</v>
      </c>
      <c r="AD2260" s="14">
        <v>0</v>
      </c>
      <c r="AE2260" s="14">
        <v>0</v>
      </c>
      <c r="AF2260" s="14">
        <v>0</v>
      </c>
      <c r="AG2260" s="14">
        <v>0</v>
      </c>
      <c r="AH2260" s="14">
        <v>0</v>
      </c>
      <c r="AI2260" s="14">
        <v>180.59800000000001</v>
      </c>
      <c r="AJ2260" s="14">
        <v>0</v>
      </c>
      <c r="AK2260" s="14">
        <v>0</v>
      </c>
      <c r="AL2260" s="14">
        <v>0</v>
      </c>
      <c r="AM2260" s="14">
        <v>0</v>
      </c>
      <c r="AN2260" s="14">
        <v>0</v>
      </c>
      <c r="AO2260" s="14">
        <v>0</v>
      </c>
      <c r="AP2260" s="14">
        <v>0</v>
      </c>
      <c r="AQ2260" s="14">
        <v>303.49700000000001</v>
      </c>
      <c r="AR2260" s="14">
        <v>0</v>
      </c>
      <c r="AS2260" s="14">
        <v>0</v>
      </c>
      <c r="AT2260" s="14">
        <v>0</v>
      </c>
      <c r="AV2260" s="14">
        <v>0</v>
      </c>
      <c r="AW2260" s="14">
        <v>0</v>
      </c>
      <c r="AX2260" s="14">
        <v>0</v>
      </c>
      <c r="AY2260" s="14">
        <v>0</v>
      </c>
      <c r="AZ2260" s="14">
        <v>0</v>
      </c>
      <c r="BA2260" s="14">
        <v>0</v>
      </c>
      <c r="BG2260" s="37">
        <f t="shared" si="110"/>
        <v>484.09500000000003</v>
      </c>
      <c r="BI2260" s="5" t="s">
        <v>5233</v>
      </c>
      <c r="BJ2260" s="6" t="s">
        <v>237</v>
      </c>
      <c r="BK2260" s="30" t="s">
        <v>1323</v>
      </c>
    </row>
    <row r="2261" spans="1:63" x14ac:dyDescent="0.25">
      <c r="A2261" s="5" t="s">
        <v>957</v>
      </c>
      <c r="B2261" s="6" t="s">
        <v>1318</v>
      </c>
      <c r="C2261" s="6" t="s">
        <v>5233</v>
      </c>
      <c r="D2261" s="6" t="s">
        <v>237</v>
      </c>
      <c r="E2261" s="6" t="s">
        <v>1323</v>
      </c>
      <c r="F2261" s="6" t="s">
        <v>1324</v>
      </c>
      <c r="G2261" s="7">
        <v>5290639</v>
      </c>
      <c r="H2261" s="7" t="s">
        <v>2796</v>
      </c>
      <c r="I2261" s="7"/>
      <c r="J2261" s="8" t="s">
        <v>5091</v>
      </c>
      <c r="K2261" s="10">
        <v>303.49700000000001</v>
      </c>
      <c r="L2261" s="11">
        <v>179.52799999999999</v>
      </c>
      <c r="M2261" s="11">
        <v>1029.723</v>
      </c>
      <c r="N2261" s="11">
        <v>1094.7560000000001</v>
      </c>
      <c r="O2261" s="11">
        <v>238.464</v>
      </c>
      <c r="P2261" s="11">
        <v>180.59800000000001</v>
      </c>
      <c r="Q2261" s="11">
        <v>0</v>
      </c>
      <c r="R2261" s="11">
        <v>360.12599999999998</v>
      </c>
      <c r="S2261" s="11">
        <v>179.52799999999999</v>
      </c>
      <c r="T2261" s="11"/>
      <c r="U2261" s="11"/>
      <c r="V2261" s="11"/>
      <c r="W2261" s="12">
        <v>3566.22</v>
      </c>
      <c r="X2261" s="11">
        <v>396.24666666666667</v>
      </c>
      <c r="Y2261" s="11">
        <v>555.98687504414033</v>
      </c>
      <c r="Z2261" s="11">
        <f t="shared" si="108"/>
        <v>0</v>
      </c>
      <c r="AA2261" s="25">
        <f t="shared" si="109"/>
        <v>0</v>
      </c>
      <c r="AB2261" s="33">
        <v>0</v>
      </c>
      <c r="AC2261" s="14">
        <v>0</v>
      </c>
      <c r="AD2261" s="14">
        <v>0</v>
      </c>
      <c r="AE2261" s="14">
        <v>0</v>
      </c>
      <c r="AF2261" s="14">
        <v>0</v>
      </c>
      <c r="AG2261" s="14">
        <v>0</v>
      </c>
      <c r="AH2261" s="14">
        <v>0</v>
      </c>
      <c r="AI2261" s="14">
        <v>0</v>
      </c>
      <c r="AJ2261" s="14">
        <v>0</v>
      </c>
      <c r="AK2261" s="14">
        <v>0</v>
      </c>
      <c r="AL2261" s="14">
        <v>0</v>
      </c>
      <c r="AM2261" s="14">
        <v>0</v>
      </c>
      <c r="AN2261" s="14">
        <v>0</v>
      </c>
      <c r="AO2261" s="14">
        <v>0</v>
      </c>
      <c r="AP2261" s="14">
        <v>0</v>
      </c>
      <c r="AQ2261" s="14">
        <v>0</v>
      </c>
      <c r="AR2261" s="14">
        <v>0</v>
      </c>
      <c r="AS2261" s="14">
        <v>0</v>
      </c>
      <c r="AT2261" s="14">
        <v>0</v>
      </c>
      <c r="AV2261" s="14">
        <v>0</v>
      </c>
      <c r="AW2261" s="14">
        <v>0</v>
      </c>
      <c r="AX2261" s="14">
        <v>0</v>
      </c>
      <c r="AY2261" s="14">
        <v>0</v>
      </c>
      <c r="AZ2261" s="14">
        <v>0</v>
      </c>
      <c r="BA2261" s="14">
        <v>0</v>
      </c>
      <c r="BG2261" s="37">
        <f t="shared" si="110"/>
        <v>0</v>
      </c>
      <c r="BI2261" s="5" t="s">
        <v>5233</v>
      </c>
      <c r="BJ2261" s="6" t="s">
        <v>237</v>
      </c>
      <c r="BK2261" s="30" t="s">
        <v>1323</v>
      </c>
    </row>
    <row r="2262" spans="1:63" x14ac:dyDescent="0.25">
      <c r="A2262" s="5" t="s">
        <v>957</v>
      </c>
      <c r="B2262" s="6" t="s">
        <v>1318</v>
      </c>
      <c r="C2262" s="6" t="s">
        <v>5233</v>
      </c>
      <c r="D2262" s="6" t="s">
        <v>237</v>
      </c>
      <c r="E2262" s="6" t="s">
        <v>1323</v>
      </c>
      <c r="F2262" s="6" t="s">
        <v>1324</v>
      </c>
      <c r="G2262" s="7">
        <v>5139051</v>
      </c>
      <c r="H2262" s="7" t="s">
        <v>2797</v>
      </c>
      <c r="I2262" s="7"/>
      <c r="J2262" s="8" t="s">
        <v>5091</v>
      </c>
      <c r="K2262" s="10">
        <v>959.95299999999997</v>
      </c>
      <c r="L2262" s="11">
        <v>0</v>
      </c>
      <c r="M2262" s="11">
        <v>2700.163</v>
      </c>
      <c r="N2262" s="11">
        <v>606.99400000000003</v>
      </c>
      <c r="O2262" s="11">
        <v>179.52799999999999</v>
      </c>
      <c r="P2262" s="11">
        <v>779.18799999999999</v>
      </c>
      <c r="Q2262" s="11">
        <v>1494.58</v>
      </c>
      <c r="R2262" s="11">
        <v>1377.777</v>
      </c>
      <c r="S2262" s="11">
        <v>417.99199999999996</v>
      </c>
      <c r="T2262" s="11"/>
      <c r="U2262" s="11"/>
      <c r="V2262" s="11"/>
      <c r="W2262" s="12">
        <v>8516.1749999999993</v>
      </c>
      <c r="X2262" s="11">
        <v>946.24166666666656</v>
      </c>
      <c r="Y2262" s="11">
        <v>1327.7031494352652</v>
      </c>
      <c r="Z2262" s="11">
        <f t="shared" si="108"/>
        <v>656.45600000000002</v>
      </c>
      <c r="AA2262" s="25">
        <f t="shared" si="109"/>
        <v>0.49442979801563453</v>
      </c>
      <c r="AB2262" s="33">
        <v>0</v>
      </c>
      <c r="AC2262" s="14">
        <v>0</v>
      </c>
      <c r="AD2262" s="14">
        <v>0</v>
      </c>
      <c r="AE2262" s="14">
        <v>0</v>
      </c>
      <c r="AF2262" s="14">
        <v>0</v>
      </c>
      <c r="AG2262" s="14">
        <v>0</v>
      </c>
      <c r="AH2262" s="14">
        <v>0</v>
      </c>
      <c r="AI2262" s="14">
        <v>476.928</v>
      </c>
      <c r="AJ2262" s="14">
        <v>0</v>
      </c>
      <c r="AK2262" s="14">
        <v>0</v>
      </c>
      <c r="AL2262" s="14">
        <v>0</v>
      </c>
      <c r="AM2262" s="14">
        <v>0</v>
      </c>
      <c r="AN2262" s="14">
        <v>0</v>
      </c>
      <c r="AO2262" s="14">
        <v>0</v>
      </c>
      <c r="AP2262" s="14">
        <v>0</v>
      </c>
      <c r="AQ2262" s="14">
        <v>0</v>
      </c>
      <c r="AR2262" s="14">
        <v>0</v>
      </c>
      <c r="AS2262" s="14">
        <v>0</v>
      </c>
      <c r="AT2262" s="14">
        <v>0</v>
      </c>
      <c r="AV2262" s="14">
        <v>0</v>
      </c>
      <c r="AW2262" s="14">
        <v>0</v>
      </c>
      <c r="AX2262" s="14">
        <v>179.52799999999999</v>
      </c>
      <c r="AY2262" s="14">
        <v>0</v>
      </c>
      <c r="AZ2262" s="14">
        <v>0</v>
      </c>
      <c r="BA2262" s="14">
        <v>0</v>
      </c>
      <c r="BG2262" s="37">
        <f t="shared" si="110"/>
        <v>656.45600000000002</v>
      </c>
      <c r="BI2262" s="5" t="s">
        <v>5233</v>
      </c>
      <c r="BJ2262" s="6" t="s">
        <v>237</v>
      </c>
      <c r="BK2262" s="30" t="s">
        <v>1323</v>
      </c>
    </row>
    <row r="2263" spans="1:63" x14ac:dyDescent="0.25">
      <c r="A2263" s="5" t="s">
        <v>957</v>
      </c>
      <c r="B2263" s="6" t="s">
        <v>1318</v>
      </c>
      <c r="C2263" s="6" t="s">
        <v>5233</v>
      </c>
      <c r="D2263" s="6" t="s">
        <v>237</v>
      </c>
      <c r="E2263" s="6" t="s">
        <v>1323</v>
      </c>
      <c r="F2263" s="6" t="s">
        <v>1324</v>
      </c>
      <c r="G2263" s="7">
        <v>5334393</v>
      </c>
      <c r="H2263" s="7" t="s">
        <v>2798</v>
      </c>
      <c r="I2263" s="7"/>
      <c r="J2263" s="8" t="s">
        <v>5091</v>
      </c>
      <c r="K2263" s="10">
        <v>721.48900000000003</v>
      </c>
      <c r="L2263" s="11">
        <v>238.464</v>
      </c>
      <c r="M2263" s="11">
        <v>2838.6350000000002</v>
      </c>
      <c r="N2263" s="11">
        <v>303.49700000000001</v>
      </c>
      <c r="O2263" s="11">
        <v>417.99200000000002</v>
      </c>
      <c r="P2263" s="11">
        <v>1624.646</v>
      </c>
      <c r="Q2263" s="11">
        <v>726.90599999999995</v>
      </c>
      <c r="R2263" s="11">
        <v>842.471</v>
      </c>
      <c r="S2263" s="11">
        <v>483.02499999999998</v>
      </c>
      <c r="T2263" s="11"/>
      <c r="U2263" s="11"/>
      <c r="V2263" s="11"/>
      <c r="W2263" s="12">
        <v>8197.125</v>
      </c>
      <c r="X2263" s="11">
        <v>910.79166666666663</v>
      </c>
      <c r="Y2263" s="11">
        <v>1277.9620755579292</v>
      </c>
      <c r="Z2263" s="11">
        <f t="shared" si="108"/>
        <v>541.96100000000001</v>
      </c>
      <c r="AA2263" s="25">
        <f t="shared" si="109"/>
        <v>0.42408222463361611</v>
      </c>
      <c r="AB2263" s="33">
        <v>0</v>
      </c>
      <c r="AC2263" s="14">
        <v>0</v>
      </c>
      <c r="AD2263" s="14">
        <v>0</v>
      </c>
      <c r="AE2263" s="14">
        <v>0</v>
      </c>
      <c r="AF2263" s="14">
        <v>0</v>
      </c>
      <c r="AG2263" s="14">
        <v>0</v>
      </c>
      <c r="AH2263" s="14">
        <v>0</v>
      </c>
      <c r="AI2263" s="14">
        <v>541.96100000000001</v>
      </c>
      <c r="AJ2263" s="14">
        <v>0</v>
      </c>
      <c r="AK2263" s="14">
        <v>0</v>
      </c>
      <c r="AL2263" s="14">
        <v>0</v>
      </c>
      <c r="AM2263" s="14">
        <v>0</v>
      </c>
      <c r="AN2263" s="14">
        <v>0</v>
      </c>
      <c r="AO2263" s="14">
        <v>0</v>
      </c>
      <c r="AP2263" s="14">
        <v>0</v>
      </c>
      <c r="AQ2263" s="14">
        <v>0</v>
      </c>
      <c r="AR2263" s="14">
        <v>0</v>
      </c>
      <c r="AS2263" s="14">
        <v>0</v>
      </c>
      <c r="AT2263" s="14">
        <v>0</v>
      </c>
      <c r="AV2263" s="14">
        <v>0</v>
      </c>
      <c r="AW2263" s="14">
        <v>0</v>
      </c>
      <c r="AX2263" s="14">
        <v>0</v>
      </c>
      <c r="AY2263" s="14">
        <v>0</v>
      </c>
      <c r="AZ2263" s="14">
        <v>0</v>
      </c>
      <c r="BA2263" s="14">
        <v>0</v>
      </c>
      <c r="BG2263" s="37">
        <f t="shared" si="110"/>
        <v>541.96100000000001</v>
      </c>
      <c r="BI2263" s="5" t="s">
        <v>5233</v>
      </c>
      <c r="BJ2263" s="6" t="s">
        <v>237</v>
      </c>
      <c r="BK2263" s="30" t="s">
        <v>1323</v>
      </c>
    </row>
    <row r="2264" spans="1:63" x14ac:dyDescent="0.25">
      <c r="A2264" s="5" t="s">
        <v>957</v>
      </c>
      <c r="B2264" s="6" t="s">
        <v>1318</v>
      </c>
      <c r="C2264" s="6" t="s">
        <v>5233</v>
      </c>
      <c r="D2264" s="6" t="s">
        <v>237</v>
      </c>
      <c r="E2264" s="6" t="s">
        <v>238</v>
      </c>
      <c r="F2264" s="6" t="s">
        <v>1324</v>
      </c>
      <c r="G2264" s="7">
        <v>5129258</v>
      </c>
      <c r="H2264" s="7" t="s">
        <v>2799</v>
      </c>
      <c r="I2264" s="7"/>
      <c r="J2264" s="8" t="s">
        <v>5091</v>
      </c>
      <c r="K2264" s="10">
        <v>961.02300000000002</v>
      </c>
      <c r="L2264" s="11">
        <v>0</v>
      </c>
      <c r="M2264" s="11">
        <v>970.78700000000003</v>
      </c>
      <c r="N2264" s="11">
        <v>1094.7560000000001</v>
      </c>
      <c r="O2264" s="11">
        <v>598.59</v>
      </c>
      <c r="P2264" s="11">
        <v>360.12599999999998</v>
      </c>
      <c r="Q2264" s="11">
        <v>417.99200000000002</v>
      </c>
      <c r="R2264" s="11">
        <v>837.05399999999997</v>
      </c>
      <c r="S2264" s="11">
        <v>243.881</v>
      </c>
      <c r="T2264" s="11"/>
      <c r="U2264" s="11"/>
      <c r="V2264" s="11"/>
      <c r="W2264" s="12">
        <v>5484.2090000000007</v>
      </c>
      <c r="X2264" s="11">
        <v>609.35655555555559</v>
      </c>
      <c r="Y2264" s="11">
        <v>855.00844703886753</v>
      </c>
      <c r="Z2264" s="11">
        <f t="shared" si="108"/>
        <v>303.49700000000001</v>
      </c>
      <c r="AA2264" s="25">
        <f t="shared" si="109"/>
        <v>0.35496374457012053</v>
      </c>
      <c r="AB2264" s="33">
        <v>0</v>
      </c>
      <c r="AC2264" s="14">
        <v>0</v>
      </c>
      <c r="AD2264" s="14">
        <v>0</v>
      </c>
      <c r="AE2264" s="14">
        <v>0</v>
      </c>
      <c r="AF2264" s="14">
        <v>0</v>
      </c>
      <c r="AG2264" s="14">
        <v>0</v>
      </c>
      <c r="AH2264" s="14">
        <v>0</v>
      </c>
      <c r="AI2264" s="14">
        <v>303.49700000000001</v>
      </c>
      <c r="AJ2264" s="14">
        <v>0</v>
      </c>
      <c r="AK2264" s="14">
        <v>0</v>
      </c>
      <c r="AL2264" s="14">
        <v>0</v>
      </c>
      <c r="AM2264" s="14">
        <v>0</v>
      </c>
      <c r="AN2264" s="14">
        <v>0</v>
      </c>
      <c r="AO2264" s="14">
        <v>0</v>
      </c>
      <c r="AP2264" s="14">
        <v>0</v>
      </c>
      <c r="AQ2264" s="14">
        <v>0</v>
      </c>
      <c r="AR2264" s="14">
        <v>0</v>
      </c>
      <c r="AS2264" s="14">
        <v>0</v>
      </c>
      <c r="AT2264" s="14">
        <v>0</v>
      </c>
      <c r="AV2264" s="14">
        <v>0</v>
      </c>
      <c r="AW2264" s="14">
        <v>0</v>
      </c>
      <c r="AX2264" s="14">
        <v>0</v>
      </c>
      <c r="AY2264" s="14">
        <v>0</v>
      </c>
      <c r="AZ2264" s="14">
        <v>0</v>
      </c>
      <c r="BA2264" s="14">
        <v>0</v>
      </c>
      <c r="BG2264" s="37">
        <f t="shared" si="110"/>
        <v>303.49700000000001</v>
      </c>
      <c r="BI2264" s="5" t="s">
        <v>5233</v>
      </c>
      <c r="BJ2264" s="6" t="s">
        <v>237</v>
      </c>
      <c r="BK2264" s="30" t="s">
        <v>238</v>
      </c>
    </row>
    <row r="2265" spans="1:63" x14ac:dyDescent="0.25">
      <c r="A2265" s="5" t="s">
        <v>957</v>
      </c>
      <c r="B2265" s="6" t="s">
        <v>1318</v>
      </c>
      <c r="C2265" s="6" t="s">
        <v>5233</v>
      </c>
      <c r="D2265" s="6" t="s">
        <v>237</v>
      </c>
      <c r="E2265" s="6" t="s">
        <v>1323</v>
      </c>
      <c r="F2265" s="6" t="s">
        <v>1324</v>
      </c>
      <c r="G2265" s="7">
        <v>5270493</v>
      </c>
      <c r="H2265" s="7" t="s">
        <v>2800</v>
      </c>
      <c r="I2265" s="7"/>
      <c r="J2265" s="8" t="s">
        <v>5091</v>
      </c>
      <c r="K2265" s="10">
        <v>303.49700000000001</v>
      </c>
      <c r="L2265" s="11">
        <v>0</v>
      </c>
      <c r="M2265" s="11">
        <v>1930.74</v>
      </c>
      <c r="N2265" s="11">
        <v>1275.354</v>
      </c>
      <c r="O2265" s="11">
        <v>417.99200000000002</v>
      </c>
      <c r="P2265" s="11">
        <v>417.99200000000002</v>
      </c>
      <c r="Q2265" s="11">
        <v>1021.999</v>
      </c>
      <c r="R2265" s="11">
        <v>785.84199999999998</v>
      </c>
      <c r="S2265" s="11">
        <v>662.94299999999998</v>
      </c>
      <c r="T2265" s="11"/>
      <c r="U2265" s="11"/>
      <c r="V2265" s="11"/>
      <c r="W2265" s="12">
        <v>6816.3590000000004</v>
      </c>
      <c r="X2265" s="11">
        <v>757.37322222222224</v>
      </c>
      <c r="Y2265" s="11">
        <v>1062.6955542812843</v>
      </c>
      <c r="Z2265" s="11">
        <f t="shared" si="108"/>
        <v>417.99199999999996</v>
      </c>
      <c r="AA2265" s="25">
        <f t="shared" si="109"/>
        <v>0.39333184214052136</v>
      </c>
      <c r="AB2265" s="33">
        <v>0</v>
      </c>
      <c r="AC2265" s="14">
        <v>0</v>
      </c>
      <c r="AD2265" s="14">
        <v>0</v>
      </c>
      <c r="AE2265" s="14">
        <v>0</v>
      </c>
      <c r="AF2265" s="14">
        <v>0</v>
      </c>
      <c r="AG2265" s="14">
        <v>0</v>
      </c>
      <c r="AH2265" s="14">
        <v>0</v>
      </c>
      <c r="AI2265" s="14">
        <v>238.464</v>
      </c>
      <c r="AJ2265" s="14">
        <v>0</v>
      </c>
      <c r="AK2265" s="14">
        <v>0</v>
      </c>
      <c r="AL2265" s="14">
        <v>0</v>
      </c>
      <c r="AM2265" s="14">
        <v>0</v>
      </c>
      <c r="AN2265" s="14">
        <v>0</v>
      </c>
      <c r="AO2265" s="14">
        <v>0</v>
      </c>
      <c r="AP2265" s="14">
        <v>0</v>
      </c>
      <c r="AQ2265" s="14">
        <v>0</v>
      </c>
      <c r="AR2265" s="14">
        <v>0</v>
      </c>
      <c r="AS2265" s="14">
        <v>0</v>
      </c>
      <c r="AT2265" s="14">
        <v>0</v>
      </c>
      <c r="AV2265" s="14">
        <v>0</v>
      </c>
      <c r="AW2265" s="14">
        <v>0</v>
      </c>
      <c r="AX2265" s="14">
        <v>179.52799999999999</v>
      </c>
      <c r="AY2265" s="14">
        <v>0</v>
      </c>
      <c r="AZ2265" s="14">
        <v>0</v>
      </c>
      <c r="BA2265" s="14">
        <v>0</v>
      </c>
      <c r="BG2265" s="37">
        <f t="shared" si="110"/>
        <v>417.99199999999996</v>
      </c>
      <c r="BI2265" s="5" t="s">
        <v>5233</v>
      </c>
      <c r="BJ2265" s="6" t="s">
        <v>237</v>
      </c>
      <c r="BK2265" s="30" t="s">
        <v>1323</v>
      </c>
    </row>
    <row r="2266" spans="1:63" x14ac:dyDescent="0.25">
      <c r="A2266" s="5" t="s">
        <v>957</v>
      </c>
      <c r="B2266" s="6" t="s">
        <v>1318</v>
      </c>
      <c r="C2266" s="6" t="s">
        <v>5233</v>
      </c>
      <c r="D2266" s="6" t="s">
        <v>237</v>
      </c>
      <c r="E2266" s="6" t="s">
        <v>1323</v>
      </c>
      <c r="F2266" s="6" t="s">
        <v>1324</v>
      </c>
      <c r="G2266" s="7">
        <v>5135792</v>
      </c>
      <c r="H2266" s="7" t="s">
        <v>2801</v>
      </c>
      <c r="I2266" s="7"/>
      <c r="J2266" s="8" t="s">
        <v>5091</v>
      </c>
      <c r="K2266" s="10">
        <v>483.02499999999998</v>
      </c>
      <c r="L2266" s="11">
        <v>180.59800000000001</v>
      </c>
      <c r="M2266" s="11">
        <v>1057.5029999999999</v>
      </c>
      <c r="N2266" s="11">
        <v>1274.2840000000001</v>
      </c>
      <c r="O2266" s="11">
        <v>1867.4580000000001</v>
      </c>
      <c r="P2266" s="11">
        <v>0</v>
      </c>
      <c r="Q2266" s="11">
        <v>0</v>
      </c>
      <c r="R2266" s="11">
        <v>1205.5840000000001</v>
      </c>
      <c r="S2266" s="11">
        <v>598.58999999999992</v>
      </c>
      <c r="T2266" s="11"/>
      <c r="U2266" s="11"/>
      <c r="V2266" s="11"/>
      <c r="W2266" s="12">
        <v>6667.0420000000004</v>
      </c>
      <c r="X2266" s="11">
        <v>740.78244444444454</v>
      </c>
      <c r="Y2266" s="11">
        <v>1039.4164822607793</v>
      </c>
      <c r="Z2266" s="11">
        <f t="shared" si="108"/>
        <v>303.49700000000001</v>
      </c>
      <c r="AA2266" s="25">
        <f t="shared" si="109"/>
        <v>0.29198786547994687</v>
      </c>
      <c r="AB2266" s="33">
        <v>0</v>
      </c>
      <c r="AC2266" s="14">
        <v>0</v>
      </c>
      <c r="AD2266" s="14">
        <v>0</v>
      </c>
      <c r="AE2266" s="14">
        <v>0</v>
      </c>
      <c r="AF2266" s="14">
        <v>0</v>
      </c>
      <c r="AG2266" s="14">
        <v>0</v>
      </c>
      <c r="AH2266" s="14">
        <v>0</v>
      </c>
      <c r="AI2266" s="14">
        <v>303.49700000000001</v>
      </c>
      <c r="AJ2266" s="14">
        <v>0</v>
      </c>
      <c r="AK2266" s="14">
        <v>0</v>
      </c>
      <c r="AL2266" s="14">
        <v>0</v>
      </c>
      <c r="AM2266" s="14">
        <v>0</v>
      </c>
      <c r="AN2266" s="14">
        <v>0</v>
      </c>
      <c r="AO2266" s="14">
        <v>0</v>
      </c>
      <c r="AP2266" s="14">
        <v>0</v>
      </c>
      <c r="AQ2266" s="14">
        <v>0</v>
      </c>
      <c r="AR2266" s="14">
        <v>0</v>
      </c>
      <c r="AS2266" s="14">
        <v>0</v>
      </c>
      <c r="AT2266" s="14">
        <v>0</v>
      </c>
      <c r="AV2266" s="14">
        <v>0</v>
      </c>
      <c r="AW2266" s="14">
        <v>0</v>
      </c>
      <c r="AX2266" s="14">
        <v>0</v>
      </c>
      <c r="AY2266" s="14">
        <v>0</v>
      </c>
      <c r="AZ2266" s="14">
        <v>0</v>
      </c>
      <c r="BA2266" s="14">
        <v>0</v>
      </c>
      <c r="BG2266" s="37">
        <f t="shared" si="110"/>
        <v>303.49700000000001</v>
      </c>
      <c r="BI2266" s="5" t="s">
        <v>5233</v>
      </c>
      <c r="BJ2266" s="6" t="s">
        <v>237</v>
      </c>
      <c r="BK2266" s="30" t="s">
        <v>1323</v>
      </c>
    </row>
    <row r="2267" spans="1:63" x14ac:dyDescent="0.25">
      <c r="A2267" s="5" t="s">
        <v>957</v>
      </c>
      <c r="B2267" s="6" t="s">
        <v>1318</v>
      </c>
      <c r="C2267" s="6" t="s">
        <v>5233</v>
      </c>
      <c r="D2267" s="6" t="s">
        <v>237</v>
      </c>
      <c r="E2267" s="6" t="s">
        <v>238</v>
      </c>
      <c r="F2267" s="6" t="s">
        <v>1324</v>
      </c>
      <c r="G2267" s="7">
        <v>5133417</v>
      </c>
      <c r="H2267" s="7" t="s">
        <v>2802</v>
      </c>
      <c r="I2267" s="7"/>
      <c r="J2267" s="8" t="s">
        <v>5091</v>
      </c>
      <c r="K2267" s="10">
        <v>541.96100000000001</v>
      </c>
      <c r="L2267" s="11">
        <v>0</v>
      </c>
      <c r="M2267" s="11">
        <v>1749.9749999999999</v>
      </c>
      <c r="N2267" s="11">
        <v>0</v>
      </c>
      <c r="O2267" s="11">
        <v>1263.45</v>
      </c>
      <c r="P2267" s="11">
        <v>779.18799999999999</v>
      </c>
      <c r="Q2267" s="11">
        <v>1140.5509999999999</v>
      </c>
      <c r="R2267" s="11">
        <v>837.05399999999997</v>
      </c>
      <c r="S2267" s="11">
        <v>1386.182</v>
      </c>
      <c r="T2267" s="11"/>
      <c r="U2267" s="11"/>
      <c r="V2267" s="11"/>
      <c r="W2267" s="12">
        <v>7698.3609999999999</v>
      </c>
      <c r="X2267" s="11">
        <v>855.37344444444443</v>
      </c>
      <c r="Y2267" s="11">
        <v>1200.2029250443561</v>
      </c>
      <c r="Z2267" s="11">
        <f t="shared" si="108"/>
        <v>417.99199999999996</v>
      </c>
      <c r="AA2267" s="25">
        <f t="shared" si="109"/>
        <v>0.34826777312224277</v>
      </c>
      <c r="AB2267" s="33">
        <v>0</v>
      </c>
      <c r="AC2267" s="14">
        <v>0</v>
      </c>
      <c r="AD2267" s="14">
        <v>0</v>
      </c>
      <c r="AE2267" s="14">
        <v>0</v>
      </c>
      <c r="AF2267" s="14">
        <v>0</v>
      </c>
      <c r="AG2267" s="14">
        <v>0</v>
      </c>
      <c r="AH2267" s="14">
        <v>0</v>
      </c>
      <c r="AI2267" s="14">
        <v>238.464</v>
      </c>
      <c r="AJ2267" s="14">
        <v>0</v>
      </c>
      <c r="AK2267" s="14">
        <v>0</v>
      </c>
      <c r="AL2267" s="14">
        <v>0</v>
      </c>
      <c r="AM2267" s="14">
        <v>0</v>
      </c>
      <c r="AN2267" s="14">
        <v>0</v>
      </c>
      <c r="AO2267" s="14">
        <v>0</v>
      </c>
      <c r="AP2267" s="14">
        <v>0</v>
      </c>
      <c r="AQ2267" s="14">
        <v>0</v>
      </c>
      <c r="AR2267" s="14">
        <v>0</v>
      </c>
      <c r="AS2267" s="14">
        <v>0</v>
      </c>
      <c r="AT2267" s="14">
        <v>0</v>
      </c>
      <c r="AV2267" s="14">
        <v>0</v>
      </c>
      <c r="AW2267" s="14">
        <v>0</v>
      </c>
      <c r="AX2267" s="14">
        <v>179.52799999999999</v>
      </c>
      <c r="AY2267" s="14">
        <v>0</v>
      </c>
      <c r="AZ2267" s="14">
        <v>0</v>
      </c>
      <c r="BA2267" s="14">
        <v>0</v>
      </c>
      <c r="BG2267" s="37">
        <f t="shared" si="110"/>
        <v>417.99199999999996</v>
      </c>
      <c r="BI2267" s="5" t="s">
        <v>5233</v>
      </c>
      <c r="BJ2267" s="6" t="s">
        <v>237</v>
      </c>
      <c r="BK2267" s="30" t="s">
        <v>238</v>
      </c>
    </row>
    <row r="2268" spans="1:63" x14ac:dyDescent="0.25">
      <c r="A2268" s="5" t="s">
        <v>957</v>
      </c>
      <c r="B2268" s="6" t="s">
        <v>1318</v>
      </c>
      <c r="C2268" s="6" t="s">
        <v>5233</v>
      </c>
      <c r="D2268" s="6" t="s">
        <v>237</v>
      </c>
      <c r="E2268" s="6" t="s">
        <v>1323</v>
      </c>
      <c r="F2268" s="6" t="s">
        <v>1324</v>
      </c>
      <c r="G2268" s="7">
        <v>5134001</v>
      </c>
      <c r="H2268" s="7" t="s">
        <v>2803</v>
      </c>
      <c r="I2268" s="7"/>
      <c r="J2268" s="8" t="s">
        <v>5091</v>
      </c>
      <c r="K2268" s="10">
        <v>483.02499999999998</v>
      </c>
      <c r="L2268" s="11">
        <v>0</v>
      </c>
      <c r="M2268" s="11">
        <v>819.03899999999999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/>
      <c r="U2268" s="11"/>
      <c r="V2268" s="11"/>
      <c r="W2268" s="12">
        <v>1302.0639999999999</v>
      </c>
      <c r="X2268" s="11">
        <v>144.67377777777776</v>
      </c>
      <c r="Y2268" s="11">
        <v>202.99658867581738</v>
      </c>
      <c r="Z2268" s="11">
        <f t="shared" si="108"/>
        <v>0</v>
      </c>
      <c r="AA2268" s="25">
        <f t="shared" si="109"/>
        <v>0</v>
      </c>
      <c r="AB2268" s="33">
        <v>0</v>
      </c>
      <c r="AC2268" s="14">
        <v>0</v>
      </c>
      <c r="AD2268" s="14">
        <v>0</v>
      </c>
      <c r="AE2268" s="14">
        <v>0</v>
      </c>
      <c r="AF2268" s="14">
        <v>0</v>
      </c>
      <c r="AG2268" s="14">
        <v>0</v>
      </c>
      <c r="AH2268" s="14">
        <v>0</v>
      </c>
      <c r="AI2268" s="14">
        <v>0</v>
      </c>
      <c r="AJ2268" s="14">
        <v>0</v>
      </c>
      <c r="AK2268" s="14">
        <v>0</v>
      </c>
      <c r="AL2268" s="14">
        <v>0</v>
      </c>
      <c r="AM2268" s="14">
        <v>0</v>
      </c>
      <c r="AN2268" s="14">
        <v>0</v>
      </c>
      <c r="AO2268" s="14">
        <v>0</v>
      </c>
      <c r="AP2268" s="14">
        <v>0</v>
      </c>
      <c r="AQ2268" s="14">
        <v>0</v>
      </c>
      <c r="AR2268" s="14">
        <v>0</v>
      </c>
      <c r="AS2268" s="14">
        <v>0</v>
      </c>
      <c r="AT2268" s="14">
        <v>0</v>
      </c>
      <c r="AV2268" s="14">
        <v>0</v>
      </c>
      <c r="AW2268" s="14">
        <v>0</v>
      </c>
      <c r="AX2268" s="14">
        <v>0</v>
      </c>
      <c r="AY2268" s="14">
        <v>0</v>
      </c>
      <c r="AZ2268" s="14">
        <v>0</v>
      </c>
      <c r="BA2268" s="14">
        <v>0</v>
      </c>
      <c r="BG2268" s="37">
        <f t="shared" si="110"/>
        <v>0</v>
      </c>
      <c r="BI2268" s="5" t="s">
        <v>5233</v>
      </c>
      <c r="BJ2268" s="6" t="s">
        <v>237</v>
      </c>
      <c r="BK2268" s="30" t="s">
        <v>1323</v>
      </c>
    </row>
    <row r="2269" spans="1:63" x14ac:dyDescent="0.25">
      <c r="A2269" s="5" t="s">
        <v>957</v>
      </c>
      <c r="B2269" s="6" t="s">
        <v>1318</v>
      </c>
      <c r="C2269" s="6" t="s">
        <v>5233</v>
      </c>
      <c r="D2269" s="6" t="s">
        <v>237</v>
      </c>
      <c r="E2269" s="6" t="s">
        <v>1323</v>
      </c>
      <c r="F2269" s="6" t="s">
        <v>1324</v>
      </c>
      <c r="G2269" s="7">
        <v>5138090</v>
      </c>
      <c r="H2269" s="7" t="s">
        <v>2804</v>
      </c>
      <c r="I2269" s="7"/>
      <c r="J2269" s="8" t="s">
        <v>5091</v>
      </c>
      <c r="K2269" s="10">
        <v>961.02300000000002</v>
      </c>
      <c r="L2269" s="11">
        <v>179.52799999999999</v>
      </c>
      <c r="M2269" s="11">
        <v>820.10900000000004</v>
      </c>
      <c r="N2269" s="11">
        <v>1274.2840000000001</v>
      </c>
      <c r="O2269" s="11">
        <v>238.464</v>
      </c>
      <c r="P2269" s="11">
        <v>0</v>
      </c>
      <c r="Q2269" s="11">
        <v>0</v>
      </c>
      <c r="R2269" s="11">
        <v>0</v>
      </c>
      <c r="S2269" s="11">
        <v>0</v>
      </c>
      <c r="T2269" s="11"/>
      <c r="U2269" s="11"/>
      <c r="V2269" s="11"/>
      <c r="W2269" s="12">
        <v>3473.4079999999999</v>
      </c>
      <c r="X2269" s="11">
        <v>385.93422222222222</v>
      </c>
      <c r="Y2269" s="11">
        <v>541.51714130741163</v>
      </c>
      <c r="Z2269" s="11">
        <f t="shared" si="108"/>
        <v>0</v>
      </c>
      <c r="AA2269" s="25">
        <f t="shared" si="109"/>
        <v>0</v>
      </c>
      <c r="AB2269" s="33">
        <v>0</v>
      </c>
      <c r="AC2269" s="14">
        <v>0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0</v>
      </c>
      <c r="AJ2269" s="14">
        <v>0</v>
      </c>
      <c r="AK2269" s="14">
        <v>0</v>
      </c>
      <c r="AL2269" s="14">
        <v>0</v>
      </c>
      <c r="AM2269" s="14">
        <v>0</v>
      </c>
      <c r="AN2269" s="14">
        <v>0</v>
      </c>
      <c r="AO2269" s="14">
        <v>0</v>
      </c>
      <c r="AP2269" s="14">
        <v>0</v>
      </c>
      <c r="AQ2269" s="14">
        <v>0</v>
      </c>
      <c r="AR2269" s="14">
        <v>0</v>
      </c>
      <c r="AS2269" s="14">
        <v>0</v>
      </c>
      <c r="AT2269" s="14">
        <v>0</v>
      </c>
      <c r="AV2269" s="14">
        <v>0</v>
      </c>
      <c r="AW2269" s="14">
        <v>0</v>
      </c>
      <c r="AX2269" s="14">
        <v>0</v>
      </c>
      <c r="AY2269" s="14">
        <v>0</v>
      </c>
      <c r="AZ2269" s="14">
        <v>0</v>
      </c>
      <c r="BA2269" s="14">
        <v>0</v>
      </c>
      <c r="BG2269" s="37">
        <f t="shared" si="110"/>
        <v>0</v>
      </c>
      <c r="BI2269" s="5" t="s">
        <v>5233</v>
      </c>
      <c r="BJ2269" s="6" t="s">
        <v>237</v>
      </c>
      <c r="BK2269" s="30" t="s">
        <v>1323</v>
      </c>
    </row>
    <row r="2270" spans="1:63" x14ac:dyDescent="0.25">
      <c r="A2270" s="5" t="s">
        <v>957</v>
      </c>
      <c r="B2270" s="6" t="s">
        <v>1318</v>
      </c>
      <c r="C2270" s="6" t="s">
        <v>5233</v>
      </c>
      <c r="D2270" s="6" t="s">
        <v>237</v>
      </c>
      <c r="E2270" s="6" t="s">
        <v>1323</v>
      </c>
      <c r="F2270" s="6" t="s">
        <v>1324</v>
      </c>
      <c r="G2270" s="7">
        <v>5138865</v>
      </c>
      <c r="H2270" s="7" t="s">
        <v>2805</v>
      </c>
      <c r="I2270" s="7"/>
      <c r="J2270" s="8" t="s">
        <v>5091</v>
      </c>
      <c r="K2270" s="10">
        <v>303.49700000000001</v>
      </c>
      <c r="L2270" s="11">
        <v>0</v>
      </c>
      <c r="M2270" s="11">
        <v>1389.8489999999999</v>
      </c>
      <c r="N2270" s="11">
        <v>1094.7560000000001</v>
      </c>
      <c r="O2270" s="11">
        <v>419.06200000000001</v>
      </c>
      <c r="P2270" s="11">
        <v>238.464</v>
      </c>
      <c r="Q2270" s="11">
        <v>360.12599999999998</v>
      </c>
      <c r="R2270" s="11">
        <v>238.464</v>
      </c>
      <c r="S2270" s="11">
        <v>180.59800000000001</v>
      </c>
      <c r="T2270" s="11"/>
      <c r="U2270" s="11"/>
      <c r="V2270" s="11"/>
      <c r="W2270" s="12">
        <v>4224.8159999999998</v>
      </c>
      <c r="X2270" s="11">
        <v>469.42399999999998</v>
      </c>
      <c r="Y2270" s="11">
        <v>658.66442493073464</v>
      </c>
      <c r="Z2270" s="11">
        <f t="shared" si="108"/>
        <v>243.881</v>
      </c>
      <c r="AA2270" s="25">
        <f t="shared" si="109"/>
        <v>0.37026593629319909</v>
      </c>
      <c r="AB2270" s="33">
        <v>0</v>
      </c>
      <c r="AC2270" s="14">
        <v>0</v>
      </c>
      <c r="AD2270" s="14">
        <v>0</v>
      </c>
      <c r="AE2270" s="14">
        <v>0</v>
      </c>
      <c r="AF2270" s="14">
        <v>0</v>
      </c>
      <c r="AG2270" s="14">
        <v>0</v>
      </c>
      <c r="AH2270" s="14">
        <v>0</v>
      </c>
      <c r="AI2270" s="14">
        <v>0</v>
      </c>
      <c r="AJ2270" s="14">
        <v>0</v>
      </c>
      <c r="AK2270" s="14">
        <v>0</v>
      </c>
      <c r="AL2270" s="14">
        <v>0</v>
      </c>
      <c r="AM2270" s="14">
        <v>0</v>
      </c>
      <c r="AN2270" s="14">
        <v>0</v>
      </c>
      <c r="AO2270" s="14">
        <v>0</v>
      </c>
      <c r="AP2270" s="14">
        <v>0</v>
      </c>
      <c r="AQ2270" s="14">
        <v>243.881</v>
      </c>
      <c r="AR2270" s="14">
        <v>0</v>
      </c>
      <c r="AS2270" s="14">
        <v>0</v>
      </c>
      <c r="AT2270" s="14">
        <v>0</v>
      </c>
      <c r="AV2270" s="14">
        <v>0</v>
      </c>
      <c r="AW2270" s="14">
        <v>0</v>
      </c>
      <c r="AX2270" s="14">
        <v>0</v>
      </c>
      <c r="AY2270" s="14">
        <v>0</v>
      </c>
      <c r="AZ2270" s="14">
        <v>0</v>
      </c>
      <c r="BA2270" s="14">
        <v>0</v>
      </c>
      <c r="BG2270" s="37">
        <f t="shared" si="110"/>
        <v>243.881</v>
      </c>
      <c r="BI2270" s="5" t="s">
        <v>5233</v>
      </c>
      <c r="BJ2270" s="6" t="s">
        <v>237</v>
      </c>
      <c r="BK2270" s="30" t="s">
        <v>1323</v>
      </c>
    </row>
    <row r="2271" spans="1:63" x14ac:dyDescent="0.25">
      <c r="A2271" s="5" t="s">
        <v>957</v>
      </c>
      <c r="B2271" s="6" t="s">
        <v>1318</v>
      </c>
      <c r="C2271" s="6" t="s">
        <v>5233</v>
      </c>
      <c r="D2271" s="6" t="s">
        <v>237</v>
      </c>
      <c r="E2271" s="6" t="s">
        <v>238</v>
      </c>
      <c r="F2271" s="6" t="s">
        <v>1324</v>
      </c>
      <c r="G2271" s="7">
        <v>5270576</v>
      </c>
      <c r="H2271" s="7" t="s">
        <v>2806</v>
      </c>
      <c r="I2271" s="7"/>
      <c r="J2271" s="8" t="s">
        <v>5091</v>
      </c>
      <c r="K2271" s="10">
        <v>303.49700000000001</v>
      </c>
      <c r="L2271" s="11">
        <v>0</v>
      </c>
      <c r="M2271" s="11">
        <v>1628.3130000000001</v>
      </c>
      <c r="N2271" s="11">
        <v>1274.2840000000001</v>
      </c>
      <c r="O2271" s="11">
        <v>180.59800000000001</v>
      </c>
      <c r="P2271" s="11">
        <v>0</v>
      </c>
      <c r="Q2271" s="11">
        <v>598.59</v>
      </c>
      <c r="R2271" s="11">
        <v>0</v>
      </c>
      <c r="S2271" s="11">
        <v>417.99199999999996</v>
      </c>
      <c r="T2271" s="11"/>
      <c r="U2271" s="11"/>
      <c r="V2271" s="11"/>
      <c r="W2271" s="12">
        <v>4403.2740000000003</v>
      </c>
      <c r="X2271" s="11">
        <v>489.2526666666667</v>
      </c>
      <c r="Y2271" s="11">
        <v>686.48668652610104</v>
      </c>
      <c r="Z2271" s="11">
        <f t="shared" si="108"/>
        <v>0</v>
      </c>
      <c r="AA2271" s="25">
        <f t="shared" si="109"/>
        <v>0</v>
      </c>
      <c r="AB2271" s="33">
        <v>0</v>
      </c>
      <c r="AC2271" s="14">
        <v>0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>
        <v>0</v>
      </c>
      <c r="AJ2271" s="14">
        <v>0</v>
      </c>
      <c r="AK2271" s="14">
        <v>0</v>
      </c>
      <c r="AL2271" s="14">
        <v>0</v>
      </c>
      <c r="AM2271" s="14">
        <v>0</v>
      </c>
      <c r="AN2271" s="14">
        <v>0</v>
      </c>
      <c r="AO2271" s="14">
        <v>0</v>
      </c>
      <c r="AP2271" s="14">
        <v>0</v>
      </c>
      <c r="AQ2271" s="14">
        <v>0</v>
      </c>
      <c r="AR2271" s="14">
        <v>0</v>
      </c>
      <c r="AS2271" s="14">
        <v>0</v>
      </c>
      <c r="AT2271" s="14">
        <v>0</v>
      </c>
      <c r="AV2271" s="14">
        <v>0</v>
      </c>
      <c r="AW2271" s="14">
        <v>0</v>
      </c>
      <c r="AX2271" s="14">
        <v>0</v>
      </c>
      <c r="AY2271" s="14">
        <v>0</v>
      </c>
      <c r="AZ2271" s="14">
        <v>0</v>
      </c>
      <c r="BA2271" s="14">
        <v>0</v>
      </c>
      <c r="BG2271" s="37">
        <f t="shared" si="110"/>
        <v>0</v>
      </c>
      <c r="BI2271" s="5" t="s">
        <v>5233</v>
      </c>
      <c r="BJ2271" s="6" t="s">
        <v>237</v>
      </c>
      <c r="BK2271" s="30" t="s">
        <v>238</v>
      </c>
    </row>
    <row r="2272" spans="1:63" x14ac:dyDescent="0.25">
      <c r="A2272" s="5" t="s">
        <v>957</v>
      </c>
      <c r="B2272" s="6" t="s">
        <v>1318</v>
      </c>
      <c r="C2272" s="6" t="s">
        <v>5233</v>
      </c>
      <c r="D2272" s="6" t="s">
        <v>237</v>
      </c>
      <c r="E2272" s="6" t="s">
        <v>1323</v>
      </c>
      <c r="F2272" s="6" t="s">
        <v>1324</v>
      </c>
      <c r="G2272" s="7">
        <v>5279892</v>
      </c>
      <c r="H2272" s="7" t="s">
        <v>2807</v>
      </c>
      <c r="I2272" s="7"/>
      <c r="J2272" s="8" t="s">
        <v>5091</v>
      </c>
      <c r="K2272" s="10">
        <v>303.49700000000001</v>
      </c>
      <c r="L2272" s="11">
        <v>0</v>
      </c>
      <c r="M2272" s="11">
        <v>1209.251</v>
      </c>
      <c r="N2272" s="11">
        <v>1094.7560000000001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/>
      <c r="U2272" s="11"/>
      <c r="V2272" s="11"/>
      <c r="W2272" s="12">
        <v>2607.5039999999999</v>
      </c>
      <c r="X2272" s="11">
        <v>289.72266666666667</v>
      </c>
      <c r="Y2272" s="11">
        <v>406.51950822582347</v>
      </c>
      <c r="Z2272" s="11">
        <f t="shared" si="108"/>
        <v>0</v>
      </c>
      <c r="AA2272" s="25">
        <f t="shared" si="109"/>
        <v>0</v>
      </c>
      <c r="AB2272" s="33">
        <v>0</v>
      </c>
      <c r="AC2272" s="14">
        <v>0</v>
      </c>
      <c r="AD2272" s="14">
        <v>0</v>
      </c>
      <c r="AE2272" s="14">
        <v>0</v>
      </c>
      <c r="AF2272" s="14">
        <v>0</v>
      </c>
      <c r="AG2272" s="14">
        <v>0</v>
      </c>
      <c r="AH2272" s="14">
        <v>0</v>
      </c>
      <c r="AI2272" s="14">
        <v>0</v>
      </c>
      <c r="AJ2272" s="14">
        <v>0</v>
      </c>
      <c r="AK2272" s="14">
        <v>0</v>
      </c>
      <c r="AL2272" s="14">
        <v>0</v>
      </c>
      <c r="AM2272" s="14">
        <v>0</v>
      </c>
      <c r="AN2272" s="14">
        <v>0</v>
      </c>
      <c r="AO2272" s="14">
        <v>0</v>
      </c>
      <c r="AP2272" s="14">
        <v>0</v>
      </c>
      <c r="AQ2272" s="14">
        <v>0</v>
      </c>
      <c r="AR2272" s="14">
        <v>0</v>
      </c>
      <c r="AS2272" s="14">
        <v>0</v>
      </c>
      <c r="AT2272" s="14">
        <v>0</v>
      </c>
      <c r="AV2272" s="14">
        <v>0</v>
      </c>
      <c r="AW2272" s="14">
        <v>0</v>
      </c>
      <c r="AX2272" s="14">
        <v>0</v>
      </c>
      <c r="AY2272" s="14">
        <v>0</v>
      </c>
      <c r="AZ2272" s="14">
        <v>0</v>
      </c>
      <c r="BA2272" s="14">
        <v>0</v>
      </c>
      <c r="BG2272" s="37">
        <f t="shared" si="110"/>
        <v>0</v>
      </c>
      <c r="BI2272" s="5" t="s">
        <v>5233</v>
      </c>
      <c r="BJ2272" s="6" t="s">
        <v>237</v>
      </c>
      <c r="BK2272" s="30" t="s">
        <v>1323</v>
      </c>
    </row>
    <row r="2273" spans="1:63" x14ac:dyDescent="0.25">
      <c r="A2273" s="5" t="s">
        <v>957</v>
      </c>
      <c r="B2273" s="6" t="s">
        <v>1318</v>
      </c>
      <c r="C2273" s="6" t="s">
        <v>5233</v>
      </c>
      <c r="D2273" s="6" t="s">
        <v>237</v>
      </c>
      <c r="E2273" s="6" t="s">
        <v>1323</v>
      </c>
      <c r="F2273" s="6" t="s">
        <v>1324</v>
      </c>
      <c r="G2273" s="7">
        <v>5290909</v>
      </c>
      <c r="H2273" s="7" t="s">
        <v>2808</v>
      </c>
      <c r="I2273" s="7"/>
      <c r="J2273" s="8" t="s">
        <v>5091</v>
      </c>
      <c r="K2273" s="10">
        <v>179.52799999999999</v>
      </c>
      <c r="L2273" s="11">
        <v>419.06200000000001</v>
      </c>
      <c r="M2273" s="11">
        <v>1274.2840000000001</v>
      </c>
      <c r="N2273" s="11">
        <v>1094.7560000000001</v>
      </c>
      <c r="O2273" s="11">
        <v>779.18700000000001</v>
      </c>
      <c r="P2273" s="11">
        <v>0</v>
      </c>
      <c r="Q2273" s="11">
        <v>419.06200000000001</v>
      </c>
      <c r="R2273" s="11">
        <v>417.99200000000002</v>
      </c>
      <c r="S2273" s="11">
        <v>0</v>
      </c>
      <c r="T2273" s="11"/>
      <c r="U2273" s="11"/>
      <c r="V2273" s="11"/>
      <c r="W2273" s="12">
        <v>4583.8710000000001</v>
      </c>
      <c r="X2273" s="11">
        <v>509.31900000000002</v>
      </c>
      <c r="Y2273" s="11">
        <v>714.64242612498913</v>
      </c>
      <c r="Z2273" s="11">
        <f t="shared" si="108"/>
        <v>303.49700000000001</v>
      </c>
      <c r="AA2273" s="25">
        <f t="shared" si="109"/>
        <v>0.42468371440757308</v>
      </c>
      <c r="AB2273" s="33">
        <v>0</v>
      </c>
      <c r="AC2273" s="14">
        <v>0</v>
      </c>
      <c r="AD2273" s="14">
        <v>0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>
        <v>0</v>
      </c>
      <c r="AK2273" s="14">
        <v>0</v>
      </c>
      <c r="AL2273" s="14">
        <v>0</v>
      </c>
      <c r="AM2273" s="14">
        <v>0</v>
      </c>
      <c r="AN2273" s="14">
        <v>0</v>
      </c>
      <c r="AO2273" s="14">
        <v>0</v>
      </c>
      <c r="AP2273" s="14">
        <v>0</v>
      </c>
      <c r="AQ2273" s="14">
        <v>303.49700000000001</v>
      </c>
      <c r="AR2273" s="14">
        <v>0</v>
      </c>
      <c r="AS2273" s="14">
        <v>0</v>
      </c>
      <c r="AT2273" s="14">
        <v>0</v>
      </c>
      <c r="AV2273" s="14">
        <v>0</v>
      </c>
      <c r="AW2273" s="14">
        <v>0</v>
      </c>
      <c r="AX2273" s="14">
        <v>0</v>
      </c>
      <c r="AY2273" s="14">
        <v>0</v>
      </c>
      <c r="AZ2273" s="14">
        <v>0</v>
      </c>
      <c r="BA2273" s="14">
        <v>0</v>
      </c>
      <c r="BG2273" s="37">
        <f t="shared" si="110"/>
        <v>303.49700000000001</v>
      </c>
      <c r="BI2273" s="5" t="s">
        <v>5233</v>
      </c>
      <c r="BJ2273" s="6" t="s">
        <v>237</v>
      </c>
      <c r="BK2273" s="30" t="s">
        <v>1323</v>
      </c>
    </row>
    <row r="2274" spans="1:63" x14ac:dyDescent="0.25">
      <c r="A2274" s="5" t="s">
        <v>957</v>
      </c>
      <c r="B2274" s="6" t="s">
        <v>1318</v>
      </c>
      <c r="C2274" s="6" t="s">
        <v>5233</v>
      </c>
      <c r="D2274" s="6" t="s">
        <v>237</v>
      </c>
      <c r="E2274" s="6" t="s">
        <v>1323</v>
      </c>
      <c r="F2274" s="6" t="s">
        <v>1324</v>
      </c>
      <c r="G2274" s="7">
        <v>5291766</v>
      </c>
      <c r="H2274" s="7" t="s">
        <v>2809</v>
      </c>
      <c r="I2274" s="7"/>
      <c r="J2274" s="8" t="s">
        <v>5091</v>
      </c>
      <c r="K2274" s="10">
        <v>303.49700000000001</v>
      </c>
      <c r="L2274" s="11">
        <v>238.464</v>
      </c>
      <c r="M2274" s="11">
        <v>1275.354</v>
      </c>
      <c r="N2274" s="11">
        <v>970.78700000000003</v>
      </c>
      <c r="O2274" s="11">
        <v>1211.001</v>
      </c>
      <c r="P2274" s="11">
        <v>417.99200000000002</v>
      </c>
      <c r="Q2274" s="11">
        <v>238.464</v>
      </c>
      <c r="R2274" s="11">
        <v>360.12599999999998</v>
      </c>
      <c r="S2274" s="11">
        <v>303.49700000000001</v>
      </c>
      <c r="T2274" s="11"/>
      <c r="U2274" s="11"/>
      <c r="V2274" s="11"/>
      <c r="W2274" s="12">
        <v>5319.1820000000007</v>
      </c>
      <c r="X2274" s="11">
        <v>591.02022222222229</v>
      </c>
      <c r="Y2274" s="11">
        <v>829.28012797052361</v>
      </c>
      <c r="Z2274" s="11">
        <f t="shared" si="108"/>
        <v>360.12599999999998</v>
      </c>
      <c r="AA2274" s="25">
        <f t="shared" si="109"/>
        <v>0.43426339044362161</v>
      </c>
      <c r="AB2274" s="33">
        <v>0</v>
      </c>
      <c r="AC2274" s="14">
        <v>0</v>
      </c>
      <c r="AD2274" s="14">
        <v>0</v>
      </c>
      <c r="AE2274" s="14">
        <v>0</v>
      </c>
      <c r="AF2274" s="14">
        <v>0</v>
      </c>
      <c r="AG2274" s="14">
        <v>0</v>
      </c>
      <c r="AH2274" s="14">
        <v>0</v>
      </c>
      <c r="AI2274" s="14">
        <v>180.59800000000001</v>
      </c>
      <c r="AJ2274" s="14">
        <v>0</v>
      </c>
      <c r="AK2274" s="14">
        <v>0</v>
      </c>
      <c r="AL2274" s="14">
        <v>0</v>
      </c>
      <c r="AM2274" s="14">
        <v>0</v>
      </c>
      <c r="AN2274" s="14">
        <v>0</v>
      </c>
      <c r="AO2274" s="14">
        <v>0</v>
      </c>
      <c r="AP2274" s="14">
        <v>0</v>
      </c>
      <c r="AQ2274" s="14">
        <v>0</v>
      </c>
      <c r="AR2274" s="14">
        <v>0</v>
      </c>
      <c r="AS2274" s="14">
        <v>0</v>
      </c>
      <c r="AT2274" s="14">
        <v>0</v>
      </c>
      <c r="AV2274" s="14">
        <v>0</v>
      </c>
      <c r="AW2274" s="14">
        <v>0</v>
      </c>
      <c r="AX2274" s="14">
        <v>179.52799999999999</v>
      </c>
      <c r="AY2274" s="14">
        <v>0</v>
      </c>
      <c r="AZ2274" s="14">
        <v>0</v>
      </c>
      <c r="BA2274" s="14">
        <v>0</v>
      </c>
      <c r="BG2274" s="37">
        <f t="shared" si="110"/>
        <v>360.12599999999998</v>
      </c>
      <c r="BI2274" s="5" t="s">
        <v>5233</v>
      </c>
      <c r="BJ2274" s="6" t="s">
        <v>237</v>
      </c>
      <c r="BK2274" s="30" t="s">
        <v>1323</v>
      </c>
    </row>
    <row r="2275" spans="1:63" x14ac:dyDescent="0.25">
      <c r="A2275" s="5" t="s">
        <v>957</v>
      </c>
      <c r="B2275" s="6" t="s">
        <v>1318</v>
      </c>
      <c r="C2275" s="6" t="s">
        <v>5233</v>
      </c>
      <c r="D2275" s="6" t="s">
        <v>237</v>
      </c>
      <c r="E2275" s="6" t="s">
        <v>1323</v>
      </c>
      <c r="F2275" s="6" t="s">
        <v>1324</v>
      </c>
      <c r="G2275" s="7">
        <v>5294185</v>
      </c>
      <c r="H2275" s="7" t="s">
        <v>2810</v>
      </c>
      <c r="I2275" s="7"/>
      <c r="J2275" s="8" t="s">
        <v>5091</v>
      </c>
      <c r="K2275" s="10">
        <v>483.02499999999998</v>
      </c>
      <c r="L2275" s="11">
        <v>0</v>
      </c>
      <c r="M2275" s="11">
        <v>998.56700000000001</v>
      </c>
      <c r="N2275" s="11">
        <v>1512.748</v>
      </c>
      <c r="O2275" s="11">
        <v>0</v>
      </c>
      <c r="P2275" s="11">
        <v>1252.5250000000001</v>
      </c>
      <c r="Q2275" s="11">
        <v>778.11900000000003</v>
      </c>
      <c r="R2275" s="11">
        <v>484.09500000000003</v>
      </c>
      <c r="S2275" s="11">
        <v>0</v>
      </c>
      <c r="T2275" s="11"/>
      <c r="U2275" s="11"/>
      <c r="V2275" s="11"/>
      <c r="W2275" s="12">
        <v>5509.0789999999997</v>
      </c>
      <c r="X2275" s="11">
        <v>612.11988888888891</v>
      </c>
      <c r="Y2275" s="11">
        <v>858.88577193254969</v>
      </c>
      <c r="Z2275" s="11">
        <f t="shared" si="108"/>
        <v>663.62300000000005</v>
      </c>
      <c r="AA2275" s="25">
        <f t="shared" si="109"/>
        <v>0.77265571474866146</v>
      </c>
      <c r="AB2275" s="33">
        <v>0</v>
      </c>
      <c r="AC2275" s="14">
        <v>0</v>
      </c>
      <c r="AD2275" s="14">
        <v>0</v>
      </c>
      <c r="AE2275" s="14">
        <v>0</v>
      </c>
      <c r="AF2275" s="14">
        <v>0</v>
      </c>
      <c r="AG2275" s="14">
        <v>0</v>
      </c>
      <c r="AH2275" s="14">
        <v>0</v>
      </c>
      <c r="AI2275" s="14">
        <v>179.52799999999999</v>
      </c>
      <c r="AJ2275" s="14">
        <v>0</v>
      </c>
      <c r="AK2275" s="14">
        <v>0</v>
      </c>
      <c r="AL2275" s="14">
        <v>0</v>
      </c>
      <c r="AM2275" s="14">
        <v>0</v>
      </c>
      <c r="AN2275" s="14">
        <v>0</v>
      </c>
      <c r="AO2275" s="14">
        <v>0</v>
      </c>
      <c r="AP2275" s="14">
        <v>0</v>
      </c>
      <c r="AQ2275" s="14">
        <v>484.09500000000003</v>
      </c>
      <c r="AR2275" s="14">
        <v>0</v>
      </c>
      <c r="AS2275" s="14">
        <v>0</v>
      </c>
      <c r="AT2275" s="14">
        <v>0</v>
      </c>
      <c r="AV2275" s="14">
        <v>0</v>
      </c>
      <c r="AW2275" s="14">
        <v>0</v>
      </c>
      <c r="AX2275" s="14">
        <v>0</v>
      </c>
      <c r="AY2275" s="14">
        <v>0</v>
      </c>
      <c r="AZ2275" s="14">
        <v>0</v>
      </c>
      <c r="BA2275" s="14">
        <v>0</v>
      </c>
      <c r="BG2275" s="37">
        <f t="shared" si="110"/>
        <v>663.62300000000005</v>
      </c>
      <c r="BI2275" s="5" t="s">
        <v>5233</v>
      </c>
      <c r="BJ2275" s="6" t="s">
        <v>237</v>
      </c>
      <c r="BK2275" s="30" t="s">
        <v>1323</v>
      </c>
    </row>
    <row r="2276" spans="1:63" x14ac:dyDescent="0.25">
      <c r="A2276" s="5" t="s">
        <v>957</v>
      </c>
      <c r="B2276" s="6" t="s">
        <v>1318</v>
      </c>
      <c r="C2276" s="6" t="s">
        <v>5233</v>
      </c>
      <c r="D2276" s="6" t="s">
        <v>237</v>
      </c>
      <c r="E2276" s="6" t="s">
        <v>1323</v>
      </c>
      <c r="F2276" s="6" t="s">
        <v>1324</v>
      </c>
      <c r="G2276" s="7">
        <v>5295634</v>
      </c>
      <c r="H2276" s="7" t="s">
        <v>2811</v>
      </c>
      <c r="I2276" s="7"/>
      <c r="J2276" s="8" t="s">
        <v>5091</v>
      </c>
      <c r="K2276" s="10">
        <v>303.49700000000001</v>
      </c>
      <c r="L2276" s="11">
        <v>0</v>
      </c>
      <c r="M2276" s="11">
        <v>1057.5029999999999</v>
      </c>
      <c r="N2276" s="11">
        <v>1455.952</v>
      </c>
      <c r="O2276" s="11">
        <v>238.464</v>
      </c>
      <c r="P2276" s="11">
        <v>179.52799999999999</v>
      </c>
      <c r="Q2276" s="11">
        <v>180.59800000000001</v>
      </c>
      <c r="R2276" s="11">
        <v>360.12599999999998</v>
      </c>
      <c r="S2276" s="11">
        <v>417.99199999999996</v>
      </c>
      <c r="T2276" s="11"/>
      <c r="U2276" s="11"/>
      <c r="V2276" s="11"/>
      <c r="W2276" s="12">
        <v>4193.66</v>
      </c>
      <c r="X2276" s="11">
        <v>465.96222222222218</v>
      </c>
      <c r="Y2276" s="11">
        <v>653.80708941052694</v>
      </c>
      <c r="Z2276" s="11">
        <f t="shared" si="108"/>
        <v>0</v>
      </c>
      <c r="AA2276" s="25">
        <f t="shared" si="109"/>
        <v>0</v>
      </c>
      <c r="AB2276" s="33">
        <v>0</v>
      </c>
      <c r="AC2276" s="14">
        <v>0</v>
      </c>
      <c r="AD2276" s="14">
        <v>0</v>
      </c>
      <c r="AE2276" s="14">
        <v>0</v>
      </c>
      <c r="AF2276" s="14">
        <v>0</v>
      </c>
      <c r="AG2276" s="14">
        <v>0</v>
      </c>
      <c r="AH2276" s="14">
        <v>0</v>
      </c>
      <c r="AI2276" s="14">
        <v>0</v>
      </c>
      <c r="AJ2276" s="14">
        <v>0</v>
      </c>
      <c r="AK2276" s="14">
        <v>0</v>
      </c>
      <c r="AL2276" s="14">
        <v>0</v>
      </c>
      <c r="AM2276" s="14">
        <v>0</v>
      </c>
      <c r="AN2276" s="14">
        <v>0</v>
      </c>
      <c r="AO2276" s="14">
        <v>0</v>
      </c>
      <c r="AP2276" s="14">
        <v>0</v>
      </c>
      <c r="AQ2276" s="14">
        <v>0</v>
      </c>
      <c r="AR2276" s="14">
        <v>0</v>
      </c>
      <c r="AS2276" s="14">
        <v>0</v>
      </c>
      <c r="AT2276" s="14">
        <v>0</v>
      </c>
      <c r="AV2276" s="14">
        <v>0</v>
      </c>
      <c r="AW2276" s="14">
        <v>0</v>
      </c>
      <c r="AX2276" s="14">
        <v>0</v>
      </c>
      <c r="AY2276" s="14">
        <v>0</v>
      </c>
      <c r="AZ2276" s="14">
        <v>0</v>
      </c>
      <c r="BA2276" s="14">
        <v>0</v>
      </c>
      <c r="BG2276" s="37">
        <f t="shared" si="110"/>
        <v>0</v>
      </c>
      <c r="BI2276" s="5" t="s">
        <v>5233</v>
      </c>
      <c r="BJ2276" s="6" t="s">
        <v>237</v>
      </c>
      <c r="BK2276" s="30" t="s">
        <v>1323</v>
      </c>
    </row>
    <row r="2277" spans="1:63" x14ac:dyDescent="0.25">
      <c r="A2277" s="5" t="s">
        <v>957</v>
      </c>
      <c r="B2277" s="6" t="s">
        <v>1318</v>
      </c>
      <c r="C2277" s="6" t="s">
        <v>5233</v>
      </c>
      <c r="D2277" s="6" t="s">
        <v>237</v>
      </c>
      <c r="E2277" s="6" t="s">
        <v>1323</v>
      </c>
      <c r="F2277" s="6" t="s">
        <v>1324</v>
      </c>
      <c r="G2277" s="7">
        <v>5296228</v>
      </c>
      <c r="H2277" s="7" t="s">
        <v>2812</v>
      </c>
      <c r="I2277" s="7"/>
      <c r="J2277" s="8" t="s">
        <v>5091</v>
      </c>
      <c r="K2277" s="10">
        <v>484.09500000000003</v>
      </c>
      <c r="L2277" s="11">
        <v>238.464</v>
      </c>
      <c r="M2277" s="11">
        <v>1057.5029999999999</v>
      </c>
      <c r="N2277" s="11">
        <v>1446.944</v>
      </c>
      <c r="O2277" s="11">
        <v>770.18</v>
      </c>
      <c r="P2277" s="11">
        <v>238.464</v>
      </c>
      <c r="Q2277" s="11">
        <v>949.70899999999995</v>
      </c>
      <c r="R2277" s="11">
        <v>541.96100000000001</v>
      </c>
      <c r="S2277" s="11">
        <v>417.99199999999996</v>
      </c>
      <c r="T2277" s="11"/>
      <c r="U2277" s="11"/>
      <c r="V2277" s="11"/>
      <c r="W2277" s="12">
        <v>6145.3119999999999</v>
      </c>
      <c r="X2277" s="11">
        <v>682.8124444444444</v>
      </c>
      <c r="Y2277" s="11">
        <v>958.07684748872919</v>
      </c>
      <c r="Z2277" s="11">
        <f t="shared" si="108"/>
        <v>787.5920000000001</v>
      </c>
      <c r="AA2277" s="25">
        <f t="shared" si="109"/>
        <v>0.82205514313846872</v>
      </c>
      <c r="AB2277" s="33">
        <v>0</v>
      </c>
      <c r="AC2277" s="14">
        <v>0</v>
      </c>
      <c r="AD2277" s="14">
        <v>0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  <c r="AK2277" s="14">
        <v>0</v>
      </c>
      <c r="AL2277" s="14">
        <v>0</v>
      </c>
      <c r="AM2277" s="14">
        <v>0</v>
      </c>
      <c r="AN2277" s="14">
        <v>0</v>
      </c>
      <c r="AO2277" s="14">
        <v>0</v>
      </c>
      <c r="AP2277" s="14">
        <v>0</v>
      </c>
      <c r="AQ2277" s="14">
        <v>606.99400000000003</v>
      </c>
      <c r="AR2277" s="14">
        <v>0</v>
      </c>
      <c r="AS2277" s="14">
        <v>0</v>
      </c>
      <c r="AT2277" s="14">
        <v>0</v>
      </c>
      <c r="AV2277" s="14">
        <v>0</v>
      </c>
      <c r="AW2277" s="14">
        <v>0</v>
      </c>
      <c r="AX2277" s="14">
        <v>180.59800000000001</v>
      </c>
      <c r="AY2277" s="14">
        <v>0</v>
      </c>
      <c r="AZ2277" s="14">
        <v>0</v>
      </c>
      <c r="BA2277" s="14">
        <v>0</v>
      </c>
      <c r="BG2277" s="37">
        <f t="shared" si="110"/>
        <v>787.5920000000001</v>
      </c>
      <c r="BI2277" s="5" t="s">
        <v>5233</v>
      </c>
      <c r="BJ2277" s="6" t="s">
        <v>237</v>
      </c>
      <c r="BK2277" s="30" t="s">
        <v>1323</v>
      </c>
    </row>
    <row r="2278" spans="1:63" x14ac:dyDescent="0.25">
      <c r="A2278" s="5" t="s">
        <v>957</v>
      </c>
      <c r="B2278" s="6" t="s">
        <v>1318</v>
      </c>
      <c r="C2278" s="6" t="s">
        <v>5233</v>
      </c>
      <c r="D2278" s="6" t="s">
        <v>237</v>
      </c>
      <c r="E2278" s="6" t="s">
        <v>1323</v>
      </c>
      <c r="F2278" s="6" t="s">
        <v>1324</v>
      </c>
      <c r="G2278" s="7">
        <v>5298420</v>
      </c>
      <c r="H2278" s="7" t="s">
        <v>2813</v>
      </c>
      <c r="I2278" s="7"/>
      <c r="J2278" s="8" t="s">
        <v>5091</v>
      </c>
      <c r="K2278" s="10">
        <v>303.49700000000001</v>
      </c>
      <c r="L2278" s="11">
        <v>0</v>
      </c>
      <c r="M2278" s="11">
        <v>970.78700000000003</v>
      </c>
      <c r="N2278" s="11">
        <v>1275.354</v>
      </c>
      <c r="O2278" s="11">
        <v>238.464</v>
      </c>
      <c r="P2278" s="11">
        <v>0</v>
      </c>
      <c r="Q2278" s="11">
        <v>180.59800000000001</v>
      </c>
      <c r="R2278" s="11">
        <v>179.52799999999999</v>
      </c>
      <c r="S2278" s="11">
        <v>0</v>
      </c>
      <c r="T2278" s="11"/>
      <c r="U2278" s="11"/>
      <c r="V2278" s="11"/>
      <c r="W2278" s="12">
        <v>3148.2279999999996</v>
      </c>
      <c r="X2278" s="11">
        <v>349.80311111111109</v>
      </c>
      <c r="Y2278" s="11">
        <v>490.82037777996419</v>
      </c>
      <c r="Z2278" s="11">
        <f t="shared" si="108"/>
        <v>0</v>
      </c>
      <c r="AA2278" s="25">
        <f t="shared" si="109"/>
        <v>0</v>
      </c>
      <c r="AB2278" s="33">
        <v>0</v>
      </c>
      <c r="AC2278" s="14">
        <v>0</v>
      </c>
      <c r="AD2278" s="14">
        <v>0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>
        <v>0</v>
      </c>
      <c r="AK2278" s="14">
        <v>0</v>
      </c>
      <c r="AL2278" s="14">
        <v>0</v>
      </c>
      <c r="AM2278" s="14">
        <v>0</v>
      </c>
      <c r="AN2278" s="14">
        <v>0</v>
      </c>
      <c r="AO2278" s="14">
        <v>0</v>
      </c>
      <c r="AP2278" s="14">
        <v>0</v>
      </c>
      <c r="AQ2278" s="14">
        <v>0</v>
      </c>
      <c r="AR2278" s="14">
        <v>0</v>
      </c>
      <c r="AS2278" s="14">
        <v>0</v>
      </c>
      <c r="AT2278" s="14">
        <v>0</v>
      </c>
      <c r="AV2278" s="14">
        <v>0</v>
      </c>
      <c r="AW2278" s="14">
        <v>0</v>
      </c>
      <c r="AX2278" s="14">
        <v>0</v>
      </c>
      <c r="AY2278" s="14">
        <v>0</v>
      </c>
      <c r="AZ2278" s="14">
        <v>0</v>
      </c>
      <c r="BA2278" s="14">
        <v>0</v>
      </c>
      <c r="BG2278" s="37">
        <f t="shared" si="110"/>
        <v>0</v>
      </c>
      <c r="BI2278" s="5" t="s">
        <v>5233</v>
      </c>
      <c r="BJ2278" s="6" t="s">
        <v>237</v>
      </c>
      <c r="BK2278" s="30" t="s">
        <v>1323</v>
      </c>
    </row>
    <row r="2279" spans="1:63" x14ac:dyDescent="0.25">
      <c r="A2279" s="5" t="s">
        <v>957</v>
      </c>
      <c r="B2279" s="6" t="s">
        <v>1318</v>
      </c>
      <c r="C2279" s="6" t="s">
        <v>5233</v>
      </c>
      <c r="D2279" s="6" t="s">
        <v>237</v>
      </c>
      <c r="E2279" s="6" t="s">
        <v>1323</v>
      </c>
      <c r="F2279" s="6" t="s">
        <v>1324</v>
      </c>
      <c r="G2279" s="7">
        <v>5299232</v>
      </c>
      <c r="H2279" s="7" t="s">
        <v>2814</v>
      </c>
      <c r="I2279" s="7"/>
      <c r="J2279" s="8" t="s">
        <v>5091</v>
      </c>
      <c r="K2279" s="10">
        <v>483.02499999999998</v>
      </c>
      <c r="L2279" s="11">
        <v>0</v>
      </c>
      <c r="M2279" s="11">
        <v>1209.251</v>
      </c>
      <c r="N2279" s="11">
        <v>1094.7560000000001</v>
      </c>
      <c r="O2279" s="11">
        <v>661.87300000000005</v>
      </c>
      <c r="P2279" s="11">
        <v>0</v>
      </c>
      <c r="Q2279" s="11">
        <v>360.12599999999998</v>
      </c>
      <c r="R2279" s="11">
        <v>303.49700000000001</v>
      </c>
      <c r="S2279" s="11">
        <v>417.99199999999996</v>
      </c>
      <c r="T2279" s="11"/>
      <c r="U2279" s="11"/>
      <c r="V2279" s="11"/>
      <c r="W2279" s="12">
        <v>4530.5200000000004</v>
      </c>
      <c r="X2279" s="11">
        <v>503.39111111111117</v>
      </c>
      <c r="Y2279" s="11">
        <v>706.32480809512003</v>
      </c>
      <c r="Z2279" s="11">
        <f t="shared" si="108"/>
        <v>338.50400000000002</v>
      </c>
      <c r="AA2279" s="25">
        <f t="shared" si="109"/>
        <v>0.47924693585789224</v>
      </c>
      <c r="AB2279" s="33">
        <v>0</v>
      </c>
      <c r="AC2279" s="14">
        <v>0</v>
      </c>
      <c r="AD2279" s="14">
        <v>0</v>
      </c>
      <c r="AE2279" s="14">
        <v>0</v>
      </c>
      <c r="AF2279" s="14">
        <v>0</v>
      </c>
      <c r="AG2279" s="14">
        <v>0</v>
      </c>
      <c r="AH2279" s="14">
        <v>0</v>
      </c>
      <c r="AI2279" s="14">
        <v>179.52799999999999</v>
      </c>
      <c r="AJ2279" s="14">
        <v>0</v>
      </c>
      <c r="AK2279" s="14">
        <v>0</v>
      </c>
      <c r="AL2279" s="14">
        <v>0</v>
      </c>
      <c r="AM2279" s="14">
        <v>0</v>
      </c>
      <c r="AN2279" s="14">
        <v>0</v>
      </c>
      <c r="AO2279" s="14">
        <v>0</v>
      </c>
      <c r="AP2279" s="14">
        <v>0</v>
      </c>
      <c r="AQ2279" s="14">
        <v>0</v>
      </c>
      <c r="AR2279" s="14">
        <v>0</v>
      </c>
      <c r="AS2279" s="14">
        <v>0</v>
      </c>
      <c r="AT2279" s="14">
        <v>0</v>
      </c>
      <c r="AV2279" s="14">
        <v>0</v>
      </c>
      <c r="AW2279" s="14">
        <v>0</v>
      </c>
      <c r="AX2279" s="14">
        <v>158.976</v>
      </c>
      <c r="AY2279" s="14">
        <v>0</v>
      </c>
      <c r="AZ2279" s="14">
        <v>0</v>
      </c>
      <c r="BA2279" s="14">
        <v>0</v>
      </c>
      <c r="BG2279" s="37">
        <f t="shared" si="110"/>
        <v>338.50400000000002</v>
      </c>
      <c r="BI2279" s="5" t="s">
        <v>5233</v>
      </c>
      <c r="BJ2279" s="6" t="s">
        <v>237</v>
      </c>
      <c r="BK2279" s="30" t="s">
        <v>1323</v>
      </c>
    </row>
    <row r="2280" spans="1:63" x14ac:dyDescent="0.25">
      <c r="A2280" s="5" t="s">
        <v>957</v>
      </c>
      <c r="B2280" s="6" t="s">
        <v>1318</v>
      </c>
      <c r="C2280" s="6" t="s">
        <v>5233</v>
      </c>
      <c r="D2280" s="6" t="s">
        <v>237</v>
      </c>
      <c r="E2280" s="6" t="s">
        <v>1323</v>
      </c>
      <c r="F2280" s="6" t="s">
        <v>1324</v>
      </c>
      <c r="G2280" s="7">
        <v>5299353</v>
      </c>
      <c r="H2280" s="7" t="s">
        <v>2815</v>
      </c>
      <c r="I2280" s="7"/>
      <c r="J2280" s="8" t="s">
        <v>5091</v>
      </c>
      <c r="K2280" s="10">
        <v>303.49700000000001</v>
      </c>
      <c r="L2280" s="11">
        <v>179.52799999999999</v>
      </c>
      <c r="M2280" s="11">
        <v>791.25900000000001</v>
      </c>
      <c r="N2280" s="11">
        <v>1275.354</v>
      </c>
      <c r="O2280" s="11">
        <v>598.59</v>
      </c>
      <c r="P2280" s="11">
        <v>180.59800000000001</v>
      </c>
      <c r="Q2280" s="11">
        <v>540.72400000000005</v>
      </c>
      <c r="R2280" s="11">
        <v>786.52200000000005</v>
      </c>
      <c r="S2280" s="11">
        <v>779.18799999999987</v>
      </c>
      <c r="T2280" s="11"/>
      <c r="U2280" s="11"/>
      <c r="V2280" s="11"/>
      <c r="W2280" s="12">
        <v>5435.26</v>
      </c>
      <c r="X2280" s="11">
        <v>603.91777777777781</v>
      </c>
      <c r="Y2280" s="11">
        <v>847.37711707421715</v>
      </c>
      <c r="Z2280" s="11">
        <f t="shared" si="108"/>
        <v>303.49700000000001</v>
      </c>
      <c r="AA2280" s="25">
        <f t="shared" si="109"/>
        <v>0.3581604859096264</v>
      </c>
      <c r="AB2280" s="33">
        <v>0</v>
      </c>
      <c r="AC2280" s="14">
        <v>0</v>
      </c>
      <c r="AD2280" s="14">
        <v>0</v>
      </c>
      <c r="AE2280" s="14">
        <v>0</v>
      </c>
      <c r="AF2280" s="14">
        <v>0</v>
      </c>
      <c r="AG2280" s="14">
        <v>0</v>
      </c>
      <c r="AH2280" s="14">
        <v>0</v>
      </c>
      <c r="AI2280" s="14">
        <v>0</v>
      </c>
      <c r="AJ2280" s="14">
        <v>0</v>
      </c>
      <c r="AK2280" s="14">
        <v>0</v>
      </c>
      <c r="AL2280" s="14">
        <v>0</v>
      </c>
      <c r="AM2280" s="14">
        <v>0</v>
      </c>
      <c r="AN2280" s="14">
        <v>0</v>
      </c>
      <c r="AO2280" s="14">
        <v>0</v>
      </c>
      <c r="AP2280" s="14">
        <v>0</v>
      </c>
      <c r="AQ2280" s="14">
        <v>0</v>
      </c>
      <c r="AR2280" s="14">
        <v>0</v>
      </c>
      <c r="AS2280" s="14">
        <v>0</v>
      </c>
      <c r="AT2280" s="14">
        <v>0</v>
      </c>
      <c r="AV2280" s="14">
        <v>0</v>
      </c>
      <c r="AW2280" s="14">
        <v>0</v>
      </c>
      <c r="AX2280" s="14">
        <v>303.49700000000001</v>
      </c>
      <c r="AY2280" s="14">
        <v>0</v>
      </c>
      <c r="AZ2280" s="14">
        <v>0</v>
      </c>
      <c r="BA2280" s="14">
        <v>0</v>
      </c>
      <c r="BG2280" s="37">
        <f t="shared" si="110"/>
        <v>303.49700000000001</v>
      </c>
      <c r="BI2280" s="5" t="s">
        <v>5233</v>
      </c>
      <c r="BJ2280" s="6" t="s">
        <v>237</v>
      </c>
      <c r="BK2280" s="30" t="s">
        <v>1323</v>
      </c>
    </row>
    <row r="2281" spans="1:63" x14ac:dyDescent="0.25">
      <c r="A2281" s="5" t="s">
        <v>957</v>
      </c>
      <c r="B2281" s="6" t="s">
        <v>1318</v>
      </c>
      <c r="C2281" s="6" t="s">
        <v>5233</v>
      </c>
      <c r="D2281" s="6" t="s">
        <v>237</v>
      </c>
      <c r="E2281" s="6" t="s">
        <v>1323</v>
      </c>
      <c r="F2281" s="6" t="s">
        <v>1324</v>
      </c>
      <c r="G2281" s="7">
        <v>5299768</v>
      </c>
      <c r="H2281" s="7" t="s">
        <v>2816</v>
      </c>
      <c r="I2281" s="7"/>
      <c r="J2281" s="8" t="s">
        <v>5091</v>
      </c>
      <c r="K2281" s="10">
        <v>663.62300000000005</v>
      </c>
      <c r="L2281" s="11">
        <v>180.59800000000001</v>
      </c>
      <c r="M2281" s="11">
        <v>1389.8489999999999</v>
      </c>
      <c r="N2281" s="11">
        <v>1274.2840000000001</v>
      </c>
      <c r="O2281" s="11">
        <v>599.65899999999999</v>
      </c>
      <c r="P2281" s="11">
        <v>238.464</v>
      </c>
      <c r="Q2281" s="11">
        <v>778.11900000000003</v>
      </c>
      <c r="R2281" s="11">
        <v>0</v>
      </c>
      <c r="S2281" s="11">
        <v>180.59800000000001</v>
      </c>
      <c r="T2281" s="11"/>
      <c r="U2281" s="11"/>
      <c r="V2281" s="11"/>
      <c r="W2281" s="12">
        <v>5305.1939999999995</v>
      </c>
      <c r="X2281" s="11">
        <v>589.46599999999989</v>
      </c>
      <c r="Y2281" s="11">
        <v>827.09934708540766</v>
      </c>
      <c r="Z2281" s="11">
        <f t="shared" si="108"/>
        <v>179.52799999999999</v>
      </c>
      <c r="AA2281" s="25">
        <f t="shared" si="109"/>
        <v>0.21705735911004367</v>
      </c>
      <c r="AB2281" s="33">
        <v>0</v>
      </c>
      <c r="AC2281" s="14">
        <v>0</v>
      </c>
      <c r="AD2281" s="14">
        <v>0</v>
      </c>
      <c r="AE2281" s="14">
        <v>0</v>
      </c>
      <c r="AF2281" s="14">
        <v>0</v>
      </c>
      <c r="AG2281" s="14">
        <v>0</v>
      </c>
      <c r="AH2281" s="14">
        <v>0</v>
      </c>
      <c r="AI2281" s="14">
        <v>179.52799999999999</v>
      </c>
      <c r="AJ2281" s="14">
        <v>0</v>
      </c>
      <c r="AK2281" s="14">
        <v>0</v>
      </c>
      <c r="AL2281" s="14">
        <v>0</v>
      </c>
      <c r="AM2281" s="14">
        <v>0</v>
      </c>
      <c r="AN2281" s="14">
        <v>0</v>
      </c>
      <c r="AO2281" s="14">
        <v>0</v>
      </c>
      <c r="AP2281" s="14">
        <v>0</v>
      </c>
      <c r="AQ2281" s="14">
        <v>0</v>
      </c>
      <c r="AR2281" s="14">
        <v>0</v>
      </c>
      <c r="AS2281" s="14">
        <v>0</v>
      </c>
      <c r="AT2281" s="14">
        <v>0</v>
      </c>
      <c r="AV2281" s="14">
        <v>0</v>
      </c>
      <c r="AW2281" s="14">
        <v>0</v>
      </c>
      <c r="AX2281" s="14">
        <v>0</v>
      </c>
      <c r="AY2281" s="14">
        <v>0</v>
      </c>
      <c r="AZ2281" s="14">
        <v>0</v>
      </c>
      <c r="BA2281" s="14">
        <v>0</v>
      </c>
      <c r="BG2281" s="37">
        <f t="shared" si="110"/>
        <v>179.52799999999999</v>
      </c>
      <c r="BI2281" s="5" t="s">
        <v>5233</v>
      </c>
      <c r="BJ2281" s="6" t="s">
        <v>237</v>
      </c>
      <c r="BK2281" s="30" t="s">
        <v>1323</v>
      </c>
    </row>
    <row r="2282" spans="1:63" x14ac:dyDescent="0.25">
      <c r="A2282" s="5" t="s">
        <v>957</v>
      </c>
      <c r="B2282" s="6" t="s">
        <v>1318</v>
      </c>
      <c r="C2282" s="6" t="s">
        <v>5233</v>
      </c>
      <c r="D2282" s="6" t="s">
        <v>237</v>
      </c>
      <c r="E2282" s="6" t="s">
        <v>1323</v>
      </c>
      <c r="F2282" s="6" t="s">
        <v>1324</v>
      </c>
      <c r="G2282" s="7">
        <v>5334386</v>
      </c>
      <c r="H2282" s="7" t="s">
        <v>2817</v>
      </c>
      <c r="I2282" s="7"/>
      <c r="J2282" s="8" t="s">
        <v>5091</v>
      </c>
      <c r="K2282" s="10">
        <v>483.02499999999998</v>
      </c>
      <c r="L2282" s="11">
        <v>0</v>
      </c>
      <c r="M2282" s="11">
        <v>1209.251</v>
      </c>
      <c r="N2282" s="11">
        <v>1275.354</v>
      </c>
      <c r="O2282" s="11">
        <v>419.06200000000001</v>
      </c>
      <c r="P2282" s="11">
        <v>238.464</v>
      </c>
      <c r="Q2282" s="11">
        <v>837.05399999999997</v>
      </c>
      <c r="R2282" s="11">
        <v>483.02499999999998</v>
      </c>
      <c r="S2282" s="11">
        <v>180.59800000000001</v>
      </c>
      <c r="T2282" s="11"/>
      <c r="U2282" s="11"/>
      <c r="V2282" s="11"/>
      <c r="W2282" s="12">
        <v>5125.8329999999996</v>
      </c>
      <c r="X2282" s="11">
        <v>569.53699999999992</v>
      </c>
      <c r="Y2282" s="11">
        <v>799.13630445349145</v>
      </c>
      <c r="Z2282" s="11">
        <f t="shared" si="108"/>
        <v>483.02499999999998</v>
      </c>
      <c r="AA2282" s="25">
        <f t="shared" si="109"/>
        <v>0.60443380848568529</v>
      </c>
      <c r="AB2282" s="33">
        <v>0</v>
      </c>
      <c r="AC2282" s="14">
        <v>0</v>
      </c>
      <c r="AD2282" s="14">
        <v>0</v>
      </c>
      <c r="AE2282" s="14">
        <v>0</v>
      </c>
      <c r="AF2282" s="14">
        <v>0</v>
      </c>
      <c r="AG2282" s="14">
        <v>0</v>
      </c>
      <c r="AH2282" s="14">
        <v>0</v>
      </c>
      <c r="AI2282" s="14">
        <v>0</v>
      </c>
      <c r="AJ2282" s="14">
        <v>0</v>
      </c>
      <c r="AK2282" s="14">
        <v>0</v>
      </c>
      <c r="AL2282" s="14">
        <v>0</v>
      </c>
      <c r="AM2282" s="14">
        <v>0</v>
      </c>
      <c r="AN2282" s="14">
        <v>0</v>
      </c>
      <c r="AO2282" s="14">
        <v>0</v>
      </c>
      <c r="AP2282" s="14">
        <v>0</v>
      </c>
      <c r="AQ2282" s="14">
        <v>483.02499999999998</v>
      </c>
      <c r="AR2282" s="14">
        <v>0</v>
      </c>
      <c r="AS2282" s="14">
        <v>0</v>
      </c>
      <c r="AT2282" s="14">
        <v>0</v>
      </c>
      <c r="AV2282" s="14">
        <v>0</v>
      </c>
      <c r="AW2282" s="14">
        <v>0</v>
      </c>
      <c r="AX2282" s="14">
        <v>0</v>
      </c>
      <c r="AY2282" s="14">
        <v>0</v>
      </c>
      <c r="AZ2282" s="14">
        <v>0</v>
      </c>
      <c r="BA2282" s="14">
        <v>0</v>
      </c>
      <c r="BG2282" s="37">
        <f t="shared" si="110"/>
        <v>483.02499999999998</v>
      </c>
      <c r="BI2282" s="5" t="s">
        <v>5233</v>
      </c>
      <c r="BJ2282" s="6" t="s">
        <v>237</v>
      </c>
      <c r="BK2282" s="30" t="s">
        <v>1323</v>
      </c>
    </row>
    <row r="2283" spans="1:63" x14ac:dyDescent="0.25">
      <c r="A2283" s="5" t="s">
        <v>957</v>
      </c>
      <c r="B2283" s="6" t="s">
        <v>1319</v>
      </c>
      <c r="C2283" s="6" t="s">
        <v>5233</v>
      </c>
      <c r="D2283" s="6" t="s">
        <v>237</v>
      </c>
      <c r="E2283" s="6" t="s">
        <v>238</v>
      </c>
      <c r="F2283" s="6" t="s">
        <v>1324</v>
      </c>
      <c r="G2283" s="7">
        <v>5296235</v>
      </c>
      <c r="H2283" s="7" t="s">
        <v>2818</v>
      </c>
      <c r="I2283" s="7"/>
      <c r="J2283" s="8" t="s">
        <v>5091</v>
      </c>
      <c r="K2283" s="10">
        <v>303.49700000000001</v>
      </c>
      <c r="L2283" s="11">
        <v>0</v>
      </c>
      <c r="M2283" s="11">
        <v>877.97500000000002</v>
      </c>
      <c r="N2283" s="11">
        <v>1274.2840000000001</v>
      </c>
      <c r="O2283" s="11">
        <v>657.52599999999995</v>
      </c>
      <c r="P2283" s="11">
        <v>360.12599999999998</v>
      </c>
      <c r="Q2283" s="11">
        <v>0</v>
      </c>
      <c r="R2283" s="11">
        <v>179.52799999999999</v>
      </c>
      <c r="S2283" s="11">
        <v>419.06200000000001</v>
      </c>
      <c r="T2283" s="11"/>
      <c r="U2283" s="11"/>
      <c r="V2283" s="11"/>
      <c r="W2283" s="12">
        <v>4071.998</v>
      </c>
      <c r="X2283" s="11">
        <v>452.44422222222221</v>
      </c>
      <c r="Y2283" s="11">
        <v>634.83953407417073</v>
      </c>
      <c r="Z2283" s="11">
        <f t="shared" si="108"/>
        <v>179.52799999999999</v>
      </c>
      <c r="AA2283" s="25">
        <f t="shared" si="109"/>
        <v>0.28279272219840212</v>
      </c>
      <c r="AB2283" s="33">
        <v>0</v>
      </c>
      <c r="AC2283" s="14">
        <v>0</v>
      </c>
      <c r="AD2283" s="14">
        <v>0</v>
      </c>
      <c r="AE2283" s="14">
        <v>0</v>
      </c>
      <c r="AF2283" s="14">
        <v>0</v>
      </c>
      <c r="AG2283" s="14">
        <v>0</v>
      </c>
      <c r="AH2283" s="14">
        <v>0</v>
      </c>
      <c r="AI2283" s="14">
        <v>179.52799999999999</v>
      </c>
      <c r="AJ2283" s="14">
        <v>0</v>
      </c>
      <c r="AK2283" s="14">
        <v>0</v>
      </c>
      <c r="AL2283" s="14">
        <v>0</v>
      </c>
      <c r="AM2283" s="14">
        <v>0</v>
      </c>
      <c r="AN2283" s="14">
        <v>0</v>
      </c>
      <c r="AO2283" s="14">
        <v>0</v>
      </c>
      <c r="AP2283" s="14">
        <v>0</v>
      </c>
      <c r="AQ2283" s="14">
        <v>0</v>
      </c>
      <c r="AR2283" s="14">
        <v>0</v>
      </c>
      <c r="AS2283" s="14">
        <v>0</v>
      </c>
      <c r="AT2283" s="14">
        <v>0</v>
      </c>
      <c r="AV2283" s="14">
        <v>0</v>
      </c>
      <c r="AW2283" s="14">
        <v>0</v>
      </c>
      <c r="AX2283" s="14">
        <v>0</v>
      </c>
      <c r="AY2283" s="14">
        <v>0</v>
      </c>
      <c r="AZ2283" s="14">
        <v>0</v>
      </c>
      <c r="BA2283" s="14">
        <v>0</v>
      </c>
      <c r="BG2283" s="37">
        <f t="shared" si="110"/>
        <v>179.52799999999999</v>
      </c>
      <c r="BI2283" s="5" t="s">
        <v>5233</v>
      </c>
      <c r="BJ2283" s="6" t="s">
        <v>237</v>
      </c>
      <c r="BK2283" s="30" t="s">
        <v>238</v>
      </c>
    </row>
    <row r="2284" spans="1:63" x14ac:dyDescent="0.25">
      <c r="A2284" s="5" t="s">
        <v>957</v>
      </c>
      <c r="B2284" s="6" t="s">
        <v>1318</v>
      </c>
      <c r="C2284" s="6" t="s">
        <v>5233</v>
      </c>
      <c r="D2284" s="6" t="s">
        <v>237</v>
      </c>
      <c r="E2284" s="6" t="s">
        <v>238</v>
      </c>
      <c r="F2284" s="6" t="s">
        <v>1324</v>
      </c>
      <c r="G2284" s="7">
        <v>5133268</v>
      </c>
      <c r="H2284" s="7" t="s">
        <v>2819</v>
      </c>
      <c r="I2284" s="7"/>
      <c r="J2284" s="8" t="s">
        <v>5091</v>
      </c>
      <c r="K2284" s="10">
        <v>961.02300000000002</v>
      </c>
      <c r="L2284" s="11">
        <v>476.928</v>
      </c>
      <c r="M2284" s="11">
        <v>1151.385</v>
      </c>
      <c r="N2284" s="11">
        <v>1094.7560000000001</v>
      </c>
      <c r="O2284" s="11">
        <v>780.42499999999995</v>
      </c>
      <c r="P2284" s="11">
        <v>842.471</v>
      </c>
      <c r="Q2284" s="11">
        <v>180.59800000000001</v>
      </c>
      <c r="R2284" s="11">
        <v>1386.182</v>
      </c>
      <c r="S2284" s="11">
        <v>476.928</v>
      </c>
      <c r="T2284" s="11"/>
      <c r="U2284" s="11"/>
      <c r="V2284" s="11"/>
      <c r="W2284" s="12">
        <v>7350.6960000000008</v>
      </c>
      <c r="X2284" s="11">
        <v>816.74400000000014</v>
      </c>
      <c r="Y2284" s="11">
        <v>1146.0006669357088</v>
      </c>
      <c r="Z2284" s="11">
        <f t="shared" si="108"/>
        <v>180.59800000000001</v>
      </c>
      <c r="AA2284" s="25">
        <f t="shared" si="109"/>
        <v>0.15758978612368613</v>
      </c>
      <c r="AB2284" s="33">
        <v>0</v>
      </c>
      <c r="AC2284" s="14">
        <v>0</v>
      </c>
      <c r="AD2284" s="14">
        <v>0</v>
      </c>
      <c r="AE2284" s="14">
        <v>0</v>
      </c>
      <c r="AF2284" s="14">
        <v>0</v>
      </c>
      <c r="AG2284" s="14">
        <v>0</v>
      </c>
      <c r="AH2284" s="14">
        <v>0</v>
      </c>
      <c r="AI2284" s="14">
        <v>0</v>
      </c>
      <c r="AJ2284" s="14">
        <v>0</v>
      </c>
      <c r="AK2284" s="14">
        <v>0</v>
      </c>
      <c r="AL2284" s="14">
        <v>0</v>
      </c>
      <c r="AM2284" s="14">
        <v>0</v>
      </c>
      <c r="AN2284" s="14">
        <v>0</v>
      </c>
      <c r="AO2284" s="14">
        <v>0</v>
      </c>
      <c r="AP2284" s="14">
        <v>0</v>
      </c>
      <c r="AQ2284" s="14">
        <v>180.59800000000001</v>
      </c>
      <c r="AR2284" s="14">
        <v>0</v>
      </c>
      <c r="AS2284" s="14">
        <v>0</v>
      </c>
      <c r="AT2284" s="14">
        <v>0</v>
      </c>
      <c r="AV2284" s="14">
        <v>0</v>
      </c>
      <c r="AW2284" s="14">
        <v>0</v>
      </c>
      <c r="AX2284" s="14">
        <v>0</v>
      </c>
      <c r="AY2284" s="14">
        <v>0</v>
      </c>
      <c r="AZ2284" s="14">
        <v>0</v>
      </c>
      <c r="BA2284" s="14">
        <v>0</v>
      </c>
      <c r="BG2284" s="37">
        <f t="shared" si="110"/>
        <v>180.59800000000001</v>
      </c>
      <c r="BI2284" s="5" t="s">
        <v>5233</v>
      </c>
      <c r="BJ2284" s="6" t="s">
        <v>237</v>
      </c>
      <c r="BK2284" s="30" t="s">
        <v>238</v>
      </c>
    </row>
    <row r="2285" spans="1:63" x14ac:dyDescent="0.25">
      <c r="A2285" s="5" t="s">
        <v>957</v>
      </c>
      <c r="B2285" s="6" t="s">
        <v>1318</v>
      </c>
      <c r="C2285" s="6" t="s">
        <v>5233</v>
      </c>
      <c r="D2285" s="6" t="s">
        <v>237</v>
      </c>
      <c r="E2285" s="6" t="s">
        <v>238</v>
      </c>
      <c r="F2285" s="6" t="s">
        <v>1324</v>
      </c>
      <c r="G2285" s="7">
        <v>5278969</v>
      </c>
      <c r="H2285" s="7" t="s">
        <v>2820</v>
      </c>
      <c r="I2285" s="7"/>
      <c r="J2285" s="8" t="s">
        <v>273</v>
      </c>
      <c r="K2285" s="10">
        <v>179.52799999999999</v>
      </c>
      <c r="L2285" s="11">
        <v>179.52799999999999</v>
      </c>
      <c r="M2285" s="11">
        <v>828.04600000000005</v>
      </c>
      <c r="N2285" s="11">
        <v>352.18799999999999</v>
      </c>
      <c r="O2285" s="11">
        <v>1024.9860000000001</v>
      </c>
      <c r="P2285" s="11">
        <v>180.59800000000001</v>
      </c>
      <c r="Q2285" s="11">
        <v>663.62300000000005</v>
      </c>
      <c r="R2285" s="11">
        <v>361.19600000000003</v>
      </c>
      <c r="S2285" s="11">
        <v>541.96100000000001</v>
      </c>
      <c r="T2285" s="11"/>
      <c r="U2285" s="11"/>
      <c r="V2285" s="11"/>
      <c r="W2285" s="12">
        <v>4311.6539999999995</v>
      </c>
      <c r="X2285" s="11">
        <v>479.07266666666663</v>
      </c>
      <c r="Y2285" s="11">
        <v>672.20278999376592</v>
      </c>
      <c r="Z2285" s="11">
        <f t="shared" si="108"/>
        <v>419.06200000000001</v>
      </c>
      <c r="AA2285" s="25">
        <f t="shared" si="109"/>
        <v>0.62341603789518107</v>
      </c>
      <c r="AB2285" s="33">
        <v>0</v>
      </c>
      <c r="AC2285" s="14">
        <v>0</v>
      </c>
      <c r="AD2285" s="14">
        <v>0</v>
      </c>
      <c r="AE2285" s="14">
        <v>0</v>
      </c>
      <c r="AF2285" s="14">
        <v>0</v>
      </c>
      <c r="AG2285" s="14">
        <v>0</v>
      </c>
      <c r="AH2285" s="14">
        <v>0</v>
      </c>
      <c r="AI2285" s="14">
        <v>238.464</v>
      </c>
      <c r="AJ2285" s="14">
        <v>0</v>
      </c>
      <c r="AK2285" s="14">
        <v>0</v>
      </c>
      <c r="AL2285" s="14">
        <v>0</v>
      </c>
      <c r="AM2285" s="14">
        <v>0</v>
      </c>
      <c r="AN2285" s="14">
        <v>0</v>
      </c>
      <c r="AO2285" s="14">
        <v>0</v>
      </c>
      <c r="AP2285" s="14">
        <v>0</v>
      </c>
      <c r="AQ2285" s="14">
        <v>0</v>
      </c>
      <c r="AR2285" s="14">
        <v>0</v>
      </c>
      <c r="AS2285" s="14">
        <v>0</v>
      </c>
      <c r="AT2285" s="14">
        <v>0</v>
      </c>
      <c r="AV2285" s="14">
        <v>0</v>
      </c>
      <c r="AW2285" s="14">
        <v>0</v>
      </c>
      <c r="AX2285" s="14">
        <v>0</v>
      </c>
      <c r="AY2285" s="14">
        <v>180.59800000000001</v>
      </c>
      <c r="AZ2285" s="14">
        <v>0</v>
      </c>
      <c r="BA2285" s="14">
        <v>0</v>
      </c>
      <c r="BG2285" s="37">
        <f t="shared" si="110"/>
        <v>419.06200000000001</v>
      </c>
      <c r="BI2285" s="5" t="s">
        <v>5233</v>
      </c>
      <c r="BJ2285" s="6" t="s">
        <v>237</v>
      </c>
      <c r="BK2285" s="30" t="s">
        <v>238</v>
      </c>
    </row>
    <row r="2286" spans="1:63" x14ac:dyDescent="0.25">
      <c r="A2286" s="5" t="s">
        <v>957</v>
      </c>
      <c r="B2286" s="6" t="s">
        <v>1318</v>
      </c>
      <c r="C2286" s="6" t="s">
        <v>5233</v>
      </c>
      <c r="D2286" s="6" t="s">
        <v>237</v>
      </c>
      <c r="E2286" s="6" t="s">
        <v>238</v>
      </c>
      <c r="F2286" s="6" t="s">
        <v>1324</v>
      </c>
      <c r="G2286" s="7">
        <v>5290013</v>
      </c>
      <c r="H2286" s="7" t="s">
        <v>2821</v>
      </c>
      <c r="I2286" s="7"/>
      <c r="J2286" s="8" t="s">
        <v>273</v>
      </c>
      <c r="K2286" s="10">
        <v>0</v>
      </c>
      <c r="L2286" s="11">
        <v>303.49700000000001</v>
      </c>
      <c r="M2286" s="11">
        <v>791.25900000000001</v>
      </c>
      <c r="N2286" s="11">
        <v>1094.7560000000001</v>
      </c>
      <c r="O2286" s="11">
        <v>419.06200000000001</v>
      </c>
      <c r="P2286" s="11">
        <v>179.52799999999999</v>
      </c>
      <c r="Q2286" s="11">
        <v>722.55899999999997</v>
      </c>
      <c r="R2286" s="11">
        <v>0</v>
      </c>
      <c r="S2286" s="11">
        <v>483.02499999999998</v>
      </c>
      <c r="T2286" s="11"/>
      <c r="U2286" s="11"/>
      <c r="V2286" s="11"/>
      <c r="W2286" s="12">
        <v>3993.6860000000001</v>
      </c>
      <c r="X2286" s="11">
        <v>443.7428888888889</v>
      </c>
      <c r="Y2286" s="11">
        <v>622.63040391437789</v>
      </c>
      <c r="Z2286" s="11">
        <f t="shared" si="108"/>
        <v>663.62300000000005</v>
      </c>
      <c r="AA2286" s="25">
        <f t="shared" si="109"/>
        <v>1.0658377680047557</v>
      </c>
      <c r="AB2286" s="33">
        <v>0</v>
      </c>
      <c r="AC2286" s="14">
        <v>0</v>
      </c>
      <c r="AD2286" s="14">
        <v>0</v>
      </c>
      <c r="AE2286" s="14">
        <v>0</v>
      </c>
      <c r="AF2286" s="14">
        <v>0</v>
      </c>
      <c r="AG2286" s="14">
        <v>0</v>
      </c>
      <c r="AH2286" s="14">
        <v>0</v>
      </c>
      <c r="AI2286" s="14">
        <v>0</v>
      </c>
      <c r="AJ2286" s="14">
        <v>0</v>
      </c>
      <c r="AK2286" s="14">
        <v>0</v>
      </c>
      <c r="AL2286" s="14">
        <v>0</v>
      </c>
      <c r="AM2286" s="14">
        <v>0</v>
      </c>
      <c r="AN2286" s="14">
        <v>0</v>
      </c>
      <c r="AO2286" s="14">
        <v>0</v>
      </c>
      <c r="AP2286" s="14">
        <v>0</v>
      </c>
      <c r="AQ2286" s="14">
        <v>303.49700000000001</v>
      </c>
      <c r="AR2286" s="14">
        <v>0</v>
      </c>
      <c r="AS2286" s="14">
        <v>0</v>
      </c>
      <c r="AT2286" s="14">
        <v>0</v>
      </c>
      <c r="AV2286" s="14">
        <v>360.12599999999998</v>
      </c>
      <c r="AW2286" s="14">
        <v>0</v>
      </c>
      <c r="AX2286" s="14">
        <v>0</v>
      </c>
      <c r="AY2286" s="14">
        <v>0</v>
      </c>
      <c r="AZ2286" s="14">
        <v>0</v>
      </c>
      <c r="BA2286" s="14">
        <v>0</v>
      </c>
      <c r="BG2286" s="37">
        <f t="shared" si="110"/>
        <v>663.62300000000005</v>
      </c>
      <c r="BI2286" s="5" t="s">
        <v>5233</v>
      </c>
      <c r="BJ2286" s="6" t="s">
        <v>237</v>
      </c>
      <c r="BK2286" s="30" t="s">
        <v>238</v>
      </c>
    </row>
    <row r="2287" spans="1:63" x14ac:dyDescent="0.25">
      <c r="A2287" s="5" t="s">
        <v>957</v>
      </c>
      <c r="B2287" s="6" t="s">
        <v>1318</v>
      </c>
      <c r="C2287" s="6" t="s">
        <v>5233</v>
      </c>
      <c r="D2287" s="6" t="s">
        <v>237</v>
      </c>
      <c r="E2287" s="6" t="s">
        <v>1323</v>
      </c>
      <c r="F2287" s="6" t="s">
        <v>1324</v>
      </c>
      <c r="G2287" s="7">
        <v>5291005</v>
      </c>
      <c r="H2287" s="7" t="s">
        <v>2822</v>
      </c>
      <c r="I2287" s="7"/>
      <c r="J2287" s="8" t="s">
        <v>243</v>
      </c>
      <c r="K2287" s="10">
        <v>531.71600000000001</v>
      </c>
      <c r="L2287" s="11">
        <v>179.52799999999999</v>
      </c>
      <c r="M2287" s="11">
        <v>522.70799999999997</v>
      </c>
      <c r="N2287" s="11">
        <v>351.11799999999999</v>
      </c>
      <c r="O2287" s="11">
        <v>1247.1079999999999</v>
      </c>
      <c r="P2287" s="11">
        <v>419.06200000000001</v>
      </c>
      <c r="Q2287" s="11">
        <v>179.52799999999999</v>
      </c>
      <c r="R2287" s="11">
        <v>417.99200000000002</v>
      </c>
      <c r="S2287" s="11">
        <v>360.12599999999998</v>
      </c>
      <c r="T2287" s="11"/>
      <c r="U2287" s="11"/>
      <c r="V2287" s="11"/>
      <c r="W2287" s="12">
        <v>4208.8859999999995</v>
      </c>
      <c r="X2287" s="11">
        <v>467.65399999999994</v>
      </c>
      <c r="Y2287" s="11">
        <v>656.18087907000438</v>
      </c>
      <c r="Z2287" s="11">
        <f t="shared" si="108"/>
        <v>180.59800000000001</v>
      </c>
      <c r="AA2287" s="25">
        <f t="shared" si="109"/>
        <v>0.27522594113982557</v>
      </c>
      <c r="AB2287" s="33">
        <v>0</v>
      </c>
      <c r="AC2287" s="14">
        <v>0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180.59800000000001</v>
      </c>
      <c r="AJ2287" s="14">
        <v>0</v>
      </c>
      <c r="AK2287" s="14">
        <v>0</v>
      </c>
      <c r="AL2287" s="14">
        <v>0</v>
      </c>
      <c r="AM2287" s="14">
        <v>0</v>
      </c>
      <c r="AN2287" s="14">
        <v>0</v>
      </c>
      <c r="AO2287" s="14">
        <v>0</v>
      </c>
      <c r="AP2287" s="14">
        <v>0</v>
      </c>
      <c r="AQ2287" s="14">
        <v>0</v>
      </c>
      <c r="AR2287" s="14">
        <v>0</v>
      </c>
      <c r="AS2287" s="14">
        <v>0</v>
      </c>
      <c r="AT2287" s="14">
        <v>0</v>
      </c>
      <c r="AV2287" s="14">
        <v>0</v>
      </c>
      <c r="AW2287" s="14">
        <v>0</v>
      </c>
      <c r="AX2287" s="14">
        <v>0</v>
      </c>
      <c r="AY2287" s="14">
        <v>0</v>
      </c>
      <c r="AZ2287" s="14">
        <v>0</v>
      </c>
      <c r="BA2287" s="14">
        <v>0</v>
      </c>
      <c r="BG2287" s="37">
        <f t="shared" si="110"/>
        <v>180.59800000000001</v>
      </c>
      <c r="BI2287" s="5" t="s">
        <v>5233</v>
      </c>
      <c r="BJ2287" s="6" t="s">
        <v>237</v>
      </c>
      <c r="BK2287" s="30" t="s">
        <v>1323</v>
      </c>
    </row>
    <row r="2288" spans="1:63" x14ac:dyDescent="0.25">
      <c r="A2288" s="5" t="s">
        <v>957</v>
      </c>
      <c r="B2288" s="6" t="s">
        <v>1320</v>
      </c>
      <c r="C2288" s="6" t="s">
        <v>5233</v>
      </c>
      <c r="D2288" s="6" t="s">
        <v>237</v>
      </c>
      <c r="E2288" s="6" t="s">
        <v>1323</v>
      </c>
      <c r="F2288" s="6" t="s">
        <v>1324</v>
      </c>
      <c r="G2288" s="7">
        <v>5120596</v>
      </c>
      <c r="H2288" s="7" t="s">
        <v>2823</v>
      </c>
      <c r="I2288" s="7"/>
      <c r="J2288" s="8" t="s">
        <v>5091</v>
      </c>
      <c r="K2288" s="10">
        <v>0</v>
      </c>
      <c r="L2288" s="11">
        <v>1414.953</v>
      </c>
      <c r="M2288" s="11">
        <v>1196.576</v>
      </c>
      <c r="N2288" s="11">
        <v>1607.617</v>
      </c>
      <c r="O2288" s="11">
        <v>1018.721</v>
      </c>
      <c r="P2288" s="11">
        <v>908.072</v>
      </c>
      <c r="Q2288" s="11">
        <v>1451.4939999999999</v>
      </c>
      <c r="R2288" s="11">
        <v>0</v>
      </c>
      <c r="S2288" s="11">
        <v>1821.903</v>
      </c>
      <c r="T2288" s="11"/>
      <c r="U2288" s="11"/>
      <c r="V2288" s="11"/>
      <c r="W2288" s="12">
        <v>9419.3359999999993</v>
      </c>
      <c r="X2288" s="11">
        <v>1046.5928888888889</v>
      </c>
      <c r="Y2288" s="11">
        <v>1468.5092864800188</v>
      </c>
      <c r="Z2288" s="11">
        <f t="shared" si="108"/>
        <v>1445.874</v>
      </c>
      <c r="AA2288" s="25">
        <f t="shared" si="109"/>
        <v>0.98458621495389043</v>
      </c>
      <c r="AB2288" s="33">
        <v>0</v>
      </c>
      <c r="AC2288" s="14">
        <v>0</v>
      </c>
      <c r="AD2288" s="14">
        <v>0</v>
      </c>
      <c r="AE2288" s="14">
        <v>0</v>
      </c>
      <c r="AF2288" s="14">
        <v>0</v>
      </c>
      <c r="AG2288" s="14">
        <v>0</v>
      </c>
      <c r="AH2288" s="14">
        <v>179.52799999999999</v>
      </c>
      <c r="AI2288" s="14">
        <v>0</v>
      </c>
      <c r="AJ2288" s="14">
        <v>0</v>
      </c>
      <c r="AK2288" s="14">
        <v>0</v>
      </c>
      <c r="AL2288" s="14">
        <v>0</v>
      </c>
      <c r="AM2288" s="14">
        <v>0</v>
      </c>
      <c r="AN2288" s="14">
        <v>0</v>
      </c>
      <c r="AO2288" s="14">
        <v>0</v>
      </c>
      <c r="AP2288" s="14">
        <v>0</v>
      </c>
      <c r="AQ2288" s="14">
        <v>791.25900000000001</v>
      </c>
      <c r="AR2288" s="14">
        <v>0</v>
      </c>
      <c r="AS2288" s="14">
        <v>0</v>
      </c>
      <c r="AT2288" s="14">
        <v>0</v>
      </c>
      <c r="AV2288" s="14">
        <v>0</v>
      </c>
      <c r="AW2288" s="14">
        <v>0</v>
      </c>
      <c r="AX2288" s="14">
        <v>0</v>
      </c>
      <c r="AY2288" s="14">
        <v>0</v>
      </c>
      <c r="AZ2288" s="14">
        <v>0</v>
      </c>
      <c r="BA2288" s="14">
        <v>475.08699999999999</v>
      </c>
      <c r="BG2288" s="37">
        <f t="shared" si="110"/>
        <v>1445.874</v>
      </c>
      <c r="BI2288" s="5" t="s">
        <v>5233</v>
      </c>
      <c r="BJ2288" s="6" t="s">
        <v>237</v>
      </c>
      <c r="BK2288" s="30" t="s">
        <v>1323</v>
      </c>
    </row>
    <row r="2289" spans="1:63" x14ac:dyDescent="0.25">
      <c r="A2289" s="5" t="s">
        <v>957</v>
      </c>
      <c r="B2289" s="6" t="s">
        <v>1320</v>
      </c>
      <c r="C2289" s="6" t="s">
        <v>5233</v>
      </c>
      <c r="D2289" s="6" t="s">
        <v>237</v>
      </c>
      <c r="E2289" s="6" t="s">
        <v>1323</v>
      </c>
      <c r="F2289" s="6" t="s">
        <v>1324</v>
      </c>
      <c r="G2289" s="7">
        <v>5128543</v>
      </c>
      <c r="H2289" s="7" t="s">
        <v>2824</v>
      </c>
      <c r="I2289" s="7"/>
      <c r="J2289" s="8" t="s">
        <v>5091</v>
      </c>
      <c r="K2289" s="10">
        <v>0</v>
      </c>
      <c r="L2289" s="11">
        <v>2558.0450000000001</v>
      </c>
      <c r="M2289" s="11">
        <v>1486.0129999999999</v>
      </c>
      <c r="N2289" s="11">
        <v>361.19499999999999</v>
      </c>
      <c r="O2289" s="11">
        <v>1164.4169999999999</v>
      </c>
      <c r="P2289" s="11">
        <v>1339.1559999999999</v>
      </c>
      <c r="Q2289" s="11">
        <v>1351.1769999999999</v>
      </c>
      <c r="R2289" s="11">
        <v>3909.2550000000001</v>
      </c>
      <c r="S2289" s="11">
        <v>2547.761</v>
      </c>
      <c r="T2289" s="11"/>
      <c r="U2289" s="11"/>
      <c r="V2289" s="11"/>
      <c r="W2289" s="12">
        <v>14717.019000000002</v>
      </c>
      <c r="X2289" s="11">
        <v>1635.2243333333336</v>
      </c>
      <c r="Y2289" s="11">
        <v>2294.4376409125739</v>
      </c>
      <c r="Z2289" s="11">
        <f t="shared" si="108"/>
        <v>510.387</v>
      </c>
      <c r="AA2289" s="25">
        <f t="shared" si="109"/>
        <v>0.22244535693591663</v>
      </c>
      <c r="AB2289" s="33">
        <v>0</v>
      </c>
      <c r="AC2289" s="14">
        <v>0</v>
      </c>
      <c r="AD2289" s="14">
        <v>0</v>
      </c>
      <c r="AE2289" s="14">
        <v>0</v>
      </c>
      <c r="AF2289" s="14">
        <v>0</v>
      </c>
      <c r="AG2289" s="14">
        <v>0</v>
      </c>
      <c r="AH2289" s="14">
        <v>0</v>
      </c>
      <c r="AI2289" s="14">
        <v>0</v>
      </c>
      <c r="AJ2289" s="14">
        <v>0</v>
      </c>
      <c r="AK2289" s="14">
        <v>0</v>
      </c>
      <c r="AL2289" s="14">
        <v>0</v>
      </c>
      <c r="AM2289" s="14">
        <v>0</v>
      </c>
      <c r="AN2289" s="14">
        <v>0</v>
      </c>
      <c r="AO2289" s="14">
        <v>0</v>
      </c>
      <c r="AP2289" s="14">
        <v>0</v>
      </c>
      <c r="AQ2289" s="14">
        <v>395.99299999999999</v>
      </c>
      <c r="AR2289" s="14">
        <v>0</v>
      </c>
      <c r="AS2289" s="14">
        <v>0</v>
      </c>
      <c r="AT2289" s="14">
        <v>0</v>
      </c>
      <c r="AV2289" s="14">
        <v>0</v>
      </c>
      <c r="AW2289" s="14">
        <v>0</v>
      </c>
      <c r="AX2289" s="14">
        <v>0</v>
      </c>
      <c r="AY2289" s="14">
        <v>0</v>
      </c>
      <c r="AZ2289" s="14">
        <v>0</v>
      </c>
      <c r="BA2289" s="14">
        <v>114.39400000000001</v>
      </c>
      <c r="BG2289" s="37">
        <f t="shared" si="110"/>
        <v>510.387</v>
      </c>
      <c r="BI2289" s="5" t="s">
        <v>5233</v>
      </c>
      <c r="BJ2289" s="6" t="s">
        <v>237</v>
      </c>
      <c r="BK2289" s="30" t="s">
        <v>1323</v>
      </c>
    </row>
    <row r="2290" spans="1:63" x14ac:dyDescent="0.25">
      <c r="A2290" s="5" t="s">
        <v>957</v>
      </c>
      <c r="B2290" s="6" t="s">
        <v>1320</v>
      </c>
      <c r="C2290" s="6" t="s">
        <v>5233</v>
      </c>
      <c r="D2290" s="6" t="s">
        <v>237</v>
      </c>
      <c r="E2290" s="6" t="s">
        <v>1323</v>
      </c>
      <c r="F2290" s="6" t="s">
        <v>1324</v>
      </c>
      <c r="G2290" s="7">
        <v>5129386</v>
      </c>
      <c r="H2290" s="7" t="s">
        <v>2825</v>
      </c>
      <c r="I2290" s="7"/>
      <c r="J2290" s="8" t="s">
        <v>243</v>
      </c>
      <c r="K2290" s="10">
        <v>303.49700000000001</v>
      </c>
      <c r="L2290" s="11">
        <v>791.25900000000001</v>
      </c>
      <c r="M2290" s="11">
        <v>2329.6309999999999</v>
      </c>
      <c r="N2290" s="11">
        <v>0</v>
      </c>
      <c r="O2290" s="11">
        <v>361.19499999999999</v>
      </c>
      <c r="P2290" s="11">
        <v>593.58600000000001</v>
      </c>
      <c r="Q2290" s="11">
        <v>1783.0719999999999</v>
      </c>
      <c r="R2290" s="11">
        <v>1198.4169999999999</v>
      </c>
      <c r="S2290" s="11">
        <v>720.80899999999997</v>
      </c>
      <c r="T2290" s="11"/>
      <c r="U2290" s="11"/>
      <c r="V2290" s="11"/>
      <c r="W2290" s="12">
        <v>8081.4659999999994</v>
      </c>
      <c r="X2290" s="11">
        <v>897.94066666666663</v>
      </c>
      <c r="Y2290" s="11">
        <v>1259.9304101024245</v>
      </c>
      <c r="Z2290" s="11">
        <f t="shared" si="108"/>
        <v>668.36</v>
      </c>
      <c r="AA2290" s="25">
        <f t="shared" si="109"/>
        <v>0.53047374255032587</v>
      </c>
      <c r="AB2290" s="33">
        <v>0</v>
      </c>
      <c r="AC2290" s="14">
        <v>0</v>
      </c>
      <c r="AD2290" s="14">
        <v>0</v>
      </c>
      <c r="AE2290" s="14">
        <v>0</v>
      </c>
      <c r="AF2290" s="14">
        <v>0</v>
      </c>
      <c r="AG2290" s="14">
        <v>0</v>
      </c>
      <c r="AH2290" s="14">
        <v>0</v>
      </c>
      <c r="AI2290" s="14">
        <v>424.47899999999998</v>
      </c>
      <c r="AJ2290" s="14">
        <v>0</v>
      </c>
      <c r="AK2290" s="14">
        <v>0</v>
      </c>
      <c r="AL2290" s="14">
        <v>0</v>
      </c>
      <c r="AM2290" s="14">
        <v>0</v>
      </c>
      <c r="AN2290" s="14">
        <v>0</v>
      </c>
      <c r="AO2290" s="14">
        <v>0</v>
      </c>
      <c r="AP2290" s="14">
        <v>243.881</v>
      </c>
      <c r="AQ2290" s="14">
        <v>0</v>
      </c>
      <c r="AR2290" s="14">
        <v>0</v>
      </c>
      <c r="AS2290" s="14">
        <v>0</v>
      </c>
      <c r="AT2290" s="14">
        <v>0</v>
      </c>
      <c r="AV2290" s="14">
        <v>0</v>
      </c>
      <c r="AW2290" s="14">
        <v>0</v>
      </c>
      <c r="AX2290" s="14">
        <v>0</v>
      </c>
      <c r="AY2290" s="14">
        <v>0</v>
      </c>
      <c r="AZ2290" s="14">
        <v>0</v>
      </c>
      <c r="BA2290" s="14">
        <v>0</v>
      </c>
      <c r="BG2290" s="37">
        <f t="shared" si="110"/>
        <v>668.36</v>
      </c>
      <c r="BI2290" s="5" t="s">
        <v>5233</v>
      </c>
      <c r="BJ2290" s="6" t="s">
        <v>237</v>
      </c>
      <c r="BK2290" s="30" t="s">
        <v>1323</v>
      </c>
    </row>
    <row r="2291" spans="1:63" x14ac:dyDescent="0.25">
      <c r="A2291" s="5" t="s">
        <v>957</v>
      </c>
      <c r="B2291" s="6" t="s">
        <v>1320</v>
      </c>
      <c r="C2291" s="6" t="s">
        <v>5233</v>
      </c>
      <c r="D2291" s="6" t="s">
        <v>237</v>
      </c>
      <c r="E2291" s="6" t="s">
        <v>1323</v>
      </c>
      <c r="F2291" s="6" t="s">
        <v>1324</v>
      </c>
      <c r="G2291" s="7">
        <v>5129511</v>
      </c>
      <c r="H2291" s="7" t="s">
        <v>2826</v>
      </c>
      <c r="I2291" s="7"/>
      <c r="J2291" s="8" t="s">
        <v>273</v>
      </c>
      <c r="K2291" s="10">
        <v>2415.1280000000002</v>
      </c>
      <c r="L2291" s="11">
        <v>3533.5709999999999</v>
      </c>
      <c r="M2291" s="11">
        <v>3922.837</v>
      </c>
      <c r="N2291" s="11">
        <v>1444.7809999999999</v>
      </c>
      <c r="O2291" s="11">
        <v>1738.201</v>
      </c>
      <c r="P2291" s="11">
        <v>475.08699999999999</v>
      </c>
      <c r="Q2291" s="11">
        <v>483.02499999999998</v>
      </c>
      <c r="R2291" s="11">
        <v>1984.94</v>
      </c>
      <c r="S2291" s="11">
        <v>953.85599999999999</v>
      </c>
      <c r="T2291" s="11"/>
      <c r="U2291" s="11"/>
      <c r="V2291" s="11"/>
      <c r="W2291" s="12">
        <v>16951.425999999999</v>
      </c>
      <c r="X2291" s="11">
        <v>1883.4917777777778</v>
      </c>
      <c r="Y2291" s="11">
        <v>2642.7899482594994</v>
      </c>
      <c r="Z2291" s="11">
        <f t="shared" si="108"/>
        <v>1310.893</v>
      </c>
      <c r="AA2291" s="25">
        <f t="shared" si="109"/>
        <v>0.49602617902468332</v>
      </c>
      <c r="AB2291" s="33">
        <v>0</v>
      </c>
      <c r="AC2291" s="14">
        <v>0</v>
      </c>
      <c r="AD2291" s="14">
        <v>0</v>
      </c>
      <c r="AE2291" s="14">
        <v>0</v>
      </c>
      <c r="AF2291" s="14">
        <v>0</v>
      </c>
      <c r="AG2291" s="14">
        <v>0</v>
      </c>
      <c r="AH2291" s="14">
        <v>0</v>
      </c>
      <c r="AI2291" s="14">
        <v>0</v>
      </c>
      <c r="AJ2291" s="14">
        <v>0</v>
      </c>
      <c r="AK2291" s="14">
        <v>0</v>
      </c>
      <c r="AL2291" s="14">
        <v>179.52799999999999</v>
      </c>
      <c r="AM2291" s="14">
        <v>0</v>
      </c>
      <c r="AN2291" s="14">
        <v>0</v>
      </c>
      <c r="AO2291" s="14">
        <v>0</v>
      </c>
      <c r="AP2291" s="14">
        <v>0</v>
      </c>
      <c r="AQ2291" s="14">
        <v>0</v>
      </c>
      <c r="AR2291" s="14">
        <v>0</v>
      </c>
      <c r="AS2291" s="14">
        <v>0</v>
      </c>
      <c r="AT2291" s="14">
        <v>0</v>
      </c>
      <c r="AV2291" s="14">
        <v>0</v>
      </c>
      <c r="AW2291" s="14">
        <v>0</v>
      </c>
      <c r="AX2291" s="14">
        <v>0</v>
      </c>
      <c r="AY2291" s="14">
        <v>1131.365</v>
      </c>
      <c r="AZ2291" s="14">
        <v>0</v>
      </c>
      <c r="BA2291" s="14">
        <v>0</v>
      </c>
      <c r="BG2291" s="37">
        <f t="shared" si="110"/>
        <v>1310.893</v>
      </c>
      <c r="BI2291" s="5" t="s">
        <v>5233</v>
      </c>
      <c r="BJ2291" s="6" t="s">
        <v>237</v>
      </c>
      <c r="BK2291" s="30" t="s">
        <v>1323</v>
      </c>
    </row>
    <row r="2292" spans="1:63" x14ac:dyDescent="0.25">
      <c r="A2292" s="5" t="s">
        <v>957</v>
      </c>
      <c r="B2292" s="6" t="s">
        <v>1318</v>
      </c>
      <c r="C2292" s="6" t="s">
        <v>511</v>
      </c>
      <c r="D2292" s="6" t="s">
        <v>512</v>
      </c>
      <c r="E2292" s="6" t="s">
        <v>513</v>
      </c>
      <c r="F2292" s="6" t="s">
        <v>1324</v>
      </c>
      <c r="G2292" s="7">
        <v>5271229</v>
      </c>
      <c r="H2292" s="7" t="s">
        <v>2827</v>
      </c>
      <c r="I2292" s="7"/>
      <c r="J2292" s="8" t="s">
        <v>5103</v>
      </c>
      <c r="K2292" s="10">
        <v>3.9999999990686776E-4</v>
      </c>
      <c r="L2292" s="11">
        <v>702.23800000000006</v>
      </c>
      <c r="M2292" s="11">
        <v>476.928</v>
      </c>
      <c r="N2292" s="11">
        <v>0</v>
      </c>
      <c r="O2292" s="11">
        <v>898.71199999999999</v>
      </c>
      <c r="P2292" s="11">
        <v>0</v>
      </c>
      <c r="Q2292" s="11">
        <v>0</v>
      </c>
      <c r="R2292" s="11">
        <v>778.11900000000003</v>
      </c>
      <c r="S2292" s="11">
        <v>476.928</v>
      </c>
      <c r="T2292" s="11"/>
      <c r="U2292" s="11"/>
      <c r="V2292" s="11"/>
      <c r="W2292" s="12">
        <v>3332.9254000000001</v>
      </c>
      <c r="X2292" s="11">
        <v>370.32504444444447</v>
      </c>
      <c r="Y2292" s="11">
        <v>519.61538488967074</v>
      </c>
      <c r="Z2292" s="11">
        <f t="shared" si="108"/>
        <v>238.464</v>
      </c>
      <c r="AA2292" s="25">
        <f t="shared" si="109"/>
        <v>0.45892405601237685</v>
      </c>
      <c r="AB2292" s="33">
        <v>0</v>
      </c>
      <c r="AC2292" s="14">
        <v>0</v>
      </c>
      <c r="AD2292" s="14">
        <v>0</v>
      </c>
      <c r="AE2292" s="14">
        <v>0</v>
      </c>
      <c r="AF2292" s="14">
        <v>0</v>
      </c>
      <c r="AG2292" s="14">
        <v>0</v>
      </c>
      <c r="AH2292" s="14">
        <v>0</v>
      </c>
      <c r="AI2292" s="14">
        <v>0</v>
      </c>
      <c r="AJ2292" s="14">
        <v>0</v>
      </c>
      <c r="AK2292" s="14">
        <v>0</v>
      </c>
      <c r="AL2292" s="14">
        <v>0</v>
      </c>
      <c r="AM2292" s="14">
        <v>0</v>
      </c>
      <c r="AN2292" s="14">
        <v>0</v>
      </c>
      <c r="AO2292" s="14">
        <v>0</v>
      </c>
      <c r="AP2292" s="14">
        <v>0</v>
      </c>
      <c r="AQ2292" s="14">
        <v>0</v>
      </c>
      <c r="AR2292" s="14">
        <v>0</v>
      </c>
      <c r="AS2292" s="14">
        <v>0</v>
      </c>
      <c r="AT2292" s="14">
        <v>0</v>
      </c>
      <c r="AV2292" s="14">
        <v>0</v>
      </c>
      <c r="AW2292" s="14">
        <v>0</v>
      </c>
      <c r="AX2292" s="14">
        <v>0</v>
      </c>
      <c r="AY2292" s="14">
        <v>0</v>
      </c>
      <c r="AZ2292" s="14">
        <v>238.464</v>
      </c>
      <c r="BA2292" s="14">
        <v>0</v>
      </c>
      <c r="BG2292" s="37">
        <f t="shared" si="110"/>
        <v>238.464</v>
      </c>
      <c r="BI2292" s="5" t="s">
        <v>511</v>
      </c>
      <c r="BJ2292" s="6" t="s">
        <v>512</v>
      </c>
      <c r="BK2292" s="30" t="s">
        <v>513</v>
      </c>
    </row>
    <row r="2293" spans="1:63" x14ac:dyDescent="0.25">
      <c r="A2293" s="5" t="s">
        <v>957</v>
      </c>
      <c r="B2293" s="6" t="s">
        <v>1318</v>
      </c>
      <c r="C2293" s="6" t="s">
        <v>511</v>
      </c>
      <c r="D2293" s="6" t="s">
        <v>512</v>
      </c>
      <c r="E2293" s="6" t="s">
        <v>513</v>
      </c>
      <c r="F2293" s="6" t="s">
        <v>1324</v>
      </c>
      <c r="G2293" s="7">
        <v>5271610</v>
      </c>
      <c r="H2293" s="7" t="s">
        <v>2828</v>
      </c>
      <c r="I2293" s="7"/>
      <c r="J2293" s="8" t="s">
        <v>5103</v>
      </c>
      <c r="K2293" s="10">
        <v>1061.2950000000001</v>
      </c>
      <c r="L2293" s="11">
        <v>361.19499999999999</v>
      </c>
      <c r="M2293" s="11">
        <v>940.702</v>
      </c>
      <c r="N2293" s="11">
        <v>4065.5529999999999</v>
      </c>
      <c r="O2293" s="11">
        <v>343.18099999999998</v>
      </c>
      <c r="P2293" s="11">
        <v>715.39200000000005</v>
      </c>
      <c r="Q2293" s="11">
        <v>2148.8980000000001</v>
      </c>
      <c r="R2293" s="11">
        <v>1683.2449999999999</v>
      </c>
      <c r="S2293" s="11">
        <v>3408.221</v>
      </c>
      <c r="T2293" s="11"/>
      <c r="U2293" s="11"/>
      <c r="V2293" s="11"/>
      <c r="W2293" s="12">
        <v>14727.681999999999</v>
      </c>
      <c r="X2293" s="11">
        <v>1636.4091111111111</v>
      </c>
      <c r="Y2293" s="11">
        <v>2296.100042011944</v>
      </c>
      <c r="Z2293" s="11">
        <f t="shared" si="108"/>
        <v>1972.5769999999998</v>
      </c>
      <c r="AA2293" s="25">
        <f t="shared" si="109"/>
        <v>0.85909889112302829</v>
      </c>
      <c r="AB2293" s="33">
        <v>0</v>
      </c>
      <c r="AC2293" s="14">
        <v>0</v>
      </c>
      <c r="AD2293" s="14">
        <v>0</v>
      </c>
      <c r="AE2293" s="14">
        <v>476.928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  <c r="AK2293" s="14">
        <v>0</v>
      </c>
      <c r="AL2293" s="14">
        <v>1257.1849999999999</v>
      </c>
      <c r="AM2293" s="14">
        <v>0</v>
      </c>
      <c r="AN2293" s="14">
        <v>0</v>
      </c>
      <c r="AO2293" s="14">
        <v>0</v>
      </c>
      <c r="AP2293" s="14">
        <v>0</v>
      </c>
      <c r="AQ2293" s="14">
        <v>0</v>
      </c>
      <c r="AR2293" s="14">
        <v>0</v>
      </c>
      <c r="AS2293" s="14">
        <v>0</v>
      </c>
      <c r="AT2293" s="14">
        <v>0</v>
      </c>
      <c r="AV2293" s="14">
        <v>0</v>
      </c>
      <c r="AW2293" s="14">
        <v>0</v>
      </c>
      <c r="AX2293" s="14">
        <v>0</v>
      </c>
      <c r="AY2293" s="14">
        <v>0</v>
      </c>
      <c r="AZ2293" s="14">
        <v>238.464</v>
      </c>
      <c r="BA2293" s="14">
        <v>0</v>
      </c>
      <c r="BG2293" s="37">
        <f t="shared" si="110"/>
        <v>1972.5769999999998</v>
      </c>
      <c r="BI2293" s="5" t="s">
        <v>511</v>
      </c>
      <c r="BJ2293" s="6" t="s">
        <v>512</v>
      </c>
      <c r="BK2293" s="30" t="s">
        <v>513</v>
      </c>
    </row>
    <row r="2294" spans="1:63" x14ac:dyDescent="0.25">
      <c r="A2294" s="5" t="s">
        <v>957</v>
      </c>
      <c r="B2294" s="6" t="s">
        <v>1318</v>
      </c>
      <c r="C2294" s="6" t="s">
        <v>511</v>
      </c>
      <c r="D2294" s="6" t="s">
        <v>512</v>
      </c>
      <c r="E2294" s="6" t="s">
        <v>513</v>
      </c>
      <c r="F2294" s="6" t="s">
        <v>1324</v>
      </c>
      <c r="G2294" s="7">
        <v>5137499</v>
      </c>
      <c r="H2294" s="7" t="s">
        <v>2829</v>
      </c>
      <c r="I2294" s="7"/>
      <c r="J2294" s="8" t="s">
        <v>5104</v>
      </c>
      <c r="K2294" s="10">
        <v>1077.17</v>
      </c>
      <c r="L2294" s="11">
        <v>778.11900000000003</v>
      </c>
      <c r="M2294" s="11">
        <v>4687.6329999999998</v>
      </c>
      <c r="N2294" s="11">
        <v>4592.0540000000001</v>
      </c>
      <c r="O2294" s="11">
        <v>0</v>
      </c>
      <c r="P2294" s="11">
        <v>715.39200000000005</v>
      </c>
      <c r="Q2294" s="11">
        <v>1551.377</v>
      </c>
      <c r="R2294" s="11">
        <v>1984.4349999999999</v>
      </c>
      <c r="S2294" s="11">
        <v>2031.027</v>
      </c>
      <c r="T2294" s="11"/>
      <c r="U2294" s="11"/>
      <c r="V2294" s="11"/>
      <c r="W2294" s="12">
        <v>17417.207000000002</v>
      </c>
      <c r="X2294" s="11">
        <v>1935.2452222222225</v>
      </c>
      <c r="Y2294" s="11">
        <v>2715.4069272021711</v>
      </c>
      <c r="Z2294" s="11">
        <f t="shared" si="108"/>
        <v>1853.6369999999999</v>
      </c>
      <c r="AA2294" s="25">
        <f t="shared" si="109"/>
        <v>0.68263691214410405</v>
      </c>
      <c r="AB2294" s="33">
        <v>0</v>
      </c>
      <c r="AC2294" s="14">
        <v>0</v>
      </c>
      <c r="AD2294" s="14">
        <v>0</v>
      </c>
      <c r="AE2294" s="14">
        <v>238.464</v>
      </c>
      <c r="AF2294" s="14">
        <v>0</v>
      </c>
      <c r="AG2294" s="14">
        <v>0</v>
      </c>
      <c r="AH2294" s="14">
        <v>0</v>
      </c>
      <c r="AI2294" s="14">
        <v>0</v>
      </c>
      <c r="AJ2294" s="14">
        <v>0</v>
      </c>
      <c r="AK2294" s="14">
        <v>0</v>
      </c>
      <c r="AL2294" s="14">
        <v>180.59800000000001</v>
      </c>
      <c r="AM2294" s="14">
        <v>0</v>
      </c>
      <c r="AN2294" s="14">
        <v>0</v>
      </c>
      <c r="AO2294" s="14">
        <v>0</v>
      </c>
      <c r="AP2294" s="14">
        <v>0</v>
      </c>
      <c r="AQ2294" s="14">
        <v>0</v>
      </c>
      <c r="AR2294" s="14">
        <v>0</v>
      </c>
      <c r="AS2294" s="14">
        <v>657.52599999999995</v>
      </c>
      <c r="AT2294" s="14">
        <v>0</v>
      </c>
      <c r="AV2294" s="14">
        <v>0</v>
      </c>
      <c r="AW2294" s="14">
        <v>0</v>
      </c>
      <c r="AX2294" s="14">
        <v>0</v>
      </c>
      <c r="AY2294" s="14">
        <v>0</v>
      </c>
      <c r="AZ2294" s="14">
        <v>777.04899999999998</v>
      </c>
      <c r="BA2294" s="14">
        <v>0</v>
      </c>
      <c r="BG2294" s="37">
        <f t="shared" si="110"/>
        <v>1853.6369999999999</v>
      </c>
      <c r="BI2294" s="5" t="s">
        <v>511</v>
      </c>
      <c r="BJ2294" s="6" t="s">
        <v>512</v>
      </c>
      <c r="BK2294" s="30" t="s">
        <v>513</v>
      </c>
    </row>
    <row r="2295" spans="1:63" x14ac:dyDescent="0.25">
      <c r="A2295" s="5" t="s">
        <v>957</v>
      </c>
      <c r="B2295" s="6" t="s">
        <v>1318</v>
      </c>
      <c r="C2295" s="6" t="s">
        <v>511</v>
      </c>
      <c r="D2295" s="6" t="s">
        <v>512</v>
      </c>
      <c r="E2295" s="6" t="s">
        <v>513</v>
      </c>
      <c r="F2295" s="6" t="s">
        <v>1324</v>
      </c>
      <c r="G2295" s="7">
        <v>5134229</v>
      </c>
      <c r="H2295" s="7" t="s">
        <v>2830</v>
      </c>
      <c r="I2295" s="7"/>
      <c r="J2295" s="8" t="s">
        <v>5104</v>
      </c>
      <c r="K2295" s="10">
        <v>343.18099999999998</v>
      </c>
      <c r="L2295" s="11">
        <v>359.05700000000002</v>
      </c>
      <c r="M2295" s="11">
        <v>238.464</v>
      </c>
      <c r="N2295" s="11">
        <v>0</v>
      </c>
      <c r="O2295" s="11">
        <v>866.96</v>
      </c>
      <c r="P2295" s="11">
        <v>0</v>
      </c>
      <c r="Q2295" s="11">
        <v>597.52099999999996</v>
      </c>
      <c r="R2295" s="11">
        <v>361.19499999999999</v>
      </c>
      <c r="S2295" s="11">
        <v>835.9849999999999</v>
      </c>
      <c r="T2295" s="11"/>
      <c r="U2295" s="11"/>
      <c r="V2295" s="11"/>
      <c r="W2295" s="12">
        <v>3602.3630000000003</v>
      </c>
      <c r="X2295" s="11">
        <v>400.26255555555559</v>
      </c>
      <c r="Y2295" s="11">
        <v>561.62170229111905</v>
      </c>
      <c r="Z2295" s="11">
        <f t="shared" si="108"/>
        <v>895.99</v>
      </c>
      <c r="AA2295" s="25">
        <f t="shared" si="109"/>
        <v>1.5953621385086001</v>
      </c>
      <c r="AB2295" s="33">
        <v>0</v>
      </c>
      <c r="AC2295" s="14">
        <v>0</v>
      </c>
      <c r="AD2295" s="14">
        <v>0</v>
      </c>
      <c r="AE2295" s="14">
        <v>238.464</v>
      </c>
      <c r="AF2295" s="14">
        <v>0</v>
      </c>
      <c r="AG2295" s="14">
        <v>0</v>
      </c>
      <c r="AH2295" s="14">
        <v>0</v>
      </c>
      <c r="AI2295" s="14">
        <v>0</v>
      </c>
      <c r="AJ2295" s="14">
        <v>0</v>
      </c>
      <c r="AK2295" s="14">
        <v>0</v>
      </c>
      <c r="AL2295" s="14">
        <v>657.52600000000007</v>
      </c>
      <c r="AM2295" s="14">
        <v>0</v>
      </c>
      <c r="AN2295" s="14">
        <v>0</v>
      </c>
      <c r="AO2295" s="14">
        <v>0</v>
      </c>
      <c r="AP2295" s="14">
        <v>0</v>
      </c>
      <c r="AQ2295" s="14">
        <v>0</v>
      </c>
      <c r="AR2295" s="14">
        <v>0</v>
      </c>
      <c r="AS2295" s="14">
        <v>0</v>
      </c>
      <c r="AT2295" s="14">
        <v>0</v>
      </c>
      <c r="AV2295" s="14">
        <v>0</v>
      </c>
      <c r="AW2295" s="14">
        <v>0</v>
      </c>
      <c r="AX2295" s="14">
        <v>0</v>
      </c>
      <c r="AY2295" s="14">
        <v>0</v>
      </c>
      <c r="AZ2295" s="14">
        <v>0</v>
      </c>
      <c r="BA2295" s="14">
        <v>0</v>
      </c>
      <c r="BG2295" s="37">
        <f t="shared" si="110"/>
        <v>895.99</v>
      </c>
      <c r="BI2295" s="5" t="s">
        <v>511</v>
      </c>
      <c r="BJ2295" s="6" t="s">
        <v>512</v>
      </c>
      <c r="BK2295" s="30" t="s">
        <v>513</v>
      </c>
    </row>
    <row r="2296" spans="1:63" x14ac:dyDescent="0.25">
      <c r="A2296" s="5" t="s">
        <v>957</v>
      </c>
      <c r="B2296" s="6" t="s">
        <v>1318</v>
      </c>
      <c r="C2296" s="6" t="s">
        <v>511</v>
      </c>
      <c r="D2296" s="6" t="s">
        <v>512</v>
      </c>
      <c r="E2296" s="6" t="s">
        <v>513</v>
      </c>
      <c r="F2296" s="6" t="s">
        <v>1324</v>
      </c>
      <c r="G2296" s="7">
        <v>5131073</v>
      </c>
      <c r="H2296" s="7" t="s">
        <v>2831</v>
      </c>
      <c r="I2296" s="7"/>
      <c r="J2296" s="8" t="s">
        <v>5105</v>
      </c>
      <c r="K2296" s="10">
        <v>1121.3</v>
      </c>
      <c r="L2296" s="11">
        <v>0</v>
      </c>
      <c r="M2296" s="11">
        <v>541.96100000000001</v>
      </c>
      <c r="N2296" s="11">
        <v>0</v>
      </c>
      <c r="O2296" s="11">
        <v>720.25300000000004</v>
      </c>
      <c r="P2296" s="11">
        <v>303.49700000000001</v>
      </c>
      <c r="Q2296" s="11">
        <v>303.49700000000001</v>
      </c>
      <c r="R2296" s="11">
        <v>722.55899999999997</v>
      </c>
      <c r="S2296" s="11">
        <v>778.11900000000003</v>
      </c>
      <c r="T2296" s="11"/>
      <c r="U2296" s="11"/>
      <c r="V2296" s="11"/>
      <c r="W2296" s="12">
        <v>4491.1859999999997</v>
      </c>
      <c r="X2296" s="11">
        <v>499.02066666666661</v>
      </c>
      <c r="Y2296" s="11">
        <v>700.19249215752029</v>
      </c>
      <c r="Z2296" s="11">
        <f t="shared" si="108"/>
        <v>238.464</v>
      </c>
      <c r="AA2296" s="25">
        <f t="shared" si="109"/>
        <v>0.34056920442722122</v>
      </c>
      <c r="AB2296" s="33">
        <v>0</v>
      </c>
      <c r="AC2296" s="14">
        <v>0</v>
      </c>
      <c r="AD2296" s="14">
        <v>0</v>
      </c>
      <c r="AE2296" s="14">
        <v>0</v>
      </c>
      <c r="AF2296" s="14">
        <v>0</v>
      </c>
      <c r="AG2296" s="14">
        <v>0</v>
      </c>
      <c r="AH2296" s="14">
        <v>238.464</v>
      </c>
      <c r="AI2296" s="14">
        <v>0</v>
      </c>
      <c r="AJ2296" s="14">
        <v>0</v>
      </c>
      <c r="AK2296" s="14">
        <v>0</v>
      </c>
      <c r="AL2296" s="14">
        <v>0</v>
      </c>
      <c r="AM2296" s="14">
        <v>0</v>
      </c>
      <c r="AN2296" s="14">
        <v>0</v>
      </c>
      <c r="AO2296" s="14">
        <v>0</v>
      </c>
      <c r="AP2296" s="14">
        <v>0</v>
      </c>
      <c r="AQ2296" s="14">
        <v>0</v>
      </c>
      <c r="AR2296" s="14">
        <v>0</v>
      </c>
      <c r="AS2296" s="14">
        <v>0</v>
      </c>
      <c r="AT2296" s="14">
        <v>0</v>
      </c>
      <c r="AV2296" s="14">
        <v>0</v>
      </c>
      <c r="AW2296" s="14">
        <v>0</v>
      </c>
      <c r="AX2296" s="14">
        <v>0</v>
      </c>
      <c r="AY2296" s="14">
        <v>0</v>
      </c>
      <c r="AZ2296" s="14">
        <v>0</v>
      </c>
      <c r="BA2296" s="14">
        <v>0</v>
      </c>
      <c r="BG2296" s="37">
        <f t="shared" si="110"/>
        <v>238.464</v>
      </c>
      <c r="BI2296" s="5" t="s">
        <v>511</v>
      </c>
      <c r="BJ2296" s="6" t="s">
        <v>512</v>
      </c>
      <c r="BK2296" s="30" t="s">
        <v>513</v>
      </c>
    </row>
    <row r="2297" spans="1:63" x14ac:dyDescent="0.25">
      <c r="A2297" s="5" t="s">
        <v>957</v>
      </c>
      <c r="B2297" s="6" t="s">
        <v>1318</v>
      </c>
      <c r="C2297" s="6" t="s">
        <v>511</v>
      </c>
      <c r="D2297" s="6" t="s">
        <v>512</v>
      </c>
      <c r="E2297" s="6" t="s">
        <v>513</v>
      </c>
      <c r="F2297" s="6" t="s">
        <v>1324</v>
      </c>
      <c r="G2297" s="7">
        <v>5297265</v>
      </c>
      <c r="H2297" s="7" t="s">
        <v>2832</v>
      </c>
      <c r="I2297" s="7"/>
      <c r="J2297" s="8" t="s">
        <v>5106</v>
      </c>
      <c r="K2297" s="10">
        <v>0</v>
      </c>
      <c r="L2297" s="11">
        <v>359.05700000000002</v>
      </c>
      <c r="M2297" s="11">
        <v>0</v>
      </c>
      <c r="N2297" s="11">
        <v>0</v>
      </c>
      <c r="O2297" s="11">
        <v>0</v>
      </c>
      <c r="P2297" s="11">
        <v>0</v>
      </c>
      <c r="Q2297" s="11">
        <v>1917.989</v>
      </c>
      <c r="R2297" s="11">
        <v>843.15200000000004</v>
      </c>
      <c r="S2297" s="11">
        <v>238.464</v>
      </c>
      <c r="T2297" s="11"/>
      <c r="U2297" s="11"/>
      <c r="V2297" s="11"/>
      <c r="W2297" s="12">
        <v>3358.6620000000003</v>
      </c>
      <c r="X2297" s="11">
        <v>373.18466666666671</v>
      </c>
      <c r="Y2297" s="11">
        <v>523.62781592540637</v>
      </c>
      <c r="Z2297" s="11">
        <f t="shared" si="108"/>
        <v>0</v>
      </c>
      <c r="AA2297" s="25">
        <f t="shared" si="109"/>
        <v>0</v>
      </c>
      <c r="AB2297" s="33">
        <v>0</v>
      </c>
      <c r="AC2297" s="14">
        <v>0</v>
      </c>
      <c r="AD2297" s="14">
        <v>0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>
        <v>0</v>
      </c>
      <c r="AK2297" s="14">
        <v>0</v>
      </c>
      <c r="AL2297" s="14">
        <v>0</v>
      </c>
      <c r="AM2297" s="14">
        <v>0</v>
      </c>
      <c r="AN2297" s="14">
        <v>0</v>
      </c>
      <c r="AO2297" s="14">
        <v>0</v>
      </c>
      <c r="AP2297" s="14">
        <v>0</v>
      </c>
      <c r="AQ2297" s="14">
        <v>0</v>
      </c>
      <c r="AR2297" s="14">
        <v>0</v>
      </c>
      <c r="AS2297" s="14">
        <v>0</v>
      </c>
      <c r="AT2297" s="14">
        <v>0</v>
      </c>
      <c r="AV2297" s="14">
        <v>0</v>
      </c>
      <c r="AW2297" s="14">
        <v>0</v>
      </c>
      <c r="AX2297" s="14">
        <v>0</v>
      </c>
      <c r="AY2297" s="14">
        <v>0</v>
      </c>
      <c r="AZ2297" s="14">
        <v>0</v>
      </c>
      <c r="BA2297" s="14">
        <v>0</v>
      </c>
      <c r="BG2297" s="37">
        <f t="shared" si="110"/>
        <v>0</v>
      </c>
      <c r="BI2297" s="5" t="s">
        <v>511</v>
      </c>
      <c r="BJ2297" s="6" t="s">
        <v>512</v>
      </c>
      <c r="BK2297" s="30" t="s">
        <v>513</v>
      </c>
    </row>
    <row r="2298" spans="1:63" x14ac:dyDescent="0.25">
      <c r="A2298" s="5" t="s">
        <v>957</v>
      </c>
      <c r="B2298" s="6" t="s">
        <v>1318</v>
      </c>
      <c r="C2298" s="6" t="s">
        <v>511</v>
      </c>
      <c r="D2298" s="6" t="s">
        <v>512</v>
      </c>
      <c r="E2298" s="6" t="s">
        <v>513</v>
      </c>
      <c r="F2298" s="6" t="s">
        <v>1324</v>
      </c>
      <c r="G2298" s="7">
        <v>5299799</v>
      </c>
      <c r="H2298" s="7" t="s">
        <v>2833</v>
      </c>
      <c r="I2298" s="7"/>
      <c r="J2298" s="8" t="s">
        <v>5106</v>
      </c>
      <c r="K2298" s="10">
        <v>599.65899999999999</v>
      </c>
      <c r="L2298" s="11">
        <v>180.59800000000001</v>
      </c>
      <c r="M2298" s="11">
        <v>5511.7330000000002</v>
      </c>
      <c r="N2298" s="11">
        <v>2218.7919999999999</v>
      </c>
      <c r="O2298" s="11">
        <v>845.29</v>
      </c>
      <c r="P2298" s="11">
        <v>1322.3869999999999</v>
      </c>
      <c r="Q2298" s="11">
        <v>2761.1410000000001</v>
      </c>
      <c r="R2298" s="11">
        <v>720.25199999999995</v>
      </c>
      <c r="S2298" s="11">
        <v>0</v>
      </c>
      <c r="T2298" s="11"/>
      <c r="U2298" s="11"/>
      <c r="V2298" s="11"/>
      <c r="W2298" s="12">
        <v>14159.852000000001</v>
      </c>
      <c r="X2298" s="11">
        <v>1573.316888888889</v>
      </c>
      <c r="Y2298" s="11">
        <v>2207.5732469021882</v>
      </c>
      <c r="Z2298" s="11">
        <f t="shared" si="108"/>
        <v>180.59800000000001</v>
      </c>
      <c r="AA2298" s="25">
        <f t="shared" si="109"/>
        <v>8.1808384049510921E-2</v>
      </c>
      <c r="AB2298" s="33">
        <v>0</v>
      </c>
      <c r="AC2298" s="14">
        <v>0</v>
      </c>
      <c r="AD2298" s="14">
        <v>0</v>
      </c>
      <c r="AE2298" s="14">
        <v>0</v>
      </c>
      <c r="AF2298" s="14">
        <v>0</v>
      </c>
      <c r="AG2298" s="14">
        <v>0</v>
      </c>
      <c r="AH2298" s="14">
        <v>0</v>
      </c>
      <c r="AI2298" s="14">
        <v>0</v>
      </c>
      <c r="AJ2298" s="14">
        <v>0</v>
      </c>
      <c r="AK2298" s="14">
        <v>0</v>
      </c>
      <c r="AL2298" s="14">
        <v>0</v>
      </c>
      <c r="AM2298" s="14">
        <v>0</v>
      </c>
      <c r="AN2298" s="14">
        <v>0</v>
      </c>
      <c r="AO2298" s="14">
        <v>0</v>
      </c>
      <c r="AP2298" s="14">
        <v>180.59800000000001</v>
      </c>
      <c r="AQ2298" s="14">
        <v>0</v>
      </c>
      <c r="AR2298" s="14">
        <v>0</v>
      </c>
      <c r="AS2298" s="14">
        <v>0</v>
      </c>
      <c r="AT2298" s="14">
        <v>0</v>
      </c>
      <c r="AV2298" s="14">
        <v>0</v>
      </c>
      <c r="AW2298" s="14">
        <v>0</v>
      </c>
      <c r="AX2298" s="14">
        <v>0</v>
      </c>
      <c r="AY2298" s="14">
        <v>0</v>
      </c>
      <c r="AZ2298" s="14">
        <v>0</v>
      </c>
      <c r="BA2298" s="14">
        <v>0</v>
      </c>
      <c r="BG2298" s="37">
        <f t="shared" si="110"/>
        <v>180.59800000000001</v>
      </c>
      <c r="BI2298" s="5" t="s">
        <v>511</v>
      </c>
      <c r="BJ2298" s="6" t="s">
        <v>512</v>
      </c>
      <c r="BK2298" s="30" t="s">
        <v>513</v>
      </c>
    </row>
    <row r="2299" spans="1:63" x14ac:dyDescent="0.25">
      <c r="A2299" s="5" t="s">
        <v>957</v>
      </c>
      <c r="B2299" s="6" t="s">
        <v>1318</v>
      </c>
      <c r="C2299" s="6" t="s">
        <v>511</v>
      </c>
      <c r="D2299" s="6" t="s">
        <v>512</v>
      </c>
      <c r="E2299" s="6" t="s">
        <v>513</v>
      </c>
      <c r="F2299" s="6" t="s">
        <v>1324</v>
      </c>
      <c r="G2299" s="7">
        <v>5337947</v>
      </c>
      <c r="H2299" s="7" t="s">
        <v>2834</v>
      </c>
      <c r="I2299" s="7"/>
      <c r="J2299" s="8" t="s">
        <v>5106</v>
      </c>
      <c r="K2299" s="10">
        <v>702.23800000000006</v>
      </c>
      <c r="L2299" s="11">
        <v>180.59800000000001</v>
      </c>
      <c r="M2299" s="11">
        <v>238.464</v>
      </c>
      <c r="N2299" s="11">
        <v>1121.3</v>
      </c>
      <c r="O2299" s="11">
        <v>0</v>
      </c>
      <c r="P2299" s="11">
        <v>0</v>
      </c>
      <c r="Q2299" s="11">
        <v>419.06200000000001</v>
      </c>
      <c r="R2299" s="11">
        <v>359.05700000000002</v>
      </c>
      <c r="S2299" s="11">
        <v>715.39200000000005</v>
      </c>
      <c r="T2299" s="11"/>
      <c r="U2299" s="11"/>
      <c r="V2299" s="11"/>
      <c r="W2299" s="12">
        <v>3736.1109999999999</v>
      </c>
      <c r="X2299" s="11">
        <v>415.12344444444443</v>
      </c>
      <c r="Y2299" s="11">
        <v>582.47350968477497</v>
      </c>
      <c r="Z2299" s="11">
        <f t="shared" si="108"/>
        <v>0</v>
      </c>
      <c r="AA2299" s="25">
        <f t="shared" si="109"/>
        <v>0</v>
      </c>
      <c r="AB2299" s="33">
        <v>0</v>
      </c>
      <c r="AC2299" s="14">
        <v>0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0</v>
      </c>
      <c r="AK2299" s="14">
        <v>0</v>
      </c>
      <c r="AL2299" s="14">
        <v>0</v>
      </c>
      <c r="AM2299" s="14">
        <v>0</v>
      </c>
      <c r="AN2299" s="14">
        <v>0</v>
      </c>
      <c r="AO2299" s="14">
        <v>0</v>
      </c>
      <c r="AP2299" s="14">
        <v>0</v>
      </c>
      <c r="AQ2299" s="14">
        <v>0</v>
      </c>
      <c r="AR2299" s="14">
        <v>0</v>
      </c>
      <c r="AS2299" s="14">
        <v>0</v>
      </c>
      <c r="AT2299" s="14">
        <v>0</v>
      </c>
      <c r="AV2299" s="14">
        <v>0</v>
      </c>
      <c r="AW2299" s="14">
        <v>0</v>
      </c>
      <c r="AX2299" s="14">
        <v>0</v>
      </c>
      <c r="AY2299" s="14">
        <v>0</v>
      </c>
      <c r="AZ2299" s="14">
        <v>0</v>
      </c>
      <c r="BA2299" s="14">
        <v>0</v>
      </c>
      <c r="BG2299" s="37">
        <f t="shared" si="110"/>
        <v>0</v>
      </c>
      <c r="BI2299" s="5" t="s">
        <v>511</v>
      </c>
      <c r="BJ2299" s="6" t="s">
        <v>512</v>
      </c>
      <c r="BK2299" s="30" t="s">
        <v>513</v>
      </c>
    </row>
    <row r="2300" spans="1:63" x14ac:dyDescent="0.25">
      <c r="A2300" s="5" t="s">
        <v>957</v>
      </c>
      <c r="B2300" s="6" t="s">
        <v>1318</v>
      </c>
      <c r="C2300" s="6" t="s">
        <v>511</v>
      </c>
      <c r="D2300" s="6" t="s">
        <v>512</v>
      </c>
      <c r="E2300" s="6" t="s">
        <v>513</v>
      </c>
      <c r="F2300" s="6" t="s">
        <v>1324</v>
      </c>
      <c r="G2300" s="7">
        <v>5136438</v>
      </c>
      <c r="H2300" s="7" t="s">
        <v>2835</v>
      </c>
      <c r="I2300" s="7"/>
      <c r="J2300" s="8" t="s">
        <v>5106</v>
      </c>
      <c r="K2300" s="10">
        <v>1406.614</v>
      </c>
      <c r="L2300" s="11">
        <v>898.71199999999999</v>
      </c>
      <c r="M2300" s="11">
        <v>3416.9050000000002</v>
      </c>
      <c r="N2300" s="11">
        <v>3250.3029999999999</v>
      </c>
      <c r="O2300" s="11">
        <v>0</v>
      </c>
      <c r="P2300" s="11">
        <v>0</v>
      </c>
      <c r="Q2300" s="11">
        <v>1074.4490000000001</v>
      </c>
      <c r="R2300" s="11">
        <v>1803.838</v>
      </c>
      <c r="S2300" s="11">
        <v>2984.8820000000001</v>
      </c>
      <c r="T2300" s="11"/>
      <c r="U2300" s="11"/>
      <c r="V2300" s="11"/>
      <c r="W2300" s="12">
        <v>14835.703</v>
      </c>
      <c r="X2300" s="11">
        <v>1648.4114444444444</v>
      </c>
      <c r="Y2300" s="11">
        <v>2312.9409150453362</v>
      </c>
      <c r="Z2300" s="11">
        <f t="shared" si="108"/>
        <v>1556.2369999999999</v>
      </c>
      <c r="AA2300" s="25">
        <f t="shared" si="109"/>
        <v>0.67283906384158365</v>
      </c>
      <c r="AB2300" s="33">
        <v>0</v>
      </c>
      <c r="AC2300" s="14">
        <v>0</v>
      </c>
      <c r="AD2300" s="14">
        <v>0</v>
      </c>
      <c r="AE2300" s="14">
        <v>0</v>
      </c>
      <c r="AF2300" s="14">
        <v>0</v>
      </c>
      <c r="AG2300" s="14">
        <v>0</v>
      </c>
      <c r="AH2300" s="14">
        <v>359.05700000000002</v>
      </c>
      <c r="AI2300" s="14">
        <v>0</v>
      </c>
      <c r="AJ2300" s="14">
        <v>0</v>
      </c>
      <c r="AK2300" s="14">
        <v>0</v>
      </c>
      <c r="AL2300" s="14">
        <v>0</v>
      </c>
      <c r="AM2300" s="14">
        <v>0</v>
      </c>
      <c r="AN2300" s="14">
        <v>0</v>
      </c>
      <c r="AO2300" s="14">
        <v>0</v>
      </c>
      <c r="AP2300" s="14">
        <v>958.71599999999989</v>
      </c>
      <c r="AQ2300" s="14">
        <v>0</v>
      </c>
      <c r="AR2300" s="14">
        <v>0</v>
      </c>
      <c r="AS2300" s="14">
        <v>0</v>
      </c>
      <c r="AT2300" s="14">
        <v>0</v>
      </c>
      <c r="AV2300" s="14">
        <v>0</v>
      </c>
      <c r="AW2300" s="14">
        <v>238.464</v>
      </c>
      <c r="AX2300" s="14">
        <v>0</v>
      </c>
      <c r="AY2300" s="14">
        <v>0</v>
      </c>
      <c r="AZ2300" s="14">
        <v>0</v>
      </c>
      <c r="BA2300" s="14">
        <v>0</v>
      </c>
      <c r="BG2300" s="37">
        <f t="shared" si="110"/>
        <v>1556.2369999999999</v>
      </c>
      <c r="BI2300" s="5" t="s">
        <v>511</v>
      </c>
      <c r="BJ2300" s="6" t="s">
        <v>512</v>
      </c>
      <c r="BK2300" s="30" t="s">
        <v>513</v>
      </c>
    </row>
    <row r="2301" spans="1:63" x14ac:dyDescent="0.25">
      <c r="A2301" s="5" t="s">
        <v>957</v>
      </c>
      <c r="B2301" s="6" t="s">
        <v>1318</v>
      </c>
      <c r="C2301" s="6" t="s">
        <v>511</v>
      </c>
      <c r="D2301" s="6" t="s">
        <v>512</v>
      </c>
      <c r="E2301" s="6" t="s">
        <v>513</v>
      </c>
      <c r="F2301" s="6" t="s">
        <v>1324</v>
      </c>
      <c r="G2301" s="7">
        <v>5279577</v>
      </c>
      <c r="H2301" s="7" t="s">
        <v>2836</v>
      </c>
      <c r="I2301" s="7"/>
      <c r="J2301" s="8" t="s">
        <v>5107</v>
      </c>
      <c r="K2301" s="10">
        <v>958.71600000000001</v>
      </c>
      <c r="L2301" s="11">
        <v>238.464</v>
      </c>
      <c r="M2301" s="11">
        <v>4492.8440000000001</v>
      </c>
      <c r="N2301" s="11">
        <v>1509.9829999999999</v>
      </c>
      <c r="O2301" s="11">
        <v>845.29</v>
      </c>
      <c r="P2301" s="11">
        <v>2471.3409999999999</v>
      </c>
      <c r="Q2301" s="11">
        <v>2518.2049999999999</v>
      </c>
      <c r="R2301" s="11">
        <v>3656.989</v>
      </c>
      <c r="S2301" s="11">
        <v>1734.2809999999999</v>
      </c>
      <c r="T2301" s="11"/>
      <c r="U2301" s="11"/>
      <c r="V2301" s="11"/>
      <c r="W2301" s="12">
        <v>18426.113000000001</v>
      </c>
      <c r="X2301" s="11">
        <v>2047.345888888889</v>
      </c>
      <c r="Y2301" s="11">
        <v>2872.6991004705851</v>
      </c>
      <c r="Z2301" s="11">
        <f t="shared" si="108"/>
        <v>1076.587</v>
      </c>
      <c r="AA2301" s="25">
        <f t="shared" si="109"/>
        <v>0.3747649727128195</v>
      </c>
      <c r="AB2301" s="33">
        <v>0</v>
      </c>
      <c r="AC2301" s="14">
        <v>0</v>
      </c>
      <c r="AD2301" s="14">
        <v>0</v>
      </c>
      <c r="AE2301" s="14">
        <v>0</v>
      </c>
      <c r="AF2301" s="14">
        <v>0</v>
      </c>
      <c r="AG2301" s="14">
        <v>0</v>
      </c>
      <c r="AH2301" s="14">
        <v>0</v>
      </c>
      <c r="AI2301" s="14">
        <v>0</v>
      </c>
      <c r="AJ2301" s="14">
        <v>0</v>
      </c>
      <c r="AK2301" s="14">
        <v>0</v>
      </c>
      <c r="AL2301" s="14">
        <v>0</v>
      </c>
      <c r="AM2301" s="14">
        <v>0</v>
      </c>
      <c r="AN2301" s="14">
        <v>0</v>
      </c>
      <c r="AO2301" s="14">
        <v>0</v>
      </c>
      <c r="AP2301" s="14">
        <v>361.19499999999999</v>
      </c>
      <c r="AQ2301" s="14">
        <v>0</v>
      </c>
      <c r="AR2301" s="14">
        <v>0</v>
      </c>
      <c r="AS2301" s="14">
        <v>715.39200000000005</v>
      </c>
      <c r="AT2301" s="14">
        <v>0</v>
      </c>
      <c r="AV2301" s="14">
        <v>0</v>
      </c>
      <c r="AW2301" s="14">
        <v>0</v>
      </c>
      <c r="AX2301" s="14">
        <v>0</v>
      </c>
      <c r="AY2301" s="14">
        <v>0</v>
      </c>
      <c r="AZ2301" s="14">
        <v>0</v>
      </c>
      <c r="BA2301" s="14">
        <v>0</v>
      </c>
      <c r="BG2301" s="37">
        <f t="shared" si="110"/>
        <v>1076.587</v>
      </c>
      <c r="BI2301" s="5" t="s">
        <v>511</v>
      </c>
      <c r="BJ2301" s="6" t="s">
        <v>512</v>
      </c>
      <c r="BK2301" s="30" t="s">
        <v>513</v>
      </c>
    </row>
    <row r="2302" spans="1:63" x14ac:dyDescent="0.25">
      <c r="A2302" s="5" t="s">
        <v>957</v>
      </c>
      <c r="B2302" s="6" t="s">
        <v>1318</v>
      </c>
      <c r="C2302" s="6" t="s">
        <v>511</v>
      </c>
      <c r="D2302" s="6" t="s">
        <v>512</v>
      </c>
      <c r="E2302" s="6" t="s">
        <v>513</v>
      </c>
      <c r="F2302" s="6" t="s">
        <v>1324</v>
      </c>
      <c r="G2302" s="7">
        <v>5276466</v>
      </c>
      <c r="H2302" s="7" t="s">
        <v>2837</v>
      </c>
      <c r="I2302" s="7"/>
      <c r="J2302" s="8" t="s">
        <v>5108</v>
      </c>
      <c r="K2302" s="10">
        <v>702.23800000000006</v>
      </c>
      <c r="L2302" s="11">
        <v>0</v>
      </c>
      <c r="M2302" s="11">
        <v>820.10900000000004</v>
      </c>
      <c r="N2302" s="11">
        <v>0</v>
      </c>
      <c r="O2302" s="11">
        <v>361.19600000000003</v>
      </c>
      <c r="P2302" s="11">
        <v>0</v>
      </c>
      <c r="Q2302" s="11">
        <v>476.928</v>
      </c>
      <c r="R2302" s="11">
        <v>539.65499999999997</v>
      </c>
      <c r="S2302" s="11">
        <v>419.06200000000001</v>
      </c>
      <c r="T2302" s="11"/>
      <c r="U2302" s="11"/>
      <c r="V2302" s="11"/>
      <c r="W2302" s="12">
        <v>3319.1880000000001</v>
      </c>
      <c r="X2302" s="11">
        <v>368.79866666666669</v>
      </c>
      <c r="Y2302" s="11">
        <v>517.47367347051227</v>
      </c>
      <c r="Z2302" s="11">
        <f t="shared" si="108"/>
        <v>476.928</v>
      </c>
      <c r="AA2302" s="25">
        <f t="shared" si="109"/>
        <v>0.92164688650035698</v>
      </c>
      <c r="AB2302" s="33">
        <v>0</v>
      </c>
      <c r="AC2302" s="14">
        <v>0</v>
      </c>
      <c r="AD2302" s="14">
        <v>0</v>
      </c>
      <c r="AE2302" s="14">
        <v>0</v>
      </c>
      <c r="AF2302" s="14">
        <v>0</v>
      </c>
      <c r="AG2302" s="14">
        <v>0</v>
      </c>
      <c r="AH2302" s="14">
        <v>0</v>
      </c>
      <c r="AI2302" s="14">
        <v>0</v>
      </c>
      <c r="AJ2302" s="14">
        <v>0</v>
      </c>
      <c r="AK2302" s="14">
        <v>0</v>
      </c>
      <c r="AL2302" s="14">
        <v>0</v>
      </c>
      <c r="AM2302" s="14">
        <v>0</v>
      </c>
      <c r="AN2302" s="14">
        <v>0</v>
      </c>
      <c r="AO2302" s="14">
        <v>0</v>
      </c>
      <c r="AP2302" s="14">
        <v>0</v>
      </c>
      <c r="AQ2302" s="14">
        <v>0</v>
      </c>
      <c r="AR2302" s="14">
        <v>0</v>
      </c>
      <c r="AS2302" s="14">
        <v>0</v>
      </c>
      <c r="AT2302" s="14">
        <v>0</v>
      </c>
      <c r="AV2302" s="14">
        <v>0</v>
      </c>
      <c r="AW2302" s="14">
        <v>0</v>
      </c>
      <c r="AX2302" s="14">
        <v>0</v>
      </c>
      <c r="AY2302" s="14">
        <v>0</v>
      </c>
      <c r="AZ2302" s="14">
        <v>0</v>
      </c>
      <c r="BA2302" s="14">
        <v>476.928</v>
      </c>
      <c r="BG2302" s="37">
        <f t="shared" si="110"/>
        <v>476.928</v>
      </c>
      <c r="BI2302" s="5" t="s">
        <v>511</v>
      </c>
      <c r="BJ2302" s="6" t="s">
        <v>512</v>
      </c>
      <c r="BK2302" s="30" t="s">
        <v>513</v>
      </c>
    </row>
    <row r="2303" spans="1:63" x14ac:dyDescent="0.25">
      <c r="A2303" s="5" t="s">
        <v>957</v>
      </c>
      <c r="B2303" s="6" t="s">
        <v>1318</v>
      </c>
      <c r="C2303" s="6" t="s">
        <v>511</v>
      </c>
      <c r="D2303" s="6" t="s">
        <v>512</v>
      </c>
      <c r="E2303" s="6" t="s">
        <v>513</v>
      </c>
      <c r="F2303" s="6" t="s">
        <v>1324</v>
      </c>
      <c r="G2303" s="7">
        <v>5279629</v>
      </c>
      <c r="H2303" s="7" t="s">
        <v>2838</v>
      </c>
      <c r="I2303" s="7"/>
      <c r="J2303" s="8" t="s">
        <v>5108</v>
      </c>
      <c r="K2303" s="10">
        <v>702.23800000000006</v>
      </c>
      <c r="L2303" s="11">
        <v>180.59800000000001</v>
      </c>
      <c r="M2303" s="11">
        <v>940.702</v>
      </c>
      <c r="N2303" s="11">
        <v>820.10900000000004</v>
      </c>
      <c r="O2303" s="11">
        <v>1406.615</v>
      </c>
      <c r="P2303" s="11">
        <v>238.464</v>
      </c>
      <c r="Q2303" s="11">
        <v>953.85599999999999</v>
      </c>
      <c r="R2303" s="11">
        <v>1444.7809999999999</v>
      </c>
      <c r="S2303" s="11">
        <v>835.98500000000001</v>
      </c>
      <c r="T2303" s="11"/>
      <c r="U2303" s="11"/>
      <c r="V2303" s="11"/>
      <c r="W2303" s="12">
        <v>7523.347999999999</v>
      </c>
      <c r="X2303" s="11">
        <v>835.9275555555555</v>
      </c>
      <c r="Y2303" s="11">
        <v>1172.9177516781306</v>
      </c>
      <c r="Z2303" s="11">
        <f t="shared" si="108"/>
        <v>476.928</v>
      </c>
      <c r="AA2303" s="25">
        <f t="shared" si="109"/>
        <v>0.40661674641520601</v>
      </c>
      <c r="AB2303" s="33">
        <v>0</v>
      </c>
      <c r="AC2303" s="14">
        <v>0</v>
      </c>
      <c r="AD2303" s="14">
        <v>0</v>
      </c>
      <c r="AE2303" s="14">
        <v>0</v>
      </c>
      <c r="AF2303" s="14">
        <v>238.464</v>
      </c>
      <c r="AG2303" s="14">
        <v>0</v>
      </c>
      <c r="AH2303" s="14">
        <v>0</v>
      </c>
      <c r="AI2303" s="14">
        <v>0</v>
      </c>
      <c r="AJ2303" s="14">
        <v>0</v>
      </c>
      <c r="AK2303" s="14">
        <v>0</v>
      </c>
      <c r="AL2303" s="14">
        <v>0</v>
      </c>
      <c r="AM2303" s="14">
        <v>0</v>
      </c>
      <c r="AN2303" s="14">
        <v>0</v>
      </c>
      <c r="AO2303" s="14">
        <v>0</v>
      </c>
      <c r="AP2303" s="14">
        <v>0</v>
      </c>
      <c r="AQ2303" s="14">
        <v>0</v>
      </c>
      <c r="AR2303" s="14">
        <v>0</v>
      </c>
      <c r="AS2303" s="14">
        <v>0</v>
      </c>
      <c r="AT2303" s="14">
        <v>238.464</v>
      </c>
      <c r="AV2303" s="14">
        <v>0</v>
      </c>
      <c r="AW2303" s="14">
        <v>0</v>
      </c>
      <c r="AX2303" s="14">
        <v>0</v>
      </c>
      <c r="AY2303" s="14">
        <v>0</v>
      </c>
      <c r="AZ2303" s="14">
        <v>0</v>
      </c>
      <c r="BA2303" s="14">
        <v>0</v>
      </c>
      <c r="BG2303" s="37">
        <f t="shared" si="110"/>
        <v>476.928</v>
      </c>
      <c r="BI2303" s="5" t="s">
        <v>511</v>
      </c>
      <c r="BJ2303" s="6" t="s">
        <v>512</v>
      </c>
      <c r="BK2303" s="30" t="s">
        <v>513</v>
      </c>
    </row>
    <row r="2304" spans="1:63" x14ac:dyDescent="0.25">
      <c r="A2304" s="5" t="s">
        <v>957</v>
      </c>
      <c r="B2304" s="6" t="s">
        <v>1318</v>
      </c>
      <c r="C2304" s="6" t="s">
        <v>511</v>
      </c>
      <c r="D2304" s="6" t="s">
        <v>512</v>
      </c>
      <c r="E2304" s="6" t="s">
        <v>513</v>
      </c>
      <c r="F2304" s="6" t="s">
        <v>1324</v>
      </c>
      <c r="G2304" s="7">
        <v>5338915</v>
      </c>
      <c r="H2304" s="7" t="s">
        <v>2839</v>
      </c>
      <c r="I2304" s="7"/>
      <c r="J2304" s="8" t="s">
        <v>5107</v>
      </c>
      <c r="K2304" s="10">
        <v>3709.4110000000001</v>
      </c>
      <c r="L2304" s="11">
        <v>361.19499999999999</v>
      </c>
      <c r="M2304" s="11">
        <v>2895.4319999999998</v>
      </c>
      <c r="N2304" s="11">
        <v>2692.8290000000002</v>
      </c>
      <c r="O2304" s="11">
        <v>2896.6770000000001</v>
      </c>
      <c r="P2304" s="11">
        <v>1864.348</v>
      </c>
      <c r="Q2304" s="11">
        <v>3536.5369999999998</v>
      </c>
      <c r="R2304" s="11">
        <v>2578.7939999999999</v>
      </c>
      <c r="S2304" s="11">
        <v>780.42499999999995</v>
      </c>
      <c r="T2304" s="11"/>
      <c r="U2304" s="11"/>
      <c r="V2304" s="11"/>
      <c r="W2304" s="12">
        <v>21315.647999999997</v>
      </c>
      <c r="X2304" s="11">
        <v>2368.4053333333331</v>
      </c>
      <c r="Y2304" s="11">
        <v>3323.1882836899799</v>
      </c>
      <c r="Z2304" s="11">
        <f t="shared" si="108"/>
        <v>2167.6769999999997</v>
      </c>
      <c r="AA2304" s="25">
        <f t="shared" si="109"/>
        <v>0.65228834930564594</v>
      </c>
      <c r="AB2304" s="33">
        <v>0</v>
      </c>
      <c r="AC2304" s="14">
        <v>0</v>
      </c>
      <c r="AD2304" s="14">
        <v>0</v>
      </c>
      <c r="AE2304" s="14">
        <v>0</v>
      </c>
      <c r="AF2304" s="14">
        <v>0</v>
      </c>
      <c r="AG2304" s="14">
        <v>0</v>
      </c>
      <c r="AH2304" s="14">
        <v>0</v>
      </c>
      <c r="AI2304" s="14">
        <v>0</v>
      </c>
      <c r="AJ2304" s="14">
        <v>0</v>
      </c>
      <c r="AK2304" s="14">
        <v>0</v>
      </c>
      <c r="AL2304" s="14">
        <v>0</v>
      </c>
      <c r="AM2304" s="14">
        <v>0</v>
      </c>
      <c r="AN2304" s="14">
        <v>0</v>
      </c>
      <c r="AO2304" s="14">
        <v>0</v>
      </c>
      <c r="AP2304" s="14">
        <v>845.29</v>
      </c>
      <c r="AQ2304" s="14">
        <v>0</v>
      </c>
      <c r="AR2304" s="14">
        <v>0</v>
      </c>
      <c r="AS2304" s="14">
        <v>0</v>
      </c>
      <c r="AT2304" s="14">
        <v>0</v>
      </c>
      <c r="AV2304" s="14">
        <v>0</v>
      </c>
      <c r="AW2304" s="14">
        <v>1322.3869999999999</v>
      </c>
      <c r="AX2304" s="14">
        <v>0</v>
      </c>
      <c r="AY2304" s="14">
        <v>0</v>
      </c>
      <c r="AZ2304" s="14">
        <v>0</v>
      </c>
      <c r="BA2304" s="14">
        <v>0</v>
      </c>
      <c r="BG2304" s="37">
        <f t="shared" si="110"/>
        <v>2167.6769999999997</v>
      </c>
      <c r="BI2304" s="5" t="s">
        <v>511</v>
      </c>
      <c r="BJ2304" s="6" t="s">
        <v>512</v>
      </c>
      <c r="BK2304" s="30" t="s">
        <v>513</v>
      </c>
    </row>
    <row r="2305" spans="1:63" x14ac:dyDescent="0.25">
      <c r="A2305" s="5" t="s">
        <v>957</v>
      </c>
      <c r="B2305" s="6" t="s">
        <v>1318</v>
      </c>
      <c r="C2305" s="6" t="s">
        <v>511</v>
      </c>
      <c r="D2305" s="6" t="s">
        <v>512</v>
      </c>
      <c r="E2305" s="6" t="s">
        <v>513</v>
      </c>
      <c r="F2305" s="6" t="s">
        <v>1324</v>
      </c>
      <c r="G2305" s="7">
        <v>5336526</v>
      </c>
      <c r="H2305" s="7" t="s">
        <v>2840</v>
      </c>
      <c r="I2305" s="7"/>
      <c r="J2305" s="8" t="s">
        <v>5107</v>
      </c>
      <c r="K2305" s="10">
        <v>835.98500000000001</v>
      </c>
      <c r="L2305" s="11">
        <v>662.55399999999997</v>
      </c>
      <c r="M2305" s="11">
        <v>0</v>
      </c>
      <c r="N2305" s="11">
        <v>0</v>
      </c>
      <c r="O2305" s="11">
        <v>0</v>
      </c>
      <c r="P2305" s="11">
        <v>0</v>
      </c>
      <c r="Q2305" s="11">
        <v>780.42499999999995</v>
      </c>
      <c r="R2305" s="11">
        <v>722.55899999999997</v>
      </c>
      <c r="S2305" s="11">
        <v>2105.5329999999999</v>
      </c>
      <c r="T2305" s="11"/>
      <c r="U2305" s="11"/>
      <c r="V2305" s="11"/>
      <c r="W2305" s="12">
        <v>5107.0560000000005</v>
      </c>
      <c r="X2305" s="11">
        <v>567.45066666666673</v>
      </c>
      <c r="Y2305" s="11">
        <v>796.20890077320723</v>
      </c>
      <c r="Z2305" s="11">
        <f t="shared" si="108"/>
        <v>361.19499999999999</v>
      </c>
      <c r="AA2305" s="25">
        <f t="shared" si="109"/>
        <v>0.45364350944738191</v>
      </c>
      <c r="AB2305" s="33">
        <v>0</v>
      </c>
      <c r="AC2305" s="14">
        <v>0</v>
      </c>
      <c r="AD2305" s="14">
        <v>0</v>
      </c>
      <c r="AE2305" s="14">
        <v>0</v>
      </c>
      <c r="AF2305" s="14">
        <v>0</v>
      </c>
      <c r="AG2305" s="14">
        <v>0</v>
      </c>
      <c r="AH2305" s="14">
        <v>0</v>
      </c>
      <c r="AI2305" s="14">
        <v>0</v>
      </c>
      <c r="AJ2305" s="14">
        <v>0</v>
      </c>
      <c r="AK2305" s="14">
        <v>0</v>
      </c>
      <c r="AL2305" s="14">
        <v>0</v>
      </c>
      <c r="AM2305" s="14">
        <v>0</v>
      </c>
      <c r="AN2305" s="14">
        <v>0</v>
      </c>
      <c r="AO2305" s="14">
        <v>0</v>
      </c>
      <c r="AP2305" s="14">
        <v>361.19499999999999</v>
      </c>
      <c r="AQ2305" s="14">
        <v>0</v>
      </c>
      <c r="AR2305" s="14">
        <v>0</v>
      </c>
      <c r="AS2305" s="14">
        <v>0</v>
      </c>
      <c r="AT2305" s="14">
        <v>0</v>
      </c>
      <c r="AV2305" s="14">
        <v>0</v>
      </c>
      <c r="AW2305" s="14">
        <v>0</v>
      </c>
      <c r="AX2305" s="14">
        <v>0</v>
      </c>
      <c r="AY2305" s="14">
        <v>0</v>
      </c>
      <c r="AZ2305" s="14">
        <v>0</v>
      </c>
      <c r="BA2305" s="14">
        <v>0</v>
      </c>
      <c r="BG2305" s="37">
        <f t="shared" si="110"/>
        <v>361.19499999999999</v>
      </c>
      <c r="BI2305" s="5" t="s">
        <v>511</v>
      </c>
      <c r="BJ2305" s="6" t="s">
        <v>512</v>
      </c>
      <c r="BK2305" s="30" t="s">
        <v>513</v>
      </c>
    </row>
    <row r="2306" spans="1:63" x14ac:dyDescent="0.25">
      <c r="A2306" s="5" t="s">
        <v>957</v>
      </c>
      <c r="B2306" s="6" t="s">
        <v>1318</v>
      </c>
      <c r="C2306" s="6" t="s">
        <v>511</v>
      </c>
      <c r="D2306" s="6" t="s">
        <v>512</v>
      </c>
      <c r="E2306" s="6" t="s">
        <v>513</v>
      </c>
      <c r="F2306" s="6" t="s">
        <v>1324</v>
      </c>
      <c r="G2306" s="7">
        <v>5334898</v>
      </c>
      <c r="H2306" s="7" t="s">
        <v>2841</v>
      </c>
      <c r="I2306" s="7"/>
      <c r="J2306" s="8" t="s">
        <v>5107</v>
      </c>
      <c r="K2306" s="10">
        <v>1197.18</v>
      </c>
      <c r="L2306" s="11">
        <v>180.59800000000001</v>
      </c>
      <c r="M2306" s="11">
        <v>541.96100000000001</v>
      </c>
      <c r="N2306" s="11">
        <v>722.55899999999997</v>
      </c>
      <c r="O2306" s="11">
        <v>0</v>
      </c>
      <c r="P2306" s="11">
        <v>0</v>
      </c>
      <c r="Q2306" s="11">
        <v>359.05700000000002</v>
      </c>
      <c r="R2306" s="11">
        <v>1625.7159999999999</v>
      </c>
      <c r="S2306" s="11">
        <v>1139.482</v>
      </c>
      <c r="T2306" s="11"/>
      <c r="U2306" s="11"/>
      <c r="V2306" s="11"/>
      <c r="W2306" s="12">
        <v>5766.5529999999999</v>
      </c>
      <c r="X2306" s="11">
        <v>640.72811111111105</v>
      </c>
      <c r="Y2306" s="11">
        <v>899.0269198889614</v>
      </c>
      <c r="Z2306" s="11">
        <f t="shared" si="108"/>
        <v>0</v>
      </c>
      <c r="AA2306" s="25">
        <f t="shared" si="109"/>
        <v>0</v>
      </c>
      <c r="AB2306" s="33">
        <v>0</v>
      </c>
      <c r="AC2306" s="14">
        <v>0</v>
      </c>
      <c r="AD2306" s="14">
        <v>0</v>
      </c>
      <c r="AE2306" s="14">
        <v>0</v>
      </c>
      <c r="AF2306" s="14">
        <v>0</v>
      </c>
      <c r="AG2306" s="14">
        <v>0</v>
      </c>
      <c r="AH2306" s="14">
        <v>0</v>
      </c>
      <c r="AI2306" s="14">
        <v>0</v>
      </c>
      <c r="AJ2306" s="14">
        <v>0</v>
      </c>
      <c r="AK2306" s="14">
        <v>0</v>
      </c>
      <c r="AL2306" s="14">
        <v>0</v>
      </c>
      <c r="AM2306" s="14">
        <v>0</v>
      </c>
      <c r="AN2306" s="14">
        <v>0</v>
      </c>
      <c r="AO2306" s="14">
        <v>0</v>
      </c>
      <c r="AP2306" s="14">
        <v>0</v>
      </c>
      <c r="AQ2306" s="14">
        <v>0</v>
      </c>
      <c r="AR2306" s="14">
        <v>0</v>
      </c>
      <c r="AS2306" s="14">
        <v>0</v>
      </c>
      <c r="AT2306" s="14">
        <v>0</v>
      </c>
      <c r="AV2306" s="14">
        <v>0</v>
      </c>
      <c r="AW2306" s="14">
        <v>0</v>
      </c>
      <c r="AX2306" s="14">
        <v>0</v>
      </c>
      <c r="AY2306" s="14">
        <v>0</v>
      </c>
      <c r="AZ2306" s="14">
        <v>0</v>
      </c>
      <c r="BA2306" s="14">
        <v>0</v>
      </c>
      <c r="BG2306" s="37">
        <f t="shared" si="110"/>
        <v>0</v>
      </c>
      <c r="BI2306" s="5" t="s">
        <v>511</v>
      </c>
      <c r="BJ2306" s="6" t="s">
        <v>512</v>
      </c>
      <c r="BK2306" s="30" t="s">
        <v>513</v>
      </c>
    </row>
    <row r="2307" spans="1:63" x14ac:dyDescent="0.25">
      <c r="A2307" s="5" t="s">
        <v>957</v>
      </c>
      <c r="B2307" s="6" t="s">
        <v>1318</v>
      </c>
      <c r="C2307" s="6" t="s">
        <v>511</v>
      </c>
      <c r="D2307" s="6" t="s">
        <v>512</v>
      </c>
      <c r="E2307" s="6" t="s">
        <v>513</v>
      </c>
      <c r="F2307" s="6" t="s">
        <v>1324</v>
      </c>
      <c r="G2307" s="7">
        <v>5135190</v>
      </c>
      <c r="H2307" s="7" t="s">
        <v>2842</v>
      </c>
      <c r="I2307" s="7"/>
      <c r="J2307" s="8" t="s">
        <v>5107</v>
      </c>
      <c r="K2307" s="10">
        <v>1137.1759999999999</v>
      </c>
      <c r="L2307" s="11">
        <v>0</v>
      </c>
      <c r="M2307" s="11">
        <v>3208.4029999999998</v>
      </c>
      <c r="N2307" s="11">
        <v>1141.6199999999999</v>
      </c>
      <c r="O2307" s="11">
        <v>1505.7059999999999</v>
      </c>
      <c r="P2307" s="11">
        <v>1083.923</v>
      </c>
      <c r="Q2307" s="11">
        <v>1312.913</v>
      </c>
      <c r="R2307" s="11">
        <v>541.79300000000001</v>
      </c>
      <c r="S2307" s="11">
        <v>1804.174</v>
      </c>
      <c r="T2307" s="11"/>
      <c r="U2307" s="11"/>
      <c r="V2307" s="11"/>
      <c r="W2307" s="12">
        <v>11735.707999999999</v>
      </c>
      <c r="X2307" s="11">
        <v>1303.9675555555555</v>
      </c>
      <c r="Y2307" s="11">
        <v>1829.6402401844298</v>
      </c>
      <c r="Z2307" s="11">
        <f t="shared" si="108"/>
        <v>597.52099999999996</v>
      </c>
      <c r="AA2307" s="25">
        <f t="shared" si="109"/>
        <v>0.32657840972046459</v>
      </c>
      <c r="AB2307" s="33">
        <v>0</v>
      </c>
      <c r="AC2307" s="14">
        <v>0</v>
      </c>
      <c r="AD2307" s="14">
        <v>0</v>
      </c>
      <c r="AE2307" s="14">
        <v>0</v>
      </c>
      <c r="AF2307" s="14">
        <v>0</v>
      </c>
      <c r="AG2307" s="14">
        <v>0</v>
      </c>
      <c r="AH2307" s="14">
        <v>359.05700000000002</v>
      </c>
      <c r="AI2307" s="14">
        <v>0</v>
      </c>
      <c r="AJ2307" s="14">
        <v>0</v>
      </c>
      <c r="AK2307" s="14">
        <v>0</v>
      </c>
      <c r="AL2307" s="14">
        <v>0</v>
      </c>
      <c r="AM2307" s="14">
        <v>0</v>
      </c>
      <c r="AN2307" s="14">
        <v>0</v>
      </c>
      <c r="AO2307" s="14">
        <v>0</v>
      </c>
      <c r="AP2307" s="14">
        <v>238.464</v>
      </c>
      <c r="AQ2307" s="14">
        <v>0</v>
      </c>
      <c r="AR2307" s="14">
        <v>0</v>
      </c>
      <c r="AS2307" s="14">
        <v>0</v>
      </c>
      <c r="AT2307" s="14">
        <v>0</v>
      </c>
      <c r="AV2307" s="14">
        <v>0</v>
      </c>
      <c r="AW2307" s="14">
        <v>0</v>
      </c>
      <c r="AX2307" s="14">
        <v>0</v>
      </c>
      <c r="AY2307" s="14">
        <v>0</v>
      </c>
      <c r="AZ2307" s="14">
        <v>0</v>
      </c>
      <c r="BA2307" s="14">
        <v>0</v>
      </c>
      <c r="BG2307" s="37">
        <f t="shared" si="110"/>
        <v>597.52099999999996</v>
      </c>
      <c r="BI2307" s="5" t="s">
        <v>511</v>
      </c>
      <c r="BJ2307" s="6" t="s">
        <v>512</v>
      </c>
      <c r="BK2307" s="30" t="s">
        <v>513</v>
      </c>
    </row>
    <row r="2308" spans="1:63" x14ac:dyDescent="0.25">
      <c r="A2308" s="5" t="s">
        <v>957</v>
      </c>
      <c r="B2308" s="6" t="s">
        <v>1318</v>
      </c>
      <c r="C2308" s="6" t="s">
        <v>511</v>
      </c>
      <c r="D2308" s="6" t="s">
        <v>512</v>
      </c>
      <c r="E2308" s="6" t="s">
        <v>513</v>
      </c>
      <c r="F2308" s="6" t="s">
        <v>1324</v>
      </c>
      <c r="G2308" s="7">
        <v>5132117</v>
      </c>
      <c r="H2308" s="7" t="s">
        <v>2843</v>
      </c>
      <c r="I2308" s="7"/>
      <c r="J2308" s="8" t="s">
        <v>5107</v>
      </c>
      <c r="K2308" s="10">
        <v>539.65499999999997</v>
      </c>
      <c r="L2308" s="11">
        <v>180.59800000000001</v>
      </c>
      <c r="M2308" s="11">
        <v>780.42499999999995</v>
      </c>
      <c r="N2308" s="11">
        <v>303.49700000000001</v>
      </c>
      <c r="O2308" s="11">
        <v>968.19</v>
      </c>
      <c r="P2308" s="11">
        <v>238.464</v>
      </c>
      <c r="Q2308" s="11">
        <v>359.05700000000002</v>
      </c>
      <c r="R2308" s="11">
        <v>539.65499999999997</v>
      </c>
      <c r="S2308" s="11">
        <v>238.464</v>
      </c>
      <c r="T2308" s="11"/>
      <c r="U2308" s="11"/>
      <c r="V2308" s="11"/>
      <c r="W2308" s="12">
        <v>4148.0049999999992</v>
      </c>
      <c r="X2308" s="11">
        <v>460.88944444444434</v>
      </c>
      <c r="Y2308" s="11">
        <v>646.6893062170783</v>
      </c>
      <c r="Z2308" s="11">
        <f t="shared" si="108"/>
        <v>0</v>
      </c>
      <c r="AA2308" s="25">
        <f t="shared" si="109"/>
        <v>0</v>
      </c>
      <c r="AB2308" s="33">
        <v>0</v>
      </c>
      <c r="AC2308" s="14">
        <v>0</v>
      </c>
      <c r="AD2308" s="14">
        <v>0</v>
      </c>
      <c r="AE2308" s="14">
        <v>0</v>
      </c>
      <c r="AF2308" s="14">
        <v>0</v>
      </c>
      <c r="AG2308" s="14">
        <v>0</v>
      </c>
      <c r="AH2308" s="14">
        <v>0</v>
      </c>
      <c r="AI2308" s="14">
        <v>0</v>
      </c>
      <c r="AJ2308" s="14">
        <v>0</v>
      </c>
      <c r="AK2308" s="14">
        <v>0</v>
      </c>
      <c r="AL2308" s="14">
        <v>0</v>
      </c>
      <c r="AM2308" s="14">
        <v>0</v>
      </c>
      <c r="AN2308" s="14">
        <v>0</v>
      </c>
      <c r="AO2308" s="14">
        <v>0</v>
      </c>
      <c r="AP2308" s="14">
        <v>0</v>
      </c>
      <c r="AQ2308" s="14">
        <v>0</v>
      </c>
      <c r="AR2308" s="14">
        <v>0</v>
      </c>
      <c r="AS2308" s="14">
        <v>0</v>
      </c>
      <c r="AT2308" s="14">
        <v>0</v>
      </c>
      <c r="AV2308" s="14">
        <v>0</v>
      </c>
      <c r="AW2308" s="14">
        <v>0</v>
      </c>
      <c r="AX2308" s="14">
        <v>0</v>
      </c>
      <c r="AY2308" s="14">
        <v>0</v>
      </c>
      <c r="AZ2308" s="14">
        <v>0</v>
      </c>
      <c r="BA2308" s="14">
        <v>0</v>
      </c>
      <c r="BG2308" s="37">
        <f t="shared" si="110"/>
        <v>0</v>
      </c>
      <c r="BI2308" s="5" t="s">
        <v>511</v>
      </c>
      <c r="BJ2308" s="6" t="s">
        <v>512</v>
      </c>
      <c r="BK2308" s="30" t="s">
        <v>513</v>
      </c>
    </row>
    <row r="2309" spans="1:63" x14ac:dyDescent="0.25">
      <c r="A2309" s="5" t="s">
        <v>957</v>
      </c>
      <c r="B2309" s="6" t="s">
        <v>1318</v>
      </c>
      <c r="C2309" s="6" t="s">
        <v>511</v>
      </c>
      <c r="D2309" s="6" t="s">
        <v>512</v>
      </c>
      <c r="E2309" s="6" t="s">
        <v>513</v>
      </c>
      <c r="F2309" s="6" t="s">
        <v>1324</v>
      </c>
      <c r="G2309" s="7">
        <v>5331206</v>
      </c>
      <c r="H2309" s="7" t="s">
        <v>2844</v>
      </c>
      <c r="I2309" s="7"/>
      <c r="J2309" s="8" t="s">
        <v>5107</v>
      </c>
      <c r="K2309" s="10">
        <v>1841.5519999999999</v>
      </c>
      <c r="L2309" s="11">
        <v>0</v>
      </c>
      <c r="M2309" s="11">
        <v>1810.1479999999999</v>
      </c>
      <c r="N2309" s="11">
        <v>884.64599999999996</v>
      </c>
      <c r="O2309" s="11">
        <v>541.79300000000001</v>
      </c>
      <c r="P2309" s="11">
        <v>0</v>
      </c>
      <c r="Q2309" s="11">
        <v>1802.0360000000001</v>
      </c>
      <c r="R2309" s="11">
        <v>722.39</v>
      </c>
      <c r="S2309" s="11">
        <v>1387.4190000000001</v>
      </c>
      <c r="T2309" s="11"/>
      <c r="U2309" s="11"/>
      <c r="V2309" s="11"/>
      <c r="W2309" s="12">
        <v>8989.9840000000004</v>
      </c>
      <c r="X2309" s="11">
        <v>998.88711111111115</v>
      </c>
      <c r="Y2309" s="11">
        <v>1401.5717232410848</v>
      </c>
      <c r="Z2309" s="11">
        <f t="shared" ref="Z2309:Z2372" si="111">+BG2309</f>
        <v>4333.2139999999999</v>
      </c>
      <c r="AA2309" s="25">
        <f t="shared" ref="AA2309:AA2372" si="112">+IFERROR(Z2309/Y2309,0)</f>
        <v>3.0916819511595146</v>
      </c>
      <c r="AB2309" s="33">
        <v>0</v>
      </c>
      <c r="AC2309" s="14">
        <v>0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  <c r="AK2309" s="14">
        <v>0</v>
      </c>
      <c r="AL2309" s="14">
        <v>0</v>
      </c>
      <c r="AM2309" s="14">
        <v>0</v>
      </c>
      <c r="AN2309" s="14">
        <v>0</v>
      </c>
      <c r="AO2309" s="14">
        <v>0</v>
      </c>
      <c r="AP2309" s="14">
        <v>1623.4079999999999</v>
      </c>
      <c r="AQ2309" s="14">
        <v>0</v>
      </c>
      <c r="AR2309" s="14">
        <v>0</v>
      </c>
      <c r="AS2309" s="14">
        <v>0</v>
      </c>
      <c r="AT2309" s="14">
        <v>0</v>
      </c>
      <c r="AV2309" s="14">
        <v>0</v>
      </c>
      <c r="AW2309" s="14">
        <v>2709.806</v>
      </c>
      <c r="AX2309" s="14">
        <v>0</v>
      </c>
      <c r="AY2309" s="14">
        <v>0</v>
      </c>
      <c r="AZ2309" s="14">
        <v>0</v>
      </c>
      <c r="BA2309" s="14">
        <v>0</v>
      </c>
      <c r="BG2309" s="37">
        <f t="shared" ref="BG2309:BG2372" si="113">+SUM(AB2309:BF2309)</f>
        <v>4333.2139999999999</v>
      </c>
      <c r="BI2309" s="5" t="s">
        <v>511</v>
      </c>
      <c r="BJ2309" s="6" t="s">
        <v>512</v>
      </c>
      <c r="BK2309" s="30" t="s">
        <v>513</v>
      </c>
    </row>
    <row r="2310" spans="1:63" x14ac:dyDescent="0.25">
      <c r="A2310" s="5" t="s">
        <v>957</v>
      </c>
      <c r="B2310" s="6" t="s">
        <v>1318</v>
      </c>
      <c r="C2310" s="6" t="s">
        <v>511</v>
      </c>
      <c r="D2310" s="6" t="s">
        <v>512</v>
      </c>
      <c r="E2310" s="6" t="s">
        <v>513</v>
      </c>
      <c r="F2310" s="6" t="s">
        <v>1324</v>
      </c>
      <c r="G2310" s="7">
        <v>5277669</v>
      </c>
      <c r="H2310" s="7" t="s">
        <v>2845</v>
      </c>
      <c r="I2310" s="7"/>
      <c r="J2310" s="8" t="s">
        <v>5107</v>
      </c>
      <c r="K2310" s="10">
        <v>778.11900000000003</v>
      </c>
      <c r="L2310" s="11">
        <v>180.59800000000001</v>
      </c>
      <c r="M2310" s="11">
        <v>476.928</v>
      </c>
      <c r="N2310" s="11">
        <v>539.65499999999997</v>
      </c>
      <c r="O2310" s="11">
        <v>606.99400000000003</v>
      </c>
      <c r="P2310" s="11">
        <v>303.49700000000001</v>
      </c>
      <c r="Q2310" s="11">
        <v>180.59800000000001</v>
      </c>
      <c r="R2310" s="11">
        <v>180.59800000000001</v>
      </c>
      <c r="S2310" s="11">
        <v>1204.5150000000001</v>
      </c>
      <c r="T2310" s="11"/>
      <c r="U2310" s="11"/>
      <c r="V2310" s="11"/>
      <c r="W2310" s="12">
        <v>4451.5019999999995</v>
      </c>
      <c r="X2310" s="11">
        <v>494.61133333333328</v>
      </c>
      <c r="Y2310" s="11">
        <v>694.00560992668443</v>
      </c>
      <c r="Z2310" s="11">
        <f t="shared" si="111"/>
        <v>180.59800000000001</v>
      </c>
      <c r="AA2310" s="25">
        <f t="shared" si="112"/>
        <v>0.26022556218108756</v>
      </c>
      <c r="AB2310" s="33">
        <v>0</v>
      </c>
      <c r="AC2310" s="14">
        <v>0</v>
      </c>
      <c r="AD2310" s="14">
        <v>0</v>
      </c>
      <c r="AE2310" s="14">
        <v>0</v>
      </c>
      <c r="AF2310" s="14">
        <v>0</v>
      </c>
      <c r="AG2310" s="14">
        <v>0</v>
      </c>
      <c r="AH2310" s="14">
        <v>0</v>
      </c>
      <c r="AI2310" s="14">
        <v>0</v>
      </c>
      <c r="AJ2310" s="14">
        <v>0</v>
      </c>
      <c r="AK2310" s="14">
        <v>0</v>
      </c>
      <c r="AL2310" s="14">
        <v>0</v>
      </c>
      <c r="AM2310" s="14">
        <v>0</v>
      </c>
      <c r="AN2310" s="14">
        <v>0</v>
      </c>
      <c r="AO2310" s="14">
        <v>0</v>
      </c>
      <c r="AP2310" s="14">
        <v>180.59800000000001</v>
      </c>
      <c r="AQ2310" s="14">
        <v>0</v>
      </c>
      <c r="AR2310" s="14">
        <v>0</v>
      </c>
      <c r="AS2310" s="14">
        <v>0</v>
      </c>
      <c r="AT2310" s="14">
        <v>0</v>
      </c>
      <c r="AV2310" s="14">
        <v>0</v>
      </c>
      <c r="AW2310" s="14">
        <v>0</v>
      </c>
      <c r="AX2310" s="14">
        <v>0</v>
      </c>
      <c r="AY2310" s="14">
        <v>0</v>
      </c>
      <c r="AZ2310" s="14">
        <v>0</v>
      </c>
      <c r="BA2310" s="14">
        <v>0</v>
      </c>
      <c r="BG2310" s="37">
        <f t="shared" si="113"/>
        <v>180.59800000000001</v>
      </c>
      <c r="BI2310" s="5" t="s">
        <v>511</v>
      </c>
      <c r="BJ2310" s="6" t="s">
        <v>512</v>
      </c>
      <c r="BK2310" s="30" t="s">
        <v>513</v>
      </c>
    </row>
    <row r="2311" spans="1:63" x14ac:dyDescent="0.25">
      <c r="A2311" s="5" t="s">
        <v>957</v>
      </c>
      <c r="B2311" s="6" t="s">
        <v>1318</v>
      </c>
      <c r="C2311" s="6" t="s">
        <v>511</v>
      </c>
      <c r="D2311" s="6" t="s">
        <v>512</v>
      </c>
      <c r="E2311" s="6" t="s">
        <v>513</v>
      </c>
      <c r="F2311" s="6" t="s">
        <v>1324</v>
      </c>
      <c r="G2311" s="7">
        <v>5334483</v>
      </c>
      <c r="H2311" s="7" t="s">
        <v>2846</v>
      </c>
      <c r="I2311" s="7"/>
      <c r="J2311" s="8" t="s">
        <v>5107</v>
      </c>
      <c r="K2311" s="10">
        <v>597.52099999999996</v>
      </c>
      <c r="L2311" s="11">
        <v>0</v>
      </c>
      <c r="M2311" s="11">
        <v>2045.9169999999999</v>
      </c>
      <c r="N2311" s="11">
        <v>0</v>
      </c>
      <c r="O2311" s="11">
        <v>541.79300000000001</v>
      </c>
      <c r="P2311" s="11">
        <v>606.99400000000003</v>
      </c>
      <c r="Q2311" s="11">
        <v>597.52099999999996</v>
      </c>
      <c r="R2311" s="11">
        <v>1329.384</v>
      </c>
      <c r="S2311" s="11">
        <v>597.52099999999996</v>
      </c>
      <c r="T2311" s="11"/>
      <c r="U2311" s="11"/>
      <c r="V2311" s="11"/>
      <c r="W2311" s="12">
        <v>6316.6509999999998</v>
      </c>
      <c r="X2311" s="11">
        <v>701.85011111111112</v>
      </c>
      <c r="Y2311" s="11">
        <v>984.78923067966753</v>
      </c>
      <c r="Z2311" s="11">
        <f t="shared" si="111"/>
        <v>2338.9690000000001</v>
      </c>
      <c r="AA2311" s="25">
        <f t="shared" si="112"/>
        <v>2.3750960379468453</v>
      </c>
      <c r="AB2311" s="33">
        <v>0</v>
      </c>
      <c r="AC2311" s="14">
        <v>0</v>
      </c>
      <c r="AD2311" s="14">
        <v>0</v>
      </c>
      <c r="AE2311" s="14">
        <v>0</v>
      </c>
      <c r="AF2311" s="14">
        <v>0</v>
      </c>
      <c r="AG2311" s="14">
        <v>0</v>
      </c>
      <c r="AH2311" s="14">
        <v>359.05700000000002</v>
      </c>
      <c r="AI2311" s="14">
        <v>0</v>
      </c>
      <c r="AJ2311" s="14">
        <v>0</v>
      </c>
      <c r="AK2311" s="14">
        <v>0</v>
      </c>
      <c r="AL2311" s="14">
        <v>0</v>
      </c>
      <c r="AM2311" s="14">
        <v>0</v>
      </c>
      <c r="AN2311" s="14">
        <v>0</v>
      </c>
      <c r="AO2311" s="14">
        <v>0</v>
      </c>
      <c r="AP2311" s="14">
        <v>484.09500000000003</v>
      </c>
      <c r="AQ2311" s="14">
        <v>0</v>
      </c>
      <c r="AR2311" s="14">
        <v>0</v>
      </c>
      <c r="AS2311" s="14">
        <v>0</v>
      </c>
      <c r="AT2311" s="14">
        <v>0</v>
      </c>
      <c r="AV2311" s="14">
        <v>0</v>
      </c>
      <c r="AW2311" s="14">
        <v>1495.817</v>
      </c>
      <c r="AX2311" s="14">
        <v>0</v>
      </c>
      <c r="AY2311" s="14">
        <v>0</v>
      </c>
      <c r="AZ2311" s="14">
        <v>0</v>
      </c>
      <c r="BA2311" s="14">
        <v>0</v>
      </c>
      <c r="BG2311" s="37">
        <f t="shared" si="113"/>
        <v>2338.9690000000001</v>
      </c>
      <c r="BI2311" s="5" t="s">
        <v>511</v>
      </c>
      <c r="BJ2311" s="6" t="s">
        <v>512</v>
      </c>
      <c r="BK2311" s="30" t="s">
        <v>513</v>
      </c>
    </row>
    <row r="2312" spans="1:63" x14ac:dyDescent="0.25">
      <c r="A2312" s="5" t="s">
        <v>957</v>
      </c>
      <c r="B2312" s="6" t="s">
        <v>1318</v>
      </c>
      <c r="C2312" s="6" t="s">
        <v>511</v>
      </c>
      <c r="D2312" s="6" t="s">
        <v>512</v>
      </c>
      <c r="E2312" s="6" t="s">
        <v>513</v>
      </c>
      <c r="F2312" s="6" t="s">
        <v>1324</v>
      </c>
      <c r="G2312" s="7">
        <v>5297971</v>
      </c>
      <c r="H2312" s="7" t="s">
        <v>2847</v>
      </c>
      <c r="I2312" s="7"/>
      <c r="J2312" s="8" t="s">
        <v>5107</v>
      </c>
      <c r="K2312" s="10">
        <v>359.05700000000002</v>
      </c>
      <c r="L2312" s="11">
        <v>484.09500000000003</v>
      </c>
      <c r="M2312" s="11">
        <v>0</v>
      </c>
      <c r="N2312" s="11">
        <v>2144.8879999999999</v>
      </c>
      <c r="O2312" s="11">
        <v>487.76299999999998</v>
      </c>
      <c r="P2312" s="11">
        <v>850.87599999999998</v>
      </c>
      <c r="Q2312" s="11">
        <v>1074.4490000000001</v>
      </c>
      <c r="R2312" s="11">
        <v>484.09500000000003</v>
      </c>
      <c r="S2312" s="11">
        <v>1433.5059999999999</v>
      </c>
      <c r="T2312" s="11"/>
      <c r="U2312" s="11"/>
      <c r="V2312" s="11"/>
      <c r="W2312" s="12">
        <v>7318.7290000000012</v>
      </c>
      <c r="X2312" s="11">
        <v>813.19211111111122</v>
      </c>
      <c r="Y2312" s="11">
        <v>1141.0168935188874</v>
      </c>
      <c r="Z2312" s="11">
        <f t="shared" si="111"/>
        <v>599.65899999999999</v>
      </c>
      <c r="AA2312" s="25">
        <f t="shared" si="112"/>
        <v>0.52554787173278061</v>
      </c>
      <c r="AB2312" s="33">
        <v>0</v>
      </c>
      <c r="AC2312" s="14">
        <v>0</v>
      </c>
      <c r="AD2312" s="14">
        <v>0</v>
      </c>
      <c r="AE2312" s="14">
        <v>0</v>
      </c>
      <c r="AF2312" s="14">
        <v>0</v>
      </c>
      <c r="AG2312" s="14">
        <v>0</v>
      </c>
      <c r="AH2312" s="14">
        <v>0</v>
      </c>
      <c r="AI2312" s="14">
        <v>0</v>
      </c>
      <c r="AJ2312" s="14">
        <v>0</v>
      </c>
      <c r="AK2312" s="14">
        <v>0</v>
      </c>
      <c r="AL2312" s="14">
        <v>0</v>
      </c>
      <c r="AM2312" s="14">
        <v>0</v>
      </c>
      <c r="AN2312" s="14">
        <v>0</v>
      </c>
      <c r="AO2312" s="14">
        <v>0</v>
      </c>
      <c r="AP2312" s="14">
        <v>361.19499999999999</v>
      </c>
      <c r="AQ2312" s="14">
        <v>0</v>
      </c>
      <c r="AR2312" s="14">
        <v>0</v>
      </c>
      <c r="AS2312" s="14">
        <v>0</v>
      </c>
      <c r="AT2312" s="14">
        <v>0</v>
      </c>
      <c r="AV2312" s="14">
        <v>0</v>
      </c>
      <c r="AW2312" s="14">
        <v>238.464</v>
      </c>
      <c r="AX2312" s="14">
        <v>0</v>
      </c>
      <c r="AY2312" s="14">
        <v>0</v>
      </c>
      <c r="AZ2312" s="14">
        <v>0</v>
      </c>
      <c r="BA2312" s="14">
        <v>0</v>
      </c>
      <c r="BG2312" s="37">
        <f t="shared" si="113"/>
        <v>599.65899999999999</v>
      </c>
      <c r="BI2312" s="5" t="s">
        <v>511</v>
      </c>
      <c r="BJ2312" s="6" t="s">
        <v>512</v>
      </c>
      <c r="BK2312" s="30" t="s">
        <v>513</v>
      </c>
    </row>
    <row r="2313" spans="1:63" x14ac:dyDescent="0.25">
      <c r="A2313" s="5" t="s">
        <v>957</v>
      </c>
      <c r="B2313" s="6" t="s">
        <v>1318</v>
      </c>
      <c r="C2313" s="6" t="s">
        <v>511</v>
      </c>
      <c r="D2313" s="6" t="s">
        <v>512</v>
      </c>
      <c r="E2313" s="6" t="s">
        <v>513</v>
      </c>
      <c r="F2313" s="6" t="s">
        <v>1324</v>
      </c>
      <c r="G2313" s="7">
        <v>5335600</v>
      </c>
      <c r="H2313" s="7" t="s">
        <v>2848</v>
      </c>
      <c r="I2313" s="7"/>
      <c r="J2313" s="8" t="s">
        <v>5107</v>
      </c>
      <c r="K2313" s="10">
        <v>778.11900000000003</v>
      </c>
      <c r="L2313" s="11">
        <v>361.19499999999999</v>
      </c>
      <c r="M2313" s="11">
        <v>901.01800000000003</v>
      </c>
      <c r="N2313" s="11">
        <v>0</v>
      </c>
      <c r="O2313" s="11">
        <v>361.19499999999999</v>
      </c>
      <c r="P2313" s="11">
        <v>303.49700000000001</v>
      </c>
      <c r="Q2313" s="11">
        <v>1139.482</v>
      </c>
      <c r="R2313" s="11">
        <v>722.39</v>
      </c>
      <c r="S2313" s="11">
        <v>715.39200000000005</v>
      </c>
      <c r="T2313" s="11"/>
      <c r="U2313" s="11"/>
      <c r="V2313" s="11"/>
      <c r="W2313" s="12">
        <v>5282.2879999999996</v>
      </c>
      <c r="X2313" s="11">
        <v>586.92088888888884</v>
      </c>
      <c r="Y2313" s="11">
        <v>823.52821704862902</v>
      </c>
      <c r="Z2313" s="11">
        <f t="shared" si="111"/>
        <v>2541.2359999999999</v>
      </c>
      <c r="AA2313" s="25">
        <f t="shared" si="112"/>
        <v>3.0857910480679265</v>
      </c>
      <c r="AB2313" s="33">
        <v>0</v>
      </c>
      <c r="AC2313" s="14">
        <v>0</v>
      </c>
      <c r="AD2313" s="14">
        <v>0</v>
      </c>
      <c r="AE2313" s="14">
        <v>0</v>
      </c>
      <c r="AF2313" s="14">
        <v>0</v>
      </c>
      <c r="AG2313" s="14">
        <v>0</v>
      </c>
      <c r="AH2313" s="14">
        <v>0</v>
      </c>
      <c r="AI2313" s="14">
        <v>0</v>
      </c>
      <c r="AJ2313" s="14">
        <v>0</v>
      </c>
      <c r="AK2313" s="14">
        <v>0</v>
      </c>
      <c r="AL2313" s="14">
        <v>0</v>
      </c>
      <c r="AM2313" s="14">
        <v>0</v>
      </c>
      <c r="AN2313" s="14">
        <v>0</v>
      </c>
      <c r="AO2313" s="14">
        <v>0</v>
      </c>
      <c r="AP2313" s="14">
        <v>1934.241</v>
      </c>
      <c r="AQ2313" s="14">
        <v>0</v>
      </c>
      <c r="AR2313" s="14">
        <v>0</v>
      </c>
      <c r="AS2313" s="14">
        <v>0</v>
      </c>
      <c r="AT2313" s="14">
        <v>0</v>
      </c>
      <c r="AV2313" s="14">
        <v>0</v>
      </c>
      <c r="AW2313" s="14">
        <v>606.995</v>
      </c>
      <c r="AX2313" s="14">
        <v>0</v>
      </c>
      <c r="AY2313" s="14">
        <v>0</v>
      </c>
      <c r="AZ2313" s="14">
        <v>0</v>
      </c>
      <c r="BA2313" s="14">
        <v>0</v>
      </c>
      <c r="BG2313" s="37">
        <f t="shared" si="113"/>
        <v>2541.2359999999999</v>
      </c>
      <c r="BI2313" s="5" t="s">
        <v>511</v>
      </c>
      <c r="BJ2313" s="6" t="s">
        <v>512</v>
      </c>
      <c r="BK2313" s="30" t="s">
        <v>513</v>
      </c>
    </row>
    <row r="2314" spans="1:63" x14ac:dyDescent="0.25">
      <c r="A2314" s="5" t="s">
        <v>957</v>
      </c>
      <c r="B2314" s="6" t="s">
        <v>1318</v>
      </c>
      <c r="C2314" s="6" t="s">
        <v>511</v>
      </c>
      <c r="D2314" s="6" t="s">
        <v>512</v>
      </c>
      <c r="E2314" s="6" t="s">
        <v>513</v>
      </c>
      <c r="F2314" s="6" t="s">
        <v>1324</v>
      </c>
      <c r="G2314" s="7">
        <v>5330771</v>
      </c>
      <c r="H2314" s="7" t="s">
        <v>2849</v>
      </c>
      <c r="I2314" s="7"/>
      <c r="J2314" s="8" t="s">
        <v>5107</v>
      </c>
      <c r="K2314" s="10">
        <v>2153.7570000000001</v>
      </c>
      <c r="L2314" s="11">
        <v>539.65499999999997</v>
      </c>
      <c r="M2314" s="11">
        <v>3675.8580000000002</v>
      </c>
      <c r="N2314" s="11">
        <v>0</v>
      </c>
      <c r="O2314" s="11">
        <v>0</v>
      </c>
      <c r="P2314" s="11">
        <v>780.42499999999995</v>
      </c>
      <c r="Q2314" s="11">
        <v>1083.922</v>
      </c>
      <c r="R2314" s="11">
        <v>900.85</v>
      </c>
      <c r="S2314" s="11">
        <v>780.42499999999995</v>
      </c>
      <c r="T2314" s="11"/>
      <c r="U2314" s="11"/>
      <c r="V2314" s="11"/>
      <c r="W2314" s="12">
        <v>9914.8919999999998</v>
      </c>
      <c r="X2314" s="11">
        <v>1101.6546666666666</v>
      </c>
      <c r="Y2314" s="11">
        <v>1545.7682979401568</v>
      </c>
      <c r="Z2314" s="11">
        <f t="shared" si="111"/>
        <v>1502.8150000000001</v>
      </c>
      <c r="AA2314" s="25">
        <f t="shared" si="112"/>
        <v>0.97221233091829162</v>
      </c>
      <c r="AB2314" s="33">
        <v>0</v>
      </c>
      <c r="AC2314" s="14">
        <v>0</v>
      </c>
      <c r="AD2314" s="14">
        <v>0</v>
      </c>
      <c r="AE2314" s="14">
        <v>0</v>
      </c>
      <c r="AF2314" s="14">
        <v>0</v>
      </c>
      <c r="AG2314" s="14">
        <v>0</v>
      </c>
      <c r="AH2314" s="14">
        <v>238.464</v>
      </c>
      <c r="AI2314" s="14">
        <v>0</v>
      </c>
      <c r="AJ2314" s="14">
        <v>0</v>
      </c>
      <c r="AK2314" s="14">
        <v>0</v>
      </c>
      <c r="AL2314" s="14">
        <v>0</v>
      </c>
      <c r="AM2314" s="14">
        <v>0</v>
      </c>
      <c r="AN2314" s="14">
        <v>0</v>
      </c>
      <c r="AO2314" s="14">
        <v>0</v>
      </c>
      <c r="AP2314" s="14">
        <v>1264.3510000000001</v>
      </c>
      <c r="AQ2314" s="14">
        <v>0</v>
      </c>
      <c r="AR2314" s="14">
        <v>0</v>
      </c>
      <c r="AS2314" s="14">
        <v>0</v>
      </c>
      <c r="AT2314" s="14">
        <v>0</v>
      </c>
      <c r="AV2314" s="14">
        <v>0</v>
      </c>
      <c r="AW2314" s="14">
        <v>0</v>
      </c>
      <c r="AX2314" s="14">
        <v>0</v>
      </c>
      <c r="AY2314" s="14">
        <v>0</v>
      </c>
      <c r="AZ2314" s="14">
        <v>0</v>
      </c>
      <c r="BA2314" s="14">
        <v>0</v>
      </c>
      <c r="BG2314" s="37">
        <f t="shared" si="113"/>
        <v>1502.8150000000001</v>
      </c>
      <c r="BI2314" s="5" t="s">
        <v>511</v>
      </c>
      <c r="BJ2314" s="6" t="s">
        <v>512</v>
      </c>
      <c r="BK2314" s="30" t="s">
        <v>513</v>
      </c>
    </row>
    <row r="2315" spans="1:63" x14ac:dyDescent="0.25">
      <c r="A2315" s="5" t="s">
        <v>957</v>
      </c>
      <c r="B2315" s="6" t="s">
        <v>1318</v>
      </c>
      <c r="C2315" s="6" t="s">
        <v>511</v>
      </c>
      <c r="D2315" s="6" t="s">
        <v>512</v>
      </c>
      <c r="E2315" s="6" t="s">
        <v>513</v>
      </c>
      <c r="F2315" s="6" t="s">
        <v>1324</v>
      </c>
      <c r="G2315" s="7">
        <v>5124066</v>
      </c>
      <c r="H2315" s="7" t="s">
        <v>2850</v>
      </c>
      <c r="I2315" s="7"/>
      <c r="J2315" s="8" t="s">
        <v>5107</v>
      </c>
      <c r="K2315" s="10">
        <v>1674.1089999999999</v>
      </c>
      <c r="L2315" s="11">
        <v>303.49700000000001</v>
      </c>
      <c r="M2315" s="11">
        <v>845.45799999999997</v>
      </c>
      <c r="N2315" s="11">
        <v>541.79300000000001</v>
      </c>
      <c r="O2315" s="11">
        <v>1081.616</v>
      </c>
      <c r="P2315" s="11">
        <v>1018.889</v>
      </c>
      <c r="Q2315" s="11">
        <v>1377.9459999999999</v>
      </c>
      <c r="R2315" s="11">
        <v>1141.6199999999999</v>
      </c>
      <c r="S2315" s="11">
        <v>778.11860000000001</v>
      </c>
      <c r="T2315" s="11"/>
      <c r="U2315" s="11"/>
      <c r="V2315" s="11"/>
      <c r="W2315" s="12">
        <v>8763.0465999999997</v>
      </c>
      <c r="X2315" s="11">
        <v>973.67184444444445</v>
      </c>
      <c r="Y2315" s="11">
        <v>1366.1913440562216</v>
      </c>
      <c r="Z2315" s="11">
        <f t="shared" si="111"/>
        <v>361.19499999999999</v>
      </c>
      <c r="AA2315" s="25">
        <f t="shared" si="112"/>
        <v>0.2643809753087823</v>
      </c>
      <c r="AB2315" s="33">
        <v>0</v>
      </c>
      <c r="AC2315" s="14">
        <v>0</v>
      </c>
      <c r="AD2315" s="14">
        <v>0</v>
      </c>
      <c r="AE2315" s="14">
        <v>0</v>
      </c>
      <c r="AF2315" s="14">
        <v>0</v>
      </c>
      <c r="AG2315" s="14">
        <v>0</v>
      </c>
      <c r="AH2315" s="14">
        <v>0</v>
      </c>
      <c r="AI2315" s="14">
        <v>0</v>
      </c>
      <c r="AJ2315" s="14">
        <v>0</v>
      </c>
      <c r="AK2315" s="14">
        <v>0</v>
      </c>
      <c r="AL2315" s="14">
        <v>0</v>
      </c>
      <c r="AM2315" s="14">
        <v>0</v>
      </c>
      <c r="AN2315" s="14">
        <v>0</v>
      </c>
      <c r="AO2315" s="14">
        <v>361.19499999999999</v>
      </c>
      <c r="AP2315" s="14">
        <v>0</v>
      </c>
      <c r="AQ2315" s="14">
        <v>0</v>
      </c>
      <c r="AR2315" s="14">
        <v>0</v>
      </c>
      <c r="AS2315" s="14">
        <v>0</v>
      </c>
      <c r="AT2315" s="14">
        <v>0</v>
      </c>
      <c r="AV2315" s="14">
        <v>0</v>
      </c>
      <c r="AW2315" s="14">
        <v>0</v>
      </c>
      <c r="AX2315" s="14">
        <v>0</v>
      </c>
      <c r="AY2315" s="14">
        <v>0</v>
      </c>
      <c r="AZ2315" s="14">
        <v>0</v>
      </c>
      <c r="BA2315" s="14">
        <v>0</v>
      </c>
      <c r="BG2315" s="37">
        <f t="shared" si="113"/>
        <v>361.19499999999999</v>
      </c>
      <c r="BI2315" s="5" t="s">
        <v>511</v>
      </c>
      <c r="BJ2315" s="6" t="s">
        <v>512</v>
      </c>
      <c r="BK2315" s="30" t="s">
        <v>513</v>
      </c>
    </row>
    <row r="2316" spans="1:63" x14ac:dyDescent="0.25">
      <c r="A2316" s="5" t="s">
        <v>957</v>
      </c>
      <c r="B2316" s="6" t="s">
        <v>1318</v>
      </c>
      <c r="C2316" s="6" t="s">
        <v>511</v>
      </c>
      <c r="D2316" s="6" t="s">
        <v>512</v>
      </c>
      <c r="E2316" s="6" t="s">
        <v>513</v>
      </c>
      <c r="F2316" s="6" t="s">
        <v>1324</v>
      </c>
      <c r="G2316" s="7">
        <v>5290037</v>
      </c>
      <c r="H2316" s="7" t="s">
        <v>2851</v>
      </c>
      <c r="I2316" s="7"/>
      <c r="J2316" s="8" t="s">
        <v>5109</v>
      </c>
      <c r="K2316" s="10">
        <v>1121.3</v>
      </c>
      <c r="L2316" s="11">
        <v>541.96100000000001</v>
      </c>
      <c r="M2316" s="11">
        <v>791.25900000000001</v>
      </c>
      <c r="N2316" s="11">
        <v>238.464</v>
      </c>
      <c r="O2316" s="11">
        <v>359.05700000000002</v>
      </c>
      <c r="P2316" s="11">
        <v>0</v>
      </c>
      <c r="Q2316" s="11">
        <v>303.49700000000001</v>
      </c>
      <c r="R2316" s="11">
        <v>1498.3710000000001</v>
      </c>
      <c r="S2316" s="11">
        <v>1148.9550000000002</v>
      </c>
      <c r="T2316" s="11"/>
      <c r="U2316" s="11"/>
      <c r="V2316" s="11"/>
      <c r="W2316" s="12">
        <v>6002.8639999999996</v>
      </c>
      <c r="X2316" s="11">
        <v>666.9848888888888</v>
      </c>
      <c r="Y2316" s="11">
        <v>935.8686779489118</v>
      </c>
      <c r="Z2316" s="11">
        <f t="shared" si="111"/>
        <v>1377.9459999999999</v>
      </c>
      <c r="AA2316" s="25">
        <f t="shared" si="112"/>
        <v>1.4723711055486577</v>
      </c>
      <c r="AB2316" s="33">
        <v>0</v>
      </c>
      <c r="AC2316" s="14">
        <v>0</v>
      </c>
      <c r="AD2316" s="14">
        <v>0</v>
      </c>
      <c r="AE2316" s="14">
        <v>0</v>
      </c>
      <c r="AF2316" s="14">
        <v>0</v>
      </c>
      <c r="AG2316" s="14">
        <v>0</v>
      </c>
      <c r="AH2316" s="14">
        <v>0</v>
      </c>
      <c r="AI2316" s="14">
        <v>0</v>
      </c>
      <c r="AJ2316" s="14">
        <v>0</v>
      </c>
      <c r="AK2316" s="14">
        <v>0</v>
      </c>
      <c r="AL2316" s="14">
        <v>0</v>
      </c>
      <c r="AM2316" s="14">
        <v>0</v>
      </c>
      <c r="AN2316" s="14">
        <v>0</v>
      </c>
      <c r="AO2316" s="14">
        <v>359.05700000000002</v>
      </c>
      <c r="AP2316" s="14">
        <v>0</v>
      </c>
      <c r="AQ2316" s="14">
        <v>0</v>
      </c>
      <c r="AR2316" s="14">
        <v>0</v>
      </c>
      <c r="AS2316" s="14">
        <v>0</v>
      </c>
      <c r="AT2316" s="14">
        <v>1018.889</v>
      </c>
      <c r="AV2316" s="14">
        <v>0</v>
      </c>
      <c r="AW2316" s="14">
        <v>0</v>
      </c>
      <c r="AX2316" s="14">
        <v>0</v>
      </c>
      <c r="AY2316" s="14">
        <v>0</v>
      </c>
      <c r="AZ2316" s="14">
        <v>0</v>
      </c>
      <c r="BA2316" s="14">
        <v>0</v>
      </c>
      <c r="BG2316" s="37">
        <f t="shared" si="113"/>
        <v>1377.9459999999999</v>
      </c>
      <c r="BI2316" s="5" t="s">
        <v>511</v>
      </c>
      <c r="BJ2316" s="6" t="s">
        <v>512</v>
      </c>
      <c r="BK2316" s="30" t="s">
        <v>513</v>
      </c>
    </row>
    <row r="2317" spans="1:63" x14ac:dyDescent="0.25">
      <c r="A2317" s="5" t="s">
        <v>957</v>
      </c>
      <c r="B2317" s="6" t="s">
        <v>1318</v>
      </c>
      <c r="C2317" s="6" t="s">
        <v>511</v>
      </c>
      <c r="D2317" s="6" t="s">
        <v>512</v>
      </c>
      <c r="E2317" s="6" t="s">
        <v>513</v>
      </c>
      <c r="F2317" s="6" t="s">
        <v>1324</v>
      </c>
      <c r="G2317" s="7">
        <v>5130126</v>
      </c>
      <c r="H2317" s="7" t="s">
        <v>2852</v>
      </c>
      <c r="I2317" s="7"/>
      <c r="J2317" s="8" t="s">
        <v>5109</v>
      </c>
      <c r="K2317" s="10">
        <v>1301.8979999999999</v>
      </c>
      <c r="L2317" s="11">
        <v>541.96100000000001</v>
      </c>
      <c r="M2317" s="11">
        <v>2750.85</v>
      </c>
      <c r="N2317" s="11">
        <v>958.71600000000001</v>
      </c>
      <c r="O2317" s="11">
        <v>1327.2460000000001</v>
      </c>
      <c r="P2317" s="11">
        <v>541.96100000000001</v>
      </c>
      <c r="Q2317" s="11">
        <v>1325.1079999999999</v>
      </c>
      <c r="R2317" s="11">
        <v>1377.9459999999999</v>
      </c>
      <c r="S2317" s="11">
        <v>1139.482</v>
      </c>
      <c r="T2317" s="11"/>
      <c r="U2317" s="11"/>
      <c r="V2317" s="11"/>
      <c r="W2317" s="12">
        <v>11265.168</v>
      </c>
      <c r="X2317" s="11">
        <v>1251.6853333333333</v>
      </c>
      <c r="Y2317" s="11">
        <v>1756.2813155574386</v>
      </c>
      <c r="Z2317" s="11">
        <f t="shared" si="111"/>
        <v>1741.4479999999999</v>
      </c>
      <c r="AA2317" s="25">
        <f t="shared" si="112"/>
        <v>0.9915541346218042</v>
      </c>
      <c r="AB2317" s="33">
        <v>0</v>
      </c>
      <c r="AC2317" s="14">
        <v>0</v>
      </c>
      <c r="AD2317" s="14">
        <v>0</v>
      </c>
      <c r="AE2317" s="14">
        <v>0</v>
      </c>
      <c r="AF2317" s="14">
        <v>0</v>
      </c>
      <c r="AG2317" s="14">
        <v>0</v>
      </c>
      <c r="AH2317" s="14">
        <v>0</v>
      </c>
      <c r="AI2317" s="14">
        <v>0</v>
      </c>
      <c r="AJ2317" s="14">
        <v>0</v>
      </c>
      <c r="AK2317" s="14">
        <v>0</v>
      </c>
      <c r="AL2317" s="14">
        <v>0</v>
      </c>
      <c r="AM2317" s="14">
        <v>0</v>
      </c>
      <c r="AN2317" s="14">
        <v>0</v>
      </c>
      <c r="AO2317" s="14">
        <v>961.02299999999991</v>
      </c>
      <c r="AP2317" s="14">
        <v>0</v>
      </c>
      <c r="AQ2317" s="14">
        <v>0</v>
      </c>
      <c r="AR2317" s="14">
        <v>0</v>
      </c>
      <c r="AS2317" s="14">
        <v>0</v>
      </c>
      <c r="AT2317" s="14">
        <v>780.42499999999995</v>
      </c>
      <c r="AV2317" s="14">
        <v>0</v>
      </c>
      <c r="AW2317" s="14">
        <v>0</v>
      </c>
      <c r="AX2317" s="14">
        <v>0</v>
      </c>
      <c r="AY2317" s="14">
        <v>0</v>
      </c>
      <c r="AZ2317" s="14">
        <v>0</v>
      </c>
      <c r="BA2317" s="14">
        <v>0</v>
      </c>
      <c r="BG2317" s="37">
        <f t="shared" si="113"/>
        <v>1741.4479999999999</v>
      </c>
      <c r="BI2317" s="5" t="s">
        <v>511</v>
      </c>
      <c r="BJ2317" s="6" t="s">
        <v>512</v>
      </c>
      <c r="BK2317" s="30" t="s">
        <v>513</v>
      </c>
    </row>
    <row r="2318" spans="1:63" x14ac:dyDescent="0.25">
      <c r="A2318" s="5" t="s">
        <v>957</v>
      </c>
      <c r="B2318" s="6" t="s">
        <v>1318</v>
      </c>
      <c r="C2318" s="6" t="s">
        <v>511</v>
      </c>
      <c r="D2318" s="6" t="s">
        <v>512</v>
      </c>
      <c r="E2318" s="6" t="s">
        <v>513</v>
      </c>
      <c r="F2318" s="6" t="s">
        <v>1324</v>
      </c>
      <c r="G2318" s="7">
        <v>5120316</v>
      </c>
      <c r="H2318" s="7" t="s">
        <v>2853</v>
      </c>
      <c r="I2318" s="7"/>
      <c r="J2318" s="8" t="s">
        <v>5109</v>
      </c>
      <c r="K2318" s="10">
        <v>2574.9580000000001</v>
      </c>
      <c r="L2318" s="11">
        <v>303.49700000000001</v>
      </c>
      <c r="M2318" s="11">
        <v>2598.712</v>
      </c>
      <c r="N2318" s="11">
        <v>841.40200000000004</v>
      </c>
      <c r="O2318" s="11">
        <v>539.65499999999997</v>
      </c>
      <c r="P2318" s="11">
        <v>785.84199999999998</v>
      </c>
      <c r="Q2318" s="11">
        <v>1517.4860000000001</v>
      </c>
      <c r="R2318" s="11">
        <v>1022</v>
      </c>
      <c r="S2318" s="11">
        <v>-17220.491639999993</v>
      </c>
      <c r="T2318" s="11"/>
      <c r="U2318" s="11"/>
      <c r="V2318" s="11"/>
      <c r="W2318" s="12">
        <v>-7036.9396399999932</v>
      </c>
      <c r="X2318" s="11">
        <v>-781.88218222222145</v>
      </c>
      <c r="Y2318" s="11">
        <v>-1097.0848910941652</v>
      </c>
      <c r="Z2318" s="11">
        <f t="shared" si="111"/>
        <v>1563.7920000000001</v>
      </c>
      <c r="AA2318" s="25">
        <f t="shared" si="112"/>
        <v>-1.4254065594143492</v>
      </c>
      <c r="AB2318" s="33">
        <v>0</v>
      </c>
      <c r="AC2318" s="14">
        <v>0</v>
      </c>
      <c r="AD2318" s="14">
        <v>0</v>
      </c>
      <c r="AE2318" s="14">
        <v>0</v>
      </c>
      <c r="AF2318" s="14">
        <v>0</v>
      </c>
      <c r="AG2318" s="14">
        <v>0</v>
      </c>
      <c r="AH2318" s="14">
        <v>0</v>
      </c>
      <c r="AI2318" s="14">
        <v>0</v>
      </c>
      <c r="AJ2318" s="14">
        <v>0</v>
      </c>
      <c r="AK2318" s="14">
        <v>0</v>
      </c>
      <c r="AL2318" s="14">
        <v>0</v>
      </c>
      <c r="AM2318" s="14">
        <v>0</v>
      </c>
      <c r="AN2318" s="14">
        <v>0</v>
      </c>
      <c r="AO2318" s="14">
        <v>1204.7350000000001</v>
      </c>
      <c r="AP2318" s="14">
        <v>0</v>
      </c>
      <c r="AQ2318" s="14">
        <v>0</v>
      </c>
      <c r="AR2318" s="14">
        <v>0</v>
      </c>
      <c r="AS2318" s="14">
        <v>0</v>
      </c>
      <c r="AT2318" s="14">
        <v>359.05700000000002</v>
      </c>
      <c r="AV2318" s="14">
        <v>0</v>
      </c>
      <c r="AW2318" s="14">
        <v>0</v>
      </c>
      <c r="AX2318" s="14">
        <v>0</v>
      </c>
      <c r="AY2318" s="14">
        <v>0</v>
      </c>
      <c r="AZ2318" s="14">
        <v>0</v>
      </c>
      <c r="BA2318" s="14">
        <v>0</v>
      </c>
      <c r="BG2318" s="37">
        <f t="shared" si="113"/>
        <v>1563.7920000000001</v>
      </c>
      <c r="BI2318" s="5" t="s">
        <v>511</v>
      </c>
      <c r="BJ2318" s="6" t="s">
        <v>512</v>
      </c>
      <c r="BK2318" s="30" t="s">
        <v>513</v>
      </c>
    </row>
    <row r="2319" spans="1:63" x14ac:dyDescent="0.25">
      <c r="A2319" s="5" t="s">
        <v>957</v>
      </c>
      <c r="B2319" s="6" t="s">
        <v>1318</v>
      </c>
      <c r="C2319" s="6" t="s">
        <v>511</v>
      </c>
      <c r="D2319" s="6" t="s">
        <v>512</v>
      </c>
      <c r="E2319" s="6" t="s">
        <v>513</v>
      </c>
      <c r="F2319" s="6" t="s">
        <v>1324</v>
      </c>
      <c r="G2319" s="7">
        <v>5332018</v>
      </c>
      <c r="H2319" s="7" t="s">
        <v>2854</v>
      </c>
      <c r="I2319" s="7"/>
      <c r="J2319" s="8" t="s">
        <v>5109</v>
      </c>
      <c r="K2319" s="10">
        <v>1435.644</v>
      </c>
      <c r="L2319" s="11">
        <v>303.49700000000001</v>
      </c>
      <c r="M2319" s="11">
        <v>2528.2620000000002</v>
      </c>
      <c r="N2319" s="11">
        <v>0</v>
      </c>
      <c r="O2319" s="11">
        <v>1202.2090000000001</v>
      </c>
      <c r="P2319" s="11">
        <v>1327.8030000000001</v>
      </c>
      <c r="Q2319" s="11">
        <v>2056.752</v>
      </c>
      <c r="R2319" s="11">
        <v>1865.1510000000001</v>
      </c>
      <c r="S2319" s="11">
        <v>2764.0308000000005</v>
      </c>
      <c r="T2319" s="11"/>
      <c r="U2319" s="11"/>
      <c r="V2319" s="11"/>
      <c r="W2319" s="12">
        <v>13483.3488</v>
      </c>
      <c r="X2319" s="11">
        <v>1498.1498666666666</v>
      </c>
      <c r="Y2319" s="11">
        <v>2102.103898369186</v>
      </c>
      <c r="Z2319" s="11">
        <f t="shared" si="111"/>
        <v>2418.8940000000002</v>
      </c>
      <c r="AA2319" s="25">
        <f t="shared" si="112"/>
        <v>1.1507014481427775</v>
      </c>
      <c r="AB2319" s="33">
        <v>0</v>
      </c>
      <c r="AC2319" s="14">
        <v>0</v>
      </c>
      <c r="AD2319" s="14">
        <v>0</v>
      </c>
      <c r="AE2319" s="14">
        <v>0</v>
      </c>
      <c r="AF2319" s="14">
        <v>0</v>
      </c>
      <c r="AG2319" s="14">
        <v>0</v>
      </c>
      <c r="AH2319" s="14">
        <v>0</v>
      </c>
      <c r="AI2319" s="14">
        <v>0</v>
      </c>
      <c r="AJ2319" s="14">
        <v>0</v>
      </c>
      <c r="AK2319" s="14">
        <v>0</v>
      </c>
      <c r="AL2319" s="14">
        <v>0</v>
      </c>
      <c r="AM2319" s="14">
        <v>0</v>
      </c>
      <c r="AN2319" s="14">
        <v>0</v>
      </c>
      <c r="AO2319" s="14">
        <v>727.97600000000011</v>
      </c>
      <c r="AP2319" s="14">
        <v>0</v>
      </c>
      <c r="AQ2319" s="14">
        <v>0</v>
      </c>
      <c r="AR2319" s="14">
        <v>0</v>
      </c>
      <c r="AS2319" s="14">
        <v>0</v>
      </c>
      <c r="AT2319" s="14">
        <v>1690.9179999999999</v>
      </c>
      <c r="AV2319" s="14">
        <v>0</v>
      </c>
      <c r="AW2319" s="14">
        <v>0</v>
      </c>
      <c r="AX2319" s="14">
        <v>0</v>
      </c>
      <c r="AY2319" s="14">
        <v>0</v>
      </c>
      <c r="AZ2319" s="14">
        <v>0</v>
      </c>
      <c r="BA2319" s="14">
        <v>0</v>
      </c>
      <c r="BG2319" s="37">
        <f t="shared" si="113"/>
        <v>2418.8940000000002</v>
      </c>
      <c r="BI2319" s="5" t="s">
        <v>511</v>
      </c>
      <c r="BJ2319" s="6" t="s">
        <v>512</v>
      </c>
      <c r="BK2319" s="30" t="s">
        <v>513</v>
      </c>
    </row>
    <row r="2320" spans="1:63" x14ac:dyDescent="0.25">
      <c r="A2320" s="5" t="s">
        <v>957</v>
      </c>
      <c r="B2320" s="6" t="s">
        <v>1318</v>
      </c>
      <c r="C2320" s="6" t="s">
        <v>511</v>
      </c>
      <c r="D2320" s="6" t="s">
        <v>512</v>
      </c>
      <c r="E2320" s="6" t="s">
        <v>513</v>
      </c>
      <c r="F2320" s="6" t="s">
        <v>1324</v>
      </c>
      <c r="G2320" s="7">
        <v>5297559</v>
      </c>
      <c r="H2320" s="7" t="s">
        <v>2855</v>
      </c>
      <c r="I2320" s="7"/>
      <c r="J2320" s="8" t="s">
        <v>5109</v>
      </c>
      <c r="K2320" s="10">
        <v>1121.3</v>
      </c>
      <c r="L2320" s="11">
        <v>303.49700000000001</v>
      </c>
      <c r="M2320" s="11">
        <v>1508.01172</v>
      </c>
      <c r="N2320" s="11">
        <v>0</v>
      </c>
      <c r="O2320" s="11">
        <v>778.11900000000003</v>
      </c>
      <c r="P2320" s="11">
        <v>0</v>
      </c>
      <c r="Q2320" s="11">
        <v>597.52099999999996</v>
      </c>
      <c r="R2320" s="11">
        <v>303.49700000000001</v>
      </c>
      <c r="S2320" s="11">
        <v>835.9849999999999</v>
      </c>
      <c r="T2320" s="11"/>
      <c r="U2320" s="11"/>
      <c r="V2320" s="11"/>
      <c r="W2320" s="12">
        <v>5447.9307200000003</v>
      </c>
      <c r="X2320" s="11">
        <v>605.32563555555555</v>
      </c>
      <c r="Y2320" s="11">
        <v>849.35252914003445</v>
      </c>
      <c r="Z2320" s="11">
        <f t="shared" si="111"/>
        <v>0</v>
      </c>
      <c r="AA2320" s="25">
        <f t="shared" si="112"/>
        <v>0</v>
      </c>
      <c r="AB2320" s="33">
        <v>0</v>
      </c>
      <c r="AC2320" s="14">
        <v>0</v>
      </c>
      <c r="AD2320" s="14">
        <v>0</v>
      </c>
      <c r="AE2320" s="14">
        <v>0</v>
      </c>
      <c r="AF2320" s="14">
        <v>0</v>
      </c>
      <c r="AG2320" s="14">
        <v>0</v>
      </c>
      <c r="AH2320" s="14">
        <v>0</v>
      </c>
      <c r="AI2320" s="14">
        <v>0</v>
      </c>
      <c r="AJ2320" s="14">
        <v>0</v>
      </c>
      <c r="AK2320" s="14">
        <v>0</v>
      </c>
      <c r="AL2320" s="14">
        <v>0</v>
      </c>
      <c r="AM2320" s="14">
        <v>0</v>
      </c>
      <c r="AN2320" s="14">
        <v>0</v>
      </c>
      <c r="AO2320" s="14">
        <v>0</v>
      </c>
      <c r="AP2320" s="14">
        <v>0</v>
      </c>
      <c r="AQ2320" s="14">
        <v>0</v>
      </c>
      <c r="AR2320" s="14">
        <v>0</v>
      </c>
      <c r="AS2320" s="14">
        <v>0</v>
      </c>
      <c r="AT2320" s="14">
        <v>0</v>
      </c>
      <c r="AV2320" s="14">
        <v>0</v>
      </c>
      <c r="AW2320" s="14">
        <v>0</v>
      </c>
      <c r="AX2320" s="14">
        <v>0</v>
      </c>
      <c r="AY2320" s="14">
        <v>0</v>
      </c>
      <c r="AZ2320" s="14">
        <v>0</v>
      </c>
      <c r="BA2320" s="14">
        <v>0</v>
      </c>
      <c r="BG2320" s="37">
        <f t="shared" si="113"/>
        <v>0</v>
      </c>
      <c r="BI2320" s="5" t="s">
        <v>511</v>
      </c>
      <c r="BJ2320" s="6" t="s">
        <v>512</v>
      </c>
      <c r="BK2320" s="30" t="s">
        <v>513</v>
      </c>
    </row>
    <row r="2321" spans="1:63" x14ac:dyDescent="0.25">
      <c r="A2321" s="5" t="s">
        <v>957</v>
      </c>
      <c r="B2321" s="6" t="s">
        <v>1318</v>
      </c>
      <c r="C2321" s="6" t="s">
        <v>511</v>
      </c>
      <c r="D2321" s="6" t="s">
        <v>512</v>
      </c>
      <c r="E2321" s="6" t="s">
        <v>513</v>
      </c>
      <c r="F2321" s="6" t="s">
        <v>1324</v>
      </c>
      <c r="G2321" s="7">
        <v>5273528</v>
      </c>
      <c r="H2321" s="7" t="s">
        <v>2856</v>
      </c>
      <c r="I2321" s="7"/>
      <c r="J2321" s="8" t="s">
        <v>5109</v>
      </c>
      <c r="K2321" s="10">
        <v>1197.18</v>
      </c>
      <c r="L2321" s="11">
        <v>606.995</v>
      </c>
      <c r="M2321" s="11">
        <v>303.49700000000001</v>
      </c>
      <c r="N2321" s="11">
        <v>359.05700000000002</v>
      </c>
      <c r="O2321" s="11">
        <v>720.25199999999995</v>
      </c>
      <c r="P2321" s="11">
        <v>0</v>
      </c>
      <c r="Q2321" s="11">
        <v>0</v>
      </c>
      <c r="R2321" s="11">
        <v>1026.056</v>
      </c>
      <c r="S2321" s="11">
        <v>662.55400000000009</v>
      </c>
      <c r="T2321" s="11"/>
      <c r="U2321" s="11"/>
      <c r="V2321" s="11"/>
      <c r="W2321" s="12">
        <v>4875.5910000000003</v>
      </c>
      <c r="X2321" s="11">
        <v>541.73233333333337</v>
      </c>
      <c r="Y2321" s="11">
        <v>760.12265201903847</v>
      </c>
      <c r="Z2321" s="11">
        <f t="shared" si="111"/>
        <v>657.52600000000007</v>
      </c>
      <c r="AA2321" s="25">
        <f t="shared" si="112"/>
        <v>0.86502618788359864</v>
      </c>
      <c r="AB2321" s="33">
        <v>0</v>
      </c>
      <c r="AC2321" s="14">
        <v>0</v>
      </c>
      <c r="AD2321" s="14">
        <v>0</v>
      </c>
      <c r="AE2321" s="14">
        <v>0</v>
      </c>
      <c r="AF2321" s="14">
        <v>0</v>
      </c>
      <c r="AG2321" s="14">
        <v>0</v>
      </c>
      <c r="AH2321" s="14">
        <v>0</v>
      </c>
      <c r="AI2321" s="14">
        <v>0</v>
      </c>
      <c r="AJ2321" s="14">
        <v>0</v>
      </c>
      <c r="AK2321" s="14">
        <v>0</v>
      </c>
      <c r="AL2321" s="14">
        <v>0</v>
      </c>
      <c r="AM2321" s="14">
        <v>0</v>
      </c>
      <c r="AN2321" s="14">
        <v>0</v>
      </c>
      <c r="AO2321" s="14">
        <v>180.59800000000001</v>
      </c>
      <c r="AP2321" s="14">
        <v>0</v>
      </c>
      <c r="AQ2321" s="14">
        <v>0</v>
      </c>
      <c r="AR2321" s="14">
        <v>0</v>
      </c>
      <c r="AS2321" s="14">
        <v>0</v>
      </c>
      <c r="AT2321" s="14">
        <v>476.928</v>
      </c>
      <c r="AV2321" s="14">
        <v>0</v>
      </c>
      <c r="AW2321" s="14">
        <v>0</v>
      </c>
      <c r="AX2321" s="14">
        <v>0</v>
      </c>
      <c r="AY2321" s="14">
        <v>0</v>
      </c>
      <c r="AZ2321" s="14">
        <v>0</v>
      </c>
      <c r="BA2321" s="14">
        <v>0</v>
      </c>
      <c r="BG2321" s="37">
        <f t="shared" si="113"/>
        <v>657.52600000000007</v>
      </c>
      <c r="BI2321" s="5" t="s">
        <v>511</v>
      </c>
      <c r="BJ2321" s="6" t="s">
        <v>512</v>
      </c>
      <c r="BK2321" s="30" t="s">
        <v>513</v>
      </c>
    </row>
    <row r="2322" spans="1:63" x14ac:dyDescent="0.25">
      <c r="A2322" s="5" t="s">
        <v>957</v>
      </c>
      <c r="B2322" s="6" t="s">
        <v>1318</v>
      </c>
      <c r="C2322" s="6" t="s">
        <v>511</v>
      </c>
      <c r="D2322" s="6" t="s">
        <v>512</v>
      </c>
      <c r="E2322" s="6" t="s">
        <v>513</v>
      </c>
      <c r="F2322" s="6" t="s">
        <v>1324</v>
      </c>
      <c r="G2322" s="7">
        <v>5270116</v>
      </c>
      <c r="H2322" s="7" t="s">
        <v>2857</v>
      </c>
      <c r="I2322" s="7"/>
      <c r="J2322" s="8" t="s">
        <v>5109</v>
      </c>
      <c r="K2322" s="10">
        <v>1197.18</v>
      </c>
      <c r="L2322" s="11">
        <v>664.69200000000001</v>
      </c>
      <c r="M2322" s="11">
        <v>1377.9459999999999</v>
      </c>
      <c r="N2322" s="11">
        <v>901.01800000000003</v>
      </c>
      <c r="O2322" s="11">
        <v>1928.875</v>
      </c>
      <c r="P2322" s="11">
        <v>0</v>
      </c>
      <c r="Q2322" s="11">
        <v>662.55399999999997</v>
      </c>
      <c r="R2322" s="11">
        <v>1081.616</v>
      </c>
      <c r="S2322" s="11">
        <v>1738.0716000000002</v>
      </c>
      <c r="T2322" s="11"/>
      <c r="U2322" s="11"/>
      <c r="V2322" s="11"/>
      <c r="W2322" s="12">
        <v>9551.9526000000005</v>
      </c>
      <c r="X2322" s="11">
        <v>1061.3280666666667</v>
      </c>
      <c r="Y2322" s="11">
        <v>1489.184704433196</v>
      </c>
      <c r="Z2322" s="11">
        <f t="shared" si="111"/>
        <v>303.49700000000001</v>
      </c>
      <c r="AA2322" s="25">
        <f t="shared" si="112"/>
        <v>0.20380077709401073</v>
      </c>
      <c r="AB2322" s="33">
        <v>0</v>
      </c>
      <c r="AC2322" s="14">
        <v>0</v>
      </c>
      <c r="AD2322" s="14">
        <v>0</v>
      </c>
      <c r="AE2322" s="14">
        <v>0</v>
      </c>
      <c r="AF2322" s="14">
        <v>0</v>
      </c>
      <c r="AG2322" s="14">
        <v>0</v>
      </c>
      <c r="AH2322" s="14">
        <v>0</v>
      </c>
      <c r="AI2322" s="14">
        <v>0</v>
      </c>
      <c r="AJ2322" s="14">
        <v>0</v>
      </c>
      <c r="AK2322" s="14">
        <v>0</v>
      </c>
      <c r="AL2322" s="14">
        <v>303.49700000000001</v>
      </c>
      <c r="AM2322" s="14">
        <v>0</v>
      </c>
      <c r="AN2322" s="14">
        <v>0</v>
      </c>
      <c r="AO2322" s="14">
        <v>0</v>
      </c>
      <c r="AP2322" s="14">
        <v>0</v>
      </c>
      <c r="AQ2322" s="14">
        <v>0</v>
      </c>
      <c r="AR2322" s="14">
        <v>0</v>
      </c>
      <c r="AS2322" s="14">
        <v>0</v>
      </c>
      <c r="AT2322" s="14">
        <v>0</v>
      </c>
      <c r="AV2322" s="14">
        <v>0</v>
      </c>
      <c r="AW2322" s="14">
        <v>0</v>
      </c>
      <c r="AX2322" s="14">
        <v>0</v>
      </c>
      <c r="AY2322" s="14">
        <v>0</v>
      </c>
      <c r="AZ2322" s="14">
        <v>0</v>
      </c>
      <c r="BA2322" s="14">
        <v>0</v>
      </c>
      <c r="BG2322" s="37">
        <f t="shared" si="113"/>
        <v>303.49700000000001</v>
      </c>
      <c r="BI2322" s="5" t="s">
        <v>511</v>
      </c>
      <c r="BJ2322" s="6" t="s">
        <v>512</v>
      </c>
      <c r="BK2322" s="30" t="s">
        <v>513</v>
      </c>
    </row>
    <row r="2323" spans="1:63" x14ac:dyDescent="0.25">
      <c r="A2323" s="5" t="s">
        <v>957</v>
      </c>
      <c r="B2323" s="6" t="s">
        <v>1318</v>
      </c>
      <c r="C2323" s="6" t="s">
        <v>511</v>
      </c>
      <c r="D2323" s="6" t="s">
        <v>512</v>
      </c>
      <c r="E2323" s="6" t="s">
        <v>513</v>
      </c>
      <c r="F2323" s="6" t="s">
        <v>1324</v>
      </c>
      <c r="G2323" s="7">
        <v>5128138</v>
      </c>
      <c r="H2323" s="7" t="s">
        <v>2858</v>
      </c>
      <c r="I2323" s="7"/>
      <c r="J2323" s="8" t="s">
        <v>5109</v>
      </c>
      <c r="K2323" s="10">
        <v>2035.3028000000004</v>
      </c>
      <c r="L2323" s="11">
        <v>0</v>
      </c>
      <c r="M2323" s="11">
        <v>1430.7840000000001</v>
      </c>
      <c r="N2323" s="11">
        <v>838.12300000000005</v>
      </c>
      <c r="O2323" s="11">
        <v>359.05700000000002</v>
      </c>
      <c r="P2323" s="11">
        <v>0</v>
      </c>
      <c r="Q2323" s="11">
        <v>1192.32</v>
      </c>
      <c r="R2323" s="11">
        <v>1377.778</v>
      </c>
      <c r="S2323" s="11">
        <v>417.99200000000002</v>
      </c>
      <c r="T2323" s="11"/>
      <c r="U2323" s="11"/>
      <c r="V2323" s="11"/>
      <c r="W2323" s="12">
        <v>7651.3568000000005</v>
      </c>
      <c r="X2323" s="11">
        <v>850.15075555555563</v>
      </c>
      <c r="Y2323" s="11">
        <v>1192.874796585666</v>
      </c>
      <c r="Z2323" s="11">
        <f t="shared" si="111"/>
        <v>419.06200000000001</v>
      </c>
      <c r="AA2323" s="25">
        <f t="shared" si="112"/>
        <v>0.3513042619388641</v>
      </c>
      <c r="AB2323" s="33">
        <v>0</v>
      </c>
      <c r="AC2323" s="14">
        <v>0</v>
      </c>
      <c r="AD2323" s="14">
        <v>0</v>
      </c>
      <c r="AE2323" s="14">
        <v>0</v>
      </c>
      <c r="AF2323" s="14">
        <v>0</v>
      </c>
      <c r="AG2323" s="14">
        <v>0</v>
      </c>
      <c r="AH2323" s="14">
        <v>0</v>
      </c>
      <c r="AI2323" s="14">
        <v>0</v>
      </c>
      <c r="AJ2323" s="14">
        <v>0</v>
      </c>
      <c r="AK2323" s="14">
        <v>0</v>
      </c>
      <c r="AL2323" s="14">
        <v>0</v>
      </c>
      <c r="AM2323" s="14">
        <v>0</v>
      </c>
      <c r="AN2323" s="14">
        <v>0</v>
      </c>
      <c r="AO2323" s="14">
        <v>0</v>
      </c>
      <c r="AP2323" s="14">
        <v>0</v>
      </c>
      <c r="AQ2323" s="14">
        <v>0</v>
      </c>
      <c r="AR2323" s="14">
        <v>0</v>
      </c>
      <c r="AS2323" s="14">
        <v>0</v>
      </c>
      <c r="AT2323" s="14">
        <v>419.06200000000001</v>
      </c>
      <c r="AV2323" s="14">
        <v>0</v>
      </c>
      <c r="AW2323" s="14">
        <v>0</v>
      </c>
      <c r="AX2323" s="14">
        <v>0</v>
      </c>
      <c r="AY2323" s="14">
        <v>0</v>
      </c>
      <c r="AZ2323" s="14">
        <v>0</v>
      </c>
      <c r="BA2323" s="14">
        <v>0</v>
      </c>
      <c r="BG2323" s="37">
        <f t="shared" si="113"/>
        <v>419.06200000000001</v>
      </c>
      <c r="BI2323" s="5" t="s">
        <v>511</v>
      </c>
      <c r="BJ2323" s="6" t="s">
        <v>512</v>
      </c>
      <c r="BK2323" s="30" t="s">
        <v>513</v>
      </c>
    </row>
    <row r="2324" spans="1:63" x14ac:dyDescent="0.25">
      <c r="A2324" s="5" t="s">
        <v>957</v>
      </c>
      <c r="B2324" s="6" t="s">
        <v>1318</v>
      </c>
      <c r="C2324" s="6" t="s">
        <v>511</v>
      </c>
      <c r="D2324" s="6" t="s">
        <v>512</v>
      </c>
      <c r="E2324" s="6" t="s">
        <v>513</v>
      </c>
      <c r="F2324" s="6" t="s">
        <v>1324</v>
      </c>
      <c r="G2324" s="7">
        <v>5121803</v>
      </c>
      <c r="H2324" s="7" t="s">
        <v>2859</v>
      </c>
      <c r="I2324" s="7"/>
      <c r="J2324" s="8" t="s">
        <v>5109</v>
      </c>
      <c r="K2324" s="10">
        <v>1794.702</v>
      </c>
      <c r="L2324" s="11">
        <v>606.995</v>
      </c>
      <c r="M2324" s="11">
        <v>1690.9179999999999</v>
      </c>
      <c r="N2324" s="11">
        <v>715.39200000000005</v>
      </c>
      <c r="O2324" s="11">
        <v>0</v>
      </c>
      <c r="P2324" s="11">
        <v>541.96100000000001</v>
      </c>
      <c r="Q2324" s="11">
        <v>0</v>
      </c>
      <c r="R2324" s="11">
        <v>1139.3140000000001</v>
      </c>
      <c r="S2324" s="11">
        <v>238.46400000000003</v>
      </c>
      <c r="T2324" s="11"/>
      <c r="U2324" s="11"/>
      <c r="V2324" s="11"/>
      <c r="W2324" s="12">
        <v>6727.7460000000001</v>
      </c>
      <c r="X2324" s="11">
        <v>747.52733333333333</v>
      </c>
      <c r="Y2324" s="11">
        <v>1048.8804601596971</v>
      </c>
      <c r="Z2324" s="11">
        <f t="shared" si="111"/>
        <v>180.59800000000001</v>
      </c>
      <c r="AA2324" s="25">
        <f t="shared" si="112"/>
        <v>0.17218168023885497</v>
      </c>
      <c r="AB2324" s="33">
        <v>0</v>
      </c>
      <c r="AC2324" s="14">
        <v>0</v>
      </c>
      <c r="AD2324" s="14">
        <v>0</v>
      </c>
      <c r="AE2324" s="14">
        <v>0</v>
      </c>
      <c r="AF2324" s="14">
        <v>0</v>
      </c>
      <c r="AG2324" s="14">
        <v>0</v>
      </c>
      <c r="AH2324" s="14">
        <v>0</v>
      </c>
      <c r="AI2324" s="14">
        <v>0</v>
      </c>
      <c r="AJ2324" s="14">
        <v>0</v>
      </c>
      <c r="AK2324" s="14">
        <v>0</v>
      </c>
      <c r="AL2324" s="14">
        <v>0</v>
      </c>
      <c r="AM2324" s="14">
        <v>0</v>
      </c>
      <c r="AN2324" s="14">
        <v>0</v>
      </c>
      <c r="AO2324" s="14">
        <v>180.59800000000001</v>
      </c>
      <c r="AP2324" s="14">
        <v>0</v>
      </c>
      <c r="AQ2324" s="14">
        <v>0</v>
      </c>
      <c r="AR2324" s="14">
        <v>0</v>
      </c>
      <c r="AS2324" s="14">
        <v>0</v>
      </c>
      <c r="AT2324" s="14">
        <v>0</v>
      </c>
      <c r="AV2324" s="14">
        <v>0</v>
      </c>
      <c r="AW2324" s="14">
        <v>0</v>
      </c>
      <c r="AX2324" s="14">
        <v>0</v>
      </c>
      <c r="AY2324" s="14">
        <v>0</v>
      </c>
      <c r="AZ2324" s="14">
        <v>0</v>
      </c>
      <c r="BA2324" s="14">
        <v>0</v>
      </c>
      <c r="BG2324" s="37">
        <f t="shared" si="113"/>
        <v>180.59800000000001</v>
      </c>
      <c r="BI2324" s="5" t="s">
        <v>511</v>
      </c>
      <c r="BJ2324" s="6" t="s">
        <v>512</v>
      </c>
      <c r="BK2324" s="30" t="s">
        <v>513</v>
      </c>
    </row>
    <row r="2325" spans="1:63" x14ac:dyDescent="0.25">
      <c r="A2325" s="5" t="s">
        <v>957</v>
      </c>
      <c r="B2325" s="6" t="s">
        <v>1318</v>
      </c>
      <c r="C2325" s="6" t="s">
        <v>511</v>
      </c>
      <c r="D2325" s="6" t="s">
        <v>512</v>
      </c>
      <c r="E2325" s="6" t="s">
        <v>513</v>
      </c>
      <c r="F2325" s="6" t="s">
        <v>1324</v>
      </c>
      <c r="G2325" s="7">
        <v>5121768</v>
      </c>
      <c r="H2325" s="7" t="s">
        <v>2860</v>
      </c>
      <c r="I2325" s="7"/>
      <c r="J2325" s="8" t="s">
        <v>5109</v>
      </c>
      <c r="K2325" s="10">
        <v>1435.644</v>
      </c>
      <c r="L2325" s="11">
        <v>180.59800000000001</v>
      </c>
      <c r="M2325" s="11">
        <v>476.928</v>
      </c>
      <c r="N2325" s="11">
        <v>1312.913</v>
      </c>
      <c r="O2325" s="11">
        <v>902.98800000000006</v>
      </c>
      <c r="P2325" s="11">
        <v>953.85599999999999</v>
      </c>
      <c r="Q2325" s="11">
        <v>718.11400000000003</v>
      </c>
      <c r="R2325" s="11">
        <v>1556.2370000000001</v>
      </c>
      <c r="S2325" s="11">
        <v>1495.163</v>
      </c>
      <c r="T2325" s="11"/>
      <c r="U2325" s="11"/>
      <c r="V2325" s="11"/>
      <c r="W2325" s="12">
        <v>9032.4409999999989</v>
      </c>
      <c r="X2325" s="11">
        <v>1003.6045555555554</v>
      </c>
      <c r="Y2325" s="11">
        <v>1408.1909264180474</v>
      </c>
      <c r="Z2325" s="11">
        <f t="shared" si="111"/>
        <v>0</v>
      </c>
      <c r="AA2325" s="25">
        <f t="shared" si="112"/>
        <v>0</v>
      </c>
      <c r="AB2325" s="33">
        <v>0</v>
      </c>
      <c r="AC2325" s="14">
        <v>0</v>
      </c>
      <c r="AD2325" s="14">
        <v>0</v>
      </c>
      <c r="AE2325" s="14">
        <v>0</v>
      </c>
      <c r="AF2325" s="14">
        <v>0</v>
      </c>
      <c r="AG2325" s="14">
        <v>0</v>
      </c>
      <c r="AH2325" s="14">
        <v>0</v>
      </c>
      <c r="AI2325" s="14">
        <v>0</v>
      </c>
      <c r="AJ2325" s="14">
        <v>0</v>
      </c>
      <c r="AK2325" s="14">
        <v>0</v>
      </c>
      <c r="AL2325" s="14">
        <v>0</v>
      </c>
      <c r="AM2325" s="14">
        <v>0</v>
      </c>
      <c r="AN2325" s="14">
        <v>0</v>
      </c>
      <c r="AO2325" s="14">
        <v>0</v>
      </c>
      <c r="AP2325" s="14">
        <v>0</v>
      </c>
      <c r="AQ2325" s="14">
        <v>0</v>
      </c>
      <c r="AR2325" s="14">
        <v>0</v>
      </c>
      <c r="AS2325" s="14">
        <v>0</v>
      </c>
      <c r="AT2325" s="14">
        <v>0</v>
      </c>
      <c r="AV2325" s="14">
        <v>0</v>
      </c>
      <c r="AW2325" s="14">
        <v>0</v>
      </c>
      <c r="AX2325" s="14">
        <v>0</v>
      </c>
      <c r="AY2325" s="14">
        <v>0</v>
      </c>
      <c r="AZ2325" s="14">
        <v>0</v>
      </c>
      <c r="BA2325" s="14">
        <v>0</v>
      </c>
      <c r="BG2325" s="37">
        <f t="shared" si="113"/>
        <v>0</v>
      </c>
      <c r="BI2325" s="5" t="s">
        <v>511</v>
      </c>
      <c r="BJ2325" s="6" t="s">
        <v>512</v>
      </c>
      <c r="BK2325" s="30" t="s">
        <v>513</v>
      </c>
    </row>
    <row r="2326" spans="1:63" x14ac:dyDescent="0.25">
      <c r="A2326" s="5" t="s">
        <v>957</v>
      </c>
      <c r="B2326" s="6" t="s">
        <v>1318</v>
      </c>
      <c r="C2326" s="6" t="s">
        <v>511</v>
      </c>
      <c r="D2326" s="6" t="s">
        <v>512</v>
      </c>
      <c r="E2326" s="6" t="s">
        <v>513</v>
      </c>
      <c r="F2326" s="6" t="s">
        <v>1324</v>
      </c>
      <c r="G2326" s="7">
        <v>5272695</v>
      </c>
      <c r="H2326" s="7" t="s">
        <v>2861</v>
      </c>
      <c r="I2326" s="7"/>
      <c r="J2326" s="8" t="s">
        <v>5109</v>
      </c>
      <c r="K2326" s="10">
        <v>1197.18</v>
      </c>
      <c r="L2326" s="11">
        <v>606.995</v>
      </c>
      <c r="M2326" s="11">
        <v>2059.4479999999999</v>
      </c>
      <c r="N2326" s="11">
        <v>835.98500000000001</v>
      </c>
      <c r="O2326" s="11">
        <v>180.59800000000001</v>
      </c>
      <c r="P2326" s="11">
        <v>0</v>
      </c>
      <c r="Q2326" s="11">
        <v>541.96100000000001</v>
      </c>
      <c r="R2326" s="11">
        <v>1141.6210000000001</v>
      </c>
      <c r="S2326" s="11">
        <v>1802.0360000000001</v>
      </c>
      <c r="T2326" s="11"/>
      <c r="U2326" s="11"/>
      <c r="V2326" s="11"/>
      <c r="W2326" s="12">
        <v>8365.8240000000005</v>
      </c>
      <c r="X2326" s="11">
        <v>929.53600000000006</v>
      </c>
      <c r="Y2326" s="11">
        <v>1304.2628729941705</v>
      </c>
      <c r="Z2326" s="11">
        <f t="shared" si="111"/>
        <v>657.52600000000007</v>
      </c>
      <c r="AA2326" s="25">
        <f t="shared" si="112"/>
        <v>0.50413610140609966</v>
      </c>
      <c r="AB2326" s="33">
        <v>0</v>
      </c>
      <c r="AC2326" s="14">
        <v>0</v>
      </c>
      <c r="AD2326" s="14">
        <v>0</v>
      </c>
      <c r="AE2326" s="14">
        <v>0</v>
      </c>
      <c r="AF2326" s="14">
        <v>0</v>
      </c>
      <c r="AG2326" s="14">
        <v>0</v>
      </c>
      <c r="AH2326" s="14">
        <v>0</v>
      </c>
      <c r="AI2326" s="14">
        <v>0</v>
      </c>
      <c r="AJ2326" s="14">
        <v>0</v>
      </c>
      <c r="AK2326" s="14">
        <v>0</v>
      </c>
      <c r="AL2326" s="14">
        <v>0</v>
      </c>
      <c r="AM2326" s="14">
        <v>0</v>
      </c>
      <c r="AN2326" s="14">
        <v>0</v>
      </c>
      <c r="AO2326" s="14">
        <v>419.06200000000001</v>
      </c>
      <c r="AP2326" s="14">
        <v>0</v>
      </c>
      <c r="AQ2326" s="14">
        <v>0</v>
      </c>
      <c r="AR2326" s="14">
        <v>0</v>
      </c>
      <c r="AS2326" s="14">
        <v>0</v>
      </c>
      <c r="AT2326" s="14">
        <v>238.464</v>
      </c>
      <c r="AV2326" s="14">
        <v>0</v>
      </c>
      <c r="AW2326" s="14">
        <v>0</v>
      </c>
      <c r="AX2326" s="14">
        <v>0</v>
      </c>
      <c r="AY2326" s="14">
        <v>0</v>
      </c>
      <c r="AZ2326" s="14">
        <v>0</v>
      </c>
      <c r="BA2326" s="14">
        <v>0</v>
      </c>
      <c r="BG2326" s="37">
        <f t="shared" si="113"/>
        <v>657.52600000000007</v>
      </c>
      <c r="BI2326" s="5" t="s">
        <v>511</v>
      </c>
      <c r="BJ2326" s="6" t="s">
        <v>512</v>
      </c>
      <c r="BK2326" s="30" t="s">
        <v>513</v>
      </c>
    </row>
    <row r="2327" spans="1:63" x14ac:dyDescent="0.25">
      <c r="A2327" s="5" t="s">
        <v>957</v>
      </c>
      <c r="B2327" s="6" t="s">
        <v>1318</v>
      </c>
      <c r="C2327" s="6" t="s">
        <v>511</v>
      </c>
      <c r="D2327" s="6" t="s">
        <v>512</v>
      </c>
      <c r="E2327" s="6" t="s">
        <v>513</v>
      </c>
      <c r="F2327" s="6" t="s">
        <v>1324</v>
      </c>
      <c r="G2327" s="7">
        <v>5136504</v>
      </c>
      <c r="H2327" s="7" t="s">
        <v>2862</v>
      </c>
      <c r="I2327" s="7"/>
      <c r="J2327" s="8" t="s">
        <v>5109</v>
      </c>
      <c r="K2327" s="10">
        <v>419.06200000000001</v>
      </c>
      <c r="L2327" s="11">
        <v>484.09500000000003</v>
      </c>
      <c r="M2327" s="11">
        <v>1745.115</v>
      </c>
      <c r="N2327" s="11">
        <v>0</v>
      </c>
      <c r="O2327" s="11">
        <v>1026.057</v>
      </c>
      <c r="P2327" s="11">
        <v>0</v>
      </c>
      <c r="Q2327" s="11">
        <v>606.99400000000003</v>
      </c>
      <c r="R2327" s="11">
        <v>843.15200000000004</v>
      </c>
      <c r="S2327" s="11">
        <v>303.49700000000001</v>
      </c>
      <c r="T2327" s="11"/>
      <c r="U2327" s="11"/>
      <c r="V2327" s="11"/>
      <c r="W2327" s="12">
        <v>5427.9719999999998</v>
      </c>
      <c r="X2327" s="11">
        <v>603.10799999999995</v>
      </c>
      <c r="Y2327" s="11">
        <v>846.24089094534054</v>
      </c>
      <c r="Z2327" s="11">
        <f t="shared" si="111"/>
        <v>1804.174</v>
      </c>
      <c r="AA2327" s="25">
        <f t="shared" si="112"/>
        <v>2.1319863165493538</v>
      </c>
      <c r="AB2327" s="33">
        <v>0</v>
      </c>
      <c r="AC2327" s="14">
        <v>0</v>
      </c>
      <c r="AD2327" s="14">
        <v>0</v>
      </c>
      <c r="AE2327" s="14">
        <v>0</v>
      </c>
      <c r="AF2327" s="14">
        <v>0</v>
      </c>
      <c r="AG2327" s="14">
        <v>0</v>
      </c>
      <c r="AH2327" s="14">
        <v>0</v>
      </c>
      <c r="AI2327" s="14">
        <v>0</v>
      </c>
      <c r="AJ2327" s="14">
        <v>0</v>
      </c>
      <c r="AK2327" s="14">
        <v>0</v>
      </c>
      <c r="AL2327" s="14">
        <v>0</v>
      </c>
      <c r="AM2327" s="14">
        <v>0</v>
      </c>
      <c r="AN2327" s="14">
        <v>0</v>
      </c>
      <c r="AO2327" s="14">
        <v>664.69200000000001</v>
      </c>
      <c r="AP2327" s="14">
        <v>0</v>
      </c>
      <c r="AQ2327" s="14">
        <v>0</v>
      </c>
      <c r="AR2327" s="14">
        <v>0</v>
      </c>
      <c r="AS2327" s="14">
        <v>0</v>
      </c>
      <c r="AT2327" s="14">
        <v>1139.482</v>
      </c>
      <c r="AV2327" s="14">
        <v>0</v>
      </c>
      <c r="AW2327" s="14">
        <v>0</v>
      </c>
      <c r="AX2327" s="14">
        <v>0</v>
      </c>
      <c r="AY2327" s="14">
        <v>0</v>
      </c>
      <c r="AZ2327" s="14">
        <v>0</v>
      </c>
      <c r="BA2327" s="14">
        <v>0</v>
      </c>
      <c r="BG2327" s="37">
        <f t="shared" si="113"/>
        <v>1804.174</v>
      </c>
      <c r="BI2327" s="5" t="s">
        <v>511</v>
      </c>
      <c r="BJ2327" s="6" t="s">
        <v>512</v>
      </c>
      <c r="BK2327" s="30" t="s">
        <v>513</v>
      </c>
    </row>
    <row r="2328" spans="1:63" x14ac:dyDescent="0.25">
      <c r="A2328" s="5" t="s">
        <v>957</v>
      </c>
      <c r="B2328" s="6" t="s">
        <v>1318</v>
      </c>
      <c r="C2328" s="6" t="s">
        <v>511</v>
      </c>
      <c r="D2328" s="6" t="s">
        <v>512</v>
      </c>
      <c r="E2328" s="6" t="s">
        <v>513</v>
      </c>
      <c r="F2328" s="6" t="s">
        <v>1324</v>
      </c>
      <c r="G2328" s="7">
        <v>5272754</v>
      </c>
      <c r="H2328" s="7" t="s">
        <v>2863</v>
      </c>
      <c r="I2328" s="7"/>
      <c r="J2328" s="8" t="s">
        <v>5109</v>
      </c>
      <c r="K2328" s="10">
        <v>1377.778</v>
      </c>
      <c r="L2328" s="11">
        <v>303.49700000000001</v>
      </c>
      <c r="M2328" s="11">
        <v>2407.6689999999999</v>
      </c>
      <c r="N2328" s="11">
        <v>238.464</v>
      </c>
      <c r="O2328" s="11">
        <v>1023.749</v>
      </c>
      <c r="P2328" s="11">
        <v>0</v>
      </c>
      <c r="Q2328" s="11">
        <v>662.55399999999997</v>
      </c>
      <c r="R2328" s="11">
        <v>1081.616</v>
      </c>
      <c r="S2328" s="11">
        <v>1444.0476000000001</v>
      </c>
      <c r="T2328" s="11"/>
      <c r="U2328" s="11"/>
      <c r="V2328" s="11"/>
      <c r="W2328" s="12">
        <v>8539.374600000001</v>
      </c>
      <c r="X2328" s="11">
        <v>948.81940000000009</v>
      </c>
      <c r="Y2328" s="11">
        <v>1331.3200527968847</v>
      </c>
      <c r="Z2328" s="11">
        <f t="shared" si="111"/>
        <v>1016.583</v>
      </c>
      <c r="AA2328" s="25">
        <f t="shared" si="112"/>
        <v>0.76359024102756212</v>
      </c>
      <c r="AB2328" s="33">
        <v>0</v>
      </c>
      <c r="AC2328" s="14">
        <v>0</v>
      </c>
      <c r="AD2328" s="14">
        <v>0</v>
      </c>
      <c r="AE2328" s="14">
        <v>0</v>
      </c>
      <c r="AF2328" s="14">
        <v>359.05700000000002</v>
      </c>
      <c r="AG2328" s="14">
        <v>0</v>
      </c>
      <c r="AH2328" s="14">
        <v>0</v>
      </c>
      <c r="AI2328" s="14">
        <v>0</v>
      </c>
      <c r="AJ2328" s="14">
        <v>0</v>
      </c>
      <c r="AK2328" s="14">
        <v>0</v>
      </c>
      <c r="AL2328" s="14">
        <v>0</v>
      </c>
      <c r="AM2328" s="14">
        <v>0</v>
      </c>
      <c r="AN2328" s="14">
        <v>0</v>
      </c>
      <c r="AO2328" s="14">
        <v>180.59800000000001</v>
      </c>
      <c r="AP2328" s="14">
        <v>0</v>
      </c>
      <c r="AQ2328" s="14">
        <v>0</v>
      </c>
      <c r="AR2328" s="14">
        <v>0</v>
      </c>
      <c r="AS2328" s="14">
        <v>0</v>
      </c>
      <c r="AT2328" s="14">
        <v>476.928</v>
      </c>
      <c r="AV2328" s="14">
        <v>0</v>
      </c>
      <c r="AW2328" s="14">
        <v>0</v>
      </c>
      <c r="AX2328" s="14">
        <v>0</v>
      </c>
      <c r="AY2328" s="14">
        <v>0</v>
      </c>
      <c r="AZ2328" s="14">
        <v>0</v>
      </c>
      <c r="BA2328" s="14">
        <v>0</v>
      </c>
      <c r="BG2328" s="37">
        <f t="shared" si="113"/>
        <v>1016.583</v>
      </c>
      <c r="BI2328" s="5" t="s">
        <v>511</v>
      </c>
      <c r="BJ2328" s="6" t="s">
        <v>512</v>
      </c>
      <c r="BK2328" s="30" t="s">
        <v>513</v>
      </c>
    </row>
    <row r="2329" spans="1:63" x14ac:dyDescent="0.25">
      <c r="A2329" s="5" t="s">
        <v>957</v>
      </c>
      <c r="B2329" s="6" t="s">
        <v>1318</v>
      </c>
      <c r="C2329" s="6" t="s">
        <v>511</v>
      </c>
      <c r="D2329" s="6" t="s">
        <v>512</v>
      </c>
      <c r="E2329" s="6" t="s">
        <v>513</v>
      </c>
      <c r="F2329" s="6" t="s">
        <v>1324</v>
      </c>
      <c r="G2329" s="7">
        <v>5333422</v>
      </c>
      <c r="H2329" s="7" t="s">
        <v>2864</v>
      </c>
      <c r="I2329" s="7"/>
      <c r="J2329" s="8" t="s">
        <v>5109</v>
      </c>
      <c r="K2329" s="10">
        <v>0</v>
      </c>
      <c r="L2329" s="11">
        <v>1385.1130000000001</v>
      </c>
      <c r="M2329" s="11">
        <v>359.05731999999995</v>
      </c>
      <c r="N2329" s="11">
        <v>0</v>
      </c>
      <c r="O2329" s="11">
        <v>1079.309</v>
      </c>
      <c r="P2329" s="11">
        <v>0</v>
      </c>
      <c r="Q2329" s="11">
        <v>1213.9880000000001</v>
      </c>
      <c r="R2329" s="11">
        <v>419.06200000000001</v>
      </c>
      <c r="S2329" s="11">
        <v>901.01800000000003</v>
      </c>
      <c r="T2329" s="11"/>
      <c r="U2329" s="11"/>
      <c r="V2329" s="11"/>
      <c r="W2329" s="12">
        <v>5357.5473199999997</v>
      </c>
      <c r="X2329" s="11">
        <v>595.28303555555556</v>
      </c>
      <c r="Y2329" s="11">
        <v>835.26142311688818</v>
      </c>
      <c r="Z2329" s="11">
        <f t="shared" si="111"/>
        <v>238.464</v>
      </c>
      <c r="AA2329" s="25">
        <f t="shared" si="112"/>
        <v>0.28549624512783089</v>
      </c>
      <c r="AB2329" s="33">
        <v>0</v>
      </c>
      <c r="AC2329" s="14">
        <v>0</v>
      </c>
      <c r="AD2329" s="14">
        <v>0</v>
      </c>
      <c r="AE2329" s="14">
        <v>0</v>
      </c>
      <c r="AF2329" s="14">
        <v>0</v>
      </c>
      <c r="AG2329" s="14">
        <v>0</v>
      </c>
      <c r="AH2329" s="14">
        <v>0</v>
      </c>
      <c r="AI2329" s="14">
        <v>0</v>
      </c>
      <c r="AJ2329" s="14">
        <v>0</v>
      </c>
      <c r="AK2329" s="14">
        <v>0</v>
      </c>
      <c r="AL2329" s="14">
        <v>0</v>
      </c>
      <c r="AM2329" s="14">
        <v>0</v>
      </c>
      <c r="AN2329" s="14">
        <v>0</v>
      </c>
      <c r="AO2329" s="14">
        <v>0</v>
      </c>
      <c r="AP2329" s="14">
        <v>0</v>
      </c>
      <c r="AQ2329" s="14">
        <v>0</v>
      </c>
      <c r="AR2329" s="14">
        <v>0</v>
      </c>
      <c r="AS2329" s="14">
        <v>0</v>
      </c>
      <c r="AT2329" s="14">
        <v>238.464</v>
      </c>
      <c r="AV2329" s="14">
        <v>0</v>
      </c>
      <c r="AW2329" s="14">
        <v>0</v>
      </c>
      <c r="AX2329" s="14">
        <v>0</v>
      </c>
      <c r="AY2329" s="14">
        <v>0</v>
      </c>
      <c r="AZ2329" s="14">
        <v>0</v>
      </c>
      <c r="BA2329" s="14">
        <v>0</v>
      </c>
      <c r="BG2329" s="37">
        <f t="shared" si="113"/>
        <v>238.464</v>
      </c>
      <c r="BI2329" s="5" t="s">
        <v>511</v>
      </c>
      <c r="BJ2329" s="6" t="s">
        <v>512</v>
      </c>
      <c r="BK2329" s="30" t="s">
        <v>513</v>
      </c>
    </row>
    <row r="2330" spans="1:63" x14ac:dyDescent="0.25">
      <c r="A2330" s="5" t="s">
        <v>957</v>
      </c>
      <c r="B2330" s="6" t="s">
        <v>1318</v>
      </c>
      <c r="C2330" s="6" t="s">
        <v>511</v>
      </c>
      <c r="D2330" s="6" t="s">
        <v>512</v>
      </c>
      <c r="E2330" s="6" t="s">
        <v>513</v>
      </c>
      <c r="F2330" s="6" t="s">
        <v>1324</v>
      </c>
      <c r="G2330" s="7">
        <v>5120323</v>
      </c>
      <c r="H2330" s="7" t="s">
        <v>2865</v>
      </c>
      <c r="I2330" s="7"/>
      <c r="J2330" s="8" t="s">
        <v>5109</v>
      </c>
      <c r="K2330" s="10">
        <v>1197.18</v>
      </c>
      <c r="L2330" s="11">
        <v>303.49700000000001</v>
      </c>
      <c r="M2330" s="11">
        <v>2897.181</v>
      </c>
      <c r="N2330" s="11">
        <v>895.99</v>
      </c>
      <c r="O2330" s="11">
        <v>900.85</v>
      </c>
      <c r="P2330" s="11">
        <v>541.96100000000001</v>
      </c>
      <c r="Q2330" s="11">
        <v>1079.866</v>
      </c>
      <c r="R2330" s="11">
        <v>1031.473</v>
      </c>
      <c r="S2330" s="11">
        <v>3005.1900000000005</v>
      </c>
      <c r="T2330" s="11"/>
      <c r="U2330" s="11"/>
      <c r="V2330" s="11"/>
      <c r="W2330" s="12">
        <v>11853.188</v>
      </c>
      <c r="X2330" s="11">
        <v>1317.020888888889</v>
      </c>
      <c r="Y2330" s="11">
        <v>1847.9558062684591</v>
      </c>
      <c r="Z2330" s="11">
        <f t="shared" si="111"/>
        <v>303.49700000000001</v>
      </c>
      <c r="AA2330" s="25">
        <f t="shared" si="112"/>
        <v>0.16423390590321829</v>
      </c>
      <c r="AB2330" s="33">
        <v>0</v>
      </c>
      <c r="AC2330" s="14">
        <v>303.49700000000001</v>
      </c>
      <c r="AD2330" s="14">
        <v>0</v>
      </c>
      <c r="AE2330" s="14">
        <v>0</v>
      </c>
      <c r="AF2330" s="14">
        <v>0</v>
      </c>
      <c r="AG2330" s="14">
        <v>0</v>
      </c>
      <c r="AH2330" s="14">
        <v>0</v>
      </c>
      <c r="AI2330" s="14">
        <v>0</v>
      </c>
      <c r="AJ2330" s="14">
        <v>0</v>
      </c>
      <c r="AK2330" s="14">
        <v>0</v>
      </c>
      <c r="AL2330" s="14">
        <v>0</v>
      </c>
      <c r="AM2330" s="14">
        <v>0</v>
      </c>
      <c r="AN2330" s="14">
        <v>0</v>
      </c>
      <c r="AO2330" s="14">
        <v>0</v>
      </c>
      <c r="AP2330" s="14">
        <v>0</v>
      </c>
      <c r="AQ2330" s="14">
        <v>0</v>
      </c>
      <c r="AR2330" s="14">
        <v>0</v>
      </c>
      <c r="AS2330" s="14">
        <v>0</v>
      </c>
      <c r="AT2330" s="14">
        <v>0</v>
      </c>
      <c r="AV2330" s="14">
        <v>0</v>
      </c>
      <c r="AW2330" s="14">
        <v>0</v>
      </c>
      <c r="AX2330" s="14">
        <v>0</v>
      </c>
      <c r="AY2330" s="14">
        <v>0</v>
      </c>
      <c r="AZ2330" s="14">
        <v>0</v>
      </c>
      <c r="BA2330" s="14">
        <v>0</v>
      </c>
      <c r="BG2330" s="37">
        <f t="shared" si="113"/>
        <v>303.49700000000001</v>
      </c>
      <c r="BI2330" s="5" t="s">
        <v>511</v>
      </c>
      <c r="BJ2330" s="6" t="s">
        <v>512</v>
      </c>
      <c r="BK2330" s="30" t="s">
        <v>513</v>
      </c>
    </row>
    <row r="2331" spans="1:63" x14ac:dyDescent="0.25">
      <c r="A2331" s="5" t="s">
        <v>957</v>
      </c>
      <c r="B2331" s="6" t="s">
        <v>1318</v>
      </c>
      <c r="C2331" s="6" t="s">
        <v>511</v>
      </c>
      <c r="D2331" s="6" t="s">
        <v>512</v>
      </c>
      <c r="E2331" s="6" t="s">
        <v>513</v>
      </c>
      <c r="F2331" s="6" t="s">
        <v>1324</v>
      </c>
      <c r="G2331" s="7">
        <v>5331604</v>
      </c>
      <c r="H2331" s="7" t="s">
        <v>2866</v>
      </c>
      <c r="I2331" s="7"/>
      <c r="J2331" s="8" t="s">
        <v>5109</v>
      </c>
      <c r="K2331" s="10">
        <v>1540.3610000000001</v>
      </c>
      <c r="L2331" s="11">
        <v>303.49700000000001</v>
      </c>
      <c r="M2331" s="11">
        <v>1268.1869999999999</v>
      </c>
      <c r="N2331" s="11">
        <v>359.05700000000002</v>
      </c>
      <c r="O2331" s="11">
        <v>1502.8150000000001</v>
      </c>
      <c r="P2331" s="11">
        <v>303.49700000000001</v>
      </c>
      <c r="Q2331" s="11">
        <v>966.05100000000004</v>
      </c>
      <c r="R2331" s="11">
        <v>845.29</v>
      </c>
      <c r="S2331" s="11">
        <v>1622.5070000000001</v>
      </c>
      <c r="T2331" s="11"/>
      <c r="U2331" s="11"/>
      <c r="V2331" s="11"/>
      <c r="W2331" s="12">
        <v>8711.2620000000006</v>
      </c>
      <c r="X2331" s="11">
        <v>967.91800000000012</v>
      </c>
      <c r="Y2331" s="11">
        <v>1358.1179335741399</v>
      </c>
      <c r="Z2331" s="11">
        <f t="shared" si="111"/>
        <v>1977.605</v>
      </c>
      <c r="AA2331" s="25">
        <f t="shared" si="112"/>
        <v>1.4561364305053868</v>
      </c>
      <c r="AB2331" s="33">
        <v>0</v>
      </c>
      <c r="AC2331" s="14">
        <v>0</v>
      </c>
      <c r="AD2331" s="14">
        <v>0</v>
      </c>
      <c r="AE2331" s="14">
        <v>0</v>
      </c>
      <c r="AF2331" s="14">
        <v>0</v>
      </c>
      <c r="AG2331" s="14">
        <v>0</v>
      </c>
      <c r="AH2331" s="14">
        <v>0</v>
      </c>
      <c r="AI2331" s="14">
        <v>0</v>
      </c>
      <c r="AJ2331" s="14">
        <v>0</v>
      </c>
      <c r="AK2331" s="14">
        <v>0</v>
      </c>
      <c r="AL2331" s="14">
        <v>0</v>
      </c>
      <c r="AM2331" s="14">
        <v>0</v>
      </c>
      <c r="AN2331" s="14">
        <v>0</v>
      </c>
      <c r="AO2331" s="14">
        <v>720.25199999999995</v>
      </c>
      <c r="AP2331" s="14">
        <v>0</v>
      </c>
      <c r="AQ2331" s="14">
        <v>0</v>
      </c>
      <c r="AR2331" s="14">
        <v>0</v>
      </c>
      <c r="AS2331" s="14">
        <v>0</v>
      </c>
      <c r="AT2331" s="14">
        <v>1257.3530000000001</v>
      </c>
      <c r="AV2331" s="14">
        <v>0</v>
      </c>
      <c r="AW2331" s="14">
        <v>0</v>
      </c>
      <c r="AX2331" s="14">
        <v>0</v>
      </c>
      <c r="AY2331" s="14">
        <v>0</v>
      </c>
      <c r="AZ2331" s="14">
        <v>0</v>
      </c>
      <c r="BA2331" s="14">
        <v>0</v>
      </c>
      <c r="BG2331" s="37">
        <f t="shared" si="113"/>
        <v>1977.605</v>
      </c>
      <c r="BI2331" s="5" t="s">
        <v>511</v>
      </c>
      <c r="BJ2331" s="6" t="s">
        <v>512</v>
      </c>
      <c r="BK2331" s="30" t="s">
        <v>513</v>
      </c>
    </row>
    <row r="2332" spans="1:63" x14ac:dyDescent="0.25">
      <c r="A2332" s="5" t="s">
        <v>957</v>
      </c>
      <c r="B2332" s="6" t="s">
        <v>1318</v>
      </c>
      <c r="C2332" s="6" t="s">
        <v>511</v>
      </c>
      <c r="D2332" s="6" t="s">
        <v>512</v>
      </c>
      <c r="E2332" s="6" t="s">
        <v>513</v>
      </c>
      <c r="F2332" s="6" t="s">
        <v>1324</v>
      </c>
      <c r="G2332" s="7">
        <v>5121782</v>
      </c>
      <c r="H2332" s="7" t="s">
        <v>2867</v>
      </c>
      <c r="I2332" s="7"/>
      <c r="J2332" s="8" t="s">
        <v>5109</v>
      </c>
      <c r="K2332" s="10">
        <v>2155.8960000000002</v>
      </c>
      <c r="L2332" s="11">
        <v>303.49700000000001</v>
      </c>
      <c r="M2332" s="11">
        <v>2471.3429999999998</v>
      </c>
      <c r="N2332" s="11">
        <v>715.39200000000005</v>
      </c>
      <c r="O2332" s="11">
        <v>0</v>
      </c>
      <c r="P2332" s="11">
        <v>0</v>
      </c>
      <c r="Q2332" s="11">
        <v>953.85599999999999</v>
      </c>
      <c r="R2332" s="11">
        <v>3425.2759999999998</v>
      </c>
      <c r="S2332" s="11">
        <v>845.45800000000008</v>
      </c>
      <c r="T2332" s="11"/>
      <c r="U2332" s="11"/>
      <c r="V2332" s="11"/>
      <c r="W2332" s="12">
        <v>10870.717999999999</v>
      </c>
      <c r="X2332" s="11">
        <v>1207.8575555555553</v>
      </c>
      <c r="Y2332" s="11">
        <v>1694.7851030800362</v>
      </c>
      <c r="Z2332" s="11">
        <f t="shared" si="111"/>
        <v>1199.4870000000001</v>
      </c>
      <c r="AA2332" s="25">
        <f t="shared" si="112"/>
        <v>0.70775167767293878</v>
      </c>
      <c r="AB2332" s="33">
        <v>0</v>
      </c>
      <c r="AC2332" s="14">
        <v>0</v>
      </c>
      <c r="AD2332" s="14">
        <v>0</v>
      </c>
      <c r="AE2332" s="14">
        <v>0</v>
      </c>
      <c r="AF2332" s="14">
        <v>0</v>
      </c>
      <c r="AG2332" s="14">
        <v>0</v>
      </c>
      <c r="AH2332" s="14">
        <v>0</v>
      </c>
      <c r="AI2332" s="14">
        <v>0</v>
      </c>
      <c r="AJ2332" s="14">
        <v>0</v>
      </c>
      <c r="AK2332" s="14">
        <v>0</v>
      </c>
      <c r="AL2332" s="14">
        <v>0</v>
      </c>
      <c r="AM2332" s="14">
        <v>0</v>
      </c>
      <c r="AN2332" s="14">
        <v>0</v>
      </c>
      <c r="AO2332" s="14">
        <v>0</v>
      </c>
      <c r="AP2332" s="14">
        <v>0</v>
      </c>
      <c r="AQ2332" s="14">
        <v>0</v>
      </c>
      <c r="AR2332" s="14">
        <v>0</v>
      </c>
      <c r="AS2332" s="14">
        <v>0</v>
      </c>
      <c r="AT2332" s="14">
        <v>1199.4870000000001</v>
      </c>
      <c r="AV2332" s="14">
        <v>0</v>
      </c>
      <c r="AW2332" s="14">
        <v>0</v>
      </c>
      <c r="AX2332" s="14">
        <v>0</v>
      </c>
      <c r="AY2332" s="14">
        <v>0</v>
      </c>
      <c r="AZ2332" s="14">
        <v>0</v>
      </c>
      <c r="BA2332" s="14">
        <v>0</v>
      </c>
      <c r="BG2332" s="37">
        <f t="shared" si="113"/>
        <v>1199.4870000000001</v>
      </c>
      <c r="BI2332" s="5" t="s">
        <v>511</v>
      </c>
      <c r="BJ2332" s="6" t="s">
        <v>512</v>
      </c>
      <c r="BK2332" s="30" t="s">
        <v>513</v>
      </c>
    </row>
    <row r="2333" spans="1:63" x14ac:dyDescent="0.25">
      <c r="A2333" s="5" t="s">
        <v>957</v>
      </c>
      <c r="B2333" s="6" t="s">
        <v>1318</v>
      </c>
      <c r="C2333" s="6" t="s">
        <v>511</v>
      </c>
      <c r="D2333" s="6" t="s">
        <v>512</v>
      </c>
      <c r="E2333" s="6" t="s">
        <v>513</v>
      </c>
      <c r="F2333" s="6" t="s">
        <v>1324</v>
      </c>
      <c r="G2333" s="7">
        <v>5127731</v>
      </c>
      <c r="H2333" s="7" t="s">
        <v>2868</v>
      </c>
      <c r="I2333" s="7"/>
      <c r="J2333" s="8" t="s">
        <v>5109</v>
      </c>
      <c r="K2333" s="10">
        <v>0</v>
      </c>
      <c r="L2333" s="11">
        <v>0</v>
      </c>
      <c r="M2333" s="11">
        <v>0</v>
      </c>
      <c r="N2333" s="11">
        <v>0</v>
      </c>
      <c r="O2333" s="11">
        <v>180.59800000000001</v>
      </c>
      <c r="P2333" s="11">
        <v>0</v>
      </c>
      <c r="Q2333" s="11">
        <v>0</v>
      </c>
      <c r="R2333" s="11">
        <v>778.11900000000003</v>
      </c>
      <c r="S2333" s="11">
        <v>597.52100000000007</v>
      </c>
      <c r="T2333" s="11"/>
      <c r="U2333" s="11"/>
      <c r="V2333" s="11"/>
      <c r="W2333" s="12">
        <v>1556.2380000000003</v>
      </c>
      <c r="X2333" s="11">
        <v>172.91533333333336</v>
      </c>
      <c r="Y2333" s="11">
        <v>242.62325443885769</v>
      </c>
      <c r="Z2333" s="11">
        <f t="shared" si="111"/>
        <v>0</v>
      </c>
      <c r="AA2333" s="25">
        <f t="shared" si="112"/>
        <v>0</v>
      </c>
      <c r="AB2333" s="33">
        <v>0</v>
      </c>
      <c r="AC2333" s="14">
        <v>0</v>
      </c>
      <c r="AD2333" s="14">
        <v>0</v>
      </c>
      <c r="AE2333" s="14">
        <v>0</v>
      </c>
      <c r="AF2333" s="14">
        <v>0</v>
      </c>
      <c r="AG2333" s="14">
        <v>0</v>
      </c>
      <c r="AH2333" s="14">
        <v>0</v>
      </c>
      <c r="AI2333" s="14">
        <v>0</v>
      </c>
      <c r="AJ2333" s="14">
        <v>0</v>
      </c>
      <c r="AK2333" s="14">
        <v>0</v>
      </c>
      <c r="AL2333" s="14">
        <v>0</v>
      </c>
      <c r="AM2333" s="14">
        <v>0</v>
      </c>
      <c r="AN2333" s="14">
        <v>0</v>
      </c>
      <c r="AO2333" s="14">
        <v>0</v>
      </c>
      <c r="AP2333" s="14">
        <v>0</v>
      </c>
      <c r="AQ2333" s="14">
        <v>0</v>
      </c>
      <c r="AR2333" s="14">
        <v>0</v>
      </c>
      <c r="AS2333" s="14">
        <v>0</v>
      </c>
      <c r="AT2333" s="14">
        <v>0</v>
      </c>
      <c r="AV2333" s="14">
        <v>0</v>
      </c>
      <c r="AW2333" s="14">
        <v>0</v>
      </c>
      <c r="AX2333" s="14">
        <v>0</v>
      </c>
      <c r="AY2333" s="14">
        <v>0</v>
      </c>
      <c r="AZ2333" s="14">
        <v>0</v>
      </c>
      <c r="BA2333" s="14">
        <v>0</v>
      </c>
      <c r="BG2333" s="37">
        <f t="shared" si="113"/>
        <v>0</v>
      </c>
      <c r="BI2333" s="5" t="s">
        <v>511</v>
      </c>
      <c r="BJ2333" s="6" t="s">
        <v>512</v>
      </c>
      <c r="BK2333" s="30" t="s">
        <v>513</v>
      </c>
    </row>
    <row r="2334" spans="1:63" x14ac:dyDescent="0.25">
      <c r="A2334" s="5" t="s">
        <v>957</v>
      </c>
      <c r="B2334" s="6" t="s">
        <v>1318</v>
      </c>
      <c r="C2334" s="6" t="s">
        <v>511</v>
      </c>
      <c r="D2334" s="6" t="s">
        <v>846</v>
      </c>
      <c r="E2334" s="6" t="s">
        <v>511</v>
      </c>
      <c r="F2334" s="6" t="s">
        <v>1324</v>
      </c>
      <c r="G2334" s="7">
        <v>5297210</v>
      </c>
      <c r="H2334" s="7" t="s">
        <v>2869</v>
      </c>
      <c r="I2334" s="7"/>
      <c r="J2334" s="8" t="s">
        <v>5110</v>
      </c>
      <c r="K2334" s="10">
        <v>0</v>
      </c>
      <c r="L2334" s="11">
        <v>0</v>
      </c>
      <c r="M2334" s="11">
        <v>845.45799999999997</v>
      </c>
      <c r="N2334" s="11">
        <v>0</v>
      </c>
      <c r="O2334" s="11">
        <v>668.36</v>
      </c>
      <c r="P2334" s="11">
        <v>238.464</v>
      </c>
      <c r="Q2334" s="11">
        <v>180.59800000000001</v>
      </c>
      <c r="R2334" s="11">
        <v>901.01800000000003</v>
      </c>
      <c r="S2334" s="11">
        <v>0</v>
      </c>
      <c r="T2334" s="11"/>
      <c r="U2334" s="11"/>
      <c r="V2334" s="11"/>
      <c r="W2334" s="12">
        <v>2833.8980000000001</v>
      </c>
      <c r="X2334" s="11">
        <v>314.87755555555555</v>
      </c>
      <c r="Y2334" s="11">
        <v>441.81516934284457</v>
      </c>
      <c r="Z2334" s="11">
        <f t="shared" si="111"/>
        <v>0</v>
      </c>
      <c r="AA2334" s="25">
        <f t="shared" si="112"/>
        <v>0</v>
      </c>
      <c r="AB2334" s="33">
        <v>0</v>
      </c>
      <c r="AC2334" s="14">
        <v>0</v>
      </c>
      <c r="AD2334" s="14">
        <v>0</v>
      </c>
      <c r="AE2334" s="14">
        <v>0</v>
      </c>
      <c r="AF2334" s="14">
        <v>0</v>
      </c>
      <c r="AG2334" s="14">
        <v>0</v>
      </c>
      <c r="AH2334" s="14">
        <v>0</v>
      </c>
      <c r="AI2334" s="14">
        <v>0</v>
      </c>
      <c r="AJ2334" s="14">
        <v>0</v>
      </c>
      <c r="AK2334" s="14">
        <v>0</v>
      </c>
      <c r="AL2334" s="14">
        <v>0</v>
      </c>
      <c r="AM2334" s="14">
        <v>0</v>
      </c>
      <c r="AN2334" s="14">
        <v>0</v>
      </c>
      <c r="AO2334" s="14">
        <v>0</v>
      </c>
      <c r="AP2334" s="14">
        <v>0</v>
      </c>
      <c r="AQ2334" s="14">
        <v>0</v>
      </c>
      <c r="AR2334" s="14">
        <v>0</v>
      </c>
      <c r="AS2334" s="14">
        <v>0</v>
      </c>
      <c r="AT2334" s="14">
        <v>0</v>
      </c>
      <c r="AV2334" s="14">
        <v>0</v>
      </c>
      <c r="AW2334" s="14">
        <v>0</v>
      </c>
      <c r="AX2334" s="14">
        <v>0</v>
      </c>
      <c r="AY2334" s="14">
        <v>0</v>
      </c>
      <c r="AZ2334" s="14">
        <v>0</v>
      </c>
      <c r="BA2334" s="14">
        <v>0</v>
      </c>
      <c r="BG2334" s="37">
        <f t="shared" si="113"/>
        <v>0</v>
      </c>
      <c r="BI2334" s="5" t="s">
        <v>511</v>
      </c>
      <c r="BJ2334" s="6" t="s">
        <v>846</v>
      </c>
      <c r="BK2334" s="30" t="s">
        <v>511</v>
      </c>
    </row>
    <row r="2335" spans="1:63" x14ac:dyDescent="0.25">
      <c r="A2335" s="5" t="s">
        <v>957</v>
      </c>
      <c r="B2335" s="6" t="s">
        <v>1318</v>
      </c>
      <c r="C2335" s="6" t="s">
        <v>511</v>
      </c>
      <c r="D2335" s="6" t="s">
        <v>846</v>
      </c>
      <c r="E2335" s="6" t="s">
        <v>511</v>
      </c>
      <c r="F2335" s="6" t="s">
        <v>1324</v>
      </c>
      <c r="G2335" s="7">
        <v>5138360</v>
      </c>
      <c r="H2335" s="7" t="s">
        <v>2870</v>
      </c>
      <c r="I2335" s="7"/>
      <c r="J2335" s="8" t="s">
        <v>5110</v>
      </c>
      <c r="K2335" s="10">
        <v>2142.7429999999999</v>
      </c>
      <c r="L2335" s="11">
        <v>0</v>
      </c>
      <c r="M2335" s="11">
        <v>3060.57</v>
      </c>
      <c r="N2335" s="11">
        <v>2525.192</v>
      </c>
      <c r="O2335" s="11">
        <v>1767.81</v>
      </c>
      <c r="P2335" s="11">
        <v>715.39200000000005</v>
      </c>
      <c r="Q2335" s="11">
        <v>3136.451</v>
      </c>
      <c r="R2335" s="11">
        <v>2514.9540000000002</v>
      </c>
      <c r="S2335" s="11">
        <v>1737.9029999999998</v>
      </c>
      <c r="T2335" s="11"/>
      <c r="U2335" s="11"/>
      <c r="V2335" s="11"/>
      <c r="W2335" s="12">
        <v>17601.014999999999</v>
      </c>
      <c r="X2335" s="11">
        <v>1955.6683333333333</v>
      </c>
      <c r="Y2335" s="11">
        <v>2744.063273565579</v>
      </c>
      <c r="Z2335" s="11">
        <f t="shared" si="111"/>
        <v>1731.9750000000001</v>
      </c>
      <c r="AA2335" s="25">
        <f t="shared" si="112"/>
        <v>0.63117167037825173</v>
      </c>
      <c r="AB2335" s="33">
        <v>0</v>
      </c>
      <c r="AC2335" s="14">
        <v>835.98500000000001</v>
      </c>
      <c r="AD2335" s="14">
        <v>0</v>
      </c>
      <c r="AE2335" s="14">
        <v>0</v>
      </c>
      <c r="AF2335" s="14">
        <v>0</v>
      </c>
      <c r="AG2335" s="14">
        <v>0</v>
      </c>
      <c r="AH2335" s="14">
        <v>0</v>
      </c>
      <c r="AI2335" s="14">
        <v>0</v>
      </c>
      <c r="AJ2335" s="14">
        <v>238.464</v>
      </c>
      <c r="AK2335" s="14">
        <v>0</v>
      </c>
      <c r="AL2335" s="14">
        <v>0</v>
      </c>
      <c r="AM2335" s="14">
        <v>0</v>
      </c>
      <c r="AN2335" s="14">
        <v>0</v>
      </c>
      <c r="AO2335" s="14">
        <v>0</v>
      </c>
      <c r="AP2335" s="14">
        <v>0</v>
      </c>
      <c r="AQ2335" s="14">
        <v>657.52600000000007</v>
      </c>
      <c r="AR2335" s="14">
        <v>0</v>
      </c>
      <c r="AS2335" s="14">
        <v>0</v>
      </c>
      <c r="AT2335" s="14">
        <v>0</v>
      </c>
      <c r="AV2335" s="14">
        <v>0</v>
      </c>
      <c r="AW2335" s="14">
        <v>0</v>
      </c>
      <c r="AX2335" s="14">
        <v>0</v>
      </c>
      <c r="AY2335" s="14">
        <v>0</v>
      </c>
      <c r="AZ2335" s="14">
        <v>0</v>
      </c>
      <c r="BA2335" s="14">
        <v>0</v>
      </c>
      <c r="BG2335" s="37">
        <f t="shared" si="113"/>
        <v>1731.9750000000001</v>
      </c>
      <c r="BI2335" s="5" t="s">
        <v>511</v>
      </c>
      <c r="BJ2335" s="6" t="s">
        <v>846</v>
      </c>
      <c r="BK2335" s="30" t="s">
        <v>511</v>
      </c>
    </row>
    <row r="2336" spans="1:63" x14ac:dyDescent="0.25">
      <c r="A2336" s="5" t="s">
        <v>957</v>
      </c>
      <c r="B2336" s="6" t="s">
        <v>1318</v>
      </c>
      <c r="C2336" s="6" t="s">
        <v>511</v>
      </c>
      <c r="D2336" s="6" t="s">
        <v>846</v>
      </c>
      <c r="E2336" s="6" t="s">
        <v>511</v>
      </c>
      <c r="F2336" s="6" t="s">
        <v>1324</v>
      </c>
      <c r="G2336" s="7">
        <v>5333415</v>
      </c>
      <c r="H2336" s="7" t="s">
        <v>2871</v>
      </c>
      <c r="I2336" s="7"/>
      <c r="J2336" s="8" t="s">
        <v>5110</v>
      </c>
      <c r="K2336" s="10">
        <v>1856.8440000000001</v>
      </c>
      <c r="L2336" s="11">
        <v>0</v>
      </c>
      <c r="M2336" s="11">
        <v>3849.2890000000002</v>
      </c>
      <c r="N2336" s="11">
        <v>780.25699999999995</v>
      </c>
      <c r="O2336" s="11">
        <v>2969.7710000000002</v>
      </c>
      <c r="P2336" s="11">
        <v>3425.1979999999999</v>
      </c>
      <c r="Q2336" s="11">
        <v>960.85400000000004</v>
      </c>
      <c r="R2336" s="11">
        <v>2633.4070000000002</v>
      </c>
      <c r="S2336" s="11">
        <v>2521.8739999999998</v>
      </c>
      <c r="T2336" s="11"/>
      <c r="U2336" s="11"/>
      <c r="V2336" s="11"/>
      <c r="W2336" s="12">
        <v>18997.493999999999</v>
      </c>
      <c r="X2336" s="11">
        <v>2110.8326666666667</v>
      </c>
      <c r="Y2336" s="11">
        <v>2961.7795096011482</v>
      </c>
      <c r="Z2336" s="11">
        <f t="shared" si="111"/>
        <v>1204.5150000000001</v>
      </c>
      <c r="AA2336" s="25">
        <f t="shared" si="112"/>
        <v>0.40668624929551478</v>
      </c>
      <c r="AB2336" s="33">
        <v>0</v>
      </c>
      <c r="AC2336" s="14">
        <v>0</v>
      </c>
      <c r="AD2336" s="14">
        <v>0</v>
      </c>
      <c r="AE2336" s="14">
        <v>0</v>
      </c>
      <c r="AF2336" s="14">
        <v>0</v>
      </c>
      <c r="AG2336" s="14">
        <v>0</v>
      </c>
      <c r="AH2336" s="14">
        <v>0</v>
      </c>
      <c r="AI2336" s="14">
        <v>0</v>
      </c>
      <c r="AJ2336" s="14">
        <v>966.05100000000016</v>
      </c>
      <c r="AK2336" s="14">
        <v>0</v>
      </c>
      <c r="AL2336" s="14">
        <v>0</v>
      </c>
      <c r="AM2336" s="14">
        <v>0</v>
      </c>
      <c r="AN2336" s="14">
        <v>0</v>
      </c>
      <c r="AO2336" s="14">
        <v>0</v>
      </c>
      <c r="AP2336" s="14">
        <v>0</v>
      </c>
      <c r="AQ2336" s="14">
        <v>0</v>
      </c>
      <c r="AR2336" s="14">
        <v>0</v>
      </c>
      <c r="AS2336" s="14">
        <v>0</v>
      </c>
      <c r="AT2336" s="14">
        <v>0</v>
      </c>
      <c r="AV2336" s="14">
        <v>0</v>
      </c>
      <c r="AW2336" s="14">
        <v>0</v>
      </c>
      <c r="AX2336" s="14">
        <v>238.464</v>
      </c>
      <c r="AY2336" s="14">
        <v>0</v>
      </c>
      <c r="AZ2336" s="14">
        <v>0</v>
      </c>
      <c r="BA2336" s="14">
        <v>0</v>
      </c>
      <c r="BG2336" s="37">
        <f t="shared" si="113"/>
        <v>1204.5150000000001</v>
      </c>
      <c r="BI2336" s="5" t="s">
        <v>511</v>
      </c>
      <c r="BJ2336" s="6" t="s">
        <v>846</v>
      </c>
      <c r="BK2336" s="30" t="s">
        <v>511</v>
      </c>
    </row>
    <row r="2337" spans="1:63" x14ac:dyDescent="0.25">
      <c r="A2337" s="5" t="s">
        <v>957</v>
      </c>
      <c r="B2337" s="6" t="s">
        <v>1318</v>
      </c>
      <c r="C2337" s="6" t="s">
        <v>511</v>
      </c>
      <c r="D2337" s="6" t="s">
        <v>846</v>
      </c>
      <c r="E2337" s="6" t="s">
        <v>511</v>
      </c>
      <c r="F2337" s="6" t="s">
        <v>1324</v>
      </c>
      <c r="G2337" s="7">
        <v>5130292</v>
      </c>
      <c r="H2337" s="7" t="s">
        <v>2872</v>
      </c>
      <c r="I2337" s="7"/>
      <c r="J2337" s="8" t="s">
        <v>5110</v>
      </c>
      <c r="K2337" s="10">
        <v>419.06200000000001</v>
      </c>
      <c r="L2337" s="11">
        <v>0</v>
      </c>
      <c r="M2337" s="11">
        <v>791.25900000000001</v>
      </c>
      <c r="N2337" s="11">
        <v>0</v>
      </c>
      <c r="O2337" s="11">
        <v>0</v>
      </c>
      <c r="P2337" s="11">
        <v>0</v>
      </c>
      <c r="Q2337" s="11">
        <v>0</v>
      </c>
      <c r="R2337" s="11">
        <v>359.05700000000002</v>
      </c>
      <c r="S2337" s="11">
        <v>484.09500000000003</v>
      </c>
      <c r="T2337" s="11"/>
      <c r="U2337" s="11"/>
      <c r="V2337" s="11"/>
      <c r="W2337" s="12">
        <v>2053.473</v>
      </c>
      <c r="X2337" s="11">
        <v>228.16366666666667</v>
      </c>
      <c r="Y2337" s="11">
        <v>320.1440282028355</v>
      </c>
      <c r="Z2337" s="11">
        <f t="shared" si="111"/>
        <v>606.99400000000003</v>
      </c>
      <c r="AA2337" s="25">
        <f t="shared" si="112"/>
        <v>1.8960028816012253</v>
      </c>
      <c r="AB2337" s="33">
        <v>0</v>
      </c>
      <c r="AC2337" s="14">
        <v>303.49700000000001</v>
      </c>
      <c r="AD2337" s="14">
        <v>0</v>
      </c>
      <c r="AE2337" s="14">
        <v>0</v>
      </c>
      <c r="AF2337" s="14">
        <v>0</v>
      </c>
      <c r="AG2337" s="14">
        <v>0</v>
      </c>
      <c r="AH2337" s="14">
        <v>0</v>
      </c>
      <c r="AI2337" s="14">
        <v>0</v>
      </c>
      <c r="AJ2337" s="14">
        <v>0</v>
      </c>
      <c r="AK2337" s="14">
        <v>0</v>
      </c>
      <c r="AL2337" s="14">
        <v>0</v>
      </c>
      <c r="AM2337" s="14">
        <v>0</v>
      </c>
      <c r="AN2337" s="14">
        <v>0</v>
      </c>
      <c r="AO2337" s="14">
        <v>0</v>
      </c>
      <c r="AP2337" s="14">
        <v>0</v>
      </c>
      <c r="AQ2337" s="14">
        <v>0</v>
      </c>
      <c r="AR2337" s="14">
        <v>0</v>
      </c>
      <c r="AS2337" s="14">
        <v>0</v>
      </c>
      <c r="AT2337" s="14">
        <v>303.49700000000001</v>
      </c>
      <c r="AV2337" s="14">
        <v>0</v>
      </c>
      <c r="AW2337" s="14">
        <v>0</v>
      </c>
      <c r="AX2337" s="14">
        <v>0</v>
      </c>
      <c r="AY2337" s="14">
        <v>0</v>
      </c>
      <c r="AZ2337" s="14">
        <v>0</v>
      </c>
      <c r="BA2337" s="14">
        <v>0</v>
      </c>
      <c r="BG2337" s="37">
        <f t="shared" si="113"/>
        <v>606.99400000000003</v>
      </c>
      <c r="BI2337" s="5" t="s">
        <v>511</v>
      </c>
      <c r="BJ2337" s="6" t="s">
        <v>846</v>
      </c>
      <c r="BK2337" s="30" t="s">
        <v>511</v>
      </c>
    </row>
    <row r="2338" spans="1:63" x14ac:dyDescent="0.25">
      <c r="A2338" s="5" t="s">
        <v>957</v>
      </c>
      <c r="B2338" s="6" t="s">
        <v>1318</v>
      </c>
      <c r="C2338" s="6" t="s">
        <v>511</v>
      </c>
      <c r="D2338" s="6" t="s">
        <v>846</v>
      </c>
      <c r="E2338" s="6" t="s">
        <v>511</v>
      </c>
      <c r="F2338" s="6" t="s">
        <v>1324</v>
      </c>
      <c r="G2338" s="7">
        <v>5276992</v>
      </c>
      <c r="H2338" s="7" t="s">
        <v>2873</v>
      </c>
      <c r="I2338" s="7"/>
      <c r="J2338" s="8" t="s">
        <v>5110</v>
      </c>
      <c r="K2338" s="10">
        <v>0</v>
      </c>
      <c r="L2338" s="11">
        <v>0</v>
      </c>
      <c r="M2338" s="11">
        <v>0</v>
      </c>
      <c r="N2338" s="11">
        <v>848.95699999999999</v>
      </c>
      <c r="O2338" s="11">
        <v>0</v>
      </c>
      <c r="P2338" s="11">
        <v>0</v>
      </c>
      <c r="Q2338" s="11">
        <v>0</v>
      </c>
      <c r="R2338" s="11">
        <v>778.11900000000003</v>
      </c>
      <c r="S2338" s="11">
        <v>606.99400000000003</v>
      </c>
      <c r="T2338" s="11"/>
      <c r="U2338" s="11"/>
      <c r="V2338" s="11"/>
      <c r="W2338" s="12">
        <v>2234.0700000000002</v>
      </c>
      <c r="X2338" s="11">
        <v>248.23000000000002</v>
      </c>
      <c r="Y2338" s="11">
        <v>348.29976780172359</v>
      </c>
      <c r="Z2338" s="11">
        <f t="shared" si="111"/>
        <v>0</v>
      </c>
      <c r="AA2338" s="25">
        <f t="shared" si="112"/>
        <v>0</v>
      </c>
      <c r="AB2338" s="33">
        <v>0</v>
      </c>
      <c r="AC2338" s="14">
        <v>0</v>
      </c>
      <c r="AD2338" s="14">
        <v>0</v>
      </c>
      <c r="AE2338" s="14">
        <v>0</v>
      </c>
      <c r="AF2338" s="14">
        <v>0</v>
      </c>
      <c r="AG2338" s="14">
        <v>0</v>
      </c>
      <c r="AH2338" s="14">
        <v>0</v>
      </c>
      <c r="AI2338" s="14">
        <v>0</v>
      </c>
      <c r="AJ2338" s="14">
        <v>0</v>
      </c>
      <c r="AK2338" s="14">
        <v>0</v>
      </c>
      <c r="AL2338" s="14">
        <v>0</v>
      </c>
      <c r="AM2338" s="14">
        <v>0</v>
      </c>
      <c r="AN2338" s="14">
        <v>0</v>
      </c>
      <c r="AO2338" s="14">
        <v>0</v>
      </c>
      <c r="AP2338" s="14">
        <v>0</v>
      </c>
      <c r="AQ2338" s="14">
        <v>0</v>
      </c>
      <c r="AR2338" s="14">
        <v>0</v>
      </c>
      <c r="AS2338" s="14">
        <v>0</v>
      </c>
      <c r="AT2338" s="14">
        <v>0</v>
      </c>
      <c r="AV2338" s="14">
        <v>0</v>
      </c>
      <c r="AW2338" s="14">
        <v>0</v>
      </c>
      <c r="AX2338" s="14">
        <v>0</v>
      </c>
      <c r="AY2338" s="14">
        <v>0</v>
      </c>
      <c r="AZ2338" s="14">
        <v>0</v>
      </c>
      <c r="BA2338" s="14">
        <v>0</v>
      </c>
      <c r="BG2338" s="37">
        <f t="shared" si="113"/>
        <v>0</v>
      </c>
      <c r="BI2338" s="5" t="s">
        <v>511</v>
      </c>
      <c r="BJ2338" s="6" t="s">
        <v>846</v>
      </c>
      <c r="BK2338" s="30" t="s">
        <v>511</v>
      </c>
    </row>
    <row r="2339" spans="1:63" x14ac:dyDescent="0.25">
      <c r="A2339" s="5" t="s">
        <v>957</v>
      </c>
      <c r="B2339" s="6" t="s">
        <v>1318</v>
      </c>
      <c r="C2339" s="6" t="s">
        <v>511</v>
      </c>
      <c r="D2339" s="6" t="s">
        <v>846</v>
      </c>
      <c r="E2339" s="6" t="s">
        <v>511</v>
      </c>
      <c r="F2339" s="6" t="s">
        <v>1324</v>
      </c>
      <c r="G2339" s="7">
        <v>5138339</v>
      </c>
      <c r="H2339" s="7" t="s">
        <v>2874</v>
      </c>
      <c r="I2339" s="7"/>
      <c r="J2339" s="8" t="s">
        <v>5110</v>
      </c>
      <c r="K2339" s="10">
        <v>0</v>
      </c>
      <c r="L2339" s="11">
        <v>0</v>
      </c>
      <c r="M2339" s="11">
        <v>1517.4870000000001</v>
      </c>
      <c r="N2339" s="11">
        <v>722.55899999999997</v>
      </c>
      <c r="O2339" s="11">
        <v>1643.886</v>
      </c>
      <c r="P2339" s="11">
        <v>1387.42</v>
      </c>
      <c r="Q2339" s="11">
        <v>1257.1849999999999</v>
      </c>
      <c r="R2339" s="11">
        <v>1561.654</v>
      </c>
      <c r="S2339" s="11">
        <v>895.99</v>
      </c>
      <c r="T2339" s="11"/>
      <c r="U2339" s="11"/>
      <c r="V2339" s="11"/>
      <c r="W2339" s="12">
        <v>8986.1810000000005</v>
      </c>
      <c r="X2339" s="11">
        <v>998.46455555555565</v>
      </c>
      <c r="Y2339" s="11">
        <v>1400.9788214891478</v>
      </c>
      <c r="Z2339" s="11">
        <f t="shared" si="111"/>
        <v>1385.1130000000001</v>
      </c>
      <c r="AA2339" s="25">
        <f t="shared" si="112"/>
        <v>0.98867518820000189</v>
      </c>
      <c r="AB2339" s="33">
        <v>0</v>
      </c>
      <c r="AC2339" s="14">
        <v>0</v>
      </c>
      <c r="AD2339" s="14">
        <v>0</v>
      </c>
      <c r="AE2339" s="14">
        <v>0</v>
      </c>
      <c r="AF2339" s="14">
        <v>0</v>
      </c>
      <c r="AG2339" s="14">
        <v>0</v>
      </c>
      <c r="AH2339" s="14">
        <v>0</v>
      </c>
      <c r="AI2339" s="14">
        <v>0</v>
      </c>
      <c r="AJ2339" s="14">
        <v>359.05700000000002</v>
      </c>
      <c r="AK2339" s="14">
        <v>0</v>
      </c>
      <c r="AL2339" s="14">
        <v>0</v>
      </c>
      <c r="AM2339" s="14">
        <v>0</v>
      </c>
      <c r="AN2339" s="14">
        <v>0</v>
      </c>
      <c r="AO2339" s="14">
        <v>0</v>
      </c>
      <c r="AP2339" s="14">
        <v>0</v>
      </c>
      <c r="AQ2339" s="14">
        <v>0</v>
      </c>
      <c r="AR2339" s="14">
        <v>0</v>
      </c>
      <c r="AS2339" s="14">
        <v>0</v>
      </c>
      <c r="AT2339" s="14">
        <v>484.09500000000003</v>
      </c>
      <c r="AV2339" s="14">
        <v>0</v>
      </c>
      <c r="AW2339" s="14">
        <v>0</v>
      </c>
      <c r="AX2339" s="14">
        <v>541.96100000000001</v>
      </c>
      <c r="AY2339" s="14">
        <v>0</v>
      </c>
      <c r="AZ2339" s="14">
        <v>0</v>
      </c>
      <c r="BA2339" s="14">
        <v>0</v>
      </c>
      <c r="BG2339" s="37">
        <f t="shared" si="113"/>
        <v>1385.1130000000001</v>
      </c>
      <c r="BI2339" s="5" t="s">
        <v>511</v>
      </c>
      <c r="BJ2339" s="6" t="s">
        <v>846</v>
      </c>
      <c r="BK2339" s="30" t="s">
        <v>511</v>
      </c>
    </row>
    <row r="2340" spans="1:63" x14ac:dyDescent="0.25">
      <c r="A2340" s="5" t="s">
        <v>957</v>
      </c>
      <c r="B2340" s="6" t="s">
        <v>1318</v>
      </c>
      <c r="C2340" s="6" t="s">
        <v>511</v>
      </c>
      <c r="D2340" s="6" t="s">
        <v>846</v>
      </c>
      <c r="E2340" s="6" t="s">
        <v>511</v>
      </c>
      <c r="F2340" s="6" t="s">
        <v>1324</v>
      </c>
      <c r="G2340" s="7">
        <v>5337819</v>
      </c>
      <c r="H2340" s="7" t="s">
        <v>2875</v>
      </c>
      <c r="I2340" s="7"/>
      <c r="J2340" s="8" t="s">
        <v>5110</v>
      </c>
      <c r="K2340" s="10">
        <v>419.06200000000001</v>
      </c>
      <c r="L2340" s="11">
        <v>0</v>
      </c>
      <c r="M2340" s="11">
        <v>1029.723</v>
      </c>
      <c r="N2340" s="11">
        <v>180.59800000000001</v>
      </c>
      <c r="O2340" s="11">
        <v>243.881</v>
      </c>
      <c r="P2340" s="11">
        <v>238.464</v>
      </c>
      <c r="Q2340" s="11">
        <v>180.59800000000001</v>
      </c>
      <c r="R2340" s="11">
        <v>359.05700000000002</v>
      </c>
      <c r="S2340" s="11">
        <v>238.464</v>
      </c>
      <c r="T2340" s="11"/>
      <c r="U2340" s="11"/>
      <c r="V2340" s="11"/>
      <c r="W2340" s="12">
        <v>2889.8469999999998</v>
      </c>
      <c r="X2340" s="11">
        <v>321.09411111111109</v>
      </c>
      <c r="Y2340" s="11">
        <v>450.5378251722226</v>
      </c>
      <c r="Z2340" s="11">
        <f t="shared" si="111"/>
        <v>180.59800000000001</v>
      </c>
      <c r="AA2340" s="25">
        <f t="shared" si="112"/>
        <v>0.40084980640851769</v>
      </c>
      <c r="AB2340" s="33">
        <v>0</v>
      </c>
      <c r="AC2340" s="14">
        <v>0</v>
      </c>
      <c r="AD2340" s="14">
        <v>0</v>
      </c>
      <c r="AE2340" s="14">
        <v>0</v>
      </c>
      <c r="AF2340" s="14">
        <v>0</v>
      </c>
      <c r="AG2340" s="14">
        <v>0</v>
      </c>
      <c r="AH2340" s="14">
        <v>0</v>
      </c>
      <c r="AI2340" s="14">
        <v>0</v>
      </c>
      <c r="AJ2340" s="14">
        <v>0</v>
      </c>
      <c r="AK2340" s="14">
        <v>0</v>
      </c>
      <c r="AL2340" s="14">
        <v>0</v>
      </c>
      <c r="AM2340" s="14">
        <v>0</v>
      </c>
      <c r="AN2340" s="14">
        <v>0</v>
      </c>
      <c r="AO2340" s="14">
        <v>0</v>
      </c>
      <c r="AP2340" s="14">
        <v>0</v>
      </c>
      <c r="AQ2340" s="14">
        <v>180.59800000000001</v>
      </c>
      <c r="AR2340" s="14">
        <v>0</v>
      </c>
      <c r="AS2340" s="14">
        <v>0</v>
      </c>
      <c r="AT2340" s="14">
        <v>0</v>
      </c>
      <c r="AV2340" s="14">
        <v>0</v>
      </c>
      <c r="AW2340" s="14">
        <v>0</v>
      </c>
      <c r="AX2340" s="14">
        <v>0</v>
      </c>
      <c r="AY2340" s="14">
        <v>0</v>
      </c>
      <c r="AZ2340" s="14">
        <v>0</v>
      </c>
      <c r="BA2340" s="14">
        <v>0</v>
      </c>
      <c r="BG2340" s="37">
        <f t="shared" si="113"/>
        <v>180.59800000000001</v>
      </c>
      <c r="BI2340" s="5" t="s">
        <v>511</v>
      </c>
      <c r="BJ2340" s="6" t="s">
        <v>846</v>
      </c>
      <c r="BK2340" s="30" t="s">
        <v>511</v>
      </c>
    </row>
    <row r="2341" spans="1:63" x14ac:dyDescent="0.25">
      <c r="A2341" s="5" t="s">
        <v>957</v>
      </c>
      <c r="B2341" s="6" t="s">
        <v>1318</v>
      </c>
      <c r="C2341" s="6" t="s">
        <v>511</v>
      </c>
      <c r="D2341" s="6" t="s">
        <v>846</v>
      </c>
      <c r="E2341" s="6" t="s">
        <v>511</v>
      </c>
      <c r="F2341" s="6" t="s">
        <v>1324</v>
      </c>
      <c r="G2341" s="7">
        <v>5130645</v>
      </c>
      <c r="H2341" s="7" t="s">
        <v>2876</v>
      </c>
      <c r="I2341" s="7"/>
      <c r="J2341" s="8" t="s">
        <v>5110</v>
      </c>
      <c r="K2341" s="10">
        <v>0</v>
      </c>
      <c r="L2341" s="11">
        <v>597.52099999999996</v>
      </c>
      <c r="M2341" s="11">
        <v>541.96100000000001</v>
      </c>
      <c r="N2341" s="11">
        <v>0</v>
      </c>
      <c r="O2341" s="11">
        <v>0</v>
      </c>
      <c r="P2341" s="11">
        <v>238.464</v>
      </c>
      <c r="Q2341" s="11">
        <v>303.49700000000001</v>
      </c>
      <c r="R2341" s="11">
        <v>606.99400000000003</v>
      </c>
      <c r="S2341" s="11">
        <v>419.06200000000001</v>
      </c>
      <c r="T2341" s="11"/>
      <c r="U2341" s="11"/>
      <c r="V2341" s="11"/>
      <c r="W2341" s="12">
        <v>2707.4989999999998</v>
      </c>
      <c r="X2341" s="11">
        <v>300.83322222222222</v>
      </c>
      <c r="Y2341" s="11">
        <v>422.10909820345773</v>
      </c>
      <c r="Z2341" s="11">
        <f t="shared" si="111"/>
        <v>0</v>
      </c>
      <c r="AA2341" s="25">
        <f t="shared" si="112"/>
        <v>0</v>
      </c>
      <c r="AB2341" s="33">
        <v>0</v>
      </c>
      <c r="AC2341" s="14">
        <v>0</v>
      </c>
      <c r="AD2341" s="14">
        <v>0</v>
      </c>
      <c r="AE2341" s="14">
        <v>0</v>
      </c>
      <c r="AF2341" s="14">
        <v>0</v>
      </c>
      <c r="AG2341" s="14">
        <v>0</v>
      </c>
      <c r="AH2341" s="14">
        <v>0</v>
      </c>
      <c r="AI2341" s="14">
        <v>0</v>
      </c>
      <c r="AJ2341" s="14">
        <v>0</v>
      </c>
      <c r="AK2341" s="14">
        <v>0</v>
      </c>
      <c r="AL2341" s="14">
        <v>0</v>
      </c>
      <c r="AM2341" s="14">
        <v>0</v>
      </c>
      <c r="AN2341" s="14">
        <v>0</v>
      </c>
      <c r="AO2341" s="14">
        <v>0</v>
      </c>
      <c r="AP2341" s="14">
        <v>0</v>
      </c>
      <c r="AQ2341" s="14">
        <v>0</v>
      </c>
      <c r="AR2341" s="14">
        <v>0</v>
      </c>
      <c r="AS2341" s="14">
        <v>0</v>
      </c>
      <c r="AT2341" s="14">
        <v>0</v>
      </c>
      <c r="AV2341" s="14">
        <v>0</v>
      </c>
      <c r="AW2341" s="14">
        <v>0</v>
      </c>
      <c r="AX2341" s="14">
        <v>0</v>
      </c>
      <c r="AY2341" s="14">
        <v>0</v>
      </c>
      <c r="AZ2341" s="14">
        <v>0</v>
      </c>
      <c r="BA2341" s="14">
        <v>0</v>
      </c>
      <c r="BG2341" s="37">
        <f t="shared" si="113"/>
        <v>0</v>
      </c>
      <c r="BI2341" s="5" t="s">
        <v>511</v>
      </c>
      <c r="BJ2341" s="6" t="s">
        <v>846</v>
      </c>
      <c r="BK2341" s="30" t="s">
        <v>511</v>
      </c>
    </row>
    <row r="2342" spans="1:63" x14ac:dyDescent="0.25">
      <c r="A2342" s="5" t="s">
        <v>957</v>
      </c>
      <c r="B2342" s="6" t="s">
        <v>1318</v>
      </c>
      <c r="C2342" s="6" t="s">
        <v>511</v>
      </c>
      <c r="D2342" s="6" t="s">
        <v>846</v>
      </c>
      <c r="E2342" s="6" t="s">
        <v>511</v>
      </c>
      <c r="F2342" s="6" t="s">
        <v>1324</v>
      </c>
      <c r="G2342" s="7">
        <v>5336270</v>
      </c>
      <c r="H2342" s="7" t="s">
        <v>2877</v>
      </c>
      <c r="I2342" s="7"/>
      <c r="J2342" s="8" t="s">
        <v>5110</v>
      </c>
      <c r="K2342" s="10">
        <v>361.19499999999999</v>
      </c>
      <c r="L2342" s="11">
        <v>0</v>
      </c>
      <c r="M2342" s="11">
        <v>861.274</v>
      </c>
      <c r="N2342" s="11">
        <v>0</v>
      </c>
      <c r="O2342" s="11">
        <v>0</v>
      </c>
      <c r="P2342" s="11">
        <v>541.96100000000001</v>
      </c>
      <c r="Q2342" s="11">
        <v>0</v>
      </c>
      <c r="R2342" s="11">
        <v>419.06200000000001</v>
      </c>
      <c r="S2342" s="11">
        <v>1081.616</v>
      </c>
      <c r="T2342" s="11"/>
      <c r="U2342" s="11"/>
      <c r="V2342" s="11"/>
      <c r="W2342" s="12">
        <v>3265.1080000000002</v>
      </c>
      <c r="X2342" s="11">
        <v>362.78977777777777</v>
      </c>
      <c r="Y2342" s="11">
        <v>509.04240164701639</v>
      </c>
      <c r="Z2342" s="11">
        <f t="shared" si="111"/>
        <v>180.59800000000001</v>
      </c>
      <c r="AA2342" s="25">
        <f t="shared" si="112"/>
        <v>0.35477987573465736</v>
      </c>
      <c r="AB2342" s="33">
        <v>0</v>
      </c>
      <c r="AC2342" s="14">
        <v>0</v>
      </c>
      <c r="AD2342" s="14">
        <v>0</v>
      </c>
      <c r="AE2342" s="14">
        <v>0</v>
      </c>
      <c r="AF2342" s="14">
        <v>0</v>
      </c>
      <c r="AG2342" s="14">
        <v>0</v>
      </c>
      <c r="AH2342" s="14">
        <v>0</v>
      </c>
      <c r="AI2342" s="14">
        <v>0</v>
      </c>
      <c r="AJ2342" s="14">
        <v>0</v>
      </c>
      <c r="AK2342" s="14">
        <v>0</v>
      </c>
      <c r="AL2342" s="14">
        <v>0</v>
      </c>
      <c r="AM2342" s="14">
        <v>0</v>
      </c>
      <c r="AN2342" s="14">
        <v>0</v>
      </c>
      <c r="AO2342" s="14">
        <v>0</v>
      </c>
      <c r="AP2342" s="14">
        <v>0</v>
      </c>
      <c r="AQ2342" s="14">
        <v>0</v>
      </c>
      <c r="AR2342" s="14">
        <v>0</v>
      </c>
      <c r="AS2342" s="14">
        <v>0</v>
      </c>
      <c r="AT2342" s="14">
        <v>180.59800000000001</v>
      </c>
      <c r="AV2342" s="14">
        <v>0</v>
      </c>
      <c r="AW2342" s="14">
        <v>0</v>
      </c>
      <c r="AX2342" s="14">
        <v>0</v>
      </c>
      <c r="AY2342" s="14">
        <v>0</v>
      </c>
      <c r="AZ2342" s="14">
        <v>0</v>
      </c>
      <c r="BA2342" s="14">
        <v>0</v>
      </c>
      <c r="BG2342" s="37">
        <f t="shared" si="113"/>
        <v>180.59800000000001</v>
      </c>
      <c r="BI2342" s="5" t="s">
        <v>511</v>
      </c>
      <c r="BJ2342" s="6" t="s">
        <v>846</v>
      </c>
      <c r="BK2342" s="30" t="s">
        <v>511</v>
      </c>
    </row>
    <row r="2343" spans="1:63" x14ac:dyDescent="0.25">
      <c r="A2343" s="5" t="s">
        <v>957</v>
      </c>
      <c r="B2343" s="6" t="s">
        <v>1318</v>
      </c>
      <c r="C2343" s="6" t="s">
        <v>511</v>
      </c>
      <c r="D2343" s="6" t="s">
        <v>846</v>
      </c>
      <c r="E2343" s="6" t="s">
        <v>511</v>
      </c>
      <c r="F2343" s="6" t="s">
        <v>1324</v>
      </c>
      <c r="G2343" s="7">
        <v>5292239</v>
      </c>
      <c r="H2343" s="7" t="s">
        <v>2878</v>
      </c>
      <c r="I2343" s="7"/>
      <c r="J2343" s="8" t="s">
        <v>5110</v>
      </c>
      <c r="K2343" s="10">
        <v>0</v>
      </c>
      <c r="L2343" s="11">
        <v>180.59800000000001</v>
      </c>
      <c r="M2343" s="11">
        <v>845.45799999999997</v>
      </c>
      <c r="N2343" s="11">
        <v>0</v>
      </c>
      <c r="O2343" s="11">
        <v>605.077</v>
      </c>
      <c r="P2343" s="11">
        <v>0</v>
      </c>
      <c r="Q2343" s="11">
        <v>0</v>
      </c>
      <c r="R2343" s="11">
        <v>778.11900000000003</v>
      </c>
      <c r="S2343" s="11">
        <v>0</v>
      </c>
      <c r="T2343" s="11"/>
      <c r="U2343" s="11"/>
      <c r="V2343" s="11"/>
      <c r="W2343" s="12">
        <v>2409.252</v>
      </c>
      <c r="X2343" s="11">
        <v>267.69466666666665</v>
      </c>
      <c r="Y2343" s="11">
        <v>375.61128889239728</v>
      </c>
      <c r="Z2343" s="11">
        <f t="shared" si="111"/>
        <v>0</v>
      </c>
      <c r="AA2343" s="25">
        <f t="shared" si="112"/>
        <v>0</v>
      </c>
      <c r="AB2343" s="33">
        <v>0</v>
      </c>
      <c r="AC2343" s="14">
        <v>0</v>
      </c>
      <c r="AD2343" s="14">
        <v>0</v>
      </c>
      <c r="AE2343" s="14">
        <v>0</v>
      </c>
      <c r="AF2343" s="14">
        <v>0</v>
      </c>
      <c r="AG2343" s="14">
        <v>0</v>
      </c>
      <c r="AH2343" s="14">
        <v>0</v>
      </c>
      <c r="AI2343" s="14">
        <v>0</v>
      </c>
      <c r="AJ2343" s="14">
        <v>0</v>
      </c>
      <c r="AK2343" s="14">
        <v>0</v>
      </c>
      <c r="AL2343" s="14">
        <v>0</v>
      </c>
      <c r="AM2343" s="14">
        <v>0</v>
      </c>
      <c r="AN2343" s="14">
        <v>0</v>
      </c>
      <c r="AO2343" s="14">
        <v>0</v>
      </c>
      <c r="AP2343" s="14">
        <v>0</v>
      </c>
      <c r="AQ2343" s="14">
        <v>0</v>
      </c>
      <c r="AR2343" s="14">
        <v>0</v>
      </c>
      <c r="AS2343" s="14">
        <v>0</v>
      </c>
      <c r="AT2343" s="14">
        <v>0</v>
      </c>
      <c r="AV2343" s="14">
        <v>0</v>
      </c>
      <c r="AW2343" s="14">
        <v>0</v>
      </c>
      <c r="AX2343" s="14">
        <v>0</v>
      </c>
      <c r="AY2343" s="14">
        <v>0</v>
      </c>
      <c r="AZ2343" s="14">
        <v>0</v>
      </c>
      <c r="BA2343" s="14">
        <v>0</v>
      </c>
      <c r="BG2343" s="37">
        <f t="shared" si="113"/>
        <v>0</v>
      </c>
      <c r="BI2343" s="5" t="s">
        <v>511</v>
      </c>
      <c r="BJ2343" s="6" t="s">
        <v>846</v>
      </c>
      <c r="BK2343" s="30" t="s">
        <v>511</v>
      </c>
    </row>
    <row r="2344" spans="1:63" x14ac:dyDescent="0.25">
      <c r="A2344" s="5" t="s">
        <v>957</v>
      </c>
      <c r="B2344" s="6" t="s">
        <v>1318</v>
      </c>
      <c r="C2344" s="6" t="s">
        <v>511</v>
      </c>
      <c r="D2344" s="6" t="s">
        <v>846</v>
      </c>
      <c r="E2344" s="6" t="s">
        <v>511</v>
      </c>
      <c r="F2344" s="6" t="s">
        <v>1324</v>
      </c>
      <c r="G2344" s="7">
        <v>5272079</v>
      </c>
      <c r="H2344" s="7" t="s">
        <v>2879</v>
      </c>
      <c r="I2344" s="7"/>
      <c r="J2344" s="8" t="s">
        <v>529</v>
      </c>
      <c r="K2344" s="10">
        <v>778.11900000000003</v>
      </c>
      <c r="L2344" s="11">
        <v>476.928</v>
      </c>
      <c r="M2344" s="11">
        <v>664.69200000000001</v>
      </c>
      <c r="N2344" s="11">
        <v>0</v>
      </c>
      <c r="O2344" s="11">
        <v>0</v>
      </c>
      <c r="P2344" s="11">
        <v>0</v>
      </c>
      <c r="Q2344" s="11">
        <v>0</v>
      </c>
      <c r="R2344" s="11">
        <v>662.55399999999997</v>
      </c>
      <c r="S2344" s="11">
        <v>238.464</v>
      </c>
      <c r="T2344" s="11"/>
      <c r="U2344" s="11"/>
      <c r="V2344" s="11"/>
      <c r="W2344" s="12">
        <v>2820.7570000000001</v>
      </c>
      <c r="X2344" s="11">
        <v>313.41744444444447</v>
      </c>
      <c r="Y2344" s="11">
        <v>439.76643888736089</v>
      </c>
      <c r="Z2344" s="11">
        <f t="shared" si="111"/>
        <v>303.49700000000001</v>
      </c>
      <c r="AA2344" s="25">
        <f t="shared" si="112"/>
        <v>0.69013224557987674</v>
      </c>
      <c r="AB2344" s="33">
        <v>0</v>
      </c>
      <c r="AC2344" s="14">
        <v>0</v>
      </c>
      <c r="AD2344" s="14">
        <v>0</v>
      </c>
      <c r="AE2344" s="14">
        <v>0</v>
      </c>
      <c r="AF2344" s="14">
        <v>0</v>
      </c>
      <c r="AG2344" s="14">
        <v>0</v>
      </c>
      <c r="AH2344" s="14">
        <v>0</v>
      </c>
      <c r="AI2344" s="14">
        <v>0</v>
      </c>
      <c r="AJ2344" s="14">
        <v>0</v>
      </c>
      <c r="AK2344" s="14">
        <v>0</v>
      </c>
      <c r="AL2344" s="14">
        <v>0</v>
      </c>
      <c r="AM2344" s="14">
        <v>0</v>
      </c>
      <c r="AN2344" s="14">
        <v>0</v>
      </c>
      <c r="AO2344" s="14">
        <v>0</v>
      </c>
      <c r="AP2344" s="14">
        <v>0</v>
      </c>
      <c r="AQ2344" s="14">
        <v>0</v>
      </c>
      <c r="AR2344" s="14">
        <v>303.49700000000001</v>
      </c>
      <c r="AS2344" s="14">
        <v>0</v>
      </c>
      <c r="AT2344" s="14">
        <v>0</v>
      </c>
      <c r="AV2344" s="14">
        <v>0</v>
      </c>
      <c r="AW2344" s="14">
        <v>0</v>
      </c>
      <c r="AX2344" s="14">
        <v>0</v>
      </c>
      <c r="AY2344" s="14">
        <v>0</v>
      </c>
      <c r="AZ2344" s="14">
        <v>0</v>
      </c>
      <c r="BA2344" s="14">
        <v>0</v>
      </c>
      <c r="BG2344" s="37">
        <f t="shared" si="113"/>
        <v>303.49700000000001</v>
      </c>
      <c r="BI2344" s="5" t="s">
        <v>511</v>
      </c>
      <c r="BJ2344" s="6" t="s">
        <v>846</v>
      </c>
      <c r="BK2344" s="30" t="s">
        <v>511</v>
      </c>
    </row>
    <row r="2345" spans="1:63" x14ac:dyDescent="0.25">
      <c r="A2345" s="5" t="s">
        <v>957</v>
      </c>
      <c r="B2345" s="6" t="s">
        <v>1318</v>
      </c>
      <c r="C2345" s="6" t="s">
        <v>511</v>
      </c>
      <c r="D2345" s="6" t="s">
        <v>846</v>
      </c>
      <c r="E2345" s="6" t="s">
        <v>511</v>
      </c>
      <c r="F2345" s="6" t="s">
        <v>1324</v>
      </c>
      <c r="G2345" s="7">
        <v>5291029</v>
      </c>
      <c r="H2345" s="7" t="s">
        <v>2880</v>
      </c>
      <c r="I2345" s="7"/>
      <c r="J2345" s="8" t="s">
        <v>529</v>
      </c>
      <c r="K2345" s="10">
        <v>1226.0170000000001</v>
      </c>
      <c r="L2345" s="11">
        <v>180.59800000000001</v>
      </c>
      <c r="M2345" s="11">
        <v>1000.707</v>
      </c>
      <c r="N2345" s="11">
        <v>343.18099999999998</v>
      </c>
      <c r="O2345" s="11">
        <v>539.65499999999997</v>
      </c>
      <c r="P2345" s="11">
        <v>0</v>
      </c>
      <c r="Q2345" s="11">
        <v>895.99</v>
      </c>
      <c r="R2345" s="11">
        <v>778.11900000000003</v>
      </c>
      <c r="S2345" s="11">
        <v>1016.5830000000001</v>
      </c>
      <c r="T2345" s="11"/>
      <c r="U2345" s="11"/>
      <c r="V2345" s="11"/>
      <c r="W2345" s="12">
        <v>5980.85</v>
      </c>
      <c r="X2345" s="11">
        <v>664.53888888888889</v>
      </c>
      <c r="Y2345" s="11">
        <v>932.43661400803842</v>
      </c>
      <c r="Z2345" s="11">
        <f t="shared" si="111"/>
        <v>476.928</v>
      </c>
      <c r="AA2345" s="25">
        <f t="shared" si="112"/>
        <v>0.51148570619717049</v>
      </c>
      <c r="AB2345" s="33">
        <v>0</v>
      </c>
      <c r="AC2345" s="14">
        <v>0</v>
      </c>
      <c r="AD2345" s="14">
        <v>0</v>
      </c>
      <c r="AE2345" s="14">
        <v>0</v>
      </c>
      <c r="AF2345" s="14">
        <v>238.464</v>
      </c>
      <c r="AG2345" s="14">
        <v>0</v>
      </c>
      <c r="AH2345" s="14">
        <v>0</v>
      </c>
      <c r="AI2345" s="14">
        <v>0</v>
      </c>
      <c r="AJ2345" s="14">
        <v>0</v>
      </c>
      <c r="AK2345" s="14">
        <v>0</v>
      </c>
      <c r="AL2345" s="14">
        <v>0</v>
      </c>
      <c r="AM2345" s="14">
        <v>0</v>
      </c>
      <c r="AN2345" s="14">
        <v>0</v>
      </c>
      <c r="AO2345" s="14">
        <v>0</v>
      </c>
      <c r="AP2345" s="14">
        <v>0</v>
      </c>
      <c r="AQ2345" s="14">
        <v>0</v>
      </c>
      <c r="AR2345" s="14">
        <v>0</v>
      </c>
      <c r="AS2345" s="14">
        <v>0</v>
      </c>
      <c r="AT2345" s="14">
        <v>0</v>
      </c>
      <c r="AV2345" s="14">
        <v>0</v>
      </c>
      <c r="AW2345" s="14">
        <v>0</v>
      </c>
      <c r="AX2345" s="14">
        <v>238.464</v>
      </c>
      <c r="AY2345" s="14">
        <v>0</v>
      </c>
      <c r="AZ2345" s="14">
        <v>0</v>
      </c>
      <c r="BA2345" s="14">
        <v>0</v>
      </c>
      <c r="BG2345" s="37">
        <f t="shared" si="113"/>
        <v>476.928</v>
      </c>
      <c r="BI2345" s="5" t="s">
        <v>511</v>
      </c>
      <c r="BJ2345" s="6" t="s">
        <v>846</v>
      </c>
      <c r="BK2345" s="30" t="s">
        <v>511</v>
      </c>
    </row>
    <row r="2346" spans="1:63" x14ac:dyDescent="0.25">
      <c r="A2346" s="5" t="s">
        <v>957</v>
      </c>
      <c r="B2346" s="6" t="s">
        <v>1318</v>
      </c>
      <c r="C2346" s="6" t="s">
        <v>511</v>
      </c>
      <c r="D2346" s="6" t="s">
        <v>846</v>
      </c>
      <c r="E2346" s="6" t="s">
        <v>511</v>
      </c>
      <c r="F2346" s="6" t="s">
        <v>1324</v>
      </c>
      <c r="G2346" s="7">
        <v>5277953</v>
      </c>
      <c r="H2346" s="7" t="s">
        <v>2881</v>
      </c>
      <c r="I2346" s="7"/>
      <c r="J2346" s="8" t="s">
        <v>529</v>
      </c>
      <c r="K2346" s="10">
        <v>882.83600000000001</v>
      </c>
      <c r="L2346" s="11">
        <v>476.928</v>
      </c>
      <c r="M2346" s="11">
        <v>597.52099999999996</v>
      </c>
      <c r="N2346" s="11">
        <v>523.779</v>
      </c>
      <c r="O2346" s="11">
        <v>0</v>
      </c>
      <c r="P2346" s="11">
        <v>0</v>
      </c>
      <c r="Q2346" s="11">
        <v>882.83600000000001</v>
      </c>
      <c r="R2346" s="11">
        <v>359.05700000000002</v>
      </c>
      <c r="S2346" s="11">
        <v>597.52099999999996</v>
      </c>
      <c r="T2346" s="11"/>
      <c r="U2346" s="11"/>
      <c r="V2346" s="11"/>
      <c r="W2346" s="12">
        <v>4320.4780000000001</v>
      </c>
      <c r="X2346" s="11">
        <v>480.05311111111109</v>
      </c>
      <c r="Y2346" s="11">
        <v>673.5784841981025</v>
      </c>
      <c r="Z2346" s="11">
        <f t="shared" si="111"/>
        <v>778.11900000000003</v>
      </c>
      <c r="AA2346" s="25">
        <f t="shared" si="112"/>
        <v>1.1552016851107609</v>
      </c>
      <c r="AB2346" s="33">
        <v>0</v>
      </c>
      <c r="AC2346" s="14">
        <v>0</v>
      </c>
      <c r="AD2346" s="14">
        <v>0</v>
      </c>
      <c r="AE2346" s="14">
        <v>0</v>
      </c>
      <c r="AF2346" s="14">
        <v>359.05700000000002</v>
      </c>
      <c r="AG2346" s="14">
        <v>0</v>
      </c>
      <c r="AH2346" s="14">
        <v>0</v>
      </c>
      <c r="AI2346" s="14">
        <v>0</v>
      </c>
      <c r="AJ2346" s="14">
        <v>0</v>
      </c>
      <c r="AK2346" s="14">
        <v>0</v>
      </c>
      <c r="AL2346" s="14">
        <v>0</v>
      </c>
      <c r="AM2346" s="14">
        <v>0</v>
      </c>
      <c r="AN2346" s="14">
        <v>0</v>
      </c>
      <c r="AO2346" s="14">
        <v>0</v>
      </c>
      <c r="AP2346" s="14">
        <v>0</v>
      </c>
      <c r="AQ2346" s="14">
        <v>0</v>
      </c>
      <c r="AR2346" s="14">
        <v>0</v>
      </c>
      <c r="AS2346" s="14">
        <v>419.06200000000001</v>
      </c>
      <c r="AT2346" s="14">
        <v>0</v>
      </c>
      <c r="AV2346" s="14">
        <v>0</v>
      </c>
      <c r="AW2346" s="14">
        <v>0</v>
      </c>
      <c r="AX2346" s="14">
        <v>0</v>
      </c>
      <c r="AY2346" s="14">
        <v>0</v>
      </c>
      <c r="AZ2346" s="14">
        <v>0</v>
      </c>
      <c r="BA2346" s="14">
        <v>0</v>
      </c>
      <c r="BG2346" s="37">
        <f t="shared" si="113"/>
        <v>778.11900000000003</v>
      </c>
      <c r="BI2346" s="5" t="s">
        <v>511</v>
      </c>
      <c r="BJ2346" s="6" t="s">
        <v>846</v>
      </c>
      <c r="BK2346" s="30" t="s">
        <v>511</v>
      </c>
    </row>
    <row r="2347" spans="1:63" x14ac:dyDescent="0.25">
      <c r="A2347" s="5" t="s">
        <v>957</v>
      </c>
      <c r="B2347" s="6" t="s">
        <v>1318</v>
      </c>
      <c r="C2347" s="6" t="s">
        <v>511</v>
      </c>
      <c r="D2347" s="6" t="s">
        <v>846</v>
      </c>
      <c r="E2347" s="6" t="s">
        <v>511</v>
      </c>
      <c r="F2347" s="6" t="s">
        <v>1324</v>
      </c>
      <c r="G2347" s="7">
        <v>5136182</v>
      </c>
      <c r="H2347" s="7" t="s">
        <v>2882</v>
      </c>
      <c r="I2347" s="7"/>
      <c r="J2347" s="8" t="s">
        <v>529</v>
      </c>
      <c r="K2347" s="10">
        <v>4340.55</v>
      </c>
      <c r="L2347" s="11">
        <v>597.52099999999996</v>
      </c>
      <c r="M2347" s="11">
        <v>6375.1940000000004</v>
      </c>
      <c r="N2347" s="11">
        <v>956.57799999999997</v>
      </c>
      <c r="O2347" s="11">
        <v>541.79300000000001</v>
      </c>
      <c r="P2347" s="11">
        <v>2575.683</v>
      </c>
      <c r="Q2347" s="11">
        <v>4380.4930000000004</v>
      </c>
      <c r="R2347" s="11">
        <v>3248.9029999999998</v>
      </c>
      <c r="S2347" s="11">
        <v>1204.5160000000001</v>
      </c>
      <c r="T2347" s="11"/>
      <c r="U2347" s="11"/>
      <c r="V2347" s="11"/>
      <c r="W2347" s="12">
        <v>24221.230999999996</v>
      </c>
      <c r="X2347" s="11">
        <v>2691.2478888888886</v>
      </c>
      <c r="Y2347" s="11">
        <v>3776.1794094061097</v>
      </c>
      <c r="Z2347" s="11">
        <f t="shared" si="111"/>
        <v>2284.7699999999995</v>
      </c>
      <c r="AA2347" s="25">
        <f t="shared" si="112"/>
        <v>0.60504805314833587</v>
      </c>
      <c r="AB2347" s="33">
        <v>0</v>
      </c>
      <c r="AC2347" s="14">
        <v>0</v>
      </c>
      <c r="AD2347" s="14">
        <v>597.52099999999996</v>
      </c>
      <c r="AE2347" s="14">
        <v>0</v>
      </c>
      <c r="AF2347" s="14">
        <v>0</v>
      </c>
      <c r="AG2347" s="14">
        <v>0</v>
      </c>
      <c r="AH2347" s="14">
        <v>0</v>
      </c>
      <c r="AI2347" s="14">
        <v>0</v>
      </c>
      <c r="AJ2347" s="14">
        <v>0</v>
      </c>
      <c r="AK2347" s="14">
        <v>238.464</v>
      </c>
      <c r="AL2347" s="14">
        <v>0</v>
      </c>
      <c r="AM2347" s="14">
        <v>0</v>
      </c>
      <c r="AN2347" s="14">
        <v>0</v>
      </c>
      <c r="AO2347" s="14">
        <v>0</v>
      </c>
      <c r="AP2347" s="14">
        <v>0</v>
      </c>
      <c r="AQ2347" s="14">
        <v>0</v>
      </c>
      <c r="AR2347" s="14">
        <v>1448.7849999999999</v>
      </c>
      <c r="AS2347" s="14">
        <v>0</v>
      </c>
      <c r="AT2347" s="14">
        <v>0</v>
      </c>
      <c r="AV2347" s="14">
        <v>0</v>
      </c>
      <c r="AW2347" s="14">
        <v>0</v>
      </c>
      <c r="AX2347" s="14">
        <v>0</v>
      </c>
      <c r="AY2347" s="14">
        <v>0</v>
      </c>
      <c r="AZ2347" s="14">
        <v>0</v>
      </c>
      <c r="BA2347" s="14">
        <v>0</v>
      </c>
      <c r="BG2347" s="37">
        <f t="shared" si="113"/>
        <v>2284.7699999999995</v>
      </c>
      <c r="BI2347" s="5" t="s">
        <v>511</v>
      </c>
      <c r="BJ2347" s="6" t="s">
        <v>846</v>
      </c>
      <c r="BK2347" s="30" t="s">
        <v>511</v>
      </c>
    </row>
    <row r="2348" spans="1:63" x14ac:dyDescent="0.25">
      <c r="A2348" s="5" t="s">
        <v>957</v>
      </c>
      <c r="B2348" s="6" t="s">
        <v>1318</v>
      </c>
      <c r="C2348" s="6" t="s">
        <v>511</v>
      </c>
      <c r="D2348" s="6" t="s">
        <v>846</v>
      </c>
      <c r="E2348" s="6" t="s">
        <v>511</v>
      </c>
      <c r="F2348" s="6" t="s">
        <v>1324</v>
      </c>
      <c r="G2348" s="7">
        <v>5134447</v>
      </c>
      <c r="H2348" s="7" t="s">
        <v>2883</v>
      </c>
      <c r="I2348" s="7"/>
      <c r="J2348" s="8" t="s">
        <v>529</v>
      </c>
      <c r="K2348" s="10">
        <v>778.11900000000003</v>
      </c>
      <c r="L2348" s="11">
        <v>476.928</v>
      </c>
      <c r="M2348" s="11">
        <v>361.19499999999999</v>
      </c>
      <c r="N2348" s="11">
        <v>0</v>
      </c>
      <c r="O2348" s="11">
        <v>0</v>
      </c>
      <c r="P2348" s="11">
        <v>0</v>
      </c>
      <c r="Q2348" s="11">
        <v>0</v>
      </c>
      <c r="R2348" s="11">
        <v>419.06200000000001</v>
      </c>
      <c r="S2348" s="11">
        <v>419.06200000000001</v>
      </c>
      <c r="T2348" s="11"/>
      <c r="U2348" s="11"/>
      <c r="V2348" s="11"/>
      <c r="W2348" s="12">
        <v>2454.366</v>
      </c>
      <c r="X2348" s="11">
        <v>272.70733333333334</v>
      </c>
      <c r="Y2348" s="11">
        <v>382.64472818687193</v>
      </c>
      <c r="Z2348" s="11">
        <f t="shared" si="111"/>
        <v>662.55400000000009</v>
      </c>
      <c r="AA2348" s="25">
        <f t="shared" si="112"/>
        <v>1.7315121604822661</v>
      </c>
      <c r="AB2348" s="33">
        <v>0</v>
      </c>
      <c r="AC2348" s="14">
        <v>0</v>
      </c>
      <c r="AD2348" s="14">
        <v>0</v>
      </c>
      <c r="AE2348" s="14">
        <v>0</v>
      </c>
      <c r="AF2348" s="14">
        <v>0</v>
      </c>
      <c r="AG2348" s="14">
        <v>0</v>
      </c>
      <c r="AH2348" s="14">
        <v>0</v>
      </c>
      <c r="AI2348" s="14">
        <v>0</v>
      </c>
      <c r="AJ2348" s="14">
        <v>0</v>
      </c>
      <c r="AK2348" s="14">
        <v>0</v>
      </c>
      <c r="AL2348" s="14">
        <v>0</v>
      </c>
      <c r="AM2348" s="14">
        <v>0</v>
      </c>
      <c r="AN2348" s="14">
        <v>0</v>
      </c>
      <c r="AO2348" s="14">
        <v>0</v>
      </c>
      <c r="AP2348" s="14">
        <v>0</v>
      </c>
      <c r="AQ2348" s="14">
        <v>0</v>
      </c>
      <c r="AR2348" s="14">
        <v>662.55400000000009</v>
      </c>
      <c r="AS2348" s="14">
        <v>0</v>
      </c>
      <c r="AT2348" s="14">
        <v>0</v>
      </c>
      <c r="AV2348" s="14">
        <v>0</v>
      </c>
      <c r="AW2348" s="14">
        <v>0</v>
      </c>
      <c r="AX2348" s="14">
        <v>0</v>
      </c>
      <c r="AY2348" s="14">
        <v>0</v>
      </c>
      <c r="AZ2348" s="14">
        <v>0</v>
      </c>
      <c r="BA2348" s="14">
        <v>0</v>
      </c>
      <c r="BG2348" s="37">
        <f t="shared" si="113"/>
        <v>662.55400000000009</v>
      </c>
      <c r="BI2348" s="5" t="s">
        <v>511</v>
      </c>
      <c r="BJ2348" s="6" t="s">
        <v>846</v>
      </c>
      <c r="BK2348" s="30" t="s">
        <v>511</v>
      </c>
    </row>
    <row r="2349" spans="1:63" x14ac:dyDescent="0.25">
      <c r="A2349" s="5" t="s">
        <v>957</v>
      </c>
      <c r="B2349" s="6" t="s">
        <v>1318</v>
      </c>
      <c r="C2349" s="6" t="s">
        <v>511</v>
      </c>
      <c r="D2349" s="6" t="s">
        <v>846</v>
      </c>
      <c r="E2349" s="6" t="s">
        <v>511</v>
      </c>
      <c r="F2349" s="6" t="s">
        <v>1324</v>
      </c>
      <c r="G2349" s="7">
        <v>5136199</v>
      </c>
      <c r="H2349" s="7" t="s">
        <v>2884</v>
      </c>
      <c r="I2349" s="7"/>
      <c r="J2349" s="8" t="s">
        <v>529</v>
      </c>
      <c r="K2349" s="10">
        <v>0</v>
      </c>
      <c r="L2349" s="11">
        <v>238.464</v>
      </c>
      <c r="M2349" s="11">
        <v>6298.9369999999999</v>
      </c>
      <c r="N2349" s="11">
        <v>1379.9159999999999</v>
      </c>
      <c r="O2349" s="11">
        <v>722.39</v>
      </c>
      <c r="P2349" s="11">
        <v>1910.434</v>
      </c>
      <c r="Q2349" s="11">
        <v>1262.2139999999999</v>
      </c>
      <c r="R2349" s="11">
        <v>2038.0250000000001</v>
      </c>
      <c r="S2349" s="11">
        <v>1377.9459999999999</v>
      </c>
      <c r="T2349" s="11"/>
      <c r="U2349" s="11"/>
      <c r="V2349" s="11"/>
      <c r="W2349" s="12">
        <v>15228.325999999999</v>
      </c>
      <c r="X2349" s="11">
        <v>1692.036222222222</v>
      </c>
      <c r="Y2349" s="11">
        <v>2374.152291472044</v>
      </c>
      <c r="Z2349" s="11">
        <f t="shared" si="111"/>
        <v>903.15599999999995</v>
      </c>
      <c r="AA2349" s="25">
        <f t="shared" si="112"/>
        <v>0.38041199094267736</v>
      </c>
      <c r="AB2349" s="33">
        <v>0</v>
      </c>
      <c r="AC2349" s="14">
        <v>0</v>
      </c>
      <c r="AD2349" s="14">
        <v>0</v>
      </c>
      <c r="AE2349" s="14">
        <v>0</v>
      </c>
      <c r="AF2349" s="14">
        <v>0</v>
      </c>
      <c r="AG2349" s="14">
        <v>0</v>
      </c>
      <c r="AH2349" s="14">
        <v>0</v>
      </c>
      <c r="AI2349" s="14">
        <v>0</v>
      </c>
      <c r="AJ2349" s="14">
        <v>0</v>
      </c>
      <c r="AK2349" s="14">
        <v>361.19499999999999</v>
      </c>
      <c r="AL2349" s="14">
        <v>0</v>
      </c>
      <c r="AM2349" s="14">
        <v>0</v>
      </c>
      <c r="AN2349" s="14">
        <v>0</v>
      </c>
      <c r="AO2349" s="14">
        <v>0</v>
      </c>
      <c r="AP2349" s="14">
        <v>0</v>
      </c>
      <c r="AQ2349" s="14">
        <v>0</v>
      </c>
      <c r="AR2349" s="14">
        <v>303.49700000000001</v>
      </c>
      <c r="AS2349" s="14">
        <v>0</v>
      </c>
      <c r="AT2349" s="14">
        <v>0</v>
      </c>
      <c r="AV2349" s="14">
        <v>0</v>
      </c>
      <c r="AW2349" s="14">
        <v>0</v>
      </c>
      <c r="AX2349" s="14">
        <v>0</v>
      </c>
      <c r="AY2349" s="14">
        <v>238.464</v>
      </c>
      <c r="AZ2349" s="14">
        <v>0</v>
      </c>
      <c r="BA2349" s="14">
        <v>0</v>
      </c>
      <c r="BG2349" s="37">
        <f t="shared" si="113"/>
        <v>903.15599999999995</v>
      </c>
      <c r="BI2349" s="5" t="s">
        <v>511</v>
      </c>
      <c r="BJ2349" s="6" t="s">
        <v>846</v>
      </c>
      <c r="BK2349" s="30" t="s">
        <v>511</v>
      </c>
    </row>
    <row r="2350" spans="1:63" x14ac:dyDescent="0.25">
      <c r="A2350" s="5" t="s">
        <v>957</v>
      </c>
      <c r="B2350" s="6" t="s">
        <v>1318</v>
      </c>
      <c r="C2350" s="6" t="s">
        <v>511</v>
      </c>
      <c r="D2350" s="6" t="s">
        <v>846</v>
      </c>
      <c r="E2350" s="6" t="s">
        <v>511</v>
      </c>
      <c r="F2350" s="6" t="s">
        <v>1324</v>
      </c>
      <c r="G2350" s="7">
        <v>5139369</v>
      </c>
      <c r="H2350" s="7" t="s">
        <v>2885</v>
      </c>
      <c r="I2350" s="7"/>
      <c r="J2350" s="8" t="s">
        <v>5110</v>
      </c>
      <c r="K2350" s="10">
        <v>0</v>
      </c>
      <c r="L2350" s="11">
        <v>359.05700000000002</v>
      </c>
      <c r="M2350" s="11">
        <v>2237.739</v>
      </c>
      <c r="N2350" s="11">
        <v>960.85400000000004</v>
      </c>
      <c r="O2350" s="11">
        <v>1226.0170000000001</v>
      </c>
      <c r="P2350" s="11">
        <v>0</v>
      </c>
      <c r="Q2350" s="11">
        <v>2182.5949999999998</v>
      </c>
      <c r="R2350" s="11">
        <v>2994.02</v>
      </c>
      <c r="S2350" s="11">
        <v>956.57799999999997</v>
      </c>
      <c r="T2350" s="11"/>
      <c r="U2350" s="11"/>
      <c r="V2350" s="11"/>
      <c r="W2350" s="12">
        <v>10916.86</v>
      </c>
      <c r="X2350" s="11">
        <v>1212.9844444444445</v>
      </c>
      <c r="Y2350" s="11">
        <v>1701.9788113729312</v>
      </c>
      <c r="Z2350" s="11">
        <f t="shared" si="111"/>
        <v>715.39200000000005</v>
      </c>
      <c r="AA2350" s="25">
        <f t="shared" si="112"/>
        <v>0.42032955711294462</v>
      </c>
      <c r="AB2350" s="33">
        <v>0</v>
      </c>
      <c r="AC2350" s="14">
        <v>0</v>
      </c>
      <c r="AD2350" s="14">
        <v>0</v>
      </c>
      <c r="AE2350" s="14">
        <v>0</v>
      </c>
      <c r="AF2350" s="14">
        <v>476.928</v>
      </c>
      <c r="AG2350" s="14">
        <v>0</v>
      </c>
      <c r="AH2350" s="14">
        <v>0</v>
      </c>
      <c r="AI2350" s="14">
        <v>0</v>
      </c>
      <c r="AJ2350" s="14">
        <v>0</v>
      </c>
      <c r="AK2350" s="14">
        <v>0</v>
      </c>
      <c r="AL2350" s="14">
        <v>0</v>
      </c>
      <c r="AM2350" s="14">
        <v>0</v>
      </c>
      <c r="AN2350" s="14">
        <v>0</v>
      </c>
      <c r="AO2350" s="14">
        <v>0</v>
      </c>
      <c r="AP2350" s="14">
        <v>0</v>
      </c>
      <c r="AQ2350" s="14">
        <v>0</v>
      </c>
      <c r="AR2350" s="14">
        <v>0</v>
      </c>
      <c r="AS2350" s="14">
        <v>0</v>
      </c>
      <c r="AT2350" s="14">
        <v>0</v>
      </c>
      <c r="AV2350" s="14">
        <v>0</v>
      </c>
      <c r="AW2350" s="14">
        <v>0</v>
      </c>
      <c r="AX2350" s="14">
        <v>0</v>
      </c>
      <c r="AY2350" s="14">
        <v>0</v>
      </c>
      <c r="AZ2350" s="14">
        <v>0</v>
      </c>
      <c r="BA2350" s="14">
        <v>238.464</v>
      </c>
      <c r="BG2350" s="37">
        <f t="shared" si="113"/>
        <v>715.39200000000005</v>
      </c>
      <c r="BI2350" s="5" t="s">
        <v>511</v>
      </c>
      <c r="BJ2350" s="6" t="s">
        <v>846</v>
      </c>
      <c r="BK2350" s="30" t="s">
        <v>511</v>
      </c>
    </row>
    <row r="2351" spans="1:63" x14ac:dyDescent="0.25">
      <c r="A2351" s="5" t="s">
        <v>957</v>
      </c>
      <c r="B2351" s="6" t="s">
        <v>1318</v>
      </c>
      <c r="C2351" s="6" t="s">
        <v>511</v>
      </c>
      <c r="D2351" s="6" t="s">
        <v>846</v>
      </c>
      <c r="E2351" s="6" t="s">
        <v>511</v>
      </c>
      <c r="F2351" s="6" t="s">
        <v>1324</v>
      </c>
      <c r="G2351" s="7">
        <v>5290857</v>
      </c>
      <c r="H2351" s="7" t="s">
        <v>2886</v>
      </c>
      <c r="I2351" s="7"/>
      <c r="J2351" s="8" t="s">
        <v>5110</v>
      </c>
      <c r="K2351" s="10">
        <v>523.779</v>
      </c>
      <c r="L2351" s="11">
        <v>0</v>
      </c>
      <c r="M2351" s="11">
        <v>597.52099999999996</v>
      </c>
      <c r="N2351" s="11">
        <v>0</v>
      </c>
      <c r="O2351" s="11">
        <v>180.59800000000001</v>
      </c>
      <c r="P2351" s="11">
        <v>0</v>
      </c>
      <c r="Q2351" s="11">
        <v>0</v>
      </c>
      <c r="R2351" s="11">
        <v>359.05700000000002</v>
      </c>
      <c r="S2351" s="11">
        <v>599.65899999999999</v>
      </c>
      <c r="T2351" s="11"/>
      <c r="U2351" s="11"/>
      <c r="V2351" s="11"/>
      <c r="W2351" s="12">
        <v>2260.614</v>
      </c>
      <c r="X2351" s="11">
        <v>251.17933333333335</v>
      </c>
      <c r="Y2351" s="11">
        <v>352.43807548077075</v>
      </c>
      <c r="Z2351" s="11">
        <f t="shared" si="111"/>
        <v>0</v>
      </c>
      <c r="AA2351" s="25">
        <f t="shared" si="112"/>
        <v>0</v>
      </c>
      <c r="AB2351" s="33">
        <v>0</v>
      </c>
      <c r="AC2351" s="14">
        <v>0</v>
      </c>
      <c r="AD2351" s="14">
        <v>0</v>
      </c>
      <c r="AE2351" s="14">
        <v>0</v>
      </c>
      <c r="AF2351" s="14">
        <v>0</v>
      </c>
      <c r="AG2351" s="14">
        <v>0</v>
      </c>
      <c r="AH2351" s="14">
        <v>0</v>
      </c>
      <c r="AI2351" s="14">
        <v>0</v>
      </c>
      <c r="AJ2351" s="14">
        <v>0</v>
      </c>
      <c r="AK2351" s="14">
        <v>0</v>
      </c>
      <c r="AL2351" s="14">
        <v>0</v>
      </c>
      <c r="AM2351" s="14">
        <v>0</v>
      </c>
      <c r="AN2351" s="14">
        <v>0</v>
      </c>
      <c r="AO2351" s="14">
        <v>0</v>
      </c>
      <c r="AP2351" s="14">
        <v>0</v>
      </c>
      <c r="AQ2351" s="14">
        <v>0</v>
      </c>
      <c r="AR2351" s="14">
        <v>0</v>
      </c>
      <c r="AS2351" s="14">
        <v>0</v>
      </c>
      <c r="AT2351" s="14">
        <v>0</v>
      </c>
      <c r="AV2351" s="14">
        <v>0</v>
      </c>
      <c r="AW2351" s="14">
        <v>0</v>
      </c>
      <c r="AX2351" s="14">
        <v>0</v>
      </c>
      <c r="AY2351" s="14">
        <v>0</v>
      </c>
      <c r="AZ2351" s="14">
        <v>0</v>
      </c>
      <c r="BA2351" s="14">
        <v>0</v>
      </c>
      <c r="BG2351" s="37">
        <f t="shared" si="113"/>
        <v>0</v>
      </c>
      <c r="BI2351" s="5" t="s">
        <v>511</v>
      </c>
      <c r="BJ2351" s="6" t="s">
        <v>846</v>
      </c>
      <c r="BK2351" s="30" t="s">
        <v>511</v>
      </c>
    </row>
    <row r="2352" spans="1:63" x14ac:dyDescent="0.25">
      <c r="A2352" s="5" t="s">
        <v>957</v>
      </c>
      <c r="B2352" s="6" t="s">
        <v>1318</v>
      </c>
      <c r="C2352" s="6" t="s">
        <v>511</v>
      </c>
      <c r="D2352" s="6" t="s">
        <v>846</v>
      </c>
      <c r="E2352" s="6" t="s">
        <v>511</v>
      </c>
      <c r="F2352" s="6" t="s">
        <v>1324</v>
      </c>
      <c r="G2352" s="7">
        <v>5295364</v>
      </c>
      <c r="H2352" s="7" t="s">
        <v>2887</v>
      </c>
      <c r="I2352" s="7"/>
      <c r="J2352" s="8" t="s">
        <v>5110</v>
      </c>
      <c r="K2352" s="10">
        <v>599.65899999999999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359.05700000000002</v>
      </c>
      <c r="S2352" s="11">
        <v>0</v>
      </c>
      <c r="T2352" s="11"/>
      <c r="U2352" s="11"/>
      <c r="V2352" s="11"/>
      <c r="W2352" s="12">
        <v>958.71600000000001</v>
      </c>
      <c r="X2352" s="11">
        <v>106.524</v>
      </c>
      <c r="Y2352" s="11">
        <v>149.46736681831689</v>
      </c>
      <c r="Z2352" s="11">
        <f t="shared" si="111"/>
        <v>0</v>
      </c>
      <c r="AA2352" s="25">
        <f t="shared" si="112"/>
        <v>0</v>
      </c>
      <c r="AB2352" s="33">
        <v>0</v>
      </c>
      <c r="AC2352" s="14">
        <v>0</v>
      </c>
      <c r="AD2352" s="14">
        <v>0</v>
      </c>
      <c r="AE2352" s="14">
        <v>0</v>
      </c>
      <c r="AF2352" s="14">
        <v>0</v>
      </c>
      <c r="AG2352" s="14">
        <v>0</v>
      </c>
      <c r="AH2352" s="14">
        <v>0</v>
      </c>
      <c r="AI2352" s="14">
        <v>0</v>
      </c>
      <c r="AJ2352" s="14">
        <v>0</v>
      </c>
      <c r="AK2352" s="14">
        <v>0</v>
      </c>
      <c r="AL2352" s="14">
        <v>0</v>
      </c>
      <c r="AM2352" s="14">
        <v>0</v>
      </c>
      <c r="AN2352" s="14">
        <v>0</v>
      </c>
      <c r="AO2352" s="14">
        <v>0</v>
      </c>
      <c r="AP2352" s="14">
        <v>0</v>
      </c>
      <c r="AQ2352" s="14">
        <v>0</v>
      </c>
      <c r="AR2352" s="14">
        <v>0</v>
      </c>
      <c r="AS2352" s="14">
        <v>0</v>
      </c>
      <c r="AT2352" s="14">
        <v>0</v>
      </c>
      <c r="AV2352" s="14">
        <v>0</v>
      </c>
      <c r="AW2352" s="14">
        <v>0</v>
      </c>
      <c r="AX2352" s="14">
        <v>0</v>
      </c>
      <c r="AY2352" s="14">
        <v>0</v>
      </c>
      <c r="AZ2352" s="14">
        <v>0</v>
      </c>
      <c r="BA2352" s="14">
        <v>0</v>
      </c>
      <c r="BG2352" s="37">
        <f t="shared" si="113"/>
        <v>0</v>
      </c>
      <c r="BI2352" s="5" t="s">
        <v>511</v>
      </c>
      <c r="BJ2352" s="6" t="s">
        <v>846</v>
      </c>
      <c r="BK2352" s="30" t="s">
        <v>511</v>
      </c>
    </row>
    <row r="2353" spans="1:63" x14ac:dyDescent="0.25">
      <c r="A2353" s="5" t="s">
        <v>957</v>
      </c>
      <c r="B2353" s="6" t="s">
        <v>1318</v>
      </c>
      <c r="C2353" s="6" t="s">
        <v>511</v>
      </c>
      <c r="D2353" s="6" t="s">
        <v>846</v>
      </c>
      <c r="E2353" s="6" t="s">
        <v>511</v>
      </c>
      <c r="F2353" s="6" t="s">
        <v>1324</v>
      </c>
      <c r="G2353" s="7">
        <v>5298105</v>
      </c>
      <c r="H2353" s="7" t="s">
        <v>2888</v>
      </c>
      <c r="I2353" s="7"/>
      <c r="J2353" s="8" t="s">
        <v>5110</v>
      </c>
      <c r="K2353" s="10">
        <v>0</v>
      </c>
      <c r="L2353" s="11">
        <v>0</v>
      </c>
      <c r="M2353" s="11">
        <v>541.96100000000001</v>
      </c>
      <c r="N2353" s="11">
        <v>0</v>
      </c>
      <c r="O2353" s="11">
        <v>487.762</v>
      </c>
      <c r="P2353" s="11">
        <v>0</v>
      </c>
      <c r="Q2353" s="11">
        <v>0</v>
      </c>
      <c r="R2353" s="11">
        <v>359.05700000000002</v>
      </c>
      <c r="S2353" s="11">
        <v>0</v>
      </c>
      <c r="T2353" s="11"/>
      <c r="U2353" s="11"/>
      <c r="V2353" s="11"/>
      <c r="W2353" s="12">
        <v>1388.78</v>
      </c>
      <c r="X2353" s="11">
        <v>154.30888888888887</v>
      </c>
      <c r="Y2353" s="11">
        <v>216.51593348806333</v>
      </c>
      <c r="Z2353" s="11">
        <f t="shared" si="111"/>
        <v>0</v>
      </c>
      <c r="AA2353" s="25">
        <f t="shared" si="112"/>
        <v>0</v>
      </c>
      <c r="AB2353" s="33">
        <v>0</v>
      </c>
      <c r="AC2353" s="14">
        <v>0</v>
      </c>
      <c r="AD2353" s="14">
        <v>0</v>
      </c>
      <c r="AE2353" s="14">
        <v>0</v>
      </c>
      <c r="AF2353" s="14">
        <v>0</v>
      </c>
      <c r="AG2353" s="14">
        <v>0</v>
      </c>
      <c r="AH2353" s="14">
        <v>0</v>
      </c>
      <c r="AI2353" s="14">
        <v>0</v>
      </c>
      <c r="AJ2353" s="14">
        <v>0</v>
      </c>
      <c r="AK2353" s="14">
        <v>0</v>
      </c>
      <c r="AL2353" s="14">
        <v>0</v>
      </c>
      <c r="AM2353" s="14">
        <v>0</v>
      </c>
      <c r="AN2353" s="14">
        <v>0</v>
      </c>
      <c r="AO2353" s="14">
        <v>0</v>
      </c>
      <c r="AP2353" s="14">
        <v>0</v>
      </c>
      <c r="AQ2353" s="14">
        <v>0</v>
      </c>
      <c r="AR2353" s="14">
        <v>0</v>
      </c>
      <c r="AS2353" s="14">
        <v>0</v>
      </c>
      <c r="AT2353" s="14">
        <v>0</v>
      </c>
      <c r="AV2353" s="14">
        <v>0</v>
      </c>
      <c r="AW2353" s="14">
        <v>0</v>
      </c>
      <c r="AX2353" s="14">
        <v>0</v>
      </c>
      <c r="AY2353" s="14">
        <v>0</v>
      </c>
      <c r="AZ2353" s="14">
        <v>0</v>
      </c>
      <c r="BA2353" s="14">
        <v>0</v>
      </c>
      <c r="BG2353" s="37">
        <f t="shared" si="113"/>
        <v>0</v>
      </c>
      <c r="BI2353" s="5" t="s">
        <v>511</v>
      </c>
      <c r="BJ2353" s="6" t="s">
        <v>846</v>
      </c>
      <c r="BK2353" s="30" t="s">
        <v>511</v>
      </c>
    </row>
    <row r="2354" spans="1:63" x14ac:dyDescent="0.25">
      <c r="A2354" s="5" t="s">
        <v>957</v>
      </c>
      <c r="B2354" s="6" t="s">
        <v>1318</v>
      </c>
      <c r="C2354" s="6" t="s">
        <v>511</v>
      </c>
      <c r="D2354" s="6" t="s">
        <v>846</v>
      </c>
      <c r="E2354" s="6" t="s">
        <v>511</v>
      </c>
      <c r="F2354" s="6" t="s">
        <v>1324</v>
      </c>
      <c r="G2354" s="7">
        <v>5334120</v>
      </c>
      <c r="H2354" s="7" t="s">
        <v>2889</v>
      </c>
      <c r="I2354" s="7"/>
      <c r="J2354" s="8" t="s">
        <v>5110</v>
      </c>
      <c r="K2354" s="10">
        <v>1257.1849999999999</v>
      </c>
      <c r="L2354" s="11">
        <v>359.05700000000002</v>
      </c>
      <c r="M2354" s="11">
        <v>3675.8580000000002</v>
      </c>
      <c r="N2354" s="11">
        <v>1025.8869999999999</v>
      </c>
      <c r="O2354" s="11">
        <v>1878.682</v>
      </c>
      <c r="P2354" s="11">
        <v>1984.941</v>
      </c>
      <c r="Q2354" s="11">
        <v>1076.587</v>
      </c>
      <c r="R2354" s="11">
        <v>4382.0230000000001</v>
      </c>
      <c r="S2354" s="11">
        <v>1387.251</v>
      </c>
      <c r="T2354" s="11"/>
      <c r="U2354" s="11"/>
      <c r="V2354" s="11"/>
      <c r="W2354" s="12">
        <v>17027.471000000001</v>
      </c>
      <c r="X2354" s="11">
        <v>1891.9412222222225</v>
      </c>
      <c r="Y2354" s="11">
        <v>2654.6456447428159</v>
      </c>
      <c r="Z2354" s="11">
        <f t="shared" si="111"/>
        <v>1614.1039999999998</v>
      </c>
      <c r="AA2354" s="25">
        <f t="shared" si="112"/>
        <v>0.60802992791016197</v>
      </c>
      <c r="AB2354" s="33">
        <v>0</v>
      </c>
      <c r="AC2354" s="14">
        <v>0</v>
      </c>
      <c r="AD2354" s="14">
        <v>0</v>
      </c>
      <c r="AE2354" s="14">
        <v>0</v>
      </c>
      <c r="AF2354" s="14">
        <v>835.98500000000001</v>
      </c>
      <c r="AG2354" s="14">
        <v>0</v>
      </c>
      <c r="AH2354" s="14">
        <v>0</v>
      </c>
      <c r="AI2354" s="14">
        <v>0</v>
      </c>
      <c r="AJ2354" s="14">
        <v>0</v>
      </c>
      <c r="AK2354" s="14">
        <v>0</v>
      </c>
      <c r="AL2354" s="14">
        <v>0</v>
      </c>
      <c r="AM2354" s="14">
        <v>0</v>
      </c>
      <c r="AN2354" s="14">
        <v>0</v>
      </c>
      <c r="AO2354" s="14">
        <v>0</v>
      </c>
      <c r="AP2354" s="14">
        <v>0</v>
      </c>
      <c r="AQ2354" s="14">
        <v>778.11899999999991</v>
      </c>
      <c r="AR2354" s="14">
        <v>0</v>
      </c>
      <c r="AS2354" s="14">
        <v>0</v>
      </c>
      <c r="AT2354" s="14">
        <v>0</v>
      </c>
      <c r="AV2354" s="14">
        <v>0</v>
      </c>
      <c r="AW2354" s="14">
        <v>0</v>
      </c>
      <c r="AX2354" s="14">
        <v>0</v>
      </c>
      <c r="AY2354" s="14">
        <v>0</v>
      </c>
      <c r="AZ2354" s="14">
        <v>0</v>
      </c>
      <c r="BA2354" s="14">
        <v>0</v>
      </c>
      <c r="BG2354" s="37">
        <f t="shared" si="113"/>
        <v>1614.1039999999998</v>
      </c>
      <c r="BI2354" s="5" t="s">
        <v>511</v>
      </c>
      <c r="BJ2354" s="6" t="s">
        <v>846</v>
      </c>
      <c r="BK2354" s="30" t="s">
        <v>511</v>
      </c>
    </row>
    <row r="2355" spans="1:63" x14ac:dyDescent="0.25">
      <c r="A2355" s="5" t="s">
        <v>957</v>
      </c>
      <c r="B2355" s="6" t="s">
        <v>1318</v>
      </c>
      <c r="C2355" s="6" t="s">
        <v>511</v>
      </c>
      <c r="D2355" s="6" t="s">
        <v>846</v>
      </c>
      <c r="E2355" s="6" t="s">
        <v>511</v>
      </c>
      <c r="F2355" s="6" t="s">
        <v>1324</v>
      </c>
      <c r="G2355" s="7">
        <v>5130856</v>
      </c>
      <c r="H2355" s="7" t="s">
        <v>2890</v>
      </c>
      <c r="I2355" s="7"/>
      <c r="J2355" s="8" t="s">
        <v>5110</v>
      </c>
      <c r="K2355" s="10">
        <v>0</v>
      </c>
      <c r="L2355" s="11">
        <v>0</v>
      </c>
      <c r="M2355" s="11">
        <v>1636.7190000000001</v>
      </c>
      <c r="N2355" s="11">
        <v>0</v>
      </c>
      <c r="O2355" s="11">
        <v>487.76299999999998</v>
      </c>
      <c r="P2355" s="11">
        <v>1148.9559999999999</v>
      </c>
      <c r="Q2355" s="11">
        <v>0</v>
      </c>
      <c r="R2355" s="11">
        <v>1137.1759999999999</v>
      </c>
      <c r="S2355" s="11">
        <v>835.98500000000001</v>
      </c>
      <c r="T2355" s="11"/>
      <c r="U2355" s="11"/>
      <c r="V2355" s="11"/>
      <c r="W2355" s="12">
        <v>5246.5989999999993</v>
      </c>
      <c r="X2355" s="11">
        <v>582.95544444444431</v>
      </c>
      <c r="Y2355" s="11">
        <v>817.96417007916261</v>
      </c>
      <c r="Z2355" s="11">
        <f t="shared" si="111"/>
        <v>359.05700000000002</v>
      </c>
      <c r="AA2355" s="25">
        <f t="shared" si="112"/>
        <v>0.43896421522381657</v>
      </c>
      <c r="AB2355" s="33">
        <v>0</v>
      </c>
      <c r="AC2355" s="14">
        <v>0</v>
      </c>
      <c r="AD2355" s="14">
        <v>0</v>
      </c>
      <c r="AE2355" s="14">
        <v>0</v>
      </c>
      <c r="AF2355" s="14">
        <v>0</v>
      </c>
      <c r="AG2355" s="14">
        <v>0</v>
      </c>
      <c r="AH2355" s="14">
        <v>0</v>
      </c>
      <c r="AI2355" s="14">
        <v>0</v>
      </c>
      <c r="AJ2355" s="14">
        <v>0</v>
      </c>
      <c r="AK2355" s="14">
        <v>0</v>
      </c>
      <c r="AL2355" s="14">
        <v>0</v>
      </c>
      <c r="AM2355" s="14">
        <v>0</v>
      </c>
      <c r="AN2355" s="14">
        <v>0</v>
      </c>
      <c r="AO2355" s="14">
        <v>0</v>
      </c>
      <c r="AP2355" s="14">
        <v>0</v>
      </c>
      <c r="AQ2355" s="14">
        <v>0</v>
      </c>
      <c r="AR2355" s="14">
        <v>0</v>
      </c>
      <c r="AS2355" s="14">
        <v>0</v>
      </c>
      <c r="AT2355" s="14">
        <v>0</v>
      </c>
      <c r="AV2355" s="14">
        <v>0</v>
      </c>
      <c r="AW2355" s="14">
        <v>0</v>
      </c>
      <c r="AX2355" s="14">
        <v>0</v>
      </c>
      <c r="AY2355" s="14">
        <v>0</v>
      </c>
      <c r="AZ2355" s="14">
        <v>0</v>
      </c>
      <c r="BA2355" s="14">
        <v>359.05700000000002</v>
      </c>
      <c r="BG2355" s="37">
        <f t="shared" si="113"/>
        <v>359.05700000000002</v>
      </c>
      <c r="BI2355" s="5" t="s">
        <v>511</v>
      </c>
      <c r="BJ2355" s="6" t="s">
        <v>846</v>
      </c>
      <c r="BK2355" s="30" t="s">
        <v>511</v>
      </c>
    </row>
    <row r="2356" spans="1:63" x14ac:dyDescent="0.25">
      <c r="A2356" s="5" t="s">
        <v>957</v>
      </c>
      <c r="B2356" s="6" t="s">
        <v>1318</v>
      </c>
      <c r="C2356" s="6" t="s">
        <v>511</v>
      </c>
      <c r="D2356" s="6" t="s">
        <v>512</v>
      </c>
      <c r="E2356" s="6" t="s">
        <v>513</v>
      </c>
      <c r="F2356" s="6" t="s">
        <v>1324</v>
      </c>
      <c r="G2356" s="7">
        <v>5331998</v>
      </c>
      <c r="H2356" s="7" t="s">
        <v>2891</v>
      </c>
      <c r="I2356" s="7"/>
      <c r="J2356" s="8" t="s">
        <v>5107</v>
      </c>
      <c r="K2356" s="10">
        <v>539.65499999999997</v>
      </c>
      <c r="L2356" s="11">
        <v>662.55399999999997</v>
      </c>
      <c r="M2356" s="11">
        <v>1517.4870000000001</v>
      </c>
      <c r="N2356" s="11">
        <v>1372.9179999999999</v>
      </c>
      <c r="O2356" s="11">
        <v>1736.835</v>
      </c>
      <c r="P2356" s="11">
        <v>0</v>
      </c>
      <c r="Q2356" s="11">
        <v>0</v>
      </c>
      <c r="R2356" s="11">
        <v>0</v>
      </c>
      <c r="S2356" s="11">
        <v>541.96100000000001</v>
      </c>
      <c r="T2356" s="11"/>
      <c r="U2356" s="11"/>
      <c r="V2356" s="11"/>
      <c r="W2356" s="12">
        <v>6371.41</v>
      </c>
      <c r="X2356" s="11">
        <v>707.93444444444447</v>
      </c>
      <c r="Y2356" s="11">
        <v>993.32636111204204</v>
      </c>
      <c r="Z2356" s="11">
        <f t="shared" si="111"/>
        <v>0</v>
      </c>
      <c r="AA2356" s="25">
        <f t="shared" si="112"/>
        <v>0</v>
      </c>
      <c r="AB2356" s="33">
        <v>0</v>
      </c>
      <c r="AC2356" s="14">
        <v>0</v>
      </c>
      <c r="AD2356" s="14">
        <v>0</v>
      </c>
      <c r="AE2356" s="14">
        <v>0</v>
      </c>
      <c r="AF2356" s="14">
        <v>0</v>
      </c>
      <c r="AG2356" s="14">
        <v>0</v>
      </c>
      <c r="AH2356" s="14">
        <v>0</v>
      </c>
      <c r="AI2356" s="14">
        <v>0</v>
      </c>
      <c r="AJ2356" s="14">
        <v>0</v>
      </c>
      <c r="AK2356" s="14">
        <v>0</v>
      </c>
      <c r="AL2356" s="14">
        <v>0</v>
      </c>
      <c r="AM2356" s="14">
        <v>0</v>
      </c>
      <c r="AN2356" s="14">
        <v>0</v>
      </c>
      <c r="AO2356" s="14">
        <v>0</v>
      </c>
      <c r="AP2356" s="14">
        <v>0</v>
      </c>
      <c r="AQ2356" s="14">
        <v>0</v>
      </c>
      <c r="AR2356" s="14">
        <v>0</v>
      </c>
      <c r="AS2356" s="14">
        <v>0</v>
      </c>
      <c r="AT2356" s="14">
        <v>0</v>
      </c>
      <c r="AV2356" s="14">
        <v>0</v>
      </c>
      <c r="AW2356" s="14">
        <v>0</v>
      </c>
      <c r="AX2356" s="14">
        <v>0</v>
      </c>
      <c r="AY2356" s="14">
        <v>0</v>
      </c>
      <c r="AZ2356" s="14">
        <v>0</v>
      </c>
      <c r="BA2356" s="14">
        <v>0</v>
      </c>
      <c r="BG2356" s="37">
        <f t="shared" si="113"/>
        <v>0</v>
      </c>
      <c r="BI2356" s="5" t="s">
        <v>511</v>
      </c>
      <c r="BJ2356" s="6" t="s">
        <v>512</v>
      </c>
      <c r="BK2356" s="30" t="s">
        <v>513</v>
      </c>
    </row>
    <row r="2357" spans="1:63" x14ac:dyDescent="0.25">
      <c r="A2357" s="5" t="s">
        <v>957</v>
      </c>
      <c r="B2357" s="6" t="s">
        <v>1318</v>
      </c>
      <c r="C2357" s="6" t="s">
        <v>511</v>
      </c>
      <c r="D2357" s="6" t="s">
        <v>512</v>
      </c>
      <c r="E2357" s="6" t="s">
        <v>513</v>
      </c>
      <c r="F2357" s="6" t="s">
        <v>1324</v>
      </c>
      <c r="G2357" s="7">
        <v>5292132</v>
      </c>
      <c r="H2357" s="7" t="s">
        <v>2892</v>
      </c>
      <c r="I2357" s="7"/>
      <c r="J2357" s="8" t="s">
        <v>5107</v>
      </c>
      <c r="K2357" s="10">
        <v>1197.18</v>
      </c>
      <c r="L2357" s="11">
        <v>541.96100000000001</v>
      </c>
      <c r="M2357" s="11">
        <v>3193.511</v>
      </c>
      <c r="N2357" s="11">
        <v>0</v>
      </c>
      <c r="O2357" s="11">
        <v>0</v>
      </c>
      <c r="P2357" s="11">
        <v>243.881</v>
      </c>
      <c r="Q2357" s="11">
        <v>487.762</v>
      </c>
      <c r="R2357" s="11">
        <v>602.93799999999999</v>
      </c>
      <c r="S2357" s="11">
        <v>1443.3676000000003</v>
      </c>
      <c r="T2357" s="11"/>
      <c r="U2357" s="11"/>
      <c r="V2357" s="11"/>
      <c r="W2357" s="12">
        <v>7710.6006000000007</v>
      </c>
      <c r="X2357" s="11">
        <v>856.73340000000007</v>
      </c>
      <c r="Y2357" s="11">
        <v>1202.111123909202</v>
      </c>
      <c r="Z2357" s="11">
        <f t="shared" si="111"/>
        <v>0</v>
      </c>
      <c r="AA2357" s="25">
        <f t="shared" si="112"/>
        <v>0</v>
      </c>
      <c r="AB2357" s="33">
        <v>0</v>
      </c>
      <c r="AC2357" s="14">
        <v>0</v>
      </c>
      <c r="AD2357" s="14">
        <v>0</v>
      </c>
      <c r="AE2357" s="14">
        <v>0</v>
      </c>
      <c r="AF2357" s="14">
        <v>0</v>
      </c>
      <c r="AG2357" s="14">
        <v>0</v>
      </c>
      <c r="AH2357" s="14">
        <v>0</v>
      </c>
      <c r="AI2357" s="14">
        <v>0</v>
      </c>
      <c r="AJ2357" s="14">
        <v>0</v>
      </c>
      <c r="AK2357" s="14">
        <v>0</v>
      </c>
      <c r="AL2357" s="14">
        <v>0</v>
      </c>
      <c r="AM2357" s="14">
        <v>0</v>
      </c>
      <c r="AN2357" s="14">
        <v>0</v>
      </c>
      <c r="AO2357" s="14">
        <v>0</v>
      </c>
      <c r="AP2357" s="14">
        <v>0</v>
      </c>
      <c r="AQ2357" s="14">
        <v>0</v>
      </c>
      <c r="AR2357" s="14">
        <v>0</v>
      </c>
      <c r="AS2357" s="14">
        <v>0</v>
      </c>
      <c r="AT2357" s="14">
        <v>0</v>
      </c>
      <c r="AV2357" s="14">
        <v>0</v>
      </c>
      <c r="AW2357" s="14">
        <v>0</v>
      </c>
      <c r="AX2357" s="14">
        <v>0</v>
      </c>
      <c r="AY2357" s="14">
        <v>0</v>
      </c>
      <c r="AZ2357" s="14">
        <v>0</v>
      </c>
      <c r="BA2357" s="14">
        <v>0</v>
      </c>
      <c r="BG2357" s="37">
        <f t="shared" si="113"/>
        <v>0</v>
      </c>
      <c r="BI2357" s="5" t="s">
        <v>511</v>
      </c>
      <c r="BJ2357" s="6" t="s">
        <v>512</v>
      </c>
      <c r="BK2357" s="30" t="s">
        <v>513</v>
      </c>
    </row>
    <row r="2358" spans="1:63" x14ac:dyDescent="0.25">
      <c r="A2358" s="5" t="s">
        <v>957</v>
      </c>
      <c r="B2358" s="6" t="s">
        <v>1318</v>
      </c>
      <c r="C2358" s="6" t="s">
        <v>511</v>
      </c>
      <c r="D2358" s="6" t="s">
        <v>512</v>
      </c>
      <c r="E2358" s="6" t="s">
        <v>513</v>
      </c>
      <c r="F2358" s="6" t="s">
        <v>1324</v>
      </c>
      <c r="G2358" s="7">
        <v>5127568</v>
      </c>
      <c r="H2358" s="7" t="s">
        <v>2893</v>
      </c>
      <c r="I2358" s="7"/>
      <c r="J2358" s="8" t="s">
        <v>5109</v>
      </c>
      <c r="K2358" s="10">
        <v>597.52099999999996</v>
      </c>
      <c r="L2358" s="11">
        <v>0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835.98500000000001</v>
      </c>
      <c r="S2358" s="11">
        <v>0</v>
      </c>
      <c r="T2358" s="11"/>
      <c r="U2358" s="11"/>
      <c r="V2358" s="11"/>
      <c r="W2358" s="12">
        <v>1433.5059999999999</v>
      </c>
      <c r="X2358" s="11">
        <v>159.27844444444443</v>
      </c>
      <c r="Y2358" s="11">
        <v>223.48888214889305</v>
      </c>
      <c r="Z2358" s="11">
        <f t="shared" si="111"/>
        <v>0</v>
      </c>
      <c r="AA2358" s="25">
        <f t="shared" si="112"/>
        <v>0</v>
      </c>
      <c r="AB2358" s="33">
        <v>0</v>
      </c>
      <c r="AC2358" s="14">
        <v>0</v>
      </c>
      <c r="AD2358" s="14">
        <v>0</v>
      </c>
      <c r="AE2358" s="14">
        <v>0</v>
      </c>
      <c r="AF2358" s="14">
        <v>0</v>
      </c>
      <c r="AG2358" s="14">
        <v>0</v>
      </c>
      <c r="AH2358" s="14">
        <v>0</v>
      </c>
      <c r="AI2358" s="14">
        <v>0</v>
      </c>
      <c r="AJ2358" s="14">
        <v>0</v>
      </c>
      <c r="AK2358" s="14">
        <v>0</v>
      </c>
      <c r="AL2358" s="14">
        <v>0</v>
      </c>
      <c r="AM2358" s="14">
        <v>0</v>
      </c>
      <c r="AN2358" s="14">
        <v>0</v>
      </c>
      <c r="AO2358" s="14">
        <v>0</v>
      </c>
      <c r="AP2358" s="14">
        <v>0</v>
      </c>
      <c r="AQ2358" s="14">
        <v>0</v>
      </c>
      <c r="AR2358" s="14">
        <v>0</v>
      </c>
      <c r="AS2358" s="14">
        <v>0</v>
      </c>
      <c r="AT2358" s="14">
        <v>0</v>
      </c>
      <c r="AV2358" s="14">
        <v>0</v>
      </c>
      <c r="AW2358" s="14">
        <v>0</v>
      </c>
      <c r="AX2358" s="14">
        <v>0</v>
      </c>
      <c r="AY2358" s="14">
        <v>0</v>
      </c>
      <c r="AZ2358" s="14">
        <v>0</v>
      </c>
      <c r="BA2358" s="14">
        <v>0</v>
      </c>
      <c r="BG2358" s="37">
        <f t="shared" si="113"/>
        <v>0</v>
      </c>
      <c r="BI2358" s="5" t="s">
        <v>511</v>
      </c>
      <c r="BJ2358" s="6" t="s">
        <v>512</v>
      </c>
      <c r="BK2358" s="30" t="s">
        <v>513</v>
      </c>
    </row>
    <row r="2359" spans="1:63" x14ac:dyDescent="0.25">
      <c r="A2359" s="5" t="s">
        <v>957</v>
      </c>
      <c r="B2359" s="6" t="s">
        <v>1318</v>
      </c>
      <c r="C2359" s="6" t="s">
        <v>511</v>
      </c>
      <c r="D2359" s="6" t="s">
        <v>512</v>
      </c>
      <c r="E2359" s="6" t="s">
        <v>513</v>
      </c>
      <c r="F2359" s="6" t="s">
        <v>1324</v>
      </c>
      <c r="G2359" s="7">
        <v>5273452</v>
      </c>
      <c r="H2359" s="7" t="s">
        <v>2894</v>
      </c>
      <c r="I2359" s="7"/>
      <c r="J2359" s="8" t="s">
        <v>5109</v>
      </c>
      <c r="K2359" s="10">
        <v>778.11900000000003</v>
      </c>
      <c r="L2359" s="11">
        <v>303.49700000000001</v>
      </c>
      <c r="M2359" s="11">
        <v>541.96071999999992</v>
      </c>
      <c r="N2359" s="11">
        <v>359.05700000000002</v>
      </c>
      <c r="O2359" s="11">
        <v>0</v>
      </c>
      <c r="P2359" s="11">
        <v>0</v>
      </c>
      <c r="Q2359" s="11">
        <v>303.49700000000001</v>
      </c>
      <c r="R2359" s="11">
        <v>0</v>
      </c>
      <c r="S2359" s="11">
        <v>0</v>
      </c>
      <c r="T2359" s="11"/>
      <c r="U2359" s="11"/>
      <c r="V2359" s="11"/>
      <c r="W2359" s="12">
        <v>2286.1307200000001</v>
      </c>
      <c r="X2359" s="11">
        <v>254.01452444444445</v>
      </c>
      <c r="Y2359" s="11">
        <v>356.41622641205828</v>
      </c>
      <c r="Z2359" s="11">
        <f t="shared" si="111"/>
        <v>0</v>
      </c>
      <c r="AA2359" s="25">
        <f t="shared" si="112"/>
        <v>0</v>
      </c>
      <c r="AB2359" s="33">
        <v>0</v>
      </c>
      <c r="AC2359" s="14">
        <v>0</v>
      </c>
      <c r="AD2359" s="14">
        <v>0</v>
      </c>
      <c r="AE2359" s="14">
        <v>0</v>
      </c>
      <c r="AF2359" s="14">
        <v>0</v>
      </c>
      <c r="AG2359" s="14">
        <v>0</v>
      </c>
      <c r="AH2359" s="14">
        <v>0</v>
      </c>
      <c r="AI2359" s="14">
        <v>0</v>
      </c>
      <c r="AJ2359" s="14">
        <v>0</v>
      </c>
      <c r="AK2359" s="14">
        <v>0</v>
      </c>
      <c r="AL2359" s="14">
        <v>0</v>
      </c>
      <c r="AM2359" s="14">
        <v>0</v>
      </c>
      <c r="AN2359" s="14">
        <v>0</v>
      </c>
      <c r="AO2359" s="14">
        <v>0</v>
      </c>
      <c r="AP2359" s="14">
        <v>0</v>
      </c>
      <c r="AQ2359" s="14">
        <v>0</v>
      </c>
      <c r="AR2359" s="14">
        <v>0</v>
      </c>
      <c r="AS2359" s="14">
        <v>0</v>
      </c>
      <c r="AT2359" s="14">
        <v>0</v>
      </c>
      <c r="AV2359" s="14">
        <v>0</v>
      </c>
      <c r="AW2359" s="14">
        <v>0</v>
      </c>
      <c r="AX2359" s="14">
        <v>0</v>
      </c>
      <c r="AY2359" s="14">
        <v>0</v>
      </c>
      <c r="AZ2359" s="14">
        <v>0</v>
      </c>
      <c r="BA2359" s="14">
        <v>0</v>
      </c>
      <c r="BG2359" s="37">
        <f t="shared" si="113"/>
        <v>0</v>
      </c>
      <c r="BI2359" s="5" t="s">
        <v>511</v>
      </c>
      <c r="BJ2359" s="6" t="s">
        <v>512</v>
      </c>
      <c r="BK2359" s="30" t="s">
        <v>513</v>
      </c>
    </row>
    <row r="2360" spans="1:63" x14ac:dyDescent="0.25">
      <c r="A2360" s="5" t="s">
        <v>957</v>
      </c>
      <c r="B2360" s="6" t="s">
        <v>1318</v>
      </c>
      <c r="C2360" s="6" t="s">
        <v>511</v>
      </c>
      <c r="D2360" s="6" t="s">
        <v>512</v>
      </c>
      <c r="E2360" s="6" t="s">
        <v>513</v>
      </c>
      <c r="F2360" s="6" t="s">
        <v>1324</v>
      </c>
      <c r="G2360" s="7">
        <v>5132155</v>
      </c>
      <c r="H2360" s="7" t="s">
        <v>2895</v>
      </c>
      <c r="I2360" s="7"/>
      <c r="J2360" s="8" t="s">
        <v>5109</v>
      </c>
      <c r="K2360" s="10">
        <v>1197.18</v>
      </c>
      <c r="L2360" s="11">
        <v>0</v>
      </c>
      <c r="M2360" s="11">
        <v>487.762</v>
      </c>
      <c r="N2360" s="11">
        <v>602.93799999999999</v>
      </c>
      <c r="O2360" s="11">
        <v>664.69200000000001</v>
      </c>
      <c r="P2360" s="11">
        <v>243.881</v>
      </c>
      <c r="Q2360" s="11">
        <v>0</v>
      </c>
      <c r="R2360" s="11">
        <v>303.49700000000001</v>
      </c>
      <c r="S2360" s="11">
        <v>606.99456000000009</v>
      </c>
      <c r="T2360" s="11"/>
      <c r="U2360" s="11"/>
      <c r="V2360" s="11"/>
      <c r="W2360" s="12">
        <v>4106.9445599999999</v>
      </c>
      <c r="X2360" s="11">
        <v>456.32717333333335</v>
      </c>
      <c r="Y2360" s="11">
        <v>640.28783190435024</v>
      </c>
      <c r="Z2360" s="11">
        <f t="shared" si="111"/>
        <v>597.52099999999996</v>
      </c>
      <c r="AA2360" s="25">
        <f t="shared" si="112"/>
        <v>0.93320686451723944</v>
      </c>
      <c r="AB2360" s="33">
        <v>0</v>
      </c>
      <c r="AC2360" s="14">
        <v>0</v>
      </c>
      <c r="AD2360" s="14">
        <v>0</v>
      </c>
      <c r="AE2360" s="14">
        <v>0</v>
      </c>
      <c r="AF2360" s="14">
        <v>0</v>
      </c>
      <c r="AG2360" s="14">
        <v>0</v>
      </c>
      <c r="AH2360" s="14">
        <v>0</v>
      </c>
      <c r="AI2360" s="14">
        <v>0</v>
      </c>
      <c r="AJ2360" s="14">
        <v>0</v>
      </c>
      <c r="AK2360" s="14">
        <v>0</v>
      </c>
      <c r="AL2360" s="14">
        <v>0</v>
      </c>
      <c r="AM2360" s="14">
        <v>0</v>
      </c>
      <c r="AN2360" s="14">
        <v>0</v>
      </c>
      <c r="AO2360" s="14">
        <v>0</v>
      </c>
      <c r="AP2360" s="14">
        <v>0</v>
      </c>
      <c r="AQ2360" s="14">
        <v>0</v>
      </c>
      <c r="AR2360" s="14">
        <v>0</v>
      </c>
      <c r="AS2360" s="14">
        <v>0</v>
      </c>
      <c r="AT2360" s="14">
        <v>597.52099999999996</v>
      </c>
      <c r="AV2360" s="14">
        <v>0</v>
      </c>
      <c r="AW2360" s="14">
        <v>0</v>
      </c>
      <c r="AX2360" s="14">
        <v>0</v>
      </c>
      <c r="AY2360" s="14">
        <v>0</v>
      </c>
      <c r="AZ2360" s="14">
        <v>0</v>
      </c>
      <c r="BA2360" s="14">
        <v>0</v>
      </c>
      <c r="BG2360" s="37">
        <f t="shared" si="113"/>
        <v>597.52099999999996</v>
      </c>
      <c r="BI2360" s="5" t="s">
        <v>511</v>
      </c>
      <c r="BJ2360" s="6" t="s">
        <v>512</v>
      </c>
      <c r="BK2360" s="30" t="s">
        <v>513</v>
      </c>
    </row>
    <row r="2361" spans="1:63" x14ac:dyDescent="0.25">
      <c r="A2361" s="5" t="s">
        <v>957</v>
      </c>
      <c r="B2361" s="6" t="s">
        <v>1318</v>
      </c>
      <c r="C2361" s="6" t="s">
        <v>511</v>
      </c>
      <c r="D2361" s="6" t="s">
        <v>512</v>
      </c>
      <c r="E2361" s="6" t="s">
        <v>513</v>
      </c>
      <c r="F2361" s="6" t="s">
        <v>1324</v>
      </c>
      <c r="G2361" s="7">
        <v>5124620</v>
      </c>
      <c r="H2361" s="7" t="s">
        <v>2896</v>
      </c>
      <c r="I2361" s="7"/>
      <c r="J2361" s="8" t="s">
        <v>5107</v>
      </c>
      <c r="K2361" s="10">
        <v>657.52599999999995</v>
      </c>
      <c r="L2361" s="11">
        <v>0</v>
      </c>
      <c r="M2361" s="11">
        <v>541.96100000000001</v>
      </c>
      <c r="N2361" s="11">
        <v>238.464</v>
      </c>
      <c r="O2361" s="11">
        <v>0</v>
      </c>
      <c r="P2361" s="11">
        <v>0</v>
      </c>
      <c r="Q2361" s="11">
        <v>238.464</v>
      </c>
      <c r="R2361" s="11">
        <v>715.39200000000005</v>
      </c>
      <c r="S2361" s="11">
        <v>966.05100000000016</v>
      </c>
      <c r="T2361" s="11"/>
      <c r="U2361" s="11"/>
      <c r="V2361" s="11"/>
      <c r="W2361" s="12">
        <v>3357.8580000000002</v>
      </c>
      <c r="X2361" s="11">
        <v>373.09533333333337</v>
      </c>
      <c r="Y2361" s="11">
        <v>523.50246935465759</v>
      </c>
      <c r="Z2361" s="11">
        <f t="shared" si="111"/>
        <v>2216.069</v>
      </c>
      <c r="AA2361" s="25">
        <f t="shared" si="112"/>
        <v>4.2331586376886374</v>
      </c>
      <c r="AB2361" s="33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>
        <v>0</v>
      </c>
      <c r="AH2361" s="14">
        <v>0</v>
      </c>
      <c r="AI2361" s="14">
        <v>0</v>
      </c>
      <c r="AJ2361" s="14">
        <v>0</v>
      </c>
      <c r="AK2361" s="14">
        <v>0</v>
      </c>
      <c r="AL2361" s="14">
        <v>0</v>
      </c>
      <c r="AM2361" s="14">
        <v>0</v>
      </c>
      <c r="AN2361" s="14">
        <v>0</v>
      </c>
      <c r="AO2361" s="14">
        <v>1197.18</v>
      </c>
      <c r="AP2361" s="14">
        <v>0</v>
      </c>
      <c r="AQ2361" s="14">
        <v>0</v>
      </c>
      <c r="AR2361" s="14">
        <v>0</v>
      </c>
      <c r="AS2361" s="14">
        <v>0</v>
      </c>
      <c r="AT2361" s="14">
        <v>1018.889</v>
      </c>
      <c r="AV2361" s="14">
        <v>0</v>
      </c>
      <c r="AW2361" s="14">
        <v>0</v>
      </c>
      <c r="AX2361" s="14">
        <v>0</v>
      </c>
      <c r="AY2361" s="14">
        <v>0</v>
      </c>
      <c r="AZ2361" s="14">
        <v>0</v>
      </c>
      <c r="BA2361" s="14">
        <v>0</v>
      </c>
      <c r="BG2361" s="37">
        <f t="shared" si="113"/>
        <v>2216.069</v>
      </c>
      <c r="BI2361" s="5" t="s">
        <v>511</v>
      </c>
      <c r="BJ2361" s="6" t="s">
        <v>512</v>
      </c>
      <c r="BK2361" s="30" t="s">
        <v>513</v>
      </c>
    </row>
    <row r="2362" spans="1:63" x14ac:dyDescent="0.25">
      <c r="A2362" s="5" t="s">
        <v>957</v>
      </c>
      <c r="B2362" s="6" t="s">
        <v>1318</v>
      </c>
      <c r="C2362" s="6" t="s">
        <v>511</v>
      </c>
      <c r="D2362" s="6" t="s">
        <v>512</v>
      </c>
      <c r="E2362" s="6" t="s">
        <v>513</v>
      </c>
      <c r="F2362" s="6" t="s">
        <v>1324</v>
      </c>
      <c r="G2362" s="7">
        <v>5135086</v>
      </c>
      <c r="H2362" s="7" t="s">
        <v>2897</v>
      </c>
      <c r="I2362" s="7"/>
      <c r="J2362" s="8" t="s">
        <v>5109</v>
      </c>
      <c r="K2362" s="10">
        <v>780.25699999999995</v>
      </c>
      <c r="L2362" s="11">
        <v>303.49700000000001</v>
      </c>
      <c r="M2362" s="11">
        <v>2049.973</v>
      </c>
      <c r="N2362" s="11">
        <v>1016.583</v>
      </c>
      <c r="O2362" s="11">
        <v>539.65499999999997</v>
      </c>
      <c r="P2362" s="11">
        <v>0</v>
      </c>
      <c r="Q2362" s="11">
        <v>606.99400000000003</v>
      </c>
      <c r="R2362" s="11">
        <v>1197.18</v>
      </c>
      <c r="S2362" s="11">
        <v>1024.9859999999999</v>
      </c>
      <c r="T2362" s="11"/>
      <c r="U2362" s="11"/>
      <c r="V2362" s="11"/>
      <c r="W2362" s="12">
        <v>7519.1249999999991</v>
      </c>
      <c r="X2362" s="11">
        <v>835.45833333333326</v>
      </c>
      <c r="Y2362" s="11">
        <v>1172.2593703743098</v>
      </c>
      <c r="Z2362" s="11">
        <f t="shared" si="111"/>
        <v>0</v>
      </c>
      <c r="AA2362" s="25">
        <f t="shared" si="112"/>
        <v>0</v>
      </c>
      <c r="AB2362" s="33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>
        <v>0</v>
      </c>
      <c r="AH2362" s="14">
        <v>0</v>
      </c>
      <c r="AI2362" s="14">
        <v>0</v>
      </c>
      <c r="AJ2362" s="14">
        <v>0</v>
      </c>
      <c r="AK2362" s="14">
        <v>0</v>
      </c>
      <c r="AL2362" s="14">
        <v>0</v>
      </c>
      <c r="AM2362" s="14">
        <v>0</v>
      </c>
      <c r="AN2362" s="14">
        <v>0</v>
      </c>
      <c r="AO2362" s="14">
        <v>0</v>
      </c>
      <c r="AP2362" s="14">
        <v>0</v>
      </c>
      <c r="AQ2362" s="14">
        <v>0</v>
      </c>
      <c r="AR2362" s="14">
        <v>0</v>
      </c>
      <c r="AS2362" s="14">
        <v>0</v>
      </c>
      <c r="AT2362" s="14">
        <v>0</v>
      </c>
      <c r="AV2362" s="14">
        <v>0</v>
      </c>
      <c r="AW2362" s="14">
        <v>0</v>
      </c>
      <c r="AX2362" s="14">
        <v>0</v>
      </c>
      <c r="AY2362" s="14">
        <v>0</v>
      </c>
      <c r="AZ2362" s="14">
        <v>0</v>
      </c>
      <c r="BA2362" s="14">
        <v>0</v>
      </c>
      <c r="BG2362" s="37">
        <f t="shared" si="113"/>
        <v>0</v>
      </c>
      <c r="BI2362" s="5" t="s">
        <v>511</v>
      </c>
      <c r="BJ2362" s="6" t="s">
        <v>512</v>
      </c>
      <c r="BK2362" s="30" t="s">
        <v>513</v>
      </c>
    </row>
    <row r="2363" spans="1:63" x14ac:dyDescent="0.25">
      <c r="A2363" s="5" t="s">
        <v>957</v>
      </c>
      <c r="B2363" s="6" t="s">
        <v>1318</v>
      </c>
      <c r="C2363" s="6" t="s">
        <v>511</v>
      </c>
      <c r="D2363" s="6" t="s">
        <v>512</v>
      </c>
      <c r="E2363" s="6" t="s">
        <v>513</v>
      </c>
      <c r="F2363" s="6" t="s">
        <v>1324</v>
      </c>
      <c r="G2363" s="7">
        <v>5123320</v>
      </c>
      <c r="H2363" s="7" t="s">
        <v>2898</v>
      </c>
      <c r="I2363" s="7"/>
      <c r="J2363" s="8" t="s">
        <v>5109</v>
      </c>
      <c r="K2363" s="10">
        <v>1197.18</v>
      </c>
      <c r="L2363" s="11">
        <v>0</v>
      </c>
      <c r="M2363" s="11">
        <v>487.762</v>
      </c>
      <c r="N2363" s="11">
        <v>0</v>
      </c>
      <c r="O2363" s="11">
        <v>238.464</v>
      </c>
      <c r="P2363" s="11">
        <v>243.881</v>
      </c>
      <c r="Q2363" s="11">
        <v>482.34500000000003</v>
      </c>
      <c r="R2363" s="11">
        <v>1081.616</v>
      </c>
      <c r="S2363" s="11">
        <v>238.46400000000003</v>
      </c>
      <c r="T2363" s="11"/>
      <c r="U2363" s="11"/>
      <c r="V2363" s="11"/>
      <c r="W2363" s="12">
        <v>3969.7119999999995</v>
      </c>
      <c r="X2363" s="11">
        <v>441.07911111111105</v>
      </c>
      <c r="Y2363" s="11">
        <v>618.89276873138067</v>
      </c>
      <c r="Z2363" s="11">
        <f t="shared" si="111"/>
        <v>657.52600000000007</v>
      </c>
      <c r="AA2363" s="25">
        <f t="shared" si="112"/>
        <v>1.0624231421346393</v>
      </c>
      <c r="AB2363" s="33">
        <v>0</v>
      </c>
      <c r="AC2363" s="14">
        <v>0</v>
      </c>
      <c r="AD2363" s="14">
        <v>0</v>
      </c>
      <c r="AE2363" s="14">
        <v>0</v>
      </c>
      <c r="AF2363" s="14">
        <v>0</v>
      </c>
      <c r="AG2363" s="14">
        <v>0</v>
      </c>
      <c r="AH2363" s="14">
        <v>0</v>
      </c>
      <c r="AI2363" s="14">
        <v>0</v>
      </c>
      <c r="AJ2363" s="14">
        <v>0</v>
      </c>
      <c r="AK2363" s="14">
        <v>0</v>
      </c>
      <c r="AL2363" s="14">
        <v>0</v>
      </c>
      <c r="AM2363" s="14">
        <v>0</v>
      </c>
      <c r="AN2363" s="14">
        <v>0</v>
      </c>
      <c r="AO2363" s="14">
        <v>657.52600000000007</v>
      </c>
      <c r="AP2363" s="14">
        <v>0</v>
      </c>
      <c r="AQ2363" s="14">
        <v>0</v>
      </c>
      <c r="AR2363" s="14">
        <v>0</v>
      </c>
      <c r="AS2363" s="14">
        <v>0</v>
      </c>
      <c r="AT2363" s="14">
        <v>0</v>
      </c>
      <c r="AV2363" s="14">
        <v>0</v>
      </c>
      <c r="AW2363" s="14">
        <v>0</v>
      </c>
      <c r="AX2363" s="14">
        <v>0</v>
      </c>
      <c r="AY2363" s="14">
        <v>0</v>
      </c>
      <c r="AZ2363" s="14">
        <v>0</v>
      </c>
      <c r="BA2363" s="14">
        <v>0</v>
      </c>
      <c r="BG2363" s="37">
        <f t="shared" si="113"/>
        <v>657.52600000000007</v>
      </c>
      <c r="BI2363" s="5" t="s">
        <v>511</v>
      </c>
      <c r="BJ2363" s="6" t="s">
        <v>512</v>
      </c>
      <c r="BK2363" s="30" t="s">
        <v>513</v>
      </c>
    </row>
    <row r="2364" spans="1:63" x14ac:dyDescent="0.25">
      <c r="A2364" s="5" t="s">
        <v>957</v>
      </c>
      <c r="B2364" s="6" t="s">
        <v>1318</v>
      </c>
      <c r="C2364" s="6" t="s">
        <v>511</v>
      </c>
      <c r="D2364" s="6" t="s">
        <v>512</v>
      </c>
      <c r="E2364" s="6" t="s">
        <v>513</v>
      </c>
      <c r="F2364" s="6" t="s">
        <v>1324</v>
      </c>
      <c r="G2364" s="7">
        <v>5120707</v>
      </c>
      <c r="H2364" s="7" t="s">
        <v>2899</v>
      </c>
      <c r="I2364" s="7"/>
      <c r="J2364" s="8" t="s">
        <v>5109</v>
      </c>
      <c r="K2364" s="10">
        <v>778.11900000000003</v>
      </c>
      <c r="L2364" s="11">
        <v>0</v>
      </c>
      <c r="M2364" s="11">
        <v>850.875</v>
      </c>
      <c r="N2364" s="11">
        <v>0</v>
      </c>
      <c r="O2364" s="11">
        <v>243.881</v>
      </c>
      <c r="P2364" s="11">
        <v>243.881</v>
      </c>
      <c r="Q2364" s="11">
        <v>243.881</v>
      </c>
      <c r="R2364" s="11">
        <v>780.42499999999995</v>
      </c>
      <c r="S2364" s="11">
        <v>303.49700000000001</v>
      </c>
      <c r="T2364" s="11"/>
      <c r="U2364" s="11"/>
      <c r="V2364" s="11"/>
      <c r="W2364" s="12">
        <v>3444.5589999999997</v>
      </c>
      <c r="X2364" s="11">
        <v>382.72877777777774</v>
      </c>
      <c r="Y2364" s="11">
        <v>537.01947561147904</v>
      </c>
      <c r="Z2364" s="11">
        <f t="shared" si="111"/>
        <v>0</v>
      </c>
      <c r="AA2364" s="25">
        <f t="shared" si="112"/>
        <v>0</v>
      </c>
      <c r="AB2364" s="33">
        <v>0</v>
      </c>
      <c r="AC2364" s="14">
        <v>0</v>
      </c>
      <c r="AD2364" s="14">
        <v>0</v>
      </c>
      <c r="AE2364" s="14">
        <v>0</v>
      </c>
      <c r="AF2364" s="14">
        <v>0</v>
      </c>
      <c r="AG2364" s="14">
        <v>0</v>
      </c>
      <c r="AH2364" s="14">
        <v>0</v>
      </c>
      <c r="AI2364" s="14">
        <v>0</v>
      </c>
      <c r="AJ2364" s="14">
        <v>0</v>
      </c>
      <c r="AK2364" s="14">
        <v>0</v>
      </c>
      <c r="AL2364" s="14">
        <v>0</v>
      </c>
      <c r="AM2364" s="14">
        <v>0</v>
      </c>
      <c r="AN2364" s="14">
        <v>0</v>
      </c>
      <c r="AO2364" s="14">
        <v>0</v>
      </c>
      <c r="AP2364" s="14">
        <v>0</v>
      </c>
      <c r="AQ2364" s="14">
        <v>0</v>
      </c>
      <c r="AR2364" s="14">
        <v>0</v>
      </c>
      <c r="AS2364" s="14">
        <v>0</v>
      </c>
      <c r="AT2364" s="14">
        <v>0</v>
      </c>
      <c r="AV2364" s="14">
        <v>0</v>
      </c>
      <c r="AW2364" s="14">
        <v>0</v>
      </c>
      <c r="AX2364" s="14">
        <v>0</v>
      </c>
      <c r="AY2364" s="14">
        <v>0</v>
      </c>
      <c r="AZ2364" s="14">
        <v>0</v>
      </c>
      <c r="BA2364" s="14">
        <v>0</v>
      </c>
      <c r="BG2364" s="37">
        <f t="shared" si="113"/>
        <v>0</v>
      </c>
      <c r="BI2364" s="5" t="s">
        <v>511</v>
      </c>
      <c r="BJ2364" s="6" t="s">
        <v>512</v>
      </c>
      <c r="BK2364" s="30" t="s">
        <v>513</v>
      </c>
    </row>
    <row r="2365" spans="1:63" x14ac:dyDescent="0.25">
      <c r="A2365" s="5" t="s">
        <v>957</v>
      </c>
      <c r="B2365" s="6" t="s">
        <v>1318</v>
      </c>
      <c r="C2365" s="6" t="s">
        <v>511</v>
      </c>
      <c r="D2365" s="6" t="s">
        <v>512</v>
      </c>
      <c r="E2365" s="6" t="s">
        <v>513</v>
      </c>
      <c r="F2365" s="6" t="s">
        <v>1324</v>
      </c>
      <c r="G2365" s="7">
        <v>5277496</v>
      </c>
      <c r="H2365" s="7" t="s">
        <v>2900</v>
      </c>
      <c r="I2365" s="7"/>
      <c r="J2365" s="8" t="s">
        <v>5109</v>
      </c>
      <c r="K2365" s="10">
        <v>778.11900000000003</v>
      </c>
      <c r="L2365" s="11">
        <v>0</v>
      </c>
      <c r="M2365" s="11">
        <v>303.49700000000001</v>
      </c>
      <c r="N2365" s="11">
        <v>901.01800000000003</v>
      </c>
      <c r="O2365" s="11">
        <v>180.59800000000001</v>
      </c>
      <c r="P2365" s="11">
        <v>0</v>
      </c>
      <c r="Q2365" s="11">
        <v>966.05200000000002</v>
      </c>
      <c r="R2365" s="11">
        <v>419.06200000000001</v>
      </c>
      <c r="S2365" s="11">
        <v>901.01800000000014</v>
      </c>
      <c r="T2365" s="11"/>
      <c r="U2365" s="11"/>
      <c r="V2365" s="11"/>
      <c r="W2365" s="12">
        <v>4449.3640000000005</v>
      </c>
      <c r="X2365" s="11">
        <v>494.37377777777783</v>
      </c>
      <c r="Y2365" s="11">
        <v>693.67228782685777</v>
      </c>
      <c r="Z2365" s="11">
        <f t="shared" si="111"/>
        <v>419.06200000000001</v>
      </c>
      <c r="AA2365" s="25">
        <f t="shared" si="112"/>
        <v>0.60412100548638159</v>
      </c>
      <c r="AB2365" s="33">
        <v>0</v>
      </c>
      <c r="AC2365" s="14">
        <v>0</v>
      </c>
      <c r="AD2365" s="14">
        <v>0</v>
      </c>
      <c r="AE2365" s="14">
        <v>0</v>
      </c>
      <c r="AF2365" s="14">
        <v>0</v>
      </c>
      <c r="AG2365" s="14">
        <v>0</v>
      </c>
      <c r="AH2365" s="14">
        <v>0</v>
      </c>
      <c r="AI2365" s="14">
        <v>0</v>
      </c>
      <c r="AJ2365" s="14">
        <v>0</v>
      </c>
      <c r="AK2365" s="14">
        <v>0</v>
      </c>
      <c r="AL2365" s="14">
        <v>0</v>
      </c>
      <c r="AM2365" s="14">
        <v>0</v>
      </c>
      <c r="AN2365" s="14">
        <v>0</v>
      </c>
      <c r="AO2365" s="14">
        <v>180.59800000000001</v>
      </c>
      <c r="AP2365" s="14">
        <v>0</v>
      </c>
      <c r="AQ2365" s="14">
        <v>0</v>
      </c>
      <c r="AR2365" s="14">
        <v>0</v>
      </c>
      <c r="AS2365" s="14">
        <v>0</v>
      </c>
      <c r="AT2365" s="14">
        <v>238.464</v>
      </c>
      <c r="AV2365" s="14">
        <v>0</v>
      </c>
      <c r="AW2365" s="14">
        <v>0</v>
      </c>
      <c r="AX2365" s="14">
        <v>0</v>
      </c>
      <c r="AY2365" s="14">
        <v>0</v>
      </c>
      <c r="AZ2365" s="14">
        <v>0</v>
      </c>
      <c r="BA2365" s="14">
        <v>0</v>
      </c>
      <c r="BG2365" s="37">
        <f t="shared" si="113"/>
        <v>419.06200000000001</v>
      </c>
      <c r="BI2365" s="5" t="s">
        <v>511</v>
      </c>
      <c r="BJ2365" s="6" t="s">
        <v>512</v>
      </c>
      <c r="BK2365" s="30" t="s">
        <v>513</v>
      </c>
    </row>
    <row r="2366" spans="1:63" x14ac:dyDescent="0.25">
      <c r="A2366" s="5" t="s">
        <v>957</v>
      </c>
      <c r="B2366" s="6" t="s">
        <v>1318</v>
      </c>
      <c r="C2366" s="6" t="s">
        <v>511</v>
      </c>
      <c r="D2366" s="6" t="s">
        <v>512</v>
      </c>
      <c r="E2366" s="6" t="s">
        <v>513</v>
      </c>
      <c r="F2366" s="6" t="s">
        <v>1324</v>
      </c>
      <c r="G2366" s="7">
        <v>5338593</v>
      </c>
      <c r="H2366" s="7" t="s">
        <v>2901</v>
      </c>
      <c r="I2366" s="7"/>
      <c r="J2366" s="8" t="s">
        <v>5109</v>
      </c>
      <c r="K2366" s="10">
        <v>1197.18</v>
      </c>
      <c r="L2366" s="11">
        <v>606.995</v>
      </c>
      <c r="M2366" s="11">
        <v>1690.91616</v>
      </c>
      <c r="N2366" s="11">
        <v>541.79300000000001</v>
      </c>
      <c r="O2366" s="11">
        <v>541.79300000000001</v>
      </c>
      <c r="P2366" s="11">
        <v>0</v>
      </c>
      <c r="Q2366" s="11">
        <v>602.93799999999999</v>
      </c>
      <c r="R2366" s="11">
        <v>1083.7539999999999</v>
      </c>
      <c r="S2366" s="11">
        <v>1198.4169999999999</v>
      </c>
      <c r="T2366" s="11"/>
      <c r="U2366" s="11"/>
      <c r="V2366" s="11"/>
      <c r="W2366" s="12">
        <v>7463.7861599999997</v>
      </c>
      <c r="X2366" s="11">
        <v>829.30957333333333</v>
      </c>
      <c r="Y2366" s="11">
        <v>1163.6318407434494</v>
      </c>
      <c r="Z2366" s="11">
        <f t="shared" si="111"/>
        <v>845.29</v>
      </c>
      <c r="AA2366" s="25">
        <f t="shared" si="112"/>
        <v>0.72642391725886479</v>
      </c>
      <c r="AB2366" s="33">
        <v>0</v>
      </c>
      <c r="AC2366" s="14">
        <v>0</v>
      </c>
      <c r="AD2366" s="14">
        <v>0</v>
      </c>
      <c r="AE2366" s="14">
        <v>0</v>
      </c>
      <c r="AF2366" s="14">
        <v>0</v>
      </c>
      <c r="AG2366" s="14">
        <v>0</v>
      </c>
      <c r="AH2366" s="14">
        <v>0</v>
      </c>
      <c r="AI2366" s="14">
        <v>0</v>
      </c>
      <c r="AJ2366" s="14">
        <v>0</v>
      </c>
      <c r="AK2366" s="14">
        <v>0</v>
      </c>
      <c r="AL2366" s="14">
        <v>0</v>
      </c>
      <c r="AM2366" s="14">
        <v>0</v>
      </c>
      <c r="AN2366" s="14">
        <v>0</v>
      </c>
      <c r="AO2366" s="14">
        <v>541.79300000000001</v>
      </c>
      <c r="AP2366" s="14">
        <v>0</v>
      </c>
      <c r="AQ2366" s="14">
        <v>0</v>
      </c>
      <c r="AR2366" s="14">
        <v>0</v>
      </c>
      <c r="AS2366" s="14">
        <v>0</v>
      </c>
      <c r="AT2366" s="14">
        <v>303.49700000000001</v>
      </c>
      <c r="AV2366" s="14">
        <v>0</v>
      </c>
      <c r="AW2366" s="14">
        <v>0</v>
      </c>
      <c r="AX2366" s="14">
        <v>0</v>
      </c>
      <c r="AY2366" s="14">
        <v>0</v>
      </c>
      <c r="AZ2366" s="14">
        <v>0</v>
      </c>
      <c r="BA2366" s="14">
        <v>0</v>
      </c>
      <c r="BG2366" s="37">
        <f t="shared" si="113"/>
        <v>845.29</v>
      </c>
      <c r="BI2366" s="5" t="s">
        <v>511</v>
      </c>
      <c r="BJ2366" s="6" t="s">
        <v>512</v>
      </c>
      <c r="BK2366" s="30" t="s">
        <v>513</v>
      </c>
    </row>
    <row r="2367" spans="1:63" x14ac:dyDescent="0.25">
      <c r="A2367" s="5" t="s">
        <v>957</v>
      </c>
      <c r="B2367" s="6" t="s">
        <v>1318</v>
      </c>
      <c r="C2367" s="6" t="s">
        <v>511</v>
      </c>
      <c r="D2367" s="6" t="s">
        <v>512</v>
      </c>
      <c r="E2367" s="6" t="s">
        <v>513</v>
      </c>
      <c r="F2367" s="6" t="s">
        <v>1324</v>
      </c>
      <c r="G2367" s="7">
        <v>5127973</v>
      </c>
      <c r="H2367" s="7" t="s">
        <v>2902</v>
      </c>
      <c r="I2367" s="7"/>
      <c r="J2367" s="8" t="s">
        <v>5106</v>
      </c>
      <c r="K2367" s="10">
        <v>778.11900000000003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359.05700000000002</v>
      </c>
      <c r="S2367" s="11">
        <v>0</v>
      </c>
      <c r="T2367" s="11"/>
      <c r="U2367" s="11"/>
      <c r="V2367" s="11"/>
      <c r="W2367" s="12">
        <v>1137.1759999999999</v>
      </c>
      <c r="X2367" s="11">
        <v>126.35288888888888</v>
      </c>
      <c r="Y2367" s="11">
        <v>177.2899402210731</v>
      </c>
      <c r="Z2367" s="11">
        <f t="shared" si="111"/>
        <v>238.464</v>
      </c>
      <c r="AA2367" s="25">
        <f t="shared" si="112"/>
        <v>1.3450509357871372</v>
      </c>
      <c r="AB2367" s="33">
        <v>0</v>
      </c>
      <c r="AC2367" s="14">
        <v>0</v>
      </c>
      <c r="AD2367" s="14">
        <v>0</v>
      </c>
      <c r="AE2367" s="14">
        <v>0</v>
      </c>
      <c r="AF2367" s="14">
        <v>0</v>
      </c>
      <c r="AG2367" s="14">
        <v>0</v>
      </c>
      <c r="AH2367" s="14">
        <v>0</v>
      </c>
      <c r="AI2367" s="14">
        <v>0</v>
      </c>
      <c r="AJ2367" s="14">
        <v>0</v>
      </c>
      <c r="AK2367" s="14">
        <v>0</v>
      </c>
      <c r="AL2367" s="14">
        <v>0</v>
      </c>
      <c r="AM2367" s="14">
        <v>0</v>
      </c>
      <c r="AN2367" s="14">
        <v>0</v>
      </c>
      <c r="AO2367" s="14">
        <v>0</v>
      </c>
      <c r="AP2367" s="14">
        <v>0</v>
      </c>
      <c r="AQ2367" s="14">
        <v>0</v>
      </c>
      <c r="AR2367" s="14">
        <v>0</v>
      </c>
      <c r="AS2367" s="14">
        <v>0</v>
      </c>
      <c r="AT2367" s="14">
        <v>0</v>
      </c>
      <c r="AV2367" s="14">
        <v>0</v>
      </c>
      <c r="AW2367" s="14">
        <v>238.464</v>
      </c>
      <c r="AX2367" s="14">
        <v>0</v>
      </c>
      <c r="AY2367" s="14">
        <v>0</v>
      </c>
      <c r="AZ2367" s="14">
        <v>0</v>
      </c>
      <c r="BA2367" s="14">
        <v>0</v>
      </c>
      <c r="BG2367" s="37">
        <f t="shared" si="113"/>
        <v>238.464</v>
      </c>
      <c r="BI2367" s="5" t="s">
        <v>511</v>
      </c>
      <c r="BJ2367" s="6" t="s">
        <v>512</v>
      </c>
      <c r="BK2367" s="30" t="s">
        <v>513</v>
      </c>
    </row>
    <row r="2368" spans="1:63" x14ac:dyDescent="0.25">
      <c r="A2368" s="5" t="s">
        <v>957</v>
      </c>
      <c r="B2368" s="6" t="s">
        <v>1318</v>
      </c>
      <c r="C2368" s="6" t="s">
        <v>511</v>
      </c>
      <c r="D2368" s="6" t="s">
        <v>512</v>
      </c>
      <c r="E2368" s="6" t="s">
        <v>513</v>
      </c>
      <c r="F2368" s="6" t="s">
        <v>1324</v>
      </c>
      <c r="G2368" s="7">
        <v>5128446</v>
      </c>
      <c r="H2368" s="7" t="s">
        <v>2903</v>
      </c>
      <c r="I2368" s="7"/>
      <c r="J2368" s="8" t="s">
        <v>5109</v>
      </c>
      <c r="K2368" s="10">
        <v>419.06200000000001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359.05700000000002</v>
      </c>
      <c r="S2368" s="11">
        <v>238.464</v>
      </c>
      <c r="T2368" s="11"/>
      <c r="U2368" s="11"/>
      <c r="V2368" s="11"/>
      <c r="W2368" s="12">
        <v>1016.5830000000001</v>
      </c>
      <c r="X2368" s="11">
        <v>112.95366666666668</v>
      </c>
      <c r="Y2368" s="11">
        <v>158.48904593463033</v>
      </c>
      <c r="Z2368" s="11">
        <f t="shared" si="111"/>
        <v>0</v>
      </c>
      <c r="AA2368" s="25">
        <f t="shared" si="112"/>
        <v>0</v>
      </c>
      <c r="AB2368" s="33">
        <v>0</v>
      </c>
      <c r="AC2368" s="14">
        <v>0</v>
      </c>
      <c r="AD2368" s="14">
        <v>0</v>
      </c>
      <c r="AE2368" s="14">
        <v>0</v>
      </c>
      <c r="AF2368" s="14">
        <v>0</v>
      </c>
      <c r="AG2368" s="14">
        <v>0</v>
      </c>
      <c r="AH2368" s="14">
        <v>0</v>
      </c>
      <c r="AI2368" s="14">
        <v>0</v>
      </c>
      <c r="AJ2368" s="14">
        <v>0</v>
      </c>
      <c r="AK2368" s="14">
        <v>0</v>
      </c>
      <c r="AL2368" s="14">
        <v>0</v>
      </c>
      <c r="AM2368" s="14">
        <v>0</v>
      </c>
      <c r="AN2368" s="14">
        <v>0</v>
      </c>
      <c r="AO2368" s="14">
        <v>0</v>
      </c>
      <c r="AP2368" s="14">
        <v>0</v>
      </c>
      <c r="AQ2368" s="14">
        <v>0</v>
      </c>
      <c r="AR2368" s="14">
        <v>0</v>
      </c>
      <c r="AS2368" s="14">
        <v>0</v>
      </c>
      <c r="AT2368" s="14">
        <v>0</v>
      </c>
      <c r="AV2368" s="14">
        <v>0</v>
      </c>
      <c r="AW2368" s="14">
        <v>0</v>
      </c>
      <c r="AX2368" s="14">
        <v>0</v>
      </c>
      <c r="AY2368" s="14">
        <v>0</v>
      </c>
      <c r="AZ2368" s="14">
        <v>0</v>
      </c>
      <c r="BA2368" s="14">
        <v>0</v>
      </c>
      <c r="BG2368" s="37">
        <f t="shared" si="113"/>
        <v>0</v>
      </c>
      <c r="BI2368" s="5" t="s">
        <v>511</v>
      </c>
      <c r="BJ2368" s="6" t="s">
        <v>512</v>
      </c>
      <c r="BK2368" s="30" t="s">
        <v>513</v>
      </c>
    </row>
    <row r="2369" spans="1:63" x14ac:dyDescent="0.25">
      <c r="A2369" s="5" t="s">
        <v>957</v>
      </c>
      <c r="B2369" s="6" t="s">
        <v>1318</v>
      </c>
      <c r="C2369" s="6" t="s">
        <v>511</v>
      </c>
      <c r="D2369" s="6" t="s">
        <v>512</v>
      </c>
      <c r="E2369" s="6" t="s">
        <v>513</v>
      </c>
      <c r="F2369" s="6" t="s">
        <v>1324</v>
      </c>
      <c r="G2369" s="7">
        <v>5122888</v>
      </c>
      <c r="H2369" s="7" t="s">
        <v>2904</v>
      </c>
      <c r="I2369" s="7"/>
      <c r="J2369" s="8" t="s">
        <v>5109</v>
      </c>
      <c r="K2369" s="10">
        <v>361.19499999999999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238.464</v>
      </c>
      <c r="S2369" s="11">
        <v>238.464</v>
      </c>
      <c r="T2369" s="11"/>
      <c r="U2369" s="11"/>
      <c r="V2369" s="11"/>
      <c r="W2369" s="12">
        <v>838.12300000000005</v>
      </c>
      <c r="X2369" s="11">
        <v>93.12477777777778</v>
      </c>
      <c r="Y2369" s="11">
        <v>130.66647253187409</v>
      </c>
      <c r="Z2369" s="11">
        <f t="shared" si="111"/>
        <v>599.65899999999999</v>
      </c>
      <c r="AA2369" s="25">
        <f t="shared" si="112"/>
        <v>4.5892338591578827</v>
      </c>
      <c r="AB2369" s="33">
        <v>0</v>
      </c>
      <c r="AC2369" s="14">
        <v>0</v>
      </c>
      <c r="AD2369" s="14">
        <v>0</v>
      </c>
      <c r="AE2369" s="14">
        <v>0</v>
      </c>
      <c r="AF2369" s="14">
        <v>0</v>
      </c>
      <c r="AG2369" s="14">
        <v>0</v>
      </c>
      <c r="AH2369" s="14">
        <v>0</v>
      </c>
      <c r="AI2369" s="14">
        <v>0</v>
      </c>
      <c r="AJ2369" s="14">
        <v>0</v>
      </c>
      <c r="AK2369" s="14">
        <v>0</v>
      </c>
      <c r="AL2369" s="14">
        <v>0</v>
      </c>
      <c r="AM2369" s="14">
        <v>0</v>
      </c>
      <c r="AN2369" s="14">
        <v>0</v>
      </c>
      <c r="AO2369" s="14">
        <v>599.65899999999999</v>
      </c>
      <c r="AP2369" s="14">
        <v>0</v>
      </c>
      <c r="AQ2369" s="14">
        <v>0</v>
      </c>
      <c r="AR2369" s="14">
        <v>0</v>
      </c>
      <c r="AS2369" s="14">
        <v>0</v>
      </c>
      <c r="AT2369" s="14">
        <v>0</v>
      </c>
      <c r="AV2369" s="14">
        <v>0</v>
      </c>
      <c r="AW2369" s="14">
        <v>0</v>
      </c>
      <c r="AX2369" s="14">
        <v>0</v>
      </c>
      <c r="AY2369" s="14">
        <v>0</v>
      </c>
      <c r="AZ2369" s="14">
        <v>0</v>
      </c>
      <c r="BA2369" s="14">
        <v>0</v>
      </c>
      <c r="BG2369" s="37">
        <f t="shared" si="113"/>
        <v>599.65899999999999</v>
      </c>
      <c r="BI2369" s="5" t="s">
        <v>511</v>
      </c>
      <c r="BJ2369" s="6" t="s">
        <v>512</v>
      </c>
      <c r="BK2369" s="30" t="s">
        <v>513</v>
      </c>
    </row>
    <row r="2370" spans="1:63" x14ac:dyDescent="0.25">
      <c r="A2370" s="5" t="s">
        <v>957</v>
      </c>
      <c r="B2370" s="6" t="s">
        <v>1318</v>
      </c>
      <c r="C2370" s="6" t="s">
        <v>511</v>
      </c>
      <c r="D2370" s="6" t="s">
        <v>512</v>
      </c>
      <c r="E2370" s="6" t="s">
        <v>513</v>
      </c>
      <c r="F2370" s="6" t="s">
        <v>1324</v>
      </c>
      <c r="G2370" s="7">
        <v>5274828</v>
      </c>
      <c r="H2370" s="7" t="s">
        <v>2905</v>
      </c>
      <c r="I2370" s="7"/>
      <c r="J2370" s="8" t="s">
        <v>5104</v>
      </c>
      <c r="K2370" s="10">
        <v>702.23800000000006</v>
      </c>
      <c r="L2370" s="11">
        <v>898.71199999999999</v>
      </c>
      <c r="M2370" s="11">
        <v>1163.29</v>
      </c>
      <c r="N2370" s="11">
        <v>1121.3</v>
      </c>
      <c r="O2370" s="11">
        <v>0</v>
      </c>
      <c r="P2370" s="11">
        <v>0</v>
      </c>
      <c r="Q2370" s="11">
        <v>238.464</v>
      </c>
      <c r="R2370" s="11">
        <v>238.464</v>
      </c>
      <c r="S2370" s="11">
        <v>359.05700000000002</v>
      </c>
      <c r="T2370" s="11"/>
      <c r="U2370" s="11"/>
      <c r="V2370" s="11"/>
      <c r="W2370" s="12">
        <v>4721.5249999999996</v>
      </c>
      <c r="X2370" s="11">
        <v>524.61388888888882</v>
      </c>
      <c r="Y2370" s="11">
        <v>736.10319335116299</v>
      </c>
      <c r="Z2370" s="11">
        <f t="shared" si="111"/>
        <v>0</v>
      </c>
      <c r="AA2370" s="25">
        <f t="shared" si="112"/>
        <v>0</v>
      </c>
      <c r="AB2370" s="33">
        <v>0</v>
      </c>
      <c r="AC2370" s="14">
        <v>0</v>
      </c>
      <c r="AD2370" s="14">
        <v>0</v>
      </c>
      <c r="AE2370" s="14">
        <v>0</v>
      </c>
      <c r="AF2370" s="14">
        <v>0</v>
      </c>
      <c r="AG2370" s="14">
        <v>0</v>
      </c>
      <c r="AH2370" s="14">
        <v>0</v>
      </c>
      <c r="AI2370" s="14">
        <v>0</v>
      </c>
      <c r="AJ2370" s="14">
        <v>0</v>
      </c>
      <c r="AK2370" s="14">
        <v>0</v>
      </c>
      <c r="AL2370" s="14">
        <v>0</v>
      </c>
      <c r="AM2370" s="14">
        <v>0</v>
      </c>
      <c r="AN2370" s="14">
        <v>0</v>
      </c>
      <c r="AO2370" s="14">
        <v>0</v>
      </c>
      <c r="AP2370" s="14">
        <v>0</v>
      </c>
      <c r="AQ2370" s="14">
        <v>0</v>
      </c>
      <c r="AR2370" s="14">
        <v>0</v>
      </c>
      <c r="AS2370" s="14">
        <v>0</v>
      </c>
      <c r="AT2370" s="14">
        <v>0</v>
      </c>
      <c r="AV2370" s="14">
        <v>0</v>
      </c>
      <c r="AW2370" s="14">
        <v>0</v>
      </c>
      <c r="AX2370" s="14">
        <v>0</v>
      </c>
      <c r="AY2370" s="14">
        <v>0</v>
      </c>
      <c r="AZ2370" s="14">
        <v>0</v>
      </c>
      <c r="BA2370" s="14">
        <v>0</v>
      </c>
      <c r="BG2370" s="37">
        <f t="shared" si="113"/>
        <v>0</v>
      </c>
      <c r="BI2370" s="5" t="s">
        <v>511</v>
      </c>
      <c r="BJ2370" s="6" t="s">
        <v>512</v>
      </c>
      <c r="BK2370" s="30" t="s">
        <v>513</v>
      </c>
    </row>
    <row r="2371" spans="1:63" x14ac:dyDescent="0.25">
      <c r="A2371" s="5" t="s">
        <v>957</v>
      </c>
      <c r="B2371" s="6" t="s">
        <v>1318</v>
      </c>
      <c r="C2371" s="6" t="s">
        <v>511</v>
      </c>
      <c r="D2371" s="6" t="s">
        <v>512</v>
      </c>
      <c r="E2371" s="6" t="s">
        <v>513</v>
      </c>
      <c r="F2371" s="6" t="s">
        <v>1324</v>
      </c>
      <c r="G2371" s="7">
        <v>5274330</v>
      </c>
      <c r="H2371" s="7" t="s">
        <v>2906</v>
      </c>
      <c r="I2371" s="7"/>
      <c r="J2371" s="8" t="s">
        <v>5103</v>
      </c>
      <c r="K2371" s="10">
        <v>702.23800000000006</v>
      </c>
      <c r="L2371" s="11">
        <v>180.59800000000001</v>
      </c>
      <c r="M2371" s="11">
        <v>1433.5060000000001</v>
      </c>
      <c r="N2371" s="11">
        <v>0</v>
      </c>
      <c r="O2371" s="11">
        <v>0</v>
      </c>
      <c r="P2371" s="11">
        <v>0</v>
      </c>
      <c r="Q2371" s="11">
        <v>0</v>
      </c>
      <c r="R2371" s="11">
        <v>180.59800000000001</v>
      </c>
      <c r="S2371" s="11">
        <v>0</v>
      </c>
      <c r="T2371" s="11"/>
      <c r="U2371" s="11"/>
      <c r="V2371" s="11"/>
      <c r="W2371" s="12">
        <v>2496.94</v>
      </c>
      <c r="X2371" s="11">
        <v>277.4377777777778</v>
      </c>
      <c r="Y2371" s="11">
        <v>389.28217209614547</v>
      </c>
      <c r="Z2371" s="11">
        <f t="shared" si="111"/>
        <v>0</v>
      </c>
      <c r="AA2371" s="25">
        <f t="shared" si="112"/>
        <v>0</v>
      </c>
      <c r="AB2371" s="33">
        <v>0</v>
      </c>
      <c r="AC2371" s="14">
        <v>0</v>
      </c>
      <c r="AD2371" s="14">
        <v>0</v>
      </c>
      <c r="AE2371" s="14">
        <v>0</v>
      </c>
      <c r="AF2371" s="14">
        <v>0</v>
      </c>
      <c r="AG2371" s="14">
        <v>0</v>
      </c>
      <c r="AH2371" s="14">
        <v>0</v>
      </c>
      <c r="AI2371" s="14">
        <v>0</v>
      </c>
      <c r="AJ2371" s="14">
        <v>0</v>
      </c>
      <c r="AK2371" s="14">
        <v>0</v>
      </c>
      <c r="AL2371" s="14">
        <v>0</v>
      </c>
      <c r="AM2371" s="14">
        <v>0</v>
      </c>
      <c r="AN2371" s="14">
        <v>0</v>
      </c>
      <c r="AO2371" s="14">
        <v>0</v>
      </c>
      <c r="AP2371" s="14">
        <v>0</v>
      </c>
      <c r="AQ2371" s="14">
        <v>0</v>
      </c>
      <c r="AR2371" s="14">
        <v>0</v>
      </c>
      <c r="AS2371" s="14">
        <v>0</v>
      </c>
      <c r="AT2371" s="14">
        <v>0</v>
      </c>
      <c r="AV2371" s="14">
        <v>0</v>
      </c>
      <c r="AW2371" s="14">
        <v>0</v>
      </c>
      <c r="AX2371" s="14">
        <v>0</v>
      </c>
      <c r="AY2371" s="14">
        <v>0</v>
      </c>
      <c r="AZ2371" s="14">
        <v>0</v>
      </c>
      <c r="BA2371" s="14">
        <v>0</v>
      </c>
      <c r="BG2371" s="37">
        <f t="shared" si="113"/>
        <v>0</v>
      </c>
      <c r="BI2371" s="5" t="s">
        <v>511</v>
      </c>
      <c r="BJ2371" s="6" t="s">
        <v>512</v>
      </c>
      <c r="BK2371" s="30" t="s">
        <v>513</v>
      </c>
    </row>
    <row r="2372" spans="1:63" x14ac:dyDescent="0.25">
      <c r="A2372" s="5" t="s">
        <v>957</v>
      </c>
      <c r="B2372" s="6" t="s">
        <v>1318</v>
      </c>
      <c r="C2372" s="6" t="s">
        <v>511</v>
      </c>
      <c r="D2372" s="6" t="s">
        <v>512</v>
      </c>
      <c r="E2372" s="6" t="s">
        <v>513</v>
      </c>
      <c r="F2372" s="6" t="s">
        <v>1324</v>
      </c>
      <c r="G2372" s="7">
        <v>5122660</v>
      </c>
      <c r="H2372" s="7" t="s">
        <v>2907</v>
      </c>
      <c r="I2372" s="7"/>
      <c r="J2372" s="8" t="s">
        <v>5107</v>
      </c>
      <c r="K2372" s="10">
        <v>778.11900000000003</v>
      </c>
      <c r="L2372" s="11">
        <v>0</v>
      </c>
      <c r="M2372" s="11">
        <v>1433.5060000000001</v>
      </c>
      <c r="N2372" s="11">
        <v>0</v>
      </c>
      <c r="O2372" s="11">
        <v>0</v>
      </c>
      <c r="P2372" s="11">
        <v>0</v>
      </c>
      <c r="Q2372" s="11">
        <v>0</v>
      </c>
      <c r="R2372" s="11">
        <v>359.05700000000002</v>
      </c>
      <c r="S2372" s="11">
        <v>0</v>
      </c>
      <c r="T2372" s="11"/>
      <c r="U2372" s="11"/>
      <c r="V2372" s="11"/>
      <c r="W2372" s="12">
        <v>2570.6819999999998</v>
      </c>
      <c r="X2372" s="11">
        <v>285.63133333333332</v>
      </c>
      <c r="Y2372" s="11">
        <v>400.77882236996618</v>
      </c>
      <c r="Z2372" s="11">
        <f t="shared" si="111"/>
        <v>238.464</v>
      </c>
      <c r="AA2372" s="25">
        <f t="shared" si="112"/>
        <v>0.5950014988064154</v>
      </c>
      <c r="AB2372" s="33">
        <v>0</v>
      </c>
      <c r="AC2372" s="14">
        <v>0</v>
      </c>
      <c r="AD2372" s="14">
        <v>0</v>
      </c>
      <c r="AE2372" s="14">
        <v>0</v>
      </c>
      <c r="AF2372" s="14">
        <v>0</v>
      </c>
      <c r="AG2372" s="14">
        <v>0</v>
      </c>
      <c r="AH2372" s="14">
        <v>238.464</v>
      </c>
      <c r="AI2372" s="14">
        <v>0</v>
      </c>
      <c r="AJ2372" s="14">
        <v>0</v>
      </c>
      <c r="AK2372" s="14">
        <v>0</v>
      </c>
      <c r="AL2372" s="14">
        <v>0</v>
      </c>
      <c r="AM2372" s="14">
        <v>0</v>
      </c>
      <c r="AN2372" s="14">
        <v>0</v>
      </c>
      <c r="AO2372" s="14">
        <v>0</v>
      </c>
      <c r="AP2372" s="14">
        <v>0</v>
      </c>
      <c r="AQ2372" s="14">
        <v>0</v>
      </c>
      <c r="AR2372" s="14">
        <v>0</v>
      </c>
      <c r="AS2372" s="14">
        <v>0</v>
      </c>
      <c r="AT2372" s="14">
        <v>0</v>
      </c>
      <c r="AV2372" s="14">
        <v>0</v>
      </c>
      <c r="AW2372" s="14">
        <v>0</v>
      </c>
      <c r="AX2372" s="14">
        <v>0</v>
      </c>
      <c r="AY2372" s="14">
        <v>0</v>
      </c>
      <c r="AZ2372" s="14">
        <v>0</v>
      </c>
      <c r="BA2372" s="14">
        <v>0</v>
      </c>
      <c r="BG2372" s="37">
        <f t="shared" si="113"/>
        <v>238.464</v>
      </c>
      <c r="BI2372" s="5" t="s">
        <v>511</v>
      </c>
      <c r="BJ2372" s="6" t="s">
        <v>512</v>
      </c>
      <c r="BK2372" s="30" t="s">
        <v>513</v>
      </c>
    </row>
    <row r="2373" spans="1:63" x14ac:dyDescent="0.25">
      <c r="A2373" s="5" t="s">
        <v>957</v>
      </c>
      <c r="B2373" s="6" t="s">
        <v>1318</v>
      </c>
      <c r="C2373" s="6" t="s">
        <v>511</v>
      </c>
      <c r="D2373" s="6" t="s">
        <v>512</v>
      </c>
      <c r="E2373" s="6" t="s">
        <v>513</v>
      </c>
      <c r="F2373" s="6" t="s">
        <v>1324</v>
      </c>
      <c r="G2373" s="7">
        <v>5330276</v>
      </c>
      <c r="H2373" s="7" t="s">
        <v>2908</v>
      </c>
      <c r="I2373" s="7"/>
      <c r="J2373" s="8" t="s">
        <v>5107</v>
      </c>
      <c r="K2373" s="10">
        <v>1197.18</v>
      </c>
      <c r="L2373" s="11">
        <v>0</v>
      </c>
      <c r="M2373" s="11">
        <v>0</v>
      </c>
      <c r="N2373" s="11">
        <v>243.881</v>
      </c>
      <c r="O2373" s="11">
        <v>0</v>
      </c>
      <c r="P2373" s="11">
        <v>0</v>
      </c>
      <c r="Q2373" s="11">
        <v>243.881</v>
      </c>
      <c r="R2373" s="11">
        <v>597.52099999999996</v>
      </c>
      <c r="S2373" s="11">
        <v>0</v>
      </c>
      <c r="T2373" s="11"/>
      <c r="U2373" s="11"/>
      <c r="V2373" s="11"/>
      <c r="W2373" s="12">
        <v>2282.4630000000002</v>
      </c>
      <c r="X2373" s="11">
        <v>253.60700000000003</v>
      </c>
      <c r="Y2373" s="11">
        <v>355.84441531197564</v>
      </c>
      <c r="Z2373" s="11">
        <f t="shared" ref="Z2373:Z2436" si="114">+BG2373</f>
        <v>901.01800000000003</v>
      </c>
      <c r="AA2373" s="25">
        <f t="shared" ref="AA2373:AA2436" si="115">+IFERROR(Z2373/Y2373,0)</f>
        <v>2.532056036934176</v>
      </c>
      <c r="AB2373" s="33">
        <v>0</v>
      </c>
      <c r="AC2373" s="14">
        <v>0</v>
      </c>
      <c r="AD2373" s="14">
        <v>0</v>
      </c>
      <c r="AE2373" s="14">
        <v>0</v>
      </c>
      <c r="AF2373" s="14">
        <v>0</v>
      </c>
      <c r="AG2373" s="14">
        <v>0</v>
      </c>
      <c r="AH2373" s="14">
        <v>359.05700000000002</v>
      </c>
      <c r="AI2373" s="14">
        <v>0</v>
      </c>
      <c r="AJ2373" s="14">
        <v>0</v>
      </c>
      <c r="AK2373" s="14">
        <v>0</v>
      </c>
      <c r="AL2373" s="14">
        <v>0</v>
      </c>
      <c r="AM2373" s="14">
        <v>0</v>
      </c>
      <c r="AN2373" s="14">
        <v>0</v>
      </c>
      <c r="AO2373" s="14">
        <v>0</v>
      </c>
      <c r="AP2373" s="14">
        <v>541.96100000000001</v>
      </c>
      <c r="AQ2373" s="14">
        <v>0</v>
      </c>
      <c r="AR2373" s="14">
        <v>0</v>
      </c>
      <c r="AS2373" s="14">
        <v>0</v>
      </c>
      <c r="AT2373" s="14">
        <v>0</v>
      </c>
      <c r="AV2373" s="14">
        <v>0</v>
      </c>
      <c r="AW2373" s="14">
        <v>0</v>
      </c>
      <c r="AX2373" s="14">
        <v>0</v>
      </c>
      <c r="AY2373" s="14">
        <v>0</v>
      </c>
      <c r="AZ2373" s="14">
        <v>0</v>
      </c>
      <c r="BA2373" s="14">
        <v>0</v>
      </c>
      <c r="BG2373" s="37">
        <f t="shared" ref="BG2373:BG2436" si="116">+SUM(AB2373:BF2373)</f>
        <v>901.01800000000003</v>
      </c>
      <c r="BI2373" s="5" t="s">
        <v>511</v>
      </c>
      <c r="BJ2373" s="6" t="s">
        <v>512</v>
      </c>
      <c r="BK2373" s="30" t="s">
        <v>513</v>
      </c>
    </row>
    <row r="2374" spans="1:63" x14ac:dyDescent="0.25">
      <c r="A2374" s="5" t="s">
        <v>957</v>
      </c>
      <c r="B2374" s="6" t="s">
        <v>1318</v>
      </c>
      <c r="C2374" s="6" t="s">
        <v>511</v>
      </c>
      <c r="D2374" s="6" t="s">
        <v>512</v>
      </c>
      <c r="E2374" s="6" t="s">
        <v>513</v>
      </c>
      <c r="F2374" s="6" t="s">
        <v>1324</v>
      </c>
      <c r="G2374" s="7">
        <v>5292246</v>
      </c>
      <c r="H2374" s="7" t="s">
        <v>2909</v>
      </c>
      <c r="I2374" s="7"/>
      <c r="J2374" s="8" t="s">
        <v>5105</v>
      </c>
      <c r="K2374" s="10">
        <v>882.83600000000001</v>
      </c>
      <c r="L2374" s="11">
        <v>0</v>
      </c>
      <c r="M2374" s="11">
        <v>940.702</v>
      </c>
      <c r="N2374" s="11">
        <v>0</v>
      </c>
      <c r="O2374" s="11">
        <v>0</v>
      </c>
      <c r="P2374" s="11">
        <v>0</v>
      </c>
      <c r="Q2374" s="11">
        <v>0</v>
      </c>
      <c r="R2374" s="11">
        <v>476.928</v>
      </c>
      <c r="S2374" s="11">
        <v>238.464</v>
      </c>
      <c r="T2374" s="11"/>
      <c r="U2374" s="11"/>
      <c r="V2374" s="11"/>
      <c r="W2374" s="12">
        <v>2538.9299999999998</v>
      </c>
      <c r="X2374" s="11">
        <v>282.1033333333333</v>
      </c>
      <c r="Y2374" s="11">
        <v>395.82856824756158</v>
      </c>
      <c r="Z2374" s="11">
        <f t="shared" si="114"/>
        <v>0</v>
      </c>
      <c r="AA2374" s="25">
        <f t="shared" si="115"/>
        <v>0</v>
      </c>
      <c r="AB2374" s="33">
        <v>0</v>
      </c>
      <c r="AC2374" s="14">
        <v>0</v>
      </c>
      <c r="AD2374" s="14">
        <v>0</v>
      </c>
      <c r="AE2374" s="14">
        <v>0</v>
      </c>
      <c r="AF2374" s="14">
        <v>0</v>
      </c>
      <c r="AG2374" s="14">
        <v>0</v>
      </c>
      <c r="AH2374" s="14">
        <v>0</v>
      </c>
      <c r="AI2374" s="14">
        <v>0</v>
      </c>
      <c r="AJ2374" s="14">
        <v>0</v>
      </c>
      <c r="AK2374" s="14">
        <v>0</v>
      </c>
      <c r="AL2374" s="14">
        <v>0</v>
      </c>
      <c r="AM2374" s="14">
        <v>0</v>
      </c>
      <c r="AN2374" s="14">
        <v>0</v>
      </c>
      <c r="AO2374" s="14">
        <v>0</v>
      </c>
      <c r="AP2374" s="14">
        <v>0</v>
      </c>
      <c r="AQ2374" s="14">
        <v>0</v>
      </c>
      <c r="AR2374" s="14">
        <v>0</v>
      </c>
      <c r="AS2374" s="14">
        <v>0</v>
      </c>
      <c r="AT2374" s="14">
        <v>0</v>
      </c>
      <c r="AV2374" s="14">
        <v>0</v>
      </c>
      <c r="AW2374" s="14">
        <v>0</v>
      </c>
      <c r="AX2374" s="14">
        <v>0</v>
      </c>
      <c r="AY2374" s="14">
        <v>0</v>
      </c>
      <c r="AZ2374" s="14">
        <v>0</v>
      </c>
      <c r="BA2374" s="14">
        <v>0</v>
      </c>
      <c r="BG2374" s="37">
        <f t="shared" si="116"/>
        <v>0</v>
      </c>
      <c r="BI2374" s="5" t="s">
        <v>511</v>
      </c>
      <c r="BJ2374" s="6" t="s">
        <v>512</v>
      </c>
      <c r="BK2374" s="30" t="s">
        <v>513</v>
      </c>
    </row>
    <row r="2375" spans="1:63" x14ac:dyDescent="0.25">
      <c r="A2375" s="5" t="s">
        <v>957</v>
      </c>
      <c r="B2375" s="6" t="s">
        <v>1318</v>
      </c>
      <c r="C2375" s="6" t="s">
        <v>511</v>
      </c>
      <c r="D2375" s="6" t="s">
        <v>512</v>
      </c>
      <c r="E2375" s="6" t="s">
        <v>513</v>
      </c>
      <c r="F2375" s="6" t="s">
        <v>1324</v>
      </c>
      <c r="G2375" s="7">
        <v>5132100</v>
      </c>
      <c r="H2375" s="7" t="s">
        <v>2910</v>
      </c>
      <c r="I2375" s="7"/>
      <c r="J2375" s="8" t="s">
        <v>5107</v>
      </c>
      <c r="K2375" s="10">
        <v>359.05700000000002</v>
      </c>
      <c r="L2375" s="11">
        <v>180.59800000000001</v>
      </c>
      <c r="M2375" s="11">
        <v>901.01800000000003</v>
      </c>
      <c r="N2375" s="11">
        <v>180.59800000000001</v>
      </c>
      <c r="O2375" s="11">
        <v>359.05700000000002</v>
      </c>
      <c r="P2375" s="11">
        <v>606.99400000000003</v>
      </c>
      <c r="Q2375" s="11">
        <v>901.01800000000003</v>
      </c>
      <c r="R2375" s="11">
        <v>780.42499999999995</v>
      </c>
      <c r="S2375" s="11">
        <v>662.55400000000009</v>
      </c>
      <c r="T2375" s="11"/>
      <c r="U2375" s="11"/>
      <c r="V2375" s="11"/>
      <c r="W2375" s="12">
        <v>4931.3190000000004</v>
      </c>
      <c r="X2375" s="11">
        <v>547.92433333333338</v>
      </c>
      <c r="Y2375" s="11">
        <v>768.81085313183007</v>
      </c>
      <c r="Z2375" s="11">
        <f t="shared" si="114"/>
        <v>0</v>
      </c>
      <c r="AA2375" s="25">
        <f t="shared" si="115"/>
        <v>0</v>
      </c>
      <c r="AB2375" s="33">
        <v>0</v>
      </c>
      <c r="AC2375" s="14">
        <v>0</v>
      </c>
      <c r="AD2375" s="14">
        <v>0</v>
      </c>
      <c r="AE2375" s="14">
        <v>0</v>
      </c>
      <c r="AF2375" s="14">
        <v>0</v>
      </c>
      <c r="AG2375" s="14">
        <v>0</v>
      </c>
      <c r="AH2375" s="14">
        <v>0</v>
      </c>
      <c r="AI2375" s="14">
        <v>0</v>
      </c>
      <c r="AJ2375" s="14">
        <v>0</v>
      </c>
      <c r="AK2375" s="14">
        <v>0</v>
      </c>
      <c r="AL2375" s="14">
        <v>0</v>
      </c>
      <c r="AM2375" s="14">
        <v>0</v>
      </c>
      <c r="AN2375" s="14">
        <v>0</v>
      </c>
      <c r="AO2375" s="14">
        <v>0</v>
      </c>
      <c r="AP2375" s="14">
        <v>0</v>
      </c>
      <c r="AQ2375" s="14">
        <v>0</v>
      </c>
      <c r="AR2375" s="14">
        <v>0</v>
      </c>
      <c r="AS2375" s="14">
        <v>0</v>
      </c>
      <c r="AT2375" s="14">
        <v>0</v>
      </c>
      <c r="AV2375" s="14">
        <v>0</v>
      </c>
      <c r="AW2375" s="14">
        <v>0</v>
      </c>
      <c r="AX2375" s="14">
        <v>0</v>
      </c>
      <c r="AY2375" s="14">
        <v>0</v>
      </c>
      <c r="AZ2375" s="14">
        <v>0</v>
      </c>
      <c r="BA2375" s="14">
        <v>0</v>
      </c>
      <c r="BG2375" s="37">
        <f t="shared" si="116"/>
        <v>0</v>
      </c>
      <c r="BI2375" s="5" t="s">
        <v>511</v>
      </c>
      <c r="BJ2375" s="6" t="s">
        <v>512</v>
      </c>
      <c r="BK2375" s="30" t="s">
        <v>513</v>
      </c>
    </row>
    <row r="2376" spans="1:63" x14ac:dyDescent="0.25">
      <c r="A2376" s="5" t="s">
        <v>957</v>
      </c>
      <c r="B2376" s="6" t="s">
        <v>1318</v>
      </c>
      <c r="C2376" s="6" t="s">
        <v>511</v>
      </c>
      <c r="D2376" s="6" t="s">
        <v>512</v>
      </c>
      <c r="E2376" s="6" t="s">
        <v>513</v>
      </c>
      <c r="F2376" s="6" t="s">
        <v>1324</v>
      </c>
      <c r="G2376" s="7">
        <v>5295184</v>
      </c>
      <c r="H2376" s="7" t="s">
        <v>2911</v>
      </c>
      <c r="I2376" s="7"/>
      <c r="J2376" s="8" t="s">
        <v>5107</v>
      </c>
      <c r="K2376" s="10">
        <v>539.65499999999997</v>
      </c>
      <c r="L2376" s="11">
        <v>180.59800000000001</v>
      </c>
      <c r="M2376" s="11">
        <v>662.55399999999997</v>
      </c>
      <c r="N2376" s="11">
        <v>0</v>
      </c>
      <c r="O2376" s="11">
        <v>0</v>
      </c>
      <c r="P2376" s="11">
        <v>0</v>
      </c>
      <c r="Q2376" s="11">
        <v>1204.5150000000001</v>
      </c>
      <c r="R2376" s="11">
        <v>0</v>
      </c>
      <c r="S2376" s="11">
        <v>541.96100000000001</v>
      </c>
      <c r="T2376" s="11"/>
      <c r="U2376" s="11"/>
      <c r="V2376" s="11"/>
      <c r="W2376" s="12">
        <v>3129.2830000000004</v>
      </c>
      <c r="X2376" s="11">
        <v>347.69811111111113</v>
      </c>
      <c r="Y2376" s="11">
        <v>487.86678227892634</v>
      </c>
      <c r="Z2376" s="11">
        <f t="shared" si="114"/>
        <v>0</v>
      </c>
      <c r="AA2376" s="25">
        <f t="shared" si="115"/>
        <v>0</v>
      </c>
      <c r="AB2376" s="33">
        <v>0</v>
      </c>
      <c r="AC2376" s="14">
        <v>0</v>
      </c>
      <c r="AD2376" s="14">
        <v>0</v>
      </c>
      <c r="AE2376" s="14">
        <v>0</v>
      </c>
      <c r="AF2376" s="14">
        <v>0</v>
      </c>
      <c r="AG2376" s="14">
        <v>0</v>
      </c>
      <c r="AH2376" s="14">
        <v>0</v>
      </c>
      <c r="AI2376" s="14">
        <v>0</v>
      </c>
      <c r="AJ2376" s="14">
        <v>0</v>
      </c>
      <c r="AK2376" s="14">
        <v>0</v>
      </c>
      <c r="AL2376" s="14">
        <v>0</v>
      </c>
      <c r="AM2376" s="14">
        <v>0</v>
      </c>
      <c r="AN2376" s="14">
        <v>0</v>
      </c>
      <c r="AO2376" s="14">
        <v>0</v>
      </c>
      <c r="AP2376" s="14">
        <v>0</v>
      </c>
      <c r="AQ2376" s="14">
        <v>0</v>
      </c>
      <c r="AR2376" s="14">
        <v>0</v>
      </c>
      <c r="AS2376" s="14">
        <v>0</v>
      </c>
      <c r="AT2376" s="14">
        <v>0</v>
      </c>
      <c r="AV2376" s="14">
        <v>0</v>
      </c>
      <c r="AW2376" s="14">
        <v>0</v>
      </c>
      <c r="AX2376" s="14">
        <v>0</v>
      </c>
      <c r="AY2376" s="14">
        <v>0</v>
      </c>
      <c r="AZ2376" s="14">
        <v>0</v>
      </c>
      <c r="BA2376" s="14">
        <v>0</v>
      </c>
      <c r="BG2376" s="37">
        <f t="shared" si="116"/>
        <v>0</v>
      </c>
      <c r="BI2376" s="5" t="s">
        <v>511</v>
      </c>
      <c r="BJ2376" s="6" t="s">
        <v>512</v>
      </c>
      <c r="BK2376" s="30" t="s">
        <v>513</v>
      </c>
    </row>
    <row r="2377" spans="1:63" x14ac:dyDescent="0.25">
      <c r="A2377" s="5" t="s">
        <v>957</v>
      </c>
      <c r="B2377" s="6" t="s">
        <v>1318</v>
      </c>
      <c r="C2377" s="6" t="s">
        <v>511</v>
      </c>
      <c r="D2377" s="6" t="s">
        <v>512</v>
      </c>
      <c r="E2377" s="6" t="s">
        <v>513</v>
      </c>
      <c r="F2377" s="6" t="s">
        <v>1324</v>
      </c>
      <c r="G2377" s="7">
        <v>5272259</v>
      </c>
      <c r="H2377" s="7" t="s">
        <v>2912</v>
      </c>
      <c r="I2377" s="7"/>
      <c r="J2377" s="8" t="s">
        <v>5105</v>
      </c>
      <c r="K2377" s="10">
        <v>882.83600000000001</v>
      </c>
      <c r="L2377" s="11">
        <v>0</v>
      </c>
      <c r="M2377" s="11">
        <v>597.52099999999996</v>
      </c>
      <c r="N2377" s="11">
        <v>523.779</v>
      </c>
      <c r="O2377" s="11">
        <v>0</v>
      </c>
      <c r="P2377" s="11">
        <v>0</v>
      </c>
      <c r="Q2377" s="11">
        <v>359.05700000000002</v>
      </c>
      <c r="R2377" s="11">
        <v>238.464</v>
      </c>
      <c r="S2377" s="11">
        <v>0</v>
      </c>
      <c r="T2377" s="11"/>
      <c r="U2377" s="11"/>
      <c r="V2377" s="11"/>
      <c r="W2377" s="12">
        <v>2601.6570000000002</v>
      </c>
      <c r="X2377" s="11">
        <v>289.07300000000004</v>
      </c>
      <c r="Y2377" s="11">
        <v>405.60793932138597</v>
      </c>
      <c r="Z2377" s="11">
        <f t="shared" si="114"/>
        <v>0</v>
      </c>
      <c r="AA2377" s="25">
        <f t="shared" si="115"/>
        <v>0</v>
      </c>
      <c r="AB2377" s="33">
        <v>0</v>
      </c>
      <c r="AC2377" s="14">
        <v>0</v>
      </c>
      <c r="AD2377" s="14">
        <v>0</v>
      </c>
      <c r="AE2377" s="14">
        <v>0</v>
      </c>
      <c r="AF2377" s="14">
        <v>0</v>
      </c>
      <c r="AG2377" s="14">
        <v>0</v>
      </c>
      <c r="AH2377" s="14">
        <v>0</v>
      </c>
      <c r="AI2377" s="14">
        <v>0</v>
      </c>
      <c r="AJ2377" s="14">
        <v>0</v>
      </c>
      <c r="AK2377" s="14">
        <v>0</v>
      </c>
      <c r="AL2377" s="14">
        <v>0</v>
      </c>
      <c r="AM2377" s="14">
        <v>0</v>
      </c>
      <c r="AN2377" s="14">
        <v>0</v>
      </c>
      <c r="AO2377" s="14">
        <v>0</v>
      </c>
      <c r="AP2377" s="14">
        <v>0</v>
      </c>
      <c r="AQ2377" s="14">
        <v>0</v>
      </c>
      <c r="AR2377" s="14">
        <v>0</v>
      </c>
      <c r="AS2377" s="14">
        <v>0</v>
      </c>
      <c r="AT2377" s="14">
        <v>0</v>
      </c>
      <c r="AV2377" s="14">
        <v>0</v>
      </c>
      <c r="AW2377" s="14">
        <v>0</v>
      </c>
      <c r="AX2377" s="14">
        <v>0</v>
      </c>
      <c r="AY2377" s="14">
        <v>0</v>
      </c>
      <c r="AZ2377" s="14">
        <v>0</v>
      </c>
      <c r="BA2377" s="14">
        <v>0</v>
      </c>
      <c r="BG2377" s="37">
        <f t="shared" si="116"/>
        <v>0</v>
      </c>
      <c r="BI2377" s="5" t="s">
        <v>511</v>
      </c>
      <c r="BJ2377" s="6" t="s">
        <v>512</v>
      </c>
      <c r="BK2377" s="30" t="s">
        <v>513</v>
      </c>
    </row>
    <row r="2378" spans="1:63" x14ac:dyDescent="0.25">
      <c r="A2378" s="5" t="s">
        <v>957</v>
      </c>
      <c r="B2378" s="6" t="s">
        <v>1318</v>
      </c>
      <c r="C2378" s="6" t="s">
        <v>511</v>
      </c>
      <c r="D2378" s="6" t="s">
        <v>512</v>
      </c>
      <c r="E2378" s="6" t="s">
        <v>513</v>
      </c>
      <c r="F2378" s="6" t="s">
        <v>1324</v>
      </c>
      <c r="G2378" s="7">
        <v>5137046</v>
      </c>
      <c r="H2378" s="7" t="s">
        <v>2913</v>
      </c>
      <c r="I2378" s="7"/>
      <c r="J2378" s="8" t="s">
        <v>5108</v>
      </c>
      <c r="K2378" s="10">
        <v>1045.4190000000001</v>
      </c>
      <c r="L2378" s="11">
        <v>1081.4469999999999</v>
      </c>
      <c r="M2378" s="11">
        <v>1058.5730000000001</v>
      </c>
      <c r="N2378" s="11">
        <v>539.65499999999997</v>
      </c>
      <c r="O2378" s="11">
        <v>882.83600000000001</v>
      </c>
      <c r="P2378" s="11">
        <v>1773.9649999999999</v>
      </c>
      <c r="Q2378" s="11">
        <v>3073.7240000000002</v>
      </c>
      <c r="R2378" s="11">
        <v>2697.6889999999999</v>
      </c>
      <c r="S2378" s="11">
        <v>1852.568</v>
      </c>
      <c r="T2378" s="11"/>
      <c r="U2378" s="11"/>
      <c r="V2378" s="11"/>
      <c r="W2378" s="12">
        <v>14005.876</v>
      </c>
      <c r="X2378" s="11">
        <v>1556.2084444444445</v>
      </c>
      <c r="Y2378" s="11">
        <v>2183.5678195668593</v>
      </c>
      <c r="Z2378" s="11">
        <f t="shared" si="114"/>
        <v>2148.8980000000001</v>
      </c>
      <c r="AA2378" s="25">
        <f t="shared" si="115"/>
        <v>0.98412239855516082</v>
      </c>
      <c r="AB2378" s="33">
        <v>0</v>
      </c>
      <c r="AC2378" s="14">
        <v>0</v>
      </c>
      <c r="AD2378" s="14">
        <v>0</v>
      </c>
      <c r="AE2378" s="14">
        <v>0</v>
      </c>
      <c r="AF2378" s="14">
        <v>476.928</v>
      </c>
      <c r="AG2378" s="14">
        <v>0</v>
      </c>
      <c r="AH2378" s="14">
        <v>0</v>
      </c>
      <c r="AI2378" s="14">
        <v>0</v>
      </c>
      <c r="AJ2378" s="14">
        <v>0</v>
      </c>
      <c r="AK2378" s="14">
        <v>0</v>
      </c>
      <c r="AL2378" s="14">
        <v>0</v>
      </c>
      <c r="AM2378" s="14">
        <v>0</v>
      </c>
      <c r="AN2378" s="14">
        <v>0</v>
      </c>
      <c r="AO2378" s="14">
        <v>0</v>
      </c>
      <c r="AP2378" s="14">
        <v>0</v>
      </c>
      <c r="AQ2378" s="14">
        <v>0</v>
      </c>
      <c r="AR2378" s="14">
        <v>0</v>
      </c>
      <c r="AS2378" s="14">
        <v>0</v>
      </c>
      <c r="AT2378" s="14">
        <v>476.928</v>
      </c>
      <c r="AV2378" s="14">
        <v>0</v>
      </c>
      <c r="AW2378" s="14">
        <v>0</v>
      </c>
      <c r="AX2378" s="14">
        <v>0</v>
      </c>
      <c r="AY2378" s="14">
        <v>0</v>
      </c>
      <c r="AZ2378" s="14">
        <v>0</v>
      </c>
      <c r="BA2378" s="14">
        <v>1195.0419999999999</v>
      </c>
      <c r="BG2378" s="37">
        <f t="shared" si="116"/>
        <v>2148.8980000000001</v>
      </c>
      <c r="BI2378" s="5" t="s">
        <v>511</v>
      </c>
      <c r="BJ2378" s="6" t="s">
        <v>512</v>
      </c>
      <c r="BK2378" s="30" t="s">
        <v>513</v>
      </c>
    </row>
    <row r="2379" spans="1:63" x14ac:dyDescent="0.25">
      <c r="A2379" s="5" t="s">
        <v>957</v>
      </c>
      <c r="B2379" s="6" t="s">
        <v>1318</v>
      </c>
      <c r="C2379" s="6" t="s">
        <v>511</v>
      </c>
      <c r="D2379" s="6" t="s">
        <v>512</v>
      </c>
      <c r="E2379" s="6" t="s">
        <v>513</v>
      </c>
      <c r="F2379" s="6" t="s">
        <v>1324</v>
      </c>
      <c r="G2379" s="7">
        <v>5134274</v>
      </c>
      <c r="H2379" s="7" t="s">
        <v>2914</v>
      </c>
      <c r="I2379" s="7"/>
      <c r="J2379" s="8" t="s">
        <v>5104</v>
      </c>
      <c r="K2379" s="10">
        <v>702.23800000000006</v>
      </c>
      <c r="L2379" s="11">
        <v>720.25199999999995</v>
      </c>
      <c r="M2379" s="11">
        <v>2463.049</v>
      </c>
      <c r="N2379" s="11">
        <v>0</v>
      </c>
      <c r="O2379" s="11">
        <v>0</v>
      </c>
      <c r="P2379" s="11">
        <v>0</v>
      </c>
      <c r="Q2379" s="11">
        <v>0</v>
      </c>
      <c r="R2379" s="11">
        <v>238.464</v>
      </c>
      <c r="S2379" s="11">
        <v>0</v>
      </c>
      <c r="T2379" s="11"/>
      <c r="U2379" s="11"/>
      <c r="V2379" s="11"/>
      <c r="W2379" s="12">
        <v>4124.0029999999997</v>
      </c>
      <c r="X2379" s="11">
        <v>458.22255555555552</v>
      </c>
      <c r="Y2379" s="11">
        <v>642.94730573062225</v>
      </c>
      <c r="Z2379" s="11">
        <f t="shared" si="114"/>
        <v>0</v>
      </c>
      <c r="AA2379" s="25">
        <f t="shared" si="115"/>
        <v>0</v>
      </c>
      <c r="AB2379" s="33">
        <v>0</v>
      </c>
      <c r="AC2379" s="14">
        <v>0</v>
      </c>
      <c r="AD2379" s="14">
        <v>0</v>
      </c>
      <c r="AE2379" s="14">
        <v>0</v>
      </c>
      <c r="AF2379" s="14">
        <v>0</v>
      </c>
      <c r="AG2379" s="14">
        <v>0</v>
      </c>
      <c r="AH2379" s="14">
        <v>0</v>
      </c>
      <c r="AI2379" s="14">
        <v>0</v>
      </c>
      <c r="AJ2379" s="14">
        <v>0</v>
      </c>
      <c r="AK2379" s="14">
        <v>0</v>
      </c>
      <c r="AL2379" s="14">
        <v>0</v>
      </c>
      <c r="AM2379" s="14">
        <v>0</v>
      </c>
      <c r="AN2379" s="14">
        <v>0</v>
      </c>
      <c r="AO2379" s="14">
        <v>0</v>
      </c>
      <c r="AP2379" s="14">
        <v>0</v>
      </c>
      <c r="AQ2379" s="14">
        <v>0</v>
      </c>
      <c r="AR2379" s="14">
        <v>0</v>
      </c>
      <c r="AS2379" s="14">
        <v>0</v>
      </c>
      <c r="AT2379" s="14">
        <v>0</v>
      </c>
      <c r="AV2379" s="14">
        <v>0</v>
      </c>
      <c r="AW2379" s="14">
        <v>0</v>
      </c>
      <c r="AX2379" s="14">
        <v>0</v>
      </c>
      <c r="AY2379" s="14">
        <v>0</v>
      </c>
      <c r="AZ2379" s="14">
        <v>0</v>
      </c>
      <c r="BA2379" s="14">
        <v>0</v>
      </c>
      <c r="BG2379" s="37">
        <f t="shared" si="116"/>
        <v>0</v>
      </c>
      <c r="BI2379" s="5" t="s">
        <v>511</v>
      </c>
      <c r="BJ2379" s="6" t="s">
        <v>512</v>
      </c>
      <c r="BK2379" s="30" t="s">
        <v>513</v>
      </c>
    </row>
    <row r="2380" spans="1:63" x14ac:dyDescent="0.25">
      <c r="A2380" s="5" t="s">
        <v>957</v>
      </c>
      <c r="B2380" s="6" t="s">
        <v>1318</v>
      </c>
      <c r="C2380" s="6" t="s">
        <v>511</v>
      </c>
      <c r="D2380" s="6" t="s">
        <v>512</v>
      </c>
      <c r="E2380" s="6" t="s">
        <v>513</v>
      </c>
      <c r="F2380" s="6" t="s">
        <v>1324</v>
      </c>
      <c r="G2380" s="7">
        <v>5279311</v>
      </c>
      <c r="H2380" s="7" t="s">
        <v>2915</v>
      </c>
      <c r="I2380" s="7"/>
      <c r="J2380" s="8" t="s">
        <v>5107</v>
      </c>
      <c r="K2380" s="10">
        <v>359.05700000000002</v>
      </c>
      <c r="L2380" s="11">
        <v>0</v>
      </c>
      <c r="M2380" s="11">
        <v>238.464</v>
      </c>
      <c r="N2380" s="11">
        <v>0</v>
      </c>
      <c r="O2380" s="11">
        <v>966.05100000000004</v>
      </c>
      <c r="P2380" s="11">
        <v>541.96100000000001</v>
      </c>
      <c r="Q2380" s="11">
        <v>0</v>
      </c>
      <c r="R2380" s="11">
        <v>0</v>
      </c>
      <c r="S2380" s="11">
        <v>419.06200000000001</v>
      </c>
      <c r="T2380" s="11"/>
      <c r="U2380" s="11"/>
      <c r="V2380" s="11"/>
      <c r="W2380" s="12">
        <v>2524.5950000000003</v>
      </c>
      <c r="X2380" s="11">
        <v>280.51055555555558</v>
      </c>
      <c r="Y2380" s="11">
        <v>393.59368878029437</v>
      </c>
      <c r="Z2380" s="11">
        <f t="shared" si="114"/>
        <v>359.05700000000002</v>
      </c>
      <c r="AA2380" s="25">
        <f t="shared" si="115"/>
        <v>0.91225294062178708</v>
      </c>
      <c r="AB2380" s="33">
        <v>0</v>
      </c>
      <c r="AC2380" s="14">
        <v>0</v>
      </c>
      <c r="AD2380" s="14">
        <v>0</v>
      </c>
      <c r="AE2380" s="14">
        <v>0</v>
      </c>
      <c r="AF2380" s="14">
        <v>0</v>
      </c>
      <c r="AG2380" s="14">
        <v>0</v>
      </c>
      <c r="AH2380" s="14">
        <v>359.05700000000002</v>
      </c>
      <c r="AI2380" s="14">
        <v>0</v>
      </c>
      <c r="AJ2380" s="14">
        <v>0</v>
      </c>
      <c r="AK2380" s="14">
        <v>0</v>
      </c>
      <c r="AL2380" s="14">
        <v>0</v>
      </c>
      <c r="AM2380" s="14">
        <v>0</v>
      </c>
      <c r="AN2380" s="14">
        <v>0</v>
      </c>
      <c r="AO2380" s="14">
        <v>0</v>
      </c>
      <c r="AP2380" s="14">
        <v>0</v>
      </c>
      <c r="AQ2380" s="14">
        <v>0</v>
      </c>
      <c r="AR2380" s="14">
        <v>0</v>
      </c>
      <c r="AS2380" s="14">
        <v>0</v>
      </c>
      <c r="AT2380" s="14">
        <v>0</v>
      </c>
      <c r="AV2380" s="14">
        <v>0</v>
      </c>
      <c r="AW2380" s="14">
        <v>0</v>
      </c>
      <c r="AX2380" s="14">
        <v>0</v>
      </c>
      <c r="AY2380" s="14">
        <v>0</v>
      </c>
      <c r="AZ2380" s="14">
        <v>0</v>
      </c>
      <c r="BA2380" s="14">
        <v>0</v>
      </c>
      <c r="BG2380" s="37">
        <f t="shared" si="116"/>
        <v>359.05700000000002</v>
      </c>
      <c r="BI2380" s="5" t="s">
        <v>511</v>
      </c>
      <c r="BJ2380" s="6" t="s">
        <v>512</v>
      </c>
      <c r="BK2380" s="30" t="s">
        <v>513</v>
      </c>
    </row>
    <row r="2381" spans="1:63" x14ac:dyDescent="0.25">
      <c r="A2381" s="5" t="s">
        <v>957</v>
      </c>
      <c r="B2381" s="6" t="s">
        <v>1318</v>
      </c>
      <c r="C2381" s="6" t="s">
        <v>511</v>
      </c>
      <c r="D2381" s="6" t="s">
        <v>512</v>
      </c>
      <c r="E2381" s="6" t="s">
        <v>513</v>
      </c>
      <c r="F2381" s="6" t="s">
        <v>1324</v>
      </c>
      <c r="G2381" s="7">
        <v>5270019</v>
      </c>
      <c r="H2381" s="7" t="s">
        <v>2916</v>
      </c>
      <c r="I2381" s="7"/>
      <c r="J2381" s="8" t="s">
        <v>5111</v>
      </c>
      <c r="K2381" s="10">
        <v>882.83600000000001</v>
      </c>
      <c r="L2381" s="11">
        <v>361.19499999999999</v>
      </c>
      <c r="M2381" s="11">
        <v>238.464</v>
      </c>
      <c r="N2381" s="11">
        <v>0</v>
      </c>
      <c r="O2381" s="11">
        <v>541.79300000000001</v>
      </c>
      <c r="P2381" s="11">
        <v>0</v>
      </c>
      <c r="Q2381" s="11">
        <v>1854.7059999999999</v>
      </c>
      <c r="R2381" s="11">
        <v>1375.64</v>
      </c>
      <c r="S2381" s="11">
        <v>956.57799999999997</v>
      </c>
      <c r="T2381" s="11"/>
      <c r="U2381" s="11"/>
      <c r="V2381" s="11"/>
      <c r="W2381" s="12">
        <v>6211.2119999999995</v>
      </c>
      <c r="X2381" s="11">
        <v>690.13466666666659</v>
      </c>
      <c r="Y2381" s="11">
        <v>968.35090098666512</v>
      </c>
      <c r="Z2381" s="11">
        <f t="shared" si="114"/>
        <v>419.06200000000001</v>
      </c>
      <c r="AA2381" s="25">
        <f t="shared" si="115"/>
        <v>0.43275841389006031</v>
      </c>
      <c r="AB2381" s="33">
        <v>0</v>
      </c>
      <c r="AC2381" s="14">
        <v>238.464</v>
      </c>
      <c r="AD2381" s="14">
        <v>0</v>
      </c>
      <c r="AE2381" s="14">
        <v>0</v>
      </c>
      <c r="AF2381" s="14">
        <v>0</v>
      </c>
      <c r="AG2381" s="14">
        <v>0</v>
      </c>
      <c r="AH2381" s="14">
        <v>0</v>
      </c>
      <c r="AI2381" s="14">
        <v>0</v>
      </c>
      <c r="AJ2381" s="14">
        <v>0</v>
      </c>
      <c r="AK2381" s="14">
        <v>0</v>
      </c>
      <c r="AL2381" s="14">
        <v>0</v>
      </c>
      <c r="AM2381" s="14">
        <v>0</v>
      </c>
      <c r="AN2381" s="14">
        <v>0</v>
      </c>
      <c r="AO2381" s="14">
        <v>0</v>
      </c>
      <c r="AP2381" s="14">
        <v>0</v>
      </c>
      <c r="AQ2381" s="14">
        <v>0</v>
      </c>
      <c r="AR2381" s="14">
        <v>180.59800000000001</v>
      </c>
      <c r="AS2381" s="14">
        <v>0</v>
      </c>
      <c r="AT2381" s="14">
        <v>0</v>
      </c>
      <c r="AV2381" s="14">
        <v>0</v>
      </c>
      <c r="AW2381" s="14">
        <v>0</v>
      </c>
      <c r="AX2381" s="14">
        <v>0</v>
      </c>
      <c r="AY2381" s="14">
        <v>0</v>
      </c>
      <c r="AZ2381" s="14">
        <v>0</v>
      </c>
      <c r="BA2381" s="14">
        <v>0</v>
      </c>
      <c r="BG2381" s="37">
        <f t="shared" si="116"/>
        <v>419.06200000000001</v>
      </c>
      <c r="BI2381" s="5" t="s">
        <v>511</v>
      </c>
      <c r="BJ2381" s="6" t="s">
        <v>512</v>
      </c>
      <c r="BK2381" s="30" t="s">
        <v>513</v>
      </c>
    </row>
    <row r="2382" spans="1:63" x14ac:dyDescent="0.25">
      <c r="A2382" s="5" t="s">
        <v>957</v>
      </c>
      <c r="B2382" s="6" t="s">
        <v>1318</v>
      </c>
      <c r="C2382" s="6" t="s">
        <v>511</v>
      </c>
      <c r="D2382" s="6" t="s">
        <v>512</v>
      </c>
      <c r="E2382" s="6" t="s">
        <v>513</v>
      </c>
      <c r="F2382" s="6" t="s">
        <v>1324</v>
      </c>
      <c r="G2382" s="7">
        <v>5135626</v>
      </c>
      <c r="H2382" s="7" t="s">
        <v>2917</v>
      </c>
      <c r="I2382" s="7"/>
      <c r="J2382" s="8" t="s">
        <v>5104</v>
      </c>
      <c r="K2382" s="10">
        <v>702.23800000000006</v>
      </c>
      <c r="L2382" s="11">
        <v>180.59800000000001</v>
      </c>
      <c r="M2382" s="11">
        <v>476.928</v>
      </c>
      <c r="N2382" s="11">
        <v>0</v>
      </c>
      <c r="O2382" s="11">
        <v>0</v>
      </c>
      <c r="P2382" s="11">
        <v>0</v>
      </c>
      <c r="Q2382" s="11">
        <v>0</v>
      </c>
      <c r="R2382" s="11">
        <v>238.464</v>
      </c>
      <c r="S2382" s="11">
        <v>0</v>
      </c>
      <c r="T2382" s="11"/>
      <c r="U2382" s="11"/>
      <c r="V2382" s="11"/>
      <c r="W2382" s="12">
        <v>1598.2280000000001</v>
      </c>
      <c r="X2382" s="11">
        <v>177.58088888888889</v>
      </c>
      <c r="Y2382" s="11">
        <v>249.16965059027385</v>
      </c>
      <c r="Z2382" s="11">
        <f t="shared" si="114"/>
        <v>0</v>
      </c>
      <c r="AA2382" s="25">
        <f t="shared" si="115"/>
        <v>0</v>
      </c>
      <c r="AB2382" s="33">
        <v>0</v>
      </c>
      <c r="AC2382" s="14">
        <v>0</v>
      </c>
      <c r="AD2382" s="14">
        <v>0</v>
      </c>
      <c r="AE2382" s="14">
        <v>0</v>
      </c>
      <c r="AF2382" s="14">
        <v>0</v>
      </c>
      <c r="AG2382" s="14">
        <v>0</v>
      </c>
      <c r="AH2382" s="14">
        <v>0</v>
      </c>
      <c r="AI2382" s="14">
        <v>0</v>
      </c>
      <c r="AJ2382" s="14">
        <v>0</v>
      </c>
      <c r="AK2382" s="14">
        <v>0</v>
      </c>
      <c r="AL2382" s="14">
        <v>0</v>
      </c>
      <c r="AM2382" s="14">
        <v>0</v>
      </c>
      <c r="AN2382" s="14">
        <v>0</v>
      </c>
      <c r="AO2382" s="14">
        <v>0</v>
      </c>
      <c r="AP2382" s="14">
        <v>0</v>
      </c>
      <c r="AQ2382" s="14">
        <v>0</v>
      </c>
      <c r="AR2382" s="14">
        <v>0</v>
      </c>
      <c r="AS2382" s="14">
        <v>0</v>
      </c>
      <c r="AT2382" s="14">
        <v>0</v>
      </c>
      <c r="AV2382" s="14">
        <v>0</v>
      </c>
      <c r="AW2382" s="14">
        <v>0</v>
      </c>
      <c r="AX2382" s="14">
        <v>0</v>
      </c>
      <c r="AY2382" s="14">
        <v>0</v>
      </c>
      <c r="AZ2382" s="14">
        <v>0</v>
      </c>
      <c r="BA2382" s="14">
        <v>0</v>
      </c>
      <c r="BG2382" s="37">
        <f t="shared" si="116"/>
        <v>0</v>
      </c>
      <c r="BI2382" s="5" t="s">
        <v>511</v>
      </c>
      <c r="BJ2382" s="6" t="s">
        <v>512</v>
      </c>
      <c r="BK2382" s="30" t="s">
        <v>513</v>
      </c>
    </row>
    <row r="2383" spans="1:63" x14ac:dyDescent="0.25">
      <c r="A2383" s="5" t="s">
        <v>957</v>
      </c>
      <c r="B2383" s="6" t="s">
        <v>1318</v>
      </c>
      <c r="C2383" s="6" t="s">
        <v>511</v>
      </c>
      <c r="D2383" s="6" t="s">
        <v>512</v>
      </c>
      <c r="E2383" s="6" t="s">
        <v>513</v>
      </c>
      <c r="F2383" s="6" t="s">
        <v>1324</v>
      </c>
      <c r="G2383" s="7">
        <v>5135079</v>
      </c>
      <c r="H2383" s="7" t="s">
        <v>2918</v>
      </c>
      <c r="I2383" s="7"/>
      <c r="J2383" s="8" t="s">
        <v>5107</v>
      </c>
      <c r="K2383" s="10">
        <v>1556.2370000000001</v>
      </c>
      <c r="L2383" s="11">
        <v>0</v>
      </c>
      <c r="M2383" s="11">
        <v>1083.922</v>
      </c>
      <c r="N2383" s="11">
        <v>361.19499999999999</v>
      </c>
      <c r="O2383" s="11">
        <v>0</v>
      </c>
      <c r="P2383" s="11">
        <v>780.42499999999995</v>
      </c>
      <c r="Q2383" s="11">
        <v>359.05700000000002</v>
      </c>
      <c r="R2383" s="11">
        <v>238.464</v>
      </c>
      <c r="S2383" s="11">
        <v>476.928</v>
      </c>
      <c r="T2383" s="11"/>
      <c r="U2383" s="11"/>
      <c r="V2383" s="11"/>
      <c r="W2383" s="12">
        <v>4856.2280000000001</v>
      </c>
      <c r="X2383" s="11">
        <v>539.58088888888892</v>
      </c>
      <c r="Y2383" s="11">
        <v>757.10388877350692</v>
      </c>
      <c r="Z2383" s="11">
        <f t="shared" si="114"/>
        <v>0</v>
      </c>
      <c r="AA2383" s="25">
        <f t="shared" si="115"/>
        <v>0</v>
      </c>
      <c r="AB2383" s="33">
        <v>0</v>
      </c>
      <c r="AC2383" s="14">
        <v>0</v>
      </c>
      <c r="AD2383" s="14">
        <v>0</v>
      </c>
      <c r="AE2383" s="14">
        <v>0</v>
      </c>
      <c r="AF2383" s="14">
        <v>0</v>
      </c>
      <c r="AG2383" s="14">
        <v>0</v>
      </c>
      <c r="AH2383" s="14">
        <v>0</v>
      </c>
      <c r="AI2383" s="14">
        <v>0</v>
      </c>
      <c r="AJ2383" s="14">
        <v>0</v>
      </c>
      <c r="AK2383" s="14">
        <v>0</v>
      </c>
      <c r="AL2383" s="14">
        <v>0</v>
      </c>
      <c r="AM2383" s="14">
        <v>0</v>
      </c>
      <c r="AN2383" s="14">
        <v>0</v>
      </c>
      <c r="AO2383" s="14">
        <v>0</v>
      </c>
      <c r="AP2383" s="14">
        <v>0</v>
      </c>
      <c r="AQ2383" s="14">
        <v>0</v>
      </c>
      <c r="AR2383" s="14">
        <v>0</v>
      </c>
      <c r="AS2383" s="14">
        <v>0</v>
      </c>
      <c r="AT2383" s="14">
        <v>0</v>
      </c>
      <c r="AV2383" s="14">
        <v>0</v>
      </c>
      <c r="AW2383" s="14">
        <v>0</v>
      </c>
      <c r="AX2383" s="14">
        <v>0</v>
      </c>
      <c r="AY2383" s="14">
        <v>0</v>
      </c>
      <c r="AZ2383" s="14">
        <v>0</v>
      </c>
      <c r="BA2383" s="14">
        <v>0</v>
      </c>
      <c r="BG2383" s="37">
        <f t="shared" si="116"/>
        <v>0</v>
      </c>
      <c r="BI2383" s="5" t="s">
        <v>511</v>
      </c>
      <c r="BJ2383" s="6" t="s">
        <v>512</v>
      </c>
      <c r="BK2383" s="30" t="s">
        <v>513</v>
      </c>
    </row>
    <row r="2384" spans="1:63" x14ac:dyDescent="0.25">
      <c r="A2384" s="5" t="s">
        <v>957</v>
      </c>
      <c r="B2384" s="6" t="s">
        <v>1318</v>
      </c>
      <c r="C2384" s="6" t="s">
        <v>511</v>
      </c>
      <c r="D2384" s="6" t="s">
        <v>512</v>
      </c>
      <c r="E2384" s="6" t="s">
        <v>513</v>
      </c>
      <c r="F2384" s="6" t="s">
        <v>1324</v>
      </c>
      <c r="G2384" s="7">
        <v>5270002</v>
      </c>
      <c r="H2384" s="7" t="s">
        <v>2919</v>
      </c>
      <c r="I2384" s="7"/>
      <c r="J2384" s="8" t="s">
        <v>5111</v>
      </c>
      <c r="K2384" s="10">
        <v>2110.989</v>
      </c>
      <c r="L2384" s="11">
        <v>359.05700000000002</v>
      </c>
      <c r="M2384" s="11">
        <v>1074.4490000000001</v>
      </c>
      <c r="N2384" s="11">
        <v>1885.68</v>
      </c>
      <c r="O2384" s="11">
        <v>343.18099999999998</v>
      </c>
      <c r="P2384" s="11">
        <v>0</v>
      </c>
      <c r="Q2384" s="11">
        <v>780.25699999999995</v>
      </c>
      <c r="R2384" s="11">
        <v>835.98500000000001</v>
      </c>
      <c r="S2384" s="11">
        <v>0</v>
      </c>
      <c r="T2384" s="11"/>
      <c r="U2384" s="11"/>
      <c r="V2384" s="11"/>
      <c r="W2384" s="12">
        <v>7389.597999999999</v>
      </c>
      <c r="X2384" s="11">
        <v>821.0664444444443</v>
      </c>
      <c r="Y2384" s="11">
        <v>1152.0656324770846</v>
      </c>
      <c r="Z2384" s="11">
        <f t="shared" si="114"/>
        <v>238.464</v>
      </c>
      <c r="AA2384" s="25">
        <f t="shared" si="115"/>
        <v>0.20698820733613302</v>
      </c>
      <c r="AB2384" s="33">
        <v>0</v>
      </c>
      <c r="AC2384" s="14">
        <v>0</v>
      </c>
      <c r="AD2384" s="14">
        <v>0</v>
      </c>
      <c r="AE2384" s="14">
        <v>0</v>
      </c>
      <c r="AF2384" s="14">
        <v>0</v>
      </c>
      <c r="AG2384" s="14">
        <v>0</v>
      </c>
      <c r="AH2384" s="14">
        <v>0</v>
      </c>
      <c r="AI2384" s="14">
        <v>0</v>
      </c>
      <c r="AJ2384" s="14">
        <v>0</v>
      </c>
      <c r="AK2384" s="14">
        <v>0</v>
      </c>
      <c r="AL2384" s="14">
        <v>0</v>
      </c>
      <c r="AM2384" s="14">
        <v>0</v>
      </c>
      <c r="AN2384" s="14">
        <v>0</v>
      </c>
      <c r="AO2384" s="14">
        <v>0</v>
      </c>
      <c r="AP2384" s="14">
        <v>0</v>
      </c>
      <c r="AQ2384" s="14">
        <v>0</v>
      </c>
      <c r="AR2384" s="14">
        <v>0</v>
      </c>
      <c r="AS2384" s="14">
        <v>0</v>
      </c>
      <c r="AT2384" s="14">
        <v>0</v>
      </c>
      <c r="AV2384" s="14">
        <v>0</v>
      </c>
      <c r="AW2384" s="14">
        <v>0</v>
      </c>
      <c r="AX2384" s="14">
        <v>0</v>
      </c>
      <c r="AY2384" s="14">
        <v>238.464</v>
      </c>
      <c r="AZ2384" s="14">
        <v>0</v>
      </c>
      <c r="BA2384" s="14">
        <v>0</v>
      </c>
      <c r="BG2384" s="37">
        <f t="shared" si="116"/>
        <v>238.464</v>
      </c>
      <c r="BI2384" s="5" t="s">
        <v>511</v>
      </c>
      <c r="BJ2384" s="6" t="s">
        <v>512</v>
      </c>
      <c r="BK2384" s="30" t="s">
        <v>513</v>
      </c>
    </row>
    <row r="2385" spans="1:63" x14ac:dyDescent="0.25">
      <c r="A2385" s="5" t="s">
        <v>957</v>
      </c>
      <c r="B2385" s="6" t="s">
        <v>1318</v>
      </c>
      <c r="C2385" s="6" t="s">
        <v>511</v>
      </c>
      <c r="D2385" s="6" t="s">
        <v>512</v>
      </c>
      <c r="E2385" s="6" t="s">
        <v>513</v>
      </c>
      <c r="F2385" s="6" t="s">
        <v>1324</v>
      </c>
      <c r="G2385" s="7">
        <v>5290172</v>
      </c>
      <c r="H2385" s="7" t="s">
        <v>2920</v>
      </c>
      <c r="I2385" s="7"/>
      <c r="J2385" s="8" t="s">
        <v>5107</v>
      </c>
      <c r="K2385" s="10">
        <v>597.52099999999996</v>
      </c>
      <c r="L2385" s="11">
        <v>0</v>
      </c>
      <c r="M2385" s="11">
        <v>0</v>
      </c>
      <c r="N2385" s="11">
        <v>0</v>
      </c>
      <c r="O2385" s="11">
        <v>1866.9010000000001</v>
      </c>
      <c r="P2385" s="11">
        <v>0</v>
      </c>
      <c r="Q2385" s="11">
        <v>476.928</v>
      </c>
      <c r="R2385" s="11">
        <v>0</v>
      </c>
      <c r="S2385" s="11">
        <v>597.52099999999996</v>
      </c>
      <c r="T2385" s="11"/>
      <c r="U2385" s="11"/>
      <c r="V2385" s="11"/>
      <c r="W2385" s="12">
        <v>3538.8710000000001</v>
      </c>
      <c r="X2385" s="11">
        <v>393.20788888888887</v>
      </c>
      <c r="Y2385" s="11">
        <v>551.72306489064943</v>
      </c>
      <c r="Z2385" s="11">
        <f t="shared" si="114"/>
        <v>359.05700000000002</v>
      </c>
      <c r="AA2385" s="25">
        <f t="shared" si="115"/>
        <v>0.65079207821620522</v>
      </c>
      <c r="AB2385" s="33">
        <v>0</v>
      </c>
      <c r="AC2385" s="14">
        <v>0</v>
      </c>
      <c r="AD2385" s="14">
        <v>0</v>
      </c>
      <c r="AE2385" s="14">
        <v>0</v>
      </c>
      <c r="AF2385" s="14">
        <v>0</v>
      </c>
      <c r="AG2385" s="14">
        <v>0</v>
      </c>
      <c r="AH2385" s="14">
        <v>0</v>
      </c>
      <c r="AI2385" s="14">
        <v>0</v>
      </c>
      <c r="AJ2385" s="14">
        <v>0</v>
      </c>
      <c r="AK2385" s="14">
        <v>0</v>
      </c>
      <c r="AL2385" s="14">
        <v>0</v>
      </c>
      <c r="AM2385" s="14">
        <v>0</v>
      </c>
      <c r="AN2385" s="14">
        <v>0</v>
      </c>
      <c r="AO2385" s="14">
        <v>0</v>
      </c>
      <c r="AP2385" s="14">
        <v>359.05700000000002</v>
      </c>
      <c r="AQ2385" s="14">
        <v>0</v>
      </c>
      <c r="AR2385" s="14">
        <v>0</v>
      </c>
      <c r="AS2385" s="14">
        <v>0</v>
      </c>
      <c r="AT2385" s="14">
        <v>0</v>
      </c>
      <c r="AV2385" s="14">
        <v>0</v>
      </c>
      <c r="AW2385" s="14">
        <v>0</v>
      </c>
      <c r="AX2385" s="14">
        <v>0</v>
      </c>
      <c r="AY2385" s="14">
        <v>0</v>
      </c>
      <c r="AZ2385" s="14">
        <v>0</v>
      </c>
      <c r="BA2385" s="14">
        <v>0</v>
      </c>
      <c r="BG2385" s="37">
        <f t="shared" si="116"/>
        <v>359.05700000000002</v>
      </c>
      <c r="BI2385" s="5" t="s">
        <v>511</v>
      </c>
      <c r="BJ2385" s="6" t="s">
        <v>512</v>
      </c>
      <c r="BK2385" s="30" t="s">
        <v>513</v>
      </c>
    </row>
    <row r="2386" spans="1:63" x14ac:dyDescent="0.25">
      <c r="A2386" s="5" t="s">
        <v>957</v>
      </c>
      <c r="B2386" s="6" t="s">
        <v>1318</v>
      </c>
      <c r="C2386" s="6" t="s">
        <v>511</v>
      </c>
      <c r="D2386" s="6" t="s">
        <v>512</v>
      </c>
      <c r="E2386" s="6" t="s">
        <v>513</v>
      </c>
      <c r="F2386" s="6" t="s">
        <v>1324</v>
      </c>
      <c r="G2386" s="7">
        <v>5293674</v>
      </c>
      <c r="H2386" s="7" t="s">
        <v>2921</v>
      </c>
      <c r="I2386" s="7"/>
      <c r="J2386" s="8" t="s">
        <v>5107</v>
      </c>
      <c r="K2386" s="10">
        <v>958.71600000000001</v>
      </c>
      <c r="L2386" s="11">
        <v>0</v>
      </c>
      <c r="M2386" s="11">
        <v>2341.2750000000001</v>
      </c>
      <c r="N2386" s="11">
        <v>0</v>
      </c>
      <c r="O2386" s="11">
        <v>0</v>
      </c>
      <c r="P2386" s="11">
        <v>0</v>
      </c>
      <c r="Q2386" s="11">
        <v>0</v>
      </c>
      <c r="R2386" s="11">
        <v>359.05700000000002</v>
      </c>
      <c r="S2386" s="11">
        <v>0</v>
      </c>
      <c r="T2386" s="11"/>
      <c r="U2386" s="11"/>
      <c r="V2386" s="11"/>
      <c r="W2386" s="12">
        <v>3659.0479999999998</v>
      </c>
      <c r="X2386" s="11">
        <v>406.56088888888888</v>
      </c>
      <c r="Y2386" s="11">
        <v>570.45910323998851</v>
      </c>
      <c r="Z2386" s="11">
        <f t="shared" si="114"/>
        <v>0</v>
      </c>
      <c r="AA2386" s="25">
        <f t="shared" si="115"/>
        <v>0</v>
      </c>
      <c r="AB2386" s="33">
        <v>0</v>
      </c>
      <c r="AC2386" s="14">
        <v>0</v>
      </c>
      <c r="AD2386" s="14">
        <v>0</v>
      </c>
      <c r="AE2386" s="14">
        <v>0</v>
      </c>
      <c r="AF2386" s="14">
        <v>0</v>
      </c>
      <c r="AG2386" s="14">
        <v>0</v>
      </c>
      <c r="AH2386" s="14">
        <v>0</v>
      </c>
      <c r="AI2386" s="14">
        <v>0</v>
      </c>
      <c r="AJ2386" s="14">
        <v>0</v>
      </c>
      <c r="AK2386" s="14">
        <v>0</v>
      </c>
      <c r="AL2386" s="14">
        <v>0</v>
      </c>
      <c r="AM2386" s="14">
        <v>0</v>
      </c>
      <c r="AN2386" s="14">
        <v>0</v>
      </c>
      <c r="AO2386" s="14">
        <v>0</v>
      </c>
      <c r="AP2386" s="14">
        <v>0</v>
      </c>
      <c r="AQ2386" s="14">
        <v>0</v>
      </c>
      <c r="AR2386" s="14">
        <v>0</v>
      </c>
      <c r="AS2386" s="14">
        <v>0</v>
      </c>
      <c r="AT2386" s="14">
        <v>0</v>
      </c>
      <c r="AV2386" s="14">
        <v>0</v>
      </c>
      <c r="AW2386" s="14">
        <v>0</v>
      </c>
      <c r="AX2386" s="14">
        <v>0</v>
      </c>
      <c r="AY2386" s="14">
        <v>0</v>
      </c>
      <c r="AZ2386" s="14">
        <v>0</v>
      </c>
      <c r="BA2386" s="14">
        <v>0</v>
      </c>
      <c r="BG2386" s="37">
        <f t="shared" si="116"/>
        <v>0</v>
      </c>
      <c r="BI2386" s="5" t="s">
        <v>511</v>
      </c>
      <c r="BJ2386" s="6" t="s">
        <v>512</v>
      </c>
      <c r="BK2386" s="30" t="s">
        <v>513</v>
      </c>
    </row>
    <row r="2387" spans="1:63" x14ac:dyDescent="0.25">
      <c r="A2387" s="5" t="s">
        <v>957</v>
      </c>
      <c r="B2387" s="6" t="s">
        <v>1318</v>
      </c>
      <c r="C2387" s="6" t="s">
        <v>511</v>
      </c>
      <c r="D2387" s="6" t="s">
        <v>512</v>
      </c>
      <c r="E2387" s="6" t="s">
        <v>513</v>
      </c>
      <c r="F2387" s="6" t="s">
        <v>1324</v>
      </c>
      <c r="G2387" s="7">
        <v>5271236</v>
      </c>
      <c r="H2387" s="7" t="s">
        <v>2922</v>
      </c>
      <c r="I2387" s="7"/>
      <c r="J2387" s="8" t="s">
        <v>5112</v>
      </c>
      <c r="K2387" s="10">
        <v>702.23800000000006</v>
      </c>
      <c r="L2387" s="11">
        <v>0</v>
      </c>
      <c r="M2387" s="11">
        <v>476.928</v>
      </c>
      <c r="N2387" s="11">
        <v>0</v>
      </c>
      <c r="O2387" s="11">
        <v>0</v>
      </c>
      <c r="P2387" s="11">
        <v>0</v>
      </c>
      <c r="Q2387" s="11">
        <v>0</v>
      </c>
      <c r="R2387" s="11">
        <v>1197.18</v>
      </c>
      <c r="S2387" s="11">
        <v>778.11899999999991</v>
      </c>
      <c r="T2387" s="11"/>
      <c r="U2387" s="11"/>
      <c r="V2387" s="11"/>
      <c r="W2387" s="12">
        <v>3154.4650000000001</v>
      </c>
      <c r="X2387" s="11">
        <v>350.49611111111113</v>
      </c>
      <c r="Y2387" s="11">
        <v>491.7927491254365</v>
      </c>
      <c r="Z2387" s="11">
        <f t="shared" si="114"/>
        <v>419.06200000000001</v>
      </c>
      <c r="AA2387" s="25">
        <f t="shared" si="115"/>
        <v>0.85211097712445982</v>
      </c>
      <c r="AB2387" s="33">
        <v>0</v>
      </c>
      <c r="AC2387" s="14">
        <v>0</v>
      </c>
      <c r="AD2387" s="14">
        <v>0</v>
      </c>
      <c r="AE2387" s="14">
        <v>0</v>
      </c>
      <c r="AF2387" s="14">
        <v>0</v>
      </c>
      <c r="AG2387" s="14">
        <v>0</v>
      </c>
      <c r="AH2387" s="14">
        <v>0</v>
      </c>
      <c r="AI2387" s="14">
        <v>0</v>
      </c>
      <c r="AJ2387" s="14">
        <v>0</v>
      </c>
      <c r="AK2387" s="14">
        <v>180.59800000000001</v>
      </c>
      <c r="AL2387" s="14">
        <v>0</v>
      </c>
      <c r="AM2387" s="14">
        <v>0</v>
      </c>
      <c r="AN2387" s="14">
        <v>0</v>
      </c>
      <c r="AO2387" s="14">
        <v>0</v>
      </c>
      <c r="AP2387" s="14">
        <v>0</v>
      </c>
      <c r="AQ2387" s="14">
        <v>0</v>
      </c>
      <c r="AR2387" s="14">
        <v>0</v>
      </c>
      <c r="AS2387" s="14">
        <v>0</v>
      </c>
      <c r="AT2387" s="14">
        <v>0</v>
      </c>
      <c r="AV2387" s="14">
        <v>0</v>
      </c>
      <c r="AW2387" s="14">
        <v>0</v>
      </c>
      <c r="AX2387" s="14">
        <v>0</v>
      </c>
      <c r="AY2387" s="14">
        <v>238.464</v>
      </c>
      <c r="AZ2387" s="14">
        <v>0</v>
      </c>
      <c r="BA2387" s="14">
        <v>0</v>
      </c>
      <c r="BG2387" s="37">
        <f t="shared" si="116"/>
        <v>419.06200000000001</v>
      </c>
      <c r="BI2387" s="5" t="s">
        <v>511</v>
      </c>
      <c r="BJ2387" s="6" t="s">
        <v>512</v>
      </c>
      <c r="BK2387" s="30" t="s">
        <v>513</v>
      </c>
    </row>
    <row r="2388" spans="1:63" x14ac:dyDescent="0.25">
      <c r="A2388" s="5" t="s">
        <v>957</v>
      </c>
      <c r="B2388" s="6" t="s">
        <v>1318</v>
      </c>
      <c r="C2388" s="6" t="s">
        <v>511</v>
      </c>
      <c r="D2388" s="6" t="s">
        <v>512</v>
      </c>
      <c r="E2388" s="6" t="s">
        <v>513</v>
      </c>
      <c r="F2388" s="6" t="s">
        <v>1324</v>
      </c>
      <c r="G2388" s="7">
        <v>5134236</v>
      </c>
      <c r="H2388" s="7" t="s">
        <v>2923</v>
      </c>
      <c r="I2388" s="7"/>
      <c r="J2388" s="8" t="s">
        <v>5104</v>
      </c>
      <c r="K2388" s="10">
        <v>702.23800000000006</v>
      </c>
      <c r="L2388" s="11">
        <v>180.59800000000001</v>
      </c>
      <c r="M2388" s="11">
        <v>0</v>
      </c>
      <c r="N2388" s="11">
        <v>0</v>
      </c>
      <c r="O2388" s="11">
        <v>0</v>
      </c>
      <c r="P2388" s="11">
        <v>0</v>
      </c>
      <c r="Q2388" s="11">
        <v>359.05700000000002</v>
      </c>
      <c r="R2388" s="11">
        <v>238.464</v>
      </c>
      <c r="S2388" s="11">
        <v>597.52099999999996</v>
      </c>
      <c r="T2388" s="11"/>
      <c r="U2388" s="11"/>
      <c r="V2388" s="11"/>
      <c r="W2388" s="12">
        <v>2077.8779999999997</v>
      </c>
      <c r="X2388" s="11">
        <v>230.87533333333329</v>
      </c>
      <c r="Y2388" s="11">
        <v>323.94885787836085</v>
      </c>
      <c r="Z2388" s="11">
        <f t="shared" si="114"/>
        <v>0</v>
      </c>
      <c r="AA2388" s="25">
        <f t="shared" si="115"/>
        <v>0</v>
      </c>
      <c r="AB2388" s="33">
        <v>0</v>
      </c>
      <c r="AC2388" s="14">
        <v>0</v>
      </c>
      <c r="AD2388" s="14">
        <v>0</v>
      </c>
      <c r="AE2388" s="14">
        <v>0</v>
      </c>
      <c r="AF2388" s="14">
        <v>0</v>
      </c>
      <c r="AG2388" s="14">
        <v>0</v>
      </c>
      <c r="AH2388" s="14">
        <v>0</v>
      </c>
      <c r="AI2388" s="14">
        <v>0</v>
      </c>
      <c r="AJ2388" s="14">
        <v>0</v>
      </c>
      <c r="AK2388" s="14">
        <v>0</v>
      </c>
      <c r="AL2388" s="14">
        <v>0</v>
      </c>
      <c r="AM2388" s="14">
        <v>0</v>
      </c>
      <c r="AN2388" s="14">
        <v>0</v>
      </c>
      <c r="AO2388" s="14">
        <v>0</v>
      </c>
      <c r="AP2388" s="14">
        <v>0</v>
      </c>
      <c r="AQ2388" s="14">
        <v>0</v>
      </c>
      <c r="AR2388" s="14">
        <v>0</v>
      </c>
      <c r="AS2388" s="14">
        <v>0</v>
      </c>
      <c r="AT2388" s="14">
        <v>0</v>
      </c>
      <c r="AV2388" s="14">
        <v>0</v>
      </c>
      <c r="AW2388" s="14">
        <v>0</v>
      </c>
      <c r="AX2388" s="14">
        <v>0</v>
      </c>
      <c r="AY2388" s="14">
        <v>0</v>
      </c>
      <c r="AZ2388" s="14">
        <v>0</v>
      </c>
      <c r="BA2388" s="14">
        <v>0</v>
      </c>
      <c r="BG2388" s="37">
        <f t="shared" si="116"/>
        <v>0</v>
      </c>
      <c r="BI2388" s="5" t="s">
        <v>511</v>
      </c>
      <c r="BJ2388" s="6" t="s">
        <v>512</v>
      </c>
      <c r="BK2388" s="30" t="s">
        <v>513</v>
      </c>
    </row>
    <row r="2389" spans="1:63" x14ac:dyDescent="0.25">
      <c r="A2389" s="5" t="s">
        <v>957</v>
      </c>
      <c r="B2389" s="6" t="s">
        <v>1318</v>
      </c>
      <c r="C2389" s="6" t="s">
        <v>511</v>
      </c>
      <c r="D2389" s="6" t="s">
        <v>512</v>
      </c>
      <c r="E2389" s="6" t="s">
        <v>513</v>
      </c>
      <c r="F2389" s="6" t="s">
        <v>1324</v>
      </c>
      <c r="G2389" s="7">
        <v>5134568</v>
      </c>
      <c r="H2389" s="7" t="s">
        <v>2924</v>
      </c>
      <c r="I2389" s="7"/>
      <c r="J2389" s="8" t="s">
        <v>5104</v>
      </c>
      <c r="K2389" s="10">
        <v>359.05700000000002</v>
      </c>
      <c r="L2389" s="11">
        <v>419.06200000000001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238.464</v>
      </c>
      <c r="S2389" s="11">
        <v>238.464</v>
      </c>
      <c r="T2389" s="11"/>
      <c r="U2389" s="11"/>
      <c r="V2389" s="11"/>
      <c r="W2389" s="12">
        <v>1255.047</v>
      </c>
      <c r="X2389" s="11">
        <v>139.44966666666667</v>
      </c>
      <c r="Y2389" s="11">
        <v>195.66646464983182</v>
      </c>
      <c r="Z2389" s="11">
        <f t="shared" si="114"/>
        <v>0</v>
      </c>
      <c r="AA2389" s="25">
        <f t="shared" si="115"/>
        <v>0</v>
      </c>
      <c r="AB2389" s="33">
        <v>0</v>
      </c>
      <c r="AC2389" s="14">
        <v>0</v>
      </c>
      <c r="AD2389" s="14">
        <v>0</v>
      </c>
      <c r="AE2389" s="14">
        <v>0</v>
      </c>
      <c r="AF2389" s="14">
        <v>0</v>
      </c>
      <c r="AG2389" s="14">
        <v>0</v>
      </c>
      <c r="AH2389" s="14">
        <v>0</v>
      </c>
      <c r="AI2389" s="14">
        <v>0</v>
      </c>
      <c r="AJ2389" s="14">
        <v>0</v>
      </c>
      <c r="AK2389" s="14">
        <v>0</v>
      </c>
      <c r="AL2389" s="14">
        <v>0</v>
      </c>
      <c r="AM2389" s="14">
        <v>0</v>
      </c>
      <c r="AN2389" s="14">
        <v>0</v>
      </c>
      <c r="AO2389" s="14">
        <v>0</v>
      </c>
      <c r="AP2389" s="14">
        <v>0</v>
      </c>
      <c r="AQ2389" s="14">
        <v>0</v>
      </c>
      <c r="AR2389" s="14">
        <v>0</v>
      </c>
      <c r="AS2389" s="14">
        <v>0</v>
      </c>
      <c r="AT2389" s="14">
        <v>0</v>
      </c>
      <c r="AV2389" s="14">
        <v>0</v>
      </c>
      <c r="AW2389" s="14">
        <v>0</v>
      </c>
      <c r="AX2389" s="14">
        <v>0</v>
      </c>
      <c r="AY2389" s="14">
        <v>0</v>
      </c>
      <c r="AZ2389" s="14">
        <v>0</v>
      </c>
      <c r="BA2389" s="14">
        <v>0</v>
      </c>
      <c r="BG2389" s="37">
        <f t="shared" si="116"/>
        <v>0</v>
      </c>
      <c r="BI2389" s="5" t="s">
        <v>511</v>
      </c>
      <c r="BJ2389" s="6" t="s">
        <v>512</v>
      </c>
      <c r="BK2389" s="30" t="s">
        <v>513</v>
      </c>
    </row>
    <row r="2390" spans="1:63" x14ac:dyDescent="0.25">
      <c r="A2390" s="5" t="s">
        <v>957</v>
      </c>
      <c r="B2390" s="6" t="s">
        <v>1318</v>
      </c>
      <c r="C2390" s="6" t="s">
        <v>511</v>
      </c>
      <c r="D2390" s="6" t="s">
        <v>512</v>
      </c>
      <c r="E2390" s="6" t="s">
        <v>513</v>
      </c>
      <c r="F2390" s="6" t="s">
        <v>1324</v>
      </c>
      <c r="G2390" s="7">
        <v>5292703</v>
      </c>
      <c r="H2390" s="7" t="s">
        <v>2925</v>
      </c>
      <c r="I2390" s="7"/>
      <c r="J2390" s="8" t="s">
        <v>5105</v>
      </c>
      <c r="K2390" s="10">
        <v>539.65499999999997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359.05700000000002</v>
      </c>
      <c r="S2390" s="11">
        <v>238.464</v>
      </c>
      <c r="T2390" s="11"/>
      <c r="U2390" s="11"/>
      <c r="V2390" s="11"/>
      <c r="W2390" s="12">
        <v>1137.1759999999999</v>
      </c>
      <c r="X2390" s="11">
        <v>126.35288888888888</v>
      </c>
      <c r="Y2390" s="11">
        <v>177.2899402210731</v>
      </c>
      <c r="Z2390" s="11">
        <f t="shared" si="114"/>
        <v>0</v>
      </c>
      <c r="AA2390" s="25">
        <f t="shared" si="115"/>
        <v>0</v>
      </c>
      <c r="AB2390" s="33">
        <v>0</v>
      </c>
      <c r="AC2390" s="14">
        <v>0</v>
      </c>
      <c r="AD2390" s="14">
        <v>0</v>
      </c>
      <c r="AE2390" s="14">
        <v>0</v>
      </c>
      <c r="AF2390" s="14">
        <v>0</v>
      </c>
      <c r="AG2390" s="14">
        <v>0</v>
      </c>
      <c r="AH2390" s="14">
        <v>0</v>
      </c>
      <c r="AI2390" s="14">
        <v>0</v>
      </c>
      <c r="AJ2390" s="14">
        <v>0</v>
      </c>
      <c r="AK2390" s="14">
        <v>0</v>
      </c>
      <c r="AL2390" s="14">
        <v>0</v>
      </c>
      <c r="AM2390" s="14">
        <v>0</v>
      </c>
      <c r="AN2390" s="14">
        <v>0</v>
      </c>
      <c r="AO2390" s="14">
        <v>0</v>
      </c>
      <c r="AP2390" s="14">
        <v>0</v>
      </c>
      <c r="AQ2390" s="14">
        <v>0</v>
      </c>
      <c r="AR2390" s="14">
        <v>0</v>
      </c>
      <c r="AS2390" s="14">
        <v>0</v>
      </c>
      <c r="AT2390" s="14">
        <v>0</v>
      </c>
      <c r="AV2390" s="14">
        <v>0</v>
      </c>
      <c r="AW2390" s="14">
        <v>0</v>
      </c>
      <c r="AX2390" s="14">
        <v>0</v>
      </c>
      <c r="AY2390" s="14">
        <v>0</v>
      </c>
      <c r="AZ2390" s="14">
        <v>0</v>
      </c>
      <c r="BA2390" s="14">
        <v>0</v>
      </c>
      <c r="BG2390" s="37">
        <f t="shared" si="116"/>
        <v>0</v>
      </c>
      <c r="BI2390" s="5" t="s">
        <v>511</v>
      </c>
      <c r="BJ2390" s="6" t="s">
        <v>512</v>
      </c>
      <c r="BK2390" s="30" t="s">
        <v>513</v>
      </c>
    </row>
    <row r="2391" spans="1:63" x14ac:dyDescent="0.25">
      <c r="A2391" s="5" t="s">
        <v>957</v>
      </c>
      <c r="B2391" s="6" t="s">
        <v>1318</v>
      </c>
      <c r="C2391" s="6" t="s">
        <v>511</v>
      </c>
      <c r="D2391" s="6" t="s">
        <v>512</v>
      </c>
      <c r="E2391" s="6" t="s">
        <v>513</v>
      </c>
      <c r="F2391" s="6" t="s">
        <v>1324</v>
      </c>
      <c r="G2391" s="7">
        <v>5130946</v>
      </c>
      <c r="H2391" s="7" t="s">
        <v>2926</v>
      </c>
      <c r="I2391" s="7"/>
      <c r="J2391" s="8" t="s">
        <v>5107</v>
      </c>
      <c r="K2391" s="10">
        <v>778.11900000000003</v>
      </c>
      <c r="L2391" s="11">
        <v>778.11900000000003</v>
      </c>
      <c r="M2391" s="11">
        <v>2028.3050000000001</v>
      </c>
      <c r="N2391" s="11">
        <v>0</v>
      </c>
      <c r="O2391" s="11">
        <v>1505.7059999999999</v>
      </c>
      <c r="P2391" s="11">
        <v>0</v>
      </c>
      <c r="Q2391" s="11">
        <v>662.55399999999997</v>
      </c>
      <c r="R2391" s="11">
        <v>778.11900000000003</v>
      </c>
      <c r="S2391" s="11">
        <v>1195.0419999999999</v>
      </c>
      <c r="T2391" s="11"/>
      <c r="U2391" s="11"/>
      <c r="V2391" s="11"/>
      <c r="W2391" s="12">
        <v>7725.9639999999999</v>
      </c>
      <c r="X2391" s="11">
        <v>858.44044444444444</v>
      </c>
      <c r="Y2391" s="11">
        <v>1204.5063347363671</v>
      </c>
      <c r="Z2391" s="11">
        <f t="shared" si="114"/>
        <v>966.05100000000016</v>
      </c>
      <c r="AA2391" s="25">
        <f t="shared" si="115"/>
        <v>0.8020306511807942</v>
      </c>
      <c r="AB2391" s="33">
        <v>0</v>
      </c>
      <c r="AC2391" s="14">
        <v>0</v>
      </c>
      <c r="AD2391" s="14">
        <v>0</v>
      </c>
      <c r="AE2391" s="14">
        <v>0</v>
      </c>
      <c r="AF2391" s="14">
        <v>0</v>
      </c>
      <c r="AG2391" s="14">
        <v>0</v>
      </c>
      <c r="AH2391" s="14">
        <v>662.55400000000009</v>
      </c>
      <c r="AI2391" s="14">
        <v>0</v>
      </c>
      <c r="AJ2391" s="14">
        <v>0</v>
      </c>
      <c r="AK2391" s="14">
        <v>0</v>
      </c>
      <c r="AL2391" s="14">
        <v>0</v>
      </c>
      <c r="AM2391" s="14">
        <v>0</v>
      </c>
      <c r="AN2391" s="14">
        <v>0</v>
      </c>
      <c r="AO2391" s="14">
        <v>0</v>
      </c>
      <c r="AP2391" s="14">
        <v>303.49700000000001</v>
      </c>
      <c r="AQ2391" s="14">
        <v>0</v>
      </c>
      <c r="AR2391" s="14">
        <v>0</v>
      </c>
      <c r="AS2391" s="14">
        <v>0</v>
      </c>
      <c r="AT2391" s="14">
        <v>0</v>
      </c>
      <c r="AV2391" s="14">
        <v>0</v>
      </c>
      <c r="AW2391" s="14">
        <v>0</v>
      </c>
      <c r="AX2391" s="14">
        <v>0</v>
      </c>
      <c r="AY2391" s="14">
        <v>0</v>
      </c>
      <c r="AZ2391" s="14">
        <v>0</v>
      </c>
      <c r="BA2391" s="14">
        <v>0</v>
      </c>
      <c r="BG2391" s="37">
        <f t="shared" si="116"/>
        <v>966.05100000000016</v>
      </c>
      <c r="BI2391" s="5" t="s">
        <v>511</v>
      </c>
      <c r="BJ2391" s="6" t="s">
        <v>512</v>
      </c>
      <c r="BK2391" s="30" t="s">
        <v>513</v>
      </c>
    </row>
    <row r="2392" spans="1:63" x14ac:dyDescent="0.25">
      <c r="A2392" s="5" t="s">
        <v>957</v>
      </c>
      <c r="B2392" s="6" t="s">
        <v>1318</v>
      </c>
      <c r="C2392" s="6" t="s">
        <v>511</v>
      </c>
      <c r="D2392" s="6" t="s">
        <v>512</v>
      </c>
      <c r="E2392" s="6" t="s">
        <v>513</v>
      </c>
      <c r="F2392" s="6" t="s">
        <v>1324</v>
      </c>
      <c r="G2392" s="7">
        <v>5277977</v>
      </c>
      <c r="H2392" s="7" t="s">
        <v>2927</v>
      </c>
      <c r="I2392" s="7"/>
      <c r="J2392" s="8" t="s">
        <v>5103</v>
      </c>
      <c r="K2392" s="10">
        <v>359.05700000000002</v>
      </c>
      <c r="L2392" s="11">
        <v>180.59800000000001</v>
      </c>
      <c r="M2392" s="11">
        <v>476.928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/>
      <c r="U2392" s="11"/>
      <c r="V2392" s="11"/>
      <c r="W2392" s="12">
        <v>1016.583</v>
      </c>
      <c r="X2392" s="11">
        <v>112.95366666666666</v>
      </c>
      <c r="Y2392" s="11">
        <v>158.4890459346303</v>
      </c>
      <c r="Z2392" s="11">
        <f t="shared" si="114"/>
        <v>0</v>
      </c>
      <c r="AA2392" s="25">
        <f t="shared" si="115"/>
        <v>0</v>
      </c>
      <c r="AB2392" s="33">
        <v>0</v>
      </c>
      <c r="AC2392" s="14">
        <v>0</v>
      </c>
      <c r="AD2392" s="14">
        <v>0</v>
      </c>
      <c r="AE2392" s="14">
        <v>0</v>
      </c>
      <c r="AF2392" s="14">
        <v>0</v>
      </c>
      <c r="AG2392" s="14">
        <v>0</v>
      </c>
      <c r="AH2392" s="14">
        <v>0</v>
      </c>
      <c r="AI2392" s="14">
        <v>0</v>
      </c>
      <c r="AJ2392" s="14">
        <v>0</v>
      </c>
      <c r="AK2392" s="14">
        <v>0</v>
      </c>
      <c r="AL2392" s="14">
        <v>0</v>
      </c>
      <c r="AM2392" s="14">
        <v>0</v>
      </c>
      <c r="AN2392" s="14">
        <v>0</v>
      </c>
      <c r="AO2392" s="14">
        <v>0</v>
      </c>
      <c r="AP2392" s="14">
        <v>0</v>
      </c>
      <c r="AQ2392" s="14">
        <v>0</v>
      </c>
      <c r="AR2392" s="14">
        <v>0</v>
      </c>
      <c r="AS2392" s="14">
        <v>0</v>
      </c>
      <c r="AT2392" s="14">
        <v>0</v>
      </c>
      <c r="AV2392" s="14">
        <v>0</v>
      </c>
      <c r="AW2392" s="14">
        <v>0</v>
      </c>
      <c r="AX2392" s="14">
        <v>0</v>
      </c>
      <c r="AY2392" s="14">
        <v>0</v>
      </c>
      <c r="AZ2392" s="14">
        <v>0</v>
      </c>
      <c r="BA2392" s="14">
        <v>0</v>
      </c>
      <c r="BG2392" s="37">
        <f t="shared" si="116"/>
        <v>0</v>
      </c>
      <c r="BI2392" s="5" t="s">
        <v>511</v>
      </c>
      <c r="BJ2392" s="6" t="s">
        <v>512</v>
      </c>
      <c r="BK2392" s="30" t="s">
        <v>513</v>
      </c>
    </row>
    <row r="2393" spans="1:63" x14ac:dyDescent="0.25">
      <c r="A2393" s="5" t="s">
        <v>957</v>
      </c>
      <c r="B2393" s="6" t="s">
        <v>1318</v>
      </c>
      <c r="C2393" s="6" t="s">
        <v>511</v>
      </c>
      <c r="D2393" s="6" t="s">
        <v>512</v>
      </c>
      <c r="E2393" s="6" t="s">
        <v>513</v>
      </c>
      <c r="F2393" s="6" t="s">
        <v>1324</v>
      </c>
      <c r="G2393" s="7">
        <v>5290411</v>
      </c>
      <c r="H2393" s="7" t="s">
        <v>2928</v>
      </c>
      <c r="I2393" s="7"/>
      <c r="J2393" s="8" t="s">
        <v>5104</v>
      </c>
      <c r="K2393" s="10">
        <v>702.23800000000006</v>
      </c>
      <c r="L2393" s="11">
        <v>180.59800000000001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238.464</v>
      </c>
      <c r="S2393" s="11">
        <v>359.05700000000002</v>
      </c>
      <c r="T2393" s="11"/>
      <c r="U2393" s="11"/>
      <c r="V2393" s="11"/>
      <c r="W2393" s="12">
        <v>1480.357</v>
      </c>
      <c r="X2393" s="11">
        <v>164.4841111111111</v>
      </c>
      <c r="Y2393" s="11">
        <v>230.79312616151509</v>
      </c>
      <c r="Z2393" s="11">
        <f t="shared" si="114"/>
        <v>0</v>
      </c>
      <c r="AA2393" s="25">
        <f t="shared" si="115"/>
        <v>0</v>
      </c>
      <c r="AB2393" s="33">
        <v>0</v>
      </c>
      <c r="AC2393" s="14">
        <v>0</v>
      </c>
      <c r="AD2393" s="14">
        <v>0</v>
      </c>
      <c r="AE2393" s="14">
        <v>0</v>
      </c>
      <c r="AF2393" s="14">
        <v>0</v>
      </c>
      <c r="AG2393" s="14">
        <v>0</v>
      </c>
      <c r="AH2393" s="14">
        <v>0</v>
      </c>
      <c r="AI2393" s="14">
        <v>0</v>
      </c>
      <c r="AJ2393" s="14">
        <v>0</v>
      </c>
      <c r="AK2393" s="14">
        <v>0</v>
      </c>
      <c r="AL2393" s="14">
        <v>0</v>
      </c>
      <c r="AM2393" s="14">
        <v>0</v>
      </c>
      <c r="AN2393" s="14">
        <v>0</v>
      </c>
      <c r="AO2393" s="14">
        <v>0</v>
      </c>
      <c r="AP2393" s="14">
        <v>0</v>
      </c>
      <c r="AQ2393" s="14">
        <v>0</v>
      </c>
      <c r="AR2393" s="14">
        <v>0</v>
      </c>
      <c r="AS2393" s="14">
        <v>0</v>
      </c>
      <c r="AT2393" s="14">
        <v>0</v>
      </c>
      <c r="AV2393" s="14">
        <v>0</v>
      </c>
      <c r="AW2393" s="14">
        <v>0</v>
      </c>
      <c r="AX2393" s="14">
        <v>0</v>
      </c>
      <c r="AY2393" s="14">
        <v>0</v>
      </c>
      <c r="AZ2393" s="14">
        <v>0</v>
      </c>
      <c r="BA2393" s="14">
        <v>0</v>
      </c>
      <c r="BG2393" s="37">
        <f t="shared" si="116"/>
        <v>0</v>
      </c>
      <c r="BI2393" s="5" t="s">
        <v>511</v>
      </c>
      <c r="BJ2393" s="6" t="s">
        <v>512</v>
      </c>
      <c r="BK2393" s="30" t="s">
        <v>513</v>
      </c>
    </row>
    <row r="2394" spans="1:63" x14ac:dyDescent="0.25">
      <c r="A2394" s="5" t="s">
        <v>957</v>
      </c>
      <c r="B2394" s="6" t="s">
        <v>1318</v>
      </c>
      <c r="C2394" s="6" t="s">
        <v>511</v>
      </c>
      <c r="D2394" s="6" t="s">
        <v>512</v>
      </c>
      <c r="E2394" s="6" t="s">
        <v>513</v>
      </c>
      <c r="F2394" s="6" t="s">
        <v>1324</v>
      </c>
      <c r="G2394" s="7">
        <v>5337262</v>
      </c>
      <c r="H2394" s="7" t="s">
        <v>2929</v>
      </c>
      <c r="I2394" s="7"/>
      <c r="J2394" s="8" t="s">
        <v>5107</v>
      </c>
      <c r="K2394" s="10">
        <v>718.11400000000003</v>
      </c>
      <c r="L2394" s="11">
        <v>0</v>
      </c>
      <c r="M2394" s="11">
        <v>606.99400000000003</v>
      </c>
      <c r="N2394" s="11">
        <v>0</v>
      </c>
      <c r="O2394" s="11">
        <v>0</v>
      </c>
      <c r="P2394" s="11">
        <v>0</v>
      </c>
      <c r="Q2394" s="11">
        <v>845.45799999999997</v>
      </c>
      <c r="R2394" s="11">
        <v>0</v>
      </c>
      <c r="S2394" s="11">
        <v>238.464</v>
      </c>
      <c r="T2394" s="11"/>
      <c r="U2394" s="11"/>
      <c r="V2394" s="11"/>
      <c r="W2394" s="12">
        <v>2409.0300000000002</v>
      </c>
      <c r="X2394" s="11">
        <v>267.67</v>
      </c>
      <c r="Y2394" s="11">
        <v>375.576678272116</v>
      </c>
      <c r="Z2394" s="11">
        <f t="shared" si="114"/>
        <v>0</v>
      </c>
      <c r="AA2394" s="25">
        <f t="shared" si="115"/>
        <v>0</v>
      </c>
      <c r="AB2394" s="33">
        <v>0</v>
      </c>
      <c r="AC2394" s="14">
        <v>0</v>
      </c>
      <c r="AD2394" s="14">
        <v>0</v>
      </c>
      <c r="AE2394" s="14">
        <v>0</v>
      </c>
      <c r="AF2394" s="14">
        <v>0</v>
      </c>
      <c r="AG2394" s="14">
        <v>0</v>
      </c>
      <c r="AH2394" s="14">
        <v>0</v>
      </c>
      <c r="AI2394" s="14">
        <v>0</v>
      </c>
      <c r="AJ2394" s="14">
        <v>0</v>
      </c>
      <c r="AK2394" s="14">
        <v>0</v>
      </c>
      <c r="AL2394" s="14">
        <v>0</v>
      </c>
      <c r="AM2394" s="14">
        <v>0</v>
      </c>
      <c r="AN2394" s="14">
        <v>0</v>
      </c>
      <c r="AO2394" s="14">
        <v>0</v>
      </c>
      <c r="AP2394" s="14">
        <v>0</v>
      </c>
      <c r="AQ2394" s="14">
        <v>0</v>
      </c>
      <c r="AR2394" s="14">
        <v>0</v>
      </c>
      <c r="AS2394" s="14">
        <v>0</v>
      </c>
      <c r="AT2394" s="14">
        <v>0</v>
      </c>
      <c r="AV2394" s="14">
        <v>0</v>
      </c>
      <c r="AW2394" s="14">
        <v>0</v>
      </c>
      <c r="AX2394" s="14">
        <v>0</v>
      </c>
      <c r="AY2394" s="14">
        <v>0</v>
      </c>
      <c r="AZ2394" s="14">
        <v>0</v>
      </c>
      <c r="BA2394" s="14">
        <v>0</v>
      </c>
      <c r="BG2394" s="37">
        <f t="shared" si="116"/>
        <v>0</v>
      </c>
      <c r="BI2394" s="5" t="s">
        <v>511</v>
      </c>
      <c r="BJ2394" s="6" t="s">
        <v>512</v>
      </c>
      <c r="BK2394" s="30" t="s">
        <v>513</v>
      </c>
    </row>
    <row r="2395" spans="1:63" x14ac:dyDescent="0.25">
      <c r="A2395" s="5" t="s">
        <v>957</v>
      </c>
      <c r="B2395" s="6" t="s">
        <v>1318</v>
      </c>
      <c r="C2395" s="6" t="s">
        <v>511</v>
      </c>
      <c r="D2395" s="6" t="s">
        <v>512</v>
      </c>
      <c r="E2395" s="6" t="s">
        <v>513</v>
      </c>
      <c r="F2395" s="6" t="s">
        <v>1324</v>
      </c>
      <c r="G2395" s="7">
        <v>5294822</v>
      </c>
      <c r="H2395" s="7" t="s">
        <v>2930</v>
      </c>
      <c r="I2395" s="7"/>
      <c r="J2395" s="8" t="s">
        <v>5107</v>
      </c>
      <c r="K2395" s="10">
        <v>778.11900000000003</v>
      </c>
      <c r="L2395" s="11">
        <v>0</v>
      </c>
      <c r="M2395" s="11">
        <v>0</v>
      </c>
      <c r="N2395" s="11">
        <v>359.05700000000002</v>
      </c>
      <c r="O2395" s="11">
        <v>0</v>
      </c>
      <c r="P2395" s="11">
        <v>0</v>
      </c>
      <c r="Q2395" s="11">
        <v>0</v>
      </c>
      <c r="R2395" s="11">
        <v>597.52099999999996</v>
      </c>
      <c r="S2395" s="11">
        <v>238.464</v>
      </c>
      <c r="T2395" s="11"/>
      <c r="U2395" s="11"/>
      <c r="V2395" s="11"/>
      <c r="W2395" s="12">
        <v>1973.1609999999998</v>
      </c>
      <c r="X2395" s="11">
        <v>219.2401111111111</v>
      </c>
      <c r="Y2395" s="11">
        <v>307.62309065312036</v>
      </c>
      <c r="Z2395" s="11">
        <f t="shared" si="114"/>
        <v>0</v>
      </c>
      <c r="AA2395" s="25">
        <f t="shared" si="115"/>
        <v>0</v>
      </c>
      <c r="AB2395" s="33">
        <v>0</v>
      </c>
      <c r="AC2395" s="14">
        <v>0</v>
      </c>
      <c r="AD2395" s="14">
        <v>0</v>
      </c>
      <c r="AE2395" s="14">
        <v>0</v>
      </c>
      <c r="AF2395" s="14">
        <v>0</v>
      </c>
      <c r="AG2395" s="14">
        <v>0</v>
      </c>
      <c r="AH2395" s="14">
        <v>0</v>
      </c>
      <c r="AI2395" s="14">
        <v>0</v>
      </c>
      <c r="AJ2395" s="14">
        <v>0</v>
      </c>
      <c r="AK2395" s="14">
        <v>0</v>
      </c>
      <c r="AL2395" s="14">
        <v>0</v>
      </c>
      <c r="AM2395" s="14">
        <v>0</v>
      </c>
      <c r="AN2395" s="14">
        <v>0</v>
      </c>
      <c r="AO2395" s="14">
        <v>0</v>
      </c>
      <c r="AP2395" s="14">
        <v>0</v>
      </c>
      <c r="AQ2395" s="14">
        <v>0</v>
      </c>
      <c r="AR2395" s="14">
        <v>0</v>
      </c>
      <c r="AS2395" s="14">
        <v>0</v>
      </c>
      <c r="AT2395" s="14">
        <v>0</v>
      </c>
      <c r="AV2395" s="14">
        <v>0</v>
      </c>
      <c r="AW2395" s="14">
        <v>0</v>
      </c>
      <c r="AX2395" s="14">
        <v>0</v>
      </c>
      <c r="AY2395" s="14">
        <v>0</v>
      </c>
      <c r="AZ2395" s="14">
        <v>0</v>
      </c>
      <c r="BA2395" s="14">
        <v>0</v>
      </c>
      <c r="BG2395" s="37">
        <f t="shared" si="116"/>
        <v>0</v>
      </c>
      <c r="BI2395" s="5" t="s">
        <v>511</v>
      </c>
      <c r="BJ2395" s="6" t="s">
        <v>512</v>
      </c>
      <c r="BK2395" s="30" t="s">
        <v>513</v>
      </c>
    </row>
    <row r="2396" spans="1:63" x14ac:dyDescent="0.25">
      <c r="A2396" s="5" t="s">
        <v>957</v>
      </c>
      <c r="B2396" s="6" t="s">
        <v>1318</v>
      </c>
      <c r="C2396" s="6" t="s">
        <v>511</v>
      </c>
      <c r="D2396" s="6" t="s">
        <v>512</v>
      </c>
      <c r="E2396" s="6" t="s">
        <v>513</v>
      </c>
      <c r="F2396" s="6" t="s">
        <v>1324</v>
      </c>
      <c r="G2396" s="7">
        <v>5297760</v>
      </c>
      <c r="H2396" s="7" t="s">
        <v>2931</v>
      </c>
      <c r="I2396" s="7"/>
      <c r="J2396" s="8" t="s">
        <v>5112</v>
      </c>
      <c r="K2396" s="10">
        <v>702.23800000000006</v>
      </c>
      <c r="L2396" s="11">
        <v>0</v>
      </c>
      <c r="M2396" s="11">
        <v>597.52099999999996</v>
      </c>
      <c r="N2396" s="11">
        <v>0</v>
      </c>
      <c r="O2396" s="11">
        <v>0</v>
      </c>
      <c r="P2396" s="11">
        <v>0</v>
      </c>
      <c r="Q2396" s="11">
        <v>539.65499999999997</v>
      </c>
      <c r="R2396" s="11">
        <v>895.99</v>
      </c>
      <c r="S2396" s="11">
        <v>180.59800000000001</v>
      </c>
      <c r="T2396" s="11"/>
      <c r="U2396" s="11"/>
      <c r="V2396" s="11"/>
      <c r="W2396" s="12">
        <v>2916.002</v>
      </c>
      <c r="X2396" s="11">
        <v>324.00022222222219</v>
      </c>
      <c r="Y2396" s="11">
        <v>454.61548631392992</v>
      </c>
      <c r="Z2396" s="11">
        <f t="shared" si="114"/>
        <v>715.39200000000005</v>
      </c>
      <c r="AA2396" s="25">
        <f t="shared" si="115"/>
        <v>1.5736199525459933</v>
      </c>
      <c r="AB2396" s="33">
        <v>0</v>
      </c>
      <c r="AC2396" s="14">
        <v>0</v>
      </c>
      <c r="AD2396" s="14">
        <v>0</v>
      </c>
      <c r="AE2396" s="14">
        <v>0</v>
      </c>
      <c r="AF2396" s="14">
        <v>0</v>
      </c>
      <c r="AG2396" s="14">
        <v>0</v>
      </c>
      <c r="AH2396" s="14">
        <v>0</v>
      </c>
      <c r="AI2396" s="14">
        <v>0</v>
      </c>
      <c r="AJ2396" s="14">
        <v>0</v>
      </c>
      <c r="AK2396" s="14">
        <v>0</v>
      </c>
      <c r="AL2396" s="14">
        <v>0</v>
      </c>
      <c r="AM2396" s="14">
        <v>0</v>
      </c>
      <c r="AN2396" s="14">
        <v>0</v>
      </c>
      <c r="AO2396" s="14">
        <v>0</v>
      </c>
      <c r="AP2396" s="14">
        <v>0</v>
      </c>
      <c r="AQ2396" s="14">
        <v>0</v>
      </c>
      <c r="AR2396" s="14">
        <v>0</v>
      </c>
      <c r="AS2396" s="14">
        <v>715.39200000000005</v>
      </c>
      <c r="AT2396" s="14">
        <v>0</v>
      </c>
      <c r="AV2396" s="14">
        <v>0</v>
      </c>
      <c r="AW2396" s="14">
        <v>0</v>
      </c>
      <c r="AX2396" s="14">
        <v>0</v>
      </c>
      <c r="AY2396" s="14">
        <v>0</v>
      </c>
      <c r="AZ2396" s="14">
        <v>0</v>
      </c>
      <c r="BA2396" s="14">
        <v>0</v>
      </c>
      <c r="BG2396" s="37">
        <f t="shared" si="116"/>
        <v>715.39200000000005</v>
      </c>
      <c r="BI2396" s="5" t="s">
        <v>511</v>
      </c>
      <c r="BJ2396" s="6" t="s">
        <v>512</v>
      </c>
      <c r="BK2396" s="30" t="s">
        <v>513</v>
      </c>
    </row>
    <row r="2397" spans="1:63" x14ac:dyDescent="0.25">
      <c r="A2397" s="5" t="s">
        <v>957</v>
      </c>
      <c r="B2397" s="6" t="s">
        <v>1318</v>
      </c>
      <c r="C2397" s="6" t="s">
        <v>511</v>
      </c>
      <c r="D2397" s="6" t="s">
        <v>512</v>
      </c>
      <c r="E2397" s="6" t="s">
        <v>513</v>
      </c>
      <c r="F2397" s="6" t="s">
        <v>1324</v>
      </c>
      <c r="G2397" s="7">
        <v>5297009</v>
      </c>
      <c r="H2397" s="7" t="s">
        <v>2932</v>
      </c>
      <c r="I2397" s="7"/>
      <c r="J2397" s="8" t="s">
        <v>5112</v>
      </c>
      <c r="K2397" s="10">
        <v>702.23800000000006</v>
      </c>
      <c r="L2397" s="11">
        <v>0</v>
      </c>
      <c r="M2397" s="11">
        <v>238.464</v>
      </c>
      <c r="N2397" s="11">
        <v>0</v>
      </c>
      <c r="O2397" s="11">
        <v>0</v>
      </c>
      <c r="P2397" s="11">
        <v>0</v>
      </c>
      <c r="Q2397" s="11">
        <v>0</v>
      </c>
      <c r="R2397" s="11">
        <v>359.05700000000002</v>
      </c>
      <c r="S2397" s="11">
        <v>0</v>
      </c>
      <c r="T2397" s="11"/>
      <c r="U2397" s="11"/>
      <c r="V2397" s="11"/>
      <c r="W2397" s="12">
        <v>1299.759</v>
      </c>
      <c r="X2397" s="11">
        <v>144.41766666666666</v>
      </c>
      <c r="Y2397" s="11">
        <v>202.63723065893211</v>
      </c>
      <c r="Z2397" s="11">
        <f t="shared" si="114"/>
        <v>0</v>
      </c>
      <c r="AA2397" s="25">
        <f t="shared" si="115"/>
        <v>0</v>
      </c>
      <c r="AB2397" s="33">
        <v>0</v>
      </c>
      <c r="AC2397" s="14">
        <v>0</v>
      </c>
      <c r="AD2397" s="14">
        <v>0</v>
      </c>
      <c r="AE2397" s="14">
        <v>0</v>
      </c>
      <c r="AF2397" s="14">
        <v>0</v>
      </c>
      <c r="AG2397" s="14">
        <v>0</v>
      </c>
      <c r="AH2397" s="14">
        <v>0</v>
      </c>
      <c r="AI2397" s="14">
        <v>0</v>
      </c>
      <c r="AJ2397" s="14">
        <v>0</v>
      </c>
      <c r="AK2397" s="14">
        <v>0</v>
      </c>
      <c r="AL2397" s="14">
        <v>0</v>
      </c>
      <c r="AM2397" s="14">
        <v>0</v>
      </c>
      <c r="AN2397" s="14">
        <v>0</v>
      </c>
      <c r="AO2397" s="14">
        <v>0</v>
      </c>
      <c r="AP2397" s="14">
        <v>0</v>
      </c>
      <c r="AQ2397" s="14">
        <v>0</v>
      </c>
      <c r="AR2397" s="14">
        <v>0</v>
      </c>
      <c r="AS2397" s="14">
        <v>0</v>
      </c>
      <c r="AT2397" s="14">
        <v>0</v>
      </c>
      <c r="AV2397" s="14">
        <v>0</v>
      </c>
      <c r="AW2397" s="14">
        <v>0</v>
      </c>
      <c r="AX2397" s="14">
        <v>0</v>
      </c>
      <c r="AY2397" s="14">
        <v>0</v>
      </c>
      <c r="AZ2397" s="14">
        <v>0</v>
      </c>
      <c r="BA2397" s="14">
        <v>0</v>
      </c>
      <c r="BG2397" s="37">
        <f t="shared" si="116"/>
        <v>0</v>
      </c>
      <c r="BI2397" s="5" t="s">
        <v>511</v>
      </c>
      <c r="BJ2397" s="6" t="s">
        <v>512</v>
      </c>
      <c r="BK2397" s="30" t="s">
        <v>513</v>
      </c>
    </row>
    <row r="2398" spans="1:63" x14ac:dyDescent="0.25">
      <c r="A2398" s="5" t="s">
        <v>957</v>
      </c>
      <c r="B2398" s="6" t="s">
        <v>1318</v>
      </c>
      <c r="C2398" s="6" t="s">
        <v>511</v>
      </c>
      <c r="D2398" s="6" t="s">
        <v>512</v>
      </c>
      <c r="E2398" s="6" t="s">
        <v>513</v>
      </c>
      <c r="F2398" s="6" t="s">
        <v>1324</v>
      </c>
      <c r="G2398" s="7">
        <v>5273933</v>
      </c>
      <c r="H2398" s="7" t="s">
        <v>2933</v>
      </c>
      <c r="I2398" s="7"/>
      <c r="J2398" s="8" t="s">
        <v>5104</v>
      </c>
      <c r="K2398" s="10">
        <v>702.23800000000006</v>
      </c>
      <c r="L2398" s="11">
        <v>778.11900000000003</v>
      </c>
      <c r="M2398" s="11">
        <v>702.23800000000006</v>
      </c>
      <c r="N2398" s="11">
        <v>476.928</v>
      </c>
      <c r="O2398" s="11">
        <v>0</v>
      </c>
      <c r="P2398" s="11">
        <v>0</v>
      </c>
      <c r="Q2398" s="11">
        <v>0</v>
      </c>
      <c r="R2398" s="11">
        <v>238.464</v>
      </c>
      <c r="S2398" s="11">
        <v>359.05700000000002</v>
      </c>
      <c r="T2398" s="11"/>
      <c r="U2398" s="11"/>
      <c r="V2398" s="11"/>
      <c r="W2398" s="12">
        <v>3257.0439999999999</v>
      </c>
      <c r="X2398" s="11">
        <v>361.89377777777776</v>
      </c>
      <c r="Y2398" s="11">
        <v>507.78519425085017</v>
      </c>
      <c r="Z2398" s="11">
        <f t="shared" si="114"/>
        <v>238.464</v>
      </c>
      <c r="AA2398" s="25">
        <f t="shared" si="115"/>
        <v>0.46961589802123449</v>
      </c>
      <c r="AB2398" s="33">
        <v>0</v>
      </c>
      <c r="AC2398" s="14">
        <v>0</v>
      </c>
      <c r="AD2398" s="14">
        <v>0</v>
      </c>
      <c r="AE2398" s="14">
        <v>238.464</v>
      </c>
      <c r="AF2398" s="14">
        <v>0</v>
      </c>
      <c r="AG2398" s="14">
        <v>0</v>
      </c>
      <c r="AH2398" s="14">
        <v>0</v>
      </c>
      <c r="AI2398" s="14">
        <v>0</v>
      </c>
      <c r="AJ2398" s="14">
        <v>0</v>
      </c>
      <c r="AK2398" s="14">
        <v>0</v>
      </c>
      <c r="AL2398" s="14">
        <v>0</v>
      </c>
      <c r="AM2398" s="14">
        <v>0</v>
      </c>
      <c r="AN2398" s="14">
        <v>0</v>
      </c>
      <c r="AO2398" s="14">
        <v>0</v>
      </c>
      <c r="AP2398" s="14">
        <v>0</v>
      </c>
      <c r="AQ2398" s="14">
        <v>0</v>
      </c>
      <c r="AR2398" s="14">
        <v>0</v>
      </c>
      <c r="AS2398" s="14">
        <v>0</v>
      </c>
      <c r="AT2398" s="14">
        <v>0</v>
      </c>
      <c r="AV2398" s="14">
        <v>0</v>
      </c>
      <c r="AW2398" s="14">
        <v>0</v>
      </c>
      <c r="AX2398" s="14">
        <v>0</v>
      </c>
      <c r="AY2398" s="14">
        <v>0</v>
      </c>
      <c r="AZ2398" s="14">
        <v>0</v>
      </c>
      <c r="BA2398" s="14">
        <v>0</v>
      </c>
      <c r="BG2398" s="37">
        <f t="shared" si="116"/>
        <v>238.464</v>
      </c>
      <c r="BI2398" s="5" t="s">
        <v>511</v>
      </c>
      <c r="BJ2398" s="6" t="s">
        <v>512</v>
      </c>
      <c r="BK2398" s="30" t="s">
        <v>513</v>
      </c>
    </row>
    <row r="2399" spans="1:63" x14ac:dyDescent="0.25">
      <c r="A2399" s="5" t="s">
        <v>957</v>
      </c>
      <c r="B2399" s="6" t="s">
        <v>1318</v>
      </c>
      <c r="C2399" s="6" t="s">
        <v>511</v>
      </c>
      <c r="D2399" s="6" t="s">
        <v>512</v>
      </c>
      <c r="E2399" s="6" t="s">
        <v>513</v>
      </c>
      <c r="F2399" s="6" t="s">
        <v>1324</v>
      </c>
      <c r="G2399" s="7">
        <v>5137240</v>
      </c>
      <c r="H2399" s="7" t="s">
        <v>2934</v>
      </c>
      <c r="I2399" s="7"/>
      <c r="J2399" s="8" t="s">
        <v>5104</v>
      </c>
      <c r="K2399" s="10">
        <v>343.18099999999998</v>
      </c>
      <c r="L2399" s="11">
        <v>0</v>
      </c>
      <c r="M2399" s="11">
        <v>597.52099999999996</v>
      </c>
      <c r="N2399" s="11">
        <v>0</v>
      </c>
      <c r="O2399" s="11">
        <v>0</v>
      </c>
      <c r="P2399" s="11">
        <v>0</v>
      </c>
      <c r="Q2399" s="11">
        <v>0</v>
      </c>
      <c r="R2399" s="11">
        <v>238.464</v>
      </c>
      <c r="S2399" s="11">
        <v>0</v>
      </c>
      <c r="T2399" s="11"/>
      <c r="U2399" s="11"/>
      <c r="V2399" s="11"/>
      <c r="W2399" s="12">
        <v>1179.1659999999999</v>
      </c>
      <c r="X2399" s="11">
        <v>131.01844444444444</v>
      </c>
      <c r="Y2399" s="11">
        <v>183.83633637248928</v>
      </c>
      <c r="Z2399" s="11">
        <f t="shared" si="114"/>
        <v>0</v>
      </c>
      <c r="AA2399" s="25">
        <f t="shared" si="115"/>
        <v>0</v>
      </c>
      <c r="AB2399" s="33">
        <v>0</v>
      </c>
      <c r="AC2399" s="14">
        <v>0</v>
      </c>
      <c r="AD2399" s="14">
        <v>0</v>
      </c>
      <c r="AE2399" s="14">
        <v>0</v>
      </c>
      <c r="AF2399" s="14">
        <v>0</v>
      </c>
      <c r="AG2399" s="14">
        <v>0</v>
      </c>
      <c r="AH2399" s="14">
        <v>0</v>
      </c>
      <c r="AI2399" s="14">
        <v>0</v>
      </c>
      <c r="AJ2399" s="14">
        <v>0</v>
      </c>
      <c r="AK2399" s="14">
        <v>0</v>
      </c>
      <c r="AL2399" s="14">
        <v>0</v>
      </c>
      <c r="AM2399" s="14">
        <v>0</v>
      </c>
      <c r="AN2399" s="14">
        <v>0</v>
      </c>
      <c r="AO2399" s="14">
        <v>0</v>
      </c>
      <c r="AP2399" s="14">
        <v>0</v>
      </c>
      <c r="AQ2399" s="14">
        <v>0</v>
      </c>
      <c r="AR2399" s="14">
        <v>0</v>
      </c>
      <c r="AS2399" s="14">
        <v>0</v>
      </c>
      <c r="AT2399" s="14">
        <v>0</v>
      </c>
      <c r="AV2399" s="14">
        <v>0</v>
      </c>
      <c r="AW2399" s="14">
        <v>0</v>
      </c>
      <c r="AX2399" s="14">
        <v>0</v>
      </c>
      <c r="AY2399" s="14">
        <v>0</v>
      </c>
      <c r="AZ2399" s="14">
        <v>0</v>
      </c>
      <c r="BA2399" s="14">
        <v>0</v>
      </c>
      <c r="BG2399" s="37">
        <f t="shared" si="116"/>
        <v>0</v>
      </c>
      <c r="BI2399" s="5" t="s">
        <v>511</v>
      </c>
      <c r="BJ2399" s="6" t="s">
        <v>512</v>
      </c>
      <c r="BK2399" s="30" t="s">
        <v>513</v>
      </c>
    </row>
    <row r="2400" spans="1:63" x14ac:dyDescent="0.25">
      <c r="A2400" s="5" t="s">
        <v>957</v>
      </c>
      <c r="B2400" s="6" t="s">
        <v>1318</v>
      </c>
      <c r="C2400" s="6" t="s">
        <v>511</v>
      </c>
      <c r="D2400" s="6" t="s">
        <v>512</v>
      </c>
      <c r="E2400" s="6" t="s">
        <v>513</v>
      </c>
      <c r="F2400" s="6" t="s">
        <v>1324</v>
      </c>
      <c r="G2400" s="7">
        <v>5130562</v>
      </c>
      <c r="H2400" s="7" t="s">
        <v>2935</v>
      </c>
      <c r="I2400" s="7"/>
      <c r="J2400" s="8" t="s">
        <v>5105</v>
      </c>
      <c r="K2400" s="10">
        <v>1226.0170000000001</v>
      </c>
      <c r="L2400" s="11">
        <v>359.05700000000002</v>
      </c>
      <c r="M2400" s="11">
        <v>238.464</v>
      </c>
      <c r="N2400" s="11">
        <v>0</v>
      </c>
      <c r="O2400" s="11">
        <v>0</v>
      </c>
      <c r="P2400" s="11">
        <v>0</v>
      </c>
      <c r="Q2400" s="11">
        <v>0</v>
      </c>
      <c r="R2400" s="11">
        <v>238.464</v>
      </c>
      <c r="S2400" s="11">
        <v>0</v>
      </c>
      <c r="T2400" s="11"/>
      <c r="U2400" s="11"/>
      <c r="V2400" s="11"/>
      <c r="W2400" s="12">
        <v>2062.002</v>
      </c>
      <c r="X2400" s="11">
        <v>229.11133333333333</v>
      </c>
      <c r="Y2400" s="11">
        <v>321.47373081715864</v>
      </c>
      <c r="Z2400" s="11">
        <f t="shared" si="114"/>
        <v>0</v>
      </c>
      <c r="AA2400" s="25">
        <f t="shared" si="115"/>
        <v>0</v>
      </c>
      <c r="AB2400" s="33">
        <v>0</v>
      </c>
      <c r="AC2400" s="14">
        <v>0</v>
      </c>
      <c r="AD2400" s="14">
        <v>0</v>
      </c>
      <c r="AE2400" s="14">
        <v>0</v>
      </c>
      <c r="AF2400" s="14">
        <v>0</v>
      </c>
      <c r="AG2400" s="14">
        <v>0</v>
      </c>
      <c r="AH2400" s="14">
        <v>0</v>
      </c>
      <c r="AI2400" s="14">
        <v>0</v>
      </c>
      <c r="AJ2400" s="14">
        <v>0</v>
      </c>
      <c r="AK2400" s="14">
        <v>0</v>
      </c>
      <c r="AL2400" s="14">
        <v>0</v>
      </c>
      <c r="AM2400" s="14">
        <v>0</v>
      </c>
      <c r="AN2400" s="14">
        <v>0</v>
      </c>
      <c r="AO2400" s="14">
        <v>0</v>
      </c>
      <c r="AP2400" s="14">
        <v>0</v>
      </c>
      <c r="AQ2400" s="14">
        <v>0</v>
      </c>
      <c r="AR2400" s="14">
        <v>0</v>
      </c>
      <c r="AS2400" s="14">
        <v>0</v>
      </c>
      <c r="AT2400" s="14">
        <v>0</v>
      </c>
      <c r="AV2400" s="14">
        <v>0</v>
      </c>
      <c r="AW2400" s="14">
        <v>0</v>
      </c>
      <c r="AX2400" s="14">
        <v>0</v>
      </c>
      <c r="AY2400" s="14">
        <v>0</v>
      </c>
      <c r="AZ2400" s="14">
        <v>0</v>
      </c>
      <c r="BA2400" s="14">
        <v>0</v>
      </c>
      <c r="BG2400" s="37">
        <f t="shared" si="116"/>
        <v>0</v>
      </c>
      <c r="BI2400" s="5" t="s">
        <v>511</v>
      </c>
      <c r="BJ2400" s="6" t="s">
        <v>512</v>
      </c>
      <c r="BK2400" s="30" t="s">
        <v>513</v>
      </c>
    </row>
    <row r="2401" spans="1:63" x14ac:dyDescent="0.25">
      <c r="A2401" s="5" t="s">
        <v>957</v>
      </c>
      <c r="B2401" s="6" t="s">
        <v>1318</v>
      </c>
      <c r="C2401" s="6" t="s">
        <v>511</v>
      </c>
      <c r="D2401" s="6" t="s">
        <v>512</v>
      </c>
      <c r="E2401" s="6" t="s">
        <v>513</v>
      </c>
      <c r="F2401" s="6" t="s">
        <v>1324</v>
      </c>
      <c r="G2401" s="7">
        <v>5293740</v>
      </c>
      <c r="H2401" s="7" t="s">
        <v>2936</v>
      </c>
      <c r="I2401" s="7"/>
      <c r="J2401" s="8" t="s">
        <v>5105</v>
      </c>
      <c r="K2401" s="10">
        <v>523.779</v>
      </c>
      <c r="L2401" s="11">
        <v>359.05700000000002</v>
      </c>
      <c r="M2401" s="11">
        <v>581.64499999999998</v>
      </c>
      <c r="N2401" s="11">
        <v>1123.4380000000001</v>
      </c>
      <c r="O2401" s="11">
        <v>180.59800000000001</v>
      </c>
      <c r="P2401" s="11">
        <v>343.18099999999998</v>
      </c>
      <c r="Q2401" s="11">
        <v>2916.002</v>
      </c>
      <c r="R2401" s="11">
        <v>657.52599999999995</v>
      </c>
      <c r="S2401" s="11">
        <v>180.59800000000001</v>
      </c>
      <c r="T2401" s="11"/>
      <c r="U2401" s="11"/>
      <c r="V2401" s="11"/>
      <c r="W2401" s="12">
        <v>6865.8239999999996</v>
      </c>
      <c r="X2401" s="11">
        <v>762.86933333333332</v>
      </c>
      <c r="Y2401" s="11">
        <v>1070.4073305525344</v>
      </c>
      <c r="Z2401" s="11">
        <f t="shared" si="114"/>
        <v>1015.513</v>
      </c>
      <c r="AA2401" s="25">
        <f t="shared" si="115"/>
        <v>0.94871641011258923</v>
      </c>
      <c r="AB2401" s="33">
        <v>0</v>
      </c>
      <c r="AC2401" s="14">
        <v>835.98500000000001</v>
      </c>
      <c r="AD2401" s="14">
        <v>0</v>
      </c>
      <c r="AE2401" s="14">
        <v>0</v>
      </c>
      <c r="AF2401" s="14">
        <v>0</v>
      </c>
      <c r="AG2401" s="14">
        <v>0</v>
      </c>
      <c r="AH2401" s="14">
        <v>0</v>
      </c>
      <c r="AI2401" s="14">
        <v>0</v>
      </c>
      <c r="AJ2401" s="14">
        <v>0</v>
      </c>
      <c r="AK2401" s="14">
        <v>0</v>
      </c>
      <c r="AL2401" s="14">
        <v>0</v>
      </c>
      <c r="AM2401" s="14">
        <v>0</v>
      </c>
      <c r="AN2401" s="14">
        <v>0</v>
      </c>
      <c r="AO2401" s="14">
        <v>0</v>
      </c>
      <c r="AP2401" s="14">
        <v>0</v>
      </c>
      <c r="AQ2401" s="14">
        <v>0</v>
      </c>
      <c r="AR2401" s="14">
        <v>0</v>
      </c>
      <c r="AS2401" s="14">
        <v>0</v>
      </c>
      <c r="AT2401" s="14">
        <v>0</v>
      </c>
      <c r="AV2401" s="14">
        <v>0</v>
      </c>
      <c r="AW2401" s="14">
        <v>0</v>
      </c>
      <c r="AX2401" s="14">
        <v>0</v>
      </c>
      <c r="AY2401" s="14">
        <v>179.52799999999999</v>
      </c>
      <c r="AZ2401" s="14">
        <v>0</v>
      </c>
      <c r="BA2401" s="14">
        <v>0</v>
      </c>
      <c r="BG2401" s="37">
        <f t="shared" si="116"/>
        <v>1015.513</v>
      </c>
      <c r="BI2401" s="5" t="s">
        <v>511</v>
      </c>
      <c r="BJ2401" s="6" t="s">
        <v>512</v>
      </c>
      <c r="BK2401" s="30" t="s">
        <v>513</v>
      </c>
    </row>
    <row r="2402" spans="1:63" x14ac:dyDescent="0.25">
      <c r="A2402" s="5" t="s">
        <v>957</v>
      </c>
      <c r="B2402" s="6" t="s">
        <v>1318</v>
      </c>
      <c r="C2402" s="6" t="s">
        <v>511</v>
      </c>
      <c r="D2402" s="6" t="s">
        <v>512</v>
      </c>
      <c r="E2402" s="6" t="s">
        <v>513</v>
      </c>
      <c r="F2402" s="6" t="s">
        <v>1324</v>
      </c>
      <c r="G2402" s="7">
        <v>5293245</v>
      </c>
      <c r="H2402" s="7" t="s">
        <v>2937</v>
      </c>
      <c r="I2402" s="7"/>
      <c r="J2402" s="8" t="s">
        <v>5111</v>
      </c>
      <c r="K2402" s="10">
        <v>2329.7550000000001</v>
      </c>
      <c r="L2402" s="11">
        <v>0</v>
      </c>
      <c r="M2402" s="11">
        <v>2701.5129999999999</v>
      </c>
      <c r="N2402" s="11">
        <v>1705.0830000000001</v>
      </c>
      <c r="O2402" s="11">
        <v>0</v>
      </c>
      <c r="P2402" s="11">
        <v>0</v>
      </c>
      <c r="Q2402" s="11">
        <v>838.12300000000005</v>
      </c>
      <c r="R2402" s="11">
        <v>238.464</v>
      </c>
      <c r="S2402" s="11">
        <v>599.65899999999999</v>
      </c>
      <c r="T2402" s="11"/>
      <c r="U2402" s="11"/>
      <c r="V2402" s="11"/>
      <c r="W2402" s="12">
        <v>8412.5969999999998</v>
      </c>
      <c r="X2402" s="11">
        <v>934.73299999999995</v>
      </c>
      <c r="Y2402" s="11">
        <v>1311.5549565185854</v>
      </c>
      <c r="Z2402" s="11">
        <f t="shared" si="114"/>
        <v>0</v>
      </c>
      <c r="AA2402" s="25">
        <f t="shared" si="115"/>
        <v>0</v>
      </c>
      <c r="AB2402" s="33">
        <v>0</v>
      </c>
      <c r="AC2402" s="14">
        <v>0</v>
      </c>
      <c r="AD2402" s="14">
        <v>0</v>
      </c>
      <c r="AE2402" s="14">
        <v>0</v>
      </c>
      <c r="AF2402" s="14">
        <v>0</v>
      </c>
      <c r="AG2402" s="14">
        <v>0</v>
      </c>
      <c r="AH2402" s="14">
        <v>0</v>
      </c>
      <c r="AI2402" s="14">
        <v>0</v>
      </c>
      <c r="AJ2402" s="14">
        <v>0</v>
      </c>
      <c r="AK2402" s="14">
        <v>0</v>
      </c>
      <c r="AL2402" s="14">
        <v>0</v>
      </c>
      <c r="AM2402" s="14">
        <v>0</v>
      </c>
      <c r="AN2402" s="14">
        <v>0</v>
      </c>
      <c r="AO2402" s="14">
        <v>0</v>
      </c>
      <c r="AP2402" s="14">
        <v>0</v>
      </c>
      <c r="AQ2402" s="14">
        <v>0</v>
      </c>
      <c r="AR2402" s="14">
        <v>0</v>
      </c>
      <c r="AS2402" s="14">
        <v>0</v>
      </c>
      <c r="AT2402" s="14">
        <v>0</v>
      </c>
      <c r="AV2402" s="14">
        <v>0</v>
      </c>
      <c r="AW2402" s="14">
        <v>0</v>
      </c>
      <c r="AX2402" s="14">
        <v>0</v>
      </c>
      <c r="AY2402" s="14">
        <v>0</v>
      </c>
      <c r="AZ2402" s="14">
        <v>0</v>
      </c>
      <c r="BA2402" s="14">
        <v>0</v>
      </c>
      <c r="BG2402" s="37">
        <f t="shared" si="116"/>
        <v>0</v>
      </c>
      <c r="BI2402" s="5" t="s">
        <v>511</v>
      </c>
      <c r="BJ2402" s="6" t="s">
        <v>512</v>
      </c>
      <c r="BK2402" s="30" t="s">
        <v>513</v>
      </c>
    </row>
    <row r="2403" spans="1:63" x14ac:dyDescent="0.25">
      <c r="A2403" s="5" t="s">
        <v>957</v>
      </c>
      <c r="B2403" s="6" t="s">
        <v>1318</v>
      </c>
      <c r="C2403" s="6" t="s">
        <v>511</v>
      </c>
      <c r="D2403" s="6" t="s">
        <v>512</v>
      </c>
      <c r="E2403" s="6" t="s">
        <v>513</v>
      </c>
      <c r="F2403" s="6" t="s">
        <v>1324</v>
      </c>
      <c r="G2403" s="7">
        <v>5139909</v>
      </c>
      <c r="H2403" s="7" t="s">
        <v>2938</v>
      </c>
      <c r="I2403" s="7"/>
      <c r="J2403" s="8" t="s">
        <v>5105</v>
      </c>
      <c r="K2403" s="10">
        <v>523.779</v>
      </c>
      <c r="L2403" s="11">
        <v>0</v>
      </c>
      <c r="M2403" s="11">
        <v>597.52099999999996</v>
      </c>
      <c r="N2403" s="11">
        <v>180.59800000000001</v>
      </c>
      <c r="O2403" s="11">
        <v>0</v>
      </c>
      <c r="P2403" s="11">
        <v>0</v>
      </c>
      <c r="Q2403" s="11">
        <v>0</v>
      </c>
      <c r="R2403" s="11">
        <v>597.52099999999996</v>
      </c>
      <c r="S2403" s="11">
        <v>0</v>
      </c>
      <c r="T2403" s="11"/>
      <c r="U2403" s="11"/>
      <c r="V2403" s="11"/>
      <c r="W2403" s="12">
        <v>1899.4189999999999</v>
      </c>
      <c r="X2403" s="11">
        <v>211.04655555555553</v>
      </c>
      <c r="Y2403" s="11">
        <v>296.12644037929959</v>
      </c>
      <c r="Z2403" s="11">
        <f t="shared" si="114"/>
        <v>0</v>
      </c>
      <c r="AA2403" s="25">
        <f t="shared" si="115"/>
        <v>0</v>
      </c>
      <c r="AB2403" s="33">
        <v>0</v>
      </c>
      <c r="AC2403" s="14">
        <v>0</v>
      </c>
      <c r="AD2403" s="14">
        <v>0</v>
      </c>
      <c r="AE2403" s="14">
        <v>0</v>
      </c>
      <c r="AF2403" s="14">
        <v>0</v>
      </c>
      <c r="AG2403" s="14">
        <v>0</v>
      </c>
      <c r="AH2403" s="14">
        <v>0</v>
      </c>
      <c r="AI2403" s="14">
        <v>0</v>
      </c>
      <c r="AJ2403" s="14">
        <v>0</v>
      </c>
      <c r="AK2403" s="14">
        <v>0</v>
      </c>
      <c r="AL2403" s="14">
        <v>0</v>
      </c>
      <c r="AM2403" s="14">
        <v>0</v>
      </c>
      <c r="AN2403" s="14">
        <v>0</v>
      </c>
      <c r="AO2403" s="14">
        <v>0</v>
      </c>
      <c r="AP2403" s="14">
        <v>0</v>
      </c>
      <c r="AQ2403" s="14">
        <v>0</v>
      </c>
      <c r="AR2403" s="14">
        <v>0</v>
      </c>
      <c r="AS2403" s="14">
        <v>0</v>
      </c>
      <c r="AT2403" s="14">
        <v>0</v>
      </c>
      <c r="AV2403" s="14">
        <v>0</v>
      </c>
      <c r="AW2403" s="14">
        <v>0</v>
      </c>
      <c r="AX2403" s="14">
        <v>0</v>
      </c>
      <c r="AY2403" s="14">
        <v>0</v>
      </c>
      <c r="AZ2403" s="14">
        <v>0</v>
      </c>
      <c r="BA2403" s="14">
        <v>0</v>
      </c>
      <c r="BG2403" s="37">
        <f t="shared" si="116"/>
        <v>0</v>
      </c>
      <c r="BI2403" s="5" t="s">
        <v>511</v>
      </c>
      <c r="BJ2403" s="6" t="s">
        <v>512</v>
      </c>
      <c r="BK2403" s="30" t="s">
        <v>513</v>
      </c>
    </row>
    <row r="2404" spans="1:63" x14ac:dyDescent="0.25">
      <c r="A2404" s="5" t="s">
        <v>957</v>
      </c>
      <c r="B2404" s="6" t="s">
        <v>1318</v>
      </c>
      <c r="C2404" s="6" t="s">
        <v>511</v>
      </c>
      <c r="D2404" s="6" t="s">
        <v>512</v>
      </c>
      <c r="E2404" s="6" t="s">
        <v>513</v>
      </c>
      <c r="F2404" s="6" t="s">
        <v>1324</v>
      </c>
      <c r="G2404" s="7">
        <v>5300310</v>
      </c>
      <c r="H2404" s="7" t="s">
        <v>2939</v>
      </c>
      <c r="I2404" s="7"/>
      <c r="J2404" s="8" t="s">
        <v>5108</v>
      </c>
      <c r="K2404" s="10">
        <v>343.18099999999998</v>
      </c>
      <c r="L2404" s="11">
        <v>0</v>
      </c>
      <c r="M2404" s="11">
        <v>238.464</v>
      </c>
      <c r="N2404" s="11">
        <v>0</v>
      </c>
      <c r="O2404" s="11">
        <v>0</v>
      </c>
      <c r="P2404" s="11">
        <v>0</v>
      </c>
      <c r="Q2404" s="11">
        <v>0</v>
      </c>
      <c r="R2404" s="11">
        <v>539.65499999999997</v>
      </c>
      <c r="S2404" s="11">
        <v>0</v>
      </c>
      <c r="T2404" s="11"/>
      <c r="U2404" s="11"/>
      <c r="V2404" s="11"/>
      <c r="W2404" s="12">
        <v>1121.3</v>
      </c>
      <c r="X2404" s="11">
        <v>124.58888888888889</v>
      </c>
      <c r="Y2404" s="11">
        <v>174.81481315987082</v>
      </c>
      <c r="Z2404" s="11">
        <f t="shared" si="114"/>
        <v>0</v>
      </c>
      <c r="AA2404" s="25">
        <f t="shared" si="115"/>
        <v>0</v>
      </c>
      <c r="AB2404" s="33">
        <v>0</v>
      </c>
      <c r="AC2404" s="14">
        <v>0</v>
      </c>
      <c r="AD2404" s="14">
        <v>0</v>
      </c>
      <c r="AE2404" s="14">
        <v>0</v>
      </c>
      <c r="AF2404" s="14">
        <v>0</v>
      </c>
      <c r="AG2404" s="14">
        <v>0</v>
      </c>
      <c r="AH2404" s="14">
        <v>0</v>
      </c>
      <c r="AI2404" s="14">
        <v>0</v>
      </c>
      <c r="AJ2404" s="14">
        <v>0</v>
      </c>
      <c r="AK2404" s="14">
        <v>0</v>
      </c>
      <c r="AL2404" s="14">
        <v>0</v>
      </c>
      <c r="AM2404" s="14">
        <v>0</v>
      </c>
      <c r="AN2404" s="14">
        <v>0</v>
      </c>
      <c r="AO2404" s="14">
        <v>0</v>
      </c>
      <c r="AP2404" s="14">
        <v>0</v>
      </c>
      <c r="AQ2404" s="14">
        <v>0</v>
      </c>
      <c r="AR2404" s="14">
        <v>0</v>
      </c>
      <c r="AS2404" s="14">
        <v>0</v>
      </c>
      <c r="AT2404" s="14">
        <v>0</v>
      </c>
      <c r="AV2404" s="14">
        <v>0</v>
      </c>
      <c r="AW2404" s="14">
        <v>0</v>
      </c>
      <c r="AX2404" s="14">
        <v>0</v>
      </c>
      <c r="AY2404" s="14">
        <v>0</v>
      </c>
      <c r="AZ2404" s="14">
        <v>0</v>
      </c>
      <c r="BA2404" s="14">
        <v>0</v>
      </c>
      <c r="BG2404" s="37">
        <f t="shared" si="116"/>
        <v>0</v>
      </c>
      <c r="BI2404" s="5" t="s">
        <v>511</v>
      </c>
      <c r="BJ2404" s="6" t="s">
        <v>512</v>
      </c>
      <c r="BK2404" s="30" t="s">
        <v>513</v>
      </c>
    </row>
    <row r="2405" spans="1:63" x14ac:dyDescent="0.25">
      <c r="A2405" s="5" t="s">
        <v>957</v>
      </c>
      <c r="B2405" s="6" t="s">
        <v>1318</v>
      </c>
      <c r="C2405" s="6" t="s">
        <v>511</v>
      </c>
      <c r="D2405" s="6" t="s">
        <v>512</v>
      </c>
      <c r="E2405" s="6" t="s">
        <v>513</v>
      </c>
      <c r="F2405" s="6" t="s">
        <v>1324</v>
      </c>
      <c r="G2405" s="7">
        <v>5138218</v>
      </c>
      <c r="H2405" s="7" t="s">
        <v>2940</v>
      </c>
      <c r="I2405" s="7"/>
      <c r="J2405" s="8" t="s">
        <v>5105</v>
      </c>
      <c r="K2405" s="10">
        <v>523.779</v>
      </c>
      <c r="L2405" s="11">
        <v>0</v>
      </c>
      <c r="M2405" s="11">
        <v>1179.1659999999999</v>
      </c>
      <c r="N2405" s="11">
        <v>1181.3040000000001</v>
      </c>
      <c r="O2405" s="11">
        <v>1063.434</v>
      </c>
      <c r="P2405" s="11">
        <v>0</v>
      </c>
      <c r="Q2405" s="11">
        <v>1493.511</v>
      </c>
      <c r="R2405" s="11">
        <v>1796.8389999999999</v>
      </c>
      <c r="S2405" s="11">
        <v>419.06200000000001</v>
      </c>
      <c r="T2405" s="11"/>
      <c r="U2405" s="11"/>
      <c r="V2405" s="11"/>
      <c r="W2405" s="12">
        <v>7657.0949999999993</v>
      </c>
      <c r="X2405" s="11">
        <v>850.7883333333333</v>
      </c>
      <c r="Y2405" s="11">
        <v>1193.7694031680917</v>
      </c>
      <c r="Z2405" s="11">
        <f t="shared" si="114"/>
        <v>1195.0419999999999</v>
      </c>
      <c r="AA2405" s="25">
        <f t="shared" si="115"/>
        <v>1.0010660323748715</v>
      </c>
      <c r="AB2405" s="33">
        <v>0</v>
      </c>
      <c r="AC2405" s="14">
        <v>0</v>
      </c>
      <c r="AD2405" s="14">
        <v>0</v>
      </c>
      <c r="AE2405" s="14">
        <v>0</v>
      </c>
      <c r="AF2405" s="14">
        <v>0</v>
      </c>
      <c r="AG2405" s="14">
        <v>0</v>
      </c>
      <c r="AH2405" s="14">
        <v>0</v>
      </c>
      <c r="AI2405" s="14">
        <v>0</v>
      </c>
      <c r="AJ2405" s="14">
        <v>0</v>
      </c>
      <c r="AK2405" s="14">
        <v>238.464</v>
      </c>
      <c r="AL2405" s="14">
        <v>0</v>
      </c>
      <c r="AM2405" s="14">
        <v>0</v>
      </c>
      <c r="AN2405" s="14">
        <v>0</v>
      </c>
      <c r="AO2405" s="14">
        <v>0</v>
      </c>
      <c r="AP2405" s="14">
        <v>0</v>
      </c>
      <c r="AQ2405" s="14">
        <v>0</v>
      </c>
      <c r="AR2405" s="14">
        <v>597.52099999999996</v>
      </c>
      <c r="AS2405" s="14">
        <v>0</v>
      </c>
      <c r="AT2405" s="14">
        <v>0</v>
      </c>
      <c r="AV2405" s="14">
        <v>0</v>
      </c>
      <c r="AW2405" s="14">
        <v>0</v>
      </c>
      <c r="AX2405" s="14">
        <v>0</v>
      </c>
      <c r="AY2405" s="14">
        <v>359.05700000000002</v>
      </c>
      <c r="AZ2405" s="14">
        <v>0</v>
      </c>
      <c r="BA2405" s="14">
        <v>0</v>
      </c>
      <c r="BG2405" s="37">
        <f t="shared" si="116"/>
        <v>1195.0419999999999</v>
      </c>
      <c r="BI2405" s="5" t="s">
        <v>511</v>
      </c>
      <c r="BJ2405" s="6" t="s">
        <v>512</v>
      </c>
      <c r="BK2405" s="30" t="s">
        <v>513</v>
      </c>
    </row>
    <row r="2406" spans="1:63" x14ac:dyDescent="0.25">
      <c r="A2406" s="5" t="s">
        <v>957</v>
      </c>
      <c r="B2406" s="6" t="s">
        <v>1318</v>
      </c>
      <c r="C2406" s="6" t="s">
        <v>511</v>
      </c>
      <c r="D2406" s="6" t="s">
        <v>512</v>
      </c>
      <c r="E2406" s="6" t="s">
        <v>513</v>
      </c>
      <c r="F2406" s="6" t="s">
        <v>1324</v>
      </c>
      <c r="G2406" s="7">
        <v>5292194</v>
      </c>
      <c r="H2406" s="7" t="s">
        <v>2941</v>
      </c>
      <c r="I2406" s="7"/>
      <c r="J2406" s="8" t="s">
        <v>5108</v>
      </c>
      <c r="K2406" s="10">
        <v>343.18099999999998</v>
      </c>
      <c r="L2406" s="11">
        <v>0</v>
      </c>
      <c r="M2406" s="11">
        <v>597.52099999999996</v>
      </c>
      <c r="N2406" s="11">
        <v>0</v>
      </c>
      <c r="O2406" s="11">
        <v>0</v>
      </c>
      <c r="P2406" s="11">
        <v>0</v>
      </c>
      <c r="Q2406" s="11">
        <v>0</v>
      </c>
      <c r="R2406" s="11">
        <v>599.65899999999999</v>
      </c>
      <c r="S2406" s="11">
        <v>0</v>
      </c>
      <c r="T2406" s="11"/>
      <c r="U2406" s="11"/>
      <c r="V2406" s="11"/>
      <c r="W2406" s="12">
        <v>1540.3609999999999</v>
      </c>
      <c r="X2406" s="11">
        <v>171.1512222222222</v>
      </c>
      <c r="Y2406" s="11">
        <v>240.14797147396038</v>
      </c>
      <c r="Z2406" s="11">
        <f t="shared" si="114"/>
        <v>0</v>
      </c>
      <c r="AA2406" s="25">
        <f t="shared" si="115"/>
        <v>0</v>
      </c>
      <c r="AB2406" s="33">
        <v>0</v>
      </c>
      <c r="AC2406" s="14">
        <v>0</v>
      </c>
      <c r="AD2406" s="14">
        <v>0</v>
      </c>
      <c r="AE2406" s="14">
        <v>0</v>
      </c>
      <c r="AF2406" s="14">
        <v>0</v>
      </c>
      <c r="AG2406" s="14">
        <v>0</v>
      </c>
      <c r="AH2406" s="14">
        <v>0</v>
      </c>
      <c r="AI2406" s="14">
        <v>0</v>
      </c>
      <c r="AJ2406" s="14">
        <v>0</v>
      </c>
      <c r="AK2406" s="14">
        <v>0</v>
      </c>
      <c r="AL2406" s="14">
        <v>0</v>
      </c>
      <c r="AM2406" s="14">
        <v>0</v>
      </c>
      <c r="AN2406" s="14">
        <v>0</v>
      </c>
      <c r="AO2406" s="14">
        <v>0</v>
      </c>
      <c r="AP2406" s="14">
        <v>0</v>
      </c>
      <c r="AQ2406" s="14">
        <v>0</v>
      </c>
      <c r="AR2406" s="14">
        <v>0</v>
      </c>
      <c r="AS2406" s="14">
        <v>0</v>
      </c>
      <c r="AT2406" s="14">
        <v>0</v>
      </c>
      <c r="AV2406" s="14">
        <v>0</v>
      </c>
      <c r="AW2406" s="14">
        <v>0</v>
      </c>
      <c r="AX2406" s="14">
        <v>0</v>
      </c>
      <c r="AY2406" s="14">
        <v>0</v>
      </c>
      <c r="AZ2406" s="14">
        <v>0</v>
      </c>
      <c r="BA2406" s="14">
        <v>0</v>
      </c>
      <c r="BG2406" s="37">
        <f t="shared" si="116"/>
        <v>0</v>
      </c>
      <c r="BI2406" s="5" t="s">
        <v>511</v>
      </c>
      <c r="BJ2406" s="6" t="s">
        <v>512</v>
      </c>
      <c r="BK2406" s="30" t="s">
        <v>513</v>
      </c>
    </row>
    <row r="2407" spans="1:63" x14ac:dyDescent="0.25">
      <c r="A2407" s="5" t="s">
        <v>957</v>
      </c>
      <c r="B2407" s="6" t="s">
        <v>1318</v>
      </c>
      <c r="C2407" s="6" t="s">
        <v>511</v>
      </c>
      <c r="D2407" s="6" t="s">
        <v>512</v>
      </c>
      <c r="E2407" s="6" t="s">
        <v>513</v>
      </c>
      <c r="F2407" s="6" t="s">
        <v>1324</v>
      </c>
      <c r="G2407" s="7">
        <v>5297597</v>
      </c>
      <c r="H2407" s="7" t="s">
        <v>2942</v>
      </c>
      <c r="I2407" s="7"/>
      <c r="J2407" s="8" t="s">
        <v>5112</v>
      </c>
      <c r="K2407" s="10">
        <v>343.18099999999998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/>
      <c r="U2407" s="11"/>
      <c r="V2407" s="11"/>
      <c r="W2407" s="12">
        <v>343.18099999999998</v>
      </c>
      <c r="X2407" s="11">
        <v>38.13122222222222</v>
      </c>
      <c r="Y2407" s="11">
        <v>53.503185940442009</v>
      </c>
      <c r="Z2407" s="11">
        <f t="shared" si="114"/>
        <v>0</v>
      </c>
      <c r="AA2407" s="25">
        <f t="shared" si="115"/>
        <v>0</v>
      </c>
      <c r="AB2407" s="33">
        <v>0</v>
      </c>
      <c r="AC2407" s="14">
        <v>0</v>
      </c>
      <c r="AD2407" s="14">
        <v>0</v>
      </c>
      <c r="AE2407" s="14">
        <v>0</v>
      </c>
      <c r="AF2407" s="14">
        <v>0</v>
      </c>
      <c r="AG2407" s="14">
        <v>0</v>
      </c>
      <c r="AH2407" s="14">
        <v>0</v>
      </c>
      <c r="AI2407" s="14">
        <v>0</v>
      </c>
      <c r="AJ2407" s="14">
        <v>0</v>
      </c>
      <c r="AK2407" s="14">
        <v>0</v>
      </c>
      <c r="AL2407" s="14">
        <v>0</v>
      </c>
      <c r="AM2407" s="14">
        <v>0</v>
      </c>
      <c r="AN2407" s="14">
        <v>0</v>
      </c>
      <c r="AO2407" s="14">
        <v>0</v>
      </c>
      <c r="AP2407" s="14">
        <v>0</v>
      </c>
      <c r="AQ2407" s="14">
        <v>0</v>
      </c>
      <c r="AR2407" s="14">
        <v>0</v>
      </c>
      <c r="AS2407" s="14">
        <v>0</v>
      </c>
      <c r="AT2407" s="14">
        <v>0</v>
      </c>
      <c r="AV2407" s="14">
        <v>0</v>
      </c>
      <c r="AW2407" s="14">
        <v>0</v>
      </c>
      <c r="AX2407" s="14">
        <v>0</v>
      </c>
      <c r="AY2407" s="14">
        <v>0</v>
      </c>
      <c r="AZ2407" s="14">
        <v>0</v>
      </c>
      <c r="BA2407" s="14">
        <v>0</v>
      </c>
      <c r="BG2407" s="37">
        <f t="shared" si="116"/>
        <v>0</v>
      </c>
      <c r="BI2407" s="5" t="s">
        <v>511</v>
      </c>
      <c r="BJ2407" s="6" t="s">
        <v>512</v>
      </c>
      <c r="BK2407" s="30" t="s">
        <v>513</v>
      </c>
    </row>
    <row r="2408" spans="1:63" x14ac:dyDescent="0.25">
      <c r="A2408" s="5" t="s">
        <v>957</v>
      </c>
      <c r="B2408" s="6" t="s">
        <v>1318</v>
      </c>
      <c r="C2408" s="6" t="s">
        <v>511</v>
      </c>
      <c r="D2408" s="6" t="s">
        <v>512</v>
      </c>
      <c r="E2408" s="6" t="s">
        <v>513</v>
      </c>
      <c r="F2408" s="6" t="s">
        <v>1324</v>
      </c>
      <c r="G2408" s="7">
        <v>5276705</v>
      </c>
      <c r="H2408" s="7" t="s">
        <v>2943</v>
      </c>
      <c r="I2408" s="7"/>
      <c r="J2408" s="8" t="s">
        <v>5108</v>
      </c>
      <c r="K2408" s="10">
        <v>343.18099999999998</v>
      </c>
      <c r="L2408" s="11">
        <v>539.65499999999997</v>
      </c>
      <c r="M2408" s="11">
        <v>238.464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359.05700000000002</v>
      </c>
      <c r="T2408" s="11"/>
      <c r="U2408" s="11"/>
      <c r="V2408" s="11"/>
      <c r="W2408" s="12">
        <v>1480.357</v>
      </c>
      <c r="X2408" s="11">
        <v>164.4841111111111</v>
      </c>
      <c r="Y2408" s="11">
        <v>230.79312616151509</v>
      </c>
      <c r="Z2408" s="11">
        <f t="shared" si="114"/>
        <v>0</v>
      </c>
      <c r="AA2408" s="25">
        <f t="shared" si="115"/>
        <v>0</v>
      </c>
      <c r="AB2408" s="33">
        <v>0</v>
      </c>
      <c r="AC2408" s="14">
        <v>0</v>
      </c>
      <c r="AD2408" s="14">
        <v>0</v>
      </c>
      <c r="AE2408" s="14">
        <v>0</v>
      </c>
      <c r="AF2408" s="14">
        <v>0</v>
      </c>
      <c r="AG2408" s="14">
        <v>0</v>
      </c>
      <c r="AH2408" s="14">
        <v>0</v>
      </c>
      <c r="AI2408" s="14">
        <v>0</v>
      </c>
      <c r="AJ2408" s="14">
        <v>0</v>
      </c>
      <c r="AK2408" s="14">
        <v>0</v>
      </c>
      <c r="AL2408" s="14">
        <v>0</v>
      </c>
      <c r="AM2408" s="14">
        <v>0</v>
      </c>
      <c r="AN2408" s="14">
        <v>0</v>
      </c>
      <c r="AO2408" s="14">
        <v>0</v>
      </c>
      <c r="AP2408" s="14">
        <v>0</v>
      </c>
      <c r="AQ2408" s="14">
        <v>0</v>
      </c>
      <c r="AR2408" s="14">
        <v>0</v>
      </c>
      <c r="AS2408" s="14">
        <v>0</v>
      </c>
      <c r="AT2408" s="14">
        <v>0</v>
      </c>
      <c r="AV2408" s="14">
        <v>0</v>
      </c>
      <c r="AW2408" s="14">
        <v>0</v>
      </c>
      <c r="AX2408" s="14">
        <v>0</v>
      </c>
      <c r="AY2408" s="14">
        <v>0</v>
      </c>
      <c r="AZ2408" s="14">
        <v>0</v>
      </c>
      <c r="BA2408" s="14">
        <v>0</v>
      </c>
      <c r="BG2408" s="37">
        <f t="shared" si="116"/>
        <v>0</v>
      </c>
      <c r="BI2408" s="5" t="s">
        <v>511</v>
      </c>
      <c r="BJ2408" s="6" t="s">
        <v>512</v>
      </c>
      <c r="BK2408" s="30" t="s">
        <v>513</v>
      </c>
    </row>
    <row r="2409" spans="1:63" x14ac:dyDescent="0.25">
      <c r="A2409" s="5" t="s">
        <v>957</v>
      </c>
      <c r="B2409" s="6" t="s">
        <v>1318</v>
      </c>
      <c r="C2409" s="6" t="s">
        <v>511</v>
      </c>
      <c r="D2409" s="6" t="s">
        <v>512</v>
      </c>
      <c r="E2409" s="6" t="s">
        <v>513</v>
      </c>
      <c r="F2409" s="6" t="s">
        <v>1324</v>
      </c>
      <c r="G2409" s="7">
        <v>5296996</v>
      </c>
      <c r="H2409" s="7" t="s">
        <v>2944</v>
      </c>
      <c r="I2409" s="7"/>
      <c r="J2409" s="8" t="s">
        <v>5112</v>
      </c>
      <c r="K2409" s="10">
        <v>343.18099999999998</v>
      </c>
      <c r="L2409" s="11">
        <v>0</v>
      </c>
      <c r="M2409" s="11">
        <v>1195.0419999999999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/>
      <c r="U2409" s="11"/>
      <c r="V2409" s="11"/>
      <c r="W2409" s="12">
        <v>1538.223</v>
      </c>
      <c r="X2409" s="11">
        <v>170.91366666666667</v>
      </c>
      <c r="Y2409" s="11">
        <v>239.81464937413358</v>
      </c>
      <c r="Z2409" s="11">
        <f t="shared" si="114"/>
        <v>0</v>
      </c>
      <c r="AA2409" s="25">
        <f t="shared" si="115"/>
        <v>0</v>
      </c>
      <c r="AB2409" s="33">
        <v>0</v>
      </c>
      <c r="AC2409" s="14">
        <v>0</v>
      </c>
      <c r="AD2409" s="14">
        <v>0</v>
      </c>
      <c r="AE2409" s="14">
        <v>0</v>
      </c>
      <c r="AF2409" s="14">
        <v>0</v>
      </c>
      <c r="AG2409" s="14">
        <v>0</v>
      </c>
      <c r="AH2409" s="14">
        <v>0</v>
      </c>
      <c r="AI2409" s="14">
        <v>0</v>
      </c>
      <c r="AJ2409" s="14">
        <v>0</v>
      </c>
      <c r="AK2409" s="14">
        <v>0</v>
      </c>
      <c r="AL2409" s="14">
        <v>0</v>
      </c>
      <c r="AM2409" s="14">
        <v>0</v>
      </c>
      <c r="AN2409" s="14">
        <v>0</v>
      </c>
      <c r="AO2409" s="14">
        <v>0</v>
      </c>
      <c r="AP2409" s="14">
        <v>0</v>
      </c>
      <c r="AQ2409" s="14">
        <v>0</v>
      </c>
      <c r="AR2409" s="14">
        <v>0</v>
      </c>
      <c r="AS2409" s="14">
        <v>0</v>
      </c>
      <c r="AT2409" s="14">
        <v>0</v>
      </c>
      <c r="AV2409" s="14">
        <v>0</v>
      </c>
      <c r="AW2409" s="14">
        <v>0</v>
      </c>
      <c r="AX2409" s="14">
        <v>0</v>
      </c>
      <c r="AY2409" s="14">
        <v>0</v>
      </c>
      <c r="AZ2409" s="14">
        <v>0</v>
      </c>
      <c r="BA2409" s="14">
        <v>0</v>
      </c>
      <c r="BG2409" s="37">
        <f t="shared" si="116"/>
        <v>0</v>
      </c>
      <c r="BI2409" s="5" t="s">
        <v>511</v>
      </c>
      <c r="BJ2409" s="6" t="s">
        <v>512</v>
      </c>
      <c r="BK2409" s="30" t="s">
        <v>513</v>
      </c>
    </row>
    <row r="2410" spans="1:63" x14ac:dyDescent="0.25">
      <c r="A2410" s="5" t="s">
        <v>957</v>
      </c>
      <c r="B2410" s="6" t="s">
        <v>1318</v>
      </c>
      <c r="C2410" s="6" t="s">
        <v>511</v>
      </c>
      <c r="D2410" s="6" t="s">
        <v>512</v>
      </c>
      <c r="E2410" s="6" t="s">
        <v>513</v>
      </c>
      <c r="F2410" s="6" t="s">
        <v>1324</v>
      </c>
      <c r="G2410" s="7">
        <v>5292741</v>
      </c>
      <c r="H2410" s="7" t="s">
        <v>2945</v>
      </c>
      <c r="I2410" s="7"/>
      <c r="J2410" s="8" t="s">
        <v>5108</v>
      </c>
      <c r="K2410" s="10">
        <v>343.18099999999998</v>
      </c>
      <c r="L2410" s="11">
        <v>0</v>
      </c>
      <c r="M2410" s="11">
        <v>1195.0419999999999</v>
      </c>
      <c r="N2410" s="11">
        <v>0</v>
      </c>
      <c r="O2410" s="11">
        <v>0</v>
      </c>
      <c r="P2410" s="11">
        <v>0</v>
      </c>
      <c r="Q2410" s="11">
        <v>0</v>
      </c>
      <c r="R2410" s="11">
        <v>238.464</v>
      </c>
      <c r="S2410" s="11">
        <v>0</v>
      </c>
      <c r="T2410" s="11"/>
      <c r="U2410" s="11"/>
      <c r="V2410" s="11"/>
      <c r="W2410" s="12">
        <v>1776.6869999999999</v>
      </c>
      <c r="X2410" s="11">
        <v>197.40966666666665</v>
      </c>
      <c r="Y2410" s="11">
        <v>276.99206808933502</v>
      </c>
      <c r="Z2410" s="11">
        <f t="shared" si="114"/>
        <v>0</v>
      </c>
      <c r="AA2410" s="25">
        <f t="shared" si="115"/>
        <v>0</v>
      </c>
      <c r="AB2410" s="33">
        <v>0</v>
      </c>
      <c r="AC2410" s="14">
        <v>0</v>
      </c>
      <c r="AD2410" s="14">
        <v>0</v>
      </c>
      <c r="AE2410" s="14">
        <v>0</v>
      </c>
      <c r="AF2410" s="14">
        <v>0</v>
      </c>
      <c r="AG2410" s="14">
        <v>0</v>
      </c>
      <c r="AH2410" s="14">
        <v>0</v>
      </c>
      <c r="AI2410" s="14">
        <v>0</v>
      </c>
      <c r="AJ2410" s="14">
        <v>0</v>
      </c>
      <c r="AK2410" s="14">
        <v>0</v>
      </c>
      <c r="AL2410" s="14">
        <v>0</v>
      </c>
      <c r="AM2410" s="14">
        <v>0</v>
      </c>
      <c r="AN2410" s="14">
        <v>0</v>
      </c>
      <c r="AO2410" s="14">
        <v>0</v>
      </c>
      <c r="AP2410" s="14">
        <v>0</v>
      </c>
      <c r="AQ2410" s="14">
        <v>0</v>
      </c>
      <c r="AR2410" s="14">
        <v>0</v>
      </c>
      <c r="AS2410" s="14">
        <v>0</v>
      </c>
      <c r="AT2410" s="14">
        <v>0</v>
      </c>
      <c r="AV2410" s="14">
        <v>0</v>
      </c>
      <c r="AW2410" s="14">
        <v>0</v>
      </c>
      <c r="AX2410" s="14">
        <v>0</v>
      </c>
      <c r="AY2410" s="14">
        <v>0</v>
      </c>
      <c r="AZ2410" s="14">
        <v>0</v>
      </c>
      <c r="BA2410" s="14">
        <v>0</v>
      </c>
      <c r="BG2410" s="37">
        <f t="shared" si="116"/>
        <v>0</v>
      </c>
      <c r="BI2410" s="5" t="s">
        <v>511</v>
      </c>
      <c r="BJ2410" s="6" t="s">
        <v>512</v>
      </c>
      <c r="BK2410" s="30" t="s">
        <v>513</v>
      </c>
    </row>
    <row r="2411" spans="1:63" x14ac:dyDescent="0.25">
      <c r="A2411" s="5" t="s">
        <v>957</v>
      </c>
      <c r="B2411" s="6" t="s">
        <v>1318</v>
      </c>
      <c r="C2411" s="6" t="s">
        <v>511</v>
      </c>
      <c r="D2411" s="6" t="s">
        <v>512</v>
      </c>
      <c r="E2411" s="6" t="s">
        <v>513</v>
      </c>
      <c r="F2411" s="6" t="s">
        <v>1324</v>
      </c>
      <c r="G2411" s="7">
        <v>5279591</v>
      </c>
      <c r="H2411" s="7" t="s">
        <v>2946</v>
      </c>
      <c r="I2411" s="7"/>
      <c r="J2411" s="8" t="s">
        <v>5108</v>
      </c>
      <c r="K2411" s="10">
        <v>343.18099999999998</v>
      </c>
      <c r="L2411" s="11">
        <v>0</v>
      </c>
      <c r="M2411" s="11">
        <v>597.52099999999996</v>
      </c>
      <c r="N2411" s="11">
        <v>0</v>
      </c>
      <c r="O2411" s="11">
        <v>0</v>
      </c>
      <c r="P2411" s="11">
        <v>0</v>
      </c>
      <c r="Q2411" s="11">
        <v>0</v>
      </c>
      <c r="R2411" s="11">
        <v>1197.18</v>
      </c>
      <c r="S2411" s="11">
        <v>0</v>
      </c>
      <c r="T2411" s="11"/>
      <c r="U2411" s="11"/>
      <c r="V2411" s="11"/>
      <c r="W2411" s="12">
        <v>2137.8820000000001</v>
      </c>
      <c r="X2411" s="11">
        <v>237.54244444444444</v>
      </c>
      <c r="Y2411" s="11">
        <v>333.30370319080617</v>
      </c>
      <c r="Z2411" s="11">
        <f t="shared" si="114"/>
        <v>0</v>
      </c>
      <c r="AA2411" s="25">
        <f t="shared" si="115"/>
        <v>0</v>
      </c>
      <c r="AB2411" s="33">
        <v>0</v>
      </c>
      <c r="AC2411" s="14">
        <v>0</v>
      </c>
      <c r="AD2411" s="14">
        <v>0</v>
      </c>
      <c r="AE2411" s="14">
        <v>0</v>
      </c>
      <c r="AF2411" s="14">
        <v>0</v>
      </c>
      <c r="AG2411" s="14">
        <v>0</v>
      </c>
      <c r="AH2411" s="14">
        <v>0</v>
      </c>
      <c r="AI2411" s="14">
        <v>0</v>
      </c>
      <c r="AJ2411" s="14">
        <v>0</v>
      </c>
      <c r="AK2411" s="14">
        <v>0</v>
      </c>
      <c r="AL2411" s="14">
        <v>0</v>
      </c>
      <c r="AM2411" s="14">
        <v>0</v>
      </c>
      <c r="AN2411" s="14">
        <v>0</v>
      </c>
      <c r="AO2411" s="14">
        <v>0</v>
      </c>
      <c r="AP2411" s="14">
        <v>0</v>
      </c>
      <c r="AQ2411" s="14">
        <v>0</v>
      </c>
      <c r="AR2411" s="14">
        <v>0</v>
      </c>
      <c r="AS2411" s="14">
        <v>0</v>
      </c>
      <c r="AT2411" s="14">
        <v>0</v>
      </c>
      <c r="AV2411" s="14">
        <v>0</v>
      </c>
      <c r="AW2411" s="14">
        <v>0</v>
      </c>
      <c r="AX2411" s="14">
        <v>0</v>
      </c>
      <c r="AY2411" s="14">
        <v>0</v>
      </c>
      <c r="AZ2411" s="14">
        <v>0</v>
      </c>
      <c r="BA2411" s="14">
        <v>0</v>
      </c>
      <c r="BG2411" s="37">
        <f t="shared" si="116"/>
        <v>0</v>
      </c>
      <c r="BI2411" s="5" t="s">
        <v>511</v>
      </c>
      <c r="BJ2411" s="6" t="s">
        <v>512</v>
      </c>
      <c r="BK2411" s="30" t="s">
        <v>513</v>
      </c>
    </row>
    <row r="2412" spans="1:63" x14ac:dyDescent="0.25">
      <c r="A2412" s="5" t="s">
        <v>957</v>
      </c>
      <c r="B2412" s="6" t="s">
        <v>1318</v>
      </c>
      <c r="C2412" s="6" t="s">
        <v>511</v>
      </c>
      <c r="D2412" s="6" t="s">
        <v>512</v>
      </c>
      <c r="E2412" s="6" t="s">
        <v>513</v>
      </c>
      <c r="F2412" s="6" t="s">
        <v>1324</v>
      </c>
      <c r="G2412" s="7">
        <v>5290608</v>
      </c>
      <c r="H2412" s="7" t="s">
        <v>2947</v>
      </c>
      <c r="I2412" s="7"/>
      <c r="J2412" s="8" t="s">
        <v>5108</v>
      </c>
      <c r="K2412" s="10">
        <v>686.36199999999997</v>
      </c>
      <c r="L2412" s="11">
        <v>898.71199999999999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599.65899999999999</v>
      </c>
      <c r="S2412" s="11">
        <v>0</v>
      </c>
      <c r="T2412" s="11"/>
      <c r="U2412" s="11"/>
      <c r="V2412" s="11"/>
      <c r="W2412" s="12">
        <v>2184.7330000000002</v>
      </c>
      <c r="X2412" s="11">
        <v>242.74811111111114</v>
      </c>
      <c r="Y2412" s="11">
        <v>340.6079472034283</v>
      </c>
      <c r="Z2412" s="11">
        <f t="shared" si="114"/>
        <v>0</v>
      </c>
      <c r="AA2412" s="25">
        <f t="shared" si="115"/>
        <v>0</v>
      </c>
      <c r="AB2412" s="33">
        <v>0</v>
      </c>
      <c r="AC2412" s="14">
        <v>0</v>
      </c>
      <c r="AD2412" s="14">
        <v>0</v>
      </c>
      <c r="AE2412" s="14">
        <v>0</v>
      </c>
      <c r="AF2412" s="14">
        <v>0</v>
      </c>
      <c r="AG2412" s="14">
        <v>0</v>
      </c>
      <c r="AH2412" s="14">
        <v>0</v>
      </c>
      <c r="AI2412" s="14">
        <v>0</v>
      </c>
      <c r="AJ2412" s="14">
        <v>0</v>
      </c>
      <c r="AK2412" s="14">
        <v>0</v>
      </c>
      <c r="AL2412" s="14">
        <v>0</v>
      </c>
      <c r="AM2412" s="14">
        <v>0</v>
      </c>
      <c r="AN2412" s="14">
        <v>0</v>
      </c>
      <c r="AO2412" s="14">
        <v>0</v>
      </c>
      <c r="AP2412" s="14">
        <v>0</v>
      </c>
      <c r="AQ2412" s="14">
        <v>0</v>
      </c>
      <c r="AR2412" s="14">
        <v>0</v>
      </c>
      <c r="AS2412" s="14">
        <v>0</v>
      </c>
      <c r="AT2412" s="14">
        <v>0</v>
      </c>
      <c r="AV2412" s="14">
        <v>0</v>
      </c>
      <c r="AW2412" s="14">
        <v>0</v>
      </c>
      <c r="AX2412" s="14">
        <v>0</v>
      </c>
      <c r="AY2412" s="14">
        <v>0</v>
      </c>
      <c r="AZ2412" s="14">
        <v>0</v>
      </c>
      <c r="BA2412" s="14">
        <v>0</v>
      </c>
      <c r="BG2412" s="37">
        <f t="shared" si="116"/>
        <v>0</v>
      </c>
      <c r="BI2412" s="5" t="s">
        <v>511</v>
      </c>
      <c r="BJ2412" s="6" t="s">
        <v>512</v>
      </c>
      <c r="BK2412" s="30" t="s">
        <v>513</v>
      </c>
    </row>
    <row r="2413" spans="1:63" x14ac:dyDescent="0.25">
      <c r="A2413" s="5" t="s">
        <v>957</v>
      </c>
      <c r="B2413" s="6" t="s">
        <v>1318</v>
      </c>
      <c r="C2413" s="6" t="s">
        <v>511</v>
      </c>
      <c r="D2413" s="6" t="s">
        <v>512</v>
      </c>
      <c r="E2413" s="6" t="s">
        <v>513</v>
      </c>
      <c r="F2413" s="6" t="s">
        <v>1324</v>
      </c>
      <c r="G2413" s="7">
        <v>5294998</v>
      </c>
      <c r="H2413" s="7" t="s">
        <v>2948</v>
      </c>
      <c r="I2413" s="7"/>
      <c r="J2413" s="8" t="s">
        <v>5112</v>
      </c>
      <c r="K2413" s="10">
        <v>343.18099999999998</v>
      </c>
      <c r="L2413" s="11">
        <v>0</v>
      </c>
      <c r="M2413" s="11">
        <v>238.464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/>
      <c r="U2413" s="11"/>
      <c r="V2413" s="11"/>
      <c r="W2413" s="12">
        <v>581.64499999999998</v>
      </c>
      <c r="X2413" s="11">
        <v>64.627222222222215</v>
      </c>
      <c r="Y2413" s="11">
        <v>90.680604655643506</v>
      </c>
      <c r="Z2413" s="11">
        <f t="shared" si="114"/>
        <v>0</v>
      </c>
      <c r="AA2413" s="25">
        <f t="shared" si="115"/>
        <v>0</v>
      </c>
      <c r="AB2413" s="33">
        <v>0</v>
      </c>
      <c r="AC2413" s="14">
        <v>0</v>
      </c>
      <c r="AD2413" s="14">
        <v>0</v>
      </c>
      <c r="AE2413" s="14">
        <v>0</v>
      </c>
      <c r="AF2413" s="14">
        <v>0</v>
      </c>
      <c r="AG2413" s="14">
        <v>0</v>
      </c>
      <c r="AH2413" s="14">
        <v>0</v>
      </c>
      <c r="AI2413" s="14">
        <v>0</v>
      </c>
      <c r="AJ2413" s="14">
        <v>0</v>
      </c>
      <c r="AK2413" s="14">
        <v>0</v>
      </c>
      <c r="AL2413" s="14">
        <v>0</v>
      </c>
      <c r="AM2413" s="14">
        <v>0</v>
      </c>
      <c r="AN2413" s="14">
        <v>0</v>
      </c>
      <c r="AO2413" s="14">
        <v>0</v>
      </c>
      <c r="AP2413" s="14">
        <v>0</v>
      </c>
      <c r="AQ2413" s="14">
        <v>0</v>
      </c>
      <c r="AR2413" s="14">
        <v>0</v>
      </c>
      <c r="AS2413" s="14">
        <v>0</v>
      </c>
      <c r="AT2413" s="14">
        <v>0</v>
      </c>
      <c r="AV2413" s="14">
        <v>0</v>
      </c>
      <c r="AW2413" s="14">
        <v>0</v>
      </c>
      <c r="AX2413" s="14">
        <v>0</v>
      </c>
      <c r="AY2413" s="14">
        <v>0</v>
      </c>
      <c r="AZ2413" s="14">
        <v>0</v>
      </c>
      <c r="BA2413" s="14">
        <v>0</v>
      </c>
      <c r="BG2413" s="37">
        <f t="shared" si="116"/>
        <v>0</v>
      </c>
      <c r="BI2413" s="5" t="s">
        <v>511</v>
      </c>
      <c r="BJ2413" s="6" t="s">
        <v>512</v>
      </c>
      <c r="BK2413" s="30" t="s">
        <v>513</v>
      </c>
    </row>
    <row r="2414" spans="1:63" x14ac:dyDescent="0.25">
      <c r="A2414" s="5" t="s">
        <v>957</v>
      </c>
      <c r="B2414" s="6" t="s">
        <v>1318</v>
      </c>
      <c r="C2414" s="6" t="s">
        <v>511</v>
      </c>
      <c r="D2414" s="6" t="s">
        <v>512</v>
      </c>
      <c r="E2414" s="6" t="s">
        <v>513</v>
      </c>
      <c r="F2414" s="6" t="s">
        <v>1324</v>
      </c>
      <c r="G2414" s="7">
        <v>5292644</v>
      </c>
      <c r="H2414" s="7" t="s">
        <v>2949</v>
      </c>
      <c r="I2414" s="7"/>
      <c r="J2414" s="8" t="s">
        <v>5108</v>
      </c>
      <c r="K2414" s="10">
        <v>343.18099999999998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/>
      <c r="U2414" s="11"/>
      <c r="V2414" s="11"/>
      <c r="W2414" s="12">
        <v>343.18099999999998</v>
      </c>
      <c r="X2414" s="11">
        <v>38.13122222222222</v>
      </c>
      <c r="Y2414" s="11">
        <v>53.503185940442009</v>
      </c>
      <c r="Z2414" s="11">
        <f t="shared" si="114"/>
        <v>0</v>
      </c>
      <c r="AA2414" s="25">
        <f t="shared" si="115"/>
        <v>0</v>
      </c>
      <c r="AB2414" s="33">
        <v>0</v>
      </c>
      <c r="AC2414" s="14">
        <v>0</v>
      </c>
      <c r="AD2414" s="14">
        <v>0</v>
      </c>
      <c r="AE2414" s="14">
        <v>0</v>
      </c>
      <c r="AF2414" s="14">
        <v>0</v>
      </c>
      <c r="AG2414" s="14">
        <v>0</v>
      </c>
      <c r="AH2414" s="14">
        <v>0</v>
      </c>
      <c r="AI2414" s="14">
        <v>0</v>
      </c>
      <c r="AJ2414" s="14">
        <v>0</v>
      </c>
      <c r="AK2414" s="14">
        <v>0</v>
      </c>
      <c r="AL2414" s="14">
        <v>0</v>
      </c>
      <c r="AM2414" s="14">
        <v>0</v>
      </c>
      <c r="AN2414" s="14">
        <v>0</v>
      </c>
      <c r="AO2414" s="14">
        <v>0</v>
      </c>
      <c r="AP2414" s="14">
        <v>0</v>
      </c>
      <c r="AQ2414" s="14">
        <v>0</v>
      </c>
      <c r="AR2414" s="14">
        <v>0</v>
      </c>
      <c r="AS2414" s="14">
        <v>0</v>
      </c>
      <c r="AT2414" s="14">
        <v>0</v>
      </c>
      <c r="AV2414" s="14">
        <v>0</v>
      </c>
      <c r="AW2414" s="14">
        <v>0</v>
      </c>
      <c r="AX2414" s="14">
        <v>0</v>
      </c>
      <c r="AY2414" s="14">
        <v>0</v>
      </c>
      <c r="AZ2414" s="14">
        <v>0</v>
      </c>
      <c r="BA2414" s="14">
        <v>0</v>
      </c>
      <c r="BG2414" s="37">
        <f t="shared" si="116"/>
        <v>0</v>
      </c>
      <c r="BI2414" s="5" t="s">
        <v>511</v>
      </c>
      <c r="BJ2414" s="6" t="s">
        <v>512</v>
      </c>
      <c r="BK2414" s="30" t="s">
        <v>513</v>
      </c>
    </row>
    <row r="2415" spans="1:63" x14ac:dyDescent="0.25">
      <c r="A2415" s="5" t="s">
        <v>957</v>
      </c>
      <c r="B2415" s="6" t="s">
        <v>1318</v>
      </c>
      <c r="C2415" s="6" t="s">
        <v>511</v>
      </c>
      <c r="D2415" s="6" t="s">
        <v>512</v>
      </c>
      <c r="E2415" s="6" t="s">
        <v>513</v>
      </c>
      <c r="F2415" s="6" t="s">
        <v>1324</v>
      </c>
      <c r="G2415" s="7">
        <v>5296941</v>
      </c>
      <c r="H2415" s="7" t="s">
        <v>2950</v>
      </c>
      <c r="I2415" s="7"/>
      <c r="J2415" s="8" t="s">
        <v>5105</v>
      </c>
      <c r="K2415" s="10">
        <v>343.18099999999998</v>
      </c>
      <c r="L2415" s="11">
        <v>359.05700000000002</v>
      </c>
      <c r="M2415" s="11">
        <v>238.464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/>
      <c r="U2415" s="11"/>
      <c r="V2415" s="11"/>
      <c r="W2415" s="12">
        <v>940.702</v>
      </c>
      <c r="X2415" s="11">
        <v>104.52244444444445</v>
      </c>
      <c r="Y2415" s="11">
        <v>146.65891765728782</v>
      </c>
      <c r="Z2415" s="11">
        <f t="shared" si="114"/>
        <v>0</v>
      </c>
      <c r="AA2415" s="25">
        <f t="shared" si="115"/>
        <v>0</v>
      </c>
      <c r="AB2415" s="33">
        <v>0</v>
      </c>
      <c r="AC2415" s="14">
        <v>0</v>
      </c>
      <c r="AD2415" s="14">
        <v>0</v>
      </c>
      <c r="AE2415" s="14">
        <v>0</v>
      </c>
      <c r="AF2415" s="14">
        <v>0</v>
      </c>
      <c r="AG2415" s="14">
        <v>0</v>
      </c>
      <c r="AH2415" s="14">
        <v>0</v>
      </c>
      <c r="AI2415" s="14">
        <v>0</v>
      </c>
      <c r="AJ2415" s="14">
        <v>0</v>
      </c>
      <c r="AK2415" s="14">
        <v>0</v>
      </c>
      <c r="AL2415" s="14">
        <v>0</v>
      </c>
      <c r="AM2415" s="14">
        <v>0</v>
      </c>
      <c r="AN2415" s="14">
        <v>0</v>
      </c>
      <c r="AO2415" s="14">
        <v>0</v>
      </c>
      <c r="AP2415" s="14">
        <v>0</v>
      </c>
      <c r="AQ2415" s="14">
        <v>0</v>
      </c>
      <c r="AR2415" s="14">
        <v>0</v>
      </c>
      <c r="AS2415" s="14">
        <v>0</v>
      </c>
      <c r="AT2415" s="14">
        <v>0</v>
      </c>
      <c r="AV2415" s="14">
        <v>0</v>
      </c>
      <c r="AW2415" s="14">
        <v>0</v>
      </c>
      <c r="AX2415" s="14">
        <v>0</v>
      </c>
      <c r="AY2415" s="14">
        <v>0</v>
      </c>
      <c r="AZ2415" s="14">
        <v>0</v>
      </c>
      <c r="BA2415" s="14">
        <v>0</v>
      </c>
      <c r="BG2415" s="37">
        <f t="shared" si="116"/>
        <v>0</v>
      </c>
      <c r="BI2415" s="5" t="s">
        <v>511</v>
      </c>
      <c r="BJ2415" s="6" t="s">
        <v>512</v>
      </c>
      <c r="BK2415" s="30" t="s">
        <v>513</v>
      </c>
    </row>
    <row r="2416" spans="1:63" x14ac:dyDescent="0.25">
      <c r="A2416" s="5" t="s">
        <v>957</v>
      </c>
      <c r="B2416" s="6" t="s">
        <v>1318</v>
      </c>
      <c r="C2416" s="6" t="s">
        <v>511</v>
      </c>
      <c r="D2416" s="6" t="s">
        <v>512</v>
      </c>
      <c r="E2416" s="6" t="s">
        <v>513</v>
      </c>
      <c r="F2416" s="6" t="s">
        <v>1324</v>
      </c>
      <c r="G2416" s="7">
        <v>5274617</v>
      </c>
      <c r="H2416" s="7" t="s">
        <v>2951</v>
      </c>
      <c r="I2416" s="7"/>
      <c r="J2416" s="8" t="s">
        <v>5112</v>
      </c>
      <c r="K2416" s="10">
        <v>343.18099999999998</v>
      </c>
      <c r="L2416" s="11">
        <v>0</v>
      </c>
      <c r="M2416" s="11">
        <v>476.928</v>
      </c>
      <c r="N2416" s="11">
        <v>0</v>
      </c>
      <c r="O2416" s="11">
        <v>0</v>
      </c>
      <c r="P2416" s="11">
        <v>476.928</v>
      </c>
      <c r="Q2416" s="11">
        <v>0</v>
      </c>
      <c r="R2416" s="11">
        <v>1139.3140000000001</v>
      </c>
      <c r="S2416" s="11">
        <v>778.11899999999991</v>
      </c>
      <c r="T2416" s="11"/>
      <c r="U2416" s="11"/>
      <c r="V2416" s="11"/>
      <c r="W2416" s="12">
        <v>3214.4699999999993</v>
      </c>
      <c r="X2416" s="11">
        <v>357.16333333333324</v>
      </c>
      <c r="Y2416" s="11">
        <v>501.14775034157663</v>
      </c>
      <c r="Z2416" s="11">
        <f t="shared" si="114"/>
        <v>0</v>
      </c>
      <c r="AA2416" s="25">
        <f t="shared" si="115"/>
        <v>0</v>
      </c>
      <c r="AB2416" s="33">
        <v>0</v>
      </c>
      <c r="AC2416" s="14">
        <v>0</v>
      </c>
      <c r="AD2416" s="14">
        <v>0</v>
      </c>
      <c r="AE2416" s="14">
        <v>0</v>
      </c>
      <c r="AF2416" s="14">
        <v>0</v>
      </c>
      <c r="AG2416" s="14">
        <v>0</v>
      </c>
      <c r="AH2416" s="14">
        <v>0</v>
      </c>
      <c r="AI2416" s="14">
        <v>0</v>
      </c>
      <c r="AJ2416" s="14">
        <v>0</v>
      </c>
      <c r="AK2416" s="14">
        <v>0</v>
      </c>
      <c r="AL2416" s="14">
        <v>0</v>
      </c>
      <c r="AM2416" s="14">
        <v>0</v>
      </c>
      <c r="AN2416" s="14">
        <v>0</v>
      </c>
      <c r="AO2416" s="14">
        <v>0</v>
      </c>
      <c r="AP2416" s="14">
        <v>0</v>
      </c>
      <c r="AQ2416" s="14">
        <v>0</v>
      </c>
      <c r="AR2416" s="14">
        <v>0</v>
      </c>
      <c r="AS2416" s="14">
        <v>0</v>
      </c>
      <c r="AT2416" s="14">
        <v>0</v>
      </c>
      <c r="AV2416" s="14">
        <v>0</v>
      </c>
      <c r="AW2416" s="14">
        <v>0</v>
      </c>
      <c r="AX2416" s="14">
        <v>0</v>
      </c>
      <c r="AY2416" s="14">
        <v>0</v>
      </c>
      <c r="AZ2416" s="14">
        <v>0</v>
      </c>
      <c r="BA2416" s="14">
        <v>0</v>
      </c>
      <c r="BG2416" s="37">
        <f t="shared" si="116"/>
        <v>0</v>
      </c>
      <c r="BI2416" s="5" t="s">
        <v>511</v>
      </c>
      <c r="BJ2416" s="6" t="s">
        <v>512</v>
      </c>
      <c r="BK2416" s="30" t="s">
        <v>513</v>
      </c>
    </row>
    <row r="2417" spans="1:63" x14ac:dyDescent="0.25">
      <c r="A2417" s="5" t="s">
        <v>957</v>
      </c>
      <c r="B2417" s="6" t="s">
        <v>1318</v>
      </c>
      <c r="C2417" s="6" t="s">
        <v>511</v>
      </c>
      <c r="D2417" s="6" t="s">
        <v>512</v>
      </c>
      <c r="E2417" s="6" t="s">
        <v>513</v>
      </c>
      <c r="F2417" s="6" t="s">
        <v>1324</v>
      </c>
      <c r="G2417" s="7">
        <v>5295357</v>
      </c>
      <c r="H2417" s="7" t="s">
        <v>2952</v>
      </c>
      <c r="I2417" s="7"/>
      <c r="J2417" s="8" t="s">
        <v>5108</v>
      </c>
      <c r="K2417" s="10">
        <v>686.36199999999997</v>
      </c>
      <c r="L2417" s="11">
        <v>0</v>
      </c>
      <c r="M2417" s="11">
        <v>238.464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/>
      <c r="U2417" s="11"/>
      <c r="V2417" s="11"/>
      <c r="W2417" s="12">
        <v>924.82600000000002</v>
      </c>
      <c r="X2417" s="11">
        <v>102.75844444444445</v>
      </c>
      <c r="Y2417" s="11">
        <v>144.18379059608554</v>
      </c>
      <c r="Z2417" s="11">
        <f t="shared" si="114"/>
        <v>0</v>
      </c>
      <c r="AA2417" s="25">
        <f t="shared" si="115"/>
        <v>0</v>
      </c>
      <c r="AB2417" s="33">
        <v>0</v>
      </c>
      <c r="AC2417" s="14">
        <v>0</v>
      </c>
      <c r="AD2417" s="14">
        <v>0</v>
      </c>
      <c r="AE2417" s="14">
        <v>0</v>
      </c>
      <c r="AF2417" s="14">
        <v>0</v>
      </c>
      <c r="AG2417" s="14">
        <v>0</v>
      </c>
      <c r="AH2417" s="14">
        <v>0</v>
      </c>
      <c r="AI2417" s="14">
        <v>0</v>
      </c>
      <c r="AJ2417" s="14">
        <v>0</v>
      </c>
      <c r="AK2417" s="14">
        <v>0</v>
      </c>
      <c r="AL2417" s="14">
        <v>0</v>
      </c>
      <c r="AM2417" s="14">
        <v>0</v>
      </c>
      <c r="AN2417" s="14">
        <v>0</v>
      </c>
      <c r="AO2417" s="14">
        <v>0</v>
      </c>
      <c r="AP2417" s="14">
        <v>0</v>
      </c>
      <c r="AQ2417" s="14">
        <v>0</v>
      </c>
      <c r="AR2417" s="14">
        <v>0</v>
      </c>
      <c r="AS2417" s="14">
        <v>0</v>
      </c>
      <c r="AT2417" s="14">
        <v>0</v>
      </c>
      <c r="AV2417" s="14">
        <v>0</v>
      </c>
      <c r="AW2417" s="14">
        <v>0</v>
      </c>
      <c r="AX2417" s="14">
        <v>0</v>
      </c>
      <c r="AY2417" s="14">
        <v>0</v>
      </c>
      <c r="AZ2417" s="14">
        <v>0</v>
      </c>
      <c r="BA2417" s="14">
        <v>0</v>
      </c>
      <c r="BG2417" s="37">
        <f t="shared" si="116"/>
        <v>0</v>
      </c>
      <c r="BI2417" s="5" t="s">
        <v>511</v>
      </c>
      <c r="BJ2417" s="6" t="s">
        <v>512</v>
      </c>
      <c r="BK2417" s="30" t="s">
        <v>513</v>
      </c>
    </row>
    <row r="2418" spans="1:63" x14ac:dyDescent="0.25">
      <c r="A2418" s="5" t="s">
        <v>957</v>
      </c>
      <c r="B2418" s="6" t="s">
        <v>1318</v>
      </c>
      <c r="C2418" s="6" t="s">
        <v>511</v>
      </c>
      <c r="D2418" s="6" t="s">
        <v>512</v>
      </c>
      <c r="E2418" s="6" t="s">
        <v>513</v>
      </c>
      <c r="F2418" s="6" t="s">
        <v>1324</v>
      </c>
      <c r="G2418" s="7">
        <v>5277126</v>
      </c>
      <c r="H2418" s="7" t="s">
        <v>2953</v>
      </c>
      <c r="I2418" s="7"/>
      <c r="J2418" s="8" t="s">
        <v>5112</v>
      </c>
      <c r="K2418" s="10">
        <v>343.18099999999998</v>
      </c>
      <c r="L2418" s="11">
        <v>0</v>
      </c>
      <c r="M2418" s="11">
        <v>597.52099999999996</v>
      </c>
      <c r="N2418" s="11">
        <v>0</v>
      </c>
      <c r="O2418" s="11">
        <v>0</v>
      </c>
      <c r="P2418" s="11">
        <v>0</v>
      </c>
      <c r="Q2418" s="11">
        <v>0</v>
      </c>
      <c r="R2418" s="11">
        <v>419.06200000000001</v>
      </c>
      <c r="S2418" s="11">
        <v>180.59800000000001</v>
      </c>
      <c r="T2418" s="11"/>
      <c r="U2418" s="11"/>
      <c r="V2418" s="11"/>
      <c r="W2418" s="12">
        <v>1540.3620000000001</v>
      </c>
      <c r="X2418" s="11">
        <v>171.15133333333335</v>
      </c>
      <c r="Y2418" s="11">
        <v>240.14812737765541</v>
      </c>
      <c r="Z2418" s="11">
        <f t="shared" si="114"/>
        <v>0</v>
      </c>
      <c r="AA2418" s="25">
        <f t="shared" si="115"/>
        <v>0</v>
      </c>
      <c r="AB2418" s="33">
        <v>0</v>
      </c>
      <c r="AC2418" s="14">
        <v>0</v>
      </c>
      <c r="AD2418" s="14">
        <v>0</v>
      </c>
      <c r="AE2418" s="14">
        <v>0</v>
      </c>
      <c r="AF2418" s="14">
        <v>0</v>
      </c>
      <c r="AG2418" s="14">
        <v>0</v>
      </c>
      <c r="AH2418" s="14">
        <v>0</v>
      </c>
      <c r="AI2418" s="14">
        <v>0</v>
      </c>
      <c r="AJ2418" s="14">
        <v>0</v>
      </c>
      <c r="AK2418" s="14">
        <v>0</v>
      </c>
      <c r="AL2418" s="14">
        <v>0</v>
      </c>
      <c r="AM2418" s="14">
        <v>0</v>
      </c>
      <c r="AN2418" s="14">
        <v>0</v>
      </c>
      <c r="AO2418" s="14">
        <v>0</v>
      </c>
      <c r="AP2418" s="14">
        <v>0</v>
      </c>
      <c r="AQ2418" s="14">
        <v>0</v>
      </c>
      <c r="AR2418" s="14">
        <v>0</v>
      </c>
      <c r="AS2418" s="14">
        <v>0</v>
      </c>
      <c r="AT2418" s="14">
        <v>0</v>
      </c>
      <c r="AV2418" s="14">
        <v>0</v>
      </c>
      <c r="AW2418" s="14">
        <v>0</v>
      </c>
      <c r="AX2418" s="14">
        <v>0</v>
      </c>
      <c r="AY2418" s="14">
        <v>0</v>
      </c>
      <c r="AZ2418" s="14">
        <v>0</v>
      </c>
      <c r="BA2418" s="14">
        <v>0</v>
      </c>
      <c r="BG2418" s="37">
        <f t="shared" si="116"/>
        <v>0</v>
      </c>
      <c r="BI2418" s="5" t="s">
        <v>511</v>
      </c>
      <c r="BJ2418" s="6" t="s">
        <v>512</v>
      </c>
      <c r="BK2418" s="30" t="s">
        <v>513</v>
      </c>
    </row>
    <row r="2419" spans="1:63" x14ac:dyDescent="0.25">
      <c r="A2419" s="5" t="s">
        <v>957</v>
      </c>
      <c r="B2419" s="6" t="s">
        <v>1318</v>
      </c>
      <c r="C2419" s="6" t="s">
        <v>511</v>
      </c>
      <c r="D2419" s="6" t="s">
        <v>512</v>
      </c>
      <c r="E2419" s="6" t="s">
        <v>513</v>
      </c>
      <c r="F2419" s="6" t="s">
        <v>1324</v>
      </c>
      <c r="G2419" s="7">
        <v>5290383</v>
      </c>
      <c r="H2419" s="7" t="s">
        <v>2954</v>
      </c>
      <c r="I2419" s="7"/>
      <c r="J2419" s="8" t="s">
        <v>5108</v>
      </c>
      <c r="K2419" s="10">
        <v>343.18099999999998</v>
      </c>
      <c r="L2419" s="11">
        <v>0</v>
      </c>
      <c r="M2419" s="11">
        <v>238.464</v>
      </c>
      <c r="N2419" s="11">
        <v>0</v>
      </c>
      <c r="O2419" s="11">
        <v>0</v>
      </c>
      <c r="P2419" s="11">
        <v>0</v>
      </c>
      <c r="Q2419" s="11">
        <v>0</v>
      </c>
      <c r="R2419" s="11">
        <v>238.464</v>
      </c>
      <c r="S2419" s="11">
        <v>0</v>
      </c>
      <c r="T2419" s="11"/>
      <c r="U2419" s="11"/>
      <c r="V2419" s="11"/>
      <c r="W2419" s="12">
        <v>820.10899999999992</v>
      </c>
      <c r="X2419" s="11">
        <v>91.123222222222211</v>
      </c>
      <c r="Y2419" s="11">
        <v>127.858023370845</v>
      </c>
      <c r="Z2419" s="11">
        <f t="shared" si="114"/>
        <v>0</v>
      </c>
      <c r="AA2419" s="25">
        <f t="shared" si="115"/>
        <v>0</v>
      </c>
      <c r="AB2419" s="33">
        <v>0</v>
      </c>
      <c r="AC2419" s="14">
        <v>0</v>
      </c>
      <c r="AD2419" s="14">
        <v>0</v>
      </c>
      <c r="AE2419" s="14">
        <v>0</v>
      </c>
      <c r="AF2419" s="14">
        <v>0</v>
      </c>
      <c r="AG2419" s="14">
        <v>0</v>
      </c>
      <c r="AH2419" s="14">
        <v>0</v>
      </c>
      <c r="AI2419" s="14">
        <v>0</v>
      </c>
      <c r="AJ2419" s="14">
        <v>0</v>
      </c>
      <c r="AK2419" s="14">
        <v>0</v>
      </c>
      <c r="AL2419" s="14">
        <v>0</v>
      </c>
      <c r="AM2419" s="14">
        <v>0</v>
      </c>
      <c r="AN2419" s="14">
        <v>0</v>
      </c>
      <c r="AO2419" s="14">
        <v>0</v>
      </c>
      <c r="AP2419" s="14">
        <v>0</v>
      </c>
      <c r="AQ2419" s="14">
        <v>0</v>
      </c>
      <c r="AR2419" s="14">
        <v>0</v>
      </c>
      <c r="AS2419" s="14">
        <v>0</v>
      </c>
      <c r="AT2419" s="14">
        <v>0</v>
      </c>
      <c r="AV2419" s="14">
        <v>0</v>
      </c>
      <c r="AW2419" s="14">
        <v>0</v>
      </c>
      <c r="AX2419" s="14">
        <v>0</v>
      </c>
      <c r="AY2419" s="14">
        <v>0</v>
      </c>
      <c r="AZ2419" s="14">
        <v>0</v>
      </c>
      <c r="BA2419" s="14">
        <v>0</v>
      </c>
      <c r="BG2419" s="37">
        <f t="shared" si="116"/>
        <v>0</v>
      </c>
      <c r="BI2419" s="5" t="s">
        <v>511</v>
      </c>
      <c r="BJ2419" s="6" t="s">
        <v>512</v>
      </c>
      <c r="BK2419" s="30" t="s">
        <v>513</v>
      </c>
    </row>
    <row r="2420" spans="1:63" x14ac:dyDescent="0.25">
      <c r="A2420" s="5" t="s">
        <v>957</v>
      </c>
      <c r="B2420" s="6" t="s">
        <v>1318</v>
      </c>
      <c r="C2420" s="6" t="s">
        <v>511</v>
      </c>
      <c r="D2420" s="6" t="s">
        <v>512</v>
      </c>
      <c r="E2420" s="6" t="s">
        <v>513</v>
      </c>
      <c r="F2420" s="6" t="s">
        <v>1324</v>
      </c>
      <c r="G2420" s="7">
        <v>5293131</v>
      </c>
      <c r="H2420" s="7" t="s">
        <v>2955</v>
      </c>
      <c r="I2420" s="7"/>
      <c r="J2420" s="8" t="s">
        <v>5112</v>
      </c>
      <c r="K2420" s="10">
        <v>343.18099999999998</v>
      </c>
      <c r="L2420" s="11">
        <v>359.05700000000002</v>
      </c>
      <c r="M2420" s="11">
        <v>238.464</v>
      </c>
      <c r="N2420" s="11">
        <v>0</v>
      </c>
      <c r="O2420" s="11">
        <v>343.18099999999998</v>
      </c>
      <c r="P2420" s="11">
        <v>0</v>
      </c>
      <c r="Q2420" s="11">
        <v>0</v>
      </c>
      <c r="R2420" s="11">
        <v>0</v>
      </c>
      <c r="S2420" s="11">
        <v>0</v>
      </c>
      <c r="T2420" s="11"/>
      <c r="U2420" s="11"/>
      <c r="V2420" s="11"/>
      <c r="W2420" s="12">
        <v>1283.883</v>
      </c>
      <c r="X2420" s="11">
        <v>142.65366666666668</v>
      </c>
      <c r="Y2420" s="11">
        <v>200.16210359772987</v>
      </c>
      <c r="Z2420" s="11">
        <f t="shared" si="114"/>
        <v>0</v>
      </c>
      <c r="AA2420" s="25">
        <f t="shared" si="115"/>
        <v>0</v>
      </c>
      <c r="AB2420" s="33">
        <v>0</v>
      </c>
      <c r="AC2420" s="14">
        <v>0</v>
      </c>
      <c r="AD2420" s="14">
        <v>0</v>
      </c>
      <c r="AE2420" s="14">
        <v>0</v>
      </c>
      <c r="AF2420" s="14">
        <v>0</v>
      </c>
      <c r="AG2420" s="14">
        <v>0</v>
      </c>
      <c r="AH2420" s="14">
        <v>0</v>
      </c>
      <c r="AI2420" s="14">
        <v>0</v>
      </c>
      <c r="AJ2420" s="14">
        <v>0</v>
      </c>
      <c r="AK2420" s="14">
        <v>0</v>
      </c>
      <c r="AL2420" s="14">
        <v>0</v>
      </c>
      <c r="AM2420" s="14">
        <v>0</v>
      </c>
      <c r="AN2420" s="14">
        <v>0</v>
      </c>
      <c r="AO2420" s="14">
        <v>0</v>
      </c>
      <c r="AP2420" s="14">
        <v>0</v>
      </c>
      <c r="AQ2420" s="14">
        <v>0</v>
      </c>
      <c r="AR2420" s="14">
        <v>0</v>
      </c>
      <c r="AS2420" s="14">
        <v>0</v>
      </c>
      <c r="AT2420" s="14">
        <v>0</v>
      </c>
      <c r="AV2420" s="14">
        <v>0</v>
      </c>
      <c r="AW2420" s="14">
        <v>0</v>
      </c>
      <c r="AX2420" s="14">
        <v>0</v>
      </c>
      <c r="AY2420" s="14">
        <v>0</v>
      </c>
      <c r="AZ2420" s="14">
        <v>0</v>
      </c>
      <c r="BA2420" s="14">
        <v>0</v>
      </c>
      <c r="BG2420" s="37">
        <f t="shared" si="116"/>
        <v>0</v>
      </c>
      <c r="BI2420" s="5" t="s">
        <v>511</v>
      </c>
      <c r="BJ2420" s="6" t="s">
        <v>512</v>
      </c>
      <c r="BK2420" s="30" t="s">
        <v>513</v>
      </c>
    </row>
    <row r="2421" spans="1:63" x14ac:dyDescent="0.25">
      <c r="A2421" s="5" t="s">
        <v>957</v>
      </c>
      <c r="B2421" s="6" t="s">
        <v>1318</v>
      </c>
      <c r="C2421" s="6" t="s">
        <v>511</v>
      </c>
      <c r="D2421" s="6" t="s">
        <v>512</v>
      </c>
      <c r="E2421" s="6" t="s">
        <v>513</v>
      </c>
      <c r="F2421" s="6" t="s">
        <v>1324</v>
      </c>
      <c r="G2421" s="7">
        <v>5121858</v>
      </c>
      <c r="H2421" s="7" t="s">
        <v>2956</v>
      </c>
      <c r="I2421" s="7"/>
      <c r="J2421" s="8" t="s">
        <v>5107</v>
      </c>
      <c r="K2421" s="10">
        <v>1199.318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359.05700000000002</v>
      </c>
      <c r="S2421" s="11">
        <v>0</v>
      </c>
      <c r="T2421" s="11"/>
      <c r="U2421" s="11"/>
      <c r="V2421" s="11"/>
      <c r="W2421" s="12">
        <v>1558.375</v>
      </c>
      <c r="X2421" s="11">
        <v>173.15277777777777</v>
      </c>
      <c r="Y2421" s="11">
        <v>242.95642063498948</v>
      </c>
      <c r="Z2421" s="11">
        <f t="shared" si="114"/>
        <v>476.928</v>
      </c>
      <c r="AA2421" s="25">
        <f t="shared" si="115"/>
        <v>1.9630187123826723</v>
      </c>
      <c r="AB2421" s="33">
        <v>0</v>
      </c>
      <c r="AC2421" s="14">
        <v>0</v>
      </c>
      <c r="AD2421" s="14">
        <v>0</v>
      </c>
      <c r="AE2421" s="14">
        <v>0</v>
      </c>
      <c r="AF2421" s="14">
        <v>0</v>
      </c>
      <c r="AG2421" s="14">
        <v>0</v>
      </c>
      <c r="AH2421" s="14">
        <v>0</v>
      </c>
      <c r="AI2421" s="14">
        <v>0</v>
      </c>
      <c r="AJ2421" s="14">
        <v>0</v>
      </c>
      <c r="AK2421" s="14">
        <v>0</v>
      </c>
      <c r="AL2421" s="14">
        <v>0</v>
      </c>
      <c r="AM2421" s="14">
        <v>0</v>
      </c>
      <c r="AN2421" s="14">
        <v>0</v>
      </c>
      <c r="AO2421" s="14">
        <v>0</v>
      </c>
      <c r="AP2421" s="14">
        <v>0</v>
      </c>
      <c r="AQ2421" s="14">
        <v>0</v>
      </c>
      <c r="AR2421" s="14">
        <v>0</v>
      </c>
      <c r="AS2421" s="14">
        <v>0</v>
      </c>
      <c r="AT2421" s="14">
        <v>0</v>
      </c>
      <c r="AV2421" s="14">
        <v>0</v>
      </c>
      <c r="AW2421" s="14">
        <v>476.928</v>
      </c>
      <c r="AX2421" s="14">
        <v>0</v>
      </c>
      <c r="AY2421" s="14">
        <v>0</v>
      </c>
      <c r="AZ2421" s="14">
        <v>0</v>
      </c>
      <c r="BA2421" s="14">
        <v>0</v>
      </c>
      <c r="BG2421" s="37">
        <f t="shared" si="116"/>
        <v>476.928</v>
      </c>
      <c r="BI2421" s="5" t="s">
        <v>511</v>
      </c>
      <c r="BJ2421" s="6" t="s">
        <v>512</v>
      </c>
      <c r="BK2421" s="30" t="s">
        <v>513</v>
      </c>
    </row>
    <row r="2422" spans="1:63" x14ac:dyDescent="0.25">
      <c r="A2422" s="5" t="s">
        <v>957</v>
      </c>
      <c r="B2422" s="6" t="s">
        <v>1318</v>
      </c>
      <c r="C2422" s="6" t="s">
        <v>511</v>
      </c>
      <c r="D2422" s="6" t="s">
        <v>512</v>
      </c>
      <c r="E2422" s="6" t="s">
        <v>513</v>
      </c>
      <c r="F2422" s="6" t="s">
        <v>1324</v>
      </c>
      <c r="G2422" s="7">
        <v>5125667</v>
      </c>
      <c r="H2422" s="7" t="s">
        <v>2957</v>
      </c>
      <c r="I2422" s="7"/>
      <c r="J2422" s="8" t="s">
        <v>5107</v>
      </c>
      <c r="K2422" s="10">
        <v>419.06200000000001</v>
      </c>
      <c r="L2422" s="11">
        <v>238.464</v>
      </c>
      <c r="M2422" s="11">
        <v>662.55399999999997</v>
      </c>
      <c r="N2422" s="11">
        <v>0</v>
      </c>
      <c r="O2422" s="11">
        <v>238.464</v>
      </c>
      <c r="P2422" s="11">
        <v>0</v>
      </c>
      <c r="Q2422" s="11">
        <v>0</v>
      </c>
      <c r="R2422" s="11">
        <v>0</v>
      </c>
      <c r="S2422" s="11">
        <v>539.65499999999997</v>
      </c>
      <c r="T2422" s="11"/>
      <c r="U2422" s="11"/>
      <c r="V2422" s="11"/>
      <c r="W2422" s="12">
        <v>2098.1989999999996</v>
      </c>
      <c r="X2422" s="11">
        <v>233.13322222222217</v>
      </c>
      <c r="Y2422" s="11">
        <v>327.11697686366512</v>
      </c>
      <c r="Z2422" s="11">
        <f t="shared" si="114"/>
        <v>0</v>
      </c>
      <c r="AA2422" s="25">
        <f t="shared" si="115"/>
        <v>0</v>
      </c>
      <c r="AB2422" s="33">
        <v>0</v>
      </c>
      <c r="AC2422" s="14">
        <v>0</v>
      </c>
      <c r="AD2422" s="14">
        <v>0</v>
      </c>
      <c r="AE2422" s="14">
        <v>0</v>
      </c>
      <c r="AF2422" s="14">
        <v>0</v>
      </c>
      <c r="AG2422" s="14">
        <v>0</v>
      </c>
      <c r="AH2422" s="14">
        <v>0</v>
      </c>
      <c r="AI2422" s="14">
        <v>0</v>
      </c>
      <c r="AJ2422" s="14">
        <v>0</v>
      </c>
      <c r="AK2422" s="14">
        <v>0</v>
      </c>
      <c r="AL2422" s="14">
        <v>0</v>
      </c>
      <c r="AM2422" s="14">
        <v>0</v>
      </c>
      <c r="AN2422" s="14">
        <v>0</v>
      </c>
      <c r="AO2422" s="14">
        <v>0</v>
      </c>
      <c r="AP2422" s="14">
        <v>0</v>
      </c>
      <c r="AQ2422" s="14">
        <v>0</v>
      </c>
      <c r="AR2422" s="14">
        <v>0</v>
      </c>
      <c r="AS2422" s="14">
        <v>0</v>
      </c>
      <c r="AT2422" s="14">
        <v>0</v>
      </c>
      <c r="AV2422" s="14">
        <v>0</v>
      </c>
      <c r="AW2422" s="14">
        <v>0</v>
      </c>
      <c r="AX2422" s="14">
        <v>0</v>
      </c>
      <c r="AY2422" s="14">
        <v>0</v>
      </c>
      <c r="AZ2422" s="14">
        <v>0</v>
      </c>
      <c r="BA2422" s="14">
        <v>0</v>
      </c>
      <c r="BG2422" s="37">
        <f t="shared" si="116"/>
        <v>0</v>
      </c>
      <c r="BI2422" s="5" t="s">
        <v>511</v>
      </c>
      <c r="BJ2422" s="6" t="s">
        <v>512</v>
      </c>
      <c r="BK2422" s="30" t="s">
        <v>513</v>
      </c>
    </row>
    <row r="2423" spans="1:63" x14ac:dyDescent="0.25">
      <c r="A2423" s="5" t="s">
        <v>957</v>
      </c>
      <c r="B2423" s="6" t="s">
        <v>1318</v>
      </c>
      <c r="C2423" s="6" t="s">
        <v>511</v>
      </c>
      <c r="D2423" s="6" t="s">
        <v>512</v>
      </c>
      <c r="E2423" s="6" t="s">
        <v>513</v>
      </c>
      <c r="F2423" s="6" t="s">
        <v>1324</v>
      </c>
      <c r="G2423" s="7">
        <v>5139888</v>
      </c>
      <c r="H2423" s="7" t="s">
        <v>2958</v>
      </c>
      <c r="I2423" s="7"/>
      <c r="J2423" s="8" t="s">
        <v>5107</v>
      </c>
      <c r="K2423" s="10">
        <v>419.06200000000001</v>
      </c>
      <c r="L2423" s="11">
        <v>0</v>
      </c>
      <c r="M2423" s="11">
        <v>780.42499999999995</v>
      </c>
      <c r="N2423" s="11">
        <v>180.59800000000001</v>
      </c>
      <c r="O2423" s="11">
        <v>0</v>
      </c>
      <c r="P2423" s="11">
        <v>303.49700000000001</v>
      </c>
      <c r="Q2423" s="11">
        <v>0</v>
      </c>
      <c r="R2423" s="11">
        <v>662.55399999999997</v>
      </c>
      <c r="S2423" s="11">
        <v>0</v>
      </c>
      <c r="T2423" s="11"/>
      <c r="U2423" s="11"/>
      <c r="V2423" s="11"/>
      <c r="W2423" s="12">
        <v>2346.136</v>
      </c>
      <c r="X2423" s="11">
        <v>260.68177777777777</v>
      </c>
      <c r="Y2423" s="11">
        <v>365.77127128123311</v>
      </c>
      <c r="Z2423" s="11">
        <f t="shared" si="114"/>
        <v>0</v>
      </c>
      <c r="AA2423" s="25">
        <f t="shared" si="115"/>
        <v>0</v>
      </c>
      <c r="AB2423" s="33">
        <v>0</v>
      </c>
      <c r="AC2423" s="14">
        <v>0</v>
      </c>
      <c r="AD2423" s="14">
        <v>0</v>
      </c>
      <c r="AE2423" s="14">
        <v>0</v>
      </c>
      <c r="AF2423" s="14">
        <v>0</v>
      </c>
      <c r="AG2423" s="14">
        <v>0</v>
      </c>
      <c r="AH2423" s="14">
        <v>0</v>
      </c>
      <c r="AI2423" s="14">
        <v>0</v>
      </c>
      <c r="AJ2423" s="14">
        <v>0</v>
      </c>
      <c r="AK2423" s="14">
        <v>0</v>
      </c>
      <c r="AL2423" s="14">
        <v>0</v>
      </c>
      <c r="AM2423" s="14">
        <v>0</v>
      </c>
      <c r="AN2423" s="14">
        <v>0</v>
      </c>
      <c r="AO2423" s="14">
        <v>0</v>
      </c>
      <c r="AP2423" s="14">
        <v>0</v>
      </c>
      <c r="AQ2423" s="14">
        <v>0</v>
      </c>
      <c r="AR2423" s="14">
        <v>0</v>
      </c>
      <c r="AS2423" s="14">
        <v>0</v>
      </c>
      <c r="AT2423" s="14">
        <v>0</v>
      </c>
      <c r="AV2423" s="14">
        <v>0</v>
      </c>
      <c r="AW2423" s="14">
        <v>0</v>
      </c>
      <c r="AX2423" s="14">
        <v>0</v>
      </c>
      <c r="AY2423" s="14">
        <v>0</v>
      </c>
      <c r="AZ2423" s="14">
        <v>0</v>
      </c>
      <c r="BA2423" s="14">
        <v>0</v>
      </c>
      <c r="BG2423" s="37">
        <f t="shared" si="116"/>
        <v>0</v>
      </c>
      <c r="BI2423" s="5" t="s">
        <v>511</v>
      </c>
      <c r="BJ2423" s="6" t="s">
        <v>512</v>
      </c>
      <c r="BK2423" s="30" t="s">
        <v>513</v>
      </c>
    </row>
    <row r="2424" spans="1:63" x14ac:dyDescent="0.25">
      <c r="A2424" s="5" t="s">
        <v>957</v>
      </c>
      <c r="B2424" s="6" t="s">
        <v>1318</v>
      </c>
      <c r="C2424" s="6" t="s">
        <v>511</v>
      </c>
      <c r="D2424" s="6" t="s">
        <v>512</v>
      </c>
      <c r="E2424" s="6" t="s">
        <v>513</v>
      </c>
      <c r="F2424" s="6" t="s">
        <v>1324</v>
      </c>
      <c r="G2424" s="7">
        <v>5130465</v>
      </c>
      <c r="H2424" s="7" t="s">
        <v>2959</v>
      </c>
      <c r="I2424" s="7"/>
      <c r="J2424" s="8" t="s">
        <v>5105</v>
      </c>
      <c r="K2424" s="10">
        <v>539.65499999999997</v>
      </c>
      <c r="L2424" s="11">
        <v>0</v>
      </c>
      <c r="M2424" s="11">
        <v>1283.883</v>
      </c>
      <c r="N2424" s="11">
        <v>1359.7639999999999</v>
      </c>
      <c r="O2424" s="11">
        <v>541.79300000000001</v>
      </c>
      <c r="P2424" s="11">
        <v>343.18099999999998</v>
      </c>
      <c r="Q2424" s="11">
        <v>1558.375</v>
      </c>
      <c r="R2424" s="11">
        <v>1315.0509999999999</v>
      </c>
      <c r="S2424" s="11">
        <v>657.52600000000007</v>
      </c>
      <c r="T2424" s="11"/>
      <c r="U2424" s="11"/>
      <c r="V2424" s="11"/>
      <c r="W2424" s="12">
        <v>7599.2279999999992</v>
      </c>
      <c r="X2424" s="11">
        <v>844.35866666666652</v>
      </c>
      <c r="Y2424" s="11">
        <v>1184.7477240517781</v>
      </c>
      <c r="Z2424" s="11">
        <f t="shared" si="114"/>
        <v>598.59</v>
      </c>
      <c r="AA2424" s="25">
        <f t="shared" si="115"/>
        <v>0.50524680305175196</v>
      </c>
      <c r="AB2424" s="33">
        <v>0</v>
      </c>
      <c r="AC2424" s="14">
        <v>0</v>
      </c>
      <c r="AD2424" s="14">
        <v>0</v>
      </c>
      <c r="AE2424" s="14">
        <v>0</v>
      </c>
      <c r="AF2424" s="14">
        <v>0</v>
      </c>
      <c r="AG2424" s="14">
        <v>0</v>
      </c>
      <c r="AH2424" s="14">
        <v>0</v>
      </c>
      <c r="AI2424" s="14">
        <v>0</v>
      </c>
      <c r="AJ2424" s="14">
        <v>0</v>
      </c>
      <c r="AK2424" s="14">
        <v>0</v>
      </c>
      <c r="AL2424" s="14">
        <v>0</v>
      </c>
      <c r="AM2424" s="14">
        <v>0</v>
      </c>
      <c r="AN2424" s="14">
        <v>0</v>
      </c>
      <c r="AO2424" s="14">
        <v>0</v>
      </c>
      <c r="AP2424" s="14">
        <v>0</v>
      </c>
      <c r="AQ2424" s="14">
        <v>0</v>
      </c>
      <c r="AR2424" s="14">
        <v>419.06200000000001</v>
      </c>
      <c r="AS2424" s="14">
        <v>0</v>
      </c>
      <c r="AT2424" s="14">
        <v>0</v>
      </c>
      <c r="AV2424" s="14">
        <v>0</v>
      </c>
      <c r="AW2424" s="14">
        <v>0</v>
      </c>
      <c r="AX2424" s="14">
        <v>0</v>
      </c>
      <c r="AY2424" s="14">
        <v>179.52799999999999</v>
      </c>
      <c r="AZ2424" s="14">
        <v>0</v>
      </c>
      <c r="BA2424" s="14">
        <v>0</v>
      </c>
      <c r="BG2424" s="37">
        <f t="shared" si="116"/>
        <v>598.59</v>
      </c>
      <c r="BI2424" s="5" t="s">
        <v>511</v>
      </c>
      <c r="BJ2424" s="6" t="s">
        <v>512</v>
      </c>
      <c r="BK2424" s="30" t="s">
        <v>513</v>
      </c>
    </row>
    <row r="2425" spans="1:63" x14ac:dyDescent="0.25">
      <c r="A2425" s="5" t="s">
        <v>957</v>
      </c>
      <c r="B2425" s="6" t="s">
        <v>1318</v>
      </c>
      <c r="C2425" s="6" t="s">
        <v>511</v>
      </c>
      <c r="D2425" s="6" t="s">
        <v>512</v>
      </c>
      <c r="E2425" s="6" t="s">
        <v>513</v>
      </c>
      <c r="F2425" s="6" t="s">
        <v>1324</v>
      </c>
      <c r="G2425" s="7">
        <v>5121872</v>
      </c>
      <c r="H2425" s="7" t="s">
        <v>2960</v>
      </c>
      <c r="I2425" s="7"/>
      <c r="J2425" s="8" t="s">
        <v>5107</v>
      </c>
      <c r="K2425" s="10">
        <v>180.59800000000001</v>
      </c>
      <c r="L2425" s="11">
        <v>0</v>
      </c>
      <c r="M2425" s="11">
        <v>0</v>
      </c>
      <c r="N2425" s="11">
        <v>0</v>
      </c>
      <c r="O2425" s="11">
        <v>602.93799999999999</v>
      </c>
      <c r="P2425" s="11">
        <v>0</v>
      </c>
      <c r="Q2425" s="11">
        <v>0</v>
      </c>
      <c r="R2425" s="11">
        <v>0</v>
      </c>
      <c r="S2425" s="11">
        <v>476.928</v>
      </c>
      <c r="T2425" s="11"/>
      <c r="U2425" s="11"/>
      <c r="V2425" s="11"/>
      <c r="W2425" s="12">
        <v>1260.4639999999999</v>
      </c>
      <c r="X2425" s="11">
        <v>140.05155555555555</v>
      </c>
      <c r="Y2425" s="11">
        <v>196.51099496543603</v>
      </c>
      <c r="Z2425" s="11">
        <f t="shared" si="114"/>
        <v>0</v>
      </c>
      <c r="AA2425" s="25">
        <f t="shared" si="115"/>
        <v>0</v>
      </c>
      <c r="AB2425" s="33">
        <v>0</v>
      </c>
      <c r="AC2425" s="14">
        <v>0</v>
      </c>
      <c r="AD2425" s="14">
        <v>0</v>
      </c>
      <c r="AE2425" s="14">
        <v>0</v>
      </c>
      <c r="AF2425" s="14">
        <v>0</v>
      </c>
      <c r="AG2425" s="14">
        <v>0</v>
      </c>
      <c r="AH2425" s="14">
        <v>0</v>
      </c>
      <c r="AI2425" s="14">
        <v>0</v>
      </c>
      <c r="AJ2425" s="14">
        <v>0</v>
      </c>
      <c r="AK2425" s="14">
        <v>0</v>
      </c>
      <c r="AL2425" s="14">
        <v>0</v>
      </c>
      <c r="AM2425" s="14">
        <v>0</v>
      </c>
      <c r="AN2425" s="14">
        <v>0</v>
      </c>
      <c r="AO2425" s="14">
        <v>0</v>
      </c>
      <c r="AP2425" s="14">
        <v>0</v>
      </c>
      <c r="AQ2425" s="14">
        <v>0</v>
      </c>
      <c r="AR2425" s="14">
        <v>0</v>
      </c>
      <c r="AS2425" s="14">
        <v>0</v>
      </c>
      <c r="AT2425" s="14">
        <v>0</v>
      </c>
      <c r="AV2425" s="14">
        <v>0</v>
      </c>
      <c r="AW2425" s="14">
        <v>0</v>
      </c>
      <c r="AX2425" s="14">
        <v>0</v>
      </c>
      <c r="AY2425" s="14">
        <v>0</v>
      </c>
      <c r="AZ2425" s="14">
        <v>0</v>
      </c>
      <c r="BA2425" s="14">
        <v>0</v>
      </c>
      <c r="BG2425" s="37">
        <f t="shared" si="116"/>
        <v>0</v>
      </c>
      <c r="BI2425" s="5" t="s">
        <v>511</v>
      </c>
      <c r="BJ2425" s="6" t="s">
        <v>512</v>
      </c>
      <c r="BK2425" s="30" t="s">
        <v>513</v>
      </c>
    </row>
    <row r="2426" spans="1:63" x14ac:dyDescent="0.25">
      <c r="A2426" s="5" t="s">
        <v>957</v>
      </c>
      <c r="B2426" s="6" t="s">
        <v>1318</v>
      </c>
      <c r="C2426" s="6" t="s">
        <v>511</v>
      </c>
      <c r="D2426" s="6" t="s">
        <v>512</v>
      </c>
      <c r="E2426" s="6" t="s">
        <v>513</v>
      </c>
      <c r="F2426" s="6" t="s">
        <v>1324</v>
      </c>
      <c r="G2426" s="7">
        <v>5295298</v>
      </c>
      <c r="H2426" s="7" t="s">
        <v>2961</v>
      </c>
      <c r="I2426" s="7"/>
      <c r="J2426" s="8" t="s">
        <v>5105</v>
      </c>
      <c r="K2426" s="10">
        <v>180.59800000000001</v>
      </c>
      <c r="L2426" s="11">
        <v>238.464</v>
      </c>
      <c r="M2426" s="11">
        <v>686.36199999999997</v>
      </c>
      <c r="N2426" s="11">
        <v>1856.8440000000001</v>
      </c>
      <c r="O2426" s="11">
        <v>0</v>
      </c>
      <c r="P2426" s="11">
        <v>0</v>
      </c>
      <c r="Q2426" s="11">
        <v>2378.4839999999999</v>
      </c>
      <c r="R2426" s="11">
        <v>1134.454</v>
      </c>
      <c r="S2426" s="11">
        <v>597.52099999999996</v>
      </c>
      <c r="T2426" s="11"/>
      <c r="U2426" s="11"/>
      <c r="V2426" s="11"/>
      <c r="W2426" s="12">
        <v>7072.7269999999999</v>
      </c>
      <c r="X2426" s="11">
        <v>785.85855555555554</v>
      </c>
      <c r="Y2426" s="11">
        <v>1102.6642727510691</v>
      </c>
      <c r="Z2426" s="11">
        <f t="shared" si="114"/>
        <v>599.66000000000008</v>
      </c>
      <c r="AA2426" s="25">
        <f t="shared" si="115"/>
        <v>0.54382826651659888</v>
      </c>
      <c r="AB2426" s="33">
        <v>0</v>
      </c>
      <c r="AC2426" s="14">
        <v>0</v>
      </c>
      <c r="AD2426" s="14">
        <v>0</v>
      </c>
      <c r="AE2426" s="14">
        <v>0</v>
      </c>
      <c r="AF2426" s="14">
        <v>0</v>
      </c>
      <c r="AG2426" s="14">
        <v>0</v>
      </c>
      <c r="AH2426" s="14">
        <v>0</v>
      </c>
      <c r="AI2426" s="14">
        <v>0</v>
      </c>
      <c r="AJ2426" s="14">
        <v>0</v>
      </c>
      <c r="AK2426" s="14">
        <v>419.06200000000001</v>
      </c>
      <c r="AL2426" s="14">
        <v>0</v>
      </c>
      <c r="AM2426" s="14">
        <v>0</v>
      </c>
      <c r="AN2426" s="14">
        <v>0</v>
      </c>
      <c r="AO2426" s="14">
        <v>0</v>
      </c>
      <c r="AP2426" s="14">
        <v>0</v>
      </c>
      <c r="AQ2426" s="14">
        <v>0</v>
      </c>
      <c r="AR2426" s="14">
        <v>180.59800000000001</v>
      </c>
      <c r="AS2426" s="14">
        <v>0</v>
      </c>
      <c r="AT2426" s="14">
        <v>0</v>
      </c>
      <c r="AV2426" s="14">
        <v>0</v>
      </c>
      <c r="AW2426" s="14">
        <v>0</v>
      </c>
      <c r="AX2426" s="14">
        <v>0</v>
      </c>
      <c r="AY2426" s="14">
        <v>0</v>
      </c>
      <c r="AZ2426" s="14">
        <v>0</v>
      </c>
      <c r="BA2426" s="14">
        <v>0</v>
      </c>
      <c r="BG2426" s="37">
        <f t="shared" si="116"/>
        <v>599.66000000000008</v>
      </c>
      <c r="BI2426" s="5" t="s">
        <v>511</v>
      </c>
      <c r="BJ2426" s="6" t="s">
        <v>512</v>
      </c>
      <c r="BK2426" s="30" t="s">
        <v>513</v>
      </c>
    </row>
    <row r="2427" spans="1:63" x14ac:dyDescent="0.25">
      <c r="A2427" s="5" t="s">
        <v>957</v>
      </c>
      <c r="B2427" s="6" t="s">
        <v>1318</v>
      </c>
      <c r="C2427" s="6" t="s">
        <v>511</v>
      </c>
      <c r="D2427" s="6" t="s">
        <v>512</v>
      </c>
      <c r="E2427" s="6" t="s">
        <v>513</v>
      </c>
      <c r="F2427" s="6" t="s">
        <v>1324</v>
      </c>
      <c r="G2427" s="7">
        <v>5138225</v>
      </c>
      <c r="H2427" s="7" t="s">
        <v>2962</v>
      </c>
      <c r="I2427" s="7"/>
      <c r="J2427" s="8" t="s">
        <v>5105</v>
      </c>
      <c r="K2427" s="10">
        <v>180.59800000000001</v>
      </c>
      <c r="L2427" s="11">
        <v>0</v>
      </c>
      <c r="M2427" s="11">
        <v>238.464</v>
      </c>
      <c r="N2427" s="11">
        <v>0</v>
      </c>
      <c r="O2427" s="11">
        <v>0</v>
      </c>
      <c r="P2427" s="11">
        <v>0</v>
      </c>
      <c r="Q2427" s="11">
        <v>0</v>
      </c>
      <c r="R2427" s="11">
        <v>597.52099999999996</v>
      </c>
      <c r="S2427" s="11">
        <v>0</v>
      </c>
      <c r="T2427" s="11"/>
      <c r="U2427" s="11"/>
      <c r="V2427" s="11"/>
      <c r="W2427" s="12">
        <v>1016.583</v>
      </c>
      <c r="X2427" s="11">
        <v>112.95366666666666</v>
      </c>
      <c r="Y2427" s="11">
        <v>158.4890459346303</v>
      </c>
      <c r="Z2427" s="11">
        <f t="shared" si="114"/>
        <v>0</v>
      </c>
      <c r="AA2427" s="25">
        <f t="shared" si="115"/>
        <v>0</v>
      </c>
      <c r="AB2427" s="33">
        <v>0</v>
      </c>
      <c r="AC2427" s="14">
        <v>0</v>
      </c>
      <c r="AD2427" s="14">
        <v>0</v>
      </c>
      <c r="AE2427" s="14">
        <v>0</v>
      </c>
      <c r="AF2427" s="14">
        <v>0</v>
      </c>
      <c r="AG2427" s="14">
        <v>0</v>
      </c>
      <c r="AH2427" s="14">
        <v>0</v>
      </c>
      <c r="AI2427" s="14">
        <v>0</v>
      </c>
      <c r="AJ2427" s="14">
        <v>0</v>
      </c>
      <c r="AK2427" s="14">
        <v>0</v>
      </c>
      <c r="AL2427" s="14">
        <v>0</v>
      </c>
      <c r="AM2427" s="14">
        <v>0</v>
      </c>
      <c r="AN2427" s="14">
        <v>0</v>
      </c>
      <c r="AO2427" s="14">
        <v>0</v>
      </c>
      <c r="AP2427" s="14">
        <v>0</v>
      </c>
      <c r="AQ2427" s="14">
        <v>0</v>
      </c>
      <c r="AR2427" s="14">
        <v>0</v>
      </c>
      <c r="AS2427" s="14">
        <v>0</v>
      </c>
      <c r="AT2427" s="14">
        <v>0</v>
      </c>
      <c r="AV2427" s="14">
        <v>0</v>
      </c>
      <c r="AW2427" s="14">
        <v>0</v>
      </c>
      <c r="AX2427" s="14">
        <v>0</v>
      </c>
      <c r="AY2427" s="14">
        <v>0</v>
      </c>
      <c r="AZ2427" s="14">
        <v>0</v>
      </c>
      <c r="BA2427" s="14">
        <v>0</v>
      </c>
      <c r="BG2427" s="37">
        <f t="shared" si="116"/>
        <v>0</v>
      </c>
      <c r="BI2427" s="5" t="s">
        <v>511</v>
      </c>
      <c r="BJ2427" s="6" t="s">
        <v>512</v>
      </c>
      <c r="BK2427" s="30" t="s">
        <v>513</v>
      </c>
    </row>
    <row r="2428" spans="1:63" x14ac:dyDescent="0.25">
      <c r="A2428" s="5" t="s">
        <v>957</v>
      </c>
      <c r="B2428" s="6" t="s">
        <v>1318</v>
      </c>
      <c r="C2428" s="6" t="s">
        <v>511</v>
      </c>
      <c r="D2428" s="6" t="s">
        <v>512</v>
      </c>
      <c r="E2428" s="6" t="s">
        <v>513</v>
      </c>
      <c r="F2428" s="6" t="s">
        <v>1324</v>
      </c>
      <c r="G2428" s="7">
        <v>5120776</v>
      </c>
      <c r="H2428" s="7" t="s">
        <v>2963</v>
      </c>
      <c r="I2428" s="7"/>
      <c r="J2428" s="8" t="s">
        <v>5109</v>
      </c>
      <c r="K2428" s="10">
        <v>419.06200000000001</v>
      </c>
      <c r="L2428" s="11">
        <v>0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835.98500000000001</v>
      </c>
      <c r="S2428" s="11">
        <v>0</v>
      </c>
      <c r="T2428" s="11"/>
      <c r="U2428" s="11"/>
      <c r="V2428" s="11"/>
      <c r="W2428" s="12">
        <v>1255.047</v>
      </c>
      <c r="X2428" s="11">
        <v>139.44966666666667</v>
      </c>
      <c r="Y2428" s="11">
        <v>195.66646464983182</v>
      </c>
      <c r="Z2428" s="11">
        <f t="shared" si="114"/>
        <v>0</v>
      </c>
      <c r="AA2428" s="25">
        <f t="shared" si="115"/>
        <v>0</v>
      </c>
      <c r="AB2428" s="33">
        <v>0</v>
      </c>
      <c r="AC2428" s="14">
        <v>0</v>
      </c>
      <c r="AD2428" s="14">
        <v>0</v>
      </c>
      <c r="AE2428" s="14">
        <v>0</v>
      </c>
      <c r="AF2428" s="14">
        <v>0</v>
      </c>
      <c r="AG2428" s="14">
        <v>0</v>
      </c>
      <c r="AH2428" s="14">
        <v>0</v>
      </c>
      <c r="AI2428" s="14">
        <v>0</v>
      </c>
      <c r="AJ2428" s="14">
        <v>0</v>
      </c>
      <c r="AK2428" s="14">
        <v>0</v>
      </c>
      <c r="AL2428" s="14">
        <v>0</v>
      </c>
      <c r="AM2428" s="14">
        <v>0</v>
      </c>
      <c r="AN2428" s="14">
        <v>0</v>
      </c>
      <c r="AO2428" s="14">
        <v>0</v>
      </c>
      <c r="AP2428" s="14">
        <v>0</v>
      </c>
      <c r="AQ2428" s="14">
        <v>0</v>
      </c>
      <c r="AR2428" s="14">
        <v>0</v>
      </c>
      <c r="AS2428" s="14">
        <v>0</v>
      </c>
      <c r="AT2428" s="14">
        <v>0</v>
      </c>
      <c r="AV2428" s="14">
        <v>0</v>
      </c>
      <c r="AW2428" s="14">
        <v>0</v>
      </c>
      <c r="AX2428" s="14">
        <v>0</v>
      </c>
      <c r="AY2428" s="14">
        <v>0</v>
      </c>
      <c r="AZ2428" s="14">
        <v>0</v>
      </c>
      <c r="BA2428" s="14">
        <v>0</v>
      </c>
      <c r="BG2428" s="37">
        <f t="shared" si="116"/>
        <v>0</v>
      </c>
      <c r="BI2428" s="5" t="s">
        <v>511</v>
      </c>
      <c r="BJ2428" s="6" t="s">
        <v>512</v>
      </c>
      <c r="BK2428" s="30" t="s">
        <v>513</v>
      </c>
    </row>
    <row r="2429" spans="1:63" x14ac:dyDescent="0.25">
      <c r="A2429" s="5" t="s">
        <v>957</v>
      </c>
      <c r="B2429" s="6" t="s">
        <v>1318</v>
      </c>
      <c r="C2429" s="6" t="s">
        <v>511</v>
      </c>
      <c r="D2429" s="6" t="s">
        <v>512</v>
      </c>
      <c r="E2429" s="6" t="s">
        <v>513</v>
      </c>
      <c r="F2429" s="6" t="s">
        <v>1324</v>
      </c>
      <c r="G2429" s="7">
        <v>5298378</v>
      </c>
      <c r="H2429" s="7" t="s">
        <v>2964</v>
      </c>
      <c r="I2429" s="7"/>
      <c r="J2429" s="8" t="s">
        <v>5106</v>
      </c>
      <c r="K2429" s="10">
        <v>702.23800000000006</v>
      </c>
      <c r="L2429" s="11">
        <v>238.464</v>
      </c>
      <c r="M2429" s="11">
        <v>238.464</v>
      </c>
      <c r="N2429" s="11">
        <v>0</v>
      </c>
      <c r="O2429" s="11">
        <v>361.19600000000003</v>
      </c>
      <c r="P2429" s="11">
        <v>0</v>
      </c>
      <c r="Q2429" s="11">
        <v>0</v>
      </c>
      <c r="R2429" s="11">
        <v>359.05700000000002</v>
      </c>
      <c r="S2429" s="11">
        <v>0</v>
      </c>
      <c r="T2429" s="11"/>
      <c r="U2429" s="11"/>
      <c r="V2429" s="11"/>
      <c r="W2429" s="12">
        <v>1899.4190000000001</v>
      </c>
      <c r="X2429" s="11">
        <v>211.04655555555556</v>
      </c>
      <c r="Y2429" s="11">
        <v>296.12644037929965</v>
      </c>
      <c r="Z2429" s="11">
        <f t="shared" si="114"/>
        <v>0</v>
      </c>
      <c r="AA2429" s="25">
        <f t="shared" si="115"/>
        <v>0</v>
      </c>
      <c r="AB2429" s="33">
        <v>0</v>
      </c>
      <c r="AC2429" s="14">
        <v>0</v>
      </c>
      <c r="AD2429" s="14">
        <v>0</v>
      </c>
      <c r="AE2429" s="14">
        <v>0</v>
      </c>
      <c r="AF2429" s="14">
        <v>0</v>
      </c>
      <c r="AG2429" s="14">
        <v>0</v>
      </c>
      <c r="AH2429" s="14">
        <v>0</v>
      </c>
      <c r="AI2429" s="14">
        <v>0</v>
      </c>
      <c r="AJ2429" s="14">
        <v>0</v>
      </c>
      <c r="AK2429" s="14">
        <v>0</v>
      </c>
      <c r="AL2429" s="14">
        <v>0</v>
      </c>
      <c r="AM2429" s="14">
        <v>0</v>
      </c>
      <c r="AN2429" s="14">
        <v>0</v>
      </c>
      <c r="AO2429" s="14">
        <v>0</v>
      </c>
      <c r="AP2429" s="14">
        <v>0</v>
      </c>
      <c r="AQ2429" s="14">
        <v>0</v>
      </c>
      <c r="AR2429" s="14">
        <v>0</v>
      </c>
      <c r="AS2429" s="14">
        <v>0</v>
      </c>
      <c r="AT2429" s="14">
        <v>0</v>
      </c>
      <c r="AV2429" s="14">
        <v>0</v>
      </c>
      <c r="AW2429" s="14">
        <v>0</v>
      </c>
      <c r="AX2429" s="14">
        <v>0</v>
      </c>
      <c r="AY2429" s="14">
        <v>0</v>
      </c>
      <c r="AZ2429" s="14">
        <v>0</v>
      </c>
      <c r="BA2429" s="14">
        <v>0</v>
      </c>
      <c r="BG2429" s="37">
        <f t="shared" si="116"/>
        <v>0</v>
      </c>
      <c r="BI2429" s="5" t="s">
        <v>511</v>
      </c>
      <c r="BJ2429" s="6" t="s">
        <v>512</v>
      </c>
      <c r="BK2429" s="30" t="s">
        <v>513</v>
      </c>
    </row>
    <row r="2430" spans="1:63" x14ac:dyDescent="0.25">
      <c r="A2430" s="5" t="s">
        <v>957</v>
      </c>
      <c r="B2430" s="6" t="s">
        <v>1318</v>
      </c>
      <c r="C2430" s="6" t="s">
        <v>511</v>
      </c>
      <c r="D2430" s="6" t="s">
        <v>512</v>
      </c>
      <c r="E2430" s="6" t="s">
        <v>513</v>
      </c>
      <c r="F2430" s="6" t="s">
        <v>1324</v>
      </c>
      <c r="G2430" s="7">
        <v>5335534</v>
      </c>
      <c r="H2430" s="7" t="s">
        <v>2965</v>
      </c>
      <c r="I2430" s="7"/>
      <c r="J2430" s="8" t="s">
        <v>5107</v>
      </c>
      <c r="K2430" s="10">
        <v>2095.8910000000001</v>
      </c>
      <c r="L2430" s="11">
        <v>180.59800000000001</v>
      </c>
      <c r="M2430" s="11">
        <v>1682.8040000000001</v>
      </c>
      <c r="N2430" s="11">
        <v>0</v>
      </c>
      <c r="O2430" s="11">
        <v>0</v>
      </c>
      <c r="P2430" s="11">
        <v>303.49700000000001</v>
      </c>
      <c r="Q2430" s="11">
        <v>0</v>
      </c>
      <c r="R2430" s="11">
        <v>0</v>
      </c>
      <c r="S2430" s="11">
        <v>953.85599999999999</v>
      </c>
      <c r="T2430" s="11"/>
      <c r="U2430" s="11"/>
      <c r="V2430" s="11"/>
      <c r="W2430" s="12">
        <v>5216.6459999999997</v>
      </c>
      <c r="X2430" s="11">
        <v>579.62733333333335</v>
      </c>
      <c r="Y2430" s="11">
        <v>813.29438670399315</v>
      </c>
      <c r="Z2430" s="11">
        <f t="shared" si="114"/>
        <v>539.65499999999997</v>
      </c>
      <c r="AA2430" s="25">
        <f t="shared" si="115"/>
        <v>0.66354201974396876</v>
      </c>
      <c r="AB2430" s="33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0</v>
      </c>
      <c r="AH2430" s="14">
        <v>0</v>
      </c>
      <c r="AI2430" s="14">
        <v>0</v>
      </c>
      <c r="AJ2430" s="14">
        <v>0</v>
      </c>
      <c r="AK2430" s="14">
        <v>0</v>
      </c>
      <c r="AL2430" s="14">
        <v>0</v>
      </c>
      <c r="AM2430" s="14">
        <v>0</v>
      </c>
      <c r="AN2430" s="14">
        <v>0</v>
      </c>
      <c r="AO2430" s="14">
        <v>0</v>
      </c>
      <c r="AP2430" s="14">
        <v>539.65499999999997</v>
      </c>
      <c r="AQ2430" s="14">
        <v>0</v>
      </c>
      <c r="AR2430" s="14">
        <v>0</v>
      </c>
      <c r="AS2430" s="14">
        <v>0</v>
      </c>
      <c r="AT2430" s="14">
        <v>0</v>
      </c>
      <c r="AV2430" s="14">
        <v>0</v>
      </c>
      <c r="AW2430" s="14">
        <v>0</v>
      </c>
      <c r="AX2430" s="14">
        <v>0</v>
      </c>
      <c r="AY2430" s="14">
        <v>0</v>
      </c>
      <c r="AZ2430" s="14">
        <v>0</v>
      </c>
      <c r="BA2430" s="14">
        <v>0</v>
      </c>
      <c r="BG2430" s="37">
        <f t="shared" si="116"/>
        <v>539.65499999999997</v>
      </c>
      <c r="BI2430" s="5" t="s">
        <v>511</v>
      </c>
      <c r="BJ2430" s="6" t="s">
        <v>512</v>
      </c>
      <c r="BK2430" s="30" t="s">
        <v>513</v>
      </c>
    </row>
    <row r="2431" spans="1:63" x14ac:dyDescent="0.25">
      <c r="A2431" s="5" t="s">
        <v>957</v>
      </c>
      <c r="B2431" s="6" t="s">
        <v>1318</v>
      </c>
      <c r="C2431" s="6" t="s">
        <v>511</v>
      </c>
      <c r="D2431" s="6" t="s">
        <v>512</v>
      </c>
      <c r="E2431" s="6" t="s">
        <v>513</v>
      </c>
      <c r="F2431" s="6" t="s">
        <v>1324</v>
      </c>
      <c r="G2431" s="7">
        <v>5124879</v>
      </c>
      <c r="H2431" s="7" t="s">
        <v>2966</v>
      </c>
      <c r="I2431" s="7"/>
      <c r="J2431" s="8" t="s">
        <v>5107</v>
      </c>
      <c r="K2431" s="10">
        <v>1197.18</v>
      </c>
      <c r="L2431" s="11">
        <v>0</v>
      </c>
      <c r="M2431" s="11">
        <v>597.52099999999996</v>
      </c>
      <c r="N2431" s="11">
        <v>0</v>
      </c>
      <c r="O2431" s="11">
        <v>0</v>
      </c>
      <c r="P2431" s="11">
        <v>0</v>
      </c>
      <c r="Q2431" s="11">
        <v>0</v>
      </c>
      <c r="R2431" s="11">
        <v>238.464</v>
      </c>
      <c r="S2431" s="11">
        <v>0</v>
      </c>
      <c r="T2431" s="11"/>
      <c r="U2431" s="11"/>
      <c r="V2431" s="11"/>
      <c r="W2431" s="12">
        <v>2033.165</v>
      </c>
      <c r="X2431" s="11">
        <v>225.90722222222223</v>
      </c>
      <c r="Y2431" s="11">
        <v>316.97793596556568</v>
      </c>
      <c r="Z2431" s="11">
        <f t="shared" si="114"/>
        <v>359.05700000000002</v>
      </c>
      <c r="AA2431" s="25">
        <f t="shared" si="115"/>
        <v>1.1327507667253078</v>
      </c>
      <c r="AB2431" s="33">
        <v>0</v>
      </c>
      <c r="AC2431" s="14">
        <v>0</v>
      </c>
      <c r="AD2431" s="14">
        <v>0</v>
      </c>
      <c r="AE2431" s="14">
        <v>0</v>
      </c>
      <c r="AF2431" s="14">
        <v>0</v>
      </c>
      <c r="AG2431" s="14">
        <v>0</v>
      </c>
      <c r="AH2431" s="14">
        <v>0</v>
      </c>
      <c r="AI2431" s="14">
        <v>0</v>
      </c>
      <c r="AJ2431" s="14">
        <v>0</v>
      </c>
      <c r="AK2431" s="14">
        <v>0</v>
      </c>
      <c r="AL2431" s="14">
        <v>0</v>
      </c>
      <c r="AM2431" s="14">
        <v>0</v>
      </c>
      <c r="AN2431" s="14">
        <v>0</v>
      </c>
      <c r="AO2431" s="14">
        <v>0</v>
      </c>
      <c r="AP2431" s="14">
        <v>359.05700000000002</v>
      </c>
      <c r="AQ2431" s="14">
        <v>0</v>
      </c>
      <c r="AR2431" s="14">
        <v>0</v>
      </c>
      <c r="AS2431" s="14">
        <v>0</v>
      </c>
      <c r="AT2431" s="14">
        <v>0</v>
      </c>
      <c r="AV2431" s="14">
        <v>0</v>
      </c>
      <c r="AW2431" s="14">
        <v>0</v>
      </c>
      <c r="AX2431" s="14">
        <v>0</v>
      </c>
      <c r="AY2431" s="14">
        <v>0</v>
      </c>
      <c r="AZ2431" s="14">
        <v>0</v>
      </c>
      <c r="BA2431" s="14">
        <v>0</v>
      </c>
      <c r="BG2431" s="37">
        <f t="shared" si="116"/>
        <v>359.05700000000002</v>
      </c>
      <c r="BI2431" s="5" t="s">
        <v>511</v>
      </c>
      <c r="BJ2431" s="6" t="s">
        <v>512</v>
      </c>
      <c r="BK2431" s="30" t="s">
        <v>513</v>
      </c>
    </row>
    <row r="2432" spans="1:63" x14ac:dyDescent="0.25">
      <c r="A2432" s="5" t="s">
        <v>957</v>
      </c>
      <c r="B2432" s="6" t="s">
        <v>1318</v>
      </c>
      <c r="C2432" s="6" t="s">
        <v>511</v>
      </c>
      <c r="D2432" s="6" t="s">
        <v>512</v>
      </c>
      <c r="E2432" s="6" t="s">
        <v>513</v>
      </c>
      <c r="F2432" s="6" t="s">
        <v>1324</v>
      </c>
      <c r="G2432" s="7">
        <v>5330221</v>
      </c>
      <c r="H2432" s="7" t="s">
        <v>2967</v>
      </c>
      <c r="I2432" s="7"/>
      <c r="J2432" s="8" t="s">
        <v>5106</v>
      </c>
      <c r="K2432" s="10">
        <v>702.23800000000006</v>
      </c>
      <c r="L2432" s="11">
        <v>0</v>
      </c>
      <c r="M2432" s="11">
        <v>238.464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/>
      <c r="U2432" s="11"/>
      <c r="V2432" s="11"/>
      <c r="W2432" s="12">
        <v>940.702</v>
      </c>
      <c r="X2432" s="11">
        <v>104.52244444444445</v>
      </c>
      <c r="Y2432" s="11">
        <v>146.65891765728782</v>
      </c>
      <c r="Z2432" s="11">
        <f t="shared" si="114"/>
        <v>0</v>
      </c>
      <c r="AA2432" s="25">
        <f t="shared" si="115"/>
        <v>0</v>
      </c>
      <c r="AB2432" s="33">
        <v>0</v>
      </c>
      <c r="AC2432" s="14">
        <v>0</v>
      </c>
      <c r="AD2432" s="14">
        <v>0</v>
      </c>
      <c r="AE2432" s="14">
        <v>0</v>
      </c>
      <c r="AF2432" s="14">
        <v>0</v>
      </c>
      <c r="AG2432" s="14">
        <v>0</v>
      </c>
      <c r="AH2432" s="14">
        <v>0</v>
      </c>
      <c r="AI2432" s="14">
        <v>0</v>
      </c>
      <c r="AJ2432" s="14">
        <v>0</v>
      </c>
      <c r="AK2432" s="14">
        <v>0</v>
      </c>
      <c r="AL2432" s="14">
        <v>0</v>
      </c>
      <c r="AM2432" s="14">
        <v>0</v>
      </c>
      <c r="AN2432" s="14">
        <v>0</v>
      </c>
      <c r="AO2432" s="14">
        <v>0</v>
      </c>
      <c r="AP2432" s="14">
        <v>0</v>
      </c>
      <c r="AQ2432" s="14">
        <v>0</v>
      </c>
      <c r="AR2432" s="14">
        <v>0</v>
      </c>
      <c r="AS2432" s="14">
        <v>0</v>
      </c>
      <c r="AT2432" s="14">
        <v>0</v>
      </c>
      <c r="AV2432" s="14">
        <v>0</v>
      </c>
      <c r="AW2432" s="14">
        <v>0</v>
      </c>
      <c r="AX2432" s="14">
        <v>0</v>
      </c>
      <c r="AY2432" s="14">
        <v>0</v>
      </c>
      <c r="AZ2432" s="14">
        <v>0</v>
      </c>
      <c r="BA2432" s="14">
        <v>0</v>
      </c>
      <c r="BG2432" s="37">
        <f t="shared" si="116"/>
        <v>0</v>
      </c>
      <c r="BI2432" s="5" t="s">
        <v>511</v>
      </c>
      <c r="BJ2432" s="6" t="s">
        <v>512</v>
      </c>
      <c r="BK2432" s="30" t="s">
        <v>513</v>
      </c>
    </row>
    <row r="2433" spans="1:63" x14ac:dyDescent="0.25">
      <c r="A2433" s="5" t="s">
        <v>957</v>
      </c>
      <c r="B2433" s="6" t="s">
        <v>1318</v>
      </c>
      <c r="C2433" s="6" t="s">
        <v>511</v>
      </c>
      <c r="D2433" s="6" t="s">
        <v>512</v>
      </c>
      <c r="E2433" s="6" t="s">
        <v>513</v>
      </c>
      <c r="F2433" s="6" t="s">
        <v>1324</v>
      </c>
      <c r="G2433" s="7">
        <v>5133763</v>
      </c>
      <c r="H2433" s="7" t="s">
        <v>2968</v>
      </c>
      <c r="I2433" s="7"/>
      <c r="J2433" s="8" t="s">
        <v>5105</v>
      </c>
      <c r="K2433" s="10">
        <v>778.11900000000003</v>
      </c>
      <c r="L2433" s="11">
        <v>0</v>
      </c>
      <c r="M2433" s="11">
        <v>238.464</v>
      </c>
      <c r="N2433" s="11">
        <v>0</v>
      </c>
      <c r="O2433" s="11">
        <v>303.49700000000001</v>
      </c>
      <c r="P2433" s="11">
        <v>303.49700000000001</v>
      </c>
      <c r="Q2433" s="11">
        <v>597.52099999999996</v>
      </c>
      <c r="R2433" s="11">
        <v>541.96100000000001</v>
      </c>
      <c r="S2433" s="11">
        <v>238.464</v>
      </c>
      <c r="T2433" s="11"/>
      <c r="U2433" s="11"/>
      <c r="V2433" s="11"/>
      <c r="W2433" s="12">
        <v>3001.5230000000001</v>
      </c>
      <c r="X2433" s="11">
        <v>333.50255555555555</v>
      </c>
      <c r="Y2433" s="11">
        <v>467.94852621069737</v>
      </c>
      <c r="Z2433" s="11">
        <f t="shared" si="114"/>
        <v>843.15200000000004</v>
      </c>
      <c r="AA2433" s="25">
        <f t="shared" si="115"/>
        <v>1.8018050122469336</v>
      </c>
      <c r="AB2433" s="33">
        <v>0</v>
      </c>
      <c r="AC2433" s="14">
        <v>0</v>
      </c>
      <c r="AD2433" s="14">
        <v>0</v>
      </c>
      <c r="AE2433" s="14">
        <v>0</v>
      </c>
      <c r="AF2433" s="14">
        <v>0</v>
      </c>
      <c r="AG2433" s="14">
        <v>0</v>
      </c>
      <c r="AH2433" s="14">
        <v>0</v>
      </c>
      <c r="AI2433" s="14">
        <v>0</v>
      </c>
      <c r="AJ2433" s="14">
        <v>0</v>
      </c>
      <c r="AK2433" s="14">
        <v>0</v>
      </c>
      <c r="AL2433" s="14">
        <v>0</v>
      </c>
      <c r="AM2433" s="14">
        <v>0</v>
      </c>
      <c r="AN2433" s="14">
        <v>0</v>
      </c>
      <c r="AO2433" s="14">
        <v>0</v>
      </c>
      <c r="AP2433" s="14">
        <v>359.05700000000002</v>
      </c>
      <c r="AQ2433" s="14">
        <v>0</v>
      </c>
      <c r="AR2433" s="14">
        <v>0</v>
      </c>
      <c r="AS2433" s="14">
        <v>484.09500000000003</v>
      </c>
      <c r="AT2433" s="14">
        <v>0</v>
      </c>
      <c r="AV2433" s="14">
        <v>0</v>
      </c>
      <c r="AW2433" s="14">
        <v>0</v>
      </c>
      <c r="AX2433" s="14">
        <v>0</v>
      </c>
      <c r="AY2433" s="14">
        <v>0</v>
      </c>
      <c r="AZ2433" s="14">
        <v>0</v>
      </c>
      <c r="BA2433" s="14">
        <v>0</v>
      </c>
      <c r="BG2433" s="37">
        <f t="shared" si="116"/>
        <v>843.15200000000004</v>
      </c>
      <c r="BI2433" s="5" t="s">
        <v>511</v>
      </c>
      <c r="BJ2433" s="6" t="s">
        <v>512</v>
      </c>
      <c r="BK2433" s="30" t="s">
        <v>513</v>
      </c>
    </row>
    <row r="2434" spans="1:63" x14ac:dyDescent="0.25">
      <c r="A2434" s="5" t="s">
        <v>957</v>
      </c>
      <c r="B2434" s="6" t="s">
        <v>1318</v>
      </c>
      <c r="C2434" s="6" t="s">
        <v>511</v>
      </c>
      <c r="D2434" s="6" t="s">
        <v>512</v>
      </c>
      <c r="E2434" s="6" t="s">
        <v>513</v>
      </c>
      <c r="F2434" s="6" t="s">
        <v>1324</v>
      </c>
      <c r="G2434" s="7">
        <v>5279546</v>
      </c>
      <c r="H2434" s="7" t="s">
        <v>2969</v>
      </c>
      <c r="I2434" s="7"/>
      <c r="J2434" s="8" t="s">
        <v>5107</v>
      </c>
      <c r="K2434" s="10">
        <v>778.11900000000003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541.96100000000001</v>
      </c>
      <c r="T2434" s="11"/>
      <c r="U2434" s="11"/>
      <c r="V2434" s="11"/>
      <c r="W2434" s="12">
        <v>1320.08</v>
      </c>
      <c r="X2434" s="11">
        <v>146.67555555555555</v>
      </c>
      <c r="Y2434" s="11">
        <v>205.8053496442364</v>
      </c>
      <c r="Z2434" s="11">
        <f t="shared" si="114"/>
        <v>0</v>
      </c>
      <c r="AA2434" s="25">
        <f t="shared" si="115"/>
        <v>0</v>
      </c>
      <c r="AB2434" s="33">
        <v>0</v>
      </c>
      <c r="AC2434" s="14">
        <v>0</v>
      </c>
      <c r="AD2434" s="14">
        <v>0</v>
      </c>
      <c r="AE2434" s="14">
        <v>0</v>
      </c>
      <c r="AF2434" s="14">
        <v>0</v>
      </c>
      <c r="AG2434" s="14">
        <v>0</v>
      </c>
      <c r="AH2434" s="14">
        <v>0</v>
      </c>
      <c r="AI2434" s="14">
        <v>0</v>
      </c>
      <c r="AJ2434" s="14">
        <v>0</v>
      </c>
      <c r="AK2434" s="14">
        <v>0</v>
      </c>
      <c r="AL2434" s="14">
        <v>0</v>
      </c>
      <c r="AM2434" s="14">
        <v>0</v>
      </c>
      <c r="AN2434" s="14">
        <v>0</v>
      </c>
      <c r="AO2434" s="14">
        <v>0</v>
      </c>
      <c r="AP2434" s="14">
        <v>0</v>
      </c>
      <c r="AQ2434" s="14">
        <v>0</v>
      </c>
      <c r="AR2434" s="14">
        <v>0</v>
      </c>
      <c r="AS2434" s="14">
        <v>0</v>
      </c>
      <c r="AT2434" s="14">
        <v>0</v>
      </c>
      <c r="AV2434" s="14">
        <v>0</v>
      </c>
      <c r="AW2434" s="14">
        <v>0</v>
      </c>
      <c r="AX2434" s="14">
        <v>0</v>
      </c>
      <c r="AY2434" s="14">
        <v>0</v>
      </c>
      <c r="AZ2434" s="14">
        <v>0</v>
      </c>
      <c r="BA2434" s="14">
        <v>0</v>
      </c>
      <c r="BG2434" s="37">
        <f t="shared" si="116"/>
        <v>0</v>
      </c>
      <c r="BI2434" s="5" t="s">
        <v>511</v>
      </c>
      <c r="BJ2434" s="6" t="s">
        <v>512</v>
      </c>
      <c r="BK2434" s="30" t="s">
        <v>513</v>
      </c>
    </row>
    <row r="2435" spans="1:63" x14ac:dyDescent="0.25">
      <c r="A2435" s="5" t="s">
        <v>957</v>
      </c>
      <c r="B2435" s="6" t="s">
        <v>1318</v>
      </c>
      <c r="C2435" s="6" t="s">
        <v>511</v>
      </c>
      <c r="D2435" s="6" t="s">
        <v>512</v>
      </c>
      <c r="E2435" s="6" t="s">
        <v>513</v>
      </c>
      <c r="F2435" s="6" t="s">
        <v>1324</v>
      </c>
      <c r="G2435" s="7">
        <v>5133116</v>
      </c>
      <c r="H2435" s="7" t="s">
        <v>2970</v>
      </c>
      <c r="I2435" s="7"/>
      <c r="J2435" s="8" t="s">
        <v>5105</v>
      </c>
      <c r="K2435" s="10">
        <v>778.11900000000003</v>
      </c>
      <c r="L2435" s="11">
        <v>0</v>
      </c>
      <c r="M2435" s="11">
        <v>1148.9549999999999</v>
      </c>
      <c r="N2435" s="11">
        <v>778.11900000000003</v>
      </c>
      <c r="O2435" s="11">
        <v>0</v>
      </c>
      <c r="P2435" s="11">
        <v>0</v>
      </c>
      <c r="Q2435" s="11">
        <v>662.55399999999997</v>
      </c>
      <c r="R2435" s="11">
        <v>0</v>
      </c>
      <c r="S2435" s="11">
        <v>1498.539</v>
      </c>
      <c r="T2435" s="11"/>
      <c r="U2435" s="11"/>
      <c r="V2435" s="11"/>
      <c r="W2435" s="12">
        <v>4866.2860000000001</v>
      </c>
      <c r="X2435" s="11">
        <v>540.69844444444448</v>
      </c>
      <c r="Y2435" s="11">
        <v>758.67196813742555</v>
      </c>
      <c r="Z2435" s="11">
        <f t="shared" si="114"/>
        <v>0</v>
      </c>
      <c r="AA2435" s="25">
        <f t="shared" si="115"/>
        <v>0</v>
      </c>
      <c r="AB2435" s="33">
        <v>0</v>
      </c>
      <c r="AC2435" s="14">
        <v>0</v>
      </c>
      <c r="AD2435" s="14">
        <v>0</v>
      </c>
      <c r="AE2435" s="14">
        <v>0</v>
      </c>
      <c r="AF2435" s="14">
        <v>0</v>
      </c>
      <c r="AG2435" s="14">
        <v>0</v>
      </c>
      <c r="AH2435" s="14">
        <v>0</v>
      </c>
      <c r="AI2435" s="14">
        <v>0</v>
      </c>
      <c r="AJ2435" s="14">
        <v>0</v>
      </c>
      <c r="AK2435" s="14">
        <v>0</v>
      </c>
      <c r="AL2435" s="14">
        <v>0</v>
      </c>
      <c r="AM2435" s="14">
        <v>0</v>
      </c>
      <c r="AN2435" s="14">
        <v>0</v>
      </c>
      <c r="AO2435" s="14">
        <v>0</v>
      </c>
      <c r="AP2435" s="14">
        <v>0</v>
      </c>
      <c r="AQ2435" s="14">
        <v>0</v>
      </c>
      <c r="AR2435" s="14">
        <v>0</v>
      </c>
      <c r="AS2435" s="14">
        <v>0</v>
      </c>
      <c r="AT2435" s="14">
        <v>0</v>
      </c>
      <c r="AV2435" s="14">
        <v>0</v>
      </c>
      <c r="AW2435" s="14">
        <v>0</v>
      </c>
      <c r="AX2435" s="14">
        <v>0</v>
      </c>
      <c r="AY2435" s="14">
        <v>0</v>
      </c>
      <c r="AZ2435" s="14">
        <v>0</v>
      </c>
      <c r="BA2435" s="14">
        <v>0</v>
      </c>
      <c r="BG2435" s="37">
        <f t="shared" si="116"/>
        <v>0</v>
      </c>
      <c r="BI2435" s="5" t="s">
        <v>511</v>
      </c>
      <c r="BJ2435" s="6" t="s">
        <v>512</v>
      </c>
      <c r="BK2435" s="30" t="s">
        <v>513</v>
      </c>
    </row>
    <row r="2436" spans="1:63" x14ac:dyDescent="0.25">
      <c r="A2436" s="5" t="s">
        <v>957</v>
      </c>
      <c r="B2436" s="6" t="s">
        <v>1318</v>
      </c>
      <c r="C2436" s="6" t="s">
        <v>511</v>
      </c>
      <c r="D2436" s="6" t="s">
        <v>512</v>
      </c>
      <c r="E2436" s="6" t="s">
        <v>513</v>
      </c>
      <c r="F2436" s="6" t="s">
        <v>1324</v>
      </c>
      <c r="G2436" s="7">
        <v>5335198</v>
      </c>
      <c r="H2436" s="7" t="s">
        <v>2971</v>
      </c>
      <c r="I2436" s="7"/>
      <c r="J2436" s="8" t="s">
        <v>5106</v>
      </c>
      <c r="K2436" s="10">
        <v>702.23800000000006</v>
      </c>
      <c r="L2436" s="11">
        <v>0</v>
      </c>
      <c r="M2436" s="11">
        <v>343.18099999999998</v>
      </c>
      <c r="N2436" s="11">
        <v>0</v>
      </c>
      <c r="O2436" s="11">
        <v>0</v>
      </c>
      <c r="P2436" s="11">
        <v>0</v>
      </c>
      <c r="Q2436" s="11">
        <v>359.05700000000002</v>
      </c>
      <c r="R2436" s="11">
        <v>0</v>
      </c>
      <c r="S2436" s="11">
        <v>0</v>
      </c>
      <c r="T2436" s="11"/>
      <c r="U2436" s="11"/>
      <c r="V2436" s="11"/>
      <c r="W2436" s="12">
        <v>1404.4760000000001</v>
      </c>
      <c r="X2436" s="11">
        <v>156.0528888888889</v>
      </c>
      <c r="Y2436" s="11">
        <v>218.96299788417261</v>
      </c>
      <c r="Z2436" s="11">
        <f t="shared" si="114"/>
        <v>0</v>
      </c>
      <c r="AA2436" s="25">
        <f t="shared" si="115"/>
        <v>0</v>
      </c>
      <c r="AB2436" s="33">
        <v>0</v>
      </c>
      <c r="AC2436" s="14">
        <v>0</v>
      </c>
      <c r="AD2436" s="14">
        <v>0</v>
      </c>
      <c r="AE2436" s="14">
        <v>0</v>
      </c>
      <c r="AF2436" s="14">
        <v>0</v>
      </c>
      <c r="AG2436" s="14">
        <v>0</v>
      </c>
      <c r="AH2436" s="14">
        <v>0</v>
      </c>
      <c r="AI2436" s="14">
        <v>0</v>
      </c>
      <c r="AJ2436" s="14">
        <v>0</v>
      </c>
      <c r="AK2436" s="14">
        <v>0</v>
      </c>
      <c r="AL2436" s="14">
        <v>0</v>
      </c>
      <c r="AM2436" s="14">
        <v>0</v>
      </c>
      <c r="AN2436" s="14">
        <v>0</v>
      </c>
      <c r="AO2436" s="14">
        <v>0</v>
      </c>
      <c r="AP2436" s="14">
        <v>0</v>
      </c>
      <c r="AQ2436" s="14">
        <v>0</v>
      </c>
      <c r="AR2436" s="14">
        <v>0</v>
      </c>
      <c r="AS2436" s="14">
        <v>0</v>
      </c>
      <c r="AT2436" s="14">
        <v>0</v>
      </c>
      <c r="AV2436" s="14">
        <v>0</v>
      </c>
      <c r="AW2436" s="14">
        <v>0</v>
      </c>
      <c r="AX2436" s="14">
        <v>0</v>
      </c>
      <c r="AY2436" s="14">
        <v>0</v>
      </c>
      <c r="AZ2436" s="14">
        <v>0</v>
      </c>
      <c r="BA2436" s="14">
        <v>0</v>
      </c>
      <c r="BG2436" s="37">
        <f t="shared" si="116"/>
        <v>0</v>
      </c>
      <c r="BI2436" s="5" t="s">
        <v>511</v>
      </c>
      <c r="BJ2436" s="6" t="s">
        <v>512</v>
      </c>
      <c r="BK2436" s="30" t="s">
        <v>513</v>
      </c>
    </row>
    <row r="2437" spans="1:63" x14ac:dyDescent="0.25">
      <c r="A2437" s="5" t="s">
        <v>957</v>
      </c>
      <c r="B2437" s="6" t="s">
        <v>1318</v>
      </c>
      <c r="C2437" s="6" t="s">
        <v>511</v>
      </c>
      <c r="D2437" s="6" t="s">
        <v>512</v>
      </c>
      <c r="E2437" s="6" t="s">
        <v>513</v>
      </c>
      <c r="F2437" s="6" t="s">
        <v>1324</v>
      </c>
      <c r="G2437" s="7">
        <v>5134243</v>
      </c>
      <c r="H2437" s="7" t="s">
        <v>2972</v>
      </c>
      <c r="I2437" s="7"/>
      <c r="J2437" s="8" t="s">
        <v>5106</v>
      </c>
      <c r="K2437" s="10">
        <v>702.23800000000006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/>
      <c r="U2437" s="11"/>
      <c r="V2437" s="11"/>
      <c r="W2437" s="12">
        <v>702.23800000000006</v>
      </c>
      <c r="X2437" s="11">
        <v>78.026444444444451</v>
      </c>
      <c r="Y2437" s="11">
        <v>109.4814989420863</v>
      </c>
      <c r="Z2437" s="11">
        <f t="shared" ref="Z2437:Z2500" si="117">+BG2437</f>
        <v>361.19499999999999</v>
      </c>
      <c r="AA2437" s="25">
        <f t="shared" ref="AA2437:AA2500" si="118">+IFERROR(Z2437/Y2437,0)</f>
        <v>3.2991418960299903</v>
      </c>
      <c r="AB2437" s="33">
        <v>0</v>
      </c>
      <c r="AC2437" s="14">
        <v>0</v>
      </c>
      <c r="AD2437" s="14">
        <v>0</v>
      </c>
      <c r="AE2437" s="14">
        <v>0</v>
      </c>
      <c r="AF2437" s="14">
        <v>0</v>
      </c>
      <c r="AG2437" s="14">
        <v>0</v>
      </c>
      <c r="AH2437" s="14">
        <v>361.19499999999999</v>
      </c>
      <c r="AI2437" s="14">
        <v>0</v>
      </c>
      <c r="AJ2437" s="14">
        <v>0</v>
      </c>
      <c r="AK2437" s="14">
        <v>0</v>
      </c>
      <c r="AL2437" s="14">
        <v>0</v>
      </c>
      <c r="AM2437" s="14">
        <v>0</v>
      </c>
      <c r="AN2437" s="14">
        <v>0</v>
      </c>
      <c r="AO2437" s="14">
        <v>0</v>
      </c>
      <c r="AP2437" s="14">
        <v>0</v>
      </c>
      <c r="AQ2437" s="14">
        <v>0</v>
      </c>
      <c r="AR2437" s="14">
        <v>0</v>
      </c>
      <c r="AS2437" s="14">
        <v>0</v>
      </c>
      <c r="AT2437" s="14">
        <v>0</v>
      </c>
      <c r="AV2437" s="14">
        <v>0</v>
      </c>
      <c r="AW2437" s="14">
        <v>0</v>
      </c>
      <c r="AX2437" s="14">
        <v>0</v>
      </c>
      <c r="AY2437" s="14">
        <v>0</v>
      </c>
      <c r="AZ2437" s="14">
        <v>0</v>
      </c>
      <c r="BA2437" s="14">
        <v>0</v>
      </c>
      <c r="BG2437" s="37">
        <f t="shared" ref="BG2437:BG2500" si="119">+SUM(AB2437:BF2437)</f>
        <v>361.19499999999999</v>
      </c>
      <c r="BI2437" s="5" t="s">
        <v>511</v>
      </c>
      <c r="BJ2437" s="6" t="s">
        <v>512</v>
      </c>
      <c r="BK2437" s="30" t="s">
        <v>513</v>
      </c>
    </row>
    <row r="2438" spans="1:63" x14ac:dyDescent="0.25">
      <c r="A2438" s="5" t="s">
        <v>957</v>
      </c>
      <c r="B2438" s="6" t="s">
        <v>1318</v>
      </c>
      <c r="C2438" s="6" t="s">
        <v>511</v>
      </c>
      <c r="D2438" s="6" t="s">
        <v>512</v>
      </c>
      <c r="E2438" s="6" t="s">
        <v>513</v>
      </c>
      <c r="F2438" s="6" t="s">
        <v>1324</v>
      </c>
      <c r="G2438" s="7">
        <v>5135235</v>
      </c>
      <c r="H2438" s="7" t="s">
        <v>2973</v>
      </c>
      <c r="I2438" s="7"/>
      <c r="J2438" s="8" t="s">
        <v>5106</v>
      </c>
      <c r="K2438" s="10">
        <v>940.702</v>
      </c>
      <c r="L2438" s="11">
        <v>0</v>
      </c>
      <c r="M2438" s="11">
        <v>0</v>
      </c>
      <c r="N2438" s="11">
        <v>0</v>
      </c>
      <c r="O2438" s="11">
        <v>180.5984</v>
      </c>
      <c r="P2438" s="11">
        <v>0</v>
      </c>
      <c r="Q2438" s="11">
        <v>0</v>
      </c>
      <c r="R2438" s="11">
        <v>0</v>
      </c>
      <c r="S2438" s="11">
        <v>0</v>
      </c>
      <c r="T2438" s="11"/>
      <c r="U2438" s="11"/>
      <c r="V2438" s="11"/>
      <c r="W2438" s="12">
        <v>1121.3004000000001</v>
      </c>
      <c r="X2438" s="11">
        <v>124.58893333333334</v>
      </c>
      <c r="Y2438" s="11">
        <v>174.81487552134882</v>
      </c>
      <c r="Z2438" s="11">
        <f t="shared" si="117"/>
        <v>0</v>
      </c>
      <c r="AA2438" s="25">
        <f t="shared" si="118"/>
        <v>0</v>
      </c>
      <c r="AB2438" s="33">
        <v>0</v>
      </c>
      <c r="AC2438" s="14">
        <v>0</v>
      </c>
      <c r="AD2438" s="14">
        <v>0</v>
      </c>
      <c r="AE2438" s="14">
        <v>0</v>
      </c>
      <c r="AF2438" s="14">
        <v>0</v>
      </c>
      <c r="AG2438" s="14">
        <v>0</v>
      </c>
      <c r="AH2438" s="14">
        <v>0</v>
      </c>
      <c r="AI2438" s="14">
        <v>0</v>
      </c>
      <c r="AJ2438" s="14">
        <v>0</v>
      </c>
      <c r="AK2438" s="14">
        <v>0</v>
      </c>
      <c r="AL2438" s="14">
        <v>0</v>
      </c>
      <c r="AM2438" s="14">
        <v>0</v>
      </c>
      <c r="AN2438" s="14">
        <v>0</v>
      </c>
      <c r="AO2438" s="14">
        <v>0</v>
      </c>
      <c r="AP2438" s="14">
        <v>0</v>
      </c>
      <c r="AQ2438" s="14">
        <v>0</v>
      </c>
      <c r="AR2438" s="14">
        <v>0</v>
      </c>
      <c r="AS2438" s="14">
        <v>0</v>
      </c>
      <c r="AT2438" s="14">
        <v>0</v>
      </c>
      <c r="AV2438" s="14">
        <v>0</v>
      </c>
      <c r="AW2438" s="14">
        <v>0</v>
      </c>
      <c r="AX2438" s="14">
        <v>0</v>
      </c>
      <c r="AY2438" s="14">
        <v>0</v>
      </c>
      <c r="AZ2438" s="14">
        <v>0</v>
      </c>
      <c r="BA2438" s="14">
        <v>0</v>
      </c>
      <c r="BG2438" s="37">
        <f t="shared" si="119"/>
        <v>0</v>
      </c>
      <c r="BI2438" s="5" t="s">
        <v>511</v>
      </c>
      <c r="BJ2438" s="6" t="s">
        <v>512</v>
      </c>
      <c r="BK2438" s="30" t="s">
        <v>513</v>
      </c>
    </row>
    <row r="2439" spans="1:63" x14ac:dyDescent="0.25">
      <c r="A2439" s="5" t="s">
        <v>957</v>
      </c>
      <c r="B2439" s="6" t="s">
        <v>1318</v>
      </c>
      <c r="C2439" s="6" t="s">
        <v>511</v>
      </c>
      <c r="D2439" s="6" t="s">
        <v>512</v>
      </c>
      <c r="E2439" s="6" t="s">
        <v>513</v>
      </c>
      <c r="F2439" s="6" t="s">
        <v>1324</v>
      </c>
      <c r="G2439" s="7">
        <v>5335596</v>
      </c>
      <c r="H2439" s="7" t="s">
        <v>2974</v>
      </c>
      <c r="I2439" s="7"/>
      <c r="J2439" s="8" t="s">
        <v>5107</v>
      </c>
      <c r="K2439" s="10">
        <v>778.11900000000003</v>
      </c>
      <c r="L2439" s="11">
        <v>0</v>
      </c>
      <c r="M2439" s="11">
        <v>910.49099999999999</v>
      </c>
      <c r="N2439" s="11">
        <v>0</v>
      </c>
      <c r="O2439" s="11">
        <v>0</v>
      </c>
      <c r="P2439" s="11">
        <v>0</v>
      </c>
      <c r="Q2439" s="11">
        <v>0</v>
      </c>
      <c r="R2439" s="11">
        <v>238.464</v>
      </c>
      <c r="S2439" s="11">
        <v>180.59800000000001</v>
      </c>
      <c r="T2439" s="11"/>
      <c r="U2439" s="11"/>
      <c r="V2439" s="11"/>
      <c r="W2439" s="12">
        <v>2107.672</v>
      </c>
      <c r="X2439" s="11">
        <v>234.18577777777779</v>
      </c>
      <c r="Y2439" s="11">
        <v>328.59385256603161</v>
      </c>
      <c r="Z2439" s="11">
        <f t="shared" si="117"/>
        <v>238.464</v>
      </c>
      <c r="AA2439" s="25">
        <f t="shared" si="118"/>
        <v>0.7257104724808574</v>
      </c>
      <c r="AB2439" s="33">
        <v>0</v>
      </c>
      <c r="AC2439" s="14">
        <v>0</v>
      </c>
      <c r="AD2439" s="14">
        <v>0</v>
      </c>
      <c r="AE2439" s="14">
        <v>0</v>
      </c>
      <c r="AF2439" s="14">
        <v>0</v>
      </c>
      <c r="AG2439" s="14">
        <v>0</v>
      </c>
      <c r="AH2439" s="14">
        <v>0</v>
      </c>
      <c r="AI2439" s="14">
        <v>0</v>
      </c>
      <c r="AJ2439" s="14">
        <v>0</v>
      </c>
      <c r="AK2439" s="14">
        <v>0</v>
      </c>
      <c r="AL2439" s="14">
        <v>0</v>
      </c>
      <c r="AM2439" s="14">
        <v>0</v>
      </c>
      <c r="AN2439" s="14">
        <v>0</v>
      </c>
      <c r="AO2439" s="14">
        <v>0</v>
      </c>
      <c r="AP2439" s="14">
        <v>0</v>
      </c>
      <c r="AQ2439" s="14">
        <v>0</v>
      </c>
      <c r="AR2439" s="14">
        <v>0</v>
      </c>
      <c r="AS2439" s="14">
        <v>238.464</v>
      </c>
      <c r="AT2439" s="14">
        <v>0</v>
      </c>
      <c r="AV2439" s="14">
        <v>0</v>
      </c>
      <c r="AW2439" s="14">
        <v>0</v>
      </c>
      <c r="AX2439" s="14">
        <v>0</v>
      </c>
      <c r="AY2439" s="14">
        <v>0</v>
      </c>
      <c r="AZ2439" s="14">
        <v>0</v>
      </c>
      <c r="BA2439" s="14">
        <v>0</v>
      </c>
      <c r="BG2439" s="37">
        <f t="shared" si="119"/>
        <v>238.464</v>
      </c>
      <c r="BI2439" s="5" t="s">
        <v>511</v>
      </c>
      <c r="BJ2439" s="6" t="s">
        <v>512</v>
      </c>
      <c r="BK2439" s="30" t="s">
        <v>513</v>
      </c>
    </row>
    <row r="2440" spans="1:63" x14ac:dyDescent="0.25">
      <c r="A2440" s="5" t="s">
        <v>957</v>
      </c>
      <c r="B2440" s="6" t="s">
        <v>1318</v>
      </c>
      <c r="C2440" s="6" t="s">
        <v>511</v>
      </c>
      <c r="D2440" s="6" t="s">
        <v>512</v>
      </c>
      <c r="E2440" s="6" t="s">
        <v>513</v>
      </c>
      <c r="F2440" s="6" t="s">
        <v>1324</v>
      </c>
      <c r="G2440" s="7">
        <v>5127641</v>
      </c>
      <c r="H2440" s="7" t="s">
        <v>2975</v>
      </c>
      <c r="I2440" s="7"/>
      <c r="J2440" s="8" t="s">
        <v>5109</v>
      </c>
      <c r="K2440" s="10">
        <v>2876.3159999999998</v>
      </c>
      <c r="L2440" s="11">
        <v>0</v>
      </c>
      <c r="M2440" s="11">
        <v>2471.3420000000001</v>
      </c>
      <c r="N2440" s="11">
        <v>1500.51</v>
      </c>
      <c r="O2440" s="11">
        <v>180.59800000000001</v>
      </c>
      <c r="P2440" s="11">
        <v>780.42499999999995</v>
      </c>
      <c r="Q2440" s="11">
        <v>1737.0029999999999</v>
      </c>
      <c r="R2440" s="11">
        <v>541.79300000000001</v>
      </c>
      <c r="S2440" s="11">
        <v>1148.9559999999999</v>
      </c>
      <c r="T2440" s="11"/>
      <c r="U2440" s="11"/>
      <c r="V2440" s="11"/>
      <c r="W2440" s="12">
        <v>11236.942999999999</v>
      </c>
      <c r="X2440" s="11">
        <v>1248.5492222222222</v>
      </c>
      <c r="Y2440" s="11">
        <v>1751.8809337671617</v>
      </c>
      <c r="Z2440" s="11">
        <f t="shared" si="117"/>
        <v>0</v>
      </c>
      <c r="AA2440" s="25">
        <f t="shared" si="118"/>
        <v>0</v>
      </c>
      <c r="AB2440" s="33">
        <v>0</v>
      </c>
      <c r="AC2440" s="14">
        <v>0</v>
      </c>
      <c r="AD2440" s="14">
        <v>0</v>
      </c>
      <c r="AE2440" s="14">
        <v>0</v>
      </c>
      <c r="AF2440" s="14">
        <v>0</v>
      </c>
      <c r="AG2440" s="14">
        <v>0</v>
      </c>
      <c r="AH2440" s="14">
        <v>0</v>
      </c>
      <c r="AI2440" s="14">
        <v>0</v>
      </c>
      <c r="AJ2440" s="14">
        <v>0</v>
      </c>
      <c r="AK2440" s="14">
        <v>0</v>
      </c>
      <c r="AL2440" s="14">
        <v>0</v>
      </c>
      <c r="AM2440" s="14">
        <v>0</v>
      </c>
      <c r="AN2440" s="14">
        <v>0</v>
      </c>
      <c r="AO2440" s="14">
        <v>0</v>
      </c>
      <c r="AP2440" s="14">
        <v>0</v>
      </c>
      <c r="AQ2440" s="14">
        <v>0</v>
      </c>
      <c r="AR2440" s="14">
        <v>0</v>
      </c>
      <c r="AS2440" s="14">
        <v>0</v>
      </c>
      <c r="AT2440" s="14">
        <v>0</v>
      </c>
      <c r="AV2440" s="14">
        <v>0</v>
      </c>
      <c r="AW2440" s="14">
        <v>0</v>
      </c>
      <c r="AX2440" s="14">
        <v>0</v>
      </c>
      <c r="AY2440" s="14">
        <v>0</v>
      </c>
      <c r="AZ2440" s="14">
        <v>0</v>
      </c>
      <c r="BA2440" s="14">
        <v>0</v>
      </c>
      <c r="BG2440" s="37">
        <f t="shared" si="119"/>
        <v>0</v>
      </c>
      <c r="BI2440" s="5" t="s">
        <v>511</v>
      </c>
      <c r="BJ2440" s="6" t="s">
        <v>512</v>
      </c>
      <c r="BK2440" s="30" t="s">
        <v>513</v>
      </c>
    </row>
    <row r="2441" spans="1:63" x14ac:dyDescent="0.25">
      <c r="A2441" s="5" t="s">
        <v>957</v>
      </c>
      <c r="B2441" s="6" t="s">
        <v>1318</v>
      </c>
      <c r="C2441" s="6" t="s">
        <v>511</v>
      </c>
      <c r="D2441" s="6" t="s">
        <v>512</v>
      </c>
      <c r="E2441" s="6" t="s">
        <v>513</v>
      </c>
      <c r="F2441" s="6" t="s">
        <v>1324</v>
      </c>
      <c r="G2441" s="7">
        <v>5335918</v>
      </c>
      <c r="H2441" s="7" t="s">
        <v>2976</v>
      </c>
      <c r="I2441" s="7"/>
      <c r="J2441" s="8" t="s">
        <v>5105</v>
      </c>
      <c r="K2441" s="10">
        <v>882.83600000000001</v>
      </c>
      <c r="L2441" s="11">
        <v>0</v>
      </c>
      <c r="M2441" s="11">
        <v>850.875</v>
      </c>
      <c r="N2441" s="11">
        <v>238.464</v>
      </c>
      <c r="O2441" s="11">
        <v>1404.4760000000001</v>
      </c>
      <c r="P2441" s="11">
        <v>0</v>
      </c>
      <c r="Q2441" s="11">
        <v>0</v>
      </c>
      <c r="R2441" s="11">
        <v>0</v>
      </c>
      <c r="S2441" s="11">
        <v>361.19499999999999</v>
      </c>
      <c r="T2441" s="11"/>
      <c r="U2441" s="11"/>
      <c r="V2441" s="11"/>
      <c r="W2441" s="12">
        <v>3737.846</v>
      </c>
      <c r="X2441" s="11">
        <v>415.31622222222222</v>
      </c>
      <c r="Y2441" s="11">
        <v>582.74400259553249</v>
      </c>
      <c r="Z2441" s="11">
        <f t="shared" si="117"/>
        <v>238.464</v>
      </c>
      <c r="AA2441" s="25">
        <f t="shared" si="118"/>
        <v>0.40920884460051954</v>
      </c>
      <c r="AB2441" s="33">
        <v>0</v>
      </c>
      <c r="AC2441" s="14">
        <v>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238.464</v>
      </c>
      <c r="AI2441" s="14">
        <v>0</v>
      </c>
      <c r="AJ2441" s="14">
        <v>0</v>
      </c>
      <c r="AK2441" s="14">
        <v>0</v>
      </c>
      <c r="AL2441" s="14">
        <v>0</v>
      </c>
      <c r="AM2441" s="14">
        <v>0</v>
      </c>
      <c r="AN2441" s="14">
        <v>0</v>
      </c>
      <c r="AO2441" s="14">
        <v>0</v>
      </c>
      <c r="AP2441" s="14">
        <v>0</v>
      </c>
      <c r="AQ2441" s="14">
        <v>0</v>
      </c>
      <c r="AR2441" s="14">
        <v>0</v>
      </c>
      <c r="AS2441" s="14">
        <v>0</v>
      </c>
      <c r="AT2441" s="14">
        <v>0</v>
      </c>
      <c r="AV2441" s="14">
        <v>0</v>
      </c>
      <c r="AW2441" s="14">
        <v>0</v>
      </c>
      <c r="AX2441" s="14">
        <v>0</v>
      </c>
      <c r="AY2441" s="14">
        <v>0</v>
      </c>
      <c r="AZ2441" s="14">
        <v>0</v>
      </c>
      <c r="BA2441" s="14">
        <v>0</v>
      </c>
      <c r="BG2441" s="37">
        <f t="shared" si="119"/>
        <v>238.464</v>
      </c>
      <c r="BI2441" s="5" t="s">
        <v>511</v>
      </c>
      <c r="BJ2441" s="6" t="s">
        <v>512</v>
      </c>
      <c r="BK2441" s="30" t="s">
        <v>513</v>
      </c>
    </row>
    <row r="2442" spans="1:63" x14ac:dyDescent="0.25">
      <c r="A2442" s="5" t="s">
        <v>957</v>
      </c>
      <c r="B2442" s="6" t="s">
        <v>1318</v>
      </c>
      <c r="C2442" s="6" t="s">
        <v>511</v>
      </c>
      <c r="D2442" s="6" t="s">
        <v>512</v>
      </c>
      <c r="E2442" s="6" t="s">
        <v>513</v>
      </c>
      <c r="F2442" s="6" t="s">
        <v>1324</v>
      </c>
      <c r="G2442" s="7">
        <v>5294462</v>
      </c>
      <c r="H2442" s="7" t="s">
        <v>2977</v>
      </c>
      <c r="I2442" s="7"/>
      <c r="J2442" s="8" t="s">
        <v>5106</v>
      </c>
      <c r="K2442" s="10">
        <v>2343.83</v>
      </c>
      <c r="L2442" s="11">
        <v>419.06200000000001</v>
      </c>
      <c r="M2442" s="11">
        <v>7218.9</v>
      </c>
      <c r="N2442" s="11">
        <v>238.464</v>
      </c>
      <c r="O2442" s="11">
        <v>359.05700000000002</v>
      </c>
      <c r="P2442" s="11">
        <v>0</v>
      </c>
      <c r="Q2442" s="11">
        <v>238.464</v>
      </c>
      <c r="R2442" s="11">
        <v>359.05700000000002</v>
      </c>
      <c r="S2442" s="11">
        <v>541.96100000000001</v>
      </c>
      <c r="T2442" s="11"/>
      <c r="U2442" s="11"/>
      <c r="V2442" s="11"/>
      <c r="W2442" s="12">
        <v>11718.795</v>
      </c>
      <c r="X2442" s="11">
        <v>1302.0883333333334</v>
      </c>
      <c r="Y2442" s="11">
        <v>1827.0034409915531</v>
      </c>
      <c r="Z2442" s="11">
        <f t="shared" si="117"/>
        <v>657.52600000000007</v>
      </c>
      <c r="AA2442" s="25">
        <f t="shared" si="118"/>
        <v>0.3598931371706377</v>
      </c>
      <c r="AB2442" s="33">
        <v>0</v>
      </c>
      <c r="AC2442" s="14">
        <v>0</v>
      </c>
      <c r="AD2442" s="14">
        <v>0</v>
      </c>
      <c r="AE2442" s="14">
        <v>0</v>
      </c>
      <c r="AF2442" s="14">
        <v>0</v>
      </c>
      <c r="AG2442" s="14">
        <v>0</v>
      </c>
      <c r="AH2442" s="14">
        <v>0</v>
      </c>
      <c r="AI2442" s="14">
        <v>0</v>
      </c>
      <c r="AJ2442" s="14">
        <v>0</v>
      </c>
      <c r="AK2442" s="14">
        <v>0</v>
      </c>
      <c r="AL2442" s="14">
        <v>0</v>
      </c>
      <c r="AM2442" s="14">
        <v>0</v>
      </c>
      <c r="AN2442" s="14">
        <v>0</v>
      </c>
      <c r="AO2442" s="14">
        <v>0</v>
      </c>
      <c r="AP2442" s="14">
        <v>419.06200000000001</v>
      </c>
      <c r="AQ2442" s="14">
        <v>0</v>
      </c>
      <c r="AR2442" s="14">
        <v>0</v>
      </c>
      <c r="AS2442" s="14">
        <v>0</v>
      </c>
      <c r="AT2442" s="14">
        <v>0</v>
      </c>
      <c r="AV2442" s="14">
        <v>0</v>
      </c>
      <c r="AW2442" s="14">
        <v>238.464</v>
      </c>
      <c r="AX2442" s="14">
        <v>0</v>
      </c>
      <c r="AY2442" s="14">
        <v>0</v>
      </c>
      <c r="AZ2442" s="14">
        <v>0</v>
      </c>
      <c r="BA2442" s="14">
        <v>0</v>
      </c>
      <c r="BG2442" s="37">
        <f t="shared" si="119"/>
        <v>657.52600000000007</v>
      </c>
      <c r="BI2442" s="5" t="s">
        <v>511</v>
      </c>
      <c r="BJ2442" s="6" t="s">
        <v>512</v>
      </c>
      <c r="BK2442" s="30" t="s">
        <v>513</v>
      </c>
    </row>
    <row r="2443" spans="1:63" x14ac:dyDescent="0.25">
      <c r="A2443" s="5" t="s">
        <v>957</v>
      </c>
      <c r="B2443" s="6" t="s">
        <v>1318</v>
      </c>
      <c r="C2443" s="6" t="s">
        <v>511</v>
      </c>
      <c r="D2443" s="6" t="s">
        <v>512</v>
      </c>
      <c r="E2443" s="6" t="s">
        <v>513</v>
      </c>
      <c r="F2443" s="6" t="s">
        <v>1324</v>
      </c>
      <c r="G2443" s="7">
        <v>5339132</v>
      </c>
      <c r="H2443" s="7" t="s">
        <v>2978</v>
      </c>
      <c r="I2443" s="7"/>
      <c r="J2443" s="8" t="s">
        <v>5106</v>
      </c>
      <c r="K2443" s="10">
        <v>1063.433</v>
      </c>
      <c r="L2443" s="11">
        <v>0</v>
      </c>
      <c r="M2443" s="11">
        <v>343.18099999999998</v>
      </c>
      <c r="N2443" s="11">
        <v>0</v>
      </c>
      <c r="O2443" s="11">
        <v>0</v>
      </c>
      <c r="P2443" s="11">
        <v>0</v>
      </c>
      <c r="Q2443" s="11">
        <v>359.05700000000002</v>
      </c>
      <c r="R2443" s="11">
        <v>238.464</v>
      </c>
      <c r="S2443" s="11">
        <v>0</v>
      </c>
      <c r="T2443" s="11"/>
      <c r="U2443" s="11"/>
      <c r="V2443" s="11"/>
      <c r="W2443" s="12">
        <v>2004.135</v>
      </c>
      <c r="X2443" s="11">
        <v>222.68166666666667</v>
      </c>
      <c r="Y2443" s="11">
        <v>312.45205170084523</v>
      </c>
      <c r="Z2443" s="11">
        <f t="shared" si="117"/>
        <v>0</v>
      </c>
      <c r="AA2443" s="25">
        <f t="shared" si="118"/>
        <v>0</v>
      </c>
      <c r="AB2443" s="33">
        <v>0</v>
      </c>
      <c r="AC2443" s="14">
        <v>0</v>
      </c>
      <c r="AD2443" s="14">
        <v>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>
        <v>0</v>
      </c>
      <c r="AK2443" s="14">
        <v>0</v>
      </c>
      <c r="AL2443" s="14">
        <v>0</v>
      </c>
      <c r="AM2443" s="14">
        <v>0</v>
      </c>
      <c r="AN2443" s="14">
        <v>0</v>
      </c>
      <c r="AO2443" s="14">
        <v>0</v>
      </c>
      <c r="AP2443" s="14">
        <v>0</v>
      </c>
      <c r="AQ2443" s="14">
        <v>0</v>
      </c>
      <c r="AR2443" s="14">
        <v>0</v>
      </c>
      <c r="AS2443" s="14">
        <v>0</v>
      </c>
      <c r="AT2443" s="14">
        <v>0</v>
      </c>
      <c r="AV2443" s="14">
        <v>0</v>
      </c>
      <c r="AW2443" s="14">
        <v>0</v>
      </c>
      <c r="AX2443" s="14">
        <v>0</v>
      </c>
      <c r="AY2443" s="14">
        <v>0</v>
      </c>
      <c r="AZ2443" s="14">
        <v>0</v>
      </c>
      <c r="BA2443" s="14">
        <v>0</v>
      </c>
      <c r="BG2443" s="37">
        <f t="shared" si="119"/>
        <v>0</v>
      </c>
      <c r="BI2443" s="5" t="s">
        <v>511</v>
      </c>
      <c r="BJ2443" s="6" t="s">
        <v>512</v>
      </c>
      <c r="BK2443" s="30" t="s">
        <v>513</v>
      </c>
    </row>
    <row r="2444" spans="1:63" x14ac:dyDescent="0.25">
      <c r="A2444" s="5" t="s">
        <v>957</v>
      </c>
      <c r="B2444" s="6" t="s">
        <v>1318</v>
      </c>
      <c r="C2444" s="6" t="s">
        <v>511</v>
      </c>
      <c r="D2444" s="6" t="s">
        <v>512</v>
      </c>
      <c r="E2444" s="6" t="s">
        <v>513</v>
      </c>
      <c r="F2444" s="6" t="s">
        <v>1324</v>
      </c>
      <c r="G2444" s="7">
        <v>5291427</v>
      </c>
      <c r="H2444" s="7" t="s">
        <v>2979</v>
      </c>
      <c r="I2444" s="7"/>
      <c r="J2444" s="8" t="s">
        <v>5106</v>
      </c>
      <c r="K2444" s="10">
        <v>702.23800000000006</v>
      </c>
      <c r="L2444" s="11">
        <v>0</v>
      </c>
      <c r="M2444" s="11">
        <v>0</v>
      </c>
      <c r="N2444" s="11">
        <v>361.19600000000003</v>
      </c>
      <c r="O2444" s="11">
        <v>702.23800000000006</v>
      </c>
      <c r="P2444" s="11">
        <v>0</v>
      </c>
      <c r="Q2444" s="11">
        <v>1760.8109999999999</v>
      </c>
      <c r="R2444" s="11">
        <v>780.25699999999995</v>
      </c>
      <c r="S2444" s="11">
        <v>476.928</v>
      </c>
      <c r="T2444" s="11"/>
      <c r="U2444" s="11"/>
      <c r="V2444" s="11"/>
      <c r="W2444" s="12">
        <v>4783.6679999999997</v>
      </c>
      <c r="X2444" s="11">
        <v>531.5186666666666</v>
      </c>
      <c r="Y2444" s="11">
        <v>745.79151666713005</v>
      </c>
      <c r="Z2444" s="11">
        <f t="shared" si="117"/>
        <v>476.928</v>
      </c>
      <c r="AA2444" s="25">
        <f t="shared" si="118"/>
        <v>0.63949239075733255</v>
      </c>
      <c r="AB2444" s="33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>
        <v>0</v>
      </c>
      <c r="AH2444" s="14">
        <v>238.464</v>
      </c>
      <c r="AI2444" s="14">
        <v>0</v>
      </c>
      <c r="AJ2444" s="14">
        <v>0</v>
      </c>
      <c r="AK2444" s="14">
        <v>0</v>
      </c>
      <c r="AL2444" s="14">
        <v>0</v>
      </c>
      <c r="AM2444" s="14">
        <v>0</v>
      </c>
      <c r="AN2444" s="14">
        <v>0</v>
      </c>
      <c r="AO2444" s="14">
        <v>0</v>
      </c>
      <c r="AP2444" s="14">
        <v>238.464</v>
      </c>
      <c r="AQ2444" s="14">
        <v>0</v>
      </c>
      <c r="AR2444" s="14">
        <v>0</v>
      </c>
      <c r="AS2444" s="14">
        <v>0</v>
      </c>
      <c r="AT2444" s="14">
        <v>0</v>
      </c>
      <c r="AV2444" s="14">
        <v>0</v>
      </c>
      <c r="AW2444" s="14">
        <v>0</v>
      </c>
      <c r="AX2444" s="14">
        <v>0</v>
      </c>
      <c r="AY2444" s="14">
        <v>0</v>
      </c>
      <c r="AZ2444" s="14">
        <v>0</v>
      </c>
      <c r="BA2444" s="14">
        <v>0</v>
      </c>
      <c r="BG2444" s="37">
        <f t="shared" si="119"/>
        <v>476.928</v>
      </c>
      <c r="BI2444" s="5" t="s">
        <v>511</v>
      </c>
      <c r="BJ2444" s="6" t="s">
        <v>512</v>
      </c>
      <c r="BK2444" s="30" t="s">
        <v>513</v>
      </c>
    </row>
    <row r="2445" spans="1:63" x14ac:dyDescent="0.25">
      <c r="A2445" s="5" t="s">
        <v>957</v>
      </c>
      <c r="B2445" s="6" t="s">
        <v>1318</v>
      </c>
      <c r="C2445" s="6" t="s">
        <v>511</v>
      </c>
      <c r="D2445" s="6" t="s">
        <v>512</v>
      </c>
      <c r="E2445" s="6" t="s">
        <v>513</v>
      </c>
      <c r="F2445" s="6" t="s">
        <v>1324</v>
      </c>
      <c r="G2445" s="7">
        <v>5295911</v>
      </c>
      <c r="H2445" s="7" t="s">
        <v>2980</v>
      </c>
      <c r="I2445" s="7"/>
      <c r="J2445" s="8" t="s">
        <v>5106</v>
      </c>
      <c r="K2445" s="10">
        <v>-2.9103830456733704E-14</v>
      </c>
      <c r="L2445" s="11">
        <v>958.71600000000001</v>
      </c>
      <c r="M2445" s="11">
        <v>0</v>
      </c>
      <c r="N2445" s="11">
        <v>0</v>
      </c>
      <c r="O2445" s="11">
        <v>361.19499999999999</v>
      </c>
      <c r="P2445" s="11">
        <v>0</v>
      </c>
      <c r="Q2445" s="11">
        <v>0</v>
      </c>
      <c r="R2445" s="11">
        <v>238.464</v>
      </c>
      <c r="S2445" s="11">
        <v>303.49700000000001</v>
      </c>
      <c r="T2445" s="11"/>
      <c r="U2445" s="11"/>
      <c r="V2445" s="11"/>
      <c r="W2445" s="12">
        <v>1861.8720000000001</v>
      </c>
      <c r="X2445" s="11">
        <v>206.87466666666668</v>
      </c>
      <c r="Y2445" s="11">
        <v>290.27272434459559</v>
      </c>
      <c r="Z2445" s="11">
        <f t="shared" si="117"/>
        <v>0</v>
      </c>
      <c r="AA2445" s="25">
        <f t="shared" si="118"/>
        <v>0</v>
      </c>
      <c r="AB2445" s="33">
        <v>0</v>
      </c>
      <c r="AC2445" s="14">
        <v>0</v>
      </c>
      <c r="AD2445" s="14">
        <v>0</v>
      </c>
      <c r="AE2445" s="14">
        <v>0</v>
      </c>
      <c r="AF2445" s="14">
        <v>0</v>
      </c>
      <c r="AG2445" s="14">
        <v>0</v>
      </c>
      <c r="AH2445" s="14">
        <v>0</v>
      </c>
      <c r="AI2445" s="14">
        <v>0</v>
      </c>
      <c r="AJ2445" s="14">
        <v>0</v>
      </c>
      <c r="AK2445" s="14">
        <v>0</v>
      </c>
      <c r="AL2445" s="14">
        <v>0</v>
      </c>
      <c r="AM2445" s="14">
        <v>0</v>
      </c>
      <c r="AN2445" s="14">
        <v>0</v>
      </c>
      <c r="AO2445" s="14">
        <v>0</v>
      </c>
      <c r="AP2445" s="14">
        <v>0</v>
      </c>
      <c r="AQ2445" s="14">
        <v>0</v>
      </c>
      <c r="AR2445" s="14">
        <v>0</v>
      </c>
      <c r="AS2445" s="14">
        <v>0</v>
      </c>
      <c r="AT2445" s="14">
        <v>0</v>
      </c>
      <c r="AV2445" s="14">
        <v>0</v>
      </c>
      <c r="AW2445" s="14">
        <v>0</v>
      </c>
      <c r="AX2445" s="14">
        <v>0</v>
      </c>
      <c r="AY2445" s="14">
        <v>0</v>
      </c>
      <c r="AZ2445" s="14">
        <v>0</v>
      </c>
      <c r="BA2445" s="14">
        <v>0</v>
      </c>
      <c r="BG2445" s="37">
        <f t="shared" si="119"/>
        <v>0</v>
      </c>
      <c r="BI2445" s="5" t="s">
        <v>511</v>
      </c>
      <c r="BJ2445" s="6" t="s">
        <v>512</v>
      </c>
      <c r="BK2445" s="30" t="s">
        <v>513</v>
      </c>
    </row>
    <row r="2446" spans="1:63" x14ac:dyDescent="0.25">
      <c r="A2446" s="5" t="s">
        <v>957</v>
      </c>
      <c r="B2446" s="6" t="s">
        <v>1318</v>
      </c>
      <c r="C2446" s="6" t="s">
        <v>511</v>
      </c>
      <c r="D2446" s="6" t="s">
        <v>512</v>
      </c>
      <c r="E2446" s="6" t="s">
        <v>513</v>
      </c>
      <c r="F2446" s="6" t="s">
        <v>1324</v>
      </c>
      <c r="G2446" s="7">
        <v>5139985</v>
      </c>
      <c r="H2446" s="7" t="s">
        <v>2981</v>
      </c>
      <c r="I2446" s="7"/>
      <c r="J2446" s="8" t="s">
        <v>5106</v>
      </c>
      <c r="K2446" s="10">
        <v>343.18099999999998</v>
      </c>
      <c r="L2446" s="11">
        <v>0</v>
      </c>
      <c r="M2446" s="11">
        <v>238.464</v>
      </c>
      <c r="N2446" s="11">
        <v>704.37599999999998</v>
      </c>
      <c r="O2446" s="11">
        <v>0</v>
      </c>
      <c r="P2446" s="11">
        <v>0</v>
      </c>
      <c r="Q2446" s="11">
        <v>359.05700000000002</v>
      </c>
      <c r="R2446" s="11">
        <v>0</v>
      </c>
      <c r="S2446" s="11">
        <v>597.52099999999996</v>
      </c>
      <c r="T2446" s="11"/>
      <c r="U2446" s="11"/>
      <c r="V2446" s="11"/>
      <c r="W2446" s="12">
        <v>2242.5990000000002</v>
      </c>
      <c r="X2446" s="11">
        <v>249.17766666666668</v>
      </c>
      <c r="Y2446" s="11">
        <v>349.62947041604673</v>
      </c>
      <c r="Z2446" s="11">
        <f t="shared" si="117"/>
        <v>0</v>
      </c>
      <c r="AA2446" s="25">
        <f t="shared" si="118"/>
        <v>0</v>
      </c>
      <c r="AB2446" s="33">
        <v>0</v>
      </c>
      <c r="AC2446" s="14">
        <v>0</v>
      </c>
      <c r="AD2446" s="14">
        <v>0</v>
      </c>
      <c r="AE2446" s="14">
        <v>0</v>
      </c>
      <c r="AF2446" s="14">
        <v>0</v>
      </c>
      <c r="AG2446" s="14">
        <v>0</v>
      </c>
      <c r="AH2446" s="14">
        <v>0</v>
      </c>
      <c r="AI2446" s="14">
        <v>0</v>
      </c>
      <c r="AJ2446" s="14">
        <v>0</v>
      </c>
      <c r="AK2446" s="14">
        <v>0</v>
      </c>
      <c r="AL2446" s="14">
        <v>0</v>
      </c>
      <c r="AM2446" s="14">
        <v>0</v>
      </c>
      <c r="AN2446" s="14">
        <v>0</v>
      </c>
      <c r="AO2446" s="14">
        <v>0</v>
      </c>
      <c r="AP2446" s="14">
        <v>0</v>
      </c>
      <c r="AQ2446" s="14">
        <v>0</v>
      </c>
      <c r="AR2446" s="14">
        <v>0</v>
      </c>
      <c r="AS2446" s="14">
        <v>0</v>
      </c>
      <c r="AT2446" s="14">
        <v>0</v>
      </c>
      <c r="AV2446" s="14">
        <v>0</v>
      </c>
      <c r="AW2446" s="14">
        <v>0</v>
      </c>
      <c r="AX2446" s="14">
        <v>0</v>
      </c>
      <c r="AY2446" s="14">
        <v>0</v>
      </c>
      <c r="AZ2446" s="14">
        <v>0</v>
      </c>
      <c r="BA2446" s="14">
        <v>0</v>
      </c>
      <c r="BG2446" s="37">
        <f t="shared" si="119"/>
        <v>0</v>
      </c>
      <c r="BI2446" s="5" t="s">
        <v>511</v>
      </c>
      <c r="BJ2446" s="6" t="s">
        <v>512</v>
      </c>
      <c r="BK2446" s="30" t="s">
        <v>513</v>
      </c>
    </row>
    <row r="2447" spans="1:63" x14ac:dyDescent="0.25">
      <c r="A2447" s="5" t="s">
        <v>957</v>
      </c>
      <c r="B2447" s="6" t="s">
        <v>1318</v>
      </c>
      <c r="C2447" s="6" t="s">
        <v>511</v>
      </c>
      <c r="D2447" s="6" t="s">
        <v>512</v>
      </c>
      <c r="E2447" s="6" t="s">
        <v>513</v>
      </c>
      <c r="F2447" s="6" t="s">
        <v>1324</v>
      </c>
      <c r="G2447" s="7">
        <v>5273199</v>
      </c>
      <c r="H2447" s="7" t="s">
        <v>2982</v>
      </c>
      <c r="I2447" s="7"/>
      <c r="J2447" s="8" t="s">
        <v>5106</v>
      </c>
      <c r="K2447" s="10">
        <v>343.18099999999998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/>
      <c r="U2447" s="11"/>
      <c r="V2447" s="11"/>
      <c r="W2447" s="12">
        <v>343.18099999999998</v>
      </c>
      <c r="X2447" s="11">
        <v>38.13122222222222</v>
      </c>
      <c r="Y2447" s="11">
        <v>53.503185940442009</v>
      </c>
      <c r="Z2447" s="11">
        <f t="shared" si="117"/>
        <v>180.59800000000001</v>
      </c>
      <c r="AA2447" s="25">
        <f t="shared" si="118"/>
        <v>3.3754625416332362</v>
      </c>
      <c r="AB2447" s="33">
        <v>0</v>
      </c>
      <c r="AC2447" s="14">
        <v>0</v>
      </c>
      <c r="AD2447" s="14">
        <v>0</v>
      </c>
      <c r="AE2447" s="14">
        <v>0</v>
      </c>
      <c r="AF2447" s="14">
        <v>0</v>
      </c>
      <c r="AG2447" s="14">
        <v>0</v>
      </c>
      <c r="AH2447" s="14">
        <v>180.59800000000001</v>
      </c>
      <c r="AI2447" s="14">
        <v>0</v>
      </c>
      <c r="AJ2447" s="14">
        <v>0</v>
      </c>
      <c r="AK2447" s="14">
        <v>0</v>
      </c>
      <c r="AL2447" s="14">
        <v>0</v>
      </c>
      <c r="AM2447" s="14">
        <v>0</v>
      </c>
      <c r="AN2447" s="14">
        <v>0</v>
      </c>
      <c r="AO2447" s="14">
        <v>0</v>
      </c>
      <c r="AP2447" s="14">
        <v>0</v>
      </c>
      <c r="AQ2447" s="14">
        <v>0</v>
      </c>
      <c r="AR2447" s="14">
        <v>0</v>
      </c>
      <c r="AS2447" s="14">
        <v>0</v>
      </c>
      <c r="AT2447" s="14">
        <v>0</v>
      </c>
      <c r="AV2447" s="14">
        <v>0</v>
      </c>
      <c r="AW2447" s="14">
        <v>0</v>
      </c>
      <c r="AX2447" s="14">
        <v>0</v>
      </c>
      <c r="AY2447" s="14">
        <v>0</v>
      </c>
      <c r="AZ2447" s="14">
        <v>0</v>
      </c>
      <c r="BA2447" s="14">
        <v>0</v>
      </c>
      <c r="BG2447" s="37">
        <f t="shared" si="119"/>
        <v>180.59800000000001</v>
      </c>
      <c r="BI2447" s="5" t="s">
        <v>511</v>
      </c>
      <c r="BJ2447" s="6" t="s">
        <v>512</v>
      </c>
      <c r="BK2447" s="30" t="s">
        <v>513</v>
      </c>
    </row>
    <row r="2448" spans="1:63" x14ac:dyDescent="0.25">
      <c r="A2448" s="5" t="s">
        <v>957</v>
      </c>
      <c r="B2448" s="6" t="s">
        <v>1318</v>
      </c>
      <c r="C2448" s="6" t="s">
        <v>511</v>
      </c>
      <c r="D2448" s="6" t="s">
        <v>512</v>
      </c>
      <c r="E2448" s="6" t="s">
        <v>513</v>
      </c>
      <c r="F2448" s="6" t="s">
        <v>1324</v>
      </c>
      <c r="G2448" s="7">
        <v>5300396</v>
      </c>
      <c r="H2448" s="7" t="s">
        <v>2983</v>
      </c>
      <c r="I2448" s="7"/>
      <c r="J2448" s="8" t="s">
        <v>5106</v>
      </c>
      <c r="K2448" s="10">
        <v>704.37599999999998</v>
      </c>
      <c r="L2448" s="11">
        <v>359.05700000000002</v>
      </c>
      <c r="M2448" s="11">
        <v>835.98500000000001</v>
      </c>
      <c r="N2448" s="11">
        <v>882.83600000000001</v>
      </c>
      <c r="O2448" s="11">
        <v>361.19459999999998</v>
      </c>
      <c r="P2448" s="11">
        <v>0</v>
      </c>
      <c r="Q2448" s="11">
        <v>1540.3610000000001</v>
      </c>
      <c r="R2448" s="11">
        <v>0</v>
      </c>
      <c r="S2448" s="11">
        <v>835.9849999999999</v>
      </c>
      <c r="T2448" s="11"/>
      <c r="U2448" s="11"/>
      <c r="V2448" s="11"/>
      <c r="W2448" s="12">
        <v>5519.7945999999993</v>
      </c>
      <c r="X2448" s="11">
        <v>613.31051111111105</v>
      </c>
      <c r="Y2448" s="11">
        <v>860.55637356627471</v>
      </c>
      <c r="Z2448" s="11">
        <f t="shared" si="117"/>
        <v>0</v>
      </c>
      <c r="AA2448" s="25">
        <f t="shared" si="118"/>
        <v>0</v>
      </c>
      <c r="AB2448" s="33">
        <v>0</v>
      </c>
      <c r="AC2448" s="14">
        <v>0</v>
      </c>
      <c r="AD2448" s="14">
        <v>0</v>
      </c>
      <c r="AE2448" s="14">
        <v>0</v>
      </c>
      <c r="AF2448" s="14">
        <v>0</v>
      </c>
      <c r="AG2448" s="14">
        <v>0</v>
      </c>
      <c r="AH2448" s="14">
        <v>0</v>
      </c>
      <c r="AI2448" s="14">
        <v>0</v>
      </c>
      <c r="AJ2448" s="14">
        <v>0</v>
      </c>
      <c r="AK2448" s="14">
        <v>0</v>
      </c>
      <c r="AL2448" s="14">
        <v>0</v>
      </c>
      <c r="AM2448" s="14">
        <v>0</v>
      </c>
      <c r="AN2448" s="14">
        <v>0</v>
      </c>
      <c r="AO2448" s="14">
        <v>0</v>
      </c>
      <c r="AP2448" s="14">
        <v>0</v>
      </c>
      <c r="AQ2448" s="14">
        <v>0</v>
      </c>
      <c r="AR2448" s="14">
        <v>0</v>
      </c>
      <c r="AS2448" s="14">
        <v>0</v>
      </c>
      <c r="AT2448" s="14">
        <v>0</v>
      </c>
      <c r="AV2448" s="14">
        <v>0</v>
      </c>
      <c r="AW2448" s="14">
        <v>0</v>
      </c>
      <c r="AX2448" s="14">
        <v>0</v>
      </c>
      <c r="AY2448" s="14">
        <v>0</v>
      </c>
      <c r="AZ2448" s="14">
        <v>0</v>
      </c>
      <c r="BA2448" s="14">
        <v>0</v>
      </c>
      <c r="BG2448" s="37">
        <f t="shared" si="119"/>
        <v>0</v>
      </c>
      <c r="BI2448" s="5" t="s">
        <v>511</v>
      </c>
      <c r="BJ2448" s="6" t="s">
        <v>512</v>
      </c>
      <c r="BK2448" s="30" t="s">
        <v>513</v>
      </c>
    </row>
    <row r="2449" spans="1:63" x14ac:dyDescent="0.25">
      <c r="A2449" s="5" t="s">
        <v>957</v>
      </c>
      <c r="B2449" s="6" t="s">
        <v>1318</v>
      </c>
      <c r="C2449" s="6" t="s">
        <v>511</v>
      </c>
      <c r="D2449" s="6" t="s">
        <v>512</v>
      </c>
      <c r="E2449" s="6" t="s">
        <v>513</v>
      </c>
      <c r="F2449" s="6" t="s">
        <v>1324</v>
      </c>
      <c r="G2449" s="7">
        <v>5131080</v>
      </c>
      <c r="H2449" s="7" t="s">
        <v>2984</v>
      </c>
      <c r="I2449" s="7"/>
      <c r="J2449" s="8" t="s">
        <v>5106</v>
      </c>
      <c r="K2449" s="10">
        <v>343.18099999999998</v>
      </c>
      <c r="L2449" s="11">
        <v>238.464</v>
      </c>
      <c r="M2449" s="11">
        <v>940.702</v>
      </c>
      <c r="N2449" s="11">
        <v>0</v>
      </c>
      <c r="O2449" s="11">
        <v>704.37699999999995</v>
      </c>
      <c r="P2449" s="11">
        <v>0</v>
      </c>
      <c r="Q2449" s="11">
        <v>581.64499999999998</v>
      </c>
      <c r="R2449" s="11">
        <v>359.05700000000002</v>
      </c>
      <c r="S2449" s="11">
        <v>238.464</v>
      </c>
      <c r="T2449" s="11"/>
      <c r="U2449" s="11"/>
      <c r="V2449" s="11"/>
      <c r="W2449" s="12">
        <v>3405.8900000000003</v>
      </c>
      <c r="X2449" s="11">
        <v>378.43222222222226</v>
      </c>
      <c r="Y2449" s="11">
        <v>530.99083563102874</v>
      </c>
      <c r="Z2449" s="11">
        <f t="shared" si="117"/>
        <v>539.65499999999997</v>
      </c>
      <c r="AA2449" s="25">
        <f t="shared" si="118"/>
        <v>1.0163169753366359</v>
      </c>
      <c r="AB2449" s="33">
        <v>0</v>
      </c>
      <c r="AC2449" s="14">
        <v>0</v>
      </c>
      <c r="AD2449" s="14">
        <v>0</v>
      </c>
      <c r="AE2449" s="14">
        <v>0</v>
      </c>
      <c r="AF2449" s="14">
        <v>0</v>
      </c>
      <c r="AG2449" s="14">
        <v>0</v>
      </c>
      <c r="AH2449" s="14">
        <v>0</v>
      </c>
      <c r="AI2449" s="14">
        <v>0</v>
      </c>
      <c r="AJ2449" s="14">
        <v>0</v>
      </c>
      <c r="AK2449" s="14">
        <v>0</v>
      </c>
      <c r="AL2449" s="14">
        <v>0</v>
      </c>
      <c r="AM2449" s="14">
        <v>0</v>
      </c>
      <c r="AN2449" s="14">
        <v>0</v>
      </c>
      <c r="AO2449" s="14">
        <v>0</v>
      </c>
      <c r="AP2449" s="14">
        <v>539.65499999999997</v>
      </c>
      <c r="AQ2449" s="14">
        <v>0</v>
      </c>
      <c r="AR2449" s="14">
        <v>0</v>
      </c>
      <c r="AS2449" s="14">
        <v>0</v>
      </c>
      <c r="AT2449" s="14">
        <v>0</v>
      </c>
      <c r="AV2449" s="14">
        <v>0</v>
      </c>
      <c r="AW2449" s="14">
        <v>0</v>
      </c>
      <c r="AX2449" s="14">
        <v>0</v>
      </c>
      <c r="AY2449" s="14">
        <v>0</v>
      </c>
      <c r="AZ2449" s="14">
        <v>0</v>
      </c>
      <c r="BA2449" s="14">
        <v>0</v>
      </c>
      <c r="BG2449" s="37">
        <f t="shared" si="119"/>
        <v>539.65499999999997</v>
      </c>
      <c r="BI2449" s="5" t="s">
        <v>511</v>
      </c>
      <c r="BJ2449" s="6" t="s">
        <v>512</v>
      </c>
      <c r="BK2449" s="30" t="s">
        <v>513</v>
      </c>
    </row>
    <row r="2450" spans="1:63" x14ac:dyDescent="0.25">
      <c r="A2450" s="5" t="s">
        <v>957</v>
      </c>
      <c r="B2450" s="6" t="s">
        <v>1318</v>
      </c>
      <c r="C2450" s="6" t="s">
        <v>511</v>
      </c>
      <c r="D2450" s="6" t="s">
        <v>512</v>
      </c>
      <c r="E2450" s="6" t="s">
        <v>513</v>
      </c>
      <c r="F2450" s="6" t="s">
        <v>1324</v>
      </c>
      <c r="G2450" s="7">
        <v>5277984</v>
      </c>
      <c r="H2450" s="7" t="s">
        <v>2985</v>
      </c>
      <c r="I2450" s="7"/>
      <c r="J2450" s="8" t="s">
        <v>5107</v>
      </c>
      <c r="K2450" s="10">
        <v>419.06200000000001</v>
      </c>
      <c r="L2450" s="11">
        <v>0</v>
      </c>
      <c r="M2450" s="11">
        <v>1150.316</v>
      </c>
      <c r="N2450" s="11">
        <v>0</v>
      </c>
      <c r="O2450" s="11">
        <v>0</v>
      </c>
      <c r="P2450" s="11">
        <v>0</v>
      </c>
      <c r="Q2450" s="11">
        <v>0</v>
      </c>
      <c r="R2450" s="11">
        <v>597.52099999999996</v>
      </c>
      <c r="S2450" s="11">
        <v>1024.306</v>
      </c>
      <c r="T2450" s="11"/>
      <c r="U2450" s="11"/>
      <c r="V2450" s="11"/>
      <c r="W2450" s="12">
        <v>3191.2050000000004</v>
      </c>
      <c r="X2450" s="11">
        <v>354.57833333333338</v>
      </c>
      <c r="Y2450" s="11">
        <v>497.52065087830698</v>
      </c>
      <c r="Z2450" s="11">
        <f t="shared" si="117"/>
        <v>959.27299999999991</v>
      </c>
      <c r="AA2450" s="25">
        <f t="shared" si="118"/>
        <v>1.9281069002995759</v>
      </c>
      <c r="AB2450" s="33">
        <v>0</v>
      </c>
      <c r="AC2450" s="14">
        <v>0</v>
      </c>
      <c r="AD2450" s="14">
        <v>0</v>
      </c>
      <c r="AE2450" s="14">
        <v>0</v>
      </c>
      <c r="AF2450" s="14">
        <v>0</v>
      </c>
      <c r="AG2450" s="14">
        <v>0</v>
      </c>
      <c r="AH2450" s="14">
        <v>238.464</v>
      </c>
      <c r="AI2450" s="14">
        <v>0</v>
      </c>
      <c r="AJ2450" s="14">
        <v>0</v>
      </c>
      <c r="AK2450" s="14">
        <v>0</v>
      </c>
      <c r="AL2450" s="14">
        <v>0</v>
      </c>
      <c r="AM2450" s="14">
        <v>0</v>
      </c>
      <c r="AN2450" s="14">
        <v>0</v>
      </c>
      <c r="AO2450" s="14">
        <v>0</v>
      </c>
      <c r="AP2450" s="14">
        <v>0</v>
      </c>
      <c r="AQ2450" s="14">
        <v>0</v>
      </c>
      <c r="AR2450" s="14">
        <v>0</v>
      </c>
      <c r="AS2450" s="14">
        <v>720.80899999999997</v>
      </c>
      <c r="AT2450" s="14">
        <v>0</v>
      </c>
      <c r="AV2450" s="14">
        <v>0</v>
      </c>
      <c r="AW2450" s="14">
        <v>0</v>
      </c>
      <c r="AX2450" s="14">
        <v>0</v>
      </c>
      <c r="AY2450" s="14">
        <v>0</v>
      </c>
      <c r="AZ2450" s="14">
        <v>0</v>
      </c>
      <c r="BA2450" s="14">
        <v>0</v>
      </c>
      <c r="BG2450" s="37">
        <f t="shared" si="119"/>
        <v>959.27299999999991</v>
      </c>
      <c r="BI2450" s="5" t="s">
        <v>511</v>
      </c>
      <c r="BJ2450" s="6" t="s">
        <v>512</v>
      </c>
      <c r="BK2450" s="30" t="s">
        <v>513</v>
      </c>
    </row>
    <row r="2451" spans="1:63" x14ac:dyDescent="0.25">
      <c r="A2451" s="5" t="s">
        <v>957</v>
      </c>
      <c r="B2451" s="6" t="s">
        <v>1318</v>
      </c>
      <c r="C2451" s="6" t="s">
        <v>511</v>
      </c>
      <c r="D2451" s="6" t="s">
        <v>512</v>
      </c>
      <c r="E2451" s="6" t="s">
        <v>513</v>
      </c>
      <c r="F2451" s="6" t="s">
        <v>1324</v>
      </c>
      <c r="G2451" s="7">
        <v>5128048</v>
      </c>
      <c r="H2451" s="7" t="s">
        <v>2986</v>
      </c>
      <c r="I2451" s="7"/>
      <c r="J2451" s="8" t="s">
        <v>5109</v>
      </c>
      <c r="K2451" s="10">
        <v>476.928</v>
      </c>
      <c r="L2451" s="11">
        <v>484.09500000000003</v>
      </c>
      <c r="M2451" s="11">
        <v>966.05100000000004</v>
      </c>
      <c r="N2451" s="11">
        <v>0</v>
      </c>
      <c r="O2451" s="11">
        <v>599.65899999999999</v>
      </c>
      <c r="P2451" s="11">
        <v>484.09500000000003</v>
      </c>
      <c r="Q2451" s="11">
        <v>359.05700000000002</v>
      </c>
      <c r="R2451" s="11">
        <v>541.96100000000001</v>
      </c>
      <c r="S2451" s="11">
        <v>541.96100000000001</v>
      </c>
      <c r="T2451" s="11"/>
      <c r="U2451" s="11"/>
      <c r="V2451" s="11"/>
      <c r="W2451" s="12">
        <v>4453.8070000000007</v>
      </c>
      <c r="X2451" s="11">
        <v>494.86744444444452</v>
      </c>
      <c r="Y2451" s="11">
        <v>694.36496794356992</v>
      </c>
      <c r="Z2451" s="11">
        <f t="shared" si="117"/>
        <v>778.11899999999991</v>
      </c>
      <c r="AA2451" s="25">
        <f t="shared" si="118"/>
        <v>1.1206196106126665</v>
      </c>
      <c r="AB2451" s="33">
        <v>0</v>
      </c>
      <c r="AC2451" s="14">
        <v>0</v>
      </c>
      <c r="AD2451" s="14">
        <v>0</v>
      </c>
      <c r="AE2451" s="14">
        <v>0</v>
      </c>
      <c r="AF2451" s="14">
        <v>359.05700000000002</v>
      </c>
      <c r="AG2451" s="14">
        <v>0</v>
      </c>
      <c r="AH2451" s="14">
        <v>0</v>
      </c>
      <c r="AI2451" s="14">
        <v>0</v>
      </c>
      <c r="AJ2451" s="14">
        <v>0</v>
      </c>
      <c r="AK2451" s="14">
        <v>0</v>
      </c>
      <c r="AL2451" s="14">
        <v>0</v>
      </c>
      <c r="AM2451" s="14">
        <v>0</v>
      </c>
      <c r="AN2451" s="14">
        <v>0</v>
      </c>
      <c r="AO2451" s="14">
        <v>180.59800000000001</v>
      </c>
      <c r="AP2451" s="14">
        <v>0</v>
      </c>
      <c r="AQ2451" s="14">
        <v>0</v>
      </c>
      <c r="AR2451" s="14">
        <v>0</v>
      </c>
      <c r="AS2451" s="14">
        <v>0</v>
      </c>
      <c r="AT2451" s="14">
        <v>238.464</v>
      </c>
      <c r="AV2451" s="14">
        <v>0</v>
      </c>
      <c r="AW2451" s="14">
        <v>0</v>
      </c>
      <c r="AX2451" s="14">
        <v>0</v>
      </c>
      <c r="AY2451" s="14">
        <v>0</v>
      </c>
      <c r="AZ2451" s="14">
        <v>0</v>
      </c>
      <c r="BA2451" s="14">
        <v>0</v>
      </c>
      <c r="BG2451" s="37">
        <f t="shared" si="119"/>
        <v>778.11899999999991</v>
      </c>
      <c r="BI2451" s="5" t="s">
        <v>511</v>
      </c>
      <c r="BJ2451" s="6" t="s">
        <v>512</v>
      </c>
      <c r="BK2451" s="30" t="s">
        <v>513</v>
      </c>
    </row>
    <row r="2452" spans="1:63" x14ac:dyDescent="0.25">
      <c r="A2452" s="5" t="s">
        <v>957</v>
      </c>
      <c r="B2452" s="6" t="s">
        <v>1318</v>
      </c>
      <c r="C2452" s="6" t="s">
        <v>511</v>
      </c>
      <c r="D2452" s="6" t="s">
        <v>512</v>
      </c>
      <c r="E2452" s="6" t="s">
        <v>513</v>
      </c>
      <c r="F2452" s="6" t="s">
        <v>1324</v>
      </c>
      <c r="G2452" s="7">
        <v>5291991</v>
      </c>
      <c r="H2452" s="7" t="s">
        <v>2987</v>
      </c>
      <c r="I2452" s="7"/>
      <c r="J2452" s="8" t="s">
        <v>5111</v>
      </c>
      <c r="K2452" s="10">
        <v>361.19499999999999</v>
      </c>
      <c r="L2452" s="11">
        <v>0</v>
      </c>
      <c r="M2452" s="11">
        <v>1776.6869999999999</v>
      </c>
      <c r="N2452" s="11">
        <v>523.779</v>
      </c>
      <c r="O2452" s="11">
        <v>180.59800000000001</v>
      </c>
      <c r="P2452" s="11">
        <v>0</v>
      </c>
      <c r="Q2452" s="11">
        <v>599.65899999999999</v>
      </c>
      <c r="R2452" s="11">
        <v>238.464</v>
      </c>
      <c r="S2452" s="11">
        <v>419.06200000000001</v>
      </c>
      <c r="T2452" s="11"/>
      <c r="U2452" s="11"/>
      <c r="V2452" s="11"/>
      <c r="W2452" s="12">
        <v>4099.4440000000004</v>
      </c>
      <c r="X2452" s="11">
        <v>455.49377777777784</v>
      </c>
      <c r="Y2452" s="11">
        <v>639.11846688607295</v>
      </c>
      <c r="Z2452" s="11">
        <f t="shared" si="117"/>
        <v>238.464</v>
      </c>
      <c r="AA2452" s="25">
        <f t="shared" si="118"/>
        <v>0.37311392543834565</v>
      </c>
      <c r="AB2452" s="33">
        <v>0</v>
      </c>
      <c r="AC2452" s="14">
        <v>0</v>
      </c>
      <c r="AD2452" s="14">
        <v>0</v>
      </c>
      <c r="AE2452" s="14">
        <v>0</v>
      </c>
      <c r="AF2452" s="14">
        <v>0</v>
      </c>
      <c r="AG2452" s="14">
        <v>0</v>
      </c>
      <c r="AH2452" s="14">
        <v>0</v>
      </c>
      <c r="AI2452" s="14">
        <v>0</v>
      </c>
      <c r="AJ2452" s="14">
        <v>0</v>
      </c>
      <c r="AK2452" s="14">
        <v>0</v>
      </c>
      <c r="AL2452" s="14">
        <v>0</v>
      </c>
      <c r="AM2452" s="14">
        <v>0</v>
      </c>
      <c r="AN2452" s="14">
        <v>0</v>
      </c>
      <c r="AO2452" s="14">
        <v>0</v>
      </c>
      <c r="AP2452" s="14">
        <v>0</v>
      </c>
      <c r="AQ2452" s="14">
        <v>0</v>
      </c>
      <c r="AR2452" s="14">
        <v>0</v>
      </c>
      <c r="AS2452" s="14">
        <v>0</v>
      </c>
      <c r="AT2452" s="14">
        <v>0</v>
      </c>
      <c r="AV2452" s="14">
        <v>0</v>
      </c>
      <c r="AW2452" s="14">
        <v>0</v>
      </c>
      <c r="AX2452" s="14">
        <v>0</v>
      </c>
      <c r="AY2452" s="14">
        <v>238.464</v>
      </c>
      <c r="AZ2452" s="14">
        <v>0</v>
      </c>
      <c r="BA2452" s="14">
        <v>0</v>
      </c>
      <c r="BG2452" s="37">
        <f t="shared" si="119"/>
        <v>238.464</v>
      </c>
      <c r="BI2452" s="5" t="s">
        <v>511</v>
      </c>
      <c r="BJ2452" s="6" t="s">
        <v>512</v>
      </c>
      <c r="BK2452" s="30" t="s">
        <v>513</v>
      </c>
    </row>
    <row r="2453" spans="1:63" x14ac:dyDescent="0.25">
      <c r="A2453" s="5" t="s">
        <v>957</v>
      </c>
      <c r="B2453" s="6" t="s">
        <v>1318</v>
      </c>
      <c r="C2453" s="6" t="s">
        <v>511</v>
      </c>
      <c r="D2453" s="6" t="s">
        <v>512</v>
      </c>
      <c r="E2453" s="6" t="s">
        <v>513</v>
      </c>
      <c r="F2453" s="6" t="s">
        <v>1324</v>
      </c>
      <c r="G2453" s="7">
        <v>5274776</v>
      </c>
      <c r="H2453" s="7" t="s">
        <v>2988</v>
      </c>
      <c r="I2453" s="7"/>
      <c r="J2453" s="8" t="s">
        <v>5106</v>
      </c>
      <c r="K2453" s="10">
        <v>343.18099999999998</v>
      </c>
      <c r="L2453" s="11">
        <v>180.59800000000001</v>
      </c>
      <c r="M2453" s="11">
        <v>597.52099999999996</v>
      </c>
      <c r="N2453" s="11">
        <v>0</v>
      </c>
      <c r="O2453" s="11">
        <v>1226.0170000000001</v>
      </c>
      <c r="P2453" s="11">
        <v>0</v>
      </c>
      <c r="Q2453" s="11">
        <v>2140.02</v>
      </c>
      <c r="R2453" s="11">
        <v>238.464</v>
      </c>
      <c r="S2453" s="11">
        <v>359.05700000000002</v>
      </c>
      <c r="T2453" s="11"/>
      <c r="U2453" s="11"/>
      <c r="V2453" s="11"/>
      <c r="W2453" s="12">
        <v>5084.8579999999993</v>
      </c>
      <c r="X2453" s="11">
        <v>564.98422222222212</v>
      </c>
      <c r="Y2453" s="11">
        <v>792.74815055246074</v>
      </c>
      <c r="Z2453" s="11">
        <f t="shared" si="117"/>
        <v>238.464</v>
      </c>
      <c r="AA2453" s="25">
        <f t="shared" si="118"/>
        <v>0.30080675663994433</v>
      </c>
      <c r="AB2453" s="33">
        <v>0</v>
      </c>
      <c r="AC2453" s="14">
        <v>0</v>
      </c>
      <c r="AD2453" s="14">
        <v>0</v>
      </c>
      <c r="AE2453" s="14">
        <v>0</v>
      </c>
      <c r="AF2453" s="14">
        <v>0</v>
      </c>
      <c r="AG2453" s="14">
        <v>0</v>
      </c>
      <c r="AH2453" s="14">
        <v>238.464</v>
      </c>
      <c r="AI2453" s="14">
        <v>0</v>
      </c>
      <c r="AJ2453" s="14">
        <v>0</v>
      </c>
      <c r="AK2453" s="14">
        <v>0</v>
      </c>
      <c r="AL2453" s="14">
        <v>0</v>
      </c>
      <c r="AM2453" s="14">
        <v>0</v>
      </c>
      <c r="AN2453" s="14">
        <v>0</v>
      </c>
      <c r="AO2453" s="14">
        <v>0</v>
      </c>
      <c r="AP2453" s="14">
        <v>0</v>
      </c>
      <c r="AQ2453" s="14">
        <v>0</v>
      </c>
      <c r="AR2453" s="14">
        <v>0</v>
      </c>
      <c r="AS2453" s="14">
        <v>0</v>
      </c>
      <c r="AT2453" s="14">
        <v>0</v>
      </c>
      <c r="AV2453" s="14">
        <v>0</v>
      </c>
      <c r="AW2453" s="14">
        <v>0</v>
      </c>
      <c r="AX2453" s="14">
        <v>0</v>
      </c>
      <c r="AY2453" s="14">
        <v>0</v>
      </c>
      <c r="AZ2453" s="14">
        <v>0</v>
      </c>
      <c r="BA2453" s="14">
        <v>0</v>
      </c>
      <c r="BG2453" s="37">
        <f t="shared" si="119"/>
        <v>238.464</v>
      </c>
      <c r="BI2453" s="5" t="s">
        <v>511</v>
      </c>
      <c r="BJ2453" s="6" t="s">
        <v>512</v>
      </c>
      <c r="BK2453" s="30" t="s">
        <v>513</v>
      </c>
    </row>
    <row r="2454" spans="1:63" x14ac:dyDescent="0.25">
      <c r="A2454" s="5" t="s">
        <v>957</v>
      </c>
      <c r="B2454" s="6" t="s">
        <v>1318</v>
      </c>
      <c r="C2454" s="6" t="s">
        <v>511</v>
      </c>
      <c r="D2454" s="6" t="s">
        <v>512</v>
      </c>
      <c r="E2454" s="6" t="s">
        <v>513</v>
      </c>
      <c r="F2454" s="6" t="s">
        <v>1324</v>
      </c>
      <c r="G2454" s="7">
        <v>5339246</v>
      </c>
      <c r="H2454" s="7" t="s">
        <v>2989</v>
      </c>
      <c r="I2454" s="7"/>
      <c r="J2454" s="8" t="s">
        <v>5109</v>
      </c>
      <c r="K2454" s="10">
        <v>361.19499999999999</v>
      </c>
      <c r="L2454" s="11">
        <v>1083.923</v>
      </c>
      <c r="M2454" s="11">
        <v>2360.248</v>
      </c>
      <c r="N2454" s="11">
        <v>1679.5250000000001</v>
      </c>
      <c r="O2454" s="11">
        <v>541.79300000000001</v>
      </c>
      <c r="P2454" s="11">
        <v>0</v>
      </c>
      <c r="Q2454" s="11">
        <v>841.40200000000004</v>
      </c>
      <c r="R2454" s="11">
        <v>1388.78</v>
      </c>
      <c r="S2454" s="11">
        <v>476.92800000000005</v>
      </c>
      <c r="T2454" s="11"/>
      <c r="U2454" s="11"/>
      <c r="V2454" s="11"/>
      <c r="W2454" s="12">
        <v>8733.7939999999999</v>
      </c>
      <c r="X2454" s="11">
        <v>970.42155555555553</v>
      </c>
      <c r="Y2454" s="11">
        <v>1361.6307556290028</v>
      </c>
      <c r="Z2454" s="11">
        <f t="shared" si="117"/>
        <v>720.25199999999995</v>
      </c>
      <c r="AA2454" s="25">
        <f t="shared" si="118"/>
        <v>0.52896278746823755</v>
      </c>
      <c r="AB2454" s="33">
        <v>0</v>
      </c>
      <c r="AC2454" s="14">
        <v>0</v>
      </c>
      <c r="AD2454" s="14">
        <v>0</v>
      </c>
      <c r="AE2454" s="14">
        <v>0</v>
      </c>
      <c r="AF2454" s="14">
        <v>0</v>
      </c>
      <c r="AG2454" s="14">
        <v>0</v>
      </c>
      <c r="AH2454" s="14">
        <v>0</v>
      </c>
      <c r="AI2454" s="14">
        <v>0</v>
      </c>
      <c r="AJ2454" s="14">
        <v>0</v>
      </c>
      <c r="AK2454" s="14">
        <v>0</v>
      </c>
      <c r="AL2454" s="14">
        <v>0</v>
      </c>
      <c r="AM2454" s="14">
        <v>0</v>
      </c>
      <c r="AN2454" s="14">
        <v>0</v>
      </c>
      <c r="AO2454" s="14">
        <v>720.25199999999995</v>
      </c>
      <c r="AP2454" s="14">
        <v>0</v>
      </c>
      <c r="AQ2454" s="14">
        <v>0</v>
      </c>
      <c r="AR2454" s="14">
        <v>0</v>
      </c>
      <c r="AS2454" s="14">
        <v>0</v>
      </c>
      <c r="AT2454" s="14">
        <v>0</v>
      </c>
      <c r="AV2454" s="14">
        <v>0</v>
      </c>
      <c r="AW2454" s="14">
        <v>0</v>
      </c>
      <c r="AX2454" s="14">
        <v>0</v>
      </c>
      <c r="AY2454" s="14">
        <v>0</v>
      </c>
      <c r="AZ2454" s="14">
        <v>0</v>
      </c>
      <c r="BA2454" s="14">
        <v>0</v>
      </c>
      <c r="BG2454" s="37">
        <f t="shared" si="119"/>
        <v>720.25199999999995</v>
      </c>
      <c r="BI2454" s="5" t="s">
        <v>511</v>
      </c>
      <c r="BJ2454" s="6" t="s">
        <v>512</v>
      </c>
      <c r="BK2454" s="30" t="s">
        <v>513</v>
      </c>
    </row>
    <row r="2455" spans="1:63" x14ac:dyDescent="0.25">
      <c r="A2455" s="5" t="s">
        <v>957</v>
      </c>
      <c r="B2455" s="6" t="s">
        <v>1318</v>
      </c>
      <c r="C2455" s="6" t="s">
        <v>511</v>
      </c>
      <c r="D2455" s="6" t="s">
        <v>512</v>
      </c>
      <c r="E2455" s="6" t="s">
        <v>513</v>
      </c>
      <c r="F2455" s="6" t="s">
        <v>1324</v>
      </c>
      <c r="G2455" s="7">
        <v>5336900</v>
      </c>
      <c r="H2455" s="7" t="s">
        <v>2990</v>
      </c>
      <c r="I2455" s="7"/>
      <c r="J2455" s="8" t="s">
        <v>5106</v>
      </c>
      <c r="K2455" s="10">
        <v>0</v>
      </c>
      <c r="L2455" s="11">
        <v>778.11900000000003</v>
      </c>
      <c r="M2455" s="11">
        <v>541.96100000000001</v>
      </c>
      <c r="N2455" s="11">
        <v>0</v>
      </c>
      <c r="O2455" s="11">
        <v>0</v>
      </c>
      <c r="P2455" s="11">
        <v>0</v>
      </c>
      <c r="Q2455" s="11">
        <v>359.05700000000002</v>
      </c>
      <c r="R2455" s="11">
        <v>0</v>
      </c>
      <c r="S2455" s="11">
        <v>2102.8110000000001</v>
      </c>
      <c r="T2455" s="11"/>
      <c r="U2455" s="11"/>
      <c r="V2455" s="11"/>
      <c r="W2455" s="12">
        <v>3781.9480000000003</v>
      </c>
      <c r="X2455" s="11">
        <v>420.21644444444451</v>
      </c>
      <c r="Y2455" s="11">
        <v>589.61966735070655</v>
      </c>
      <c r="Z2455" s="11">
        <f t="shared" si="117"/>
        <v>238.464</v>
      </c>
      <c r="AA2455" s="25">
        <f t="shared" si="118"/>
        <v>0.40443698405019674</v>
      </c>
      <c r="AB2455" s="33">
        <v>0</v>
      </c>
      <c r="AC2455" s="14">
        <v>0</v>
      </c>
      <c r="AD2455" s="14">
        <v>0</v>
      </c>
      <c r="AE2455" s="14">
        <v>0</v>
      </c>
      <c r="AF2455" s="14">
        <v>0</v>
      </c>
      <c r="AG2455" s="14">
        <v>0</v>
      </c>
      <c r="AH2455" s="14">
        <v>238.464</v>
      </c>
      <c r="AI2455" s="14">
        <v>0</v>
      </c>
      <c r="AJ2455" s="14">
        <v>0</v>
      </c>
      <c r="AK2455" s="14">
        <v>0</v>
      </c>
      <c r="AL2455" s="14">
        <v>0</v>
      </c>
      <c r="AM2455" s="14">
        <v>0</v>
      </c>
      <c r="AN2455" s="14">
        <v>0</v>
      </c>
      <c r="AO2455" s="14">
        <v>0</v>
      </c>
      <c r="AP2455" s="14">
        <v>0</v>
      </c>
      <c r="AQ2455" s="14">
        <v>0</v>
      </c>
      <c r="AR2455" s="14">
        <v>0</v>
      </c>
      <c r="AS2455" s="14">
        <v>0</v>
      </c>
      <c r="AT2455" s="14">
        <v>0</v>
      </c>
      <c r="AV2455" s="14">
        <v>0</v>
      </c>
      <c r="AW2455" s="14">
        <v>0</v>
      </c>
      <c r="AX2455" s="14">
        <v>0</v>
      </c>
      <c r="AY2455" s="14">
        <v>0</v>
      </c>
      <c r="AZ2455" s="14">
        <v>0</v>
      </c>
      <c r="BA2455" s="14">
        <v>0</v>
      </c>
      <c r="BG2455" s="37">
        <f t="shared" si="119"/>
        <v>238.464</v>
      </c>
      <c r="BI2455" s="5" t="s">
        <v>511</v>
      </c>
      <c r="BJ2455" s="6" t="s">
        <v>512</v>
      </c>
      <c r="BK2455" s="30" t="s">
        <v>513</v>
      </c>
    </row>
    <row r="2456" spans="1:63" x14ac:dyDescent="0.25">
      <c r="A2456" s="5" t="s">
        <v>957</v>
      </c>
      <c r="B2456" s="6" t="s">
        <v>1318</v>
      </c>
      <c r="C2456" s="6" t="s">
        <v>511</v>
      </c>
      <c r="D2456" s="6" t="s">
        <v>512</v>
      </c>
      <c r="E2456" s="6" t="s">
        <v>513</v>
      </c>
      <c r="F2456" s="6" t="s">
        <v>1324</v>
      </c>
      <c r="G2456" s="7">
        <v>5130621</v>
      </c>
      <c r="H2456" s="7" t="s">
        <v>2991</v>
      </c>
      <c r="I2456" s="7"/>
      <c r="J2456" s="8" t="s">
        <v>5109</v>
      </c>
      <c r="K2456" s="10">
        <v>0</v>
      </c>
      <c r="L2456" s="11">
        <v>662.55399999999997</v>
      </c>
      <c r="M2456" s="11">
        <v>541.96100000000001</v>
      </c>
      <c r="N2456" s="11">
        <v>476.928</v>
      </c>
      <c r="O2456" s="11">
        <v>0</v>
      </c>
      <c r="P2456" s="11">
        <v>0</v>
      </c>
      <c r="Q2456" s="11">
        <v>303.49700000000001</v>
      </c>
      <c r="R2456" s="11">
        <v>597.52099999999996</v>
      </c>
      <c r="S2456" s="11">
        <v>541.96100000000001</v>
      </c>
      <c r="T2456" s="11"/>
      <c r="U2456" s="11"/>
      <c r="V2456" s="11"/>
      <c r="W2456" s="12">
        <v>3124.4219999999996</v>
      </c>
      <c r="X2456" s="11">
        <v>347.15799999999996</v>
      </c>
      <c r="Y2456" s="11">
        <v>487.10893441772043</v>
      </c>
      <c r="Z2456" s="11">
        <f t="shared" si="117"/>
        <v>238.464</v>
      </c>
      <c r="AA2456" s="25">
        <f t="shared" si="118"/>
        <v>0.48954963284558667</v>
      </c>
      <c r="AB2456" s="33">
        <v>0</v>
      </c>
      <c r="AC2456" s="14">
        <v>0</v>
      </c>
      <c r="AD2456" s="14">
        <v>0</v>
      </c>
      <c r="AE2456" s="14">
        <v>0</v>
      </c>
      <c r="AF2456" s="14">
        <v>0</v>
      </c>
      <c r="AG2456" s="14">
        <v>0</v>
      </c>
      <c r="AH2456" s="14">
        <v>0</v>
      </c>
      <c r="AI2456" s="14">
        <v>0</v>
      </c>
      <c r="AJ2456" s="14">
        <v>0</v>
      </c>
      <c r="AK2456" s="14">
        <v>0</v>
      </c>
      <c r="AL2456" s="14">
        <v>0</v>
      </c>
      <c r="AM2456" s="14">
        <v>0</v>
      </c>
      <c r="AN2456" s="14">
        <v>0</v>
      </c>
      <c r="AO2456" s="14">
        <v>0</v>
      </c>
      <c r="AP2456" s="14">
        <v>0</v>
      </c>
      <c r="AQ2456" s="14">
        <v>0</v>
      </c>
      <c r="AR2456" s="14">
        <v>0</v>
      </c>
      <c r="AS2456" s="14">
        <v>0</v>
      </c>
      <c r="AT2456" s="14">
        <v>238.464</v>
      </c>
      <c r="AV2456" s="14">
        <v>0</v>
      </c>
      <c r="AW2456" s="14">
        <v>0</v>
      </c>
      <c r="AX2456" s="14">
        <v>0</v>
      </c>
      <c r="AY2456" s="14">
        <v>0</v>
      </c>
      <c r="AZ2456" s="14">
        <v>0</v>
      </c>
      <c r="BA2456" s="14">
        <v>0</v>
      </c>
      <c r="BG2456" s="37">
        <f t="shared" si="119"/>
        <v>238.464</v>
      </c>
      <c r="BI2456" s="5" t="s">
        <v>511</v>
      </c>
      <c r="BJ2456" s="6" t="s">
        <v>512</v>
      </c>
      <c r="BK2456" s="30" t="s">
        <v>513</v>
      </c>
    </row>
    <row r="2457" spans="1:63" x14ac:dyDescent="0.25">
      <c r="A2457" s="5" t="s">
        <v>957</v>
      </c>
      <c r="B2457" s="6" t="s">
        <v>1318</v>
      </c>
      <c r="C2457" s="6" t="s">
        <v>511</v>
      </c>
      <c r="D2457" s="6" t="s">
        <v>512</v>
      </c>
      <c r="E2457" s="6" t="s">
        <v>513</v>
      </c>
      <c r="F2457" s="6" t="s">
        <v>1324</v>
      </c>
      <c r="G2457" s="7">
        <v>5132636</v>
      </c>
      <c r="H2457" s="7" t="s">
        <v>2992</v>
      </c>
      <c r="I2457" s="7"/>
      <c r="J2457" s="8" t="s">
        <v>5109</v>
      </c>
      <c r="K2457" s="10">
        <v>0</v>
      </c>
      <c r="L2457" s="11">
        <v>662.55399999999997</v>
      </c>
      <c r="M2457" s="11">
        <v>303.49700000000001</v>
      </c>
      <c r="N2457" s="11">
        <v>0</v>
      </c>
      <c r="O2457" s="11">
        <v>180.59800000000001</v>
      </c>
      <c r="P2457" s="11">
        <v>0</v>
      </c>
      <c r="Q2457" s="11">
        <v>597.52099999999996</v>
      </c>
      <c r="R2457" s="11">
        <v>303.49700000000001</v>
      </c>
      <c r="S2457" s="11">
        <v>968.18920000000003</v>
      </c>
      <c r="T2457" s="11"/>
      <c r="U2457" s="11"/>
      <c r="V2457" s="11"/>
      <c r="W2457" s="12">
        <v>3015.8562000000002</v>
      </c>
      <c r="X2457" s="11">
        <v>335.09513333333337</v>
      </c>
      <c r="Y2457" s="11">
        <v>470.18312505131377</v>
      </c>
      <c r="Z2457" s="11">
        <f t="shared" si="117"/>
        <v>1016.583</v>
      </c>
      <c r="AA2457" s="25">
        <f t="shared" si="118"/>
        <v>2.1621001389385346</v>
      </c>
      <c r="AB2457" s="33">
        <v>0</v>
      </c>
      <c r="AC2457" s="14">
        <v>0</v>
      </c>
      <c r="AD2457" s="14">
        <v>0</v>
      </c>
      <c r="AE2457" s="14">
        <v>0</v>
      </c>
      <c r="AF2457" s="14">
        <v>0</v>
      </c>
      <c r="AG2457" s="14">
        <v>0</v>
      </c>
      <c r="AH2457" s="14">
        <v>0</v>
      </c>
      <c r="AI2457" s="14">
        <v>0</v>
      </c>
      <c r="AJ2457" s="14">
        <v>0</v>
      </c>
      <c r="AK2457" s="14">
        <v>0</v>
      </c>
      <c r="AL2457" s="14">
        <v>0</v>
      </c>
      <c r="AM2457" s="14">
        <v>0</v>
      </c>
      <c r="AN2457" s="14">
        <v>0</v>
      </c>
      <c r="AO2457" s="14">
        <v>539.65499999999997</v>
      </c>
      <c r="AP2457" s="14">
        <v>0</v>
      </c>
      <c r="AQ2457" s="14">
        <v>0</v>
      </c>
      <c r="AR2457" s="14">
        <v>0</v>
      </c>
      <c r="AS2457" s="14">
        <v>0</v>
      </c>
      <c r="AT2457" s="14">
        <v>476.928</v>
      </c>
      <c r="AV2457" s="14">
        <v>0</v>
      </c>
      <c r="AW2457" s="14">
        <v>0</v>
      </c>
      <c r="AX2457" s="14">
        <v>0</v>
      </c>
      <c r="AY2457" s="14">
        <v>0</v>
      </c>
      <c r="AZ2457" s="14">
        <v>0</v>
      </c>
      <c r="BA2457" s="14">
        <v>0</v>
      </c>
      <c r="BG2457" s="37">
        <f t="shared" si="119"/>
        <v>1016.583</v>
      </c>
      <c r="BI2457" s="5" t="s">
        <v>511</v>
      </c>
      <c r="BJ2457" s="6" t="s">
        <v>512</v>
      </c>
      <c r="BK2457" s="30" t="s">
        <v>513</v>
      </c>
    </row>
    <row r="2458" spans="1:63" x14ac:dyDescent="0.25">
      <c r="A2458" s="5" t="s">
        <v>957</v>
      </c>
      <c r="B2458" s="6" t="s">
        <v>1318</v>
      </c>
      <c r="C2458" s="6" t="s">
        <v>511</v>
      </c>
      <c r="D2458" s="6" t="s">
        <v>512</v>
      </c>
      <c r="E2458" s="6" t="s">
        <v>513</v>
      </c>
      <c r="F2458" s="6" t="s">
        <v>1324</v>
      </c>
      <c r="G2458" s="7">
        <v>5279612</v>
      </c>
      <c r="H2458" s="7" t="s">
        <v>2993</v>
      </c>
      <c r="I2458" s="7"/>
      <c r="J2458" s="8" t="s">
        <v>5108</v>
      </c>
      <c r="K2458" s="10">
        <v>0</v>
      </c>
      <c r="L2458" s="11">
        <v>359.05700000000002</v>
      </c>
      <c r="M2458" s="11">
        <v>581.64499999999998</v>
      </c>
      <c r="N2458" s="11">
        <v>0</v>
      </c>
      <c r="O2458" s="11">
        <v>0</v>
      </c>
      <c r="P2458" s="11">
        <v>0</v>
      </c>
      <c r="Q2458" s="11">
        <v>0</v>
      </c>
      <c r="R2458" s="11">
        <v>361.19499999999999</v>
      </c>
      <c r="S2458" s="11">
        <v>0</v>
      </c>
      <c r="T2458" s="11"/>
      <c r="U2458" s="11"/>
      <c r="V2458" s="11"/>
      <c r="W2458" s="12">
        <v>1301.8969999999999</v>
      </c>
      <c r="X2458" s="11">
        <v>144.65522222222222</v>
      </c>
      <c r="Y2458" s="11">
        <v>202.97055275875891</v>
      </c>
      <c r="Z2458" s="11">
        <f t="shared" si="117"/>
        <v>0</v>
      </c>
      <c r="AA2458" s="25">
        <f t="shared" si="118"/>
        <v>0</v>
      </c>
      <c r="AB2458" s="33">
        <v>0</v>
      </c>
      <c r="AC2458" s="14">
        <v>0</v>
      </c>
      <c r="AD2458" s="14">
        <v>0</v>
      </c>
      <c r="AE2458" s="14">
        <v>0</v>
      </c>
      <c r="AF2458" s="14">
        <v>0</v>
      </c>
      <c r="AG2458" s="14">
        <v>0</v>
      </c>
      <c r="AH2458" s="14">
        <v>0</v>
      </c>
      <c r="AI2458" s="14">
        <v>0</v>
      </c>
      <c r="AJ2458" s="14">
        <v>0</v>
      </c>
      <c r="AK2458" s="14">
        <v>0</v>
      </c>
      <c r="AL2458" s="14">
        <v>0</v>
      </c>
      <c r="AM2458" s="14">
        <v>0</v>
      </c>
      <c r="AN2458" s="14">
        <v>0</v>
      </c>
      <c r="AO2458" s="14">
        <v>0</v>
      </c>
      <c r="AP2458" s="14">
        <v>0</v>
      </c>
      <c r="AQ2458" s="14">
        <v>0</v>
      </c>
      <c r="AR2458" s="14">
        <v>0</v>
      </c>
      <c r="AS2458" s="14">
        <v>0</v>
      </c>
      <c r="AT2458" s="14">
        <v>0</v>
      </c>
      <c r="AV2458" s="14">
        <v>0</v>
      </c>
      <c r="AW2458" s="14">
        <v>0</v>
      </c>
      <c r="AX2458" s="14">
        <v>0</v>
      </c>
      <c r="AY2458" s="14">
        <v>0</v>
      </c>
      <c r="AZ2458" s="14">
        <v>0</v>
      </c>
      <c r="BA2458" s="14">
        <v>0</v>
      </c>
      <c r="BG2458" s="37">
        <f t="shared" si="119"/>
        <v>0</v>
      </c>
      <c r="BI2458" s="5" t="s">
        <v>511</v>
      </c>
      <c r="BJ2458" s="6" t="s">
        <v>512</v>
      </c>
      <c r="BK2458" s="30" t="s">
        <v>513</v>
      </c>
    </row>
    <row r="2459" spans="1:63" x14ac:dyDescent="0.25">
      <c r="A2459" s="5" t="s">
        <v>957</v>
      </c>
      <c r="B2459" s="6" t="s">
        <v>1318</v>
      </c>
      <c r="C2459" s="6" t="s">
        <v>511</v>
      </c>
      <c r="D2459" s="6" t="s">
        <v>512</v>
      </c>
      <c r="E2459" s="6" t="s">
        <v>513</v>
      </c>
      <c r="F2459" s="6" t="s">
        <v>1324</v>
      </c>
      <c r="G2459" s="7">
        <v>5300400</v>
      </c>
      <c r="H2459" s="7" t="s">
        <v>2994</v>
      </c>
      <c r="I2459" s="7"/>
      <c r="J2459" s="8" t="s">
        <v>5109</v>
      </c>
      <c r="K2459" s="10">
        <v>0</v>
      </c>
      <c r="L2459" s="11">
        <v>843.15200000000004</v>
      </c>
      <c r="M2459" s="11">
        <v>0</v>
      </c>
      <c r="N2459" s="11">
        <v>238.464</v>
      </c>
      <c r="O2459" s="11">
        <v>0</v>
      </c>
      <c r="P2459" s="11">
        <v>303.49700000000001</v>
      </c>
      <c r="Q2459" s="11">
        <v>359.05700000000002</v>
      </c>
      <c r="R2459" s="11">
        <v>238.464</v>
      </c>
      <c r="S2459" s="11">
        <v>476.928</v>
      </c>
      <c r="T2459" s="11"/>
      <c r="U2459" s="11"/>
      <c r="V2459" s="11"/>
      <c r="W2459" s="12">
        <v>2459.5619999999999</v>
      </c>
      <c r="X2459" s="11">
        <v>273.28466666666668</v>
      </c>
      <c r="Y2459" s="11">
        <v>383.45480378588979</v>
      </c>
      <c r="Z2459" s="11">
        <f t="shared" si="117"/>
        <v>0</v>
      </c>
      <c r="AA2459" s="25">
        <f t="shared" si="118"/>
        <v>0</v>
      </c>
      <c r="AB2459" s="33">
        <v>0</v>
      </c>
      <c r="AC2459" s="14">
        <v>0</v>
      </c>
      <c r="AD2459" s="14">
        <v>0</v>
      </c>
      <c r="AE2459" s="14">
        <v>0</v>
      </c>
      <c r="AF2459" s="14">
        <v>0</v>
      </c>
      <c r="AG2459" s="14">
        <v>0</v>
      </c>
      <c r="AH2459" s="14">
        <v>0</v>
      </c>
      <c r="AI2459" s="14">
        <v>0</v>
      </c>
      <c r="AJ2459" s="14">
        <v>0</v>
      </c>
      <c r="AK2459" s="14">
        <v>0</v>
      </c>
      <c r="AL2459" s="14">
        <v>0</v>
      </c>
      <c r="AM2459" s="14">
        <v>0</v>
      </c>
      <c r="AN2459" s="14">
        <v>0</v>
      </c>
      <c r="AO2459" s="14">
        <v>0</v>
      </c>
      <c r="AP2459" s="14">
        <v>0</v>
      </c>
      <c r="AQ2459" s="14">
        <v>0</v>
      </c>
      <c r="AR2459" s="14">
        <v>0</v>
      </c>
      <c r="AS2459" s="14">
        <v>0</v>
      </c>
      <c r="AT2459" s="14">
        <v>0</v>
      </c>
      <c r="AV2459" s="14">
        <v>0</v>
      </c>
      <c r="AW2459" s="14">
        <v>0</v>
      </c>
      <c r="AX2459" s="14">
        <v>0</v>
      </c>
      <c r="AY2459" s="14">
        <v>0</v>
      </c>
      <c r="AZ2459" s="14">
        <v>0</v>
      </c>
      <c r="BA2459" s="14">
        <v>0</v>
      </c>
      <c r="BG2459" s="37">
        <f t="shared" si="119"/>
        <v>0</v>
      </c>
      <c r="BI2459" s="5" t="s">
        <v>511</v>
      </c>
      <c r="BJ2459" s="6" t="s">
        <v>512</v>
      </c>
      <c r="BK2459" s="30" t="s">
        <v>513</v>
      </c>
    </row>
    <row r="2460" spans="1:63" x14ac:dyDescent="0.25">
      <c r="A2460" s="5" t="s">
        <v>957</v>
      </c>
      <c r="B2460" s="6" t="s">
        <v>1318</v>
      </c>
      <c r="C2460" s="6" t="s">
        <v>511</v>
      </c>
      <c r="D2460" s="6" t="s">
        <v>512</v>
      </c>
      <c r="E2460" s="6" t="s">
        <v>513</v>
      </c>
      <c r="F2460" s="6" t="s">
        <v>1324</v>
      </c>
      <c r="G2460" s="7">
        <v>5294493</v>
      </c>
      <c r="H2460" s="7" t="s">
        <v>2995</v>
      </c>
      <c r="I2460" s="7"/>
      <c r="J2460" s="8" t="s">
        <v>5109</v>
      </c>
      <c r="K2460" s="10">
        <v>0</v>
      </c>
      <c r="L2460" s="11">
        <v>1081.616</v>
      </c>
      <c r="M2460" s="11">
        <v>1279.021</v>
      </c>
      <c r="N2460" s="11">
        <v>0</v>
      </c>
      <c r="O2460" s="11">
        <v>597.52099999999996</v>
      </c>
      <c r="P2460" s="11">
        <v>0</v>
      </c>
      <c r="Q2460" s="11">
        <v>487.762</v>
      </c>
      <c r="R2460" s="11">
        <v>0</v>
      </c>
      <c r="S2460" s="11">
        <v>597.52100000000007</v>
      </c>
      <c r="T2460" s="11"/>
      <c r="U2460" s="11"/>
      <c r="V2460" s="11"/>
      <c r="W2460" s="12">
        <v>4043.4409999999998</v>
      </c>
      <c r="X2460" s="11">
        <v>449.27122222222221</v>
      </c>
      <c r="Y2460" s="11">
        <v>630.38739225716688</v>
      </c>
      <c r="Z2460" s="11">
        <f t="shared" si="117"/>
        <v>303.49700000000001</v>
      </c>
      <c r="AA2460" s="25">
        <f t="shared" si="118"/>
        <v>0.4814452251548017</v>
      </c>
      <c r="AB2460" s="33">
        <v>0</v>
      </c>
      <c r="AC2460" s="14">
        <v>0</v>
      </c>
      <c r="AD2460" s="14">
        <v>0</v>
      </c>
      <c r="AE2460" s="14">
        <v>0</v>
      </c>
      <c r="AF2460" s="14">
        <v>303.49700000000001</v>
      </c>
      <c r="AG2460" s="14">
        <v>0</v>
      </c>
      <c r="AH2460" s="14">
        <v>0</v>
      </c>
      <c r="AI2460" s="14">
        <v>0</v>
      </c>
      <c r="AJ2460" s="14">
        <v>0</v>
      </c>
      <c r="AK2460" s="14">
        <v>0</v>
      </c>
      <c r="AL2460" s="14">
        <v>0</v>
      </c>
      <c r="AM2460" s="14">
        <v>0</v>
      </c>
      <c r="AN2460" s="14">
        <v>0</v>
      </c>
      <c r="AO2460" s="14">
        <v>0</v>
      </c>
      <c r="AP2460" s="14">
        <v>0</v>
      </c>
      <c r="AQ2460" s="14">
        <v>0</v>
      </c>
      <c r="AR2460" s="14">
        <v>0</v>
      </c>
      <c r="AS2460" s="14">
        <v>0</v>
      </c>
      <c r="AT2460" s="14">
        <v>0</v>
      </c>
      <c r="AV2460" s="14">
        <v>0</v>
      </c>
      <c r="AW2460" s="14">
        <v>0</v>
      </c>
      <c r="AX2460" s="14">
        <v>0</v>
      </c>
      <c r="AY2460" s="14">
        <v>0</v>
      </c>
      <c r="AZ2460" s="14">
        <v>0</v>
      </c>
      <c r="BA2460" s="14">
        <v>0</v>
      </c>
      <c r="BG2460" s="37">
        <f t="shared" si="119"/>
        <v>303.49700000000001</v>
      </c>
      <c r="BI2460" s="5" t="s">
        <v>511</v>
      </c>
      <c r="BJ2460" s="6" t="s">
        <v>512</v>
      </c>
      <c r="BK2460" s="30" t="s">
        <v>513</v>
      </c>
    </row>
    <row r="2461" spans="1:63" x14ac:dyDescent="0.25">
      <c r="A2461" s="5" t="s">
        <v>957</v>
      </c>
      <c r="B2461" s="6" t="s">
        <v>1318</v>
      </c>
      <c r="C2461" s="6" t="s">
        <v>511</v>
      </c>
      <c r="D2461" s="6" t="s">
        <v>512</v>
      </c>
      <c r="E2461" s="6" t="s">
        <v>513</v>
      </c>
      <c r="F2461" s="6" t="s">
        <v>1324</v>
      </c>
      <c r="G2461" s="7">
        <v>5120226</v>
      </c>
      <c r="H2461" s="7" t="s">
        <v>2996</v>
      </c>
      <c r="I2461" s="7"/>
      <c r="J2461" s="8" t="s">
        <v>5109</v>
      </c>
      <c r="K2461" s="10">
        <v>0</v>
      </c>
      <c r="L2461" s="11">
        <v>484.09500000000003</v>
      </c>
      <c r="M2461" s="11">
        <v>-2.800000000279397E-4</v>
      </c>
      <c r="N2461" s="11">
        <v>0</v>
      </c>
      <c r="O2461" s="11">
        <v>841.40200000000004</v>
      </c>
      <c r="P2461" s="11">
        <v>0</v>
      </c>
      <c r="Q2461" s="11">
        <v>602.93799999999999</v>
      </c>
      <c r="R2461" s="11">
        <v>419.06200000000001</v>
      </c>
      <c r="S2461" s="11">
        <v>0</v>
      </c>
      <c r="T2461" s="11"/>
      <c r="U2461" s="11"/>
      <c r="V2461" s="11"/>
      <c r="W2461" s="12">
        <v>2347.4967200000001</v>
      </c>
      <c r="X2461" s="11">
        <v>260.8329688888889</v>
      </c>
      <c r="Y2461" s="11">
        <v>365.98341255704065</v>
      </c>
      <c r="Z2461" s="11">
        <f t="shared" si="117"/>
        <v>359.05700000000002</v>
      </c>
      <c r="AA2461" s="25">
        <f t="shared" si="118"/>
        <v>0.98107451780765853</v>
      </c>
      <c r="AB2461" s="33">
        <v>0</v>
      </c>
      <c r="AC2461" s="14">
        <v>0</v>
      </c>
      <c r="AD2461" s="14">
        <v>0</v>
      </c>
      <c r="AE2461" s="14">
        <v>0</v>
      </c>
      <c r="AF2461" s="14">
        <v>359.05700000000002</v>
      </c>
      <c r="AG2461" s="14">
        <v>0</v>
      </c>
      <c r="AH2461" s="14">
        <v>0</v>
      </c>
      <c r="AI2461" s="14">
        <v>0</v>
      </c>
      <c r="AJ2461" s="14">
        <v>0</v>
      </c>
      <c r="AK2461" s="14">
        <v>0</v>
      </c>
      <c r="AL2461" s="14">
        <v>0</v>
      </c>
      <c r="AM2461" s="14">
        <v>0</v>
      </c>
      <c r="AN2461" s="14">
        <v>0</v>
      </c>
      <c r="AO2461" s="14">
        <v>0</v>
      </c>
      <c r="AP2461" s="14">
        <v>0</v>
      </c>
      <c r="AQ2461" s="14">
        <v>0</v>
      </c>
      <c r="AR2461" s="14">
        <v>0</v>
      </c>
      <c r="AS2461" s="14">
        <v>0</v>
      </c>
      <c r="AT2461" s="14">
        <v>0</v>
      </c>
      <c r="AV2461" s="14">
        <v>0</v>
      </c>
      <c r="AW2461" s="14">
        <v>0</v>
      </c>
      <c r="AX2461" s="14">
        <v>0</v>
      </c>
      <c r="AY2461" s="14">
        <v>0</v>
      </c>
      <c r="AZ2461" s="14">
        <v>0</v>
      </c>
      <c r="BA2461" s="14">
        <v>0</v>
      </c>
      <c r="BG2461" s="37">
        <f t="shared" si="119"/>
        <v>359.05700000000002</v>
      </c>
      <c r="BI2461" s="5" t="s">
        <v>511</v>
      </c>
      <c r="BJ2461" s="6" t="s">
        <v>512</v>
      </c>
      <c r="BK2461" s="30" t="s">
        <v>513</v>
      </c>
    </row>
    <row r="2462" spans="1:63" x14ac:dyDescent="0.25">
      <c r="A2462" s="5" t="s">
        <v>957</v>
      </c>
      <c r="B2462" s="6" t="s">
        <v>1318</v>
      </c>
      <c r="C2462" s="6" t="s">
        <v>511</v>
      </c>
      <c r="D2462" s="6" t="s">
        <v>512</v>
      </c>
      <c r="E2462" s="6" t="s">
        <v>513</v>
      </c>
      <c r="F2462" s="6" t="s">
        <v>1324</v>
      </c>
      <c r="G2462" s="7">
        <v>5271665</v>
      </c>
      <c r="H2462" s="7" t="s">
        <v>2997</v>
      </c>
      <c r="I2462" s="7"/>
      <c r="J2462" s="8" t="s">
        <v>5105</v>
      </c>
      <c r="K2462" s="10">
        <v>0</v>
      </c>
      <c r="L2462" s="11">
        <v>180.59800000000001</v>
      </c>
      <c r="M2462" s="11">
        <v>1163.29</v>
      </c>
      <c r="N2462" s="11">
        <v>0</v>
      </c>
      <c r="O2462" s="11">
        <v>0</v>
      </c>
      <c r="P2462" s="11">
        <v>0</v>
      </c>
      <c r="Q2462" s="11">
        <v>0</v>
      </c>
      <c r="R2462" s="11">
        <v>238.464</v>
      </c>
      <c r="S2462" s="11">
        <v>0</v>
      </c>
      <c r="T2462" s="11"/>
      <c r="U2462" s="11"/>
      <c r="V2462" s="11"/>
      <c r="W2462" s="12">
        <v>1582.3519999999999</v>
      </c>
      <c r="X2462" s="11">
        <v>175.81688888888888</v>
      </c>
      <c r="Y2462" s="11">
        <v>246.69452352907155</v>
      </c>
      <c r="Z2462" s="11">
        <f t="shared" si="117"/>
        <v>0</v>
      </c>
      <c r="AA2462" s="25">
        <f t="shared" si="118"/>
        <v>0</v>
      </c>
      <c r="AB2462" s="33">
        <v>0</v>
      </c>
      <c r="AC2462" s="14">
        <v>0</v>
      </c>
      <c r="AD2462" s="14">
        <v>0</v>
      </c>
      <c r="AE2462" s="14">
        <v>0</v>
      </c>
      <c r="AF2462" s="14">
        <v>0</v>
      </c>
      <c r="AG2462" s="14">
        <v>0</v>
      </c>
      <c r="AH2462" s="14">
        <v>0</v>
      </c>
      <c r="AI2462" s="14">
        <v>0</v>
      </c>
      <c r="AJ2462" s="14">
        <v>0</v>
      </c>
      <c r="AK2462" s="14">
        <v>0</v>
      </c>
      <c r="AL2462" s="14">
        <v>0</v>
      </c>
      <c r="AM2462" s="14">
        <v>0</v>
      </c>
      <c r="AN2462" s="14">
        <v>0</v>
      </c>
      <c r="AO2462" s="14">
        <v>0</v>
      </c>
      <c r="AP2462" s="14">
        <v>0</v>
      </c>
      <c r="AQ2462" s="14">
        <v>0</v>
      </c>
      <c r="AR2462" s="14">
        <v>0</v>
      </c>
      <c r="AS2462" s="14">
        <v>0</v>
      </c>
      <c r="AT2462" s="14">
        <v>0</v>
      </c>
      <c r="AV2462" s="14">
        <v>0</v>
      </c>
      <c r="AW2462" s="14">
        <v>0</v>
      </c>
      <c r="AX2462" s="14">
        <v>0</v>
      </c>
      <c r="AY2462" s="14">
        <v>0</v>
      </c>
      <c r="AZ2462" s="14">
        <v>0</v>
      </c>
      <c r="BA2462" s="14">
        <v>0</v>
      </c>
      <c r="BG2462" s="37">
        <f t="shared" si="119"/>
        <v>0</v>
      </c>
      <c r="BI2462" s="5" t="s">
        <v>511</v>
      </c>
      <c r="BJ2462" s="6" t="s">
        <v>512</v>
      </c>
      <c r="BK2462" s="30" t="s">
        <v>513</v>
      </c>
    </row>
    <row r="2463" spans="1:63" x14ac:dyDescent="0.25">
      <c r="A2463" s="5" t="s">
        <v>957</v>
      </c>
      <c r="B2463" s="6" t="s">
        <v>1318</v>
      </c>
      <c r="C2463" s="6" t="s">
        <v>511</v>
      </c>
      <c r="D2463" s="6" t="s">
        <v>512</v>
      </c>
      <c r="E2463" s="6" t="s">
        <v>513</v>
      </c>
      <c r="F2463" s="6" t="s">
        <v>1324</v>
      </c>
      <c r="G2463" s="7">
        <v>5299737</v>
      </c>
      <c r="H2463" s="7" t="s">
        <v>2998</v>
      </c>
      <c r="I2463" s="7"/>
      <c r="J2463" s="8" t="s">
        <v>5106</v>
      </c>
      <c r="K2463" s="10">
        <v>0</v>
      </c>
      <c r="L2463" s="11">
        <v>361.19499999999999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238.464</v>
      </c>
      <c r="S2463" s="11">
        <v>597.52099999999996</v>
      </c>
      <c r="T2463" s="11"/>
      <c r="U2463" s="11"/>
      <c r="V2463" s="11"/>
      <c r="W2463" s="12">
        <v>1197.1799999999998</v>
      </c>
      <c r="X2463" s="11">
        <v>133.01999999999998</v>
      </c>
      <c r="Y2463" s="11">
        <v>186.64478553351836</v>
      </c>
      <c r="Z2463" s="11">
        <f t="shared" si="117"/>
        <v>722.55899999999997</v>
      </c>
      <c r="AA2463" s="25">
        <f t="shared" si="118"/>
        <v>3.8713055815333246</v>
      </c>
      <c r="AB2463" s="33">
        <v>0</v>
      </c>
      <c r="AC2463" s="14">
        <v>0</v>
      </c>
      <c r="AD2463" s="14">
        <v>0</v>
      </c>
      <c r="AE2463" s="14">
        <v>0</v>
      </c>
      <c r="AF2463" s="14">
        <v>0</v>
      </c>
      <c r="AG2463" s="14">
        <v>0</v>
      </c>
      <c r="AH2463" s="14">
        <v>0</v>
      </c>
      <c r="AI2463" s="14">
        <v>0</v>
      </c>
      <c r="AJ2463" s="14">
        <v>0</v>
      </c>
      <c r="AK2463" s="14">
        <v>0</v>
      </c>
      <c r="AL2463" s="14">
        <v>0</v>
      </c>
      <c r="AM2463" s="14">
        <v>0</v>
      </c>
      <c r="AN2463" s="14">
        <v>0</v>
      </c>
      <c r="AO2463" s="14">
        <v>0</v>
      </c>
      <c r="AP2463" s="14">
        <v>180.59800000000001</v>
      </c>
      <c r="AQ2463" s="14">
        <v>0</v>
      </c>
      <c r="AR2463" s="14">
        <v>0</v>
      </c>
      <c r="AS2463" s="14">
        <v>0</v>
      </c>
      <c r="AT2463" s="14">
        <v>0</v>
      </c>
      <c r="AV2463" s="14">
        <v>0</v>
      </c>
      <c r="AW2463" s="14">
        <v>541.96100000000001</v>
      </c>
      <c r="AX2463" s="14">
        <v>0</v>
      </c>
      <c r="AY2463" s="14">
        <v>0</v>
      </c>
      <c r="AZ2463" s="14">
        <v>0</v>
      </c>
      <c r="BA2463" s="14">
        <v>0</v>
      </c>
      <c r="BG2463" s="37">
        <f t="shared" si="119"/>
        <v>722.55899999999997</v>
      </c>
      <c r="BI2463" s="5" t="s">
        <v>511</v>
      </c>
      <c r="BJ2463" s="6" t="s">
        <v>512</v>
      </c>
      <c r="BK2463" s="30" t="s">
        <v>513</v>
      </c>
    </row>
    <row r="2464" spans="1:63" x14ac:dyDescent="0.25">
      <c r="A2464" s="5" t="s">
        <v>957</v>
      </c>
      <c r="B2464" s="6" t="s">
        <v>1318</v>
      </c>
      <c r="C2464" s="6" t="s">
        <v>511</v>
      </c>
      <c r="D2464" s="6" t="s">
        <v>512</v>
      </c>
      <c r="E2464" s="6" t="s">
        <v>513</v>
      </c>
      <c r="F2464" s="6" t="s">
        <v>1324</v>
      </c>
      <c r="G2464" s="7">
        <v>5300725</v>
      </c>
      <c r="H2464" s="7" t="s">
        <v>2999</v>
      </c>
      <c r="I2464" s="7"/>
      <c r="J2464" s="8" t="s">
        <v>5103</v>
      </c>
      <c r="K2464" s="10">
        <v>0</v>
      </c>
      <c r="L2464" s="11">
        <v>180.59800000000001</v>
      </c>
      <c r="M2464" s="11">
        <v>1179.1659999999999</v>
      </c>
      <c r="N2464" s="11">
        <v>419.06200000000001</v>
      </c>
      <c r="O2464" s="11">
        <v>0</v>
      </c>
      <c r="P2464" s="11">
        <v>0</v>
      </c>
      <c r="Q2464" s="11">
        <v>0</v>
      </c>
      <c r="R2464" s="11">
        <v>238.464</v>
      </c>
      <c r="S2464" s="11">
        <v>359.05700000000002</v>
      </c>
      <c r="T2464" s="11"/>
      <c r="U2464" s="11"/>
      <c r="V2464" s="11"/>
      <c r="W2464" s="12">
        <v>2376.3469999999998</v>
      </c>
      <c r="X2464" s="11">
        <v>264.03855555555555</v>
      </c>
      <c r="Y2464" s="11">
        <v>370.48127780970259</v>
      </c>
      <c r="Z2464" s="11">
        <f t="shared" si="117"/>
        <v>0</v>
      </c>
      <c r="AA2464" s="25">
        <f t="shared" si="118"/>
        <v>0</v>
      </c>
      <c r="AB2464" s="33">
        <v>0</v>
      </c>
      <c r="AC2464" s="14">
        <v>0</v>
      </c>
      <c r="AD2464" s="14">
        <v>0</v>
      </c>
      <c r="AE2464" s="14">
        <v>0</v>
      </c>
      <c r="AF2464" s="14">
        <v>0</v>
      </c>
      <c r="AG2464" s="14">
        <v>0</v>
      </c>
      <c r="AH2464" s="14">
        <v>0</v>
      </c>
      <c r="AI2464" s="14">
        <v>0</v>
      </c>
      <c r="AJ2464" s="14">
        <v>0</v>
      </c>
      <c r="AK2464" s="14">
        <v>0</v>
      </c>
      <c r="AL2464" s="14">
        <v>0</v>
      </c>
      <c r="AM2464" s="14">
        <v>0</v>
      </c>
      <c r="AN2464" s="14">
        <v>0</v>
      </c>
      <c r="AO2464" s="14">
        <v>0</v>
      </c>
      <c r="AP2464" s="14">
        <v>0</v>
      </c>
      <c r="AQ2464" s="14">
        <v>0</v>
      </c>
      <c r="AR2464" s="14">
        <v>0</v>
      </c>
      <c r="AS2464" s="14">
        <v>0</v>
      </c>
      <c r="AT2464" s="14">
        <v>0</v>
      </c>
      <c r="AV2464" s="14">
        <v>0</v>
      </c>
      <c r="AW2464" s="14">
        <v>0</v>
      </c>
      <c r="AX2464" s="14">
        <v>0</v>
      </c>
      <c r="AY2464" s="14">
        <v>0</v>
      </c>
      <c r="AZ2464" s="14">
        <v>0</v>
      </c>
      <c r="BA2464" s="14">
        <v>0</v>
      </c>
      <c r="BG2464" s="37">
        <f t="shared" si="119"/>
        <v>0</v>
      </c>
      <c r="BI2464" s="5" t="s">
        <v>511</v>
      </c>
      <c r="BJ2464" s="6" t="s">
        <v>512</v>
      </c>
      <c r="BK2464" s="30" t="s">
        <v>513</v>
      </c>
    </row>
    <row r="2465" spans="1:63" x14ac:dyDescent="0.25">
      <c r="A2465" s="5" t="s">
        <v>957</v>
      </c>
      <c r="B2465" s="6" t="s">
        <v>1318</v>
      </c>
      <c r="C2465" s="6" t="s">
        <v>511</v>
      </c>
      <c r="D2465" s="6" t="s">
        <v>512</v>
      </c>
      <c r="E2465" s="6" t="s">
        <v>513</v>
      </c>
      <c r="F2465" s="6" t="s">
        <v>1324</v>
      </c>
      <c r="G2465" s="7">
        <v>5272325</v>
      </c>
      <c r="H2465" s="7" t="s">
        <v>3000</v>
      </c>
      <c r="I2465" s="7"/>
      <c r="J2465" s="8" t="s">
        <v>5104</v>
      </c>
      <c r="K2465" s="10">
        <v>0</v>
      </c>
      <c r="L2465" s="11">
        <v>419.06200000000001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/>
      <c r="U2465" s="11"/>
      <c r="V2465" s="11"/>
      <c r="W2465" s="12">
        <v>419.06200000000001</v>
      </c>
      <c r="X2465" s="11">
        <v>46.562444444444445</v>
      </c>
      <c r="Y2465" s="11">
        <v>65.333314217784533</v>
      </c>
      <c r="Z2465" s="11">
        <f t="shared" si="117"/>
        <v>0</v>
      </c>
      <c r="AA2465" s="25">
        <f t="shared" si="118"/>
        <v>0</v>
      </c>
      <c r="AB2465" s="33">
        <v>0</v>
      </c>
      <c r="AC2465" s="14">
        <v>0</v>
      </c>
      <c r="AD2465" s="14">
        <v>0</v>
      </c>
      <c r="AE2465" s="14">
        <v>0</v>
      </c>
      <c r="AF2465" s="14">
        <v>0</v>
      </c>
      <c r="AG2465" s="14">
        <v>0</v>
      </c>
      <c r="AH2465" s="14">
        <v>0</v>
      </c>
      <c r="AI2465" s="14">
        <v>0</v>
      </c>
      <c r="AJ2465" s="14">
        <v>0</v>
      </c>
      <c r="AK2465" s="14">
        <v>0</v>
      </c>
      <c r="AL2465" s="14">
        <v>0</v>
      </c>
      <c r="AM2465" s="14">
        <v>0</v>
      </c>
      <c r="AN2465" s="14">
        <v>0</v>
      </c>
      <c r="AO2465" s="14">
        <v>0</v>
      </c>
      <c r="AP2465" s="14">
        <v>0</v>
      </c>
      <c r="AQ2465" s="14">
        <v>0</v>
      </c>
      <c r="AR2465" s="14">
        <v>0</v>
      </c>
      <c r="AS2465" s="14">
        <v>0</v>
      </c>
      <c r="AT2465" s="14">
        <v>0</v>
      </c>
      <c r="AV2465" s="14">
        <v>0</v>
      </c>
      <c r="AW2465" s="14">
        <v>0</v>
      </c>
      <c r="AX2465" s="14">
        <v>0</v>
      </c>
      <c r="AY2465" s="14">
        <v>0</v>
      </c>
      <c r="AZ2465" s="14">
        <v>0</v>
      </c>
      <c r="BA2465" s="14">
        <v>0</v>
      </c>
      <c r="BG2465" s="37">
        <f t="shared" si="119"/>
        <v>0</v>
      </c>
      <c r="BI2465" s="5" t="s">
        <v>511</v>
      </c>
      <c r="BJ2465" s="6" t="s">
        <v>512</v>
      </c>
      <c r="BK2465" s="30" t="s">
        <v>513</v>
      </c>
    </row>
    <row r="2466" spans="1:63" x14ac:dyDescent="0.25">
      <c r="A2466" s="5" t="s">
        <v>957</v>
      </c>
      <c r="B2466" s="6" t="s">
        <v>1318</v>
      </c>
      <c r="C2466" s="6" t="s">
        <v>511</v>
      </c>
      <c r="D2466" s="6" t="s">
        <v>512</v>
      </c>
      <c r="E2466" s="6" t="s">
        <v>513</v>
      </c>
      <c r="F2466" s="6" t="s">
        <v>1324</v>
      </c>
      <c r="G2466" s="7">
        <v>5277098</v>
      </c>
      <c r="H2466" s="7" t="s">
        <v>3001</v>
      </c>
      <c r="I2466" s="7"/>
      <c r="J2466" s="8" t="s">
        <v>5104</v>
      </c>
      <c r="K2466" s="10">
        <v>0</v>
      </c>
      <c r="L2466" s="11">
        <v>419.06200000000001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359.05700000000002</v>
      </c>
      <c r="T2466" s="11"/>
      <c r="U2466" s="11"/>
      <c r="V2466" s="11"/>
      <c r="W2466" s="12">
        <v>778.11900000000003</v>
      </c>
      <c r="X2466" s="11">
        <v>86.457666666666668</v>
      </c>
      <c r="Y2466" s="11">
        <v>121.31162721942883</v>
      </c>
      <c r="Z2466" s="11">
        <f t="shared" si="117"/>
        <v>0</v>
      </c>
      <c r="AA2466" s="25">
        <f t="shared" si="118"/>
        <v>0</v>
      </c>
      <c r="AB2466" s="33">
        <v>0</v>
      </c>
      <c r="AC2466" s="14">
        <v>0</v>
      </c>
      <c r="AD2466" s="14">
        <v>0</v>
      </c>
      <c r="AE2466" s="14">
        <v>0</v>
      </c>
      <c r="AF2466" s="14">
        <v>0</v>
      </c>
      <c r="AG2466" s="14">
        <v>0</v>
      </c>
      <c r="AH2466" s="14">
        <v>0</v>
      </c>
      <c r="AI2466" s="14">
        <v>0</v>
      </c>
      <c r="AJ2466" s="14">
        <v>0</v>
      </c>
      <c r="AK2466" s="14">
        <v>0</v>
      </c>
      <c r="AL2466" s="14">
        <v>0</v>
      </c>
      <c r="AM2466" s="14">
        <v>0</v>
      </c>
      <c r="AN2466" s="14">
        <v>0</v>
      </c>
      <c r="AO2466" s="14">
        <v>0</v>
      </c>
      <c r="AP2466" s="14">
        <v>0</v>
      </c>
      <c r="AQ2466" s="14">
        <v>0</v>
      </c>
      <c r="AR2466" s="14">
        <v>0</v>
      </c>
      <c r="AS2466" s="14">
        <v>0</v>
      </c>
      <c r="AT2466" s="14">
        <v>0</v>
      </c>
      <c r="AV2466" s="14">
        <v>0</v>
      </c>
      <c r="AW2466" s="14">
        <v>0</v>
      </c>
      <c r="AX2466" s="14">
        <v>0</v>
      </c>
      <c r="AY2466" s="14">
        <v>0</v>
      </c>
      <c r="AZ2466" s="14">
        <v>0</v>
      </c>
      <c r="BA2466" s="14">
        <v>0</v>
      </c>
      <c r="BG2466" s="37">
        <f t="shared" si="119"/>
        <v>0</v>
      </c>
      <c r="BI2466" s="5" t="s">
        <v>511</v>
      </c>
      <c r="BJ2466" s="6" t="s">
        <v>512</v>
      </c>
      <c r="BK2466" s="30" t="s">
        <v>513</v>
      </c>
    </row>
    <row r="2467" spans="1:63" x14ac:dyDescent="0.25">
      <c r="A2467" s="5" t="s">
        <v>957</v>
      </c>
      <c r="B2467" s="6" t="s">
        <v>1318</v>
      </c>
      <c r="C2467" s="6" t="s">
        <v>511</v>
      </c>
      <c r="D2467" s="6" t="s">
        <v>512</v>
      </c>
      <c r="E2467" s="6" t="s">
        <v>513</v>
      </c>
      <c r="F2467" s="6" t="s">
        <v>1324</v>
      </c>
      <c r="G2467" s="7">
        <v>5272190</v>
      </c>
      <c r="H2467" s="7" t="s">
        <v>3002</v>
      </c>
      <c r="I2467" s="7"/>
      <c r="J2467" s="8" t="s">
        <v>5104</v>
      </c>
      <c r="K2467" s="10">
        <v>0</v>
      </c>
      <c r="L2467" s="11">
        <v>419.06200000000001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238.464</v>
      </c>
      <c r="S2467" s="11">
        <v>359.05700000000002</v>
      </c>
      <c r="T2467" s="11"/>
      <c r="U2467" s="11"/>
      <c r="V2467" s="11"/>
      <c r="W2467" s="12">
        <v>1016.5830000000001</v>
      </c>
      <c r="X2467" s="11">
        <v>112.95366666666668</v>
      </c>
      <c r="Y2467" s="11">
        <v>158.48904593463033</v>
      </c>
      <c r="Z2467" s="11">
        <f t="shared" si="117"/>
        <v>0</v>
      </c>
      <c r="AA2467" s="25">
        <f t="shared" si="118"/>
        <v>0</v>
      </c>
      <c r="AB2467" s="33">
        <v>0</v>
      </c>
      <c r="AC2467" s="14">
        <v>0</v>
      </c>
      <c r="AD2467" s="14">
        <v>0</v>
      </c>
      <c r="AE2467" s="14">
        <v>0</v>
      </c>
      <c r="AF2467" s="14">
        <v>0</v>
      </c>
      <c r="AG2467" s="14">
        <v>0</v>
      </c>
      <c r="AH2467" s="14">
        <v>0</v>
      </c>
      <c r="AI2467" s="14">
        <v>0</v>
      </c>
      <c r="AJ2467" s="14">
        <v>0</v>
      </c>
      <c r="AK2467" s="14">
        <v>0</v>
      </c>
      <c r="AL2467" s="14">
        <v>0</v>
      </c>
      <c r="AM2467" s="14">
        <v>0</v>
      </c>
      <c r="AN2467" s="14">
        <v>0</v>
      </c>
      <c r="AO2467" s="14">
        <v>0</v>
      </c>
      <c r="AP2467" s="14">
        <v>0</v>
      </c>
      <c r="AQ2467" s="14">
        <v>0</v>
      </c>
      <c r="AR2467" s="14">
        <v>0</v>
      </c>
      <c r="AS2467" s="14">
        <v>0</v>
      </c>
      <c r="AT2467" s="14">
        <v>0</v>
      </c>
      <c r="AV2467" s="14">
        <v>0</v>
      </c>
      <c r="AW2467" s="14">
        <v>0</v>
      </c>
      <c r="AX2467" s="14">
        <v>0</v>
      </c>
      <c r="AY2467" s="14">
        <v>0</v>
      </c>
      <c r="AZ2467" s="14">
        <v>0</v>
      </c>
      <c r="BA2467" s="14">
        <v>0</v>
      </c>
      <c r="BG2467" s="37">
        <f t="shared" si="119"/>
        <v>0</v>
      </c>
      <c r="BI2467" s="5" t="s">
        <v>511</v>
      </c>
      <c r="BJ2467" s="6" t="s">
        <v>512</v>
      </c>
      <c r="BK2467" s="30" t="s">
        <v>513</v>
      </c>
    </row>
    <row r="2468" spans="1:63" x14ac:dyDescent="0.25">
      <c r="A2468" s="5" t="s">
        <v>957</v>
      </c>
      <c r="B2468" s="6" t="s">
        <v>1318</v>
      </c>
      <c r="C2468" s="6" t="s">
        <v>511</v>
      </c>
      <c r="D2468" s="6" t="s">
        <v>512</v>
      </c>
      <c r="E2468" s="6" t="s">
        <v>513</v>
      </c>
      <c r="F2468" s="6" t="s">
        <v>1324</v>
      </c>
      <c r="G2468" s="7">
        <v>5126967</v>
      </c>
      <c r="H2468" s="7" t="s">
        <v>3003</v>
      </c>
      <c r="I2468" s="7"/>
      <c r="J2468" s="8" t="s">
        <v>5109</v>
      </c>
      <c r="K2468" s="10">
        <v>0</v>
      </c>
      <c r="L2468" s="11">
        <v>180.59800000000001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835.98500000000001</v>
      </c>
      <c r="S2468" s="11">
        <v>238.46400000000003</v>
      </c>
      <c r="T2468" s="11"/>
      <c r="U2468" s="11"/>
      <c r="V2468" s="11"/>
      <c r="W2468" s="12">
        <v>1255.047</v>
      </c>
      <c r="X2468" s="11">
        <v>139.44966666666667</v>
      </c>
      <c r="Y2468" s="11">
        <v>195.66646464983182</v>
      </c>
      <c r="Z2468" s="11">
        <f t="shared" si="117"/>
        <v>0</v>
      </c>
      <c r="AA2468" s="25">
        <f t="shared" si="118"/>
        <v>0</v>
      </c>
      <c r="AB2468" s="33">
        <v>0</v>
      </c>
      <c r="AC2468" s="14">
        <v>0</v>
      </c>
      <c r="AD2468" s="14">
        <v>0</v>
      </c>
      <c r="AE2468" s="14">
        <v>0</v>
      </c>
      <c r="AF2468" s="14">
        <v>0</v>
      </c>
      <c r="AG2468" s="14">
        <v>0</v>
      </c>
      <c r="AH2468" s="14">
        <v>0</v>
      </c>
      <c r="AI2468" s="14">
        <v>0</v>
      </c>
      <c r="AJ2468" s="14">
        <v>0</v>
      </c>
      <c r="AK2468" s="14">
        <v>0</v>
      </c>
      <c r="AL2468" s="14">
        <v>0</v>
      </c>
      <c r="AM2468" s="14">
        <v>0</v>
      </c>
      <c r="AN2468" s="14">
        <v>0</v>
      </c>
      <c r="AO2468" s="14">
        <v>0</v>
      </c>
      <c r="AP2468" s="14">
        <v>0</v>
      </c>
      <c r="AQ2468" s="14">
        <v>0</v>
      </c>
      <c r="AR2468" s="14">
        <v>0</v>
      </c>
      <c r="AS2468" s="14">
        <v>0</v>
      </c>
      <c r="AT2468" s="14">
        <v>0</v>
      </c>
      <c r="AV2468" s="14">
        <v>0</v>
      </c>
      <c r="AW2468" s="14">
        <v>0</v>
      </c>
      <c r="AX2468" s="14">
        <v>0</v>
      </c>
      <c r="AY2468" s="14">
        <v>0</v>
      </c>
      <c r="AZ2468" s="14">
        <v>0</v>
      </c>
      <c r="BA2468" s="14">
        <v>0</v>
      </c>
      <c r="BG2468" s="37">
        <f t="shared" si="119"/>
        <v>0</v>
      </c>
      <c r="BI2468" s="5" t="s">
        <v>511</v>
      </c>
      <c r="BJ2468" s="6" t="s">
        <v>512</v>
      </c>
      <c r="BK2468" s="30" t="s">
        <v>513</v>
      </c>
    </row>
    <row r="2469" spans="1:63" x14ac:dyDescent="0.25">
      <c r="A2469" s="5" t="s">
        <v>957</v>
      </c>
      <c r="B2469" s="6" t="s">
        <v>1318</v>
      </c>
      <c r="C2469" s="6" t="s">
        <v>511</v>
      </c>
      <c r="D2469" s="6" t="s">
        <v>512</v>
      </c>
      <c r="E2469" s="6" t="s">
        <v>513</v>
      </c>
      <c r="F2469" s="6" t="s">
        <v>1324</v>
      </c>
      <c r="G2469" s="7">
        <v>5296958</v>
      </c>
      <c r="H2469" s="7" t="s">
        <v>3004</v>
      </c>
      <c r="I2469" s="7"/>
      <c r="J2469" s="8" t="s">
        <v>5107</v>
      </c>
      <c r="K2469" s="10">
        <v>0</v>
      </c>
      <c r="L2469" s="11">
        <v>359.05700000000002</v>
      </c>
      <c r="M2469" s="11">
        <v>0</v>
      </c>
      <c r="N2469" s="11">
        <v>0</v>
      </c>
      <c r="O2469" s="11">
        <v>180.59800000000001</v>
      </c>
      <c r="P2469" s="11">
        <v>0</v>
      </c>
      <c r="Q2469" s="11">
        <v>602.93799999999999</v>
      </c>
      <c r="R2469" s="11">
        <v>238.464</v>
      </c>
      <c r="S2469" s="11">
        <v>0</v>
      </c>
      <c r="T2469" s="11"/>
      <c r="U2469" s="11"/>
      <c r="V2469" s="11"/>
      <c r="W2469" s="12">
        <v>1381.0569999999998</v>
      </c>
      <c r="X2469" s="11">
        <v>153.45077777777774</v>
      </c>
      <c r="Y2469" s="11">
        <v>215.3118892518788</v>
      </c>
      <c r="Z2469" s="11">
        <f t="shared" si="117"/>
        <v>0</v>
      </c>
      <c r="AA2469" s="25">
        <f t="shared" si="118"/>
        <v>0</v>
      </c>
      <c r="AB2469" s="33">
        <v>0</v>
      </c>
      <c r="AC2469" s="14">
        <v>0</v>
      </c>
      <c r="AD2469" s="14">
        <v>0</v>
      </c>
      <c r="AE2469" s="14">
        <v>0</v>
      </c>
      <c r="AF2469" s="14">
        <v>0</v>
      </c>
      <c r="AG2469" s="14">
        <v>0</v>
      </c>
      <c r="AH2469" s="14">
        <v>0</v>
      </c>
      <c r="AI2469" s="14">
        <v>0</v>
      </c>
      <c r="AJ2469" s="14">
        <v>0</v>
      </c>
      <c r="AK2469" s="14">
        <v>0</v>
      </c>
      <c r="AL2469" s="14">
        <v>0</v>
      </c>
      <c r="AM2469" s="14">
        <v>0</v>
      </c>
      <c r="AN2469" s="14">
        <v>0</v>
      </c>
      <c r="AO2469" s="14">
        <v>0</v>
      </c>
      <c r="AP2469" s="14">
        <v>0</v>
      </c>
      <c r="AQ2469" s="14">
        <v>0</v>
      </c>
      <c r="AR2469" s="14">
        <v>0</v>
      </c>
      <c r="AS2469" s="14">
        <v>0</v>
      </c>
      <c r="AT2469" s="14">
        <v>0</v>
      </c>
      <c r="AV2469" s="14">
        <v>0</v>
      </c>
      <c r="AW2469" s="14">
        <v>0</v>
      </c>
      <c r="AX2469" s="14">
        <v>0</v>
      </c>
      <c r="AY2469" s="14">
        <v>0</v>
      </c>
      <c r="AZ2469" s="14">
        <v>0</v>
      </c>
      <c r="BA2469" s="14">
        <v>0</v>
      </c>
      <c r="BG2469" s="37">
        <f t="shared" si="119"/>
        <v>0</v>
      </c>
      <c r="BI2469" s="5" t="s">
        <v>511</v>
      </c>
      <c r="BJ2469" s="6" t="s">
        <v>512</v>
      </c>
      <c r="BK2469" s="30" t="s">
        <v>513</v>
      </c>
    </row>
    <row r="2470" spans="1:63" x14ac:dyDescent="0.25">
      <c r="A2470" s="5" t="s">
        <v>957</v>
      </c>
      <c r="B2470" s="6" t="s">
        <v>1318</v>
      </c>
      <c r="C2470" s="6" t="s">
        <v>511</v>
      </c>
      <c r="D2470" s="6" t="s">
        <v>512</v>
      </c>
      <c r="E2470" s="6" t="s">
        <v>513</v>
      </c>
      <c r="F2470" s="6" t="s">
        <v>1324</v>
      </c>
      <c r="G2470" s="7">
        <v>5137039</v>
      </c>
      <c r="H2470" s="7" t="s">
        <v>3005</v>
      </c>
      <c r="I2470" s="7"/>
      <c r="J2470" s="8" t="s">
        <v>5107</v>
      </c>
      <c r="K2470" s="10">
        <v>0</v>
      </c>
      <c r="L2470" s="11">
        <v>180.59800000000001</v>
      </c>
      <c r="M2470" s="11">
        <v>606.99400000000003</v>
      </c>
      <c r="N2470" s="11">
        <v>0</v>
      </c>
      <c r="O2470" s="11">
        <v>243.881</v>
      </c>
      <c r="P2470" s="11">
        <v>0</v>
      </c>
      <c r="Q2470" s="11">
        <v>359.05700000000002</v>
      </c>
      <c r="R2470" s="11">
        <v>180.59800000000001</v>
      </c>
      <c r="S2470" s="11">
        <v>0</v>
      </c>
      <c r="T2470" s="11"/>
      <c r="U2470" s="11"/>
      <c r="V2470" s="11"/>
      <c r="W2470" s="12">
        <v>1571.1280000000002</v>
      </c>
      <c r="X2470" s="11">
        <v>174.5697777777778</v>
      </c>
      <c r="Y2470" s="11">
        <v>244.94466045682833</v>
      </c>
      <c r="Z2470" s="11">
        <f t="shared" si="117"/>
        <v>0</v>
      </c>
      <c r="AA2470" s="25">
        <f t="shared" si="118"/>
        <v>0</v>
      </c>
      <c r="AB2470" s="33">
        <v>0</v>
      </c>
      <c r="AC2470" s="14">
        <v>0</v>
      </c>
      <c r="AD2470" s="14">
        <v>0</v>
      </c>
      <c r="AE2470" s="14">
        <v>0</v>
      </c>
      <c r="AF2470" s="14">
        <v>0</v>
      </c>
      <c r="AG2470" s="14">
        <v>0</v>
      </c>
      <c r="AH2470" s="14">
        <v>0</v>
      </c>
      <c r="AI2470" s="14">
        <v>0</v>
      </c>
      <c r="AJ2470" s="14">
        <v>0</v>
      </c>
      <c r="AK2470" s="14">
        <v>0</v>
      </c>
      <c r="AL2470" s="14">
        <v>0</v>
      </c>
      <c r="AM2470" s="14">
        <v>0</v>
      </c>
      <c r="AN2470" s="14">
        <v>0</v>
      </c>
      <c r="AO2470" s="14">
        <v>0</v>
      </c>
      <c r="AP2470" s="14">
        <v>0</v>
      </c>
      <c r="AQ2470" s="14">
        <v>0</v>
      </c>
      <c r="AR2470" s="14">
        <v>0</v>
      </c>
      <c r="AS2470" s="14">
        <v>0</v>
      </c>
      <c r="AT2470" s="14">
        <v>0</v>
      </c>
      <c r="AV2470" s="14">
        <v>0</v>
      </c>
      <c r="AW2470" s="14">
        <v>0</v>
      </c>
      <c r="AX2470" s="14">
        <v>0</v>
      </c>
      <c r="AY2470" s="14">
        <v>0</v>
      </c>
      <c r="AZ2470" s="14">
        <v>0</v>
      </c>
      <c r="BA2470" s="14">
        <v>0</v>
      </c>
      <c r="BG2470" s="37">
        <f t="shared" si="119"/>
        <v>0</v>
      </c>
      <c r="BI2470" s="5" t="s">
        <v>511</v>
      </c>
      <c r="BJ2470" s="6" t="s">
        <v>512</v>
      </c>
      <c r="BK2470" s="30" t="s">
        <v>513</v>
      </c>
    </row>
    <row r="2471" spans="1:63" x14ac:dyDescent="0.25">
      <c r="A2471" s="5" t="s">
        <v>957</v>
      </c>
      <c r="B2471" s="6" t="s">
        <v>1318</v>
      </c>
      <c r="C2471" s="6" t="s">
        <v>511</v>
      </c>
      <c r="D2471" s="6" t="s">
        <v>512</v>
      </c>
      <c r="E2471" s="6" t="s">
        <v>513</v>
      </c>
      <c r="F2471" s="6" t="s">
        <v>1324</v>
      </c>
      <c r="G2471" s="7">
        <v>5293913</v>
      </c>
      <c r="H2471" s="7" t="s">
        <v>3006</v>
      </c>
      <c r="I2471" s="7"/>
      <c r="J2471" s="8" t="s">
        <v>5111</v>
      </c>
      <c r="K2471" s="10">
        <v>0</v>
      </c>
      <c r="L2471" s="11">
        <v>0</v>
      </c>
      <c r="M2471" s="11">
        <v>597.52099999999996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/>
      <c r="U2471" s="11"/>
      <c r="V2471" s="11"/>
      <c r="W2471" s="12">
        <v>597.52099999999996</v>
      </c>
      <c r="X2471" s="11">
        <v>66.391222222222211</v>
      </c>
      <c r="Y2471" s="11">
        <v>93.155731716845764</v>
      </c>
      <c r="Z2471" s="11">
        <f t="shared" si="117"/>
        <v>0</v>
      </c>
      <c r="AA2471" s="25">
        <f t="shared" si="118"/>
        <v>0</v>
      </c>
      <c r="AB2471" s="33">
        <v>0</v>
      </c>
      <c r="AC2471" s="14">
        <v>0</v>
      </c>
      <c r="AD2471" s="14">
        <v>0</v>
      </c>
      <c r="AE2471" s="14">
        <v>0</v>
      </c>
      <c r="AF2471" s="14">
        <v>0</v>
      </c>
      <c r="AG2471" s="14">
        <v>0</v>
      </c>
      <c r="AH2471" s="14">
        <v>0</v>
      </c>
      <c r="AI2471" s="14">
        <v>0</v>
      </c>
      <c r="AJ2471" s="14">
        <v>0</v>
      </c>
      <c r="AK2471" s="14">
        <v>0</v>
      </c>
      <c r="AL2471" s="14">
        <v>0</v>
      </c>
      <c r="AM2471" s="14">
        <v>0</v>
      </c>
      <c r="AN2471" s="14">
        <v>0</v>
      </c>
      <c r="AO2471" s="14">
        <v>0</v>
      </c>
      <c r="AP2471" s="14">
        <v>0</v>
      </c>
      <c r="AQ2471" s="14">
        <v>0</v>
      </c>
      <c r="AR2471" s="14">
        <v>0</v>
      </c>
      <c r="AS2471" s="14">
        <v>0</v>
      </c>
      <c r="AT2471" s="14">
        <v>0</v>
      </c>
      <c r="AV2471" s="14">
        <v>0</v>
      </c>
      <c r="AW2471" s="14">
        <v>0</v>
      </c>
      <c r="AX2471" s="14">
        <v>0</v>
      </c>
      <c r="AY2471" s="14">
        <v>0</v>
      </c>
      <c r="AZ2471" s="14">
        <v>0</v>
      </c>
      <c r="BA2471" s="14">
        <v>0</v>
      </c>
      <c r="BG2471" s="37">
        <f t="shared" si="119"/>
        <v>0</v>
      </c>
      <c r="BI2471" s="5" t="s">
        <v>511</v>
      </c>
      <c r="BJ2471" s="6" t="s">
        <v>512</v>
      </c>
      <c r="BK2471" s="30" t="s">
        <v>513</v>
      </c>
    </row>
    <row r="2472" spans="1:63" x14ac:dyDescent="0.25">
      <c r="A2472" s="5" t="s">
        <v>957</v>
      </c>
      <c r="B2472" s="6" t="s">
        <v>1318</v>
      </c>
      <c r="C2472" s="6" t="s">
        <v>511</v>
      </c>
      <c r="D2472" s="6" t="s">
        <v>512</v>
      </c>
      <c r="E2472" s="6" t="s">
        <v>513</v>
      </c>
      <c r="F2472" s="6" t="s">
        <v>1324</v>
      </c>
      <c r="G2472" s="7">
        <v>5272332</v>
      </c>
      <c r="H2472" s="7" t="s">
        <v>3007</v>
      </c>
      <c r="I2472" s="7"/>
      <c r="J2472" s="8" t="s">
        <v>5111</v>
      </c>
      <c r="K2472" s="10">
        <v>0</v>
      </c>
      <c r="L2472" s="11">
        <v>0</v>
      </c>
      <c r="M2472" s="11">
        <v>835.98500000000001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599.65899999999999</v>
      </c>
      <c r="T2472" s="11"/>
      <c r="U2472" s="11"/>
      <c r="V2472" s="11"/>
      <c r="W2472" s="12">
        <v>1435.644</v>
      </c>
      <c r="X2472" s="11">
        <v>159.51599999999999</v>
      </c>
      <c r="Y2472" s="11">
        <v>223.82220424871986</v>
      </c>
      <c r="Z2472" s="11">
        <f t="shared" si="117"/>
        <v>0</v>
      </c>
      <c r="AA2472" s="25">
        <f t="shared" si="118"/>
        <v>0</v>
      </c>
      <c r="AB2472" s="33">
        <v>0</v>
      </c>
      <c r="AC2472" s="14">
        <v>0</v>
      </c>
      <c r="AD2472" s="14">
        <v>0</v>
      </c>
      <c r="AE2472" s="14">
        <v>0</v>
      </c>
      <c r="AF2472" s="14">
        <v>0</v>
      </c>
      <c r="AG2472" s="14">
        <v>0</v>
      </c>
      <c r="AH2472" s="14">
        <v>0</v>
      </c>
      <c r="AI2472" s="14">
        <v>0</v>
      </c>
      <c r="AJ2472" s="14">
        <v>0</v>
      </c>
      <c r="AK2472" s="14">
        <v>0</v>
      </c>
      <c r="AL2472" s="14">
        <v>0</v>
      </c>
      <c r="AM2472" s="14">
        <v>0</v>
      </c>
      <c r="AN2472" s="14">
        <v>0</v>
      </c>
      <c r="AO2472" s="14">
        <v>0</v>
      </c>
      <c r="AP2472" s="14">
        <v>0</v>
      </c>
      <c r="AQ2472" s="14">
        <v>0</v>
      </c>
      <c r="AR2472" s="14">
        <v>0</v>
      </c>
      <c r="AS2472" s="14">
        <v>0</v>
      </c>
      <c r="AT2472" s="14">
        <v>0</v>
      </c>
      <c r="AV2472" s="14">
        <v>0</v>
      </c>
      <c r="AW2472" s="14">
        <v>0</v>
      </c>
      <c r="AX2472" s="14">
        <v>0</v>
      </c>
      <c r="AY2472" s="14">
        <v>0</v>
      </c>
      <c r="AZ2472" s="14">
        <v>0</v>
      </c>
      <c r="BA2472" s="14">
        <v>0</v>
      </c>
      <c r="BG2472" s="37">
        <f t="shared" si="119"/>
        <v>0</v>
      </c>
      <c r="BI2472" s="5" t="s">
        <v>511</v>
      </c>
      <c r="BJ2472" s="6" t="s">
        <v>512</v>
      </c>
      <c r="BK2472" s="30" t="s">
        <v>513</v>
      </c>
    </row>
    <row r="2473" spans="1:63" x14ac:dyDescent="0.25">
      <c r="A2473" s="5" t="s">
        <v>957</v>
      </c>
      <c r="B2473" s="6" t="s">
        <v>1318</v>
      </c>
      <c r="C2473" s="6" t="s">
        <v>511</v>
      </c>
      <c r="D2473" s="6" t="s">
        <v>512</v>
      </c>
      <c r="E2473" s="6" t="s">
        <v>513</v>
      </c>
      <c r="F2473" s="6" t="s">
        <v>1324</v>
      </c>
      <c r="G2473" s="7">
        <v>5139978</v>
      </c>
      <c r="H2473" s="7" t="s">
        <v>3008</v>
      </c>
      <c r="I2473" s="7"/>
      <c r="J2473" s="8" t="s">
        <v>5105</v>
      </c>
      <c r="K2473" s="10">
        <v>0</v>
      </c>
      <c r="L2473" s="11">
        <v>0</v>
      </c>
      <c r="M2473" s="11">
        <v>940.702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/>
      <c r="U2473" s="11"/>
      <c r="V2473" s="11"/>
      <c r="W2473" s="12">
        <v>940.702</v>
      </c>
      <c r="X2473" s="11">
        <v>104.52244444444445</v>
      </c>
      <c r="Y2473" s="11">
        <v>146.65891765728782</v>
      </c>
      <c r="Z2473" s="11">
        <f t="shared" si="117"/>
        <v>0</v>
      </c>
      <c r="AA2473" s="25">
        <f t="shared" si="118"/>
        <v>0</v>
      </c>
      <c r="AB2473" s="33">
        <v>0</v>
      </c>
      <c r="AC2473" s="14">
        <v>0</v>
      </c>
      <c r="AD2473" s="14">
        <v>0</v>
      </c>
      <c r="AE2473" s="14">
        <v>0</v>
      </c>
      <c r="AF2473" s="14">
        <v>0</v>
      </c>
      <c r="AG2473" s="14">
        <v>0</v>
      </c>
      <c r="AH2473" s="14">
        <v>0</v>
      </c>
      <c r="AI2473" s="14">
        <v>0</v>
      </c>
      <c r="AJ2473" s="14">
        <v>0</v>
      </c>
      <c r="AK2473" s="14">
        <v>0</v>
      </c>
      <c r="AL2473" s="14">
        <v>0</v>
      </c>
      <c r="AM2473" s="14">
        <v>0</v>
      </c>
      <c r="AN2473" s="14">
        <v>0</v>
      </c>
      <c r="AO2473" s="14">
        <v>0</v>
      </c>
      <c r="AP2473" s="14">
        <v>0</v>
      </c>
      <c r="AQ2473" s="14">
        <v>0</v>
      </c>
      <c r="AR2473" s="14">
        <v>0</v>
      </c>
      <c r="AS2473" s="14">
        <v>0</v>
      </c>
      <c r="AT2473" s="14">
        <v>0</v>
      </c>
      <c r="AV2473" s="14">
        <v>0</v>
      </c>
      <c r="AW2473" s="14">
        <v>0</v>
      </c>
      <c r="AX2473" s="14">
        <v>0</v>
      </c>
      <c r="AY2473" s="14">
        <v>0</v>
      </c>
      <c r="AZ2473" s="14">
        <v>0</v>
      </c>
      <c r="BA2473" s="14">
        <v>0</v>
      </c>
      <c r="BG2473" s="37">
        <f t="shared" si="119"/>
        <v>0</v>
      </c>
      <c r="BI2473" s="5" t="s">
        <v>511</v>
      </c>
      <c r="BJ2473" s="6" t="s">
        <v>512</v>
      </c>
      <c r="BK2473" s="30" t="s">
        <v>513</v>
      </c>
    </row>
    <row r="2474" spans="1:63" x14ac:dyDescent="0.25">
      <c r="A2474" s="5" t="s">
        <v>957</v>
      </c>
      <c r="B2474" s="6" t="s">
        <v>1318</v>
      </c>
      <c r="C2474" s="6" t="s">
        <v>511</v>
      </c>
      <c r="D2474" s="6" t="s">
        <v>512</v>
      </c>
      <c r="E2474" s="6" t="s">
        <v>513</v>
      </c>
      <c r="F2474" s="6" t="s">
        <v>1324</v>
      </c>
      <c r="G2474" s="7">
        <v>5276684</v>
      </c>
      <c r="H2474" s="7" t="s">
        <v>3009</v>
      </c>
      <c r="I2474" s="7"/>
      <c r="J2474" s="8" t="s">
        <v>5103</v>
      </c>
      <c r="K2474" s="10">
        <v>0</v>
      </c>
      <c r="L2474" s="11">
        <v>0</v>
      </c>
      <c r="M2474" s="11">
        <v>343.18099999999998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476.928</v>
      </c>
      <c r="T2474" s="11"/>
      <c r="U2474" s="11"/>
      <c r="V2474" s="11"/>
      <c r="W2474" s="12">
        <v>820.10899999999992</v>
      </c>
      <c r="X2474" s="11">
        <v>91.123222222222211</v>
      </c>
      <c r="Y2474" s="11">
        <v>127.858023370845</v>
      </c>
      <c r="Z2474" s="11">
        <f t="shared" si="117"/>
        <v>0</v>
      </c>
      <c r="AA2474" s="25">
        <f t="shared" si="118"/>
        <v>0</v>
      </c>
      <c r="AB2474" s="33">
        <v>0</v>
      </c>
      <c r="AC2474" s="14">
        <v>0</v>
      </c>
      <c r="AD2474" s="14">
        <v>0</v>
      </c>
      <c r="AE2474" s="14">
        <v>0</v>
      </c>
      <c r="AF2474" s="14">
        <v>0</v>
      </c>
      <c r="AG2474" s="14">
        <v>0</v>
      </c>
      <c r="AH2474" s="14">
        <v>0</v>
      </c>
      <c r="AI2474" s="14">
        <v>0</v>
      </c>
      <c r="AJ2474" s="14">
        <v>0</v>
      </c>
      <c r="AK2474" s="14">
        <v>0</v>
      </c>
      <c r="AL2474" s="14">
        <v>0</v>
      </c>
      <c r="AM2474" s="14">
        <v>0</v>
      </c>
      <c r="AN2474" s="14">
        <v>0</v>
      </c>
      <c r="AO2474" s="14">
        <v>0</v>
      </c>
      <c r="AP2474" s="14">
        <v>0</v>
      </c>
      <c r="AQ2474" s="14">
        <v>0</v>
      </c>
      <c r="AR2474" s="14">
        <v>0</v>
      </c>
      <c r="AS2474" s="14">
        <v>0</v>
      </c>
      <c r="AT2474" s="14">
        <v>0</v>
      </c>
      <c r="AV2474" s="14">
        <v>0</v>
      </c>
      <c r="AW2474" s="14">
        <v>0</v>
      </c>
      <c r="AX2474" s="14">
        <v>0</v>
      </c>
      <c r="AY2474" s="14">
        <v>0</v>
      </c>
      <c r="AZ2474" s="14">
        <v>0</v>
      </c>
      <c r="BA2474" s="14">
        <v>0</v>
      </c>
      <c r="BG2474" s="37">
        <f t="shared" si="119"/>
        <v>0</v>
      </c>
      <c r="BI2474" s="5" t="s">
        <v>511</v>
      </c>
      <c r="BJ2474" s="6" t="s">
        <v>512</v>
      </c>
      <c r="BK2474" s="30" t="s">
        <v>513</v>
      </c>
    </row>
    <row r="2475" spans="1:63" x14ac:dyDescent="0.25">
      <c r="A2475" s="5" t="s">
        <v>957</v>
      </c>
      <c r="B2475" s="6" t="s">
        <v>1318</v>
      </c>
      <c r="C2475" s="6" t="s">
        <v>511</v>
      </c>
      <c r="D2475" s="6" t="s">
        <v>512</v>
      </c>
      <c r="E2475" s="6" t="s">
        <v>513</v>
      </c>
      <c r="F2475" s="6" t="s">
        <v>1324</v>
      </c>
      <c r="G2475" s="7">
        <v>5295302</v>
      </c>
      <c r="H2475" s="7" t="s">
        <v>3010</v>
      </c>
      <c r="I2475" s="7"/>
      <c r="J2475" s="8" t="s">
        <v>5108</v>
      </c>
      <c r="K2475" s="10">
        <v>0</v>
      </c>
      <c r="L2475" s="11">
        <v>0</v>
      </c>
      <c r="M2475" s="11">
        <v>1760.8109999999999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/>
      <c r="U2475" s="11"/>
      <c r="V2475" s="11"/>
      <c r="W2475" s="12">
        <v>1760.8109999999999</v>
      </c>
      <c r="X2475" s="11">
        <v>195.64566666666667</v>
      </c>
      <c r="Y2475" s="11">
        <v>274.51694102813281</v>
      </c>
      <c r="Z2475" s="11">
        <f t="shared" si="117"/>
        <v>0</v>
      </c>
      <c r="AA2475" s="25">
        <f t="shared" si="118"/>
        <v>0</v>
      </c>
      <c r="AB2475" s="33">
        <v>0</v>
      </c>
      <c r="AC2475" s="14">
        <v>0</v>
      </c>
      <c r="AD2475" s="14">
        <v>0</v>
      </c>
      <c r="AE2475" s="14">
        <v>0</v>
      </c>
      <c r="AF2475" s="14">
        <v>0</v>
      </c>
      <c r="AG2475" s="14">
        <v>0</v>
      </c>
      <c r="AH2475" s="14">
        <v>0</v>
      </c>
      <c r="AI2475" s="14">
        <v>0</v>
      </c>
      <c r="AJ2475" s="14">
        <v>0</v>
      </c>
      <c r="AK2475" s="14">
        <v>0</v>
      </c>
      <c r="AL2475" s="14">
        <v>0</v>
      </c>
      <c r="AM2475" s="14">
        <v>0</v>
      </c>
      <c r="AN2475" s="14">
        <v>0</v>
      </c>
      <c r="AO2475" s="14">
        <v>0</v>
      </c>
      <c r="AP2475" s="14">
        <v>0</v>
      </c>
      <c r="AQ2475" s="14">
        <v>0</v>
      </c>
      <c r="AR2475" s="14">
        <v>0</v>
      </c>
      <c r="AS2475" s="14">
        <v>0</v>
      </c>
      <c r="AT2475" s="14">
        <v>0</v>
      </c>
      <c r="AV2475" s="14">
        <v>0</v>
      </c>
      <c r="AW2475" s="14">
        <v>0</v>
      </c>
      <c r="AX2475" s="14">
        <v>0</v>
      </c>
      <c r="AY2475" s="14">
        <v>0</v>
      </c>
      <c r="AZ2475" s="14">
        <v>0</v>
      </c>
      <c r="BA2475" s="14">
        <v>0</v>
      </c>
      <c r="BG2475" s="37">
        <f t="shared" si="119"/>
        <v>0</v>
      </c>
      <c r="BI2475" s="5" t="s">
        <v>511</v>
      </c>
      <c r="BJ2475" s="6" t="s">
        <v>512</v>
      </c>
      <c r="BK2475" s="30" t="s">
        <v>513</v>
      </c>
    </row>
    <row r="2476" spans="1:63" x14ac:dyDescent="0.25">
      <c r="A2476" s="5" t="s">
        <v>957</v>
      </c>
      <c r="B2476" s="6" t="s">
        <v>1318</v>
      </c>
      <c r="C2476" s="6" t="s">
        <v>511</v>
      </c>
      <c r="D2476" s="6" t="s">
        <v>512</v>
      </c>
      <c r="E2476" s="6" t="s">
        <v>513</v>
      </c>
      <c r="F2476" s="6" t="s">
        <v>1324</v>
      </c>
      <c r="G2476" s="7">
        <v>5294507</v>
      </c>
      <c r="H2476" s="7" t="s">
        <v>3011</v>
      </c>
      <c r="I2476" s="7"/>
      <c r="J2476" s="8" t="s">
        <v>5111</v>
      </c>
      <c r="K2476" s="10">
        <v>0</v>
      </c>
      <c r="L2476" s="11">
        <v>0</v>
      </c>
      <c r="M2476" s="11">
        <v>238.464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/>
      <c r="U2476" s="11"/>
      <c r="V2476" s="11"/>
      <c r="W2476" s="12">
        <v>238.464</v>
      </c>
      <c r="X2476" s="11">
        <v>26.495999999999999</v>
      </c>
      <c r="Y2476" s="11">
        <v>37.177418715201497</v>
      </c>
      <c r="Z2476" s="11">
        <f t="shared" si="117"/>
        <v>0</v>
      </c>
      <c r="AA2476" s="25">
        <f t="shared" si="118"/>
        <v>0</v>
      </c>
      <c r="AB2476" s="33">
        <v>0</v>
      </c>
      <c r="AC2476" s="14">
        <v>0</v>
      </c>
      <c r="AD2476" s="14">
        <v>0</v>
      </c>
      <c r="AE2476" s="14">
        <v>0</v>
      </c>
      <c r="AF2476" s="14">
        <v>0</v>
      </c>
      <c r="AG2476" s="14">
        <v>0</v>
      </c>
      <c r="AH2476" s="14">
        <v>0</v>
      </c>
      <c r="AI2476" s="14">
        <v>0</v>
      </c>
      <c r="AJ2476" s="14">
        <v>0</v>
      </c>
      <c r="AK2476" s="14">
        <v>0</v>
      </c>
      <c r="AL2476" s="14">
        <v>0</v>
      </c>
      <c r="AM2476" s="14">
        <v>0</v>
      </c>
      <c r="AN2476" s="14">
        <v>0</v>
      </c>
      <c r="AO2476" s="14">
        <v>0</v>
      </c>
      <c r="AP2476" s="14">
        <v>0</v>
      </c>
      <c r="AQ2476" s="14">
        <v>0</v>
      </c>
      <c r="AR2476" s="14">
        <v>0</v>
      </c>
      <c r="AS2476" s="14">
        <v>0</v>
      </c>
      <c r="AT2476" s="14">
        <v>0</v>
      </c>
      <c r="AV2476" s="14">
        <v>0</v>
      </c>
      <c r="AW2476" s="14">
        <v>0</v>
      </c>
      <c r="AX2476" s="14">
        <v>0</v>
      </c>
      <c r="AY2476" s="14">
        <v>0</v>
      </c>
      <c r="AZ2476" s="14">
        <v>0</v>
      </c>
      <c r="BA2476" s="14">
        <v>0</v>
      </c>
      <c r="BG2476" s="37">
        <f t="shared" si="119"/>
        <v>0</v>
      </c>
      <c r="BI2476" s="5" t="s">
        <v>511</v>
      </c>
      <c r="BJ2476" s="6" t="s">
        <v>512</v>
      </c>
      <c r="BK2476" s="30" t="s">
        <v>513</v>
      </c>
    </row>
    <row r="2477" spans="1:63" x14ac:dyDescent="0.25">
      <c r="A2477" s="5" t="s">
        <v>957</v>
      </c>
      <c r="B2477" s="6" t="s">
        <v>1318</v>
      </c>
      <c r="C2477" s="6" t="s">
        <v>511</v>
      </c>
      <c r="D2477" s="6" t="s">
        <v>512</v>
      </c>
      <c r="E2477" s="6" t="s">
        <v>513</v>
      </c>
      <c r="F2477" s="6" t="s">
        <v>1324</v>
      </c>
      <c r="G2477" s="7">
        <v>5137693</v>
      </c>
      <c r="H2477" s="7" t="s">
        <v>3012</v>
      </c>
      <c r="I2477" s="7"/>
      <c r="J2477" s="8" t="s">
        <v>5107</v>
      </c>
      <c r="K2477" s="10">
        <v>0</v>
      </c>
      <c r="L2477" s="11">
        <v>0</v>
      </c>
      <c r="M2477" s="11">
        <v>2642.078</v>
      </c>
      <c r="N2477" s="11">
        <v>0</v>
      </c>
      <c r="O2477" s="11">
        <v>180.59800000000001</v>
      </c>
      <c r="P2477" s="11">
        <v>0</v>
      </c>
      <c r="Q2477" s="11">
        <v>846.81899999999996</v>
      </c>
      <c r="R2477" s="11">
        <v>476.928</v>
      </c>
      <c r="S2477" s="11">
        <v>359.05700000000002</v>
      </c>
      <c r="T2477" s="11"/>
      <c r="U2477" s="11"/>
      <c r="V2477" s="11"/>
      <c r="W2477" s="12">
        <v>4505.4799999999996</v>
      </c>
      <c r="X2477" s="11">
        <v>500.60888888888883</v>
      </c>
      <c r="Y2477" s="11">
        <v>702.42097957329418</v>
      </c>
      <c r="Z2477" s="11">
        <f t="shared" si="117"/>
        <v>0</v>
      </c>
      <c r="AA2477" s="25">
        <f t="shared" si="118"/>
        <v>0</v>
      </c>
      <c r="AB2477" s="33">
        <v>0</v>
      </c>
      <c r="AC2477" s="14">
        <v>0</v>
      </c>
      <c r="AD2477" s="14">
        <v>0</v>
      </c>
      <c r="AE2477" s="14">
        <v>0</v>
      </c>
      <c r="AF2477" s="14">
        <v>0</v>
      </c>
      <c r="AG2477" s="14">
        <v>0</v>
      </c>
      <c r="AH2477" s="14">
        <v>0</v>
      </c>
      <c r="AI2477" s="14">
        <v>0</v>
      </c>
      <c r="AJ2477" s="14">
        <v>0</v>
      </c>
      <c r="AK2477" s="14">
        <v>0</v>
      </c>
      <c r="AL2477" s="14">
        <v>0</v>
      </c>
      <c r="AM2477" s="14">
        <v>0</v>
      </c>
      <c r="AN2477" s="14">
        <v>0</v>
      </c>
      <c r="AO2477" s="14">
        <v>0</v>
      </c>
      <c r="AP2477" s="14">
        <v>0</v>
      </c>
      <c r="AQ2477" s="14">
        <v>0</v>
      </c>
      <c r="AR2477" s="14">
        <v>0</v>
      </c>
      <c r="AS2477" s="14">
        <v>0</v>
      </c>
      <c r="AT2477" s="14">
        <v>0</v>
      </c>
      <c r="AV2477" s="14">
        <v>0</v>
      </c>
      <c r="AW2477" s="14">
        <v>0</v>
      </c>
      <c r="AX2477" s="14">
        <v>0</v>
      </c>
      <c r="AY2477" s="14">
        <v>0</v>
      </c>
      <c r="AZ2477" s="14">
        <v>0</v>
      </c>
      <c r="BA2477" s="14">
        <v>0</v>
      </c>
      <c r="BG2477" s="37">
        <f t="shared" si="119"/>
        <v>0</v>
      </c>
      <c r="BI2477" s="5" t="s">
        <v>511</v>
      </c>
      <c r="BJ2477" s="6" t="s">
        <v>512</v>
      </c>
      <c r="BK2477" s="30" t="s">
        <v>513</v>
      </c>
    </row>
    <row r="2478" spans="1:63" x14ac:dyDescent="0.25">
      <c r="A2478" s="5" t="s">
        <v>957</v>
      </c>
      <c r="B2478" s="6" t="s">
        <v>1318</v>
      </c>
      <c r="C2478" s="6" t="s">
        <v>511</v>
      </c>
      <c r="D2478" s="6" t="s">
        <v>512</v>
      </c>
      <c r="E2478" s="6" t="s">
        <v>513</v>
      </c>
      <c r="F2478" s="6" t="s">
        <v>1324</v>
      </c>
      <c r="G2478" s="7">
        <v>5130500</v>
      </c>
      <c r="H2478" s="7" t="s">
        <v>3013</v>
      </c>
      <c r="I2478" s="7"/>
      <c r="J2478" s="8" t="s">
        <v>5106</v>
      </c>
      <c r="K2478" s="10">
        <v>0</v>
      </c>
      <c r="L2478" s="11">
        <v>0</v>
      </c>
      <c r="M2478" s="11">
        <v>1139.482</v>
      </c>
      <c r="N2478" s="11">
        <v>0</v>
      </c>
      <c r="O2478" s="11">
        <v>0</v>
      </c>
      <c r="P2478" s="11">
        <v>0</v>
      </c>
      <c r="Q2478" s="11">
        <v>0</v>
      </c>
      <c r="R2478" s="11">
        <v>539.65499999999997</v>
      </c>
      <c r="S2478" s="11">
        <v>541.96100000000001</v>
      </c>
      <c r="T2478" s="11"/>
      <c r="U2478" s="11"/>
      <c r="V2478" s="11"/>
      <c r="W2478" s="12">
        <v>2221.098</v>
      </c>
      <c r="X2478" s="11">
        <v>246.78866666666667</v>
      </c>
      <c r="Y2478" s="11">
        <v>346.2773850706883</v>
      </c>
      <c r="Z2478" s="11">
        <f t="shared" si="117"/>
        <v>180.59800000000001</v>
      </c>
      <c r="AA2478" s="25">
        <f t="shared" si="118"/>
        <v>0.5215414225307643</v>
      </c>
      <c r="AB2478" s="33">
        <v>0</v>
      </c>
      <c r="AC2478" s="14">
        <v>0</v>
      </c>
      <c r="AD2478" s="14">
        <v>0</v>
      </c>
      <c r="AE2478" s="14">
        <v>0</v>
      </c>
      <c r="AF2478" s="14">
        <v>0</v>
      </c>
      <c r="AG2478" s="14">
        <v>0</v>
      </c>
      <c r="AH2478" s="14">
        <v>180.59800000000001</v>
      </c>
      <c r="AI2478" s="14">
        <v>0</v>
      </c>
      <c r="AJ2478" s="14">
        <v>0</v>
      </c>
      <c r="AK2478" s="14">
        <v>0</v>
      </c>
      <c r="AL2478" s="14">
        <v>0</v>
      </c>
      <c r="AM2478" s="14">
        <v>0</v>
      </c>
      <c r="AN2478" s="14">
        <v>0</v>
      </c>
      <c r="AO2478" s="14">
        <v>0</v>
      </c>
      <c r="AP2478" s="14">
        <v>0</v>
      </c>
      <c r="AQ2478" s="14">
        <v>0</v>
      </c>
      <c r="AR2478" s="14">
        <v>0</v>
      </c>
      <c r="AS2478" s="14">
        <v>0</v>
      </c>
      <c r="AT2478" s="14">
        <v>0</v>
      </c>
      <c r="AV2478" s="14">
        <v>0</v>
      </c>
      <c r="AW2478" s="14">
        <v>0</v>
      </c>
      <c r="AX2478" s="14">
        <v>0</v>
      </c>
      <c r="AY2478" s="14">
        <v>0</v>
      </c>
      <c r="AZ2478" s="14">
        <v>0</v>
      </c>
      <c r="BA2478" s="14">
        <v>0</v>
      </c>
      <c r="BG2478" s="37">
        <f t="shared" si="119"/>
        <v>180.59800000000001</v>
      </c>
      <c r="BI2478" s="5" t="s">
        <v>511</v>
      </c>
      <c r="BJ2478" s="6" t="s">
        <v>512</v>
      </c>
      <c r="BK2478" s="30" t="s">
        <v>513</v>
      </c>
    </row>
    <row r="2479" spans="1:63" x14ac:dyDescent="0.25">
      <c r="A2479" s="5" t="s">
        <v>957</v>
      </c>
      <c r="B2479" s="6" t="s">
        <v>1318</v>
      </c>
      <c r="C2479" s="6" t="s">
        <v>511</v>
      </c>
      <c r="D2479" s="6" t="s">
        <v>512</v>
      </c>
      <c r="E2479" s="6" t="s">
        <v>513</v>
      </c>
      <c r="F2479" s="6" t="s">
        <v>1324</v>
      </c>
      <c r="G2479" s="7">
        <v>5139923</v>
      </c>
      <c r="H2479" s="7" t="s">
        <v>3014</v>
      </c>
      <c r="I2479" s="7"/>
      <c r="J2479" s="8" t="s">
        <v>5107</v>
      </c>
      <c r="K2479" s="10">
        <v>0</v>
      </c>
      <c r="L2479" s="11">
        <v>0</v>
      </c>
      <c r="M2479" s="11">
        <v>359.05700000000002</v>
      </c>
      <c r="N2479" s="11">
        <v>0</v>
      </c>
      <c r="O2479" s="11">
        <v>0</v>
      </c>
      <c r="P2479" s="11">
        <v>0</v>
      </c>
      <c r="Q2479" s="11">
        <v>0</v>
      </c>
      <c r="R2479" s="11">
        <v>180.59800000000001</v>
      </c>
      <c r="S2479" s="11">
        <v>0</v>
      </c>
      <c r="T2479" s="11"/>
      <c r="U2479" s="11"/>
      <c r="V2479" s="11"/>
      <c r="W2479" s="12">
        <v>539.65499999999997</v>
      </c>
      <c r="X2479" s="11">
        <v>59.961666666666666</v>
      </c>
      <c r="Y2479" s="11">
        <v>84.134208504227317</v>
      </c>
      <c r="Z2479" s="11">
        <f t="shared" si="117"/>
        <v>0</v>
      </c>
      <c r="AA2479" s="25">
        <f t="shared" si="118"/>
        <v>0</v>
      </c>
      <c r="AB2479" s="33">
        <v>0</v>
      </c>
      <c r="AC2479" s="14">
        <v>0</v>
      </c>
      <c r="AD2479" s="14">
        <v>0</v>
      </c>
      <c r="AE2479" s="14">
        <v>0</v>
      </c>
      <c r="AF2479" s="14">
        <v>0</v>
      </c>
      <c r="AG2479" s="14">
        <v>0</v>
      </c>
      <c r="AH2479" s="14">
        <v>0</v>
      </c>
      <c r="AI2479" s="14">
        <v>0</v>
      </c>
      <c r="AJ2479" s="14">
        <v>0</v>
      </c>
      <c r="AK2479" s="14">
        <v>0</v>
      </c>
      <c r="AL2479" s="14">
        <v>0</v>
      </c>
      <c r="AM2479" s="14">
        <v>0</v>
      </c>
      <c r="AN2479" s="14">
        <v>0</v>
      </c>
      <c r="AO2479" s="14">
        <v>0</v>
      </c>
      <c r="AP2479" s="14">
        <v>0</v>
      </c>
      <c r="AQ2479" s="14">
        <v>0</v>
      </c>
      <c r="AR2479" s="14">
        <v>0</v>
      </c>
      <c r="AS2479" s="14">
        <v>0</v>
      </c>
      <c r="AT2479" s="14">
        <v>0</v>
      </c>
      <c r="AV2479" s="14">
        <v>0</v>
      </c>
      <c r="AW2479" s="14">
        <v>0</v>
      </c>
      <c r="AX2479" s="14">
        <v>0</v>
      </c>
      <c r="AY2479" s="14">
        <v>0</v>
      </c>
      <c r="AZ2479" s="14">
        <v>0</v>
      </c>
      <c r="BA2479" s="14">
        <v>0</v>
      </c>
      <c r="BG2479" s="37">
        <f t="shared" si="119"/>
        <v>0</v>
      </c>
      <c r="BI2479" s="5" t="s">
        <v>511</v>
      </c>
      <c r="BJ2479" s="6" t="s">
        <v>512</v>
      </c>
      <c r="BK2479" s="30" t="s">
        <v>513</v>
      </c>
    </row>
    <row r="2480" spans="1:63" x14ac:dyDescent="0.25">
      <c r="A2480" s="5" t="s">
        <v>957</v>
      </c>
      <c r="B2480" s="6" t="s">
        <v>1318</v>
      </c>
      <c r="C2480" s="6" t="s">
        <v>511</v>
      </c>
      <c r="D2480" s="6" t="s">
        <v>512</v>
      </c>
      <c r="E2480" s="6" t="s">
        <v>513</v>
      </c>
      <c r="F2480" s="6" t="s">
        <v>1324</v>
      </c>
      <c r="G2480" s="7">
        <v>5134267</v>
      </c>
      <c r="H2480" s="7" t="s">
        <v>3015</v>
      </c>
      <c r="I2480" s="7"/>
      <c r="J2480" s="8" t="s">
        <v>5107</v>
      </c>
      <c r="K2480" s="10">
        <v>0</v>
      </c>
      <c r="L2480" s="11">
        <v>0</v>
      </c>
      <c r="M2480" s="11">
        <v>476.928</v>
      </c>
      <c r="N2480" s="11">
        <v>303.49700000000001</v>
      </c>
      <c r="O2480" s="11">
        <v>180.59800000000001</v>
      </c>
      <c r="P2480" s="11">
        <v>541.96100000000001</v>
      </c>
      <c r="Q2480" s="11">
        <v>303.49700000000001</v>
      </c>
      <c r="R2480" s="11">
        <v>0</v>
      </c>
      <c r="S2480" s="11">
        <v>597.52099999999996</v>
      </c>
      <c r="T2480" s="11"/>
      <c r="U2480" s="11"/>
      <c r="V2480" s="11"/>
      <c r="W2480" s="12">
        <v>2404.002</v>
      </c>
      <c r="X2480" s="11">
        <v>267.11133333333333</v>
      </c>
      <c r="Y2480" s="11">
        <v>374.7927944938516</v>
      </c>
      <c r="Z2480" s="11">
        <f t="shared" si="117"/>
        <v>484.09500000000003</v>
      </c>
      <c r="AA2480" s="25">
        <f t="shared" si="118"/>
        <v>1.2916336896331166</v>
      </c>
      <c r="AB2480" s="33">
        <v>0</v>
      </c>
      <c r="AC2480" s="14">
        <v>0</v>
      </c>
      <c r="AD2480" s="14">
        <v>0</v>
      </c>
      <c r="AE2480" s="14">
        <v>0</v>
      </c>
      <c r="AF2480" s="14">
        <v>0</v>
      </c>
      <c r="AG2480" s="14">
        <v>0</v>
      </c>
      <c r="AH2480" s="14">
        <v>0</v>
      </c>
      <c r="AI2480" s="14">
        <v>0</v>
      </c>
      <c r="AJ2480" s="14">
        <v>0</v>
      </c>
      <c r="AK2480" s="14">
        <v>0</v>
      </c>
      <c r="AL2480" s="14">
        <v>0</v>
      </c>
      <c r="AM2480" s="14">
        <v>0</v>
      </c>
      <c r="AN2480" s="14">
        <v>0</v>
      </c>
      <c r="AO2480" s="14">
        <v>0</v>
      </c>
      <c r="AP2480" s="14">
        <v>484.09500000000003</v>
      </c>
      <c r="AQ2480" s="14">
        <v>0</v>
      </c>
      <c r="AR2480" s="14">
        <v>0</v>
      </c>
      <c r="AS2480" s="14">
        <v>0</v>
      </c>
      <c r="AT2480" s="14">
        <v>0</v>
      </c>
      <c r="AV2480" s="14">
        <v>0</v>
      </c>
      <c r="AW2480" s="14">
        <v>0</v>
      </c>
      <c r="AX2480" s="14">
        <v>0</v>
      </c>
      <c r="AY2480" s="14">
        <v>0</v>
      </c>
      <c r="AZ2480" s="14">
        <v>0</v>
      </c>
      <c r="BA2480" s="14">
        <v>0</v>
      </c>
      <c r="BG2480" s="37">
        <f t="shared" si="119"/>
        <v>484.09500000000003</v>
      </c>
      <c r="BI2480" s="5" t="s">
        <v>511</v>
      </c>
      <c r="BJ2480" s="6" t="s">
        <v>512</v>
      </c>
      <c r="BK2480" s="30" t="s">
        <v>513</v>
      </c>
    </row>
    <row r="2481" spans="1:63" x14ac:dyDescent="0.25">
      <c r="A2481" s="5" t="s">
        <v>957</v>
      </c>
      <c r="B2481" s="6" t="s">
        <v>1318</v>
      </c>
      <c r="C2481" s="6" t="s">
        <v>511</v>
      </c>
      <c r="D2481" s="6" t="s">
        <v>512</v>
      </c>
      <c r="E2481" s="6" t="s">
        <v>513</v>
      </c>
      <c r="F2481" s="6" t="s">
        <v>1324</v>
      </c>
      <c r="G2481" s="7">
        <v>5125847</v>
      </c>
      <c r="H2481" s="7" t="s">
        <v>3016</v>
      </c>
      <c r="I2481" s="7"/>
      <c r="J2481" s="8" t="s">
        <v>5107</v>
      </c>
      <c r="K2481" s="10">
        <v>0</v>
      </c>
      <c r="L2481" s="11">
        <v>0</v>
      </c>
      <c r="M2481" s="11">
        <v>238.464</v>
      </c>
      <c r="N2481" s="11">
        <v>0</v>
      </c>
      <c r="O2481" s="11">
        <v>0</v>
      </c>
      <c r="P2481" s="11">
        <v>238.464</v>
      </c>
      <c r="Q2481" s="11">
        <v>0</v>
      </c>
      <c r="R2481" s="11">
        <v>359.05700000000002</v>
      </c>
      <c r="S2481" s="11">
        <v>0</v>
      </c>
      <c r="T2481" s="11"/>
      <c r="U2481" s="11"/>
      <c r="V2481" s="11"/>
      <c r="W2481" s="12">
        <v>835.98500000000001</v>
      </c>
      <c r="X2481" s="11">
        <v>92.887222222222221</v>
      </c>
      <c r="Y2481" s="11">
        <v>130.33315043204729</v>
      </c>
      <c r="Z2481" s="11">
        <f t="shared" si="117"/>
        <v>0</v>
      </c>
      <c r="AA2481" s="25">
        <f t="shared" si="118"/>
        <v>0</v>
      </c>
      <c r="AB2481" s="33">
        <v>0</v>
      </c>
      <c r="AC2481" s="14">
        <v>0</v>
      </c>
      <c r="AD2481" s="14">
        <v>0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>
        <v>0</v>
      </c>
      <c r="AK2481" s="14">
        <v>0</v>
      </c>
      <c r="AL2481" s="14">
        <v>0</v>
      </c>
      <c r="AM2481" s="14">
        <v>0</v>
      </c>
      <c r="AN2481" s="14">
        <v>0</v>
      </c>
      <c r="AO2481" s="14">
        <v>0</v>
      </c>
      <c r="AP2481" s="14">
        <v>0</v>
      </c>
      <c r="AQ2481" s="14">
        <v>0</v>
      </c>
      <c r="AR2481" s="14">
        <v>0</v>
      </c>
      <c r="AS2481" s="14">
        <v>0</v>
      </c>
      <c r="AT2481" s="14">
        <v>0</v>
      </c>
      <c r="AV2481" s="14">
        <v>0</v>
      </c>
      <c r="AW2481" s="14">
        <v>0</v>
      </c>
      <c r="AX2481" s="14">
        <v>0</v>
      </c>
      <c r="AY2481" s="14">
        <v>0</v>
      </c>
      <c r="AZ2481" s="14">
        <v>0</v>
      </c>
      <c r="BA2481" s="14">
        <v>0</v>
      </c>
      <c r="BG2481" s="37">
        <f t="shared" si="119"/>
        <v>0</v>
      </c>
      <c r="BI2481" s="5" t="s">
        <v>511</v>
      </c>
      <c r="BJ2481" s="6" t="s">
        <v>512</v>
      </c>
      <c r="BK2481" s="30" t="s">
        <v>513</v>
      </c>
    </row>
    <row r="2482" spans="1:63" x14ac:dyDescent="0.25">
      <c r="A2482" s="5" t="s">
        <v>957</v>
      </c>
      <c r="B2482" s="6" t="s">
        <v>1318</v>
      </c>
      <c r="C2482" s="6" t="s">
        <v>511</v>
      </c>
      <c r="D2482" s="6" t="s">
        <v>512</v>
      </c>
      <c r="E2482" s="6" t="s">
        <v>513</v>
      </c>
      <c r="F2482" s="6" t="s">
        <v>1324</v>
      </c>
      <c r="G2482" s="7">
        <v>5272176</v>
      </c>
      <c r="H2482" s="7" t="s">
        <v>3017</v>
      </c>
      <c r="I2482" s="7"/>
      <c r="J2482" s="8" t="s">
        <v>5107</v>
      </c>
      <c r="K2482" s="10">
        <v>0</v>
      </c>
      <c r="L2482" s="11">
        <v>0</v>
      </c>
      <c r="M2482" s="11">
        <v>9214.6759999999995</v>
      </c>
      <c r="N2482" s="11">
        <v>1022</v>
      </c>
      <c r="O2482" s="11">
        <v>243.881</v>
      </c>
      <c r="P2482" s="11">
        <v>0</v>
      </c>
      <c r="Q2482" s="11">
        <v>0</v>
      </c>
      <c r="R2482" s="11">
        <v>180.59800000000001</v>
      </c>
      <c r="S2482" s="11">
        <v>0</v>
      </c>
      <c r="T2482" s="11"/>
      <c r="U2482" s="11"/>
      <c r="V2482" s="11"/>
      <c r="W2482" s="12">
        <v>10661.154999999999</v>
      </c>
      <c r="X2482" s="11">
        <v>1184.5727777777777</v>
      </c>
      <c r="Y2482" s="11">
        <v>1662.113457052905</v>
      </c>
      <c r="Z2482" s="11">
        <f t="shared" si="117"/>
        <v>419.06200000000001</v>
      </c>
      <c r="AA2482" s="25">
        <f t="shared" si="118"/>
        <v>0.25212598948752829</v>
      </c>
      <c r="AB2482" s="33">
        <v>0</v>
      </c>
      <c r="AC2482" s="14">
        <v>0</v>
      </c>
      <c r="AD2482" s="14">
        <v>0</v>
      </c>
      <c r="AE2482" s="14">
        <v>0</v>
      </c>
      <c r="AF2482" s="14">
        <v>0</v>
      </c>
      <c r="AG2482" s="14">
        <v>0</v>
      </c>
      <c r="AH2482" s="14">
        <v>0</v>
      </c>
      <c r="AI2482" s="14">
        <v>0</v>
      </c>
      <c r="AJ2482" s="14">
        <v>0</v>
      </c>
      <c r="AK2482" s="14">
        <v>0</v>
      </c>
      <c r="AL2482" s="14">
        <v>0</v>
      </c>
      <c r="AM2482" s="14">
        <v>0</v>
      </c>
      <c r="AN2482" s="14">
        <v>0</v>
      </c>
      <c r="AO2482" s="14">
        <v>0</v>
      </c>
      <c r="AP2482" s="14">
        <v>419.06200000000001</v>
      </c>
      <c r="AQ2482" s="14">
        <v>0</v>
      </c>
      <c r="AR2482" s="14">
        <v>0</v>
      </c>
      <c r="AS2482" s="14">
        <v>0</v>
      </c>
      <c r="AT2482" s="14">
        <v>0</v>
      </c>
      <c r="AV2482" s="14">
        <v>0</v>
      </c>
      <c r="AW2482" s="14">
        <v>0</v>
      </c>
      <c r="AX2482" s="14">
        <v>0</v>
      </c>
      <c r="AY2482" s="14">
        <v>0</v>
      </c>
      <c r="AZ2482" s="14">
        <v>0</v>
      </c>
      <c r="BA2482" s="14">
        <v>0</v>
      </c>
      <c r="BG2482" s="37">
        <f t="shared" si="119"/>
        <v>419.06200000000001</v>
      </c>
      <c r="BI2482" s="5" t="s">
        <v>511</v>
      </c>
      <c r="BJ2482" s="6" t="s">
        <v>512</v>
      </c>
      <c r="BK2482" s="30" t="s">
        <v>513</v>
      </c>
    </row>
    <row r="2483" spans="1:63" x14ac:dyDescent="0.25">
      <c r="A2483" s="5" t="s">
        <v>957</v>
      </c>
      <c r="B2483" s="6" t="s">
        <v>1318</v>
      </c>
      <c r="C2483" s="6" t="s">
        <v>511</v>
      </c>
      <c r="D2483" s="6" t="s">
        <v>512</v>
      </c>
      <c r="E2483" s="6" t="s">
        <v>513</v>
      </c>
      <c r="F2483" s="6" t="s">
        <v>1324</v>
      </c>
      <c r="G2483" s="7">
        <v>5293982</v>
      </c>
      <c r="H2483" s="7" t="s">
        <v>3018</v>
      </c>
      <c r="I2483" s="7"/>
      <c r="J2483" s="8" t="s">
        <v>5107</v>
      </c>
      <c r="K2483" s="10">
        <v>0</v>
      </c>
      <c r="L2483" s="11">
        <v>0</v>
      </c>
      <c r="M2483" s="11">
        <v>303.49700000000001</v>
      </c>
      <c r="N2483" s="11">
        <v>0</v>
      </c>
      <c r="O2483" s="11">
        <v>0</v>
      </c>
      <c r="P2483" s="11">
        <v>0</v>
      </c>
      <c r="Q2483" s="11">
        <v>0</v>
      </c>
      <c r="R2483" s="11">
        <v>597.52099999999996</v>
      </c>
      <c r="S2483" s="11">
        <v>476.928</v>
      </c>
      <c r="T2483" s="11"/>
      <c r="U2483" s="11"/>
      <c r="V2483" s="11"/>
      <c r="W2483" s="12">
        <v>1377.9459999999999</v>
      </c>
      <c r="X2483" s="11">
        <v>153.10511111111111</v>
      </c>
      <c r="Y2483" s="11">
        <v>214.82687285685489</v>
      </c>
      <c r="Z2483" s="11">
        <f t="shared" si="117"/>
        <v>0</v>
      </c>
      <c r="AA2483" s="25">
        <f t="shared" si="118"/>
        <v>0</v>
      </c>
      <c r="AB2483" s="33">
        <v>0</v>
      </c>
      <c r="AC2483" s="14">
        <v>0</v>
      </c>
      <c r="AD2483" s="14">
        <v>0</v>
      </c>
      <c r="AE2483" s="14">
        <v>0</v>
      </c>
      <c r="AF2483" s="14">
        <v>0</v>
      </c>
      <c r="AG2483" s="14">
        <v>0</v>
      </c>
      <c r="AH2483" s="14">
        <v>0</v>
      </c>
      <c r="AI2483" s="14">
        <v>0</v>
      </c>
      <c r="AJ2483" s="14">
        <v>0</v>
      </c>
      <c r="AK2483" s="14">
        <v>0</v>
      </c>
      <c r="AL2483" s="14">
        <v>0</v>
      </c>
      <c r="AM2483" s="14">
        <v>0</v>
      </c>
      <c r="AN2483" s="14">
        <v>0</v>
      </c>
      <c r="AO2483" s="14">
        <v>0</v>
      </c>
      <c r="AP2483" s="14">
        <v>0</v>
      </c>
      <c r="AQ2483" s="14">
        <v>0</v>
      </c>
      <c r="AR2483" s="14">
        <v>0</v>
      </c>
      <c r="AS2483" s="14">
        <v>0</v>
      </c>
      <c r="AT2483" s="14">
        <v>0</v>
      </c>
      <c r="AV2483" s="14">
        <v>0</v>
      </c>
      <c r="AW2483" s="14">
        <v>0</v>
      </c>
      <c r="AX2483" s="14">
        <v>0</v>
      </c>
      <c r="AY2483" s="14">
        <v>0</v>
      </c>
      <c r="AZ2483" s="14">
        <v>0</v>
      </c>
      <c r="BA2483" s="14">
        <v>0</v>
      </c>
      <c r="BG2483" s="37">
        <f t="shared" si="119"/>
        <v>0</v>
      </c>
      <c r="BI2483" s="5" t="s">
        <v>511</v>
      </c>
      <c r="BJ2483" s="6" t="s">
        <v>512</v>
      </c>
      <c r="BK2483" s="30" t="s">
        <v>513</v>
      </c>
    </row>
    <row r="2484" spans="1:63" x14ac:dyDescent="0.25">
      <c r="A2484" s="5" t="s">
        <v>957</v>
      </c>
      <c r="B2484" s="6" t="s">
        <v>1318</v>
      </c>
      <c r="C2484" s="6" t="s">
        <v>511</v>
      </c>
      <c r="D2484" s="6" t="s">
        <v>512</v>
      </c>
      <c r="E2484" s="6" t="s">
        <v>513</v>
      </c>
      <c r="F2484" s="6" t="s">
        <v>1324</v>
      </c>
      <c r="G2484" s="7">
        <v>5296259</v>
      </c>
      <c r="H2484" s="7" t="s">
        <v>3019</v>
      </c>
      <c r="I2484" s="7"/>
      <c r="J2484" s="8" t="s">
        <v>5109</v>
      </c>
      <c r="K2484" s="10">
        <v>0</v>
      </c>
      <c r="L2484" s="11">
        <v>0</v>
      </c>
      <c r="M2484" s="11">
        <v>662.55399999999997</v>
      </c>
      <c r="N2484" s="11">
        <v>238.464</v>
      </c>
      <c r="O2484" s="11">
        <v>484.09500000000003</v>
      </c>
      <c r="P2484" s="11">
        <v>0</v>
      </c>
      <c r="Q2484" s="11">
        <v>0</v>
      </c>
      <c r="R2484" s="11">
        <v>419.06200000000001</v>
      </c>
      <c r="S2484" s="11">
        <v>721.48900000000003</v>
      </c>
      <c r="T2484" s="11"/>
      <c r="U2484" s="11"/>
      <c r="V2484" s="11"/>
      <c r="W2484" s="12">
        <v>2525.6640000000002</v>
      </c>
      <c r="X2484" s="11">
        <v>280.62933333333336</v>
      </c>
      <c r="Y2484" s="11">
        <v>393.76034983020787</v>
      </c>
      <c r="Z2484" s="11">
        <f t="shared" si="117"/>
        <v>0</v>
      </c>
      <c r="AA2484" s="25">
        <f t="shared" si="118"/>
        <v>0</v>
      </c>
      <c r="AB2484" s="33">
        <v>0</v>
      </c>
      <c r="AC2484" s="14">
        <v>0</v>
      </c>
      <c r="AD2484" s="14">
        <v>0</v>
      </c>
      <c r="AE2484" s="14">
        <v>0</v>
      </c>
      <c r="AF2484" s="14">
        <v>0</v>
      </c>
      <c r="AG2484" s="14">
        <v>0</v>
      </c>
      <c r="AH2484" s="14">
        <v>0</v>
      </c>
      <c r="AI2484" s="14">
        <v>0</v>
      </c>
      <c r="AJ2484" s="14">
        <v>0</v>
      </c>
      <c r="AK2484" s="14">
        <v>0</v>
      </c>
      <c r="AL2484" s="14">
        <v>0</v>
      </c>
      <c r="AM2484" s="14">
        <v>0</v>
      </c>
      <c r="AN2484" s="14">
        <v>0</v>
      </c>
      <c r="AO2484" s="14">
        <v>0</v>
      </c>
      <c r="AP2484" s="14">
        <v>0</v>
      </c>
      <c r="AQ2484" s="14">
        <v>0</v>
      </c>
      <c r="AR2484" s="14">
        <v>0</v>
      </c>
      <c r="AS2484" s="14">
        <v>0</v>
      </c>
      <c r="AT2484" s="14">
        <v>0</v>
      </c>
      <c r="AV2484" s="14">
        <v>0</v>
      </c>
      <c r="AW2484" s="14">
        <v>0</v>
      </c>
      <c r="AX2484" s="14">
        <v>0</v>
      </c>
      <c r="AY2484" s="14">
        <v>0</v>
      </c>
      <c r="AZ2484" s="14">
        <v>0</v>
      </c>
      <c r="BA2484" s="14">
        <v>0</v>
      </c>
      <c r="BG2484" s="37">
        <f t="shared" si="119"/>
        <v>0</v>
      </c>
      <c r="BI2484" s="5" t="s">
        <v>511</v>
      </c>
      <c r="BJ2484" s="6" t="s">
        <v>512</v>
      </c>
      <c r="BK2484" s="30" t="s">
        <v>513</v>
      </c>
    </row>
    <row r="2485" spans="1:63" x14ac:dyDescent="0.25">
      <c r="A2485" s="5" t="s">
        <v>957</v>
      </c>
      <c r="B2485" s="6" t="s">
        <v>1318</v>
      </c>
      <c r="C2485" s="6" t="s">
        <v>511</v>
      </c>
      <c r="D2485" s="6" t="s">
        <v>512</v>
      </c>
      <c r="E2485" s="6" t="s">
        <v>513</v>
      </c>
      <c r="F2485" s="6" t="s">
        <v>1324</v>
      </c>
      <c r="G2485" s="7">
        <v>5292125</v>
      </c>
      <c r="H2485" s="7" t="s">
        <v>3020</v>
      </c>
      <c r="I2485" s="7"/>
      <c r="J2485" s="8" t="s">
        <v>5107</v>
      </c>
      <c r="K2485" s="10">
        <v>0</v>
      </c>
      <c r="L2485" s="11">
        <v>0</v>
      </c>
      <c r="M2485" s="11">
        <v>1577.1010000000001</v>
      </c>
      <c r="N2485" s="11">
        <v>0</v>
      </c>
      <c r="O2485" s="11">
        <v>0</v>
      </c>
      <c r="P2485" s="11">
        <v>0</v>
      </c>
      <c r="Q2485" s="11">
        <v>0</v>
      </c>
      <c r="R2485" s="11">
        <v>303.49700000000001</v>
      </c>
      <c r="S2485" s="11">
        <v>1442.979</v>
      </c>
      <c r="T2485" s="11"/>
      <c r="U2485" s="11"/>
      <c r="V2485" s="11"/>
      <c r="W2485" s="12">
        <v>3323.5770000000002</v>
      </c>
      <c r="X2485" s="11">
        <v>369.28633333333335</v>
      </c>
      <c r="Y2485" s="11">
        <v>518.15793478769649</v>
      </c>
      <c r="Z2485" s="11">
        <f t="shared" si="117"/>
        <v>484.09500000000003</v>
      </c>
      <c r="AA2485" s="25">
        <f t="shared" si="118"/>
        <v>0.9342614818749172</v>
      </c>
      <c r="AB2485" s="33">
        <v>0</v>
      </c>
      <c r="AC2485" s="14">
        <v>0</v>
      </c>
      <c r="AD2485" s="14">
        <v>0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>
        <v>0</v>
      </c>
      <c r="AK2485" s="14">
        <v>0</v>
      </c>
      <c r="AL2485" s="14">
        <v>0</v>
      </c>
      <c r="AM2485" s="14">
        <v>0</v>
      </c>
      <c r="AN2485" s="14">
        <v>0</v>
      </c>
      <c r="AO2485" s="14">
        <v>0</v>
      </c>
      <c r="AP2485" s="14">
        <v>484.09500000000003</v>
      </c>
      <c r="AQ2485" s="14">
        <v>0</v>
      </c>
      <c r="AR2485" s="14">
        <v>0</v>
      </c>
      <c r="AS2485" s="14">
        <v>0</v>
      </c>
      <c r="AT2485" s="14">
        <v>0</v>
      </c>
      <c r="AV2485" s="14">
        <v>0</v>
      </c>
      <c r="AW2485" s="14">
        <v>0</v>
      </c>
      <c r="AX2485" s="14">
        <v>0</v>
      </c>
      <c r="AY2485" s="14">
        <v>0</v>
      </c>
      <c r="AZ2485" s="14">
        <v>0</v>
      </c>
      <c r="BA2485" s="14">
        <v>0</v>
      </c>
      <c r="BG2485" s="37">
        <f t="shared" si="119"/>
        <v>484.09500000000003</v>
      </c>
      <c r="BI2485" s="5" t="s">
        <v>511</v>
      </c>
      <c r="BJ2485" s="6" t="s">
        <v>512</v>
      </c>
      <c r="BK2485" s="30" t="s">
        <v>513</v>
      </c>
    </row>
    <row r="2486" spans="1:63" x14ac:dyDescent="0.25">
      <c r="A2486" s="5" t="s">
        <v>957</v>
      </c>
      <c r="B2486" s="6" t="s">
        <v>1318</v>
      </c>
      <c r="C2486" s="6" t="s">
        <v>511</v>
      </c>
      <c r="D2486" s="6" t="s">
        <v>512</v>
      </c>
      <c r="E2486" s="6" t="s">
        <v>513</v>
      </c>
      <c r="F2486" s="6" t="s">
        <v>1324</v>
      </c>
      <c r="G2486" s="7">
        <v>5133147</v>
      </c>
      <c r="H2486" s="7" t="s">
        <v>3021</v>
      </c>
      <c r="I2486" s="7"/>
      <c r="J2486" s="8" t="s">
        <v>5107</v>
      </c>
      <c r="K2486" s="10">
        <v>0</v>
      </c>
      <c r="L2486" s="11">
        <v>0</v>
      </c>
      <c r="M2486" s="11">
        <v>910.49099999999999</v>
      </c>
      <c r="N2486" s="11">
        <v>0</v>
      </c>
      <c r="O2486" s="11">
        <v>0</v>
      </c>
      <c r="P2486" s="11">
        <v>0</v>
      </c>
      <c r="Q2486" s="11">
        <v>303.49700000000001</v>
      </c>
      <c r="R2486" s="11">
        <v>720.25199999999995</v>
      </c>
      <c r="S2486" s="11">
        <v>238.464</v>
      </c>
      <c r="T2486" s="11"/>
      <c r="U2486" s="11"/>
      <c r="V2486" s="11"/>
      <c r="W2486" s="12">
        <v>2172.7040000000002</v>
      </c>
      <c r="X2486" s="11">
        <v>241.41155555555557</v>
      </c>
      <c r="Y2486" s="11">
        <v>338.73258165674127</v>
      </c>
      <c r="Z2486" s="11">
        <f t="shared" si="117"/>
        <v>0</v>
      </c>
      <c r="AA2486" s="25">
        <f t="shared" si="118"/>
        <v>0</v>
      </c>
      <c r="AB2486" s="33">
        <v>0</v>
      </c>
      <c r="AC2486" s="14">
        <v>0</v>
      </c>
      <c r="AD2486" s="14">
        <v>0</v>
      </c>
      <c r="AE2486" s="14">
        <v>0</v>
      </c>
      <c r="AF2486" s="14">
        <v>0</v>
      </c>
      <c r="AG2486" s="14">
        <v>0</v>
      </c>
      <c r="AH2486" s="14">
        <v>0</v>
      </c>
      <c r="AI2486" s="14">
        <v>0</v>
      </c>
      <c r="AJ2486" s="14">
        <v>0</v>
      </c>
      <c r="AK2486" s="14">
        <v>0</v>
      </c>
      <c r="AL2486" s="14">
        <v>0</v>
      </c>
      <c r="AM2486" s="14">
        <v>0</v>
      </c>
      <c r="AN2486" s="14">
        <v>0</v>
      </c>
      <c r="AO2486" s="14">
        <v>0</v>
      </c>
      <c r="AP2486" s="14">
        <v>0</v>
      </c>
      <c r="AQ2486" s="14">
        <v>0</v>
      </c>
      <c r="AR2486" s="14">
        <v>0</v>
      </c>
      <c r="AS2486" s="14">
        <v>0</v>
      </c>
      <c r="AT2486" s="14">
        <v>0</v>
      </c>
      <c r="AV2486" s="14">
        <v>0</v>
      </c>
      <c r="AW2486" s="14">
        <v>0</v>
      </c>
      <c r="AX2486" s="14">
        <v>0</v>
      </c>
      <c r="AY2486" s="14">
        <v>0</v>
      </c>
      <c r="AZ2486" s="14">
        <v>0</v>
      </c>
      <c r="BA2486" s="14">
        <v>0</v>
      </c>
      <c r="BG2486" s="37">
        <f t="shared" si="119"/>
        <v>0</v>
      </c>
      <c r="BI2486" s="5" t="s">
        <v>511</v>
      </c>
      <c r="BJ2486" s="6" t="s">
        <v>512</v>
      </c>
      <c r="BK2486" s="30" t="s">
        <v>513</v>
      </c>
    </row>
    <row r="2487" spans="1:63" x14ac:dyDescent="0.25">
      <c r="A2487" s="5" t="s">
        <v>957</v>
      </c>
      <c r="B2487" s="6" t="s">
        <v>1318</v>
      </c>
      <c r="C2487" s="6" t="s">
        <v>511</v>
      </c>
      <c r="D2487" s="6" t="s">
        <v>512</v>
      </c>
      <c r="E2487" s="6" t="s">
        <v>513</v>
      </c>
      <c r="F2487" s="6" t="s">
        <v>1324</v>
      </c>
      <c r="G2487" s="7">
        <v>5294479</v>
      </c>
      <c r="H2487" s="7" t="s">
        <v>3022</v>
      </c>
      <c r="I2487" s="7"/>
      <c r="J2487" s="8" t="s">
        <v>5107</v>
      </c>
      <c r="K2487" s="10">
        <v>0</v>
      </c>
      <c r="L2487" s="11">
        <v>0</v>
      </c>
      <c r="M2487" s="11">
        <v>303.49700000000001</v>
      </c>
      <c r="N2487" s="11">
        <v>0</v>
      </c>
      <c r="O2487" s="11">
        <v>0</v>
      </c>
      <c r="P2487" s="11">
        <v>0</v>
      </c>
      <c r="Q2487" s="11">
        <v>0</v>
      </c>
      <c r="R2487" s="11">
        <v>180.59800000000001</v>
      </c>
      <c r="S2487" s="11">
        <v>0</v>
      </c>
      <c r="T2487" s="11"/>
      <c r="U2487" s="11"/>
      <c r="V2487" s="11"/>
      <c r="W2487" s="12">
        <v>484.09500000000003</v>
      </c>
      <c r="X2487" s="11">
        <v>53.788333333333334</v>
      </c>
      <c r="Y2487" s="11">
        <v>75.472199212189139</v>
      </c>
      <c r="Z2487" s="11">
        <f t="shared" si="117"/>
        <v>419.06200000000001</v>
      </c>
      <c r="AA2487" s="25">
        <f t="shared" si="118"/>
        <v>5.5525346336047861</v>
      </c>
      <c r="AB2487" s="33">
        <v>0</v>
      </c>
      <c r="AC2487" s="14">
        <v>0</v>
      </c>
      <c r="AD2487" s="14">
        <v>0</v>
      </c>
      <c r="AE2487" s="14">
        <v>0</v>
      </c>
      <c r="AF2487" s="14">
        <v>0</v>
      </c>
      <c r="AG2487" s="14">
        <v>0</v>
      </c>
      <c r="AH2487" s="14">
        <v>0</v>
      </c>
      <c r="AI2487" s="14">
        <v>0</v>
      </c>
      <c r="AJ2487" s="14">
        <v>0</v>
      </c>
      <c r="AK2487" s="14">
        <v>0</v>
      </c>
      <c r="AL2487" s="14">
        <v>0</v>
      </c>
      <c r="AM2487" s="14">
        <v>0</v>
      </c>
      <c r="AN2487" s="14">
        <v>0</v>
      </c>
      <c r="AO2487" s="14">
        <v>0</v>
      </c>
      <c r="AP2487" s="14">
        <v>419.06200000000001</v>
      </c>
      <c r="AQ2487" s="14">
        <v>0</v>
      </c>
      <c r="AR2487" s="14">
        <v>0</v>
      </c>
      <c r="AS2487" s="14">
        <v>0</v>
      </c>
      <c r="AT2487" s="14">
        <v>0</v>
      </c>
      <c r="AV2487" s="14">
        <v>0</v>
      </c>
      <c r="AW2487" s="14">
        <v>0</v>
      </c>
      <c r="AX2487" s="14">
        <v>0</v>
      </c>
      <c r="AY2487" s="14">
        <v>0</v>
      </c>
      <c r="AZ2487" s="14">
        <v>0</v>
      </c>
      <c r="BA2487" s="14">
        <v>0</v>
      </c>
      <c r="BG2487" s="37">
        <f t="shared" si="119"/>
        <v>419.06200000000001</v>
      </c>
      <c r="BI2487" s="5" t="s">
        <v>511</v>
      </c>
      <c r="BJ2487" s="6" t="s">
        <v>512</v>
      </c>
      <c r="BK2487" s="30" t="s">
        <v>513</v>
      </c>
    </row>
    <row r="2488" spans="1:63" x14ac:dyDescent="0.25">
      <c r="A2488" s="5" t="s">
        <v>957</v>
      </c>
      <c r="B2488" s="6" t="s">
        <v>1318</v>
      </c>
      <c r="C2488" s="6" t="s">
        <v>511</v>
      </c>
      <c r="D2488" s="6" t="s">
        <v>512</v>
      </c>
      <c r="E2488" s="6" t="s">
        <v>513</v>
      </c>
      <c r="F2488" s="6" t="s">
        <v>1324</v>
      </c>
      <c r="G2488" s="7">
        <v>5273964</v>
      </c>
      <c r="H2488" s="7" t="s">
        <v>3023</v>
      </c>
      <c r="I2488" s="7"/>
      <c r="J2488" s="8" t="s">
        <v>5109</v>
      </c>
      <c r="K2488" s="10">
        <v>1197.18</v>
      </c>
      <c r="L2488" s="11">
        <v>1979.7429999999999</v>
      </c>
      <c r="M2488" s="11">
        <v>1139.48172</v>
      </c>
      <c r="N2488" s="11">
        <v>0</v>
      </c>
      <c r="O2488" s="11">
        <v>838.12400000000002</v>
      </c>
      <c r="P2488" s="11">
        <v>476.928</v>
      </c>
      <c r="Q2488" s="11">
        <v>662.55399999999997</v>
      </c>
      <c r="R2488" s="11">
        <v>361.19499999999999</v>
      </c>
      <c r="S2488" s="11">
        <v>715.39200000000005</v>
      </c>
      <c r="T2488" s="11"/>
      <c r="U2488" s="11"/>
      <c r="V2488" s="11"/>
      <c r="W2488" s="12">
        <v>7370.5977199999988</v>
      </c>
      <c r="X2488" s="11">
        <v>818.95530222222214</v>
      </c>
      <c r="Y2488" s="11">
        <v>1149.1034186197894</v>
      </c>
      <c r="Z2488" s="11">
        <f t="shared" si="117"/>
        <v>359.05700000000002</v>
      </c>
      <c r="AA2488" s="25">
        <f t="shared" si="118"/>
        <v>0.31246708884677271</v>
      </c>
      <c r="AB2488" s="33">
        <v>0</v>
      </c>
      <c r="AC2488" s="14">
        <v>0</v>
      </c>
      <c r="AD2488" s="14">
        <v>0</v>
      </c>
      <c r="AE2488" s="14">
        <v>0</v>
      </c>
      <c r="AF2488" s="14">
        <v>0</v>
      </c>
      <c r="AG2488" s="14">
        <v>0</v>
      </c>
      <c r="AH2488" s="14">
        <v>0</v>
      </c>
      <c r="AI2488" s="14">
        <v>0</v>
      </c>
      <c r="AJ2488" s="14">
        <v>0</v>
      </c>
      <c r="AK2488" s="14">
        <v>0</v>
      </c>
      <c r="AL2488" s="14">
        <v>0</v>
      </c>
      <c r="AM2488" s="14">
        <v>0</v>
      </c>
      <c r="AN2488" s="14">
        <v>0</v>
      </c>
      <c r="AO2488" s="14">
        <v>359.05700000000002</v>
      </c>
      <c r="AP2488" s="14">
        <v>0</v>
      </c>
      <c r="AQ2488" s="14">
        <v>0</v>
      </c>
      <c r="AR2488" s="14">
        <v>0</v>
      </c>
      <c r="AS2488" s="14">
        <v>0</v>
      </c>
      <c r="AT2488" s="14">
        <v>0</v>
      </c>
      <c r="AV2488" s="14">
        <v>0</v>
      </c>
      <c r="AW2488" s="14">
        <v>0</v>
      </c>
      <c r="AX2488" s="14">
        <v>0</v>
      </c>
      <c r="AY2488" s="14">
        <v>0</v>
      </c>
      <c r="AZ2488" s="14">
        <v>0</v>
      </c>
      <c r="BA2488" s="14">
        <v>0</v>
      </c>
      <c r="BG2488" s="37">
        <f t="shared" si="119"/>
        <v>359.05700000000002</v>
      </c>
      <c r="BI2488" s="5" t="s">
        <v>511</v>
      </c>
      <c r="BJ2488" s="6" t="s">
        <v>512</v>
      </c>
      <c r="BK2488" s="30" t="s">
        <v>513</v>
      </c>
    </row>
    <row r="2489" spans="1:63" x14ac:dyDescent="0.25">
      <c r="A2489" s="5" t="s">
        <v>957</v>
      </c>
      <c r="B2489" s="6" t="s">
        <v>1318</v>
      </c>
      <c r="C2489" s="6" t="s">
        <v>511</v>
      </c>
      <c r="D2489" s="6" t="s">
        <v>512</v>
      </c>
      <c r="E2489" s="6" t="s">
        <v>513</v>
      </c>
      <c r="F2489" s="6" t="s">
        <v>1324</v>
      </c>
      <c r="G2489" s="7">
        <v>5130368</v>
      </c>
      <c r="H2489" s="7" t="s">
        <v>3024</v>
      </c>
      <c r="I2489" s="7"/>
      <c r="J2489" s="8" t="s">
        <v>5107</v>
      </c>
      <c r="K2489" s="10">
        <v>1074.4490000000001</v>
      </c>
      <c r="L2489" s="11">
        <v>180.59800000000001</v>
      </c>
      <c r="M2489" s="11">
        <v>1204.5150000000001</v>
      </c>
      <c r="N2489" s="11">
        <v>0</v>
      </c>
      <c r="O2489" s="11">
        <v>0</v>
      </c>
      <c r="P2489" s="11">
        <v>238.464</v>
      </c>
      <c r="Q2489" s="11">
        <v>722.55899999999997</v>
      </c>
      <c r="R2489" s="11">
        <v>476.928</v>
      </c>
      <c r="S2489" s="11">
        <v>303.49700000000001</v>
      </c>
      <c r="T2489" s="11"/>
      <c r="U2489" s="11"/>
      <c r="V2489" s="11"/>
      <c r="W2489" s="12">
        <v>4201.01</v>
      </c>
      <c r="X2489" s="11">
        <v>466.7788888888889</v>
      </c>
      <c r="Y2489" s="11">
        <v>654.95298156849105</v>
      </c>
      <c r="Z2489" s="11">
        <f t="shared" si="117"/>
        <v>0</v>
      </c>
      <c r="AA2489" s="25">
        <f t="shared" si="118"/>
        <v>0</v>
      </c>
      <c r="AB2489" s="33">
        <v>0</v>
      </c>
      <c r="AC2489" s="14">
        <v>0</v>
      </c>
      <c r="AD2489" s="14">
        <v>0</v>
      </c>
      <c r="AE2489" s="14">
        <v>0</v>
      </c>
      <c r="AF2489" s="14">
        <v>0</v>
      </c>
      <c r="AG2489" s="14">
        <v>0</v>
      </c>
      <c r="AH2489" s="14">
        <v>0</v>
      </c>
      <c r="AI2489" s="14">
        <v>0</v>
      </c>
      <c r="AJ2489" s="14">
        <v>0</v>
      </c>
      <c r="AK2489" s="14">
        <v>0</v>
      </c>
      <c r="AL2489" s="14">
        <v>0</v>
      </c>
      <c r="AM2489" s="14">
        <v>0</v>
      </c>
      <c r="AN2489" s="14">
        <v>0</v>
      </c>
      <c r="AO2489" s="14">
        <v>0</v>
      </c>
      <c r="AP2489" s="14">
        <v>0</v>
      </c>
      <c r="AQ2489" s="14">
        <v>0</v>
      </c>
      <c r="AR2489" s="14">
        <v>0</v>
      </c>
      <c r="AS2489" s="14">
        <v>0</v>
      </c>
      <c r="AT2489" s="14">
        <v>0</v>
      </c>
      <c r="AV2489" s="14">
        <v>0</v>
      </c>
      <c r="AW2489" s="14">
        <v>0</v>
      </c>
      <c r="AX2489" s="14">
        <v>0</v>
      </c>
      <c r="AY2489" s="14">
        <v>0</v>
      </c>
      <c r="AZ2489" s="14">
        <v>0</v>
      </c>
      <c r="BA2489" s="14">
        <v>0</v>
      </c>
      <c r="BG2489" s="37">
        <f t="shared" si="119"/>
        <v>0</v>
      </c>
      <c r="BI2489" s="5" t="s">
        <v>511</v>
      </c>
      <c r="BJ2489" s="6" t="s">
        <v>512</v>
      </c>
      <c r="BK2489" s="30" t="s">
        <v>513</v>
      </c>
    </row>
    <row r="2490" spans="1:63" x14ac:dyDescent="0.25">
      <c r="A2490" s="5" t="s">
        <v>957</v>
      </c>
      <c r="B2490" s="6" t="s">
        <v>1318</v>
      </c>
      <c r="C2490" s="6" t="s">
        <v>511</v>
      </c>
      <c r="D2490" s="6" t="s">
        <v>512</v>
      </c>
      <c r="E2490" s="6" t="s">
        <v>513</v>
      </c>
      <c r="F2490" s="6" t="s">
        <v>1324</v>
      </c>
      <c r="G2490" s="7">
        <v>5336557</v>
      </c>
      <c r="H2490" s="7" t="s">
        <v>3025</v>
      </c>
      <c r="I2490" s="7"/>
      <c r="J2490" s="8" t="s">
        <v>5109</v>
      </c>
      <c r="K2490" s="10">
        <v>882.83600000000001</v>
      </c>
      <c r="L2490" s="11">
        <v>303.49700000000001</v>
      </c>
      <c r="M2490" s="11">
        <v>1150.316</v>
      </c>
      <c r="N2490" s="11">
        <v>0</v>
      </c>
      <c r="O2490" s="11">
        <v>1025.8869999999999</v>
      </c>
      <c r="P2490" s="11">
        <v>303.49700000000001</v>
      </c>
      <c r="Q2490" s="11">
        <v>901.01800000000003</v>
      </c>
      <c r="R2490" s="11">
        <v>845.45799999999997</v>
      </c>
      <c r="S2490" s="11">
        <v>901.01780000000008</v>
      </c>
      <c r="T2490" s="11"/>
      <c r="U2490" s="11"/>
      <c r="V2490" s="11"/>
      <c r="W2490" s="12">
        <v>6313.5267999999996</v>
      </c>
      <c r="X2490" s="11">
        <v>701.50297777777769</v>
      </c>
      <c r="Y2490" s="11">
        <v>984.30215635587001</v>
      </c>
      <c r="Z2490" s="11">
        <f t="shared" si="117"/>
        <v>476.928</v>
      </c>
      <c r="AA2490" s="25">
        <f t="shared" si="118"/>
        <v>0.48453414118862181</v>
      </c>
      <c r="AB2490" s="33">
        <v>0</v>
      </c>
      <c r="AC2490" s="14">
        <v>0</v>
      </c>
      <c r="AD2490" s="14">
        <v>0</v>
      </c>
      <c r="AE2490" s="14">
        <v>0</v>
      </c>
      <c r="AF2490" s="14">
        <v>0</v>
      </c>
      <c r="AG2490" s="14">
        <v>0</v>
      </c>
      <c r="AH2490" s="14">
        <v>0</v>
      </c>
      <c r="AI2490" s="14">
        <v>0</v>
      </c>
      <c r="AJ2490" s="14">
        <v>0</v>
      </c>
      <c r="AK2490" s="14">
        <v>0</v>
      </c>
      <c r="AL2490" s="14">
        <v>0</v>
      </c>
      <c r="AM2490" s="14">
        <v>0</v>
      </c>
      <c r="AN2490" s="14">
        <v>0</v>
      </c>
      <c r="AO2490" s="14">
        <v>0</v>
      </c>
      <c r="AP2490" s="14">
        <v>0</v>
      </c>
      <c r="AQ2490" s="14">
        <v>0</v>
      </c>
      <c r="AR2490" s="14">
        <v>0</v>
      </c>
      <c r="AS2490" s="14">
        <v>0</v>
      </c>
      <c r="AT2490" s="14">
        <v>476.928</v>
      </c>
      <c r="AV2490" s="14">
        <v>0</v>
      </c>
      <c r="AW2490" s="14">
        <v>0</v>
      </c>
      <c r="AX2490" s="14">
        <v>0</v>
      </c>
      <c r="AY2490" s="14">
        <v>0</v>
      </c>
      <c r="AZ2490" s="14">
        <v>0</v>
      </c>
      <c r="BA2490" s="14">
        <v>0</v>
      </c>
      <c r="BG2490" s="37">
        <f t="shared" si="119"/>
        <v>476.928</v>
      </c>
      <c r="BI2490" s="5" t="s">
        <v>511</v>
      </c>
      <c r="BJ2490" s="6" t="s">
        <v>512</v>
      </c>
      <c r="BK2490" s="30" t="s">
        <v>513</v>
      </c>
    </row>
    <row r="2491" spans="1:63" x14ac:dyDescent="0.25">
      <c r="A2491" s="5" t="s">
        <v>957</v>
      </c>
      <c r="B2491" s="6" t="s">
        <v>1318</v>
      </c>
      <c r="C2491" s="6" t="s">
        <v>511</v>
      </c>
      <c r="D2491" s="6" t="s">
        <v>512</v>
      </c>
      <c r="E2491" s="6" t="s">
        <v>513</v>
      </c>
      <c r="F2491" s="6" t="s">
        <v>1324</v>
      </c>
      <c r="G2491" s="7">
        <v>5124817</v>
      </c>
      <c r="H2491" s="7" t="s">
        <v>3026</v>
      </c>
      <c r="I2491" s="7"/>
      <c r="J2491" s="8" t="s">
        <v>5107</v>
      </c>
      <c r="K2491" s="10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180.59800000000001</v>
      </c>
      <c r="R2491" s="11">
        <v>597.52099999999996</v>
      </c>
      <c r="S2491" s="11">
        <v>238.464</v>
      </c>
      <c r="T2491" s="11"/>
      <c r="U2491" s="11"/>
      <c r="V2491" s="11"/>
      <c r="W2491" s="12">
        <v>1016.5829999999999</v>
      </c>
      <c r="X2491" s="11">
        <v>112.95366666666665</v>
      </c>
      <c r="Y2491" s="11">
        <v>158.48904593463027</v>
      </c>
      <c r="Z2491" s="11">
        <f t="shared" si="117"/>
        <v>180.59800000000001</v>
      </c>
      <c r="AA2491" s="25">
        <f t="shared" si="118"/>
        <v>1.1394983100250897</v>
      </c>
      <c r="AB2491" s="33">
        <v>0</v>
      </c>
      <c r="AC2491" s="14">
        <v>0</v>
      </c>
      <c r="AD2491" s="14">
        <v>0</v>
      </c>
      <c r="AE2491" s="14">
        <v>0</v>
      </c>
      <c r="AF2491" s="14">
        <v>0</v>
      </c>
      <c r="AG2491" s="14">
        <v>0</v>
      </c>
      <c r="AH2491" s="14">
        <v>0</v>
      </c>
      <c r="AI2491" s="14">
        <v>0</v>
      </c>
      <c r="AJ2491" s="14">
        <v>0</v>
      </c>
      <c r="AK2491" s="14">
        <v>0</v>
      </c>
      <c r="AL2491" s="14">
        <v>0</v>
      </c>
      <c r="AM2491" s="14">
        <v>0</v>
      </c>
      <c r="AN2491" s="14">
        <v>0</v>
      </c>
      <c r="AO2491" s="14">
        <v>0</v>
      </c>
      <c r="AP2491" s="14">
        <v>180.59800000000001</v>
      </c>
      <c r="AQ2491" s="14">
        <v>0</v>
      </c>
      <c r="AR2491" s="14">
        <v>0</v>
      </c>
      <c r="AS2491" s="14">
        <v>0</v>
      </c>
      <c r="AT2491" s="14">
        <v>0</v>
      </c>
      <c r="AV2491" s="14">
        <v>0</v>
      </c>
      <c r="AW2491" s="14">
        <v>0</v>
      </c>
      <c r="AX2491" s="14">
        <v>0</v>
      </c>
      <c r="AY2491" s="14">
        <v>0</v>
      </c>
      <c r="AZ2491" s="14">
        <v>0</v>
      </c>
      <c r="BA2491" s="14">
        <v>0</v>
      </c>
      <c r="BG2491" s="37">
        <f t="shared" si="119"/>
        <v>180.59800000000001</v>
      </c>
      <c r="BI2491" s="5" t="s">
        <v>511</v>
      </c>
      <c r="BJ2491" s="6" t="s">
        <v>512</v>
      </c>
      <c r="BK2491" s="30" t="s">
        <v>513</v>
      </c>
    </row>
    <row r="2492" spans="1:63" x14ac:dyDescent="0.25">
      <c r="A2492" s="5" t="s">
        <v>957</v>
      </c>
      <c r="B2492" s="6" t="s">
        <v>1318</v>
      </c>
      <c r="C2492" s="6" t="s">
        <v>511</v>
      </c>
      <c r="D2492" s="6" t="s">
        <v>512</v>
      </c>
      <c r="E2492" s="6" t="s">
        <v>513</v>
      </c>
      <c r="F2492" s="6" t="s">
        <v>1324</v>
      </c>
      <c r="G2492" s="7">
        <v>5290165</v>
      </c>
      <c r="H2492" s="7" t="s">
        <v>3027</v>
      </c>
      <c r="I2492" s="7"/>
      <c r="J2492" s="8" t="s">
        <v>5109</v>
      </c>
      <c r="K2492" s="10">
        <v>359.05700000000002</v>
      </c>
      <c r="L2492" s="11">
        <v>0</v>
      </c>
      <c r="M2492" s="11">
        <v>541.96100000000001</v>
      </c>
      <c r="N2492" s="11">
        <v>359.05700000000002</v>
      </c>
      <c r="O2492" s="11">
        <v>0</v>
      </c>
      <c r="P2492" s="11">
        <v>0</v>
      </c>
      <c r="Q2492" s="11">
        <v>778.11900000000003</v>
      </c>
      <c r="R2492" s="11">
        <v>303.49700000000001</v>
      </c>
      <c r="S2492" s="11">
        <v>541.96100000000001</v>
      </c>
      <c r="T2492" s="11"/>
      <c r="U2492" s="11"/>
      <c r="V2492" s="11"/>
      <c r="W2492" s="12">
        <v>2883.652</v>
      </c>
      <c r="X2492" s="11">
        <v>320.40577777777776</v>
      </c>
      <c r="Y2492" s="11">
        <v>449.5720017819387</v>
      </c>
      <c r="Z2492" s="11">
        <f t="shared" si="117"/>
        <v>0</v>
      </c>
      <c r="AA2492" s="25">
        <f t="shared" si="118"/>
        <v>0</v>
      </c>
      <c r="AB2492" s="33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0</v>
      </c>
      <c r="AH2492" s="14">
        <v>0</v>
      </c>
      <c r="AI2492" s="14">
        <v>0</v>
      </c>
      <c r="AJ2492" s="14">
        <v>0</v>
      </c>
      <c r="AK2492" s="14">
        <v>0</v>
      </c>
      <c r="AL2492" s="14">
        <v>0</v>
      </c>
      <c r="AM2492" s="14">
        <v>0</v>
      </c>
      <c r="AN2492" s="14">
        <v>0</v>
      </c>
      <c r="AO2492" s="14">
        <v>0</v>
      </c>
      <c r="AP2492" s="14">
        <v>0</v>
      </c>
      <c r="AQ2492" s="14">
        <v>0</v>
      </c>
      <c r="AR2492" s="14">
        <v>0</v>
      </c>
      <c r="AS2492" s="14">
        <v>0</v>
      </c>
      <c r="AT2492" s="14">
        <v>0</v>
      </c>
      <c r="AV2492" s="14">
        <v>0</v>
      </c>
      <c r="AW2492" s="14">
        <v>0</v>
      </c>
      <c r="AX2492" s="14">
        <v>0</v>
      </c>
      <c r="AY2492" s="14">
        <v>0</v>
      </c>
      <c r="AZ2492" s="14">
        <v>0</v>
      </c>
      <c r="BA2492" s="14">
        <v>0</v>
      </c>
      <c r="BG2492" s="37">
        <f t="shared" si="119"/>
        <v>0</v>
      </c>
      <c r="BI2492" s="5" t="s">
        <v>511</v>
      </c>
      <c r="BJ2492" s="6" t="s">
        <v>512</v>
      </c>
      <c r="BK2492" s="30" t="s">
        <v>513</v>
      </c>
    </row>
    <row r="2493" spans="1:63" x14ac:dyDescent="0.25">
      <c r="A2493" s="5" t="s">
        <v>957</v>
      </c>
      <c r="B2493" s="6" t="s">
        <v>1318</v>
      </c>
      <c r="C2493" s="6" t="s">
        <v>511</v>
      </c>
      <c r="D2493" s="6" t="s">
        <v>512</v>
      </c>
      <c r="E2493" s="6" t="s">
        <v>513</v>
      </c>
      <c r="F2493" s="6" t="s">
        <v>1324</v>
      </c>
      <c r="G2493" s="7">
        <v>5297272</v>
      </c>
      <c r="H2493" s="7" t="s">
        <v>3028</v>
      </c>
      <c r="I2493" s="7"/>
      <c r="J2493" s="8" t="s">
        <v>5109</v>
      </c>
      <c r="K2493" s="10">
        <v>778.11900000000003</v>
      </c>
      <c r="L2493" s="11">
        <v>303.49700000000001</v>
      </c>
      <c r="M2493" s="11">
        <v>901.01800000000003</v>
      </c>
      <c r="N2493" s="11">
        <v>0</v>
      </c>
      <c r="O2493" s="11">
        <v>359.05700000000002</v>
      </c>
      <c r="P2493" s="11">
        <v>606.99400000000003</v>
      </c>
      <c r="Q2493" s="11">
        <v>359.05700000000002</v>
      </c>
      <c r="R2493" s="11">
        <v>597.52099999999996</v>
      </c>
      <c r="S2493" s="11">
        <v>303.49700000000001</v>
      </c>
      <c r="T2493" s="11"/>
      <c r="U2493" s="11"/>
      <c r="V2493" s="11"/>
      <c r="W2493" s="12">
        <v>4208.76</v>
      </c>
      <c r="X2493" s="11">
        <v>467.64000000000004</v>
      </c>
      <c r="Y2493" s="11">
        <v>656.16123520443955</v>
      </c>
      <c r="Z2493" s="11">
        <f t="shared" si="117"/>
        <v>476.928</v>
      </c>
      <c r="AA2493" s="25">
        <f t="shared" si="118"/>
        <v>0.72684574219231957</v>
      </c>
      <c r="AB2493" s="33">
        <v>0</v>
      </c>
      <c r="AC2493" s="14">
        <v>0</v>
      </c>
      <c r="AD2493" s="14">
        <v>0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>
        <v>0</v>
      </c>
      <c r="AL2493" s="14">
        <v>0</v>
      </c>
      <c r="AM2493" s="14">
        <v>0</v>
      </c>
      <c r="AN2493" s="14">
        <v>0</v>
      </c>
      <c r="AO2493" s="14">
        <v>0</v>
      </c>
      <c r="AP2493" s="14">
        <v>0</v>
      </c>
      <c r="AQ2493" s="14">
        <v>0</v>
      </c>
      <c r="AR2493" s="14">
        <v>0</v>
      </c>
      <c r="AS2493" s="14">
        <v>0</v>
      </c>
      <c r="AT2493" s="14">
        <v>0</v>
      </c>
      <c r="AV2493" s="14">
        <v>0</v>
      </c>
      <c r="AW2493" s="14">
        <v>476.928</v>
      </c>
      <c r="AX2493" s="14">
        <v>0</v>
      </c>
      <c r="AY2493" s="14">
        <v>0</v>
      </c>
      <c r="AZ2493" s="14">
        <v>0</v>
      </c>
      <c r="BA2493" s="14">
        <v>0</v>
      </c>
      <c r="BG2493" s="37">
        <f t="shared" si="119"/>
        <v>476.928</v>
      </c>
      <c r="BI2493" s="5" t="s">
        <v>511</v>
      </c>
      <c r="BJ2493" s="6" t="s">
        <v>512</v>
      </c>
      <c r="BK2493" s="30" t="s">
        <v>513</v>
      </c>
    </row>
    <row r="2494" spans="1:63" x14ac:dyDescent="0.25">
      <c r="A2494" s="5" t="s">
        <v>957</v>
      </c>
      <c r="B2494" s="6" t="s">
        <v>1319</v>
      </c>
      <c r="C2494" s="6" t="s">
        <v>511</v>
      </c>
      <c r="D2494" s="6" t="s">
        <v>512</v>
      </c>
      <c r="E2494" s="6" t="s">
        <v>513</v>
      </c>
      <c r="F2494" s="6" t="s">
        <v>1324</v>
      </c>
      <c r="G2494" s="7">
        <v>5301461</v>
      </c>
      <c r="H2494" s="7" t="s">
        <v>3029</v>
      </c>
      <c r="I2494" s="7"/>
      <c r="J2494" s="8" t="s">
        <v>5108</v>
      </c>
      <c r="K2494" s="10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835.98500000000001</v>
      </c>
      <c r="R2494" s="11">
        <v>0</v>
      </c>
      <c r="S2494" s="11">
        <v>0</v>
      </c>
      <c r="T2494" s="11"/>
      <c r="U2494" s="11"/>
      <c r="V2494" s="11"/>
      <c r="W2494" s="12">
        <v>835.98500000000001</v>
      </c>
      <c r="X2494" s="11">
        <v>92.887222222222221</v>
      </c>
      <c r="Y2494" s="11">
        <v>130.33315043204729</v>
      </c>
      <c r="Z2494" s="11">
        <f t="shared" si="117"/>
        <v>0</v>
      </c>
      <c r="AA2494" s="25">
        <f t="shared" si="118"/>
        <v>0</v>
      </c>
      <c r="AB2494" s="33">
        <v>0</v>
      </c>
      <c r="AC2494" s="14">
        <v>0</v>
      </c>
      <c r="AD2494" s="14">
        <v>0</v>
      </c>
      <c r="AE2494" s="14">
        <v>0</v>
      </c>
      <c r="AF2494" s="14">
        <v>0</v>
      </c>
      <c r="AG2494" s="14">
        <v>0</v>
      </c>
      <c r="AH2494" s="14">
        <v>0</v>
      </c>
      <c r="AI2494" s="14">
        <v>0</v>
      </c>
      <c r="AJ2494" s="14">
        <v>0</v>
      </c>
      <c r="AK2494" s="14">
        <v>0</v>
      </c>
      <c r="AL2494" s="14">
        <v>0</v>
      </c>
      <c r="AM2494" s="14">
        <v>0</v>
      </c>
      <c r="AN2494" s="14">
        <v>0</v>
      </c>
      <c r="AO2494" s="14">
        <v>0</v>
      </c>
      <c r="AP2494" s="14">
        <v>0</v>
      </c>
      <c r="AQ2494" s="14">
        <v>0</v>
      </c>
      <c r="AR2494" s="14">
        <v>0</v>
      </c>
      <c r="AS2494" s="14">
        <v>0</v>
      </c>
      <c r="AT2494" s="14">
        <v>0</v>
      </c>
      <c r="AV2494" s="14">
        <v>0</v>
      </c>
      <c r="AW2494" s="14">
        <v>0</v>
      </c>
      <c r="AX2494" s="14">
        <v>0</v>
      </c>
      <c r="AY2494" s="14">
        <v>0</v>
      </c>
      <c r="AZ2494" s="14">
        <v>0</v>
      </c>
      <c r="BA2494" s="14">
        <v>0</v>
      </c>
      <c r="BG2494" s="37">
        <f t="shared" si="119"/>
        <v>0</v>
      </c>
      <c r="BI2494" s="5" t="s">
        <v>511</v>
      </c>
      <c r="BJ2494" s="6" t="s">
        <v>512</v>
      </c>
      <c r="BK2494" s="30" t="s">
        <v>513</v>
      </c>
    </row>
    <row r="2495" spans="1:63" x14ac:dyDescent="0.25">
      <c r="A2495" s="5" t="s">
        <v>957</v>
      </c>
      <c r="B2495" s="6" t="s">
        <v>1318</v>
      </c>
      <c r="C2495" s="6" t="s">
        <v>511</v>
      </c>
      <c r="D2495" s="6" t="s">
        <v>512</v>
      </c>
      <c r="E2495" s="6" t="s">
        <v>513</v>
      </c>
      <c r="F2495" s="6" t="s">
        <v>1324</v>
      </c>
      <c r="G2495" s="7">
        <v>5272211</v>
      </c>
      <c r="H2495" s="7" t="s">
        <v>3030</v>
      </c>
      <c r="I2495" s="7"/>
      <c r="J2495" s="8" t="s">
        <v>5106</v>
      </c>
      <c r="K2495" s="10">
        <v>1179.1659999999999</v>
      </c>
      <c r="L2495" s="11">
        <v>0</v>
      </c>
      <c r="M2495" s="11">
        <v>901.01800000000003</v>
      </c>
      <c r="N2495" s="11">
        <v>541.96100000000001</v>
      </c>
      <c r="O2495" s="11">
        <v>0</v>
      </c>
      <c r="P2495" s="11">
        <v>780.42499999999995</v>
      </c>
      <c r="Q2495" s="11">
        <v>1262.213</v>
      </c>
      <c r="R2495" s="11">
        <v>0</v>
      </c>
      <c r="S2495" s="11">
        <v>541.96100000000001</v>
      </c>
      <c r="T2495" s="11"/>
      <c r="U2495" s="11"/>
      <c r="V2495" s="11"/>
      <c r="W2495" s="12">
        <v>5206.7440000000006</v>
      </c>
      <c r="X2495" s="11">
        <v>578.52711111111114</v>
      </c>
      <c r="Y2495" s="11">
        <v>811.75062831648859</v>
      </c>
      <c r="Z2495" s="11">
        <f t="shared" si="117"/>
        <v>599.65899999999999</v>
      </c>
      <c r="AA2495" s="25">
        <f t="shared" si="118"/>
        <v>0.73872317320363379</v>
      </c>
      <c r="AB2495" s="33">
        <v>0</v>
      </c>
      <c r="AC2495" s="14">
        <v>0</v>
      </c>
      <c r="AD2495" s="14">
        <v>0</v>
      </c>
      <c r="AE2495" s="14">
        <v>0</v>
      </c>
      <c r="AF2495" s="14">
        <v>0</v>
      </c>
      <c r="AG2495" s="14">
        <v>0</v>
      </c>
      <c r="AH2495" s="14">
        <v>361.19499999999999</v>
      </c>
      <c r="AI2495" s="14">
        <v>0</v>
      </c>
      <c r="AJ2495" s="14">
        <v>0</v>
      </c>
      <c r="AK2495" s="14">
        <v>0</v>
      </c>
      <c r="AL2495" s="14">
        <v>0</v>
      </c>
      <c r="AM2495" s="14">
        <v>0</v>
      </c>
      <c r="AN2495" s="14">
        <v>0</v>
      </c>
      <c r="AO2495" s="14">
        <v>0</v>
      </c>
      <c r="AP2495" s="14">
        <v>0</v>
      </c>
      <c r="AQ2495" s="14">
        <v>0</v>
      </c>
      <c r="AR2495" s="14">
        <v>0</v>
      </c>
      <c r="AS2495" s="14">
        <v>0</v>
      </c>
      <c r="AT2495" s="14">
        <v>0</v>
      </c>
      <c r="AV2495" s="14">
        <v>0</v>
      </c>
      <c r="AW2495" s="14">
        <v>238.464</v>
      </c>
      <c r="AX2495" s="14">
        <v>0</v>
      </c>
      <c r="AY2495" s="14">
        <v>0</v>
      </c>
      <c r="AZ2495" s="14">
        <v>0</v>
      </c>
      <c r="BA2495" s="14">
        <v>0</v>
      </c>
      <c r="BG2495" s="37">
        <f t="shared" si="119"/>
        <v>599.65899999999999</v>
      </c>
      <c r="BI2495" s="5" t="s">
        <v>511</v>
      </c>
      <c r="BJ2495" s="6" t="s">
        <v>512</v>
      </c>
      <c r="BK2495" s="30" t="s">
        <v>513</v>
      </c>
    </row>
    <row r="2496" spans="1:63" x14ac:dyDescent="0.25">
      <c r="A2496" s="5" t="s">
        <v>957</v>
      </c>
      <c r="B2496" s="6" t="s">
        <v>1318</v>
      </c>
      <c r="C2496" s="6" t="s">
        <v>511</v>
      </c>
      <c r="D2496" s="6" t="s">
        <v>512</v>
      </c>
      <c r="E2496" s="6" t="s">
        <v>513</v>
      </c>
      <c r="F2496" s="6" t="s">
        <v>1324</v>
      </c>
      <c r="G2496" s="7">
        <v>5272716</v>
      </c>
      <c r="H2496" s="7" t="s">
        <v>3031</v>
      </c>
      <c r="I2496" s="7"/>
      <c r="J2496" s="8" t="s">
        <v>5109</v>
      </c>
      <c r="K2496" s="10">
        <v>539.65499999999997</v>
      </c>
      <c r="L2496" s="11">
        <v>722.55899999999997</v>
      </c>
      <c r="M2496" s="11">
        <v>1627.2439999999999</v>
      </c>
      <c r="N2496" s="11">
        <v>0</v>
      </c>
      <c r="O2496" s="11">
        <v>662.55399999999997</v>
      </c>
      <c r="P2496" s="11">
        <v>0</v>
      </c>
      <c r="Q2496" s="11">
        <v>662.55399999999997</v>
      </c>
      <c r="R2496" s="11">
        <v>541.96100000000001</v>
      </c>
      <c r="S2496" s="11">
        <v>606.99400000000003</v>
      </c>
      <c r="T2496" s="11"/>
      <c r="U2496" s="11"/>
      <c r="V2496" s="11"/>
      <c r="W2496" s="12">
        <v>5363.5209999999997</v>
      </c>
      <c r="X2496" s="11">
        <v>595.9467777777777</v>
      </c>
      <c r="Y2496" s="11">
        <v>836.19274190140322</v>
      </c>
      <c r="Z2496" s="11">
        <f t="shared" si="117"/>
        <v>0</v>
      </c>
      <c r="AA2496" s="25">
        <f t="shared" si="118"/>
        <v>0</v>
      </c>
      <c r="AB2496" s="33">
        <v>0</v>
      </c>
      <c r="AC2496" s="14">
        <v>0</v>
      </c>
      <c r="AD2496" s="14">
        <v>0</v>
      </c>
      <c r="AE2496" s="14">
        <v>0</v>
      </c>
      <c r="AF2496" s="14">
        <v>0</v>
      </c>
      <c r="AG2496" s="14">
        <v>0</v>
      </c>
      <c r="AH2496" s="14">
        <v>0</v>
      </c>
      <c r="AI2496" s="14">
        <v>0</v>
      </c>
      <c r="AJ2496" s="14">
        <v>0</v>
      </c>
      <c r="AK2496" s="14">
        <v>0</v>
      </c>
      <c r="AL2496" s="14">
        <v>0</v>
      </c>
      <c r="AM2496" s="14">
        <v>0</v>
      </c>
      <c r="AN2496" s="14">
        <v>0</v>
      </c>
      <c r="AO2496" s="14">
        <v>0</v>
      </c>
      <c r="AP2496" s="14">
        <v>0</v>
      </c>
      <c r="AQ2496" s="14">
        <v>0</v>
      </c>
      <c r="AR2496" s="14">
        <v>0</v>
      </c>
      <c r="AS2496" s="14">
        <v>0</v>
      </c>
      <c r="AT2496" s="14">
        <v>0</v>
      </c>
      <c r="AV2496" s="14">
        <v>0</v>
      </c>
      <c r="AW2496" s="14">
        <v>0</v>
      </c>
      <c r="AX2496" s="14">
        <v>0</v>
      </c>
      <c r="AY2496" s="14">
        <v>0</v>
      </c>
      <c r="AZ2496" s="14">
        <v>0</v>
      </c>
      <c r="BA2496" s="14">
        <v>0</v>
      </c>
      <c r="BG2496" s="37">
        <f t="shared" si="119"/>
        <v>0</v>
      </c>
      <c r="BI2496" s="5" t="s">
        <v>511</v>
      </c>
      <c r="BJ2496" s="6" t="s">
        <v>512</v>
      </c>
      <c r="BK2496" s="30" t="s">
        <v>513</v>
      </c>
    </row>
    <row r="2497" spans="1:63" x14ac:dyDescent="0.25">
      <c r="A2497" s="5" t="s">
        <v>957</v>
      </c>
      <c r="B2497" s="6" t="s">
        <v>1318</v>
      </c>
      <c r="C2497" s="6" t="s">
        <v>511</v>
      </c>
      <c r="D2497" s="6" t="s">
        <v>512</v>
      </c>
      <c r="E2497" s="6" t="s">
        <v>513</v>
      </c>
      <c r="F2497" s="6" t="s">
        <v>1324</v>
      </c>
      <c r="G2497" s="7">
        <v>5330757</v>
      </c>
      <c r="H2497" s="7" t="s">
        <v>3032</v>
      </c>
      <c r="I2497" s="7"/>
      <c r="J2497" s="8" t="s">
        <v>5109</v>
      </c>
      <c r="K2497" s="10">
        <v>1540.3610000000001</v>
      </c>
      <c r="L2497" s="11">
        <v>303.49700000000001</v>
      </c>
      <c r="M2497" s="11">
        <v>1506.6510000000001</v>
      </c>
      <c r="N2497" s="11">
        <v>0</v>
      </c>
      <c r="O2497" s="11">
        <v>1327.2460000000001</v>
      </c>
      <c r="P2497" s="11">
        <v>0</v>
      </c>
      <c r="Q2497" s="11">
        <v>1021.611</v>
      </c>
      <c r="R2497" s="11">
        <v>238.464</v>
      </c>
      <c r="S2497" s="11">
        <v>780.42500000000007</v>
      </c>
      <c r="T2497" s="11"/>
      <c r="U2497" s="11"/>
      <c r="V2497" s="11"/>
      <c r="W2497" s="12">
        <v>6718.2550000000001</v>
      </c>
      <c r="X2497" s="11">
        <v>746.47277777777776</v>
      </c>
      <c r="Y2497" s="11">
        <v>1047.4007781908213</v>
      </c>
      <c r="Z2497" s="11">
        <f t="shared" si="117"/>
        <v>303.49700000000001</v>
      </c>
      <c r="AA2497" s="25">
        <f t="shared" si="118"/>
        <v>0.28976205318868614</v>
      </c>
      <c r="AB2497" s="33">
        <v>0</v>
      </c>
      <c r="AC2497" s="14">
        <v>0</v>
      </c>
      <c r="AD2497" s="14">
        <v>0</v>
      </c>
      <c r="AE2497" s="14">
        <v>0</v>
      </c>
      <c r="AF2497" s="14">
        <v>0</v>
      </c>
      <c r="AG2497" s="14">
        <v>0</v>
      </c>
      <c r="AH2497" s="14">
        <v>0</v>
      </c>
      <c r="AI2497" s="14">
        <v>0</v>
      </c>
      <c r="AJ2497" s="14">
        <v>0</v>
      </c>
      <c r="AK2497" s="14">
        <v>0</v>
      </c>
      <c r="AL2497" s="14">
        <v>0</v>
      </c>
      <c r="AM2497" s="14">
        <v>0</v>
      </c>
      <c r="AN2497" s="14">
        <v>0</v>
      </c>
      <c r="AO2497" s="14">
        <v>303.49700000000001</v>
      </c>
      <c r="AP2497" s="14">
        <v>0</v>
      </c>
      <c r="AQ2497" s="14">
        <v>0</v>
      </c>
      <c r="AR2497" s="14">
        <v>0</v>
      </c>
      <c r="AS2497" s="14">
        <v>0</v>
      </c>
      <c r="AT2497" s="14">
        <v>0</v>
      </c>
      <c r="AV2497" s="14">
        <v>0</v>
      </c>
      <c r="AW2497" s="14">
        <v>0</v>
      </c>
      <c r="AX2497" s="14">
        <v>0</v>
      </c>
      <c r="AY2497" s="14">
        <v>0</v>
      </c>
      <c r="AZ2497" s="14">
        <v>0</v>
      </c>
      <c r="BA2497" s="14">
        <v>0</v>
      </c>
      <c r="BG2497" s="37">
        <f t="shared" si="119"/>
        <v>303.49700000000001</v>
      </c>
      <c r="BI2497" s="5" t="s">
        <v>511</v>
      </c>
      <c r="BJ2497" s="6" t="s">
        <v>512</v>
      </c>
      <c r="BK2497" s="30" t="s">
        <v>513</v>
      </c>
    </row>
    <row r="2498" spans="1:63" x14ac:dyDescent="0.25">
      <c r="A2498" s="5" t="s">
        <v>957</v>
      </c>
      <c r="B2498" s="6" t="s">
        <v>1318</v>
      </c>
      <c r="C2498" s="6" t="s">
        <v>511</v>
      </c>
      <c r="D2498" s="6" t="s">
        <v>512</v>
      </c>
      <c r="E2498" s="6" t="s">
        <v>513</v>
      </c>
      <c r="F2498" s="6" t="s">
        <v>1324</v>
      </c>
      <c r="G2498" s="7">
        <v>5130555</v>
      </c>
      <c r="H2498" s="7" t="s">
        <v>3033</v>
      </c>
      <c r="I2498" s="7"/>
      <c r="J2498" s="8" t="s">
        <v>5109</v>
      </c>
      <c r="K2498" s="10">
        <v>1598.2280000000001</v>
      </c>
      <c r="L2498" s="11">
        <v>662.55399999999997</v>
      </c>
      <c r="M2498" s="11">
        <v>0</v>
      </c>
      <c r="N2498" s="11">
        <v>180.59800000000001</v>
      </c>
      <c r="O2498" s="11">
        <v>662.55399999999997</v>
      </c>
      <c r="P2498" s="11">
        <v>303.49700000000001</v>
      </c>
      <c r="Q2498" s="11">
        <v>966.05100000000004</v>
      </c>
      <c r="R2498" s="11">
        <v>966.05100000000004</v>
      </c>
      <c r="S2498" s="11">
        <v>1145.5788</v>
      </c>
      <c r="T2498" s="11"/>
      <c r="U2498" s="11"/>
      <c r="V2498" s="11"/>
      <c r="W2498" s="12">
        <v>6485.1118000000006</v>
      </c>
      <c r="X2498" s="11">
        <v>720.56797777777786</v>
      </c>
      <c r="Y2498" s="11">
        <v>1011.052891855769</v>
      </c>
      <c r="Z2498" s="11">
        <f t="shared" si="117"/>
        <v>238.464</v>
      </c>
      <c r="AA2498" s="25">
        <f t="shared" si="118"/>
        <v>0.23585709701329644</v>
      </c>
      <c r="AB2498" s="33">
        <v>0</v>
      </c>
      <c r="AC2498" s="14">
        <v>0</v>
      </c>
      <c r="AD2498" s="14">
        <v>0</v>
      </c>
      <c r="AE2498" s="14">
        <v>0</v>
      </c>
      <c r="AF2498" s="14">
        <v>0</v>
      </c>
      <c r="AG2498" s="14">
        <v>0</v>
      </c>
      <c r="AH2498" s="14">
        <v>0</v>
      </c>
      <c r="AI2498" s="14">
        <v>0</v>
      </c>
      <c r="AJ2498" s="14">
        <v>0</v>
      </c>
      <c r="AK2498" s="14">
        <v>0</v>
      </c>
      <c r="AL2498" s="14">
        <v>0</v>
      </c>
      <c r="AM2498" s="14">
        <v>0</v>
      </c>
      <c r="AN2498" s="14">
        <v>0</v>
      </c>
      <c r="AO2498" s="14">
        <v>0</v>
      </c>
      <c r="AP2498" s="14">
        <v>0</v>
      </c>
      <c r="AQ2498" s="14">
        <v>0</v>
      </c>
      <c r="AR2498" s="14">
        <v>0</v>
      </c>
      <c r="AS2498" s="14">
        <v>0</v>
      </c>
      <c r="AT2498" s="14">
        <v>238.464</v>
      </c>
      <c r="AV2498" s="14">
        <v>0</v>
      </c>
      <c r="AW2498" s="14">
        <v>0</v>
      </c>
      <c r="AX2498" s="14">
        <v>0</v>
      </c>
      <c r="AY2498" s="14">
        <v>0</v>
      </c>
      <c r="AZ2498" s="14">
        <v>0</v>
      </c>
      <c r="BA2498" s="14">
        <v>0</v>
      </c>
      <c r="BG2498" s="37">
        <f t="shared" si="119"/>
        <v>238.464</v>
      </c>
      <c r="BI2498" s="5" t="s">
        <v>511</v>
      </c>
      <c r="BJ2498" s="6" t="s">
        <v>512</v>
      </c>
      <c r="BK2498" s="30" t="s">
        <v>513</v>
      </c>
    </row>
    <row r="2499" spans="1:63" x14ac:dyDescent="0.25">
      <c r="A2499" s="5" t="s">
        <v>957</v>
      </c>
      <c r="B2499" s="6" t="s">
        <v>1318</v>
      </c>
      <c r="C2499" s="6" t="s">
        <v>511</v>
      </c>
      <c r="D2499" s="6" t="s">
        <v>512</v>
      </c>
      <c r="E2499" s="6" t="s">
        <v>513</v>
      </c>
      <c r="F2499" s="6" t="s">
        <v>1324</v>
      </c>
      <c r="G2499" s="7">
        <v>5337037</v>
      </c>
      <c r="H2499" s="7" t="s">
        <v>3034</v>
      </c>
      <c r="I2499" s="7"/>
      <c r="J2499" s="8" t="s">
        <v>5109</v>
      </c>
      <c r="K2499" s="10">
        <v>778.11900000000003</v>
      </c>
      <c r="L2499" s="11">
        <v>303.49700000000001</v>
      </c>
      <c r="M2499" s="11">
        <v>238.46371999999997</v>
      </c>
      <c r="N2499" s="11">
        <v>541.96100000000001</v>
      </c>
      <c r="O2499" s="11">
        <v>1016.583</v>
      </c>
      <c r="P2499" s="11">
        <v>0</v>
      </c>
      <c r="Q2499" s="11">
        <v>662.55399999999997</v>
      </c>
      <c r="R2499" s="11">
        <v>722.55899999999997</v>
      </c>
      <c r="S2499" s="11">
        <v>1024.9859999999999</v>
      </c>
      <c r="T2499" s="11"/>
      <c r="U2499" s="11"/>
      <c r="V2499" s="11"/>
      <c r="W2499" s="12">
        <v>5288.7227199999998</v>
      </c>
      <c r="X2499" s="11">
        <v>587.6358577777778</v>
      </c>
      <c r="Y2499" s="11">
        <v>824.53141367266926</v>
      </c>
      <c r="Z2499" s="11">
        <f t="shared" si="117"/>
        <v>1016.583</v>
      </c>
      <c r="AA2499" s="25">
        <f t="shared" si="118"/>
        <v>1.2329220975000637</v>
      </c>
      <c r="AB2499" s="33">
        <v>0</v>
      </c>
      <c r="AC2499" s="14">
        <v>0</v>
      </c>
      <c r="AD2499" s="14">
        <v>0</v>
      </c>
      <c r="AE2499" s="14">
        <v>0</v>
      </c>
      <c r="AF2499" s="14">
        <v>0</v>
      </c>
      <c r="AG2499" s="14">
        <v>0</v>
      </c>
      <c r="AH2499" s="14">
        <v>0</v>
      </c>
      <c r="AI2499" s="14">
        <v>0</v>
      </c>
      <c r="AJ2499" s="14">
        <v>0</v>
      </c>
      <c r="AK2499" s="14">
        <v>0</v>
      </c>
      <c r="AL2499" s="14">
        <v>0</v>
      </c>
      <c r="AM2499" s="14">
        <v>0</v>
      </c>
      <c r="AN2499" s="14">
        <v>0</v>
      </c>
      <c r="AO2499" s="14">
        <v>539.65499999999997</v>
      </c>
      <c r="AP2499" s="14">
        <v>0</v>
      </c>
      <c r="AQ2499" s="14">
        <v>0</v>
      </c>
      <c r="AR2499" s="14">
        <v>0</v>
      </c>
      <c r="AS2499" s="14">
        <v>0</v>
      </c>
      <c r="AT2499" s="14">
        <v>476.928</v>
      </c>
      <c r="AV2499" s="14">
        <v>0</v>
      </c>
      <c r="AW2499" s="14">
        <v>0</v>
      </c>
      <c r="AX2499" s="14">
        <v>0</v>
      </c>
      <c r="AY2499" s="14">
        <v>0</v>
      </c>
      <c r="AZ2499" s="14">
        <v>0</v>
      </c>
      <c r="BA2499" s="14">
        <v>0</v>
      </c>
      <c r="BG2499" s="37">
        <f t="shared" si="119"/>
        <v>1016.583</v>
      </c>
      <c r="BI2499" s="5" t="s">
        <v>511</v>
      </c>
      <c r="BJ2499" s="6" t="s">
        <v>512</v>
      </c>
      <c r="BK2499" s="30" t="s">
        <v>513</v>
      </c>
    </row>
    <row r="2500" spans="1:63" x14ac:dyDescent="0.25">
      <c r="A2500" s="5" t="s">
        <v>957</v>
      </c>
      <c r="B2500" s="6" t="s">
        <v>1319</v>
      </c>
      <c r="C2500" s="6" t="s">
        <v>511</v>
      </c>
      <c r="D2500" s="6" t="s">
        <v>512</v>
      </c>
      <c r="E2500" s="6" t="s">
        <v>513</v>
      </c>
      <c r="F2500" s="6" t="s">
        <v>1324</v>
      </c>
      <c r="G2500" s="7">
        <v>5301520</v>
      </c>
      <c r="H2500" s="7" t="s">
        <v>3035</v>
      </c>
      <c r="I2500" s="7"/>
      <c r="J2500" s="8" t="s">
        <v>5108</v>
      </c>
      <c r="K2500" s="10">
        <v>0</v>
      </c>
      <c r="L2500" s="11">
        <v>0</v>
      </c>
      <c r="M2500" s="11">
        <v>0</v>
      </c>
      <c r="N2500" s="11">
        <v>0</v>
      </c>
      <c r="O2500" s="11">
        <v>0</v>
      </c>
      <c r="P2500" s="11">
        <v>0</v>
      </c>
      <c r="Q2500" s="11">
        <v>1179.1659999999999</v>
      </c>
      <c r="R2500" s="11">
        <v>361.19499999999999</v>
      </c>
      <c r="S2500" s="11">
        <v>0</v>
      </c>
      <c r="T2500" s="11"/>
      <c r="U2500" s="11"/>
      <c r="V2500" s="11"/>
      <c r="W2500" s="12">
        <v>1540.3609999999999</v>
      </c>
      <c r="X2500" s="11">
        <v>171.1512222222222</v>
      </c>
      <c r="Y2500" s="11">
        <v>240.14797147396038</v>
      </c>
      <c r="Z2500" s="11">
        <f t="shared" si="117"/>
        <v>0</v>
      </c>
      <c r="AA2500" s="25">
        <f t="shared" si="118"/>
        <v>0</v>
      </c>
      <c r="AB2500" s="33">
        <v>0</v>
      </c>
      <c r="AC2500" s="14">
        <v>0</v>
      </c>
      <c r="AD2500" s="14">
        <v>0</v>
      </c>
      <c r="AE2500" s="14">
        <v>0</v>
      </c>
      <c r="AF2500" s="14">
        <v>0</v>
      </c>
      <c r="AG2500" s="14">
        <v>0</v>
      </c>
      <c r="AH2500" s="14">
        <v>0</v>
      </c>
      <c r="AI2500" s="14">
        <v>0</v>
      </c>
      <c r="AJ2500" s="14">
        <v>0</v>
      </c>
      <c r="AK2500" s="14">
        <v>0</v>
      </c>
      <c r="AL2500" s="14">
        <v>0</v>
      </c>
      <c r="AM2500" s="14">
        <v>0</v>
      </c>
      <c r="AN2500" s="14">
        <v>0</v>
      </c>
      <c r="AO2500" s="14">
        <v>0</v>
      </c>
      <c r="AP2500" s="14">
        <v>0</v>
      </c>
      <c r="AQ2500" s="14">
        <v>0</v>
      </c>
      <c r="AR2500" s="14">
        <v>0</v>
      </c>
      <c r="AS2500" s="14">
        <v>0</v>
      </c>
      <c r="AT2500" s="14">
        <v>0</v>
      </c>
      <c r="AV2500" s="14">
        <v>0</v>
      </c>
      <c r="AW2500" s="14">
        <v>0</v>
      </c>
      <c r="AX2500" s="14">
        <v>0</v>
      </c>
      <c r="AY2500" s="14">
        <v>0</v>
      </c>
      <c r="AZ2500" s="14">
        <v>0</v>
      </c>
      <c r="BA2500" s="14">
        <v>0</v>
      </c>
      <c r="BG2500" s="37">
        <f t="shared" si="119"/>
        <v>0</v>
      </c>
      <c r="BI2500" s="5" t="s">
        <v>511</v>
      </c>
      <c r="BJ2500" s="6" t="s">
        <v>512</v>
      </c>
      <c r="BK2500" s="30" t="s">
        <v>513</v>
      </c>
    </row>
    <row r="2501" spans="1:63" x14ac:dyDescent="0.25">
      <c r="A2501" s="5" t="s">
        <v>957</v>
      </c>
      <c r="B2501" s="6" t="s">
        <v>1318</v>
      </c>
      <c r="C2501" s="6" t="s">
        <v>511</v>
      </c>
      <c r="D2501" s="6" t="s">
        <v>512</v>
      </c>
      <c r="E2501" s="6" t="s">
        <v>513</v>
      </c>
      <c r="F2501" s="6" t="s">
        <v>1324</v>
      </c>
      <c r="G2501" s="7">
        <v>5133749</v>
      </c>
      <c r="H2501" s="7" t="s">
        <v>3036</v>
      </c>
      <c r="I2501" s="7"/>
      <c r="J2501" s="8" t="s">
        <v>5107</v>
      </c>
      <c r="K2501" s="10">
        <v>900.85</v>
      </c>
      <c r="L2501" s="11">
        <v>303.49700000000001</v>
      </c>
      <c r="M2501" s="11">
        <v>1150.316</v>
      </c>
      <c r="N2501" s="11">
        <v>0</v>
      </c>
      <c r="O2501" s="11">
        <v>843.15200000000004</v>
      </c>
      <c r="P2501" s="11">
        <v>0</v>
      </c>
      <c r="Q2501" s="11">
        <v>541.96100000000001</v>
      </c>
      <c r="R2501" s="11">
        <v>541.96100000000001</v>
      </c>
      <c r="S2501" s="11">
        <v>780.42499999999995</v>
      </c>
      <c r="T2501" s="11"/>
      <c r="U2501" s="11"/>
      <c r="V2501" s="11"/>
      <c r="W2501" s="12">
        <v>5062.1620000000003</v>
      </c>
      <c r="X2501" s="11">
        <v>562.46244444444449</v>
      </c>
      <c r="Y2501" s="11">
        <v>789.20976029162409</v>
      </c>
      <c r="Z2501" s="11">
        <f t="shared" ref="Z2501:Z2564" si="120">+BG2501</f>
        <v>238.464</v>
      </c>
      <c r="AA2501" s="25">
        <f t="shared" ref="AA2501:AA2564" si="121">+IFERROR(Z2501/Y2501,0)</f>
        <v>0.30215541165112325</v>
      </c>
      <c r="AB2501" s="33">
        <v>0</v>
      </c>
      <c r="AC2501" s="14">
        <v>0</v>
      </c>
      <c r="AD2501" s="14">
        <v>0</v>
      </c>
      <c r="AE2501" s="14">
        <v>0</v>
      </c>
      <c r="AF2501" s="14">
        <v>0</v>
      </c>
      <c r="AG2501" s="14">
        <v>0</v>
      </c>
      <c r="AH2501" s="14">
        <v>0</v>
      </c>
      <c r="AI2501" s="14">
        <v>0</v>
      </c>
      <c r="AJ2501" s="14">
        <v>0</v>
      </c>
      <c r="AK2501" s="14">
        <v>0</v>
      </c>
      <c r="AL2501" s="14">
        <v>0</v>
      </c>
      <c r="AM2501" s="14">
        <v>0</v>
      </c>
      <c r="AN2501" s="14">
        <v>0</v>
      </c>
      <c r="AO2501" s="14">
        <v>0</v>
      </c>
      <c r="AP2501" s="14">
        <v>0</v>
      </c>
      <c r="AQ2501" s="14">
        <v>0</v>
      </c>
      <c r="AR2501" s="14">
        <v>0</v>
      </c>
      <c r="AS2501" s="14">
        <v>0</v>
      </c>
      <c r="AT2501" s="14">
        <v>238.464</v>
      </c>
      <c r="AV2501" s="14">
        <v>0</v>
      </c>
      <c r="AW2501" s="14">
        <v>0</v>
      </c>
      <c r="AX2501" s="14">
        <v>0</v>
      </c>
      <c r="AY2501" s="14">
        <v>0</v>
      </c>
      <c r="AZ2501" s="14">
        <v>0</v>
      </c>
      <c r="BA2501" s="14">
        <v>0</v>
      </c>
      <c r="BG2501" s="37">
        <f t="shared" ref="BG2501:BG2564" si="122">+SUM(AB2501:BF2501)</f>
        <v>238.464</v>
      </c>
      <c r="BI2501" s="5" t="s">
        <v>511</v>
      </c>
      <c r="BJ2501" s="6" t="s">
        <v>512</v>
      </c>
      <c r="BK2501" s="30" t="s">
        <v>513</v>
      </c>
    </row>
    <row r="2502" spans="1:63" x14ac:dyDescent="0.25">
      <c r="A2502" s="5" t="s">
        <v>957</v>
      </c>
      <c r="B2502" s="6" t="s">
        <v>1318</v>
      </c>
      <c r="C2502" s="6" t="s">
        <v>511</v>
      </c>
      <c r="D2502" s="6" t="s">
        <v>512</v>
      </c>
      <c r="E2502" s="6" t="s">
        <v>513</v>
      </c>
      <c r="F2502" s="6" t="s">
        <v>1324</v>
      </c>
      <c r="G2502" s="7">
        <v>5335202</v>
      </c>
      <c r="H2502" s="7" t="s">
        <v>3037</v>
      </c>
      <c r="I2502" s="7"/>
      <c r="J2502" s="8" t="s">
        <v>5107</v>
      </c>
      <c r="K2502" s="10">
        <v>1255.047</v>
      </c>
      <c r="L2502" s="11">
        <v>0</v>
      </c>
      <c r="M2502" s="11">
        <v>2289.7979999999998</v>
      </c>
      <c r="N2502" s="11">
        <v>0</v>
      </c>
      <c r="O2502" s="11">
        <v>484.09500000000003</v>
      </c>
      <c r="P2502" s="11">
        <v>0</v>
      </c>
      <c r="Q2502" s="11">
        <v>1139.482</v>
      </c>
      <c r="R2502" s="11">
        <v>606.99400000000003</v>
      </c>
      <c r="S2502" s="11">
        <v>956.57799999999997</v>
      </c>
      <c r="T2502" s="11"/>
      <c r="U2502" s="11"/>
      <c r="V2502" s="11"/>
      <c r="W2502" s="12">
        <v>6731.9939999999988</v>
      </c>
      <c r="X2502" s="11">
        <v>747.9993333333332</v>
      </c>
      <c r="Y2502" s="11">
        <v>1049.5427390558916</v>
      </c>
      <c r="Z2502" s="11">
        <f t="shared" si="120"/>
        <v>0</v>
      </c>
      <c r="AA2502" s="25">
        <f t="shared" si="121"/>
        <v>0</v>
      </c>
      <c r="AB2502" s="33">
        <v>0</v>
      </c>
      <c r="AC2502" s="14">
        <v>0</v>
      </c>
      <c r="AD2502" s="14">
        <v>0</v>
      </c>
      <c r="AE2502" s="14">
        <v>0</v>
      </c>
      <c r="AF2502" s="14">
        <v>0</v>
      </c>
      <c r="AG2502" s="14">
        <v>0</v>
      </c>
      <c r="AH2502" s="14">
        <v>0</v>
      </c>
      <c r="AI2502" s="14">
        <v>0</v>
      </c>
      <c r="AJ2502" s="14">
        <v>0</v>
      </c>
      <c r="AK2502" s="14">
        <v>0</v>
      </c>
      <c r="AL2502" s="14">
        <v>0</v>
      </c>
      <c r="AM2502" s="14">
        <v>0</v>
      </c>
      <c r="AN2502" s="14">
        <v>0</v>
      </c>
      <c r="AO2502" s="14">
        <v>0</v>
      </c>
      <c r="AP2502" s="14">
        <v>0</v>
      </c>
      <c r="AQ2502" s="14">
        <v>0</v>
      </c>
      <c r="AR2502" s="14">
        <v>0</v>
      </c>
      <c r="AS2502" s="14">
        <v>0</v>
      </c>
      <c r="AT2502" s="14">
        <v>0</v>
      </c>
      <c r="AV2502" s="14">
        <v>0</v>
      </c>
      <c r="AW2502" s="14">
        <v>0</v>
      </c>
      <c r="AX2502" s="14">
        <v>0</v>
      </c>
      <c r="AY2502" s="14">
        <v>0</v>
      </c>
      <c r="AZ2502" s="14">
        <v>0</v>
      </c>
      <c r="BA2502" s="14">
        <v>0</v>
      </c>
      <c r="BG2502" s="37">
        <f t="shared" si="122"/>
        <v>0</v>
      </c>
      <c r="BI2502" s="5" t="s">
        <v>511</v>
      </c>
      <c r="BJ2502" s="6" t="s">
        <v>512</v>
      </c>
      <c r="BK2502" s="30" t="s">
        <v>513</v>
      </c>
    </row>
    <row r="2503" spans="1:63" x14ac:dyDescent="0.25">
      <c r="A2503" s="5" t="s">
        <v>957</v>
      </c>
      <c r="B2503" s="6" t="s">
        <v>1318</v>
      </c>
      <c r="C2503" s="6" t="s">
        <v>511</v>
      </c>
      <c r="D2503" s="6" t="s">
        <v>512</v>
      </c>
      <c r="E2503" s="6" t="s">
        <v>513</v>
      </c>
      <c r="F2503" s="6" t="s">
        <v>1324</v>
      </c>
      <c r="G2503" s="7">
        <v>5290376</v>
      </c>
      <c r="H2503" s="7" t="s">
        <v>3038</v>
      </c>
      <c r="I2503" s="7"/>
      <c r="J2503" s="8" t="s">
        <v>5109</v>
      </c>
      <c r="K2503" s="10">
        <v>778.11900000000003</v>
      </c>
      <c r="L2503" s="11">
        <v>484.09500000000003</v>
      </c>
      <c r="M2503" s="11">
        <v>541.96112000000005</v>
      </c>
      <c r="N2503" s="11">
        <v>238.464</v>
      </c>
      <c r="O2503" s="11">
        <v>0</v>
      </c>
      <c r="P2503" s="11">
        <v>0</v>
      </c>
      <c r="Q2503" s="11">
        <v>541.96100000000001</v>
      </c>
      <c r="R2503" s="11">
        <v>958.71600000000001</v>
      </c>
      <c r="S2503" s="11">
        <v>0</v>
      </c>
      <c r="T2503" s="11"/>
      <c r="U2503" s="11"/>
      <c r="V2503" s="11"/>
      <c r="W2503" s="12">
        <v>3543.31612</v>
      </c>
      <c r="X2503" s="11">
        <v>393.70179111111111</v>
      </c>
      <c r="Y2503" s="11">
        <v>552.41607552319488</v>
      </c>
      <c r="Z2503" s="11">
        <f t="shared" si="120"/>
        <v>303.49700000000001</v>
      </c>
      <c r="AA2503" s="25">
        <f t="shared" si="121"/>
        <v>0.54939929058465053</v>
      </c>
      <c r="AB2503" s="33">
        <v>0</v>
      </c>
      <c r="AC2503" s="14">
        <v>0</v>
      </c>
      <c r="AD2503" s="14">
        <v>0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>
        <v>0</v>
      </c>
      <c r="AK2503" s="14">
        <v>0</v>
      </c>
      <c r="AL2503" s="14">
        <v>0</v>
      </c>
      <c r="AM2503" s="14">
        <v>0</v>
      </c>
      <c r="AN2503" s="14">
        <v>0</v>
      </c>
      <c r="AO2503" s="14">
        <v>303.49700000000001</v>
      </c>
      <c r="AP2503" s="14">
        <v>0</v>
      </c>
      <c r="AQ2503" s="14">
        <v>0</v>
      </c>
      <c r="AR2503" s="14">
        <v>0</v>
      </c>
      <c r="AS2503" s="14">
        <v>0</v>
      </c>
      <c r="AT2503" s="14">
        <v>0</v>
      </c>
      <c r="AV2503" s="14">
        <v>0</v>
      </c>
      <c r="AW2503" s="14">
        <v>0</v>
      </c>
      <c r="AX2503" s="14">
        <v>0</v>
      </c>
      <c r="AY2503" s="14">
        <v>0</v>
      </c>
      <c r="AZ2503" s="14">
        <v>0</v>
      </c>
      <c r="BA2503" s="14">
        <v>0</v>
      </c>
      <c r="BG2503" s="37">
        <f t="shared" si="122"/>
        <v>303.49700000000001</v>
      </c>
      <c r="BI2503" s="5" t="s">
        <v>511</v>
      </c>
      <c r="BJ2503" s="6" t="s">
        <v>512</v>
      </c>
      <c r="BK2503" s="30" t="s">
        <v>513</v>
      </c>
    </row>
    <row r="2504" spans="1:63" x14ac:dyDescent="0.25">
      <c r="A2504" s="5" t="s">
        <v>957</v>
      </c>
      <c r="B2504" s="6" t="s">
        <v>1318</v>
      </c>
      <c r="C2504" s="6" t="s">
        <v>511</v>
      </c>
      <c r="D2504" s="6" t="s">
        <v>512</v>
      </c>
      <c r="E2504" s="6" t="s">
        <v>513</v>
      </c>
      <c r="F2504" s="6" t="s">
        <v>1324</v>
      </c>
      <c r="G2504" s="7">
        <v>5131194</v>
      </c>
      <c r="H2504" s="7" t="s">
        <v>3039</v>
      </c>
      <c r="I2504" s="7"/>
      <c r="J2504" s="8" t="s">
        <v>5109</v>
      </c>
      <c r="K2504" s="10">
        <v>1435.645</v>
      </c>
      <c r="L2504" s="11">
        <v>484.09500000000003</v>
      </c>
      <c r="M2504" s="11">
        <v>901.01800000000003</v>
      </c>
      <c r="N2504" s="11">
        <v>1074.4490000000001</v>
      </c>
      <c r="O2504" s="11">
        <v>1744.001</v>
      </c>
      <c r="P2504" s="11">
        <v>303.49700000000001</v>
      </c>
      <c r="Q2504" s="11">
        <v>238.464</v>
      </c>
      <c r="R2504" s="11">
        <v>956.57799999999997</v>
      </c>
      <c r="S2504" s="11">
        <v>1263.45028</v>
      </c>
      <c r="T2504" s="11"/>
      <c r="U2504" s="11"/>
      <c r="V2504" s="11"/>
      <c r="W2504" s="12">
        <v>8401.1972800000003</v>
      </c>
      <c r="X2504" s="11">
        <v>933.46636444444448</v>
      </c>
      <c r="Y2504" s="11">
        <v>1309.7776980490637</v>
      </c>
      <c r="Z2504" s="11">
        <f t="shared" si="120"/>
        <v>303.49700000000001</v>
      </c>
      <c r="AA2504" s="25">
        <f t="shared" si="121"/>
        <v>0.23171642062012812</v>
      </c>
      <c r="AB2504" s="33">
        <v>0</v>
      </c>
      <c r="AC2504" s="14">
        <v>0</v>
      </c>
      <c r="AD2504" s="14">
        <v>0</v>
      </c>
      <c r="AE2504" s="14">
        <v>0</v>
      </c>
      <c r="AF2504" s="14">
        <v>0</v>
      </c>
      <c r="AG2504" s="14">
        <v>0</v>
      </c>
      <c r="AH2504" s="14">
        <v>0</v>
      </c>
      <c r="AI2504" s="14">
        <v>0</v>
      </c>
      <c r="AJ2504" s="14">
        <v>0</v>
      </c>
      <c r="AK2504" s="14">
        <v>0</v>
      </c>
      <c r="AL2504" s="14">
        <v>0</v>
      </c>
      <c r="AM2504" s="14">
        <v>0</v>
      </c>
      <c r="AN2504" s="14">
        <v>0</v>
      </c>
      <c r="AO2504" s="14">
        <v>303.49700000000001</v>
      </c>
      <c r="AP2504" s="14">
        <v>0</v>
      </c>
      <c r="AQ2504" s="14">
        <v>0</v>
      </c>
      <c r="AR2504" s="14">
        <v>0</v>
      </c>
      <c r="AS2504" s="14">
        <v>0</v>
      </c>
      <c r="AT2504" s="14">
        <v>0</v>
      </c>
      <c r="AV2504" s="14">
        <v>0</v>
      </c>
      <c r="AW2504" s="14">
        <v>0</v>
      </c>
      <c r="AX2504" s="14">
        <v>0</v>
      </c>
      <c r="AY2504" s="14">
        <v>0</v>
      </c>
      <c r="AZ2504" s="14">
        <v>0</v>
      </c>
      <c r="BA2504" s="14">
        <v>0</v>
      </c>
      <c r="BG2504" s="37">
        <f t="shared" si="122"/>
        <v>303.49700000000001</v>
      </c>
      <c r="BI2504" s="5" t="s">
        <v>511</v>
      </c>
      <c r="BJ2504" s="6" t="s">
        <v>512</v>
      </c>
      <c r="BK2504" s="30" t="s">
        <v>513</v>
      </c>
    </row>
    <row r="2505" spans="1:63" x14ac:dyDescent="0.25">
      <c r="A2505" s="5" t="s">
        <v>957</v>
      </c>
      <c r="B2505" s="6" t="s">
        <v>1318</v>
      </c>
      <c r="C2505" s="6" t="s">
        <v>511</v>
      </c>
      <c r="D2505" s="6" t="s">
        <v>512</v>
      </c>
      <c r="E2505" s="6" t="s">
        <v>513</v>
      </c>
      <c r="F2505" s="6" t="s">
        <v>1324</v>
      </c>
      <c r="G2505" s="7">
        <v>5276653</v>
      </c>
      <c r="H2505" s="7" t="s">
        <v>3040</v>
      </c>
      <c r="I2505" s="7"/>
      <c r="J2505" s="8" t="s">
        <v>5109</v>
      </c>
      <c r="K2505" s="10">
        <v>778.11900000000003</v>
      </c>
      <c r="L2505" s="11">
        <v>484.09500000000003</v>
      </c>
      <c r="M2505" s="11">
        <v>1388.78</v>
      </c>
      <c r="N2505" s="11">
        <v>0</v>
      </c>
      <c r="O2505" s="11">
        <v>720.25199999999995</v>
      </c>
      <c r="P2505" s="11">
        <v>0</v>
      </c>
      <c r="Q2505" s="11">
        <v>303.49700000000001</v>
      </c>
      <c r="R2505" s="11">
        <v>541.96100000000001</v>
      </c>
      <c r="S2505" s="11">
        <v>718.11400000000003</v>
      </c>
      <c r="T2505" s="11"/>
      <c r="U2505" s="11"/>
      <c r="V2505" s="11"/>
      <c r="W2505" s="12">
        <v>4934.8179999999993</v>
      </c>
      <c r="X2505" s="11">
        <v>548.31311111111108</v>
      </c>
      <c r="Y2505" s="11">
        <v>769.35636016049887</v>
      </c>
      <c r="Z2505" s="11">
        <f t="shared" si="120"/>
        <v>0</v>
      </c>
      <c r="AA2505" s="25">
        <f t="shared" si="121"/>
        <v>0</v>
      </c>
      <c r="AB2505" s="33">
        <v>0</v>
      </c>
      <c r="AC2505" s="14">
        <v>0</v>
      </c>
      <c r="AD2505" s="14">
        <v>0</v>
      </c>
      <c r="AE2505" s="14">
        <v>0</v>
      </c>
      <c r="AF2505" s="14">
        <v>0</v>
      </c>
      <c r="AG2505" s="14">
        <v>0</v>
      </c>
      <c r="AH2505" s="14">
        <v>0</v>
      </c>
      <c r="AI2505" s="14">
        <v>0</v>
      </c>
      <c r="AJ2505" s="14">
        <v>0</v>
      </c>
      <c r="AK2505" s="14">
        <v>0</v>
      </c>
      <c r="AL2505" s="14">
        <v>0</v>
      </c>
      <c r="AM2505" s="14">
        <v>0</v>
      </c>
      <c r="AN2505" s="14">
        <v>0</v>
      </c>
      <c r="AO2505" s="14">
        <v>0</v>
      </c>
      <c r="AP2505" s="14">
        <v>0</v>
      </c>
      <c r="AQ2505" s="14">
        <v>0</v>
      </c>
      <c r="AR2505" s="14">
        <v>0</v>
      </c>
      <c r="AS2505" s="14">
        <v>0</v>
      </c>
      <c r="AT2505" s="14">
        <v>0</v>
      </c>
      <c r="AV2505" s="14">
        <v>0</v>
      </c>
      <c r="AW2505" s="14">
        <v>0</v>
      </c>
      <c r="AX2505" s="14">
        <v>0</v>
      </c>
      <c r="AY2505" s="14">
        <v>0</v>
      </c>
      <c r="AZ2505" s="14">
        <v>0</v>
      </c>
      <c r="BA2505" s="14">
        <v>0</v>
      </c>
      <c r="BG2505" s="37">
        <f t="shared" si="122"/>
        <v>0</v>
      </c>
      <c r="BI2505" s="5" t="s">
        <v>511</v>
      </c>
      <c r="BJ2505" s="6" t="s">
        <v>512</v>
      </c>
      <c r="BK2505" s="30" t="s">
        <v>513</v>
      </c>
    </row>
    <row r="2506" spans="1:63" x14ac:dyDescent="0.25">
      <c r="A2506" s="5" t="s">
        <v>957</v>
      </c>
      <c r="B2506" s="6" t="s">
        <v>1318</v>
      </c>
      <c r="C2506" s="6" t="s">
        <v>511</v>
      </c>
      <c r="D2506" s="6" t="s">
        <v>512</v>
      </c>
      <c r="E2506" s="6" t="s">
        <v>513</v>
      </c>
      <c r="F2506" s="6" t="s">
        <v>1324</v>
      </c>
      <c r="G2506" s="7">
        <v>5334469</v>
      </c>
      <c r="H2506" s="7" t="s">
        <v>3041</v>
      </c>
      <c r="I2506" s="7"/>
      <c r="J2506" s="8" t="s">
        <v>5107</v>
      </c>
      <c r="K2506" s="10">
        <v>0</v>
      </c>
      <c r="L2506" s="11">
        <v>597.52099999999996</v>
      </c>
      <c r="M2506" s="11">
        <v>303.49700000000001</v>
      </c>
      <c r="N2506" s="11">
        <v>303.49700000000001</v>
      </c>
      <c r="O2506" s="11">
        <v>541.79300000000001</v>
      </c>
      <c r="P2506" s="11">
        <v>541.96100000000001</v>
      </c>
      <c r="Q2506" s="11">
        <v>1442.98</v>
      </c>
      <c r="R2506" s="11">
        <v>0</v>
      </c>
      <c r="S2506" s="11">
        <v>303.49700000000001</v>
      </c>
      <c r="T2506" s="11"/>
      <c r="U2506" s="11"/>
      <c r="V2506" s="11"/>
      <c r="W2506" s="12">
        <v>4034.7460000000001</v>
      </c>
      <c r="X2506" s="11">
        <v>448.3051111111111</v>
      </c>
      <c r="Y2506" s="11">
        <v>629.03180962948022</v>
      </c>
      <c r="Z2506" s="11">
        <f t="shared" si="120"/>
        <v>541.96100000000001</v>
      </c>
      <c r="AA2506" s="25">
        <f t="shared" si="121"/>
        <v>0.86157963985832819</v>
      </c>
      <c r="AB2506" s="33">
        <v>0</v>
      </c>
      <c r="AC2506" s="14">
        <v>0</v>
      </c>
      <c r="AD2506" s="14">
        <v>0</v>
      </c>
      <c r="AE2506" s="14">
        <v>0</v>
      </c>
      <c r="AF2506" s="14">
        <v>0</v>
      </c>
      <c r="AG2506" s="14">
        <v>0</v>
      </c>
      <c r="AH2506" s="14">
        <v>0</v>
      </c>
      <c r="AI2506" s="14">
        <v>0</v>
      </c>
      <c r="AJ2506" s="14">
        <v>0</v>
      </c>
      <c r="AK2506" s="14">
        <v>0</v>
      </c>
      <c r="AL2506" s="14">
        <v>0</v>
      </c>
      <c r="AM2506" s="14">
        <v>0</v>
      </c>
      <c r="AN2506" s="14">
        <v>0</v>
      </c>
      <c r="AO2506" s="14">
        <v>0</v>
      </c>
      <c r="AP2506" s="14">
        <v>541.96100000000001</v>
      </c>
      <c r="AQ2506" s="14">
        <v>0</v>
      </c>
      <c r="AR2506" s="14">
        <v>0</v>
      </c>
      <c r="AS2506" s="14">
        <v>0</v>
      </c>
      <c r="AT2506" s="14">
        <v>0</v>
      </c>
      <c r="AV2506" s="14">
        <v>0</v>
      </c>
      <c r="AW2506" s="14">
        <v>0</v>
      </c>
      <c r="AX2506" s="14">
        <v>0</v>
      </c>
      <c r="AY2506" s="14">
        <v>0</v>
      </c>
      <c r="AZ2506" s="14">
        <v>0</v>
      </c>
      <c r="BA2506" s="14">
        <v>0</v>
      </c>
      <c r="BG2506" s="37">
        <f t="shared" si="122"/>
        <v>541.96100000000001</v>
      </c>
      <c r="BI2506" s="5" t="s">
        <v>511</v>
      </c>
      <c r="BJ2506" s="6" t="s">
        <v>512</v>
      </c>
      <c r="BK2506" s="30" t="s">
        <v>513</v>
      </c>
    </row>
    <row r="2507" spans="1:63" x14ac:dyDescent="0.25">
      <c r="A2507" s="5" t="s">
        <v>957</v>
      </c>
      <c r="B2507" s="6" t="s">
        <v>1318</v>
      </c>
      <c r="C2507" s="6" t="s">
        <v>511</v>
      </c>
      <c r="D2507" s="6" t="s">
        <v>512</v>
      </c>
      <c r="E2507" s="6" t="s">
        <v>513</v>
      </c>
      <c r="F2507" s="6" t="s">
        <v>1324</v>
      </c>
      <c r="G2507" s="7">
        <v>5296792</v>
      </c>
      <c r="H2507" s="7" t="s">
        <v>3042</v>
      </c>
      <c r="I2507" s="7"/>
      <c r="J2507" s="8" t="s">
        <v>5107</v>
      </c>
      <c r="K2507" s="10">
        <v>778.11900000000003</v>
      </c>
      <c r="L2507" s="11">
        <v>838.12300000000005</v>
      </c>
      <c r="M2507" s="11">
        <v>2169.2049999999999</v>
      </c>
      <c r="N2507" s="11">
        <v>539.65499999999997</v>
      </c>
      <c r="O2507" s="11">
        <v>484.09500000000003</v>
      </c>
      <c r="P2507" s="11">
        <v>845.45799999999997</v>
      </c>
      <c r="Q2507" s="11">
        <v>2170.5659999999998</v>
      </c>
      <c r="R2507" s="11">
        <v>539.65499999999997</v>
      </c>
      <c r="S2507" s="11">
        <v>1563.5720000000001</v>
      </c>
      <c r="T2507" s="11"/>
      <c r="U2507" s="11"/>
      <c r="V2507" s="11"/>
      <c r="W2507" s="12">
        <v>9928.4480000000003</v>
      </c>
      <c r="X2507" s="11">
        <v>1103.1608888888888</v>
      </c>
      <c r="Y2507" s="11">
        <v>1547.8817284290496</v>
      </c>
      <c r="Z2507" s="11">
        <f t="shared" si="120"/>
        <v>901.01800000000003</v>
      </c>
      <c r="AA2507" s="25">
        <f t="shared" si="121"/>
        <v>0.5820974454646779</v>
      </c>
      <c r="AB2507" s="33">
        <v>0</v>
      </c>
      <c r="AC2507" s="14">
        <v>0</v>
      </c>
      <c r="AD2507" s="14">
        <v>0</v>
      </c>
      <c r="AE2507" s="14">
        <v>0</v>
      </c>
      <c r="AF2507" s="14">
        <v>0</v>
      </c>
      <c r="AG2507" s="14">
        <v>0</v>
      </c>
      <c r="AH2507" s="14">
        <v>0</v>
      </c>
      <c r="AI2507" s="14">
        <v>0</v>
      </c>
      <c r="AJ2507" s="14">
        <v>0</v>
      </c>
      <c r="AK2507" s="14">
        <v>0</v>
      </c>
      <c r="AL2507" s="14">
        <v>0</v>
      </c>
      <c r="AM2507" s="14">
        <v>0</v>
      </c>
      <c r="AN2507" s="14">
        <v>0</v>
      </c>
      <c r="AO2507" s="14">
        <v>0</v>
      </c>
      <c r="AP2507" s="14">
        <v>359.05700000000002</v>
      </c>
      <c r="AQ2507" s="14">
        <v>0</v>
      </c>
      <c r="AR2507" s="14">
        <v>0</v>
      </c>
      <c r="AS2507" s="14">
        <v>0</v>
      </c>
      <c r="AT2507" s="14">
        <v>0</v>
      </c>
      <c r="AV2507" s="14">
        <v>0</v>
      </c>
      <c r="AW2507" s="14">
        <v>541.96100000000001</v>
      </c>
      <c r="AX2507" s="14">
        <v>0</v>
      </c>
      <c r="AY2507" s="14">
        <v>0</v>
      </c>
      <c r="AZ2507" s="14">
        <v>0</v>
      </c>
      <c r="BA2507" s="14">
        <v>0</v>
      </c>
      <c r="BG2507" s="37">
        <f t="shared" si="122"/>
        <v>901.01800000000003</v>
      </c>
      <c r="BI2507" s="5" t="s">
        <v>511</v>
      </c>
      <c r="BJ2507" s="6" t="s">
        <v>512</v>
      </c>
      <c r="BK2507" s="30" t="s">
        <v>513</v>
      </c>
    </row>
    <row r="2508" spans="1:63" x14ac:dyDescent="0.25">
      <c r="A2508" s="5" t="s">
        <v>957</v>
      </c>
      <c r="B2508" s="6" t="s">
        <v>1318</v>
      </c>
      <c r="C2508" s="6" t="s">
        <v>511</v>
      </c>
      <c r="D2508" s="6" t="s">
        <v>512</v>
      </c>
      <c r="E2508" s="6" t="s">
        <v>513</v>
      </c>
      <c r="F2508" s="6" t="s">
        <v>1324</v>
      </c>
      <c r="G2508" s="7">
        <v>5130410</v>
      </c>
      <c r="H2508" s="7" t="s">
        <v>3043</v>
      </c>
      <c r="I2508" s="7"/>
      <c r="J2508" s="8" t="s">
        <v>5107</v>
      </c>
      <c r="K2508" s="10">
        <v>0</v>
      </c>
      <c r="L2508" s="11">
        <v>0</v>
      </c>
      <c r="M2508" s="11">
        <v>0</v>
      </c>
      <c r="N2508" s="11">
        <v>0</v>
      </c>
      <c r="O2508" s="11">
        <v>850.875</v>
      </c>
      <c r="P2508" s="11">
        <v>0</v>
      </c>
      <c r="Q2508" s="11">
        <v>597.52099999999996</v>
      </c>
      <c r="R2508" s="11">
        <v>0</v>
      </c>
      <c r="S2508" s="11">
        <v>0</v>
      </c>
      <c r="T2508" s="11"/>
      <c r="U2508" s="11"/>
      <c r="V2508" s="11"/>
      <c r="W2508" s="12">
        <v>1448.396</v>
      </c>
      <c r="X2508" s="11">
        <v>160.9328888888889</v>
      </c>
      <c r="Y2508" s="11">
        <v>225.81028816686373</v>
      </c>
      <c r="Z2508" s="11">
        <f t="shared" si="120"/>
        <v>0</v>
      </c>
      <c r="AA2508" s="25">
        <f t="shared" si="121"/>
        <v>0</v>
      </c>
      <c r="AB2508" s="33">
        <v>0</v>
      </c>
      <c r="AC2508" s="14">
        <v>0</v>
      </c>
      <c r="AD2508" s="14">
        <v>0</v>
      </c>
      <c r="AE2508" s="14">
        <v>0</v>
      </c>
      <c r="AF2508" s="14">
        <v>0</v>
      </c>
      <c r="AG2508" s="14">
        <v>0</v>
      </c>
      <c r="AH2508" s="14">
        <v>0</v>
      </c>
      <c r="AI2508" s="14">
        <v>0</v>
      </c>
      <c r="AJ2508" s="14">
        <v>0</v>
      </c>
      <c r="AK2508" s="14">
        <v>0</v>
      </c>
      <c r="AL2508" s="14">
        <v>0</v>
      </c>
      <c r="AM2508" s="14">
        <v>0</v>
      </c>
      <c r="AN2508" s="14">
        <v>0</v>
      </c>
      <c r="AO2508" s="14">
        <v>0</v>
      </c>
      <c r="AP2508" s="14">
        <v>0</v>
      </c>
      <c r="AQ2508" s="14">
        <v>0</v>
      </c>
      <c r="AR2508" s="14">
        <v>0</v>
      </c>
      <c r="AS2508" s="14">
        <v>0</v>
      </c>
      <c r="AT2508" s="14">
        <v>0</v>
      </c>
      <c r="AV2508" s="14">
        <v>0</v>
      </c>
      <c r="AW2508" s="14">
        <v>0</v>
      </c>
      <c r="AX2508" s="14">
        <v>0</v>
      </c>
      <c r="AY2508" s="14">
        <v>0</v>
      </c>
      <c r="AZ2508" s="14">
        <v>0</v>
      </c>
      <c r="BA2508" s="14">
        <v>0</v>
      </c>
      <c r="BG2508" s="37">
        <f t="shared" si="122"/>
        <v>0</v>
      </c>
      <c r="BI2508" s="5" t="s">
        <v>511</v>
      </c>
      <c r="BJ2508" s="6" t="s">
        <v>512</v>
      </c>
      <c r="BK2508" s="30" t="s">
        <v>513</v>
      </c>
    </row>
    <row r="2509" spans="1:63" x14ac:dyDescent="0.25">
      <c r="A2509" s="5" t="s">
        <v>957</v>
      </c>
      <c r="B2509" s="6" t="s">
        <v>1318</v>
      </c>
      <c r="C2509" s="6" t="s">
        <v>511</v>
      </c>
      <c r="D2509" s="6" t="s">
        <v>512</v>
      </c>
      <c r="E2509" s="6" t="s">
        <v>513</v>
      </c>
      <c r="F2509" s="6" t="s">
        <v>1324</v>
      </c>
      <c r="G2509" s="7">
        <v>5332658</v>
      </c>
      <c r="H2509" s="7" t="s">
        <v>3044</v>
      </c>
      <c r="I2509" s="7"/>
      <c r="J2509" s="8" t="s">
        <v>5106</v>
      </c>
      <c r="K2509" s="10">
        <v>0</v>
      </c>
      <c r="L2509" s="11">
        <v>778.11900000000003</v>
      </c>
      <c r="M2509" s="11">
        <v>1333.22</v>
      </c>
      <c r="N2509" s="11">
        <v>0</v>
      </c>
      <c r="O2509" s="11">
        <v>180.59800000000001</v>
      </c>
      <c r="P2509" s="11">
        <v>303.49700000000001</v>
      </c>
      <c r="Q2509" s="11">
        <v>901.01800000000003</v>
      </c>
      <c r="R2509" s="11">
        <v>303.49700000000001</v>
      </c>
      <c r="S2509" s="11">
        <v>835.9849999999999</v>
      </c>
      <c r="T2509" s="11"/>
      <c r="U2509" s="11"/>
      <c r="V2509" s="11"/>
      <c r="W2509" s="12">
        <v>4635.9339999999993</v>
      </c>
      <c r="X2509" s="11">
        <v>515.10377777777774</v>
      </c>
      <c r="Y2509" s="11">
        <v>722.75924019574825</v>
      </c>
      <c r="Z2509" s="11">
        <f t="shared" si="120"/>
        <v>0</v>
      </c>
      <c r="AA2509" s="25">
        <f t="shared" si="121"/>
        <v>0</v>
      </c>
      <c r="AB2509" s="33">
        <v>0</v>
      </c>
      <c r="AC2509" s="14">
        <v>0</v>
      </c>
      <c r="AD2509" s="14">
        <v>0</v>
      </c>
      <c r="AE2509" s="14">
        <v>0</v>
      </c>
      <c r="AF2509" s="14">
        <v>0</v>
      </c>
      <c r="AG2509" s="14">
        <v>0</v>
      </c>
      <c r="AH2509" s="14">
        <v>0</v>
      </c>
      <c r="AI2509" s="14">
        <v>0</v>
      </c>
      <c r="AJ2509" s="14">
        <v>0</v>
      </c>
      <c r="AK2509" s="14">
        <v>0</v>
      </c>
      <c r="AL2509" s="14">
        <v>0</v>
      </c>
      <c r="AM2509" s="14">
        <v>0</v>
      </c>
      <c r="AN2509" s="14">
        <v>0</v>
      </c>
      <c r="AO2509" s="14">
        <v>0</v>
      </c>
      <c r="AP2509" s="14">
        <v>0</v>
      </c>
      <c r="AQ2509" s="14">
        <v>0</v>
      </c>
      <c r="AR2509" s="14">
        <v>0</v>
      </c>
      <c r="AS2509" s="14">
        <v>0</v>
      </c>
      <c r="AT2509" s="14">
        <v>0</v>
      </c>
      <c r="AV2509" s="14">
        <v>0</v>
      </c>
      <c r="AW2509" s="14">
        <v>0</v>
      </c>
      <c r="AX2509" s="14">
        <v>0</v>
      </c>
      <c r="AY2509" s="14">
        <v>0</v>
      </c>
      <c r="AZ2509" s="14">
        <v>0</v>
      </c>
      <c r="BA2509" s="14">
        <v>0</v>
      </c>
      <c r="BG2509" s="37">
        <f t="shared" si="122"/>
        <v>0</v>
      </c>
      <c r="BI2509" s="5" t="s">
        <v>511</v>
      </c>
      <c r="BJ2509" s="6" t="s">
        <v>512</v>
      </c>
      <c r="BK2509" s="30" t="s">
        <v>513</v>
      </c>
    </row>
    <row r="2510" spans="1:63" x14ac:dyDescent="0.25">
      <c r="A2510" s="5" t="s">
        <v>957</v>
      </c>
      <c r="B2510" s="6" t="s">
        <v>1318</v>
      </c>
      <c r="C2510" s="6" t="s">
        <v>511</v>
      </c>
      <c r="D2510" s="6" t="s">
        <v>512</v>
      </c>
      <c r="E2510" s="6" t="s">
        <v>513</v>
      </c>
      <c r="F2510" s="6" t="s">
        <v>1324</v>
      </c>
      <c r="G2510" s="7">
        <v>5271641</v>
      </c>
      <c r="H2510" s="7" t="s">
        <v>3045</v>
      </c>
      <c r="I2510" s="7"/>
      <c r="J2510" s="8" t="s">
        <v>5106</v>
      </c>
      <c r="K2510" s="10">
        <v>539.65499999999997</v>
      </c>
      <c r="L2510" s="11">
        <v>180.59800000000001</v>
      </c>
      <c r="M2510" s="11">
        <v>1018.889</v>
      </c>
      <c r="N2510" s="11">
        <v>0</v>
      </c>
      <c r="O2510" s="11">
        <v>843.15200000000004</v>
      </c>
      <c r="P2510" s="11">
        <v>0</v>
      </c>
      <c r="Q2510" s="11">
        <v>238.464</v>
      </c>
      <c r="R2510" s="11">
        <v>539.65499999999997</v>
      </c>
      <c r="S2510" s="11">
        <v>541.96100000000001</v>
      </c>
      <c r="T2510" s="11"/>
      <c r="U2510" s="11"/>
      <c r="V2510" s="11"/>
      <c r="W2510" s="12">
        <v>3902.3739999999998</v>
      </c>
      <c r="X2510" s="11">
        <v>433.59711111111108</v>
      </c>
      <c r="Y2510" s="11">
        <v>608.39452572009066</v>
      </c>
      <c r="Z2510" s="11">
        <f t="shared" si="120"/>
        <v>0</v>
      </c>
      <c r="AA2510" s="25">
        <f t="shared" si="121"/>
        <v>0</v>
      </c>
      <c r="AB2510" s="33">
        <v>0</v>
      </c>
      <c r="AC2510" s="14">
        <v>0</v>
      </c>
      <c r="AD2510" s="14">
        <v>0</v>
      </c>
      <c r="AE2510" s="14">
        <v>0</v>
      </c>
      <c r="AF2510" s="14">
        <v>0</v>
      </c>
      <c r="AG2510" s="14">
        <v>0</v>
      </c>
      <c r="AH2510" s="14">
        <v>0</v>
      </c>
      <c r="AI2510" s="14">
        <v>0</v>
      </c>
      <c r="AJ2510" s="14">
        <v>0</v>
      </c>
      <c r="AK2510" s="14">
        <v>0</v>
      </c>
      <c r="AL2510" s="14">
        <v>0</v>
      </c>
      <c r="AM2510" s="14">
        <v>0</v>
      </c>
      <c r="AN2510" s="14">
        <v>0</v>
      </c>
      <c r="AO2510" s="14">
        <v>0</v>
      </c>
      <c r="AP2510" s="14">
        <v>0</v>
      </c>
      <c r="AQ2510" s="14">
        <v>0</v>
      </c>
      <c r="AR2510" s="14">
        <v>0</v>
      </c>
      <c r="AS2510" s="14">
        <v>0</v>
      </c>
      <c r="AT2510" s="14">
        <v>0</v>
      </c>
      <c r="AV2510" s="14">
        <v>0</v>
      </c>
      <c r="AW2510" s="14">
        <v>0</v>
      </c>
      <c r="AX2510" s="14">
        <v>0</v>
      </c>
      <c r="AY2510" s="14">
        <v>0</v>
      </c>
      <c r="AZ2510" s="14">
        <v>0</v>
      </c>
      <c r="BA2510" s="14">
        <v>0</v>
      </c>
      <c r="BG2510" s="37">
        <f t="shared" si="122"/>
        <v>0</v>
      </c>
      <c r="BI2510" s="5" t="s">
        <v>511</v>
      </c>
      <c r="BJ2510" s="6" t="s">
        <v>512</v>
      </c>
      <c r="BK2510" s="30" t="s">
        <v>513</v>
      </c>
    </row>
    <row r="2511" spans="1:63" x14ac:dyDescent="0.25">
      <c r="A2511" s="5" t="s">
        <v>957</v>
      </c>
      <c r="B2511" s="6" t="s">
        <v>1318</v>
      </c>
      <c r="C2511" s="6" t="s">
        <v>511</v>
      </c>
      <c r="D2511" s="6" t="s">
        <v>512</v>
      </c>
      <c r="E2511" s="6" t="s">
        <v>513</v>
      </c>
      <c r="F2511" s="6" t="s">
        <v>1324</v>
      </c>
      <c r="G2511" s="7">
        <v>5334476</v>
      </c>
      <c r="H2511" s="7" t="s">
        <v>3046</v>
      </c>
      <c r="I2511" s="7"/>
      <c r="J2511" s="8" t="s">
        <v>5106</v>
      </c>
      <c r="K2511" s="10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597.52099999999996</v>
      </c>
      <c r="R2511" s="11">
        <v>0</v>
      </c>
      <c r="S2511" s="11">
        <v>0</v>
      </c>
      <c r="T2511" s="11"/>
      <c r="U2511" s="11"/>
      <c r="V2511" s="11"/>
      <c r="W2511" s="12">
        <v>597.52099999999996</v>
      </c>
      <c r="X2511" s="11">
        <v>66.391222222222211</v>
      </c>
      <c r="Y2511" s="11">
        <v>93.155731716845764</v>
      </c>
      <c r="Z2511" s="11">
        <f t="shared" si="120"/>
        <v>0</v>
      </c>
      <c r="AA2511" s="25">
        <f t="shared" si="121"/>
        <v>0</v>
      </c>
      <c r="AB2511" s="33">
        <v>0</v>
      </c>
      <c r="AC2511" s="14">
        <v>0</v>
      </c>
      <c r="AD2511" s="14">
        <v>0</v>
      </c>
      <c r="AE2511" s="14">
        <v>0</v>
      </c>
      <c r="AF2511" s="14">
        <v>0</v>
      </c>
      <c r="AG2511" s="14">
        <v>0</v>
      </c>
      <c r="AH2511" s="14">
        <v>0</v>
      </c>
      <c r="AI2511" s="14">
        <v>0</v>
      </c>
      <c r="AJ2511" s="14">
        <v>0</v>
      </c>
      <c r="AK2511" s="14">
        <v>0</v>
      </c>
      <c r="AL2511" s="14">
        <v>0</v>
      </c>
      <c r="AM2511" s="14">
        <v>0</v>
      </c>
      <c r="AN2511" s="14">
        <v>0</v>
      </c>
      <c r="AO2511" s="14">
        <v>0</v>
      </c>
      <c r="AP2511" s="14">
        <v>0</v>
      </c>
      <c r="AQ2511" s="14">
        <v>0</v>
      </c>
      <c r="AR2511" s="14">
        <v>0</v>
      </c>
      <c r="AS2511" s="14">
        <v>0</v>
      </c>
      <c r="AT2511" s="14">
        <v>0</v>
      </c>
      <c r="AV2511" s="14">
        <v>0</v>
      </c>
      <c r="AW2511" s="14">
        <v>0</v>
      </c>
      <c r="AX2511" s="14">
        <v>0</v>
      </c>
      <c r="AY2511" s="14">
        <v>0</v>
      </c>
      <c r="AZ2511" s="14">
        <v>0</v>
      </c>
      <c r="BA2511" s="14">
        <v>0</v>
      </c>
      <c r="BG2511" s="37">
        <f t="shared" si="122"/>
        <v>0</v>
      </c>
      <c r="BI2511" s="5" t="s">
        <v>511</v>
      </c>
      <c r="BJ2511" s="6" t="s">
        <v>512</v>
      </c>
      <c r="BK2511" s="30" t="s">
        <v>513</v>
      </c>
    </row>
    <row r="2512" spans="1:63" x14ac:dyDescent="0.25">
      <c r="A2512" s="5" t="s">
        <v>957</v>
      </c>
      <c r="B2512" s="6" t="s">
        <v>1318</v>
      </c>
      <c r="C2512" s="6" t="s">
        <v>511</v>
      </c>
      <c r="D2512" s="6" t="s">
        <v>512</v>
      </c>
      <c r="E2512" s="6" t="s">
        <v>513</v>
      </c>
      <c r="F2512" s="6" t="s">
        <v>1324</v>
      </c>
      <c r="G2512" s="7">
        <v>5339042</v>
      </c>
      <c r="H2512" s="7" t="s">
        <v>3047</v>
      </c>
      <c r="I2512" s="7"/>
      <c r="J2512" s="8" t="s">
        <v>5106</v>
      </c>
      <c r="K2512" s="10">
        <v>1121.3</v>
      </c>
      <c r="L2512" s="11">
        <v>0</v>
      </c>
      <c r="M2512" s="11">
        <v>1398.2539999999999</v>
      </c>
      <c r="N2512" s="11">
        <v>539.65499999999997</v>
      </c>
      <c r="O2512" s="11">
        <v>0</v>
      </c>
      <c r="P2512" s="11">
        <v>303.49700000000001</v>
      </c>
      <c r="Q2512" s="11">
        <v>956.57799999999997</v>
      </c>
      <c r="R2512" s="11">
        <v>541.96100000000001</v>
      </c>
      <c r="S2512" s="11">
        <v>845.45800000000008</v>
      </c>
      <c r="T2512" s="11"/>
      <c r="U2512" s="11"/>
      <c r="V2512" s="11"/>
      <c r="W2512" s="12">
        <v>5706.7029999999995</v>
      </c>
      <c r="X2512" s="11">
        <v>634.07811111111107</v>
      </c>
      <c r="Y2512" s="11">
        <v>889.69608374554036</v>
      </c>
      <c r="Z2512" s="11">
        <f t="shared" si="120"/>
        <v>419.06200000000001</v>
      </c>
      <c r="AA2512" s="25">
        <f t="shared" si="121"/>
        <v>0.47101702216759989</v>
      </c>
      <c r="AB2512" s="33">
        <v>0</v>
      </c>
      <c r="AC2512" s="14">
        <v>0</v>
      </c>
      <c r="AD2512" s="14">
        <v>0</v>
      </c>
      <c r="AE2512" s="14">
        <v>0</v>
      </c>
      <c r="AF2512" s="14">
        <v>0</v>
      </c>
      <c r="AG2512" s="14">
        <v>0</v>
      </c>
      <c r="AH2512" s="14">
        <v>0</v>
      </c>
      <c r="AI2512" s="14">
        <v>0</v>
      </c>
      <c r="AJ2512" s="14">
        <v>0</v>
      </c>
      <c r="AK2512" s="14">
        <v>0</v>
      </c>
      <c r="AL2512" s="14">
        <v>0</v>
      </c>
      <c r="AM2512" s="14">
        <v>0</v>
      </c>
      <c r="AN2512" s="14">
        <v>0</v>
      </c>
      <c r="AO2512" s="14">
        <v>0</v>
      </c>
      <c r="AP2512" s="14">
        <v>419.06200000000001</v>
      </c>
      <c r="AQ2512" s="14">
        <v>0</v>
      </c>
      <c r="AR2512" s="14">
        <v>0</v>
      </c>
      <c r="AS2512" s="14">
        <v>0</v>
      </c>
      <c r="AT2512" s="14">
        <v>0</v>
      </c>
      <c r="AV2512" s="14">
        <v>0</v>
      </c>
      <c r="AW2512" s="14">
        <v>0</v>
      </c>
      <c r="AX2512" s="14">
        <v>0</v>
      </c>
      <c r="AY2512" s="14">
        <v>0</v>
      </c>
      <c r="AZ2512" s="14">
        <v>0</v>
      </c>
      <c r="BA2512" s="14">
        <v>0</v>
      </c>
      <c r="BG2512" s="37">
        <f t="shared" si="122"/>
        <v>419.06200000000001</v>
      </c>
      <c r="BI2512" s="5" t="s">
        <v>511</v>
      </c>
      <c r="BJ2512" s="6" t="s">
        <v>512</v>
      </c>
      <c r="BK2512" s="30" t="s">
        <v>513</v>
      </c>
    </row>
    <row r="2513" spans="1:63" x14ac:dyDescent="0.25">
      <c r="A2513" s="5" t="s">
        <v>957</v>
      </c>
      <c r="B2513" s="6" t="s">
        <v>1318</v>
      </c>
      <c r="C2513" s="6" t="s">
        <v>511</v>
      </c>
      <c r="D2513" s="6" t="s">
        <v>512</v>
      </c>
      <c r="E2513" s="6" t="s">
        <v>513</v>
      </c>
      <c r="F2513" s="6" t="s">
        <v>1324</v>
      </c>
      <c r="G2513" s="7">
        <v>5278831</v>
      </c>
      <c r="H2513" s="7" t="s">
        <v>3048</v>
      </c>
      <c r="I2513" s="7"/>
      <c r="J2513" s="8" t="s">
        <v>5107</v>
      </c>
      <c r="K2513" s="10">
        <v>0</v>
      </c>
      <c r="L2513" s="11">
        <v>303.49700000000001</v>
      </c>
      <c r="M2513" s="11">
        <v>662.55399999999997</v>
      </c>
      <c r="N2513" s="11">
        <v>303.49700000000001</v>
      </c>
      <c r="O2513" s="11">
        <v>180.59800000000001</v>
      </c>
      <c r="P2513" s="11">
        <v>541.96100000000001</v>
      </c>
      <c r="Q2513" s="11">
        <v>1139.482</v>
      </c>
      <c r="R2513" s="11">
        <v>597.52099999999996</v>
      </c>
      <c r="S2513" s="11">
        <v>476.928</v>
      </c>
      <c r="T2513" s="11"/>
      <c r="U2513" s="11"/>
      <c r="V2513" s="11"/>
      <c r="W2513" s="12">
        <v>4206.0379999999996</v>
      </c>
      <c r="X2513" s="11">
        <v>467.33755555555553</v>
      </c>
      <c r="Y2513" s="11">
        <v>655.73686534675528</v>
      </c>
      <c r="Z2513" s="11">
        <f t="shared" si="120"/>
        <v>0</v>
      </c>
      <c r="AA2513" s="25">
        <f t="shared" si="121"/>
        <v>0</v>
      </c>
      <c r="AB2513" s="33">
        <v>0</v>
      </c>
      <c r="AC2513" s="14">
        <v>0</v>
      </c>
      <c r="AD2513" s="14">
        <v>0</v>
      </c>
      <c r="AE2513" s="14">
        <v>0</v>
      </c>
      <c r="AF2513" s="14">
        <v>0</v>
      </c>
      <c r="AG2513" s="14">
        <v>0</v>
      </c>
      <c r="AH2513" s="14">
        <v>0</v>
      </c>
      <c r="AI2513" s="14">
        <v>0</v>
      </c>
      <c r="AJ2513" s="14">
        <v>0</v>
      </c>
      <c r="AK2513" s="14">
        <v>0</v>
      </c>
      <c r="AL2513" s="14">
        <v>0</v>
      </c>
      <c r="AM2513" s="14">
        <v>0</v>
      </c>
      <c r="AN2513" s="14">
        <v>0</v>
      </c>
      <c r="AO2513" s="14">
        <v>0</v>
      </c>
      <c r="AP2513" s="14">
        <v>0</v>
      </c>
      <c r="AQ2513" s="14">
        <v>0</v>
      </c>
      <c r="AR2513" s="14">
        <v>0</v>
      </c>
      <c r="AS2513" s="14">
        <v>0</v>
      </c>
      <c r="AT2513" s="14">
        <v>0</v>
      </c>
      <c r="AV2513" s="14">
        <v>0</v>
      </c>
      <c r="AW2513" s="14">
        <v>0</v>
      </c>
      <c r="AX2513" s="14">
        <v>0</v>
      </c>
      <c r="AY2513" s="14">
        <v>0</v>
      </c>
      <c r="AZ2513" s="14">
        <v>0</v>
      </c>
      <c r="BA2513" s="14">
        <v>0</v>
      </c>
      <c r="BG2513" s="37">
        <f t="shared" si="122"/>
        <v>0</v>
      </c>
      <c r="BI2513" s="5" t="s">
        <v>511</v>
      </c>
      <c r="BJ2513" s="6" t="s">
        <v>512</v>
      </c>
      <c r="BK2513" s="30" t="s">
        <v>513</v>
      </c>
    </row>
    <row r="2514" spans="1:63" x14ac:dyDescent="0.25">
      <c r="A2514" s="5" t="s">
        <v>957</v>
      </c>
      <c r="B2514" s="6" t="s">
        <v>1318</v>
      </c>
      <c r="C2514" s="6" t="s">
        <v>511</v>
      </c>
      <c r="D2514" s="6" t="s">
        <v>512</v>
      </c>
      <c r="E2514" s="6" t="s">
        <v>513</v>
      </c>
      <c r="F2514" s="6" t="s">
        <v>1324</v>
      </c>
      <c r="G2514" s="7">
        <v>5276729</v>
      </c>
      <c r="H2514" s="7" t="s">
        <v>3049</v>
      </c>
      <c r="I2514" s="7"/>
      <c r="J2514" s="8" t="s">
        <v>5107</v>
      </c>
      <c r="K2514" s="10">
        <v>539.65499999999997</v>
      </c>
      <c r="L2514" s="11">
        <v>0</v>
      </c>
      <c r="M2514" s="11">
        <v>541.96100000000001</v>
      </c>
      <c r="N2514" s="11">
        <v>359.05700000000002</v>
      </c>
      <c r="O2514" s="11">
        <v>484.09500000000003</v>
      </c>
      <c r="P2514" s="11">
        <v>303.49700000000001</v>
      </c>
      <c r="Q2514" s="11">
        <v>476.928</v>
      </c>
      <c r="R2514" s="11">
        <v>718.11400000000003</v>
      </c>
      <c r="S2514" s="11">
        <v>238.464</v>
      </c>
      <c r="T2514" s="11"/>
      <c r="U2514" s="11"/>
      <c r="V2514" s="11"/>
      <c r="W2514" s="12">
        <v>3661.7709999999997</v>
      </c>
      <c r="X2514" s="11">
        <v>406.86344444444444</v>
      </c>
      <c r="Y2514" s="11">
        <v>570.88362900136747</v>
      </c>
      <c r="Z2514" s="11">
        <f t="shared" si="120"/>
        <v>0</v>
      </c>
      <c r="AA2514" s="25">
        <f t="shared" si="121"/>
        <v>0</v>
      </c>
      <c r="AB2514" s="33">
        <v>0</v>
      </c>
      <c r="AC2514" s="14">
        <v>0</v>
      </c>
      <c r="AD2514" s="14">
        <v>0</v>
      </c>
      <c r="AE2514" s="14">
        <v>0</v>
      </c>
      <c r="AF2514" s="14">
        <v>0</v>
      </c>
      <c r="AG2514" s="14">
        <v>0</v>
      </c>
      <c r="AH2514" s="14">
        <v>0</v>
      </c>
      <c r="AI2514" s="14">
        <v>0</v>
      </c>
      <c r="AJ2514" s="14">
        <v>0</v>
      </c>
      <c r="AK2514" s="14">
        <v>0</v>
      </c>
      <c r="AL2514" s="14">
        <v>0</v>
      </c>
      <c r="AM2514" s="14">
        <v>0</v>
      </c>
      <c r="AN2514" s="14">
        <v>0</v>
      </c>
      <c r="AO2514" s="14">
        <v>0</v>
      </c>
      <c r="AP2514" s="14">
        <v>0</v>
      </c>
      <c r="AQ2514" s="14">
        <v>0</v>
      </c>
      <c r="AR2514" s="14">
        <v>0</v>
      </c>
      <c r="AS2514" s="14">
        <v>0</v>
      </c>
      <c r="AT2514" s="14">
        <v>0</v>
      </c>
      <c r="AV2514" s="14">
        <v>0</v>
      </c>
      <c r="AW2514" s="14">
        <v>0</v>
      </c>
      <c r="AX2514" s="14">
        <v>0</v>
      </c>
      <c r="AY2514" s="14">
        <v>0</v>
      </c>
      <c r="AZ2514" s="14">
        <v>0</v>
      </c>
      <c r="BA2514" s="14">
        <v>0</v>
      </c>
      <c r="BG2514" s="37">
        <f t="shared" si="122"/>
        <v>0</v>
      </c>
      <c r="BI2514" s="5" t="s">
        <v>511</v>
      </c>
      <c r="BJ2514" s="6" t="s">
        <v>512</v>
      </c>
      <c r="BK2514" s="30" t="s">
        <v>513</v>
      </c>
    </row>
    <row r="2515" spans="1:63" x14ac:dyDescent="0.25">
      <c r="A2515" s="5" t="s">
        <v>957</v>
      </c>
      <c r="B2515" s="6" t="s">
        <v>1318</v>
      </c>
      <c r="C2515" s="6" t="s">
        <v>511</v>
      </c>
      <c r="D2515" s="6" t="s">
        <v>512</v>
      </c>
      <c r="E2515" s="6" t="s">
        <v>513</v>
      </c>
      <c r="F2515" s="6" t="s">
        <v>1324</v>
      </c>
      <c r="G2515" s="7">
        <v>5300611</v>
      </c>
      <c r="H2515" s="7" t="s">
        <v>3050</v>
      </c>
      <c r="I2515" s="7"/>
      <c r="J2515" s="8" t="s">
        <v>5107</v>
      </c>
      <c r="K2515" s="10">
        <v>778.11900000000003</v>
      </c>
      <c r="L2515" s="11">
        <v>0</v>
      </c>
      <c r="M2515" s="11">
        <v>541.96100000000001</v>
      </c>
      <c r="N2515" s="11">
        <v>359.05700000000002</v>
      </c>
      <c r="O2515" s="11">
        <v>303.49700000000001</v>
      </c>
      <c r="P2515" s="11">
        <v>0</v>
      </c>
      <c r="Q2515" s="11">
        <v>780.42499999999995</v>
      </c>
      <c r="R2515" s="11">
        <v>0</v>
      </c>
      <c r="S2515" s="11">
        <v>597.52099999999996</v>
      </c>
      <c r="T2515" s="11"/>
      <c r="U2515" s="11"/>
      <c r="V2515" s="11"/>
      <c r="W2515" s="12">
        <v>3360.58</v>
      </c>
      <c r="X2515" s="11">
        <v>373.39777777777778</v>
      </c>
      <c r="Y2515" s="11">
        <v>523.92683921234175</v>
      </c>
      <c r="Z2515" s="11">
        <f t="shared" si="120"/>
        <v>1199.4870000000001</v>
      </c>
      <c r="AA2515" s="25">
        <f t="shared" si="121"/>
        <v>2.2894169762390457</v>
      </c>
      <c r="AB2515" s="33">
        <v>0</v>
      </c>
      <c r="AC2515" s="14">
        <v>0</v>
      </c>
      <c r="AD2515" s="14">
        <v>0</v>
      </c>
      <c r="AE2515" s="14">
        <v>0</v>
      </c>
      <c r="AF2515" s="14">
        <v>0</v>
      </c>
      <c r="AG2515" s="14">
        <v>0</v>
      </c>
      <c r="AH2515" s="14">
        <v>238.464</v>
      </c>
      <c r="AI2515" s="14">
        <v>0</v>
      </c>
      <c r="AJ2515" s="14">
        <v>0</v>
      </c>
      <c r="AK2515" s="14">
        <v>0</v>
      </c>
      <c r="AL2515" s="14">
        <v>0</v>
      </c>
      <c r="AM2515" s="14">
        <v>0</v>
      </c>
      <c r="AN2515" s="14">
        <v>0</v>
      </c>
      <c r="AO2515" s="14">
        <v>0</v>
      </c>
      <c r="AP2515" s="14">
        <v>419.06200000000001</v>
      </c>
      <c r="AQ2515" s="14">
        <v>0</v>
      </c>
      <c r="AR2515" s="14">
        <v>0</v>
      </c>
      <c r="AS2515" s="14">
        <v>0</v>
      </c>
      <c r="AT2515" s="14">
        <v>0</v>
      </c>
      <c r="AV2515" s="14">
        <v>0</v>
      </c>
      <c r="AW2515" s="14">
        <v>541.96100000000001</v>
      </c>
      <c r="AX2515" s="14">
        <v>0</v>
      </c>
      <c r="AY2515" s="14">
        <v>0</v>
      </c>
      <c r="AZ2515" s="14">
        <v>0</v>
      </c>
      <c r="BA2515" s="14">
        <v>0</v>
      </c>
      <c r="BG2515" s="37">
        <f t="shared" si="122"/>
        <v>1199.4870000000001</v>
      </c>
      <c r="BI2515" s="5" t="s">
        <v>511</v>
      </c>
      <c r="BJ2515" s="6" t="s">
        <v>512</v>
      </c>
      <c r="BK2515" s="30" t="s">
        <v>513</v>
      </c>
    </row>
    <row r="2516" spans="1:63" x14ac:dyDescent="0.25">
      <c r="A2516" s="5" t="s">
        <v>957</v>
      </c>
      <c r="B2516" s="6" t="s">
        <v>1318</v>
      </c>
      <c r="C2516" s="6" t="s">
        <v>511</v>
      </c>
      <c r="D2516" s="6" t="s">
        <v>512</v>
      </c>
      <c r="E2516" s="6" t="s">
        <v>513</v>
      </c>
      <c r="F2516" s="6" t="s">
        <v>1324</v>
      </c>
      <c r="G2516" s="7">
        <v>5331192</v>
      </c>
      <c r="H2516" s="7" t="s">
        <v>3051</v>
      </c>
      <c r="I2516" s="7"/>
      <c r="J2516" s="8" t="s">
        <v>5107</v>
      </c>
      <c r="K2516" s="10">
        <v>778.11900000000003</v>
      </c>
      <c r="L2516" s="11">
        <v>0</v>
      </c>
      <c r="M2516" s="11">
        <v>961.02300000000002</v>
      </c>
      <c r="N2516" s="11">
        <v>303.49700000000001</v>
      </c>
      <c r="O2516" s="11">
        <v>0</v>
      </c>
      <c r="P2516" s="11">
        <v>238.464</v>
      </c>
      <c r="Q2516" s="11">
        <v>662.55399999999997</v>
      </c>
      <c r="R2516" s="11">
        <v>484.09500000000003</v>
      </c>
      <c r="S2516" s="11">
        <v>238.464</v>
      </c>
      <c r="T2516" s="11"/>
      <c r="U2516" s="11"/>
      <c r="V2516" s="11"/>
      <c r="W2516" s="12">
        <v>3666.2160000000003</v>
      </c>
      <c r="X2516" s="11">
        <v>407.35733333333337</v>
      </c>
      <c r="Y2516" s="11">
        <v>571.57662092546968</v>
      </c>
      <c r="Z2516" s="11">
        <f t="shared" si="120"/>
        <v>0</v>
      </c>
      <c r="AA2516" s="25">
        <f t="shared" si="121"/>
        <v>0</v>
      </c>
      <c r="AB2516" s="33">
        <v>0</v>
      </c>
      <c r="AC2516" s="14">
        <v>0</v>
      </c>
      <c r="AD2516" s="14">
        <v>0</v>
      </c>
      <c r="AE2516" s="14">
        <v>0</v>
      </c>
      <c r="AF2516" s="14">
        <v>0</v>
      </c>
      <c r="AG2516" s="14">
        <v>0</v>
      </c>
      <c r="AH2516" s="14">
        <v>0</v>
      </c>
      <c r="AI2516" s="14">
        <v>0</v>
      </c>
      <c r="AJ2516" s="14">
        <v>0</v>
      </c>
      <c r="AK2516" s="14">
        <v>0</v>
      </c>
      <c r="AL2516" s="14">
        <v>0</v>
      </c>
      <c r="AM2516" s="14">
        <v>0</v>
      </c>
      <c r="AN2516" s="14">
        <v>0</v>
      </c>
      <c r="AO2516" s="14">
        <v>0</v>
      </c>
      <c r="AP2516" s="14">
        <v>0</v>
      </c>
      <c r="AQ2516" s="14">
        <v>0</v>
      </c>
      <c r="AR2516" s="14">
        <v>0</v>
      </c>
      <c r="AS2516" s="14">
        <v>0</v>
      </c>
      <c r="AT2516" s="14">
        <v>0</v>
      </c>
      <c r="AV2516" s="14">
        <v>0</v>
      </c>
      <c r="AW2516" s="14">
        <v>0</v>
      </c>
      <c r="AX2516" s="14">
        <v>0</v>
      </c>
      <c r="AY2516" s="14">
        <v>0</v>
      </c>
      <c r="AZ2516" s="14">
        <v>0</v>
      </c>
      <c r="BA2516" s="14">
        <v>0</v>
      </c>
      <c r="BG2516" s="37">
        <f t="shared" si="122"/>
        <v>0</v>
      </c>
      <c r="BI2516" s="5" t="s">
        <v>511</v>
      </c>
      <c r="BJ2516" s="6" t="s">
        <v>512</v>
      </c>
      <c r="BK2516" s="30" t="s">
        <v>513</v>
      </c>
    </row>
    <row r="2517" spans="1:63" x14ac:dyDescent="0.25">
      <c r="A2517" s="5" t="s">
        <v>957</v>
      </c>
      <c r="B2517" s="6" t="s">
        <v>1318</v>
      </c>
      <c r="C2517" s="6" t="s">
        <v>511</v>
      </c>
      <c r="D2517" s="6" t="s">
        <v>512</v>
      </c>
      <c r="E2517" s="6" t="s">
        <v>513</v>
      </c>
      <c r="F2517" s="6" t="s">
        <v>1324</v>
      </c>
      <c r="G2517" s="7">
        <v>5290110</v>
      </c>
      <c r="H2517" s="7" t="s">
        <v>3052</v>
      </c>
      <c r="I2517" s="7"/>
      <c r="J2517" s="8" t="s">
        <v>5107</v>
      </c>
      <c r="K2517" s="10">
        <v>778.11900000000003</v>
      </c>
      <c r="L2517" s="11">
        <v>0</v>
      </c>
      <c r="M2517" s="11">
        <v>632.26</v>
      </c>
      <c r="N2517" s="11">
        <v>180.59800000000001</v>
      </c>
      <c r="O2517" s="11">
        <v>606.99400000000003</v>
      </c>
      <c r="P2517" s="11">
        <v>0</v>
      </c>
      <c r="Q2517" s="11">
        <v>1021.611</v>
      </c>
      <c r="R2517" s="11">
        <v>180.59800000000001</v>
      </c>
      <c r="S2517" s="11">
        <v>961.02300000000014</v>
      </c>
      <c r="T2517" s="11"/>
      <c r="U2517" s="11"/>
      <c r="V2517" s="11"/>
      <c r="W2517" s="12">
        <v>4361.2029999999995</v>
      </c>
      <c r="X2517" s="11">
        <v>484.57811111111107</v>
      </c>
      <c r="Y2517" s="11">
        <v>679.92766217539292</v>
      </c>
      <c r="Z2517" s="11">
        <f t="shared" si="120"/>
        <v>0</v>
      </c>
      <c r="AA2517" s="25">
        <f t="shared" si="121"/>
        <v>0</v>
      </c>
      <c r="AB2517" s="33">
        <v>0</v>
      </c>
      <c r="AC2517" s="14">
        <v>0</v>
      </c>
      <c r="AD2517" s="14">
        <v>0</v>
      </c>
      <c r="AE2517" s="14">
        <v>0</v>
      </c>
      <c r="AF2517" s="14">
        <v>0</v>
      </c>
      <c r="AG2517" s="14">
        <v>0</v>
      </c>
      <c r="AH2517" s="14">
        <v>0</v>
      </c>
      <c r="AI2517" s="14">
        <v>0</v>
      </c>
      <c r="AJ2517" s="14">
        <v>0</v>
      </c>
      <c r="AK2517" s="14">
        <v>0</v>
      </c>
      <c r="AL2517" s="14">
        <v>0</v>
      </c>
      <c r="AM2517" s="14">
        <v>0</v>
      </c>
      <c r="AN2517" s="14">
        <v>0</v>
      </c>
      <c r="AO2517" s="14">
        <v>0</v>
      </c>
      <c r="AP2517" s="14">
        <v>0</v>
      </c>
      <c r="AQ2517" s="14">
        <v>0</v>
      </c>
      <c r="AR2517" s="14">
        <v>0</v>
      </c>
      <c r="AS2517" s="14">
        <v>0</v>
      </c>
      <c r="AT2517" s="14">
        <v>0</v>
      </c>
      <c r="AV2517" s="14">
        <v>0</v>
      </c>
      <c r="AW2517" s="14">
        <v>0</v>
      </c>
      <c r="AX2517" s="14">
        <v>0</v>
      </c>
      <c r="AY2517" s="14">
        <v>0</v>
      </c>
      <c r="AZ2517" s="14">
        <v>0</v>
      </c>
      <c r="BA2517" s="14">
        <v>0</v>
      </c>
      <c r="BG2517" s="37">
        <f t="shared" si="122"/>
        <v>0</v>
      </c>
      <c r="BI2517" s="5" t="s">
        <v>511</v>
      </c>
      <c r="BJ2517" s="6" t="s">
        <v>512</v>
      </c>
      <c r="BK2517" s="30" t="s">
        <v>513</v>
      </c>
    </row>
    <row r="2518" spans="1:63" x14ac:dyDescent="0.25">
      <c r="A2518" s="5" t="s">
        <v>957</v>
      </c>
      <c r="B2518" s="6" t="s">
        <v>1318</v>
      </c>
      <c r="C2518" s="6" t="s">
        <v>511</v>
      </c>
      <c r="D2518" s="6" t="s">
        <v>512</v>
      </c>
      <c r="E2518" s="6" t="s">
        <v>513</v>
      </c>
      <c r="F2518" s="6" t="s">
        <v>1324</v>
      </c>
      <c r="G2518" s="7">
        <v>5301731</v>
      </c>
      <c r="H2518" s="7" t="s">
        <v>3053</v>
      </c>
      <c r="I2518" s="7"/>
      <c r="J2518" s="8" t="s">
        <v>5106</v>
      </c>
      <c r="K2518" s="10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359.05700000000002</v>
      </c>
      <c r="R2518" s="11">
        <v>0</v>
      </c>
      <c r="S2518" s="11">
        <v>0</v>
      </c>
      <c r="T2518" s="11"/>
      <c r="U2518" s="11"/>
      <c r="V2518" s="11"/>
      <c r="W2518" s="12">
        <v>359.05700000000002</v>
      </c>
      <c r="X2518" s="11">
        <v>39.895222222222223</v>
      </c>
      <c r="Y2518" s="11">
        <v>55.978313001644288</v>
      </c>
      <c r="Z2518" s="11">
        <f t="shared" si="120"/>
        <v>0</v>
      </c>
      <c r="AA2518" s="25">
        <f t="shared" si="121"/>
        <v>0</v>
      </c>
      <c r="AB2518" s="33">
        <v>0</v>
      </c>
      <c r="AC2518" s="14">
        <v>0</v>
      </c>
      <c r="AD2518" s="14">
        <v>0</v>
      </c>
      <c r="AE2518" s="14">
        <v>0</v>
      </c>
      <c r="AF2518" s="14">
        <v>0</v>
      </c>
      <c r="AG2518" s="14">
        <v>0</v>
      </c>
      <c r="AH2518" s="14">
        <v>0</v>
      </c>
      <c r="AI2518" s="14">
        <v>0</v>
      </c>
      <c r="AJ2518" s="14">
        <v>0</v>
      </c>
      <c r="AK2518" s="14">
        <v>0</v>
      </c>
      <c r="AL2518" s="14">
        <v>0</v>
      </c>
      <c r="AM2518" s="14">
        <v>0</v>
      </c>
      <c r="AN2518" s="14">
        <v>0</v>
      </c>
      <c r="AO2518" s="14">
        <v>0</v>
      </c>
      <c r="AP2518" s="14">
        <v>0</v>
      </c>
      <c r="AQ2518" s="14">
        <v>0</v>
      </c>
      <c r="AR2518" s="14">
        <v>0</v>
      </c>
      <c r="AS2518" s="14">
        <v>0</v>
      </c>
      <c r="AT2518" s="14">
        <v>0</v>
      </c>
      <c r="AV2518" s="14">
        <v>0</v>
      </c>
      <c r="AW2518" s="14">
        <v>0</v>
      </c>
      <c r="AX2518" s="14">
        <v>0</v>
      </c>
      <c r="AY2518" s="14">
        <v>0</v>
      </c>
      <c r="AZ2518" s="14">
        <v>0</v>
      </c>
      <c r="BA2518" s="14">
        <v>0</v>
      </c>
      <c r="BG2518" s="37">
        <f t="shared" si="122"/>
        <v>0</v>
      </c>
      <c r="BI2518" s="5" t="s">
        <v>511</v>
      </c>
      <c r="BJ2518" s="6" t="s">
        <v>512</v>
      </c>
      <c r="BK2518" s="30" t="s">
        <v>513</v>
      </c>
    </row>
    <row r="2519" spans="1:63" x14ac:dyDescent="0.25">
      <c r="A2519" s="5" t="s">
        <v>957</v>
      </c>
      <c r="B2519" s="6" t="s">
        <v>1318</v>
      </c>
      <c r="C2519" s="6" t="s">
        <v>511</v>
      </c>
      <c r="D2519" s="6" t="s">
        <v>512</v>
      </c>
      <c r="E2519" s="6" t="s">
        <v>513</v>
      </c>
      <c r="F2519" s="6" t="s">
        <v>1324</v>
      </c>
      <c r="G2519" s="7">
        <v>5338500</v>
      </c>
      <c r="H2519" s="7" t="s">
        <v>3054</v>
      </c>
      <c r="I2519" s="7"/>
      <c r="J2519" s="8" t="s">
        <v>5106</v>
      </c>
      <c r="K2519" s="10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359.05700000000002</v>
      </c>
      <c r="R2519" s="11">
        <v>238.464</v>
      </c>
      <c r="S2519" s="11">
        <v>0</v>
      </c>
      <c r="T2519" s="11"/>
      <c r="U2519" s="11"/>
      <c r="V2519" s="11"/>
      <c r="W2519" s="12">
        <v>597.52099999999996</v>
      </c>
      <c r="X2519" s="11">
        <v>66.391222222222211</v>
      </c>
      <c r="Y2519" s="11">
        <v>93.155731716845764</v>
      </c>
      <c r="Z2519" s="11">
        <f t="shared" si="120"/>
        <v>0</v>
      </c>
      <c r="AA2519" s="25">
        <f t="shared" si="121"/>
        <v>0</v>
      </c>
      <c r="AB2519" s="33">
        <v>0</v>
      </c>
      <c r="AC2519" s="14">
        <v>0</v>
      </c>
      <c r="AD2519" s="14">
        <v>0</v>
      </c>
      <c r="AE2519" s="14">
        <v>0</v>
      </c>
      <c r="AF2519" s="14">
        <v>0</v>
      </c>
      <c r="AG2519" s="14">
        <v>0</v>
      </c>
      <c r="AH2519" s="14">
        <v>0</v>
      </c>
      <c r="AI2519" s="14">
        <v>0</v>
      </c>
      <c r="AJ2519" s="14">
        <v>0</v>
      </c>
      <c r="AK2519" s="14">
        <v>0</v>
      </c>
      <c r="AL2519" s="14">
        <v>0</v>
      </c>
      <c r="AM2519" s="14">
        <v>0</v>
      </c>
      <c r="AN2519" s="14">
        <v>0</v>
      </c>
      <c r="AO2519" s="14">
        <v>0</v>
      </c>
      <c r="AP2519" s="14">
        <v>0</v>
      </c>
      <c r="AQ2519" s="14">
        <v>0</v>
      </c>
      <c r="AR2519" s="14">
        <v>0</v>
      </c>
      <c r="AS2519" s="14">
        <v>0</v>
      </c>
      <c r="AT2519" s="14">
        <v>0</v>
      </c>
      <c r="AV2519" s="14">
        <v>0</v>
      </c>
      <c r="AW2519" s="14">
        <v>0</v>
      </c>
      <c r="AX2519" s="14">
        <v>0</v>
      </c>
      <c r="AY2519" s="14">
        <v>0</v>
      </c>
      <c r="AZ2519" s="14">
        <v>0</v>
      </c>
      <c r="BA2519" s="14">
        <v>0</v>
      </c>
      <c r="BG2519" s="37">
        <f t="shared" si="122"/>
        <v>0</v>
      </c>
      <c r="BI2519" s="5" t="s">
        <v>511</v>
      </c>
      <c r="BJ2519" s="6" t="s">
        <v>512</v>
      </c>
      <c r="BK2519" s="30" t="s">
        <v>513</v>
      </c>
    </row>
    <row r="2520" spans="1:63" x14ac:dyDescent="0.25">
      <c r="A2520" s="5" t="s">
        <v>957</v>
      </c>
      <c r="B2520" s="6" t="s">
        <v>1318</v>
      </c>
      <c r="C2520" s="6" t="s">
        <v>511</v>
      </c>
      <c r="D2520" s="6" t="s">
        <v>846</v>
      </c>
      <c r="E2520" s="6" t="s">
        <v>511</v>
      </c>
      <c r="F2520" s="6" t="s">
        <v>1324</v>
      </c>
      <c r="G2520" s="7">
        <v>5332807</v>
      </c>
      <c r="H2520" s="7" t="s">
        <v>3055</v>
      </c>
      <c r="I2520" s="7"/>
      <c r="J2520" s="8" t="s">
        <v>5110</v>
      </c>
      <c r="K2520" s="10">
        <v>958.71600000000001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/>
      <c r="U2520" s="11"/>
      <c r="V2520" s="11"/>
      <c r="W2520" s="12">
        <v>958.71600000000001</v>
      </c>
      <c r="X2520" s="11">
        <v>106.524</v>
      </c>
      <c r="Y2520" s="11">
        <v>149.46736681831689</v>
      </c>
      <c r="Z2520" s="11">
        <f t="shared" si="120"/>
        <v>0</v>
      </c>
      <c r="AA2520" s="25">
        <f t="shared" si="121"/>
        <v>0</v>
      </c>
      <c r="AB2520" s="33">
        <v>0</v>
      </c>
      <c r="AC2520" s="14">
        <v>0</v>
      </c>
      <c r="AD2520" s="14">
        <v>0</v>
      </c>
      <c r="AE2520" s="14">
        <v>0</v>
      </c>
      <c r="AF2520" s="14">
        <v>0</v>
      </c>
      <c r="AG2520" s="14">
        <v>0</v>
      </c>
      <c r="AH2520" s="14">
        <v>0</v>
      </c>
      <c r="AI2520" s="14">
        <v>0</v>
      </c>
      <c r="AJ2520" s="14">
        <v>0</v>
      </c>
      <c r="AK2520" s="14">
        <v>0</v>
      </c>
      <c r="AL2520" s="14">
        <v>0</v>
      </c>
      <c r="AM2520" s="14">
        <v>0</v>
      </c>
      <c r="AN2520" s="14">
        <v>0</v>
      </c>
      <c r="AO2520" s="14">
        <v>0</v>
      </c>
      <c r="AP2520" s="14">
        <v>0</v>
      </c>
      <c r="AQ2520" s="14">
        <v>0</v>
      </c>
      <c r="AR2520" s="14">
        <v>0</v>
      </c>
      <c r="AS2520" s="14">
        <v>0</v>
      </c>
      <c r="AT2520" s="14">
        <v>0</v>
      </c>
      <c r="AV2520" s="14">
        <v>0</v>
      </c>
      <c r="AW2520" s="14">
        <v>0</v>
      </c>
      <c r="AX2520" s="14">
        <v>0</v>
      </c>
      <c r="AY2520" s="14">
        <v>0</v>
      </c>
      <c r="AZ2520" s="14">
        <v>0</v>
      </c>
      <c r="BA2520" s="14">
        <v>0</v>
      </c>
      <c r="BG2520" s="37">
        <f t="shared" si="122"/>
        <v>0</v>
      </c>
      <c r="BI2520" s="5" t="s">
        <v>511</v>
      </c>
      <c r="BJ2520" s="6" t="s">
        <v>846</v>
      </c>
      <c r="BK2520" s="30" t="s">
        <v>511</v>
      </c>
    </row>
    <row r="2521" spans="1:63" x14ac:dyDescent="0.25">
      <c r="A2521" s="5" t="s">
        <v>957</v>
      </c>
      <c r="B2521" s="6" t="s">
        <v>1318</v>
      </c>
      <c r="C2521" s="6" t="s">
        <v>511</v>
      </c>
      <c r="D2521" s="6" t="s">
        <v>846</v>
      </c>
      <c r="E2521" s="6" t="s">
        <v>511</v>
      </c>
      <c r="F2521" s="6" t="s">
        <v>1324</v>
      </c>
      <c r="G2521" s="7">
        <v>5135709</v>
      </c>
      <c r="H2521" s="7" t="s">
        <v>3056</v>
      </c>
      <c r="I2521" s="7"/>
      <c r="J2521" s="8" t="s">
        <v>529</v>
      </c>
      <c r="K2521" s="10">
        <v>1197.18</v>
      </c>
      <c r="L2521" s="11">
        <v>303.49700000000001</v>
      </c>
      <c r="M2521" s="11">
        <v>303.49700000000001</v>
      </c>
      <c r="N2521" s="11">
        <v>359.05700000000002</v>
      </c>
      <c r="O2521" s="11">
        <v>0</v>
      </c>
      <c r="P2521" s="11">
        <v>0</v>
      </c>
      <c r="Q2521" s="11">
        <v>0</v>
      </c>
      <c r="R2521" s="11">
        <v>238.464</v>
      </c>
      <c r="S2521" s="11">
        <v>238.464</v>
      </c>
      <c r="T2521" s="11"/>
      <c r="U2521" s="11"/>
      <c r="V2521" s="11"/>
      <c r="W2521" s="12">
        <v>2640.1590000000001</v>
      </c>
      <c r="X2521" s="11">
        <v>293.351</v>
      </c>
      <c r="Y2521" s="11">
        <v>411.61054338477788</v>
      </c>
      <c r="Z2521" s="11">
        <f t="shared" si="120"/>
        <v>662.55400000000009</v>
      </c>
      <c r="AA2521" s="25">
        <f t="shared" si="121"/>
        <v>1.6096623632418414</v>
      </c>
      <c r="AB2521" s="33">
        <v>0</v>
      </c>
      <c r="AC2521" s="14">
        <v>0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0</v>
      </c>
      <c r="AK2521" s="14">
        <v>0</v>
      </c>
      <c r="AL2521" s="14">
        <v>0</v>
      </c>
      <c r="AM2521" s="14">
        <v>0</v>
      </c>
      <c r="AN2521" s="14">
        <v>0</v>
      </c>
      <c r="AO2521" s="14">
        <v>0</v>
      </c>
      <c r="AP2521" s="14">
        <v>0</v>
      </c>
      <c r="AQ2521" s="14">
        <v>0</v>
      </c>
      <c r="AR2521" s="14">
        <v>662.55400000000009</v>
      </c>
      <c r="AS2521" s="14">
        <v>0</v>
      </c>
      <c r="AT2521" s="14">
        <v>0</v>
      </c>
      <c r="AV2521" s="14">
        <v>0</v>
      </c>
      <c r="AW2521" s="14">
        <v>0</v>
      </c>
      <c r="AX2521" s="14">
        <v>0</v>
      </c>
      <c r="AY2521" s="14">
        <v>0</v>
      </c>
      <c r="AZ2521" s="14">
        <v>0</v>
      </c>
      <c r="BA2521" s="14">
        <v>0</v>
      </c>
      <c r="BG2521" s="37">
        <f t="shared" si="122"/>
        <v>662.55400000000009</v>
      </c>
      <c r="BI2521" s="5" t="s">
        <v>511</v>
      </c>
      <c r="BJ2521" s="6" t="s">
        <v>846</v>
      </c>
      <c r="BK2521" s="30" t="s">
        <v>511</v>
      </c>
    </row>
    <row r="2522" spans="1:63" x14ac:dyDescent="0.25">
      <c r="A2522" s="5" t="s">
        <v>957</v>
      </c>
      <c r="B2522" s="6" t="s">
        <v>1318</v>
      </c>
      <c r="C2522" s="6" t="s">
        <v>511</v>
      </c>
      <c r="D2522" s="6" t="s">
        <v>846</v>
      </c>
      <c r="E2522" s="6" t="s">
        <v>511</v>
      </c>
      <c r="F2522" s="6" t="s">
        <v>1324</v>
      </c>
      <c r="G2522" s="7">
        <v>5134409</v>
      </c>
      <c r="H2522" s="7" t="s">
        <v>3057</v>
      </c>
      <c r="I2522" s="7"/>
      <c r="J2522" s="8" t="s">
        <v>529</v>
      </c>
      <c r="K2522" s="10">
        <v>778.11900000000003</v>
      </c>
      <c r="L2522" s="11">
        <v>0</v>
      </c>
      <c r="M2522" s="11">
        <v>722.55899999999997</v>
      </c>
      <c r="N2522" s="11">
        <v>0</v>
      </c>
      <c r="O2522" s="11">
        <v>180.59800000000001</v>
      </c>
      <c r="P2522" s="11">
        <v>0</v>
      </c>
      <c r="Q2522" s="11">
        <v>0</v>
      </c>
      <c r="R2522" s="11">
        <v>0</v>
      </c>
      <c r="S2522" s="11">
        <v>0</v>
      </c>
      <c r="T2522" s="11"/>
      <c r="U2522" s="11"/>
      <c r="V2522" s="11"/>
      <c r="W2522" s="12">
        <v>1681.2759999999998</v>
      </c>
      <c r="X2522" s="11">
        <v>186.80844444444443</v>
      </c>
      <c r="Y2522" s="11">
        <v>262.11714064940247</v>
      </c>
      <c r="Z2522" s="11">
        <f t="shared" si="120"/>
        <v>0</v>
      </c>
      <c r="AA2522" s="25">
        <f t="shared" si="121"/>
        <v>0</v>
      </c>
      <c r="AB2522" s="33">
        <v>0</v>
      </c>
      <c r="AC2522" s="14">
        <v>0</v>
      </c>
      <c r="AD2522" s="14">
        <v>0</v>
      </c>
      <c r="AE2522" s="14">
        <v>0</v>
      </c>
      <c r="AF2522" s="14">
        <v>0</v>
      </c>
      <c r="AG2522" s="14">
        <v>0</v>
      </c>
      <c r="AH2522" s="14">
        <v>0</v>
      </c>
      <c r="AI2522" s="14">
        <v>0</v>
      </c>
      <c r="AJ2522" s="14">
        <v>0</v>
      </c>
      <c r="AK2522" s="14">
        <v>0</v>
      </c>
      <c r="AL2522" s="14">
        <v>0</v>
      </c>
      <c r="AM2522" s="14">
        <v>0</v>
      </c>
      <c r="AN2522" s="14">
        <v>0</v>
      </c>
      <c r="AO2522" s="14">
        <v>0</v>
      </c>
      <c r="AP2522" s="14">
        <v>0</v>
      </c>
      <c r="AQ2522" s="14">
        <v>0</v>
      </c>
      <c r="AR2522" s="14">
        <v>0</v>
      </c>
      <c r="AS2522" s="14">
        <v>0</v>
      </c>
      <c r="AT2522" s="14">
        <v>0</v>
      </c>
      <c r="AV2522" s="14">
        <v>0</v>
      </c>
      <c r="AW2522" s="14">
        <v>0</v>
      </c>
      <c r="AX2522" s="14">
        <v>0</v>
      </c>
      <c r="AY2522" s="14">
        <v>0</v>
      </c>
      <c r="AZ2522" s="14">
        <v>0</v>
      </c>
      <c r="BA2522" s="14">
        <v>0</v>
      </c>
      <c r="BG2522" s="37">
        <f t="shared" si="122"/>
        <v>0</v>
      </c>
      <c r="BI2522" s="5" t="s">
        <v>511</v>
      </c>
      <c r="BJ2522" s="6" t="s">
        <v>846</v>
      </c>
      <c r="BK2522" s="30" t="s">
        <v>511</v>
      </c>
    </row>
    <row r="2523" spans="1:63" x14ac:dyDescent="0.25">
      <c r="A2523" s="5" t="s">
        <v>957</v>
      </c>
      <c r="B2523" s="6" t="s">
        <v>1318</v>
      </c>
      <c r="C2523" s="6" t="s">
        <v>511</v>
      </c>
      <c r="D2523" s="6" t="s">
        <v>846</v>
      </c>
      <c r="E2523" s="6" t="s">
        <v>511</v>
      </c>
      <c r="F2523" s="6" t="s">
        <v>1324</v>
      </c>
      <c r="G2523" s="7">
        <v>5338856</v>
      </c>
      <c r="H2523" s="7" t="s">
        <v>3058</v>
      </c>
      <c r="I2523" s="7"/>
      <c r="J2523" s="8" t="s">
        <v>5110</v>
      </c>
      <c r="K2523" s="10">
        <v>778.11900000000003</v>
      </c>
      <c r="L2523" s="11">
        <v>0</v>
      </c>
      <c r="M2523" s="11">
        <v>303.49700000000001</v>
      </c>
      <c r="N2523" s="11">
        <v>180.59800000000001</v>
      </c>
      <c r="O2523" s="11">
        <v>0</v>
      </c>
      <c r="P2523" s="11">
        <v>0</v>
      </c>
      <c r="Q2523" s="11">
        <v>0</v>
      </c>
      <c r="R2523" s="11">
        <v>238.464</v>
      </c>
      <c r="S2523" s="11">
        <v>419.06200000000001</v>
      </c>
      <c r="T2523" s="11"/>
      <c r="U2523" s="11"/>
      <c r="V2523" s="11"/>
      <c r="W2523" s="12">
        <v>1919.7399999999998</v>
      </c>
      <c r="X2523" s="11">
        <v>213.30444444444441</v>
      </c>
      <c r="Y2523" s="11">
        <v>299.29455936460391</v>
      </c>
      <c r="Z2523" s="11">
        <f t="shared" si="120"/>
        <v>359.05700000000002</v>
      </c>
      <c r="AA2523" s="25">
        <f t="shared" si="121"/>
        <v>1.1996776712622859</v>
      </c>
      <c r="AB2523" s="33">
        <v>0</v>
      </c>
      <c r="AC2523" s="14">
        <v>0</v>
      </c>
      <c r="AD2523" s="14">
        <v>0</v>
      </c>
      <c r="AE2523" s="14">
        <v>0</v>
      </c>
      <c r="AF2523" s="14">
        <v>0</v>
      </c>
      <c r="AG2523" s="14">
        <v>0</v>
      </c>
      <c r="AH2523" s="14">
        <v>0</v>
      </c>
      <c r="AI2523" s="14">
        <v>0</v>
      </c>
      <c r="AJ2523" s="14">
        <v>0</v>
      </c>
      <c r="AK2523" s="14">
        <v>0</v>
      </c>
      <c r="AL2523" s="14">
        <v>0</v>
      </c>
      <c r="AM2523" s="14">
        <v>0</v>
      </c>
      <c r="AN2523" s="14">
        <v>0</v>
      </c>
      <c r="AO2523" s="14">
        <v>0</v>
      </c>
      <c r="AP2523" s="14">
        <v>0</v>
      </c>
      <c r="AQ2523" s="14">
        <v>0</v>
      </c>
      <c r="AR2523" s="14">
        <v>0</v>
      </c>
      <c r="AS2523" s="14">
        <v>0</v>
      </c>
      <c r="AT2523" s="14">
        <v>359.05700000000002</v>
      </c>
      <c r="AV2523" s="14">
        <v>0</v>
      </c>
      <c r="AW2523" s="14">
        <v>0</v>
      </c>
      <c r="AX2523" s="14">
        <v>0</v>
      </c>
      <c r="AY2523" s="14">
        <v>0</v>
      </c>
      <c r="AZ2523" s="14">
        <v>0</v>
      </c>
      <c r="BA2523" s="14">
        <v>0</v>
      </c>
      <c r="BG2523" s="37">
        <f t="shared" si="122"/>
        <v>359.05700000000002</v>
      </c>
      <c r="BI2523" s="5" t="s">
        <v>511</v>
      </c>
      <c r="BJ2523" s="6" t="s">
        <v>846</v>
      </c>
      <c r="BK2523" s="30" t="s">
        <v>511</v>
      </c>
    </row>
    <row r="2524" spans="1:63" x14ac:dyDescent="0.25">
      <c r="A2524" s="5" t="s">
        <v>957</v>
      </c>
      <c r="B2524" s="6" t="s">
        <v>1318</v>
      </c>
      <c r="C2524" s="6" t="s">
        <v>511</v>
      </c>
      <c r="D2524" s="6" t="s">
        <v>846</v>
      </c>
      <c r="E2524" s="6" t="s">
        <v>511</v>
      </c>
      <c r="F2524" s="6" t="s">
        <v>1324</v>
      </c>
      <c r="G2524" s="7">
        <v>5135695</v>
      </c>
      <c r="H2524" s="7" t="s">
        <v>3059</v>
      </c>
      <c r="I2524" s="7"/>
      <c r="J2524" s="8" t="s">
        <v>529</v>
      </c>
      <c r="K2524" s="10">
        <v>778.11900000000003</v>
      </c>
      <c r="L2524" s="11">
        <v>476.928</v>
      </c>
      <c r="M2524" s="11">
        <v>2181.7890000000002</v>
      </c>
      <c r="N2524" s="11">
        <v>0</v>
      </c>
      <c r="O2524" s="11">
        <v>361.19600000000003</v>
      </c>
      <c r="P2524" s="11">
        <v>0</v>
      </c>
      <c r="Q2524" s="11">
        <v>0</v>
      </c>
      <c r="R2524" s="11">
        <v>238.464</v>
      </c>
      <c r="S2524" s="11">
        <v>238.464</v>
      </c>
      <c r="T2524" s="11"/>
      <c r="U2524" s="11"/>
      <c r="V2524" s="11"/>
      <c r="W2524" s="12">
        <v>4274.96</v>
      </c>
      <c r="X2524" s="11">
        <v>474.99555555555554</v>
      </c>
      <c r="Y2524" s="11">
        <v>666.48205981086357</v>
      </c>
      <c r="Z2524" s="11">
        <f t="shared" si="120"/>
        <v>971.85700000000008</v>
      </c>
      <c r="AA2524" s="25">
        <f t="shared" si="121"/>
        <v>1.458189287609327</v>
      </c>
      <c r="AB2524" s="33">
        <v>0</v>
      </c>
      <c r="AC2524" s="14">
        <v>0</v>
      </c>
      <c r="AD2524" s="14">
        <v>0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>
        <v>0</v>
      </c>
      <c r="AK2524" s="14">
        <v>0</v>
      </c>
      <c r="AL2524" s="14">
        <v>0</v>
      </c>
      <c r="AM2524" s="14">
        <v>0</v>
      </c>
      <c r="AN2524" s="14">
        <v>0</v>
      </c>
      <c r="AO2524" s="14">
        <v>0</v>
      </c>
      <c r="AP2524" s="14">
        <v>0</v>
      </c>
      <c r="AQ2524" s="14">
        <v>0</v>
      </c>
      <c r="AR2524" s="14">
        <v>727.97600000000011</v>
      </c>
      <c r="AS2524" s="14">
        <v>0</v>
      </c>
      <c r="AT2524" s="14">
        <v>0</v>
      </c>
      <c r="AV2524" s="14">
        <v>0</v>
      </c>
      <c r="AW2524" s="14">
        <v>0</v>
      </c>
      <c r="AX2524" s="14">
        <v>0</v>
      </c>
      <c r="AY2524" s="14">
        <v>243.881</v>
      </c>
      <c r="AZ2524" s="14">
        <v>0</v>
      </c>
      <c r="BA2524" s="14">
        <v>0</v>
      </c>
      <c r="BG2524" s="37">
        <f t="shared" si="122"/>
        <v>971.85700000000008</v>
      </c>
      <c r="BI2524" s="5" t="s">
        <v>511</v>
      </c>
      <c r="BJ2524" s="6" t="s">
        <v>846</v>
      </c>
      <c r="BK2524" s="30" t="s">
        <v>511</v>
      </c>
    </row>
    <row r="2525" spans="1:63" x14ac:dyDescent="0.25">
      <c r="A2525" s="5" t="s">
        <v>957</v>
      </c>
      <c r="B2525" s="6" t="s">
        <v>1318</v>
      </c>
      <c r="C2525" s="6" t="s">
        <v>511</v>
      </c>
      <c r="D2525" s="6" t="s">
        <v>846</v>
      </c>
      <c r="E2525" s="6" t="s">
        <v>511</v>
      </c>
      <c r="F2525" s="6" t="s">
        <v>1324</v>
      </c>
      <c r="G2525" s="7">
        <v>5277946</v>
      </c>
      <c r="H2525" s="7" t="s">
        <v>3060</v>
      </c>
      <c r="I2525" s="7"/>
      <c r="J2525" s="8" t="s">
        <v>529</v>
      </c>
      <c r="K2525" s="10">
        <v>702.23800000000006</v>
      </c>
      <c r="L2525" s="11">
        <v>838.12300000000005</v>
      </c>
      <c r="M2525" s="11">
        <v>343.18099999999998</v>
      </c>
      <c r="N2525" s="11">
        <v>0</v>
      </c>
      <c r="O2525" s="11">
        <v>0</v>
      </c>
      <c r="P2525" s="11">
        <v>0</v>
      </c>
      <c r="Q2525" s="11">
        <v>523.779</v>
      </c>
      <c r="R2525" s="11">
        <v>476.928</v>
      </c>
      <c r="S2525" s="11">
        <v>180.59800000000001</v>
      </c>
      <c r="T2525" s="11"/>
      <c r="U2525" s="11"/>
      <c r="V2525" s="11"/>
      <c r="W2525" s="12">
        <v>3064.8469999999998</v>
      </c>
      <c r="X2525" s="11">
        <v>340.53855555555555</v>
      </c>
      <c r="Y2525" s="11">
        <v>477.82097179041347</v>
      </c>
      <c r="Z2525" s="11">
        <f t="shared" si="120"/>
        <v>476.928</v>
      </c>
      <c r="AA2525" s="25">
        <f t="shared" si="121"/>
        <v>0.99813115823052412</v>
      </c>
      <c r="AB2525" s="33">
        <v>0</v>
      </c>
      <c r="AC2525" s="14">
        <v>0</v>
      </c>
      <c r="AD2525" s="14">
        <v>0</v>
      </c>
      <c r="AE2525" s="14">
        <v>0</v>
      </c>
      <c r="AF2525" s="14">
        <v>0</v>
      </c>
      <c r="AG2525" s="14">
        <v>0</v>
      </c>
      <c r="AH2525" s="14">
        <v>0</v>
      </c>
      <c r="AI2525" s="14">
        <v>0</v>
      </c>
      <c r="AJ2525" s="14">
        <v>0</v>
      </c>
      <c r="AK2525" s="14">
        <v>0</v>
      </c>
      <c r="AL2525" s="14">
        <v>0</v>
      </c>
      <c r="AM2525" s="14">
        <v>0</v>
      </c>
      <c r="AN2525" s="14">
        <v>0</v>
      </c>
      <c r="AO2525" s="14">
        <v>0</v>
      </c>
      <c r="AP2525" s="14">
        <v>0</v>
      </c>
      <c r="AQ2525" s="14">
        <v>0</v>
      </c>
      <c r="AR2525" s="14">
        <v>0</v>
      </c>
      <c r="AS2525" s="14">
        <v>238.464</v>
      </c>
      <c r="AT2525" s="14">
        <v>0</v>
      </c>
      <c r="AV2525" s="14">
        <v>0</v>
      </c>
      <c r="AW2525" s="14">
        <v>0</v>
      </c>
      <c r="AX2525" s="14">
        <v>238.464</v>
      </c>
      <c r="AY2525" s="14">
        <v>0</v>
      </c>
      <c r="AZ2525" s="14">
        <v>0</v>
      </c>
      <c r="BA2525" s="14">
        <v>0</v>
      </c>
      <c r="BG2525" s="37">
        <f t="shared" si="122"/>
        <v>476.928</v>
      </c>
      <c r="BI2525" s="5" t="s">
        <v>511</v>
      </c>
      <c r="BJ2525" s="6" t="s">
        <v>846</v>
      </c>
      <c r="BK2525" s="30" t="s">
        <v>511</v>
      </c>
    </row>
    <row r="2526" spans="1:63" x14ac:dyDescent="0.25">
      <c r="A2526" s="5" t="s">
        <v>957</v>
      </c>
      <c r="B2526" s="6" t="s">
        <v>1318</v>
      </c>
      <c r="C2526" s="6" t="s">
        <v>511</v>
      </c>
      <c r="D2526" s="6" t="s">
        <v>846</v>
      </c>
      <c r="E2526" s="6" t="s">
        <v>511</v>
      </c>
      <c r="F2526" s="6" t="s">
        <v>1324</v>
      </c>
      <c r="G2526" s="7">
        <v>5139774</v>
      </c>
      <c r="H2526" s="7" t="s">
        <v>3061</v>
      </c>
      <c r="I2526" s="7"/>
      <c r="J2526" s="8" t="s">
        <v>529</v>
      </c>
      <c r="K2526" s="10">
        <v>778.11900000000003</v>
      </c>
      <c r="L2526" s="11">
        <v>0</v>
      </c>
      <c r="M2526" s="11">
        <v>484.09500000000003</v>
      </c>
      <c r="N2526" s="11">
        <v>0</v>
      </c>
      <c r="O2526" s="11">
        <v>0</v>
      </c>
      <c r="P2526" s="11">
        <v>0</v>
      </c>
      <c r="Q2526" s="11">
        <v>0</v>
      </c>
      <c r="R2526" s="11">
        <v>238.464</v>
      </c>
      <c r="S2526" s="11">
        <v>359.05700000000002</v>
      </c>
      <c r="T2526" s="11"/>
      <c r="U2526" s="11"/>
      <c r="V2526" s="11"/>
      <c r="W2526" s="12">
        <v>1859.7349999999999</v>
      </c>
      <c r="X2526" s="11">
        <v>206.63722222222222</v>
      </c>
      <c r="Y2526" s="11">
        <v>289.93955814846373</v>
      </c>
      <c r="Z2526" s="11">
        <f t="shared" si="120"/>
        <v>606.99400000000003</v>
      </c>
      <c r="AA2526" s="25">
        <f t="shared" si="121"/>
        <v>2.0935190902415197</v>
      </c>
      <c r="AB2526" s="33">
        <v>0</v>
      </c>
      <c r="AC2526" s="14">
        <v>0</v>
      </c>
      <c r="AD2526" s="14">
        <v>0</v>
      </c>
      <c r="AE2526" s="14">
        <v>0</v>
      </c>
      <c r="AF2526" s="14">
        <v>0</v>
      </c>
      <c r="AG2526" s="14">
        <v>0</v>
      </c>
      <c r="AH2526" s="14">
        <v>0</v>
      </c>
      <c r="AI2526" s="14">
        <v>0</v>
      </c>
      <c r="AJ2526" s="14">
        <v>0</v>
      </c>
      <c r="AK2526" s="14">
        <v>0</v>
      </c>
      <c r="AL2526" s="14">
        <v>0</v>
      </c>
      <c r="AM2526" s="14">
        <v>0</v>
      </c>
      <c r="AN2526" s="14">
        <v>0</v>
      </c>
      <c r="AO2526" s="14">
        <v>0</v>
      </c>
      <c r="AP2526" s="14">
        <v>0</v>
      </c>
      <c r="AQ2526" s="14">
        <v>0</v>
      </c>
      <c r="AR2526" s="14">
        <v>606.99400000000003</v>
      </c>
      <c r="AS2526" s="14">
        <v>0</v>
      </c>
      <c r="AT2526" s="14">
        <v>0</v>
      </c>
      <c r="AV2526" s="14">
        <v>0</v>
      </c>
      <c r="AW2526" s="14">
        <v>0</v>
      </c>
      <c r="AX2526" s="14">
        <v>0</v>
      </c>
      <c r="AY2526" s="14">
        <v>0</v>
      </c>
      <c r="AZ2526" s="14">
        <v>0</v>
      </c>
      <c r="BA2526" s="14">
        <v>0</v>
      </c>
      <c r="BG2526" s="37">
        <f t="shared" si="122"/>
        <v>606.99400000000003</v>
      </c>
      <c r="BI2526" s="5" t="s">
        <v>511</v>
      </c>
      <c r="BJ2526" s="6" t="s">
        <v>846</v>
      </c>
      <c r="BK2526" s="30" t="s">
        <v>511</v>
      </c>
    </row>
    <row r="2527" spans="1:63" x14ac:dyDescent="0.25">
      <c r="A2527" s="5" t="s">
        <v>957</v>
      </c>
      <c r="B2527" s="6" t="s">
        <v>1318</v>
      </c>
      <c r="C2527" s="6" t="s">
        <v>511</v>
      </c>
      <c r="D2527" s="6" t="s">
        <v>846</v>
      </c>
      <c r="E2527" s="6" t="s">
        <v>511</v>
      </c>
      <c r="F2527" s="6" t="s">
        <v>1324</v>
      </c>
      <c r="G2527" s="7">
        <v>5134544</v>
      </c>
      <c r="H2527" s="7" t="s">
        <v>3062</v>
      </c>
      <c r="I2527" s="7"/>
      <c r="J2527" s="8" t="s">
        <v>5110</v>
      </c>
      <c r="K2527" s="10">
        <v>882.83600000000001</v>
      </c>
      <c r="L2527" s="11">
        <v>238.464</v>
      </c>
      <c r="M2527" s="11">
        <v>0</v>
      </c>
      <c r="N2527" s="11">
        <v>0</v>
      </c>
      <c r="O2527" s="11">
        <v>0</v>
      </c>
      <c r="P2527" s="11">
        <v>359.05700000000002</v>
      </c>
      <c r="Q2527" s="11">
        <v>597.52099999999996</v>
      </c>
      <c r="R2527" s="11">
        <v>0</v>
      </c>
      <c r="S2527" s="11">
        <v>0</v>
      </c>
      <c r="T2527" s="11"/>
      <c r="U2527" s="11"/>
      <c r="V2527" s="11"/>
      <c r="W2527" s="12">
        <v>2077.8779999999997</v>
      </c>
      <c r="X2527" s="11">
        <v>230.87533333333329</v>
      </c>
      <c r="Y2527" s="11">
        <v>323.94885787836085</v>
      </c>
      <c r="Z2527" s="11">
        <f t="shared" si="120"/>
        <v>0</v>
      </c>
      <c r="AA2527" s="25">
        <f t="shared" si="121"/>
        <v>0</v>
      </c>
      <c r="AB2527" s="33">
        <v>0</v>
      </c>
      <c r="AC2527" s="14">
        <v>0</v>
      </c>
      <c r="AD2527" s="14">
        <v>0</v>
      </c>
      <c r="AE2527" s="14">
        <v>0</v>
      </c>
      <c r="AF2527" s="14">
        <v>0</v>
      </c>
      <c r="AG2527" s="14">
        <v>0</v>
      </c>
      <c r="AH2527" s="14">
        <v>0</v>
      </c>
      <c r="AI2527" s="14">
        <v>0</v>
      </c>
      <c r="AJ2527" s="14">
        <v>0</v>
      </c>
      <c r="AK2527" s="14">
        <v>0</v>
      </c>
      <c r="AL2527" s="14">
        <v>0</v>
      </c>
      <c r="AM2527" s="14">
        <v>0</v>
      </c>
      <c r="AN2527" s="14">
        <v>0</v>
      </c>
      <c r="AO2527" s="14">
        <v>0</v>
      </c>
      <c r="AP2527" s="14">
        <v>0</v>
      </c>
      <c r="AQ2527" s="14">
        <v>0</v>
      </c>
      <c r="AR2527" s="14">
        <v>0</v>
      </c>
      <c r="AS2527" s="14">
        <v>0</v>
      </c>
      <c r="AT2527" s="14">
        <v>0</v>
      </c>
      <c r="AV2527" s="14">
        <v>0</v>
      </c>
      <c r="AW2527" s="14">
        <v>0</v>
      </c>
      <c r="AX2527" s="14">
        <v>0</v>
      </c>
      <c r="AY2527" s="14">
        <v>0</v>
      </c>
      <c r="AZ2527" s="14">
        <v>0</v>
      </c>
      <c r="BA2527" s="14">
        <v>0</v>
      </c>
      <c r="BG2527" s="37">
        <f t="shared" si="122"/>
        <v>0</v>
      </c>
      <c r="BI2527" s="5" t="s">
        <v>511</v>
      </c>
      <c r="BJ2527" s="6" t="s">
        <v>846</v>
      </c>
      <c r="BK2527" s="30" t="s">
        <v>511</v>
      </c>
    </row>
    <row r="2528" spans="1:63" x14ac:dyDescent="0.25">
      <c r="A2528" s="5" t="s">
        <v>957</v>
      </c>
      <c r="B2528" s="6" t="s">
        <v>1318</v>
      </c>
      <c r="C2528" s="6" t="s">
        <v>511</v>
      </c>
      <c r="D2528" s="6" t="s">
        <v>846</v>
      </c>
      <c r="E2528" s="6" t="s">
        <v>511</v>
      </c>
      <c r="F2528" s="6" t="s">
        <v>1324</v>
      </c>
      <c r="G2528" s="7">
        <v>5296460</v>
      </c>
      <c r="H2528" s="7" t="s">
        <v>3063</v>
      </c>
      <c r="I2528" s="7"/>
      <c r="J2528" s="8" t="s">
        <v>5110</v>
      </c>
      <c r="K2528" s="10">
        <v>343.18099999999998</v>
      </c>
      <c r="L2528" s="11">
        <v>0</v>
      </c>
      <c r="M2528" s="11">
        <v>0</v>
      </c>
      <c r="N2528" s="11">
        <v>0</v>
      </c>
      <c r="O2528" s="11">
        <v>180.59800000000001</v>
      </c>
      <c r="P2528" s="11">
        <v>0</v>
      </c>
      <c r="Q2528" s="11">
        <v>702.23800000000006</v>
      </c>
      <c r="R2528" s="11">
        <v>238.464</v>
      </c>
      <c r="S2528" s="11">
        <v>238.464</v>
      </c>
      <c r="T2528" s="11"/>
      <c r="U2528" s="11"/>
      <c r="V2528" s="11"/>
      <c r="W2528" s="12">
        <v>1702.9449999999999</v>
      </c>
      <c r="X2528" s="11">
        <v>189.2161111111111</v>
      </c>
      <c r="Y2528" s="11">
        <v>265.49541781551432</v>
      </c>
      <c r="Z2528" s="11">
        <f t="shared" si="120"/>
        <v>238.464</v>
      </c>
      <c r="AA2528" s="25">
        <f t="shared" si="121"/>
        <v>0.89818499302953048</v>
      </c>
      <c r="AB2528" s="33">
        <v>0</v>
      </c>
      <c r="AC2528" s="14">
        <v>0</v>
      </c>
      <c r="AD2528" s="14">
        <v>0</v>
      </c>
      <c r="AE2528" s="14">
        <v>0</v>
      </c>
      <c r="AF2528" s="14">
        <v>0</v>
      </c>
      <c r="AG2528" s="14">
        <v>0</v>
      </c>
      <c r="AH2528" s="14">
        <v>0</v>
      </c>
      <c r="AI2528" s="14">
        <v>0</v>
      </c>
      <c r="AJ2528" s="14">
        <v>0</v>
      </c>
      <c r="AK2528" s="14">
        <v>0</v>
      </c>
      <c r="AL2528" s="14">
        <v>0</v>
      </c>
      <c r="AM2528" s="14">
        <v>0</v>
      </c>
      <c r="AN2528" s="14">
        <v>0</v>
      </c>
      <c r="AO2528" s="14">
        <v>0</v>
      </c>
      <c r="AP2528" s="14">
        <v>0</v>
      </c>
      <c r="AQ2528" s="14">
        <v>0</v>
      </c>
      <c r="AR2528" s="14">
        <v>0</v>
      </c>
      <c r="AS2528" s="14">
        <v>0</v>
      </c>
      <c r="AT2528" s="14">
        <v>0</v>
      </c>
      <c r="AV2528" s="14">
        <v>0</v>
      </c>
      <c r="AW2528" s="14">
        <v>0</v>
      </c>
      <c r="AX2528" s="14">
        <v>238.464</v>
      </c>
      <c r="AY2528" s="14">
        <v>0</v>
      </c>
      <c r="AZ2528" s="14">
        <v>0</v>
      </c>
      <c r="BA2528" s="14">
        <v>0</v>
      </c>
      <c r="BG2528" s="37">
        <f t="shared" si="122"/>
        <v>238.464</v>
      </c>
      <c r="BI2528" s="5" t="s">
        <v>511</v>
      </c>
      <c r="BJ2528" s="6" t="s">
        <v>846</v>
      </c>
      <c r="BK2528" s="30" t="s">
        <v>511</v>
      </c>
    </row>
    <row r="2529" spans="1:63" x14ac:dyDescent="0.25">
      <c r="A2529" s="5" t="s">
        <v>957</v>
      </c>
      <c r="B2529" s="6" t="s">
        <v>1318</v>
      </c>
      <c r="C2529" s="6" t="s">
        <v>511</v>
      </c>
      <c r="D2529" s="6" t="s">
        <v>846</v>
      </c>
      <c r="E2529" s="6" t="s">
        <v>511</v>
      </c>
      <c r="F2529" s="6" t="s">
        <v>1324</v>
      </c>
      <c r="G2529" s="7">
        <v>5299841</v>
      </c>
      <c r="H2529" s="7" t="s">
        <v>3064</v>
      </c>
      <c r="I2529" s="7"/>
      <c r="J2529" s="8" t="s">
        <v>5110</v>
      </c>
      <c r="K2529" s="10">
        <v>704.37599999999998</v>
      </c>
      <c r="L2529" s="11">
        <v>835.98500000000001</v>
      </c>
      <c r="M2529" s="11">
        <v>0</v>
      </c>
      <c r="N2529" s="11">
        <v>0</v>
      </c>
      <c r="O2529" s="11">
        <v>0</v>
      </c>
      <c r="P2529" s="11">
        <v>0</v>
      </c>
      <c r="Q2529" s="11">
        <v>702.23800000000006</v>
      </c>
      <c r="R2529" s="11">
        <v>238.464</v>
      </c>
      <c r="S2529" s="11">
        <v>597.52099999999996</v>
      </c>
      <c r="T2529" s="11"/>
      <c r="U2529" s="11"/>
      <c r="V2529" s="11"/>
      <c r="W2529" s="12">
        <v>3078.5839999999998</v>
      </c>
      <c r="X2529" s="11">
        <v>342.06488888888885</v>
      </c>
      <c r="Y2529" s="11">
        <v>479.96262084809393</v>
      </c>
      <c r="Z2529" s="11">
        <f t="shared" si="120"/>
        <v>238.464</v>
      </c>
      <c r="AA2529" s="25">
        <f t="shared" si="121"/>
        <v>0.49683869043517204</v>
      </c>
      <c r="AB2529" s="33">
        <v>0</v>
      </c>
      <c r="AC2529" s="14">
        <v>0</v>
      </c>
      <c r="AD2529" s="14">
        <v>0</v>
      </c>
      <c r="AE2529" s="14">
        <v>0</v>
      </c>
      <c r="AF2529" s="14">
        <v>0</v>
      </c>
      <c r="AG2529" s="14">
        <v>0</v>
      </c>
      <c r="AH2529" s="14">
        <v>0</v>
      </c>
      <c r="AI2529" s="14">
        <v>0</v>
      </c>
      <c r="AJ2529" s="14">
        <v>0</v>
      </c>
      <c r="AK2529" s="14">
        <v>0</v>
      </c>
      <c r="AL2529" s="14">
        <v>0</v>
      </c>
      <c r="AM2529" s="14">
        <v>0</v>
      </c>
      <c r="AN2529" s="14">
        <v>0</v>
      </c>
      <c r="AO2529" s="14">
        <v>0</v>
      </c>
      <c r="AP2529" s="14">
        <v>0</v>
      </c>
      <c r="AQ2529" s="14">
        <v>0</v>
      </c>
      <c r="AR2529" s="14">
        <v>0</v>
      </c>
      <c r="AS2529" s="14">
        <v>0</v>
      </c>
      <c r="AT2529" s="14">
        <v>0</v>
      </c>
      <c r="AV2529" s="14">
        <v>0</v>
      </c>
      <c r="AW2529" s="14">
        <v>0</v>
      </c>
      <c r="AX2529" s="14">
        <v>238.464</v>
      </c>
      <c r="AY2529" s="14">
        <v>0</v>
      </c>
      <c r="AZ2529" s="14">
        <v>0</v>
      </c>
      <c r="BA2529" s="14">
        <v>0</v>
      </c>
      <c r="BG2529" s="37">
        <f t="shared" si="122"/>
        <v>238.464</v>
      </c>
      <c r="BI2529" s="5" t="s">
        <v>511</v>
      </c>
      <c r="BJ2529" s="6" t="s">
        <v>846</v>
      </c>
      <c r="BK2529" s="30" t="s">
        <v>511</v>
      </c>
    </row>
    <row r="2530" spans="1:63" x14ac:dyDescent="0.25">
      <c r="A2530" s="5" t="s">
        <v>957</v>
      </c>
      <c r="B2530" s="6" t="s">
        <v>1318</v>
      </c>
      <c r="C2530" s="6" t="s">
        <v>511</v>
      </c>
      <c r="D2530" s="6" t="s">
        <v>846</v>
      </c>
      <c r="E2530" s="6" t="s">
        <v>511</v>
      </c>
      <c r="F2530" s="6" t="s">
        <v>1324</v>
      </c>
      <c r="G2530" s="7">
        <v>5296844</v>
      </c>
      <c r="H2530" s="7" t="s">
        <v>3065</v>
      </c>
      <c r="I2530" s="7"/>
      <c r="J2530" s="8" t="s">
        <v>529</v>
      </c>
      <c r="K2530" s="10">
        <v>343.18099999999998</v>
      </c>
      <c r="L2530" s="11">
        <v>0</v>
      </c>
      <c r="M2530" s="11">
        <v>180.59800000000001</v>
      </c>
      <c r="N2530" s="11">
        <v>0</v>
      </c>
      <c r="O2530" s="11">
        <v>361.19600000000003</v>
      </c>
      <c r="P2530" s="11">
        <v>0</v>
      </c>
      <c r="Q2530" s="11">
        <v>0</v>
      </c>
      <c r="R2530" s="11">
        <v>238.464</v>
      </c>
      <c r="S2530" s="11">
        <v>597.52099999999996</v>
      </c>
      <c r="T2530" s="11"/>
      <c r="U2530" s="11"/>
      <c r="V2530" s="11"/>
      <c r="W2530" s="12">
        <v>1720.96</v>
      </c>
      <c r="X2530" s="11">
        <v>191.21777777777777</v>
      </c>
      <c r="Y2530" s="11">
        <v>268.30402288023834</v>
      </c>
      <c r="Z2530" s="11">
        <f t="shared" si="120"/>
        <v>599.65899999999999</v>
      </c>
      <c r="AA2530" s="25">
        <f t="shared" si="121"/>
        <v>2.2349981694745855</v>
      </c>
      <c r="AB2530" s="33">
        <v>0</v>
      </c>
      <c r="AC2530" s="14">
        <v>0</v>
      </c>
      <c r="AD2530" s="14">
        <v>0</v>
      </c>
      <c r="AE2530" s="14">
        <v>0</v>
      </c>
      <c r="AF2530" s="14">
        <v>0</v>
      </c>
      <c r="AG2530" s="14">
        <v>0</v>
      </c>
      <c r="AH2530" s="14">
        <v>0</v>
      </c>
      <c r="AI2530" s="14">
        <v>0</v>
      </c>
      <c r="AJ2530" s="14">
        <v>0</v>
      </c>
      <c r="AK2530" s="14">
        <v>0</v>
      </c>
      <c r="AL2530" s="14">
        <v>0</v>
      </c>
      <c r="AM2530" s="14">
        <v>0</v>
      </c>
      <c r="AN2530" s="14">
        <v>0</v>
      </c>
      <c r="AO2530" s="14">
        <v>0</v>
      </c>
      <c r="AP2530" s="14">
        <v>0</v>
      </c>
      <c r="AQ2530" s="14">
        <v>0</v>
      </c>
      <c r="AR2530" s="14">
        <v>0</v>
      </c>
      <c r="AS2530" s="14">
        <v>599.65899999999999</v>
      </c>
      <c r="AT2530" s="14">
        <v>0</v>
      </c>
      <c r="AV2530" s="14">
        <v>0</v>
      </c>
      <c r="AW2530" s="14">
        <v>0</v>
      </c>
      <c r="AX2530" s="14">
        <v>0</v>
      </c>
      <c r="AY2530" s="14">
        <v>0</v>
      </c>
      <c r="AZ2530" s="14">
        <v>0</v>
      </c>
      <c r="BA2530" s="14">
        <v>0</v>
      </c>
      <c r="BG2530" s="37">
        <f t="shared" si="122"/>
        <v>599.65899999999999</v>
      </c>
      <c r="BI2530" s="5" t="s">
        <v>511</v>
      </c>
      <c r="BJ2530" s="6" t="s">
        <v>846</v>
      </c>
      <c r="BK2530" s="30" t="s">
        <v>511</v>
      </c>
    </row>
    <row r="2531" spans="1:63" x14ac:dyDescent="0.25">
      <c r="A2531" s="5" t="s">
        <v>957</v>
      </c>
      <c r="B2531" s="6" t="s">
        <v>1318</v>
      </c>
      <c r="C2531" s="6" t="s">
        <v>511</v>
      </c>
      <c r="D2531" s="6" t="s">
        <v>846</v>
      </c>
      <c r="E2531" s="6" t="s">
        <v>511</v>
      </c>
      <c r="F2531" s="6" t="s">
        <v>1324</v>
      </c>
      <c r="G2531" s="7">
        <v>5274323</v>
      </c>
      <c r="H2531" s="7" t="s">
        <v>3066</v>
      </c>
      <c r="I2531" s="7"/>
      <c r="J2531" s="8" t="s">
        <v>529</v>
      </c>
      <c r="K2531" s="10">
        <v>686.36199999999997</v>
      </c>
      <c r="L2531" s="11">
        <v>1312.913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/>
      <c r="U2531" s="11"/>
      <c r="V2531" s="11"/>
      <c r="W2531" s="12">
        <v>1999.2750000000001</v>
      </c>
      <c r="X2531" s="11">
        <v>222.14166666666668</v>
      </c>
      <c r="Y2531" s="11">
        <v>311.6943597433343</v>
      </c>
      <c r="Z2531" s="11">
        <f t="shared" si="120"/>
        <v>0</v>
      </c>
      <c r="AA2531" s="25">
        <f t="shared" si="121"/>
        <v>0</v>
      </c>
      <c r="AB2531" s="33">
        <v>0</v>
      </c>
      <c r="AC2531" s="14">
        <v>0</v>
      </c>
      <c r="AD2531" s="14">
        <v>0</v>
      </c>
      <c r="AE2531" s="14">
        <v>0</v>
      </c>
      <c r="AF2531" s="14">
        <v>0</v>
      </c>
      <c r="AG2531" s="14">
        <v>0</v>
      </c>
      <c r="AH2531" s="14">
        <v>0</v>
      </c>
      <c r="AI2531" s="14">
        <v>0</v>
      </c>
      <c r="AJ2531" s="14">
        <v>0</v>
      </c>
      <c r="AK2531" s="14">
        <v>0</v>
      </c>
      <c r="AL2531" s="14">
        <v>0</v>
      </c>
      <c r="AM2531" s="14">
        <v>0</v>
      </c>
      <c r="AN2531" s="14">
        <v>0</v>
      </c>
      <c r="AO2531" s="14">
        <v>0</v>
      </c>
      <c r="AP2531" s="14">
        <v>0</v>
      </c>
      <c r="AQ2531" s="14">
        <v>0</v>
      </c>
      <c r="AR2531" s="14">
        <v>0</v>
      </c>
      <c r="AS2531" s="14">
        <v>0</v>
      </c>
      <c r="AT2531" s="14">
        <v>0</v>
      </c>
      <c r="AV2531" s="14">
        <v>0</v>
      </c>
      <c r="AW2531" s="14">
        <v>0</v>
      </c>
      <c r="AX2531" s="14">
        <v>0</v>
      </c>
      <c r="AY2531" s="14">
        <v>0</v>
      </c>
      <c r="AZ2531" s="14">
        <v>0</v>
      </c>
      <c r="BA2531" s="14">
        <v>0</v>
      </c>
      <c r="BG2531" s="37">
        <f t="shared" si="122"/>
        <v>0</v>
      </c>
      <c r="BI2531" s="5" t="s">
        <v>511</v>
      </c>
      <c r="BJ2531" s="6" t="s">
        <v>846</v>
      </c>
      <c r="BK2531" s="30" t="s">
        <v>511</v>
      </c>
    </row>
    <row r="2532" spans="1:63" x14ac:dyDescent="0.25">
      <c r="A2532" s="5" t="s">
        <v>957</v>
      </c>
      <c r="B2532" s="6" t="s">
        <v>1318</v>
      </c>
      <c r="C2532" s="6" t="s">
        <v>511</v>
      </c>
      <c r="D2532" s="6" t="s">
        <v>846</v>
      </c>
      <c r="E2532" s="6" t="s">
        <v>511</v>
      </c>
      <c r="F2532" s="6" t="s">
        <v>1324</v>
      </c>
      <c r="G2532" s="7">
        <v>5133905</v>
      </c>
      <c r="H2532" s="7" t="s">
        <v>3067</v>
      </c>
      <c r="I2532" s="7"/>
      <c r="J2532" s="8" t="s">
        <v>5110</v>
      </c>
      <c r="K2532" s="10">
        <v>1210.1400000000001</v>
      </c>
      <c r="L2532" s="11">
        <v>720.25199999999995</v>
      </c>
      <c r="M2532" s="11">
        <v>940.702</v>
      </c>
      <c r="N2532" s="11">
        <v>838.12300000000005</v>
      </c>
      <c r="O2532" s="11">
        <v>720.25199999999995</v>
      </c>
      <c r="P2532" s="11">
        <v>1074.4490000000001</v>
      </c>
      <c r="Q2532" s="11">
        <v>180.59800000000001</v>
      </c>
      <c r="R2532" s="11">
        <v>0</v>
      </c>
      <c r="S2532" s="11">
        <v>1079.309</v>
      </c>
      <c r="T2532" s="11"/>
      <c r="U2532" s="11"/>
      <c r="V2532" s="11"/>
      <c r="W2532" s="12">
        <v>6763.8249999999998</v>
      </c>
      <c r="X2532" s="11">
        <v>751.53611111111104</v>
      </c>
      <c r="Y2532" s="11">
        <v>1054.5053095701983</v>
      </c>
      <c r="Z2532" s="11">
        <f t="shared" si="120"/>
        <v>958.71599999999989</v>
      </c>
      <c r="AA2532" s="25">
        <f t="shared" si="121"/>
        <v>0.90916185181728404</v>
      </c>
      <c r="AB2532" s="33">
        <v>0</v>
      </c>
      <c r="AC2532" s="14">
        <v>0</v>
      </c>
      <c r="AD2532" s="14">
        <v>0</v>
      </c>
      <c r="AE2532" s="14">
        <v>0</v>
      </c>
      <c r="AF2532" s="14">
        <v>0</v>
      </c>
      <c r="AG2532" s="14">
        <v>0</v>
      </c>
      <c r="AH2532" s="14">
        <v>0</v>
      </c>
      <c r="AI2532" s="14">
        <v>0</v>
      </c>
      <c r="AJ2532" s="14">
        <v>0</v>
      </c>
      <c r="AK2532" s="14">
        <v>0</v>
      </c>
      <c r="AL2532" s="14">
        <v>0</v>
      </c>
      <c r="AM2532" s="14">
        <v>0</v>
      </c>
      <c r="AN2532" s="14">
        <v>0</v>
      </c>
      <c r="AO2532" s="14">
        <v>0</v>
      </c>
      <c r="AP2532" s="14">
        <v>0</v>
      </c>
      <c r="AQ2532" s="14">
        <v>958.71599999999989</v>
      </c>
      <c r="AR2532" s="14">
        <v>0</v>
      </c>
      <c r="AS2532" s="14">
        <v>0</v>
      </c>
      <c r="AT2532" s="14">
        <v>0</v>
      </c>
      <c r="AV2532" s="14">
        <v>0</v>
      </c>
      <c r="AW2532" s="14">
        <v>0</v>
      </c>
      <c r="AX2532" s="14">
        <v>0</v>
      </c>
      <c r="AY2532" s="14">
        <v>0</v>
      </c>
      <c r="AZ2532" s="14">
        <v>0</v>
      </c>
      <c r="BA2532" s="14">
        <v>0</v>
      </c>
      <c r="BG2532" s="37">
        <f t="shared" si="122"/>
        <v>958.71599999999989</v>
      </c>
      <c r="BI2532" s="5" t="s">
        <v>511</v>
      </c>
      <c r="BJ2532" s="6" t="s">
        <v>846</v>
      </c>
      <c r="BK2532" s="30" t="s">
        <v>511</v>
      </c>
    </row>
    <row r="2533" spans="1:63" x14ac:dyDescent="0.25">
      <c r="A2533" s="5" t="s">
        <v>957</v>
      </c>
      <c r="B2533" s="6" t="s">
        <v>1318</v>
      </c>
      <c r="C2533" s="6" t="s">
        <v>511</v>
      </c>
      <c r="D2533" s="6" t="s">
        <v>846</v>
      </c>
      <c r="E2533" s="6" t="s">
        <v>511</v>
      </c>
      <c r="F2533" s="6" t="s">
        <v>1324</v>
      </c>
      <c r="G2533" s="7">
        <v>5134665</v>
      </c>
      <c r="H2533" s="7" t="s">
        <v>3068</v>
      </c>
      <c r="I2533" s="7"/>
      <c r="J2533" s="8" t="s">
        <v>5110</v>
      </c>
      <c r="K2533" s="10">
        <v>942.84100000000001</v>
      </c>
      <c r="L2533" s="11">
        <v>359.05700000000002</v>
      </c>
      <c r="M2533" s="11">
        <v>1058.5730000000001</v>
      </c>
      <c r="N2533" s="11">
        <v>0</v>
      </c>
      <c r="O2533" s="11">
        <v>180.59800000000001</v>
      </c>
      <c r="P2533" s="11">
        <v>0</v>
      </c>
      <c r="Q2533" s="11">
        <v>778.11900000000003</v>
      </c>
      <c r="R2533" s="11">
        <v>657.52599999999995</v>
      </c>
      <c r="S2533" s="11">
        <v>476.928</v>
      </c>
      <c r="T2533" s="11"/>
      <c r="U2533" s="11"/>
      <c r="V2533" s="11"/>
      <c r="W2533" s="12">
        <v>4453.6420000000007</v>
      </c>
      <c r="X2533" s="11">
        <v>494.8491111111112</v>
      </c>
      <c r="Y2533" s="11">
        <v>694.33924383390138</v>
      </c>
      <c r="Z2533" s="11">
        <f t="shared" si="120"/>
        <v>359.05700000000002</v>
      </c>
      <c r="AA2533" s="25">
        <f t="shared" si="121"/>
        <v>0.51712041799252384</v>
      </c>
      <c r="AB2533" s="33">
        <v>0</v>
      </c>
      <c r="AC2533" s="14">
        <v>0</v>
      </c>
      <c r="AD2533" s="14">
        <v>0</v>
      </c>
      <c r="AE2533" s="14">
        <v>0</v>
      </c>
      <c r="AF2533" s="14">
        <v>0</v>
      </c>
      <c r="AG2533" s="14">
        <v>0</v>
      </c>
      <c r="AH2533" s="14">
        <v>0</v>
      </c>
      <c r="AI2533" s="14">
        <v>0</v>
      </c>
      <c r="AJ2533" s="14">
        <v>0</v>
      </c>
      <c r="AK2533" s="14">
        <v>0</v>
      </c>
      <c r="AL2533" s="14">
        <v>0</v>
      </c>
      <c r="AM2533" s="14">
        <v>0</v>
      </c>
      <c r="AN2533" s="14">
        <v>0</v>
      </c>
      <c r="AO2533" s="14">
        <v>0</v>
      </c>
      <c r="AP2533" s="14">
        <v>0</v>
      </c>
      <c r="AQ2533" s="14">
        <v>0</v>
      </c>
      <c r="AR2533" s="14">
        <v>0</v>
      </c>
      <c r="AS2533" s="14">
        <v>0</v>
      </c>
      <c r="AT2533" s="14">
        <v>0</v>
      </c>
      <c r="AV2533" s="14">
        <v>0</v>
      </c>
      <c r="AW2533" s="14">
        <v>0</v>
      </c>
      <c r="AX2533" s="14">
        <v>359.05700000000002</v>
      </c>
      <c r="AY2533" s="14">
        <v>0</v>
      </c>
      <c r="AZ2533" s="14">
        <v>0</v>
      </c>
      <c r="BA2533" s="14">
        <v>0</v>
      </c>
      <c r="BG2533" s="37">
        <f t="shared" si="122"/>
        <v>359.05700000000002</v>
      </c>
      <c r="BI2533" s="5" t="s">
        <v>511</v>
      </c>
      <c r="BJ2533" s="6" t="s">
        <v>846</v>
      </c>
      <c r="BK2533" s="30" t="s">
        <v>511</v>
      </c>
    </row>
    <row r="2534" spans="1:63" x14ac:dyDescent="0.25">
      <c r="A2534" s="5" t="s">
        <v>957</v>
      </c>
      <c r="B2534" s="6" t="s">
        <v>1318</v>
      </c>
      <c r="C2534" s="6" t="s">
        <v>511</v>
      </c>
      <c r="D2534" s="6" t="s">
        <v>846</v>
      </c>
      <c r="E2534" s="6" t="s">
        <v>511</v>
      </c>
      <c r="F2534" s="6" t="s">
        <v>1324</v>
      </c>
      <c r="G2534" s="7">
        <v>5294545</v>
      </c>
      <c r="H2534" s="7" t="s">
        <v>3069</v>
      </c>
      <c r="I2534" s="7"/>
      <c r="J2534" s="8" t="s">
        <v>5110</v>
      </c>
      <c r="K2534" s="10">
        <v>343.18099999999998</v>
      </c>
      <c r="L2534" s="11">
        <v>238.464</v>
      </c>
      <c r="M2534" s="11">
        <v>238.464</v>
      </c>
      <c r="N2534" s="11">
        <v>0</v>
      </c>
      <c r="O2534" s="11">
        <v>0</v>
      </c>
      <c r="P2534" s="11">
        <v>238.464</v>
      </c>
      <c r="Q2534" s="11">
        <v>0</v>
      </c>
      <c r="R2534" s="11">
        <v>359.05700000000002</v>
      </c>
      <c r="S2534" s="11">
        <v>361.19499999999999</v>
      </c>
      <c r="T2534" s="11"/>
      <c r="U2534" s="11"/>
      <c r="V2534" s="11"/>
      <c r="W2534" s="12">
        <v>1778.8249999999998</v>
      </c>
      <c r="X2534" s="11">
        <v>197.64722222222221</v>
      </c>
      <c r="Y2534" s="11">
        <v>277.32539018916191</v>
      </c>
      <c r="Z2534" s="11">
        <f t="shared" si="120"/>
        <v>0</v>
      </c>
      <c r="AA2534" s="25">
        <f t="shared" si="121"/>
        <v>0</v>
      </c>
      <c r="AB2534" s="33">
        <v>0</v>
      </c>
      <c r="AC2534" s="14">
        <v>0</v>
      </c>
      <c r="AD2534" s="14">
        <v>0</v>
      </c>
      <c r="AE2534" s="14">
        <v>0</v>
      </c>
      <c r="AF2534" s="14">
        <v>0</v>
      </c>
      <c r="AG2534" s="14">
        <v>0</v>
      </c>
      <c r="AH2534" s="14">
        <v>0</v>
      </c>
      <c r="AI2534" s="14">
        <v>0</v>
      </c>
      <c r="AJ2534" s="14">
        <v>0</v>
      </c>
      <c r="AK2534" s="14">
        <v>0</v>
      </c>
      <c r="AL2534" s="14">
        <v>0</v>
      </c>
      <c r="AM2534" s="14">
        <v>0</v>
      </c>
      <c r="AN2534" s="14">
        <v>0</v>
      </c>
      <c r="AO2534" s="14">
        <v>0</v>
      </c>
      <c r="AP2534" s="14">
        <v>0</v>
      </c>
      <c r="AQ2534" s="14">
        <v>0</v>
      </c>
      <c r="AR2534" s="14">
        <v>0</v>
      </c>
      <c r="AS2534" s="14">
        <v>0</v>
      </c>
      <c r="AT2534" s="14">
        <v>0</v>
      </c>
      <c r="AV2534" s="14">
        <v>0</v>
      </c>
      <c r="AW2534" s="14">
        <v>0</v>
      </c>
      <c r="AX2534" s="14">
        <v>0</v>
      </c>
      <c r="AY2534" s="14">
        <v>0</v>
      </c>
      <c r="AZ2534" s="14">
        <v>0</v>
      </c>
      <c r="BA2534" s="14">
        <v>0</v>
      </c>
      <c r="BG2534" s="37">
        <f t="shared" si="122"/>
        <v>0</v>
      </c>
      <c r="BI2534" s="5" t="s">
        <v>511</v>
      </c>
      <c r="BJ2534" s="6" t="s">
        <v>846</v>
      </c>
      <c r="BK2534" s="30" t="s">
        <v>511</v>
      </c>
    </row>
    <row r="2535" spans="1:63" x14ac:dyDescent="0.25">
      <c r="A2535" s="5" t="s">
        <v>957</v>
      </c>
      <c r="B2535" s="6" t="s">
        <v>1318</v>
      </c>
      <c r="C2535" s="6" t="s">
        <v>511</v>
      </c>
      <c r="D2535" s="6" t="s">
        <v>846</v>
      </c>
      <c r="E2535" s="6" t="s">
        <v>511</v>
      </c>
      <c r="F2535" s="6" t="s">
        <v>1324</v>
      </c>
      <c r="G2535" s="7">
        <v>5296602</v>
      </c>
      <c r="H2535" s="7" t="s">
        <v>3070</v>
      </c>
      <c r="I2535" s="7"/>
      <c r="J2535" s="8" t="s">
        <v>529</v>
      </c>
      <c r="K2535" s="10">
        <v>343.18099999999998</v>
      </c>
      <c r="L2535" s="11">
        <v>359.05700000000002</v>
      </c>
      <c r="M2535" s="11">
        <v>238.464</v>
      </c>
      <c r="N2535" s="11">
        <v>0</v>
      </c>
      <c r="O2535" s="11">
        <v>180.59800000000001</v>
      </c>
      <c r="P2535" s="11">
        <v>0</v>
      </c>
      <c r="Q2535" s="11">
        <v>1241.893</v>
      </c>
      <c r="R2535" s="11">
        <v>1134.454</v>
      </c>
      <c r="S2535" s="11">
        <v>476.928</v>
      </c>
      <c r="T2535" s="11"/>
      <c r="U2535" s="11"/>
      <c r="V2535" s="11"/>
      <c r="W2535" s="12">
        <v>3974.5749999999998</v>
      </c>
      <c r="X2535" s="11">
        <v>441.61944444444441</v>
      </c>
      <c r="Y2535" s="11">
        <v>619.65092839997646</v>
      </c>
      <c r="Z2535" s="11">
        <f t="shared" si="120"/>
        <v>476.928</v>
      </c>
      <c r="AA2535" s="25">
        <f t="shared" si="121"/>
        <v>0.76967204944159995</v>
      </c>
      <c r="AB2535" s="33">
        <v>0</v>
      </c>
      <c r="AC2535" s="14">
        <v>0</v>
      </c>
      <c r="AD2535" s="14">
        <v>0</v>
      </c>
      <c r="AE2535" s="14">
        <v>0</v>
      </c>
      <c r="AF2535" s="14">
        <v>0</v>
      </c>
      <c r="AG2535" s="14">
        <v>0</v>
      </c>
      <c r="AH2535" s="14">
        <v>0</v>
      </c>
      <c r="AI2535" s="14">
        <v>0</v>
      </c>
      <c r="AJ2535" s="14">
        <v>0</v>
      </c>
      <c r="AK2535" s="14">
        <v>0</v>
      </c>
      <c r="AL2535" s="14">
        <v>0</v>
      </c>
      <c r="AM2535" s="14">
        <v>0</v>
      </c>
      <c r="AN2535" s="14">
        <v>0</v>
      </c>
      <c r="AO2535" s="14">
        <v>0</v>
      </c>
      <c r="AP2535" s="14">
        <v>0</v>
      </c>
      <c r="AQ2535" s="14">
        <v>0</v>
      </c>
      <c r="AR2535" s="14">
        <v>0</v>
      </c>
      <c r="AS2535" s="14">
        <v>238.464</v>
      </c>
      <c r="AT2535" s="14">
        <v>0</v>
      </c>
      <c r="AV2535" s="14">
        <v>0</v>
      </c>
      <c r="AW2535" s="14">
        <v>0</v>
      </c>
      <c r="AX2535" s="14">
        <v>238.464</v>
      </c>
      <c r="AY2535" s="14">
        <v>0</v>
      </c>
      <c r="AZ2535" s="14">
        <v>0</v>
      </c>
      <c r="BA2535" s="14">
        <v>0</v>
      </c>
      <c r="BG2535" s="37">
        <f t="shared" si="122"/>
        <v>476.928</v>
      </c>
      <c r="BI2535" s="5" t="s">
        <v>511</v>
      </c>
      <c r="BJ2535" s="6" t="s">
        <v>846</v>
      </c>
      <c r="BK2535" s="30" t="s">
        <v>511</v>
      </c>
    </row>
    <row r="2536" spans="1:63" x14ac:dyDescent="0.25">
      <c r="A2536" s="5" t="s">
        <v>957</v>
      </c>
      <c r="B2536" s="6" t="s">
        <v>1318</v>
      </c>
      <c r="C2536" s="6" t="s">
        <v>511</v>
      </c>
      <c r="D2536" s="6" t="s">
        <v>846</v>
      </c>
      <c r="E2536" s="6" t="s">
        <v>511</v>
      </c>
      <c r="F2536" s="6" t="s">
        <v>1324</v>
      </c>
      <c r="G2536" s="7">
        <v>5132847</v>
      </c>
      <c r="H2536" s="7" t="s">
        <v>3071</v>
      </c>
      <c r="I2536" s="7"/>
      <c r="J2536" s="8" t="s">
        <v>5110</v>
      </c>
      <c r="K2536" s="10">
        <v>419.06200000000001</v>
      </c>
      <c r="L2536" s="11">
        <v>0</v>
      </c>
      <c r="M2536" s="11">
        <v>303.49700000000001</v>
      </c>
      <c r="N2536" s="11">
        <v>0</v>
      </c>
      <c r="O2536" s="11">
        <v>1210.152</v>
      </c>
      <c r="P2536" s="11">
        <v>0</v>
      </c>
      <c r="Q2536" s="11">
        <v>0</v>
      </c>
      <c r="R2536" s="11">
        <v>597.52099999999996</v>
      </c>
      <c r="S2536" s="11">
        <v>0</v>
      </c>
      <c r="T2536" s="11"/>
      <c r="U2536" s="11"/>
      <c r="V2536" s="11"/>
      <c r="W2536" s="12">
        <v>2530.232</v>
      </c>
      <c r="X2536" s="11">
        <v>281.1368888888889</v>
      </c>
      <c r="Y2536" s="11">
        <v>394.47251790879005</v>
      </c>
      <c r="Z2536" s="11">
        <f t="shared" si="120"/>
        <v>0</v>
      </c>
      <c r="AA2536" s="25">
        <f t="shared" si="121"/>
        <v>0</v>
      </c>
      <c r="AB2536" s="33">
        <v>0</v>
      </c>
      <c r="AC2536" s="14">
        <v>0</v>
      </c>
      <c r="AD2536" s="14">
        <v>0</v>
      </c>
      <c r="AE2536" s="14">
        <v>0</v>
      </c>
      <c r="AF2536" s="14">
        <v>0</v>
      </c>
      <c r="AG2536" s="14">
        <v>0</v>
      </c>
      <c r="AH2536" s="14">
        <v>0</v>
      </c>
      <c r="AI2536" s="14">
        <v>0</v>
      </c>
      <c r="AJ2536" s="14">
        <v>0</v>
      </c>
      <c r="AK2536" s="14">
        <v>0</v>
      </c>
      <c r="AL2536" s="14">
        <v>0</v>
      </c>
      <c r="AM2536" s="14">
        <v>0</v>
      </c>
      <c r="AN2536" s="14">
        <v>0</v>
      </c>
      <c r="AO2536" s="14">
        <v>0</v>
      </c>
      <c r="AP2536" s="14">
        <v>0</v>
      </c>
      <c r="AQ2536" s="14">
        <v>0</v>
      </c>
      <c r="AR2536" s="14">
        <v>0</v>
      </c>
      <c r="AS2536" s="14">
        <v>0</v>
      </c>
      <c r="AT2536" s="14">
        <v>0</v>
      </c>
      <c r="AV2536" s="14">
        <v>0</v>
      </c>
      <c r="AW2536" s="14">
        <v>0</v>
      </c>
      <c r="AX2536" s="14">
        <v>0</v>
      </c>
      <c r="AY2536" s="14">
        <v>0</v>
      </c>
      <c r="AZ2536" s="14">
        <v>0</v>
      </c>
      <c r="BA2536" s="14">
        <v>0</v>
      </c>
      <c r="BG2536" s="37">
        <f t="shared" si="122"/>
        <v>0</v>
      </c>
      <c r="BI2536" s="5" t="s">
        <v>511</v>
      </c>
      <c r="BJ2536" s="6" t="s">
        <v>846</v>
      </c>
      <c r="BK2536" s="30" t="s">
        <v>511</v>
      </c>
    </row>
    <row r="2537" spans="1:63" x14ac:dyDescent="0.25">
      <c r="A2537" s="5" t="s">
        <v>957</v>
      </c>
      <c r="B2537" s="6" t="s">
        <v>1318</v>
      </c>
      <c r="C2537" s="6" t="s">
        <v>511</v>
      </c>
      <c r="D2537" s="6" t="s">
        <v>846</v>
      </c>
      <c r="E2537" s="6" t="s">
        <v>511</v>
      </c>
      <c r="F2537" s="6" t="s">
        <v>1324</v>
      </c>
      <c r="G2537" s="7">
        <v>5276369</v>
      </c>
      <c r="H2537" s="7" t="s">
        <v>3072</v>
      </c>
      <c r="I2537" s="7"/>
      <c r="J2537" s="8" t="s">
        <v>5110</v>
      </c>
      <c r="K2537" s="10">
        <v>419.06200000000001</v>
      </c>
      <c r="L2537" s="11">
        <v>0</v>
      </c>
      <c r="M2537" s="11">
        <v>303.49700000000001</v>
      </c>
      <c r="N2537" s="11">
        <v>0</v>
      </c>
      <c r="O2537" s="11">
        <v>361.19499999999999</v>
      </c>
      <c r="P2537" s="11">
        <v>0</v>
      </c>
      <c r="Q2537" s="11">
        <v>0</v>
      </c>
      <c r="R2537" s="11">
        <v>359.05700000000002</v>
      </c>
      <c r="S2537" s="11">
        <v>0</v>
      </c>
      <c r="T2537" s="11"/>
      <c r="U2537" s="11"/>
      <c r="V2537" s="11"/>
      <c r="W2537" s="12">
        <v>1442.8109999999999</v>
      </c>
      <c r="X2537" s="11">
        <v>160.31233333333333</v>
      </c>
      <c r="Y2537" s="11">
        <v>224.939566030506</v>
      </c>
      <c r="Z2537" s="11">
        <f t="shared" si="120"/>
        <v>0</v>
      </c>
      <c r="AA2537" s="25">
        <f t="shared" si="121"/>
        <v>0</v>
      </c>
      <c r="AB2537" s="33">
        <v>0</v>
      </c>
      <c r="AC2537" s="14">
        <v>0</v>
      </c>
      <c r="AD2537" s="14">
        <v>0</v>
      </c>
      <c r="AE2537" s="14">
        <v>0</v>
      </c>
      <c r="AF2537" s="14">
        <v>0</v>
      </c>
      <c r="AG2537" s="14">
        <v>0</v>
      </c>
      <c r="AH2537" s="14">
        <v>0</v>
      </c>
      <c r="AI2537" s="14">
        <v>0</v>
      </c>
      <c r="AJ2537" s="14">
        <v>0</v>
      </c>
      <c r="AK2537" s="14">
        <v>0</v>
      </c>
      <c r="AL2537" s="14">
        <v>0</v>
      </c>
      <c r="AM2537" s="14">
        <v>0</v>
      </c>
      <c r="AN2537" s="14">
        <v>0</v>
      </c>
      <c r="AO2537" s="14">
        <v>0</v>
      </c>
      <c r="AP2537" s="14">
        <v>0</v>
      </c>
      <c r="AQ2537" s="14">
        <v>0</v>
      </c>
      <c r="AR2537" s="14">
        <v>0</v>
      </c>
      <c r="AS2537" s="14">
        <v>0</v>
      </c>
      <c r="AT2537" s="14">
        <v>0</v>
      </c>
      <c r="AV2537" s="14">
        <v>0</v>
      </c>
      <c r="AW2537" s="14">
        <v>0</v>
      </c>
      <c r="AX2537" s="14">
        <v>0</v>
      </c>
      <c r="AY2537" s="14">
        <v>0</v>
      </c>
      <c r="AZ2537" s="14">
        <v>0</v>
      </c>
      <c r="BA2537" s="14">
        <v>0</v>
      </c>
      <c r="BG2537" s="37">
        <f t="shared" si="122"/>
        <v>0</v>
      </c>
      <c r="BI2537" s="5" t="s">
        <v>511</v>
      </c>
      <c r="BJ2537" s="6" t="s">
        <v>846</v>
      </c>
      <c r="BK2537" s="30" t="s">
        <v>511</v>
      </c>
    </row>
    <row r="2538" spans="1:63" x14ac:dyDescent="0.25">
      <c r="A2538" s="5" t="s">
        <v>957</v>
      </c>
      <c r="B2538" s="6" t="s">
        <v>1318</v>
      </c>
      <c r="C2538" s="6" t="s">
        <v>511</v>
      </c>
      <c r="D2538" s="6" t="s">
        <v>846</v>
      </c>
      <c r="E2538" s="6" t="s">
        <v>511</v>
      </c>
      <c r="F2538" s="6" t="s">
        <v>1324</v>
      </c>
      <c r="G2538" s="7">
        <v>5133493</v>
      </c>
      <c r="H2538" s="7" t="s">
        <v>3073</v>
      </c>
      <c r="I2538" s="7"/>
      <c r="J2538" s="8" t="s">
        <v>5110</v>
      </c>
      <c r="K2538" s="10">
        <v>1377.778</v>
      </c>
      <c r="L2538" s="11">
        <v>0</v>
      </c>
      <c r="M2538" s="11">
        <v>2656.9690000000001</v>
      </c>
      <c r="N2538" s="11">
        <v>419.06200000000001</v>
      </c>
      <c r="O2538" s="11">
        <v>720.25199999999995</v>
      </c>
      <c r="P2538" s="11">
        <v>238.464</v>
      </c>
      <c r="Q2538" s="11">
        <v>2223.2359999999999</v>
      </c>
      <c r="R2538" s="11">
        <v>0</v>
      </c>
      <c r="S2538" s="11">
        <v>956.57799999999997</v>
      </c>
      <c r="T2538" s="11"/>
      <c r="U2538" s="11"/>
      <c r="V2538" s="11"/>
      <c r="W2538" s="12">
        <v>8592.3389999999999</v>
      </c>
      <c r="X2538" s="11">
        <v>954.70433333333335</v>
      </c>
      <c r="Y2538" s="11">
        <v>1339.5773984582818</v>
      </c>
      <c r="Z2538" s="11">
        <f t="shared" si="120"/>
        <v>0</v>
      </c>
      <c r="AA2538" s="25">
        <f t="shared" si="121"/>
        <v>0</v>
      </c>
      <c r="AB2538" s="33">
        <v>0</v>
      </c>
      <c r="AC2538" s="14">
        <v>0</v>
      </c>
      <c r="AD2538" s="14">
        <v>0</v>
      </c>
      <c r="AE2538" s="14">
        <v>0</v>
      </c>
      <c r="AF2538" s="14">
        <v>0</v>
      </c>
      <c r="AG2538" s="14">
        <v>0</v>
      </c>
      <c r="AH2538" s="14">
        <v>0</v>
      </c>
      <c r="AI2538" s="14">
        <v>0</v>
      </c>
      <c r="AJ2538" s="14">
        <v>0</v>
      </c>
      <c r="AK2538" s="14">
        <v>0</v>
      </c>
      <c r="AL2538" s="14">
        <v>0</v>
      </c>
      <c r="AM2538" s="14">
        <v>0</v>
      </c>
      <c r="AN2538" s="14">
        <v>0</v>
      </c>
      <c r="AO2538" s="14">
        <v>0</v>
      </c>
      <c r="AP2538" s="14">
        <v>0</v>
      </c>
      <c r="AQ2538" s="14">
        <v>0</v>
      </c>
      <c r="AR2538" s="14">
        <v>0</v>
      </c>
      <c r="AS2538" s="14">
        <v>0</v>
      </c>
      <c r="AT2538" s="14">
        <v>0</v>
      </c>
      <c r="AV2538" s="14">
        <v>0</v>
      </c>
      <c r="AW2538" s="14">
        <v>0</v>
      </c>
      <c r="AX2538" s="14">
        <v>0</v>
      </c>
      <c r="AY2538" s="14">
        <v>0</v>
      </c>
      <c r="AZ2538" s="14">
        <v>0</v>
      </c>
      <c r="BA2538" s="14">
        <v>0</v>
      </c>
      <c r="BG2538" s="37">
        <f t="shared" si="122"/>
        <v>0</v>
      </c>
      <c r="BI2538" s="5" t="s">
        <v>511</v>
      </c>
      <c r="BJ2538" s="6" t="s">
        <v>846</v>
      </c>
      <c r="BK2538" s="30" t="s">
        <v>511</v>
      </c>
    </row>
    <row r="2539" spans="1:63" x14ac:dyDescent="0.25">
      <c r="A2539" s="5" t="s">
        <v>957</v>
      </c>
      <c r="B2539" s="6" t="s">
        <v>1318</v>
      </c>
      <c r="C2539" s="6" t="s">
        <v>511</v>
      </c>
      <c r="D2539" s="6" t="s">
        <v>846</v>
      </c>
      <c r="E2539" s="6" t="s">
        <v>511</v>
      </c>
      <c r="F2539" s="6" t="s">
        <v>1324</v>
      </c>
      <c r="G2539" s="7">
        <v>5290435</v>
      </c>
      <c r="H2539" s="7" t="s">
        <v>3074</v>
      </c>
      <c r="I2539" s="7"/>
      <c r="J2539" s="8" t="s">
        <v>5110</v>
      </c>
      <c r="K2539" s="10">
        <v>419.06200000000001</v>
      </c>
      <c r="L2539" s="11">
        <v>0</v>
      </c>
      <c r="M2539" s="11">
        <v>1139.482</v>
      </c>
      <c r="N2539" s="11">
        <v>0</v>
      </c>
      <c r="O2539" s="11">
        <v>0</v>
      </c>
      <c r="P2539" s="11">
        <v>359.05700000000002</v>
      </c>
      <c r="Q2539" s="11">
        <v>238.464</v>
      </c>
      <c r="R2539" s="11">
        <v>238.464</v>
      </c>
      <c r="S2539" s="11">
        <v>901.01819999999998</v>
      </c>
      <c r="T2539" s="11"/>
      <c r="U2539" s="11"/>
      <c r="V2539" s="11"/>
      <c r="W2539" s="12">
        <v>3295.5472</v>
      </c>
      <c r="X2539" s="11">
        <v>366.17191111111111</v>
      </c>
      <c r="Y2539" s="11">
        <v>513.78798539867603</v>
      </c>
      <c r="Z2539" s="11">
        <f t="shared" si="120"/>
        <v>180.59800000000001</v>
      </c>
      <c r="AA2539" s="25">
        <f t="shared" si="121"/>
        <v>0.3515029645153423</v>
      </c>
      <c r="AB2539" s="33">
        <v>0</v>
      </c>
      <c r="AC2539" s="14">
        <v>0</v>
      </c>
      <c r="AD2539" s="14">
        <v>0</v>
      </c>
      <c r="AE2539" s="14">
        <v>0</v>
      </c>
      <c r="AF2539" s="14">
        <v>0</v>
      </c>
      <c r="AG2539" s="14">
        <v>0</v>
      </c>
      <c r="AH2539" s="14">
        <v>0</v>
      </c>
      <c r="AI2539" s="14">
        <v>0</v>
      </c>
      <c r="AJ2539" s="14">
        <v>0</v>
      </c>
      <c r="AK2539" s="14">
        <v>0</v>
      </c>
      <c r="AL2539" s="14">
        <v>0</v>
      </c>
      <c r="AM2539" s="14">
        <v>0</v>
      </c>
      <c r="AN2539" s="14">
        <v>0</v>
      </c>
      <c r="AO2539" s="14">
        <v>0</v>
      </c>
      <c r="AP2539" s="14">
        <v>0</v>
      </c>
      <c r="AQ2539" s="14">
        <v>180.59800000000001</v>
      </c>
      <c r="AR2539" s="14">
        <v>0</v>
      </c>
      <c r="AS2539" s="14">
        <v>0</v>
      </c>
      <c r="AT2539" s="14">
        <v>0</v>
      </c>
      <c r="AV2539" s="14">
        <v>0</v>
      </c>
      <c r="AW2539" s="14">
        <v>0</v>
      </c>
      <c r="AX2539" s="14">
        <v>0</v>
      </c>
      <c r="AY2539" s="14">
        <v>0</v>
      </c>
      <c r="AZ2539" s="14">
        <v>0</v>
      </c>
      <c r="BA2539" s="14">
        <v>0</v>
      </c>
      <c r="BG2539" s="37">
        <f t="shared" si="122"/>
        <v>180.59800000000001</v>
      </c>
      <c r="BI2539" s="5" t="s">
        <v>511</v>
      </c>
      <c r="BJ2539" s="6" t="s">
        <v>846</v>
      </c>
      <c r="BK2539" s="30" t="s">
        <v>511</v>
      </c>
    </row>
    <row r="2540" spans="1:63" x14ac:dyDescent="0.25">
      <c r="A2540" s="5" t="s">
        <v>957</v>
      </c>
      <c r="B2540" s="6" t="s">
        <v>1318</v>
      </c>
      <c r="C2540" s="6" t="s">
        <v>511</v>
      </c>
      <c r="D2540" s="6" t="s">
        <v>846</v>
      </c>
      <c r="E2540" s="6" t="s">
        <v>511</v>
      </c>
      <c r="F2540" s="6" t="s">
        <v>1324</v>
      </c>
      <c r="G2540" s="7">
        <v>5134423</v>
      </c>
      <c r="H2540" s="7" t="s">
        <v>3075</v>
      </c>
      <c r="I2540" s="7"/>
      <c r="J2540" s="8" t="s">
        <v>529</v>
      </c>
      <c r="K2540" s="10">
        <v>419.06200000000001</v>
      </c>
      <c r="L2540" s="11">
        <v>238.464</v>
      </c>
      <c r="M2540" s="11">
        <v>1031.473</v>
      </c>
      <c r="N2540" s="11">
        <v>0</v>
      </c>
      <c r="O2540" s="11">
        <v>0</v>
      </c>
      <c r="P2540" s="11">
        <v>0</v>
      </c>
      <c r="Q2540" s="11">
        <v>0</v>
      </c>
      <c r="R2540" s="11">
        <v>359.05700000000002</v>
      </c>
      <c r="S2540" s="11">
        <v>1206.653</v>
      </c>
      <c r="T2540" s="11"/>
      <c r="U2540" s="11"/>
      <c r="V2540" s="11"/>
      <c r="W2540" s="12">
        <v>3254.7089999999998</v>
      </c>
      <c r="X2540" s="11">
        <v>361.6343333333333</v>
      </c>
      <c r="Y2540" s="11">
        <v>507.42115912311596</v>
      </c>
      <c r="Z2540" s="11">
        <f t="shared" si="120"/>
        <v>0</v>
      </c>
      <c r="AA2540" s="25">
        <f t="shared" si="121"/>
        <v>0</v>
      </c>
      <c r="AB2540" s="33">
        <v>0</v>
      </c>
      <c r="AC2540" s="14">
        <v>0</v>
      </c>
      <c r="AD2540" s="14">
        <v>0</v>
      </c>
      <c r="AE2540" s="14">
        <v>0</v>
      </c>
      <c r="AF2540" s="14">
        <v>0</v>
      </c>
      <c r="AG2540" s="14">
        <v>0</v>
      </c>
      <c r="AH2540" s="14">
        <v>0</v>
      </c>
      <c r="AI2540" s="14">
        <v>0</v>
      </c>
      <c r="AJ2540" s="14">
        <v>0</v>
      </c>
      <c r="AK2540" s="14">
        <v>0</v>
      </c>
      <c r="AL2540" s="14">
        <v>0</v>
      </c>
      <c r="AM2540" s="14">
        <v>0</v>
      </c>
      <c r="AN2540" s="14">
        <v>0</v>
      </c>
      <c r="AO2540" s="14">
        <v>0</v>
      </c>
      <c r="AP2540" s="14">
        <v>0</v>
      </c>
      <c r="AQ2540" s="14">
        <v>0</v>
      </c>
      <c r="AR2540" s="14">
        <v>0</v>
      </c>
      <c r="AS2540" s="14">
        <v>0</v>
      </c>
      <c r="AT2540" s="14">
        <v>0</v>
      </c>
      <c r="AV2540" s="14">
        <v>0</v>
      </c>
      <c r="AW2540" s="14">
        <v>0</v>
      </c>
      <c r="AX2540" s="14">
        <v>0</v>
      </c>
      <c r="AY2540" s="14">
        <v>0</v>
      </c>
      <c r="AZ2540" s="14">
        <v>0</v>
      </c>
      <c r="BA2540" s="14">
        <v>0</v>
      </c>
      <c r="BG2540" s="37">
        <f t="shared" si="122"/>
        <v>0</v>
      </c>
      <c r="BI2540" s="5" t="s">
        <v>511</v>
      </c>
      <c r="BJ2540" s="6" t="s">
        <v>846</v>
      </c>
      <c r="BK2540" s="30" t="s">
        <v>511</v>
      </c>
    </row>
    <row r="2541" spans="1:63" x14ac:dyDescent="0.25">
      <c r="A2541" s="5" t="s">
        <v>957</v>
      </c>
      <c r="B2541" s="6" t="s">
        <v>1318</v>
      </c>
      <c r="C2541" s="6" t="s">
        <v>511</v>
      </c>
      <c r="D2541" s="6" t="s">
        <v>846</v>
      </c>
      <c r="E2541" s="6" t="s">
        <v>511</v>
      </c>
      <c r="F2541" s="6" t="s">
        <v>1324</v>
      </c>
      <c r="G2541" s="7">
        <v>5274392</v>
      </c>
      <c r="H2541" s="7" t="s">
        <v>3076</v>
      </c>
      <c r="I2541" s="7"/>
      <c r="J2541" s="8" t="s">
        <v>5110</v>
      </c>
      <c r="K2541" s="10">
        <v>1616.242</v>
      </c>
      <c r="L2541" s="11">
        <v>0</v>
      </c>
      <c r="M2541" s="11">
        <v>1508.0119999999999</v>
      </c>
      <c r="N2541" s="11">
        <v>419.06200000000001</v>
      </c>
      <c r="O2541" s="11">
        <v>539.65499999999997</v>
      </c>
      <c r="P2541" s="11">
        <v>541.96100000000001</v>
      </c>
      <c r="Q2541" s="11">
        <v>1558.5440000000001</v>
      </c>
      <c r="R2541" s="11">
        <v>1016.583</v>
      </c>
      <c r="S2541" s="11">
        <v>901.01800000000003</v>
      </c>
      <c r="T2541" s="11"/>
      <c r="U2541" s="11"/>
      <c r="V2541" s="11"/>
      <c r="W2541" s="12">
        <v>8101.0769999999993</v>
      </c>
      <c r="X2541" s="11">
        <v>900.1196666666666</v>
      </c>
      <c r="Y2541" s="11">
        <v>1262.9878374643065</v>
      </c>
      <c r="Z2541" s="11">
        <f t="shared" si="120"/>
        <v>722.55899999999997</v>
      </c>
      <c r="AA2541" s="25">
        <f t="shared" si="121"/>
        <v>0.57210289645439305</v>
      </c>
      <c r="AB2541" s="33">
        <v>0</v>
      </c>
      <c r="AC2541" s="14">
        <v>0</v>
      </c>
      <c r="AD2541" s="14">
        <v>0</v>
      </c>
      <c r="AE2541" s="14">
        <v>0</v>
      </c>
      <c r="AF2541" s="14">
        <v>0</v>
      </c>
      <c r="AG2541" s="14">
        <v>0</v>
      </c>
      <c r="AH2541" s="14">
        <v>0</v>
      </c>
      <c r="AI2541" s="14">
        <v>0</v>
      </c>
      <c r="AJ2541" s="14">
        <v>0</v>
      </c>
      <c r="AK2541" s="14">
        <v>0</v>
      </c>
      <c r="AL2541" s="14">
        <v>0</v>
      </c>
      <c r="AM2541" s="14">
        <v>180.59800000000001</v>
      </c>
      <c r="AN2541" s="14">
        <v>0</v>
      </c>
      <c r="AO2541" s="14">
        <v>0</v>
      </c>
      <c r="AP2541" s="14">
        <v>0</v>
      </c>
      <c r="AQ2541" s="14">
        <v>0</v>
      </c>
      <c r="AR2541" s="14">
        <v>0</v>
      </c>
      <c r="AS2541" s="14">
        <v>0</v>
      </c>
      <c r="AT2541" s="14">
        <v>541.96100000000001</v>
      </c>
      <c r="AV2541" s="14">
        <v>0</v>
      </c>
      <c r="AW2541" s="14">
        <v>0</v>
      </c>
      <c r="AX2541" s="14">
        <v>0</v>
      </c>
      <c r="AY2541" s="14">
        <v>0</v>
      </c>
      <c r="AZ2541" s="14">
        <v>0</v>
      </c>
      <c r="BA2541" s="14">
        <v>0</v>
      </c>
      <c r="BG2541" s="37">
        <f t="shared" si="122"/>
        <v>722.55899999999997</v>
      </c>
      <c r="BI2541" s="5" t="s">
        <v>511</v>
      </c>
      <c r="BJ2541" s="6" t="s">
        <v>846</v>
      </c>
      <c r="BK2541" s="30" t="s">
        <v>511</v>
      </c>
    </row>
    <row r="2542" spans="1:63" x14ac:dyDescent="0.25">
      <c r="A2542" s="5" t="s">
        <v>957</v>
      </c>
      <c r="B2542" s="6" t="s">
        <v>1318</v>
      </c>
      <c r="C2542" s="6" t="s">
        <v>511</v>
      </c>
      <c r="D2542" s="6" t="s">
        <v>846</v>
      </c>
      <c r="E2542" s="6" t="s">
        <v>511</v>
      </c>
      <c r="F2542" s="6" t="s">
        <v>1324</v>
      </c>
      <c r="G2542" s="7">
        <v>5134212</v>
      </c>
      <c r="H2542" s="7" t="s">
        <v>3077</v>
      </c>
      <c r="I2542" s="7"/>
      <c r="J2542" s="8" t="s">
        <v>5110</v>
      </c>
      <c r="K2542" s="10">
        <v>476.928</v>
      </c>
      <c r="L2542" s="11">
        <v>0</v>
      </c>
      <c r="M2542" s="11">
        <v>303.49700000000001</v>
      </c>
      <c r="N2542" s="11">
        <v>0</v>
      </c>
      <c r="O2542" s="11">
        <v>848.95699999999999</v>
      </c>
      <c r="P2542" s="11">
        <v>0</v>
      </c>
      <c r="Q2542" s="11">
        <v>0</v>
      </c>
      <c r="R2542" s="11">
        <v>0</v>
      </c>
      <c r="S2542" s="11">
        <v>0</v>
      </c>
      <c r="T2542" s="11"/>
      <c r="U2542" s="11"/>
      <c r="V2542" s="11"/>
      <c r="W2542" s="12">
        <v>1629.3820000000001</v>
      </c>
      <c r="X2542" s="11">
        <v>181.04244444444444</v>
      </c>
      <c r="Y2542" s="11">
        <v>254.02667430309162</v>
      </c>
      <c r="Z2542" s="11">
        <f t="shared" si="120"/>
        <v>0</v>
      </c>
      <c r="AA2542" s="25">
        <f t="shared" si="121"/>
        <v>0</v>
      </c>
      <c r="AB2542" s="33">
        <v>0</v>
      </c>
      <c r="AC2542" s="14">
        <v>0</v>
      </c>
      <c r="AD2542" s="14">
        <v>0</v>
      </c>
      <c r="AE2542" s="14">
        <v>0</v>
      </c>
      <c r="AF2542" s="14">
        <v>0</v>
      </c>
      <c r="AG2542" s="14">
        <v>0</v>
      </c>
      <c r="AH2542" s="14">
        <v>0</v>
      </c>
      <c r="AI2542" s="14">
        <v>0</v>
      </c>
      <c r="AJ2542" s="14">
        <v>0</v>
      </c>
      <c r="AK2542" s="14">
        <v>0</v>
      </c>
      <c r="AL2542" s="14">
        <v>0</v>
      </c>
      <c r="AM2542" s="14">
        <v>0</v>
      </c>
      <c r="AN2542" s="14">
        <v>0</v>
      </c>
      <c r="AO2542" s="14">
        <v>0</v>
      </c>
      <c r="AP2542" s="14">
        <v>0</v>
      </c>
      <c r="AQ2542" s="14">
        <v>0</v>
      </c>
      <c r="AR2542" s="14">
        <v>0</v>
      </c>
      <c r="AS2542" s="14">
        <v>0</v>
      </c>
      <c r="AT2542" s="14">
        <v>0</v>
      </c>
      <c r="AV2542" s="14">
        <v>0</v>
      </c>
      <c r="AW2542" s="14">
        <v>0</v>
      </c>
      <c r="AX2542" s="14">
        <v>0</v>
      </c>
      <c r="AY2542" s="14">
        <v>0</v>
      </c>
      <c r="AZ2542" s="14">
        <v>0</v>
      </c>
      <c r="BA2542" s="14">
        <v>0</v>
      </c>
      <c r="BG2542" s="37">
        <f t="shared" si="122"/>
        <v>0</v>
      </c>
      <c r="BI2542" s="5" t="s">
        <v>511</v>
      </c>
      <c r="BJ2542" s="6" t="s">
        <v>846</v>
      </c>
      <c r="BK2542" s="30" t="s">
        <v>511</v>
      </c>
    </row>
    <row r="2543" spans="1:63" x14ac:dyDescent="0.25">
      <c r="A2543" s="5" t="s">
        <v>957</v>
      </c>
      <c r="B2543" s="6" t="s">
        <v>1318</v>
      </c>
      <c r="C2543" s="6" t="s">
        <v>511</v>
      </c>
      <c r="D2543" s="6" t="s">
        <v>846</v>
      </c>
      <c r="E2543" s="6" t="s">
        <v>511</v>
      </c>
      <c r="F2543" s="6" t="s">
        <v>1324</v>
      </c>
      <c r="G2543" s="7">
        <v>5334791</v>
      </c>
      <c r="H2543" s="7" t="s">
        <v>3078</v>
      </c>
      <c r="I2543" s="7"/>
      <c r="J2543" s="8" t="s">
        <v>5110</v>
      </c>
      <c r="K2543" s="10">
        <v>2873.4270000000001</v>
      </c>
      <c r="L2543" s="11">
        <v>0</v>
      </c>
      <c r="M2543" s="11">
        <v>4716.4160000000002</v>
      </c>
      <c r="N2543" s="11">
        <v>1029.556</v>
      </c>
      <c r="O2543" s="11">
        <v>2606.27</v>
      </c>
      <c r="P2543" s="11">
        <v>1495.817</v>
      </c>
      <c r="Q2543" s="11">
        <v>4274.5709999999999</v>
      </c>
      <c r="R2543" s="11">
        <v>3500.3409999999999</v>
      </c>
      <c r="S2543" s="11">
        <v>662.55400000000009</v>
      </c>
      <c r="T2543" s="11"/>
      <c r="U2543" s="11"/>
      <c r="V2543" s="11"/>
      <c r="W2543" s="12">
        <v>21158.952000000001</v>
      </c>
      <c r="X2543" s="11">
        <v>2350.9946666666669</v>
      </c>
      <c r="Y2543" s="11">
        <v>3298.7587983043568</v>
      </c>
      <c r="Z2543" s="11">
        <f t="shared" si="120"/>
        <v>1806.482</v>
      </c>
      <c r="AA2543" s="25">
        <f t="shared" si="121"/>
        <v>0.54762476144923844</v>
      </c>
      <c r="AB2543" s="33">
        <v>0</v>
      </c>
      <c r="AC2543" s="14">
        <v>238.464</v>
      </c>
      <c r="AD2543" s="14">
        <v>0</v>
      </c>
      <c r="AE2543" s="14">
        <v>0</v>
      </c>
      <c r="AF2543" s="14">
        <v>0</v>
      </c>
      <c r="AG2543" s="14">
        <v>0</v>
      </c>
      <c r="AH2543" s="14">
        <v>0</v>
      </c>
      <c r="AI2543" s="14">
        <v>0</v>
      </c>
      <c r="AJ2543" s="14">
        <v>606.995</v>
      </c>
      <c r="AK2543" s="14">
        <v>0</v>
      </c>
      <c r="AL2543" s="14">
        <v>0</v>
      </c>
      <c r="AM2543" s="14">
        <v>0</v>
      </c>
      <c r="AN2543" s="14">
        <v>0</v>
      </c>
      <c r="AO2543" s="14">
        <v>0</v>
      </c>
      <c r="AP2543" s="14">
        <v>0</v>
      </c>
      <c r="AQ2543" s="14">
        <v>0</v>
      </c>
      <c r="AR2543" s="14">
        <v>0</v>
      </c>
      <c r="AS2543" s="14">
        <v>0</v>
      </c>
      <c r="AT2543" s="14">
        <v>180.59800000000001</v>
      </c>
      <c r="AV2543" s="14">
        <v>0</v>
      </c>
      <c r="AW2543" s="14">
        <v>0</v>
      </c>
      <c r="AX2543" s="14">
        <v>780.42499999999995</v>
      </c>
      <c r="AY2543" s="14">
        <v>0</v>
      </c>
      <c r="AZ2543" s="14">
        <v>0</v>
      </c>
      <c r="BA2543" s="14">
        <v>0</v>
      </c>
      <c r="BG2543" s="37">
        <f t="shared" si="122"/>
        <v>1806.482</v>
      </c>
      <c r="BI2543" s="5" t="s">
        <v>511</v>
      </c>
      <c r="BJ2543" s="6" t="s">
        <v>846</v>
      </c>
      <c r="BK2543" s="30" t="s">
        <v>511</v>
      </c>
    </row>
    <row r="2544" spans="1:63" x14ac:dyDescent="0.25">
      <c r="A2544" s="5" t="s">
        <v>957</v>
      </c>
      <c r="B2544" s="6" t="s">
        <v>1318</v>
      </c>
      <c r="C2544" s="6" t="s">
        <v>511</v>
      </c>
      <c r="D2544" s="6" t="s">
        <v>846</v>
      </c>
      <c r="E2544" s="6" t="s">
        <v>511</v>
      </c>
      <c r="F2544" s="6" t="s">
        <v>1324</v>
      </c>
      <c r="G2544" s="7">
        <v>5277171</v>
      </c>
      <c r="H2544" s="7" t="s">
        <v>3079</v>
      </c>
      <c r="I2544" s="7"/>
      <c r="J2544" s="8" t="s">
        <v>5110</v>
      </c>
      <c r="K2544" s="10">
        <v>958.71600000000001</v>
      </c>
      <c r="L2544" s="11">
        <v>0</v>
      </c>
      <c r="M2544" s="11">
        <v>721.48900000000003</v>
      </c>
      <c r="N2544" s="11">
        <v>0</v>
      </c>
      <c r="O2544" s="11">
        <v>303.49700000000001</v>
      </c>
      <c r="P2544" s="11">
        <v>901.01800000000003</v>
      </c>
      <c r="Q2544" s="11">
        <v>180.59800000000001</v>
      </c>
      <c r="R2544" s="11">
        <v>0</v>
      </c>
      <c r="S2544" s="11">
        <v>484.09500000000003</v>
      </c>
      <c r="T2544" s="11"/>
      <c r="U2544" s="11"/>
      <c r="V2544" s="11"/>
      <c r="W2544" s="12">
        <v>3549.4130000000005</v>
      </c>
      <c r="X2544" s="11">
        <v>394.37922222222227</v>
      </c>
      <c r="Y2544" s="11">
        <v>553.36660164292937</v>
      </c>
      <c r="Z2544" s="11">
        <f t="shared" si="120"/>
        <v>0</v>
      </c>
      <c r="AA2544" s="25">
        <f t="shared" si="121"/>
        <v>0</v>
      </c>
      <c r="AB2544" s="33">
        <v>0</v>
      </c>
      <c r="AC2544" s="14">
        <v>0</v>
      </c>
      <c r="AD2544" s="14">
        <v>0</v>
      </c>
      <c r="AE2544" s="14">
        <v>0</v>
      </c>
      <c r="AF2544" s="14">
        <v>0</v>
      </c>
      <c r="AG2544" s="14">
        <v>0</v>
      </c>
      <c r="AH2544" s="14">
        <v>0</v>
      </c>
      <c r="AI2544" s="14">
        <v>0</v>
      </c>
      <c r="AJ2544" s="14">
        <v>0</v>
      </c>
      <c r="AK2544" s="14">
        <v>0</v>
      </c>
      <c r="AL2544" s="14">
        <v>0</v>
      </c>
      <c r="AM2544" s="14">
        <v>0</v>
      </c>
      <c r="AN2544" s="14">
        <v>0</v>
      </c>
      <c r="AO2544" s="14">
        <v>0</v>
      </c>
      <c r="AP2544" s="14">
        <v>0</v>
      </c>
      <c r="AQ2544" s="14">
        <v>0</v>
      </c>
      <c r="AR2544" s="14">
        <v>0</v>
      </c>
      <c r="AS2544" s="14">
        <v>0</v>
      </c>
      <c r="AT2544" s="14">
        <v>0</v>
      </c>
      <c r="AV2544" s="14">
        <v>0</v>
      </c>
      <c r="AW2544" s="14">
        <v>0</v>
      </c>
      <c r="AX2544" s="14">
        <v>0</v>
      </c>
      <c r="AY2544" s="14">
        <v>0</v>
      </c>
      <c r="AZ2544" s="14">
        <v>0</v>
      </c>
      <c r="BA2544" s="14">
        <v>0</v>
      </c>
      <c r="BG2544" s="37">
        <f t="shared" si="122"/>
        <v>0</v>
      </c>
      <c r="BI2544" s="5" t="s">
        <v>511</v>
      </c>
      <c r="BJ2544" s="6" t="s">
        <v>846</v>
      </c>
      <c r="BK2544" s="30" t="s">
        <v>511</v>
      </c>
    </row>
    <row r="2545" spans="1:63" x14ac:dyDescent="0.25">
      <c r="A2545" s="5" t="s">
        <v>957</v>
      </c>
      <c r="B2545" s="6" t="s">
        <v>1318</v>
      </c>
      <c r="C2545" s="6" t="s">
        <v>511</v>
      </c>
      <c r="D2545" s="6" t="s">
        <v>846</v>
      </c>
      <c r="E2545" s="6" t="s">
        <v>511</v>
      </c>
      <c r="F2545" s="6" t="s">
        <v>1324</v>
      </c>
      <c r="G2545" s="7">
        <v>5273746</v>
      </c>
      <c r="H2545" s="7" t="s">
        <v>3080</v>
      </c>
      <c r="I2545" s="7"/>
      <c r="J2545" s="8" t="s">
        <v>5089</v>
      </c>
      <c r="K2545" s="10">
        <v>180.59800000000001</v>
      </c>
      <c r="L2545" s="11">
        <v>778.11900000000003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597.52099999999996</v>
      </c>
      <c r="S2545" s="11">
        <v>0</v>
      </c>
      <c r="T2545" s="11"/>
      <c r="U2545" s="11"/>
      <c r="V2545" s="11"/>
      <c r="W2545" s="12">
        <v>1556.2380000000001</v>
      </c>
      <c r="X2545" s="11">
        <v>172.91533333333334</v>
      </c>
      <c r="Y2545" s="11">
        <v>242.62325443885766</v>
      </c>
      <c r="Z2545" s="11">
        <f t="shared" si="120"/>
        <v>0</v>
      </c>
      <c r="AA2545" s="25">
        <f t="shared" si="121"/>
        <v>0</v>
      </c>
      <c r="AB2545" s="33">
        <v>0</v>
      </c>
      <c r="AC2545" s="14">
        <v>0</v>
      </c>
      <c r="AD2545" s="14">
        <v>0</v>
      </c>
      <c r="AE2545" s="14">
        <v>0</v>
      </c>
      <c r="AF2545" s="14">
        <v>0</v>
      </c>
      <c r="AG2545" s="14">
        <v>0</v>
      </c>
      <c r="AH2545" s="14">
        <v>0</v>
      </c>
      <c r="AI2545" s="14">
        <v>0</v>
      </c>
      <c r="AJ2545" s="14">
        <v>0</v>
      </c>
      <c r="AK2545" s="14">
        <v>0</v>
      </c>
      <c r="AL2545" s="14">
        <v>0</v>
      </c>
      <c r="AM2545" s="14">
        <v>0</v>
      </c>
      <c r="AN2545" s="14">
        <v>0</v>
      </c>
      <c r="AO2545" s="14">
        <v>0</v>
      </c>
      <c r="AP2545" s="14">
        <v>0</v>
      </c>
      <c r="AQ2545" s="14">
        <v>0</v>
      </c>
      <c r="AR2545" s="14">
        <v>0</v>
      </c>
      <c r="AS2545" s="14">
        <v>0</v>
      </c>
      <c r="AT2545" s="14">
        <v>0</v>
      </c>
      <c r="AV2545" s="14">
        <v>0</v>
      </c>
      <c r="AW2545" s="14">
        <v>0</v>
      </c>
      <c r="AX2545" s="14">
        <v>0</v>
      </c>
      <c r="AY2545" s="14">
        <v>0</v>
      </c>
      <c r="AZ2545" s="14">
        <v>0</v>
      </c>
      <c r="BA2545" s="14">
        <v>0</v>
      </c>
      <c r="BG2545" s="37">
        <f t="shared" si="122"/>
        <v>0</v>
      </c>
      <c r="BI2545" s="5" t="s">
        <v>511</v>
      </c>
      <c r="BJ2545" s="6" t="s">
        <v>846</v>
      </c>
      <c r="BK2545" s="30" t="s">
        <v>511</v>
      </c>
    </row>
    <row r="2546" spans="1:63" x14ac:dyDescent="0.25">
      <c r="A2546" s="5" t="s">
        <v>957</v>
      </c>
      <c r="B2546" s="6" t="s">
        <v>1318</v>
      </c>
      <c r="C2546" s="6" t="s">
        <v>511</v>
      </c>
      <c r="D2546" s="6" t="s">
        <v>846</v>
      </c>
      <c r="E2546" s="6" t="s">
        <v>511</v>
      </c>
      <c r="F2546" s="6" t="s">
        <v>1324</v>
      </c>
      <c r="G2546" s="7">
        <v>5133929</v>
      </c>
      <c r="H2546" s="7" t="s">
        <v>3081</v>
      </c>
      <c r="I2546" s="7"/>
      <c r="J2546" s="8" t="s">
        <v>5089</v>
      </c>
      <c r="K2546" s="10">
        <v>1081.4480000000001</v>
      </c>
      <c r="L2546" s="11">
        <v>1259.9069999999999</v>
      </c>
      <c r="M2546" s="11">
        <v>5806.0159999999996</v>
      </c>
      <c r="N2546" s="11">
        <v>1065.5719999999999</v>
      </c>
      <c r="O2546" s="11">
        <v>0</v>
      </c>
      <c r="P2546" s="11">
        <v>2146.1759999999999</v>
      </c>
      <c r="Q2546" s="11">
        <v>5034.183</v>
      </c>
      <c r="R2546" s="11">
        <v>1319.912</v>
      </c>
      <c r="S2546" s="11">
        <v>2687.4830000000002</v>
      </c>
      <c r="T2546" s="11"/>
      <c r="U2546" s="11"/>
      <c r="V2546" s="11"/>
      <c r="W2546" s="12">
        <v>20400.697</v>
      </c>
      <c r="X2546" s="11">
        <v>2266.7441111111111</v>
      </c>
      <c r="Y2546" s="11">
        <v>3180.5440420816349</v>
      </c>
      <c r="Z2546" s="11">
        <f t="shared" si="120"/>
        <v>715.39200000000005</v>
      </c>
      <c r="AA2546" s="25">
        <f t="shared" si="121"/>
        <v>0.22492755658613142</v>
      </c>
      <c r="AB2546" s="33">
        <v>0</v>
      </c>
      <c r="AC2546" s="14">
        <v>0</v>
      </c>
      <c r="AD2546" s="14">
        <v>0</v>
      </c>
      <c r="AE2546" s="14">
        <v>0</v>
      </c>
      <c r="AF2546" s="14">
        <v>0</v>
      </c>
      <c r="AG2546" s="14">
        <v>0</v>
      </c>
      <c r="AH2546" s="14">
        <v>0</v>
      </c>
      <c r="AI2546" s="14">
        <v>0</v>
      </c>
      <c r="AJ2546" s="14">
        <v>0</v>
      </c>
      <c r="AK2546" s="14">
        <v>0</v>
      </c>
      <c r="AL2546" s="14">
        <v>0</v>
      </c>
      <c r="AM2546" s="14">
        <v>0</v>
      </c>
      <c r="AN2546" s="14">
        <v>0</v>
      </c>
      <c r="AO2546" s="14">
        <v>0</v>
      </c>
      <c r="AP2546" s="14">
        <v>0</v>
      </c>
      <c r="AQ2546" s="14">
        <v>0</v>
      </c>
      <c r="AR2546" s="14">
        <v>0</v>
      </c>
      <c r="AS2546" s="14">
        <v>0</v>
      </c>
      <c r="AT2546" s="14">
        <v>0</v>
      </c>
      <c r="AV2546" s="14">
        <v>0</v>
      </c>
      <c r="AW2546" s="14">
        <v>0</v>
      </c>
      <c r="AX2546" s="14">
        <v>0</v>
      </c>
      <c r="AY2546" s="14">
        <v>0</v>
      </c>
      <c r="AZ2546" s="14">
        <v>715.39200000000005</v>
      </c>
      <c r="BA2546" s="14">
        <v>0</v>
      </c>
      <c r="BG2546" s="37">
        <f t="shared" si="122"/>
        <v>715.39200000000005</v>
      </c>
      <c r="BI2546" s="5" t="s">
        <v>511</v>
      </c>
      <c r="BJ2546" s="6" t="s">
        <v>846</v>
      </c>
      <c r="BK2546" s="30" t="s">
        <v>511</v>
      </c>
    </row>
    <row r="2547" spans="1:63" x14ac:dyDescent="0.25">
      <c r="A2547" s="5" t="s">
        <v>957</v>
      </c>
      <c r="B2547" s="6" t="s">
        <v>1318</v>
      </c>
      <c r="C2547" s="6" t="s">
        <v>511</v>
      </c>
      <c r="D2547" s="6" t="s">
        <v>846</v>
      </c>
      <c r="E2547" s="6" t="s">
        <v>511</v>
      </c>
      <c r="F2547" s="6" t="s">
        <v>1324</v>
      </c>
      <c r="G2547" s="7">
        <v>5134416</v>
      </c>
      <c r="H2547" s="7" t="s">
        <v>3082</v>
      </c>
      <c r="I2547" s="7"/>
      <c r="J2547" s="8" t="s">
        <v>529</v>
      </c>
      <c r="K2547" s="10">
        <v>780.25800000000004</v>
      </c>
      <c r="L2547" s="11">
        <v>303.49700000000001</v>
      </c>
      <c r="M2547" s="11">
        <v>0</v>
      </c>
      <c r="N2547" s="11">
        <v>0</v>
      </c>
      <c r="O2547" s="11">
        <v>0</v>
      </c>
      <c r="P2547" s="11">
        <v>0</v>
      </c>
      <c r="Q2547" s="11">
        <v>180.59800000000001</v>
      </c>
      <c r="R2547" s="11">
        <v>419.06200000000001</v>
      </c>
      <c r="S2547" s="11">
        <v>238.464</v>
      </c>
      <c r="T2547" s="11"/>
      <c r="U2547" s="11"/>
      <c r="V2547" s="11"/>
      <c r="W2547" s="12">
        <v>1921.8789999999999</v>
      </c>
      <c r="X2547" s="11">
        <v>213.5421111111111</v>
      </c>
      <c r="Y2547" s="11">
        <v>299.62803736812572</v>
      </c>
      <c r="Z2547" s="11">
        <f t="shared" si="120"/>
        <v>0</v>
      </c>
      <c r="AA2547" s="25">
        <f t="shared" si="121"/>
        <v>0</v>
      </c>
      <c r="AB2547" s="33">
        <v>0</v>
      </c>
      <c r="AC2547" s="14">
        <v>0</v>
      </c>
      <c r="AD2547" s="14">
        <v>0</v>
      </c>
      <c r="AE2547" s="14">
        <v>0</v>
      </c>
      <c r="AF2547" s="14">
        <v>0</v>
      </c>
      <c r="AG2547" s="14">
        <v>0</v>
      </c>
      <c r="AH2547" s="14">
        <v>0</v>
      </c>
      <c r="AI2547" s="14">
        <v>0</v>
      </c>
      <c r="AJ2547" s="14">
        <v>0</v>
      </c>
      <c r="AK2547" s="14">
        <v>0</v>
      </c>
      <c r="AL2547" s="14">
        <v>0</v>
      </c>
      <c r="AM2547" s="14">
        <v>0</v>
      </c>
      <c r="AN2547" s="14">
        <v>0</v>
      </c>
      <c r="AO2547" s="14">
        <v>0</v>
      </c>
      <c r="AP2547" s="14">
        <v>0</v>
      </c>
      <c r="AQ2547" s="14">
        <v>0</v>
      </c>
      <c r="AR2547" s="14">
        <v>0</v>
      </c>
      <c r="AS2547" s="14">
        <v>0</v>
      </c>
      <c r="AT2547" s="14">
        <v>0</v>
      </c>
      <c r="AV2547" s="14">
        <v>0</v>
      </c>
      <c r="AW2547" s="14">
        <v>0</v>
      </c>
      <c r="AX2547" s="14">
        <v>0</v>
      </c>
      <c r="AY2547" s="14">
        <v>0</v>
      </c>
      <c r="AZ2547" s="14">
        <v>0</v>
      </c>
      <c r="BA2547" s="14">
        <v>0</v>
      </c>
      <c r="BG2547" s="37">
        <f t="shared" si="122"/>
        <v>0</v>
      </c>
      <c r="BI2547" s="5" t="s">
        <v>511</v>
      </c>
      <c r="BJ2547" s="6" t="s">
        <v>846</v>
      </c>
      <c r="BK2547" s="30" t="s">
        <v>511</v>
      </c>
    </row>
    <row r="2548" spans="1:63" x14ac:dyDescent="0.25">
      <c r="A2548" s="5" t="s">
        <v>957</v>
      </c>
      <c r="B2548" s="6" t="s">
        <v>1318</v>
      </c>
      <c r="C2548" s="6" t="s">
        <v>511</v>
      </c>
      <c r="D2548" s="6" t="s">
        <v>846</v>
      </c>
      <c r="E2548" s="6" t="s">
        <v>511</v>
      </c>
      <c r="F2548" s="6" t="s">
        <v>1324</v>
      </c>
      <c r="G2548" s="7">
        <v>5334784</v>
      </c>
      <c r="H2548" s="7" t="s">
        <v>3083</v>
      </c>
      <c r="I2548" s="7"/>
      <c r="J2548" s="8" t="s">
        <v>5110</v>
      </c>
      <c r="K2548" s="10">
        <v>180.59800000000001</v>
      </c>
      <c r="L2548" s="11">
        <v>0</v>
      </c>
      <c r="M2548" s="11">
        <v>1029.723</v>
      </c>
      <c r="N2548" s="11">
        <v>0</v>
      </c>
      <c r="O2548" s="11">
        <v>180.59800000000001</v>
      </c>
      <c r="P2548" s="11">
        <v>845.45899999999995</v>
      </c>
      <c r="Q2548" s="11">
        <v>657.52599999999995</v>
      </c>
      <c r="R2548" s="11">
        <v>597.52099999999996</v>
      </c>
      <c r="S2548" s="11">
        <v>498.55</v>
      </c>
      <c r="T2548" s="11"/>
      <c r="U2548" s="11"/>
      <c r="V2548" s="11"/>
      <c r="W2548" s="12">
        <v>3989.9749999999995</v>
      </c>
      <c r="X2548" s="11">
        <v>443.33055555555552</v>
      </c>
      <c r="Y2548" s="11">
        <v>622.05184530237716</v>
      </c>
      <c r="Z2548" s="11">
        <f t="shared" si="120"/>
        <v>0</v>
      </c>
      <c r="AA2548" s="25">
        <f t="shared" si="121"/>
        <v>0</v>
      </c>
      <c r="AB2548" s="33">
        <v>0</v>
      </c>
      <c r="AC2548" s="14">
        <v>0</v>
      </c>
      <c r="AD2548" s="14">
        <v>0</v>
      </c>
      <c r="AE2548" s="14">
        <v>0</v>
      </c>
      <c r="AF2548" s="14">
        <v>0</v>
      </c>
      <c r="AG2548" s="14">
        <v>0</v>
      </c>
      <c r="AH2548" s="14">
        <v>0</v>
      </c>
      <c r="AI2548" s="14">
        <v>0</v>
      </c>
      <c r="AJ2548" s="14">
        <v>0</v>
      </c>
      <c r="AK2548" s="14">
        <v>0</v>
      </c>
      <c r="AL2548" s="14">
        <v>0</v>
      </c>
      <c r="AM2548" s="14">
        <v>0</v>
      </c>
      <c r="AN2548" s="14">
        <v>0</v>
      </c>
      <c r="AO2548" s="14">
        <v>0</v>
      </c>
      <c r="AP2548" s="14">
        <v>0</v>
      </c>
      <c r="AQ2548" s="14">
        <v>0</v>
      </c>
      <c r="AR2548" s="14">
        <v>0</v>
      </c>
      <c r="AS2548" s="14">
        <v>0</v>
      </c>
      <c r="AT2548" s="14">
        <v>0</v>
      </c>
      <c r="AV2548" s="14">
        <v>0</v>
      </c>
      <c r="AW2548" s="14">
        <v>0</v>
      </c>
      <c r="AX2548" s="14">
        <v>0</v>
      </c>
      <c r="AY2548" s="14">
        <v>0</v>
      </c>
      <c r="AZ2548" s="14">
        <v>0</v>
      </c>
      <c r="BA2548" s="14">
        <v>0</v>
      </c>
      <c r="BG2548" s="37">
        <f t="shared" si="122"/>
        <v>0</v>
      </c>
      <c r="BI2548" s="5" t="s">
        <v>511</v>
      </c>
      <c r="BJ2548" s="6" t="s">
        <v>846</v>
      </c>
      <c r="BK2548" s="30" t="s">
        <v>511</v>
      </c>
    </row>
    <row r="2549" spans="1:63" x14ac:dyDescent="0.25">
      <c r="A2549" s="5" t="s">
        <v>957</v>
      </c>
      <c r="B2549" s="6" t="s">
        <v>1318</v>
      </c>
      <c r="C2549" s="6" t="s">
        <v>511</v>
      </c>
      <c r="D2549" s="6" t="s">
        <v>846</v>
      </c>
      <c r="E2549" s="6" t="s">
        <v>511</v>
      </c>
      <c r="F2549" s="6" t="s">
        <v>1324</v>
      </c>
      <c r="G2549" s="7">
        <v>5135664</v>
      </c>
      <c r="H2549" s="7" t="s">
        <v>3084</v>
      </c>
      <c r="I2549" s="7"/>
      <c r="J2549" s="8" t="s">
        <v>5089</v>
      </c>
      <c r="K2549" s="10">
        <v>361.19499999999999</v>
      </c>
      <c r="L2549" s="11">
        <v>0</v>
      </c>
      <c r="M2549" s="11">
        <v>238.464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/>
      <c r="U2549" s="11"/>
      <c r="V2549" s="11"/>
      <c r="W2549" s="12">
        <v>599.65899999999999</v>
      </c>
      <c r="X2549" s="11">
        <v>66.628777777777771</v>
      </c>
      <c r="Y2549" s="11">
        <v>93.48905381667258</v>
      </c>
      <c r="Z2549" s="11">
        <f t="shared" si="120"/>
        <v>0</v>
      </c>
      <c r="AA2549" s="25">
        <f t="shared" si="121"/>
        <v>0</v>
      </c>
      <c r="AB2549" s="33">
        <v>0</v>
      </c>
      <c r="AC2549" s="14">
        <v>0</v>
      </c>
      <c r="AD2549" s="14">
        <v>0</v>
      </c>
      <c r="AE2549" s="14">
        <v>0</v>
      </c>
      <c r="AF2549" s="14">
        <v>0</v>
      </c>
      <c r="AG2549" s="14">
        <v>0</v>
      </c>
      <c r="AH2549" s="14">
        <v>0</v>
      </c>
      <c r="AI2549" s="14">
        <v>0</v>
      </c>
      <c r="AJ2549" s="14">
        <v>0</v>
      </c>
      <c r="AK2549" s="14">
        <v>0</v>
      </c>
      <c r="AL2549" s="14">
        <v>0</v>
      </c>
      <c r="AM2549" s="14">
        <v>0</v>
      </c>
      <c r="AN2549" s="14">
        <v>0</v>
      </c>
      <c r="AO2549" s="14">
        <v>0</v>
      </c>
      <c r="AP2549" s="14">
        <v>0</v>
      </c>
      <c r="AQ2549" s="14">
        <v>0</v>
      </c>
      <c r="AR2549" s="14">
        <v>0</v>
      </c>
      <c r="AS2549" s="14">
        <v>0</v>
      </c>
      <c r="AT2549" s="14">
        <v>0</v>
      </c>
      <c r="AV2549" s="14">
        <v>0</v>
      </c>
      <c r="AW2549" s="14">
        <v>0</v>
      </c>
      <c r="AX2549" s="14">
        <v>0</v>
      </c>
      <c r="AY2549" s="14">
        <v>0</v>
      </c>
      <c r="AZ2549" s="14">
        <v>0</v>
      </c>
      <c r="BA2549" s="14">
        <v>0</v>
      </c>
      <c r="BG2549" s="37">
        <f t="shared" si="122"/>
        <v>0</v>
      </c>
      <c r="BI2549" s="5" t="s">
        <v>511</v>
      </c>
      <c r="BJ2549" s="6" t="s">
        <v>846</v>
      </c>
      <c r="BK2549" s="30" t="s">
        <v>511</v>
      </c>
    </row>
    <row r="2550" spans="1:63" x14ac:dyDescent="0.25">
      <c r="A2550" s="5" t="s">
        <v>957</v>
      </c>
      <c r="B2550" s="6" t="s">
        <v>1318</v>
      </c>
      <c r="C2550" s="6" t="s">
        <v>511</v>
      </c>
      <c r="D2550" s="6" t="s">
        <v>846</v>
      </c>
      <c r="E2550" s="6" t="s">
        <v>511</v>
      </c>
      <c r="F2550" s="6" t="s">
        <v>1324</v>
      </c>
      <c r="G2550" s="7">
        <v>5296356</v>
      </c>
      <c r="H2550" s="7" t="s">
        <v>3085</v>
      </c>
      <c r="I2550" s="7"/>
      <c r="J2550" s="8" t="s">
        <v>5110</v>
      </c>
      <c r="K2550" s="10">
        <v>599.65899999999999</v>
      </c>
      <c r="L2550" s="11">
        <v>0</v>
      </c>
      <c r="M2550" s="11">
        <v>541.96100000000001</v>
      </c>
      <c r="N2550" s="11">
        <v>0</v>
      </c>
      <c r="O2550" s="11">
        <v>243.881</v>
      </c>
      <c r="P2550" s="11">
        <v>0</v>
      </c>
      <c r="Q2550" s="11">
        <v>838.12300000000005</v>
      </c>
      <c r="R2550" s="11">
        <v>662.55399999999997</v>
      </c>
      <c r="S2550" s="11">
        <v>0</v>
      </c>
      <c r="T2550" s="11"/>
      <c r="U2550" s="11"/>
      <c r="V2550" s="11"/>
      <c r="W2550" s="12">
        <v>2886.1779999999999</v>
      </c>
      <c r="X2550" s="11">
        <v>320.68644444444442</v>
      </c>
      <c r="Y2550" s="11">
        <v>449.96581451541033</v>
      </c>
      <c r="Z2550" s="11">
        <f t="shared" si="120"/>
        <v>0</v>
      </c>
      <c r="AA2550" s="25">
        <f t="shared" si="121"/>
        <v>0</v>
      </c>
      <c r="AB2550" s="33">
        <v>0</v>
      </c>
      <c r="AC2550" s="14">
        <v>0</v>
      </c>
      <c r="AD2550" s="14">
        <v>0</v>
      </c>
      <c r="AE2550" s="14">
        <v>0</v>
      </c>
      <c r="AF2550" s="14">
        <v>0</v>
      </c>
      <c r="AG2550" s="14">
        <v>0</v>
      </c>
      <c r="AH2550" s="14">
        <v>0</v>
      </c>
      <c r="AI2550" s="14">
        <v>0</v>
      </c>
      <c r="AJ2550" s="14">
        <v>0</v>
      </c>
      <c r="AK2550" s="14">
        <v>0</v>
      </c>
      <c r="AL2550" s="14">
        <v>0</v>
      </c>
      <c r="AM2550" s="14">
        <v>0</v>
      </c>
      <c r="AN2550" s="14">
        <v>0</v>
      </c>
      <c r="AO2550" s="14">
        <v>0</v>
      </c>
      <c r="AP2550" s="14">
        <v>0</v>
      </c>
      <c r="AQ2550" s="14">
        <v>0</v>
      </c>
      <c r="AR2550" s="14">
        <v>0</v>
      </c>
      <c r="AS2550" s="14">
        <v>0</v>
      </c>
      <c r="AT2550" s="14">
        <v>0</v>
      </c>
      <c r="AV2550" s="14">
        <v>0</v>
      </c>
      <c r="AW2550" s="14">
        <v>0</v>
      </c>
      <c r="AX2550" s="14">
        <v>0</v>
      </c>
      <c r="AY2550" s="14">
        <v>0</v>
      </c>
      <c r="AZ2550" s="14">
        <v>0</v>
      </c>
      <c r="BA2550" s="14">
        <v>0</v>
      </c>
      <c r="BG2550" s="37">
        <f t="shared" si="122"/>
        <v>0</v>
      </c>
      <c r="BI2550" s="5" t="s">
        <v>511</v>
      </c>
      <c r="BJ2550" s="6" t="s">
        <v>846</v>
      </c>
      <c r="BK2550" s="30" t="s">
        <v>511</v>
      </c>
    </row>
    <row r="2551" spans="1:63" x14ac:dyDescent="0.25">
      <c r="A2551" s="5" t="s">
        <v>957</v>
      </c>
      <c r="B2551" s="6" t="s">
        <v>1318</v>
      </c>
      <c r="C2551" s="6" t="s">
        <v>511</v>
      </c>
      <c r="D2551" s="6" t="s">
        <v>846</v>
      </c>
      <c r="E2551" s="6" t="s">
        <v>511</v>
      </c>
      <c r="F2551" s="6" t="s">
        <v>1324</v>
      </c>
      <c r="G2551" s="7">
        <v>5338922</v>
      </c>
      <c r="H2551" s="7" t="s">
        <v>3086</v>
      </c>
      <c r="I2551" s="7"/>
      <c r="J2551" s="8" t="s">
        <v>5110</v>
      </c>
      <c r="K2551" s="10">
        <v>2275.9059999999999</v>
      </c>
      <c r="L2551" s="11">
        <v>597.52099999999996</v>
      </c>
      <c r="M2551" s="11">
        <v>780.42499999999995</v>
      </c>
      <c r="N2551" s="11">
        <v>727.976</v>
      </c>
      <c r="O2551" s="11">
        <v>718.11400000000003</v>
      </c>
      <c r="P2551" s="11">
        <v>243.881</v>
      </c>
      <c r="Q2551" s="11">
        <v>484.09500000000003</v>
      </c>
      <c r="R2551" s="11">
        <v>303.49700000000001</v>
      </c>
      <c r="S2551" s="11">
        <v>1022</v>
      </c>
      <c r="T2551" s="11"/>
      <c r="U2551" s="11"/>
      <c r="V2551" s="11"/>
      <c r="W2551" s="12">
        <v>7153.415</v>
      </c>
      <c r="X2551" s="11">
        <v>794.82388888888886</v>
      </c>
      <c r="Y2551" s="11">
        <v>1115.2438300900894</v>
      </c>
      <c r="Z2551" s="11">
        <f t="shared" si="120"/>
        <v>243.881</v>
      </c>
      <c r="AA2551" s="25">
        <f t="shared" si="121"/>
        <v>0.21867953304910845</v>
      </c>
      <c r="AB2551" s="33">
        <v>0</v>
      </c>
      <c r="AC2551" s="14">
        <v>0</v>
      </c>
      <c r="AD2551" s="14">
        <v>0</v>
      </c>
      <c r="AE2551" s="14">
        <v>0</v>
      </c>
      <c r="AF2551" s="14">
        <v>0</v>
      </c>
      <c r="AG2551" s="14">
        <v>0</v>
      </c>
      <c r="AH2551" s="14">
        <v>0</v>
      </c>
      <c r="AI2551" s="14">
        <v>0</v>
      </c>
      <c r="AJ2551" s="14">
        <v>0</v>
      </c>
      <c r="AK2551" s="14">
        <v>0</v>
      </c>
      <c r="AL2551" s="14">
        <v>0</v>
      </c>
      <c r="AM2551" s="14">
        <v>0</v>
      </c>
      <c r="AN2551" s="14">
        <v>0</v>
      </c>
      <c r="AO2551" s="14">
        <v>0</v>
      </c>
      <c r="AP2551" s="14">
        <v>0</v>
      </c>
      <c r="AQ2551" s="14">
        <v>243.881</v>
      </c>
      <c r="AR2551" s="14">
        <v>0</v>
      </c>
      <c r="AS2551" s="14">
        <v>0</v>
      </c>
      <c r="AT2551" s="14">
        <v>0</v>
      </c>
      <c r="AV2551" s="14">
        <v>0</v>
      </c>
      <c r="AW2551" s="14">
        <v>0</v>
      </c>
      <c r="AX2551" s="14">
        <v>0</v>
      </c>
      <c r="AY2551" s="14">
        <v>0</v>
      </c>
      <c r="AZ2551" s="14">
        <v>0</v>
      </c>
      <c r="BA2551" s="14">
        <v>0</v>
      </c>
      <c r="BG2551" s="37">
        <f t="shared" si="122"/>
        <v>243.881</v>
      </c>
      <c r="BI2551" s="5" t="s">
        <v>511</v>
      </c>
      <c r="BJ2551" s="6" t="s">
        <v>846</v>
      </c>
      <c r="BK2551" s="30" t="s">
        <v>511</v>
      </c>
    </row>
    <row r="2552" spans="1:63" x14ac:dyDescent="0.25">
      <c r="A2552" s="5" t="s">
        <v>957</v>
      </c>
      <c r="B2552" s="6" t="s">
        <v>1318</v>
      </c>
      <c r="C2552" s="6" t="s">
        <v>511</v>
      </c>
      <c r="D2552" s="6" t="s">
        <v>846</v>
      </c>
      <c r="E2552" s="6" t="s">
        <v>511</v>
      </c>
      <c r="F2552" s="6" t="s">
        <v>1324</v>
      </c>
      <c r="G2552" s="7">
        <v>5277164</v>
      </c>
      <c r="H2552" s="7" t="s">
        <v>3087</v>
      </c>
      <c r="I2552" s="7"/>
      <c r="J2552" s="8" t="s">
        <v>5110</v>
      </c>
      <c r="K2552" s="10">
        <v>361.19499999999999</v>
      </c>
      <c r="L2552" s="11">
        <v>1283.883</v>
      </c>
      <c r="M2552" s="11">
        <v>0</v>
      </c>
      <c r="N2552" s="11">
        <v>0</v>
      </c>
      <c r="O2552" s="11">
        <v>0</v>
      </c>
      <c r="P2552" s="11">
        <v>0</v>
      </c>
      <c r="Q2552" s="11">
        <v>702.23800000000006</v>
      </c>
      <c r="R2552" s="11">
        <v>0</v>
      </c>
      <c r="S2552" s="11">
        <v>835.98500000000001</v>
      </c>
      <c r="T2552" s="11"/>
      <c r="U2552" s="11"/>
      <c r="V2552" s="11"/>
      <c r="W2552" s="12">
        <v>3183.3009999999999</v>
      </c>
      <c r="X2552" s="11">
        <v>353.70011111111108</v>
      </c>
      <c r="Y2552" s="11">
        <v>496.28838807333449</v>
      </c>
      <c r="Z2552" s="11">
        <f t="shared" si="120"/>
        <v>0</v>
      </c>
      <c r="AA2552" s="25">
        <f t="shared" si="121"/>
        <v>0</v>
      </c>
      <c r="AB2552" s="33">
        <v>0</v>
      </c>
      <c r="AC2552" s="14">
        <v>0</v>
      </c>
      <c r="AD2552" s="14">
        <v>0</v>
      </c>
      <c r="AE2552" s="14">
        <v>0</v>
      </c>
      <c r="AF2552" s="14">
        <v>0</v>
      </c>
      <c r="AG2552" s="14">
        <v>0</v>
      </c>
      <c r="AH2552" s="14">
        <v>0</v>
      </c>
      <c r="AI2552" s="14">
        <v>0</v>
      </c>
      <c r="AJ2552" s="14">
        <v>0</v>
      </c>
      <c r="AK2552" s="14">
        <v>0</v>
      </c>
      <c r="AL2552" s="14">
        <v>0</v>
      </c>
      <c r="AM2552" s="14">
        <v>0</v>
      </c>
      <c r="AN2552" s="14">
        <v>0</v>
      </c>
      <c r="AO2552" s="14">
        <v>0</v>
      </c>
      <c r="AP2552" s="14">
        <v>0</v>
      </c>
      <c r="AQ2552" s="14">
        <v>0</v>
      </c>
      <c r="AR2552" s="14">
        <v>0</v>
      </c>
      <c r="AS2552" s="14">
        <v>0</v>
      </c>
      <c r="AT2552" s="14">
        <v>0</v>
      </c>
      <c r="AV2552" s="14">
        <v>0</v>
      </c>
      <c r="AW2552" s="14">
        <v>0</v>
      </c>
      <c r="AX2552" s="14">
        <v>0</v>
      </c>
      <c r="AY2552" s="14">
        <v>0</v>
      </c>
      <c r="AZ2552" s="14">
        <v>0</v>
      </c>
      <c r="BA2552" s="14">
        <v>0</v>
      </c>
      <c r="BG2552" s="37">
        <f t="shared" si="122"/>
        <v>0</v>
      </c>
      <c r="BI2552" s="5" t="s">
        <v>511</v>
      </c>
      <c r="BJ2552" s="6" t="s">
        <v>846</v>
      </c>
      <c r="BK2552" s="30" t="s">
        <v>511</v>
      </c>
    </row>
    <row r="2553" spans="1:63" x14ac:dyDescent="0.25">
      <c r="A2553" s="5" t="s">
        <v>957</v>
      </c>
      <c r="B2553" s="6" t="s">
        <v>1318</v>
      </c>
      <c r="C2553" s="6" t="s">
        <v>511</v>
      </c>
      <c r="D2553" s="6" t="s">
        <v>846</v>
      </c>
      <c r="E2553" s="6" t="s">
        <v>511</v>
      </c>
      <c r="F2553" s="6" t="s">
        <v>1324</v>
      </c>
      <c r="G2553" s="7">
        <v>5130638</v>
      </c>
      <c r="H2553" s="7" t="s">
        <v>3088</v>
      </c>
      <c r="I2553" s="7"/>
      <c r="J2553" s="8" t="s">
        <v>5110</v>
      </c>
      <c r="K2553" s="10">
        <v>180.59800000000001</v>
      </c>
      <c r="L2553" s="11">
        <v>940.702</v>
      </c>
      <c r="M2553" s="11">
        <v>0</v>
      </c>
      <c r="N2553" s="11">
        <v>0</v>
      </c>
      <c r="O2553" s="11">
        <v>0</v>
      </c>
      <c r="P2553" s="11">
        <v>0</v>
      </c>
      <c r="Q2553" s="11">
        <v>1241.893</v>
      </c>
      <c r="R2553" s="11">
        <v>0</v>
      </c>
      <c r="S2553" s="11">
        <v>476.928</v>
      </c>
      <c r="T2553" s="11"/>
      <c r="U2553" s="11"/>
      <c r="V2553" s="11"/>
      <c r="W2553" s="12">
        <v>2840.1210000000001</v>
      </c>
      <c r="X2553" s="11">
        <v>315.56900000000002</v>
      </c>
      <c r="Y2553" s="11">
        <v>442.78535803658747</v>
      </c>
      <c r="Z2553" s="11">
        <f t="shared" si="120"/>
        <v>0</v>
      </c>
      <c r="AA2553" s="25">
        <f t="shared" si="121"/>
        <v>0</v>
      </c>
      <c r="AB2553" s="33">
        <v>0</v>
      </c>
      <c r="AC2553" s="14">
        <v>0</v>
      </c>
      <c r="AD2553" s="14">
        <v>0</v>
      </c>
      <c r="AE2553" s="14">
        <v>0</v>
      </c>
      <c r="AF2553" s="14">
        <v>0</v>
      </c>
      <c r="AG2553" s="14">
        <v>0</v>
      </c>
      <c r="AH2553" s="14">
        <v>0</v>
      </c>
      <c r="AI2553" s="14">
        <v>0</v>
      </c>
      <c r="AJ2553" s="14">
        <v>0</v>
      </c>
      <c r="AK2553" s="14">
        <v>0</v>
      </c>
      <c r="AL2553" s="14">
        <v>0</v>
      </c>
      <c r="AM2553" s="14">
        <v>0</v>
      </c>
      <c r="AN2553" s="14">
        <v>0</v>
      </c>
      <c r="AO2553" s="14">
        <v>0</v>
      </c>
      <c r="AP2553" s="14">
        <v>0</v>
      </c>
      <c r="AQ2553" s="14">
        <v>0</v>
      </c>
      <c r="AR2553" s="14">
        <v>0</v>
      </c>
      <c r="AS2553" s="14">
        <v>0</v>
      </c>
      <c r="AT2553" s="14">
        <v>0</v>
      </c>
      <c r="AV2553" s="14">
        <v>0</v>
      </c>
      <c r="AW2553" s="14">
        <v>0</v>
      </c>
      <c r="AX2553" s="14">
        <v>0</v>
      </c>
      <c r="AY2553" s="14">
        <v>0</v>
      </c>
      <c r="AZ2553" s="14">
        <v>0</v>
      </c>
      <c r="BA2553" s="14">
        <v>0</v>
      </c>
      <c r="BG2553" s="37">
        <f t="shared" si="122"/>
        <v>0</v>
      </c>
      <c r="BI2553" s="5" t="s">
        <v>511</v>
      </c>
      <c r="BJ2553" s="6" t="s">
        <v>846</v>
      </c>
      <c r="BK2553" s="30" t="s">
        <v>511</v>
      </c>
    </row>
    <row r="2554" spans="1:63" x14ac:dyDescent="0.25">
      <c r="A2554" s="5" t="s">
        <v>957</v>
      </c>
      <c r="B2554" s="6" t="s">
        <v>1318</v>
      </c>
      <c r="C2554" s="6" t="s">
        <v>511</v>
      </c>
      <c r="D2554" s="6" t="s">
        <v>846</v>
      </c>
      <c r="E2554" s="6" t="s">
        <v>511</v>
      </c>
      <c r="F2554" s="6" t="s">
        <v>1324</v>
      </c>
      <c r="G2554" s="7">
        <v>5297957</v>
      </c>
      <c r="H2554" s="7" t="s">
        <v>3089</v>
      </c>
      <c r="I2554" s="7"/>
      <c r="J2554" s="8" t="s">
        <v>5110</v>
      </c>
      <c r="K2554" s="10">
        <v>882.83600000000001</v>
      </c>
      <c r="L2554" s="11">
        <v>238.464</v>
      </c>
      <c r="M2554" s="11">
        <v>303.49700000000001</v>
      </c>
      <c r="N2554" s="11">
        <v>343.18099999999998</v>
      </c>
      <c r="O2554" s="11">
        <v>0</v>
      </c>
      <c r="P2554" s="11">
        <v>0</v>
      </c>
      <c r="Q2554" s="11">
        <v>835.98500000000001</v>
      </c>
      <c r="R2554" s="11">
        <v>0</v>
      </c>
      <c r="S2554" s="11">
        <v>0</v>
      </c>
      <c r="T2554" s="11"/>
      <c r="U2554" s="11"/>
      <c r="V2554" s="11"/>
      <c r="W2554" s="12">
        <v>2603.9630000000002</v>
      </c>
      <c r="X2554" s="11">
        <v>289.32922222222226</v>
      </c>
      <c r="Y2554" s="11">
        <v>405.96745324196627</v>
      </c>
      <c r="Z2554" s="11">
        <f t="shared" si="120"/>
        <v>956.57799999999997</v>
      </c>
      <c r="AA2554" s="25">
        <f t="shared" si="121"/>
        <v>2.3562923391049693</v>
      </c>
      <c r="AB2554" s="33">
        <v>0</v>
      </c>
      <c r="AC2554" s="14">
        <v>0</v>
      </c>
      <c r="AD2554" s="14">
        <v>0</v>
      </c>
      <c r="AE2554" s="14">
        <v>0</v>
      </c>
      <c r="AF2554" s="14">
        <v>0</v>
      </c>
      <c r="AG2554" s="14">
        <v>0</v>
      </c>
      <c r="AH2554" s="14">
        <v>0</v>
      </c>
      <c r="AI2554" s="14">
        <v>0</v>
      </c>
      <c r="AJ2554" s="14">
        <v>0</v>
      </c>
      <c r="AK2554" s="14">
        <v>0</v>
      </c>
      <c r="AL2554" s="14">
        <v>0</v>
      </c>
      <c r="AM2554" s="14">
        <v>0</v>
      </c>
      <c r="AN2554" s="14">
        <v>0</v>
      </c>
      <c r="AO2554" s="14">
        <v>0</v>
      </c>
      <c r="AP2554" s="14">
        <v>0</v>
      </c>
      <c r="AQ2554" s="14">
        <v>0</v>
      </c>
      <c r="AR2554" s="14">
        <v>0</v>
      </c>
      <c r="AS2554" s="14">
        <v>956.57799999999997</v>
      </c>
      <c r="AT2554" s="14">
        <v>0</v>
      </c>
      <c r="AV2554" s="14">
        <v>0</v>
      </c>
      <c r="AW2554" s="14">
        <v>0</v>
      </c>
      <c r="AX2554" s="14">
        <v>0</v>
      </c>
      <c r="AY2554" s="14">
        <v>0</v>
      </c>
      <c r="AZ2554" s="14">
        <v>0</v>
      </c>
      <c r="BA2554" s="14">
        <v>0</v>
      </c>
      <c r="BG2554" s="37">
        <f t="shared" si="122"/>
        <v>956.57799999999997</v>
      </c>
      <c r="BI2554" s="5" t="s">
        <v>511</v>
      </c>
      <c r="BJ2554" s="6" t="s">
        <v>846</v>
      </c>
      <c r="BK2554" s="30" t="s">
        <v>511</v>
      </c>
    </row>
    <row r="2555" spans="1:63" x14ac:dyDescent="0.25">
      <c r="A2555" s="5" t="s">
        <v>957</v>
      </c>
      <c r="B2555" s="6" t="s">
        <v>1318</v>
      </c>
      <c r="C2555" s="6" t="s">
        <v>511</v>
      </c>
      <c r="D2555" s="6" t="s">
        <v>846</v>
      </c>
      <c r="E2555" s="6" t="s">
        <v>511</v>
      </c>
      <c r="F2555" s="6" t="s">
        <v>1324</v>
      </c>
      <c r="G2555" s="7">
        <v>5291465</v>
      </c>
      <c r="H2555" s="7" t="s">
        <v>3090</v>
      </c>
      <c r="I2555" s="7"/>
      <c r="J2555" s="8" t="s">
        <v>5110</v>
      </c>
      <c r="K2555" s="10">
        <v>882.83600000000001</v>
      </c>
      <c r="L2555" s="11">
        <v>238.464</v>
      </c>
      <c r="M2555" s="11">
        <v>1061.2950000000001</v>
      </c>
      <c r="N2555" s="11">
        <v>419.06200000000001</v>
      </c>
      <c r="O2555" s="11">
        <v>361.19600000000003</v>
      </c>
      <c r="P2555" s="11">
        <v>0</v>
      </c>
      <c r="Q2555" s="11">
        <v>702.23800000000006</v>
      </c>
      <c r="R2555" s="11">
        <v>0</v>
      </c>
      <c r="S2555" s="11">
        <v>718.11400000000003</v>
      </c>
      <c r="T2555" s="11"/>
      <c r="U2555" s="11"/>
      <c r="V2555" s="11"/>
      <c r="W2555" s="12">
        <v>4383.2049999999999</v>
      </c>
      <c r="X2555" s="11">
        <v>487.02277777777778</v>
      </c>
      <c r="Y2555" s="11">
        <v>683.35785527192684</v>
      </c>
      <c r="Z2555" s="11">
        <f t="shared" si="120"/>
        <v>0</v>
      </c>
      <c r="AA2555" s="25">
        <f t="shared" si="121"/>
        <v>0</v>
      </c>
      <c r="AB2555" s="33">
        <v>0</v>
      </c>
      <c r="AC2555" s="14">
        <v>0</v>
      </c>
      <c r="AD2555" s="14">
        <v>0</v>
      </c>
      <c r="AE2555" s="14">
        <v>0</v>
      </c>
      <c r="AF2555" s="14">
        <v>0</v>
      </c>
      <c r="AG2555" s="14">
        <v>0</v>
      </c>
      <c r="AH2555" s="14">
        <v>0</v>
      </c>
      <c r="AI2555" s="14">
        <v>0</v>
      </c>
      <c r="AJ2555" s="14">
        <v>0</v>
      </c>
      <c r="AK2555" s="14">
        <v>0</v>
      </c>
      <c r="AL2555" s="14">
        <v>0</v>
      </c>
      <c r="AM2555" s="14">
        <v>0</v>
      </c>
      <c r="AN2555" s="14">
        <v>0</v>
      </c>
      <c r="AO2555" s="14">
        <v>0</v>
      </c>
      <c r="AP2555" s="14">
        <v>0</v>
      </c>
      <c r="AQ2555" s="14">
        <v>0</v>
      </c>
      <c r="AR2555" s="14">
        <v>0</v>
      </c>
      <c r="AS2555" s="14">
        <v>0</v>
      </c>
      <c r="AT2555" s="14">
        <v>0</v>
      </c>
      <c r="AV2555" s="14">
        <v>0</v>
      </c>
      <c r="AW2555" s="14">
        <v>0</v>
      </c>
      <c r="AX2555" s="14">
        <v>0</v>
      </c>
      <c r="AY2555" s="14">
        <v>0</v>
      </c>
      <c r="AZ2555" s="14">
        <v>0</v>
      </c>
      <c r="BA2555" s="14">
        <v>0</v>
      </c>
      <c r="BG2555" s="37">
        <f t="shared" si="122"/>
        <v>0</v>
      </c>
      <c r="BI2555" s="5" t="s">
        <v>511</v>
      </c>
      <c r="BJ2555" s="6" t="s">
        <v>846</v>
      </c>
      <c r="BK2555" s="30" t="s">
        <v>511</v>
      </c>
    </row>
    <row r="2556" spans="1:63" x14ac:dyDescent="0.25">
      <c r="A2556" s="5" t="s">
        <v>957</v>
      </c>
      <c r="B2556" s="6" t="s">
        <v>1318</v>
      </c>
      <c r="C2556" s="6" t="s">
        <v>511</v>
      </c>
      <c r="D2556" s="6" t="s">
        <v>846</v>
      </c>
      <c r="E2556" s="6" t="s">
        <v>511</v>
      </c>
      <c r="F2556" s="6" t="s">
        <v>1324</v>
      </c>
      <c r="G2556" s="7">
        <v>5279269</v>
      </c>
      <c r="H2556" s="7" t="s">
        <v>3091</v>
      </c>
      <c r="I2556" s="7"/>
      <c r="J2556" s="8" t="s">
        <v>5110</v>
      </c>
      <c r="K2556" s="10">
        <v>882.83600000000001</v>
      </c>
      <c r="L2556" s="11">
        <v>0</v>
      </c>
      <c r="M2556" s="11">
        <v>835.98500000000001</v>
      </c>
      <c r="N2556" s="11">
        <v>0</v>
      </c>
      <c r="O2556" s="11">
        <v>343.18099999999998</v>
      </c>
      <c r="P2556" s="11">
        <v>0</v>
      </c>
      <c r="Q2556" s="11">
        <v>359.05700000000002</v>
      </c>
      <c r="R2556" s="11">
        <v>238.464</v>
      </c>
      <c r="S2556" s="11">
        <v>419.06200000000001</v>
      </c>
      <c r="T2556" s="11"/>
      <c r="U2556" s="11"/>
      <c r="V2556" s="11"/>
      <c r="W2556" s="12">
        <v>3078.585</v>
      </c>
      <c r="X2556" s="11">
        <v>342.065</v>
      </c>
      <c r="Y2556" s="11">
        <v>479.96277675178897</v>
      </c>
      <c r="Z2556" s="11">
        <f t="shared" si="120"/>
        <v>0</v>
      </c>
      <c r="AA2556" s="25">
        <f t="shared" si="121"/>
        <v>0</v>
      </c>
      <c r="AB2556" s="33">
        <v>0</v>
      </c>
      <c r="AC2556" s="14">
        <v>0</v>
      </c>
      <c r="AD2556" s="14">
        <v>0</v>
      </c>
      <c r="AE2556" s="14">
        <v>0</v>
      </c>
      <c r="AF2556" s="14">
        <v>0</v>
      </c>
      <c r="AG2556" s="14">
        <v>0</v>
      </c>
      <c r="AH2556" s="14">
        <v>0</v>
      </c>
      <c r="AI2556" s="14">
        <v>0</v>
      </c>
      <c r="AJ2556" s="14">
        <v>0</v>
      </c>
      <c r="AK2556" s="14">
        <v>0</v>
      </c>
      <c r="AL2556" s="14">
        <v>0</v>
      </c>
      <c r="AM2556" s="14">
        <v>0</v>
      </c>
      <c r="AN2556" s="14">
        <v>0</v>
      </c>
      <c r="AO2556" s="14">
        <v>0</v>
      </c>
      <c r="AP2556" s="14">
        <v>0</v>
      </c>
      <c r="AQ2556" s="14">
        <v>0</v>
      </c>
      <c r="AR2556" s="14">
        <v>0</v>
      </c>
      <c r="AS2556" s="14">
        <v>0</v>
      </c>
      <c r="AT2556" s="14">
        <v>0</v>
      </c>
      <c r="AV2556" s="14">
        <v>0</v>
      </c>
      <c r="AW2556" s="14">
        <v>0</v>
      </c>
      <c r="AX2556" s="14">
        <v>0</v>
      </c>
      <c r="AY2556" s="14">
        <v>0</v>
      </c>
      <c r="AZ2556" s="14">
        <v>0</v>
      </c>
      <c r="BA2556" s="14">
        <v>0</v>
      </c>
      <c r="BG2556" s="37">
        <f t="shared" si="122"/>
        <v>0</v>
      </c>
      <c r="BI2556" s="5" t="s">
        <v>511</v>
      </c>
      <c r="BJ2556" s="6" t="s">
        <v>846</v>
      </c>
      <c r="BK2556" s="30" t="s">
        <v>511</v>
      </c>
    </row>
    <row r="2557" spans="1:63" x14ac:dyDescent="0.25">
      <c r="A2557" s="5" t="s">
        <v>957</v>
      </c>
      <c r="B2557" s="6" t="s">
        <v>1318</v>
      </c>
      <c r="C2557" s="6" t="s">
        <v>511</v>
      </c>
      <c r="D2557" s="6" t="s">
        <v>846</v>
      </c>
      <c r="E2557" s="6" t="s">
        <v>511</v>
      </c>
      <c r="F2557" s="6" t="s">
        <v>1324</v>
      </c>
      <c r="G2557" s="7">
        <v>5296761</v>
      </c>
      <c r="H2557" s="7" t="s">
        <v>3092</v>
      </c>
      <c r="I2557" s="7"/>
      <c r="J2557" s="8" t="s">
        <v>5110</v>
      </c>
      <c r="K2557" s="10">
        <v>702.23800000000006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238.464</v>
      </c>
      <c r="S2557" s="11">
        <v>359.05700000000002</v>
      </c>
      <c r="T2557" s="11"/>
      <c r="U2557" s="11"/>
      <c r="V2557" s="11"/>
      <c r="W2557" s="12">
        <v>1299.759</v>
      </c>
      <c r="X2557" s="11">
        <v>144.41766666666666</v>
      </c>
      <c r="Y2557" s="11">
        <v>202.63723065893211</v>
      </c>
      <c r="Z2557" s="11">
        <f t="shared" si="120"/>
        <v>0</v>
      </c>
      <c r="AA2557" s="25">
        <f t="shared" si="121"/>
        <v>0</v>
      </c>
      <c r="AB2557" s="33">
        <v>0</v>
      </c>
      <c r="AC2557" s="14">
        <v>0</v>
      </c>
      <c r="AD2557" s="14">
        <v>0</v>
      </c>
      <c r="AE2557" s="14">
        <v>0</v>
      </c>
      <c r="AF2557" s="14">
        <v>0</v>
      </c>
      <c r="AG2557" s="14">
        <v>0</v>
      </c>
      <c r="AH2557" s="14">
        <v>0</v>
      </c>
      <c r="AI2557" s="14">
        <v>0</v>
      </c>
      <c r="AJ2557" s="14">
        <v>0</v>
      </c>
      <c r="AK2557" s="14">
        <v>0</v>
      </c>
      <c r="AL2557" s="14">
        <v>0</v>
      </c>
      <c r="AM2557" s="14">
        <v>0</v>
      </c>
      <c r="AN2557" s="14">
        <v>0</v>
      </c>
      <c r="AO2557" s="14">
        <v>0</v>
      </c>
      <c r="AP2557" s="14">
        <v>0</v>
      </c>
      <c r="AQ2557" s="14">
        <v>0</v>
      </c>
      <c r="AR2557" s="14">
        <v>0</v>
      </c>
      <c r="AS2557" s="14">
        <v>0</v>
      </c>
      <c r="AT2557" s="14">
        <v>0</v>
      </c>
      <c r="AV2557" s="14">
        <v>0</v>
      </c>
      <c r="AW2557" s="14">
        <v>0</v>
      </c>
      <c r="AX2557" s="14">
        <v>0</v>
      </c>
      <c r="AY2557" s="14">
        <v>0</v>
      </c>
      <c r="AZ2557" s="14">
        <v>0</v>
      </c>
      <c r="BA2557" s="14">
        <v>0</v>
      </c>
      <c r="BG2557" s="37">
        <f t="shared" si="122"/>
        <v>0</v>
      </c>
      <c r="BI2557" s="5" t="s">
        <v>511</v>
      </c>
      <c r="BJ2557" s="6" t="s">
        <v>846</v>
      </c>
      <c r="BK2557" s="30" t="s">
        <v>511</v>
      </c>
    </row>
    <row r="2558" spans="1:63" x14ac:dyDescent="0.25">
      <c r="A2558" s="5" t="s">
        <v>957</v>
      </c>
      <c r="B2558" s="6" t="s">
        <v>1318</v>
      </c>
      <c r="C2558" s="6" t="s">
        <v>511</v>
      </c>
      <c r="D2558" s="6" t="s">
        <v>846</v>
      </c>
      <c r="E2558" s="6" t="s">
        <v>511</v>
      </c>
      <c r="F2558" s="6" t="s">
        <v>1324</v>
      </c>
      <c r="G2558" s="7">
        <v>5293380</v>
      </c>
      <c r="H2558" s="7" t="s">
        <v>3093</v>
      </c>
      <c r="I2558" s="7"/>
      <c r="J2558" s="8" t="s">
        <v>5110</v>
      </c>
      <c r="K2558" s="10">
        <v>882.83600000000001</v>
      </c>
      <c r="L2558" s="11">
        <v>476.928</v>
      </c>
      <c r="M2558" s="11">
        <v>0</v>
      </c>
      <c r="N2558" s="11">
        <v>0</v>
      </c>
      <c r="O2558" s="11">
        <v>702.23800000000006</v>
      </c>
      <c r="P2558" s="11">
        <v>0</v>
      </c>
      <c r="Q2558" s="11">
        <v>0</v>
      </c>
      <c r="R2558" s="11">
        <v>1375.64</v>
      </c>
      <c r="S2558" s="11">
        <v>0</v>
      </c>
      <c r="T2558" s="11"/>
      <c r="U2558" s="11"/>
      <c r="V2558" s="11"/>
      <c r="W2558" s="12">
        <v>3437.6420000000007</v>
      </c>
      <c r="X2558" s="11">
        <v>381.96022222222228</v>
      </c>
      <c r="Y2558" s="11">
        <v>535.94108975343329</v>
      </c>
      <c r="Z2558" s="11">
        <f t="shared" si="120"/>
        <v>0</v>
      </c>
      <c r="AA2558" s="25">
        <f t="shared" si="121"/>
        <v>0</v>
      </c>
      <c r="AB2558" s="33">
        <v>0</v>
      </c>
      <c r="AC2558" s="14">
        <v>0</v>
      </c>
      <c r="AD2558" s="14">
        <v>0</v>
      </c>
      <c r="AE2558" s="14">
        <v>0</v>
      </c>
      <c r="AF2558" s="14">
        <v>0</v>
      </c>
      <c r="AG2558" s="14">
        <v>0</v>
      </c>
      <c r="AH2558" s="14">
        <v>0</v>
      </c>
      <c r="AI2558" s="14">
        <v>0</v>
      </c>
      <c r="AJ2558" s="14">
        <v>0</v>
      </c>
      <c r="AK2558" s="14">
        <v>0</v>
      </c>
      <c r="AL2558" s="14">
        <v>0</v>
      </c>
      <c r="AM2558" s="14">
        <v>0</v>
      </c>
      <c r="AN2558" s="14">
        <v>0</v>
      </c>
      <c r="AO2558" s="14">
        <v>0</v>
      </c>
      <c r="AP2558" s="14">
        <v>0</v>
      </c>
      <c r="AQ2558" s="14">
        <v>0</v>
      </c>
      <c r="AR2558" s="14">
        <v>0</v>
      </c>
      <c r="AS2558" s="14">
        <v>0</v>
      </c>
      <c r="AT2558" s="14">
        <v>0</v>
      </c>
      <c r="AV2558" s="14">
        <v>0</v>
      </c>
      <c r="AW2558" s="14">
        <v>0</v>
      </c>
      <c r="AX2558" s="14">
        <v>0</v>
      </c>
      <c r="AY2558" s="14">
        <v>0</v>
      </c>
      <c r="AZ2558" s="14">
        <v>0</v>
      </c>
      <c r="BA2558" s="14">
        <v>0</v>
      </c>
      <c r="BG2558" s="37">
        <f t="shared" si="122"/>
        <v>0</v>
      </c>
      <c r="BI2558" s="5" t="s">
        <v>511</v>
      </c>
      <c r="BJ2558" s="6" t="s">
        <v>846</v>
      </c>
      <c r="BK2558" s="30" t="s">
        <v>511</v>
      </c>
    </row>
    <row r="2559" spans="1:63" x14ac:dyDescent="0.25">
      <c r="A2559" s="5" t="s">
        <v>957</v>
      </c>
      <c r="B2559" s="6" t="s">
        <v>1318</v>
      </c>
      <c r="C2559" s="6" t="s">
        <v>511</v>
      </c>
      <c r="D2559" s="6" t="s">
        <v>846</v>
      </c>
      <c r="E2559" s="6" t="s">
        <v>511</v>
      </c>
      <c r="F2559" s="6" t="s">
        <v>1324</v>
      </c>
      <c r="G2559" s="7">
        <v>5276286</v>
      </c>
      <c r="H2559" s="7" t="s">
        <v>3094</v>
      </c>
      <c r="I2559" s="7"/>
      <c r="J2559" s="8" t="s">
        <v>5110</v>
      </c>
      <c r="K2559" s="10">
        <v>882.83600000000001</v>
      </c>
      <c r="L2559" s="11">
        <v>238.464</v>
      </c>
      <c r="M2559" s="11">
        <v>0</v>
      </c>
      <c r="N2559" s="11">
        <v>180.59800000000001</v>
      </c>
      <c r="O2559" s="11">
        <v>343.18099999999998</v>
      </c>
      <c r="P2559" s="11">
        <v>0</v>
      </c>
      <c r="Q2559" s="11">
        <v>238.464</v>
      </c>
      <c r="R2559" s="11">
        <v>238.464</v>
      </c>
      <c r="S2559" s="11">
        <v>597.52099999999996</v>
      </c>
      <c r="T2559" s="11"/>
      <c r="U2559" s="11"/>
      <c r="V2559" s="11"/>
      <c r="W2559" s="12">
        <v>2719.5280000000002</v>
      </c>
      <c r="X2559" s="11">
        <v>302.16977777777782</v>
      </c>
      <c r="Y2559" s="11">
        <v>423.98446375014476</v>
      </c>
      <c r="Z2559" s="11">
        <f t="shared" si="120"/>
        <v>419.06200000000001</v>
      </c>
      <c r="AA2559" s="25">
        <f t="shared" si="121"/>
        <v>0.98838999026849828</v>
      </c>
      <c r="AB2559" s="33">
        <v>0</v>
      </c>
      <c r="AC2559" s="14">
        <v>0</v>
      </c>
      <c r="AD2559" s="14">
        <v>0</v>
      </c>
      <c r="AE2559" s="14">
        <v>0</v>
      </c>
      <c r="AF2559" s="14">
        <v>238.464</v>
      </c>
      <c r="AG2559" s="14">
        <v>0</v>
      </c>
      <c r="AH2559" s="14">
        <v>0</v>
      </c>
      <c r="AI2559" s="14">
        <v>0</v>
      </c>
      <c r="AJ2559" s="14">
        <v>0</v>
      </c>
      <c r="AK2559" s="14">
        <v>0</v>
      </c>
      <c r="AL2559" s="14">
        <v>0</v>
      </c>
      <c r="AM2559" s="14">
        <v>0</v>
      </c>
      <c r="AN2559" s="14">
        <v>0</v>
      </c>
      <c r="AO2559" s="14">
        <v>0</v>
      </c>
      <c r="AP2559" s="14">
        <v>0</v>
      </c>
      <c r="AQ2559" s="14">
        <v>0</v>
      </c>
      <c r="AR2559" s="14">
        <v>0</v>
      </c>
      <c r="AS2559" s="14">
        <v>180.59800000000001</v>
      </c>
      <c r="AT2559" s="14">
        <v>0</v>
      </c>
      <c r="AV2559" s="14">
        <v>0</v>
      </c>
      <c r="AW2559" s="14">
        <v>0</v>
      </c>
      <c r="AX2559" s="14">
        <v>0</v>
      </c>
      <c r="AY2559" s="14">
        <v>0</v>
      </c>
      <c r="AZ2559" s="14">
        <v>0</v>
      </c>
      <c r="BA2559" s="14">
        <v>0</v>
      </c>
      <c r="BG2559" s="37">
        <f t="shared" si="122"/>
        <v>419.06200000000001</v>
      </c>
      <c r="BI2559" s="5" t="s">
        <v>511</v>
      </c>
      <c r="BJ2559" s="6" t="s">
        <v>846</v>
      </c>
      <c r="BK2559" s="30" t="s">
        <v>511</v>
      </c>
    </row>
    <row r="2560" spans="1:63" x14ac:dyDescent="0.25">
      <c r="A2560" s="5" t="s">
        <v>957</v>
      </c>
      <c r="B2560" s="6" t="s">
        <v>1318</v>
      </c>
      <c r="C2560" s="6" t="s">
        <v>511</v>
      </c>
      <c r="D2560" s="6" t="s">
        <v>846</v>
      </c>
      <c r="E2560" s="6" t="s">
        <v>511</v>
      </c>
      <c r="F2560" s="6" t="s">
        <v>1324</v>
      </c>
      <c r="G2560" s="7">
        <v>5297784</v>
      </c>
      <c r="H2560" s="7" t="s">
        <v>3095</v>
      </c>
      <c r="I2560" s="7"/>
      <c r="J2560" s="8" t="s">
        <v>5110</v>
      </c>
      <c r="K2560" s="10">
        <v>882.83600000000001</v>
      </c>
      <c r="L2560" s="11">
        <v>0</v>
      </c>
      <c r="M2560" s="11">
        <v>238.464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/>
      <c r="U2560" s="11"/>
      <c r="V2560" s="11"/>
      <c r="W2560" s="12">
        <v>1121.3</v>
      </c>
      <c r="X2560" s="11">
        <v>124.58888888888889</v>
      </c>
      <c r="Y2560" s="11">
        <v>174.81481315987082</v>
      </c>
      <c r="Z2560" s="11">
        <f t="shared" si="120"/>
        <v>0</v>
      </c>
      <c r="AA2560" s="25">
        <f t="shared" si="121"/>
        <v>0</v>
      </c>
      <c r="AB2560" s="33">
        <v>0</v>
      </c>
      <c r="AC2560" s="14">
        <v>0</v>
      </c>
      <c r="AD2560" s="14">
        <v>0</v>
      </c>
      <c r="AE2560" s="14">
        <v>0</v>
      </c>
      <c r="AF2560" s="14">
        <v>0</v>
      </c>
      <c r="AG2560" s="14">
        <v>0</v>
      </c>
      <c r="AH2560" s="14">
        <v>0</v>
      </c>
      <c r="AI2560" s="14">
        <v>0</v>
      </c>
      <c r="AJ2560" s="14">
        <v>0</v>
      </c>
      <c r="AK2560" s="14">
        <v>0</v>
      </c>
      <c r="AL2560" s="14">
        <v>0</v>
      </c>
      <c r="AM2560" s="14">
        <v>0</v>
      </c>
      <c r="AN2560" s="14">
        <v>0</v>
      </c>
      <c r="AO2560" s="14">
        <v>0</v>
      </c>
      <c r="AP2560" s="14">
        <v>0</v>
      </c>
      <c r="AQ2560" s="14">
        <v>0</v>
      </c>
      <c r="AR2560" s="14">
        <v>0</v>
      </c>
      <c r="AS2560" s="14">
        <v>0</v>
      </c>
      <c r="AT2560" s="14">
        <v>0</v>
      </c>
      <c r="AV2560" s="14">
        <v>0</v>
      </c>
      <c r="AW2560" s="14">
        <v>0</v>
      </c>
      <c r="AX2560" s="14">
        <v>0</v>
      </c>
      <c r="AY2560" s="14">
        <v>0</v>
      </c>
      <c r="AZ2560" s="14">
        <v>0</v>
      </c>
      <c r="BA2560" s="14">
        <v>0</v>
      </c>
      <c r="BG2560" s="37">
        <f t="shared" si="122"/>
        <v>0</v>
      </c>
      <c r="BI2560" s="5" t="s">
        <v>511</v>
      </c>
      <c r="BJ2560" s="6" t="s">
        <v>846</v>
      </c>
      <c r="BK2560" s="30" t="s">
        <v>511</v>
      </c>
    </row>
    <row r="2561" spans="1:63" x14ac:dyDescent="0.25">
      <c r="A2561" s="5" t="s">
        <v>957</v>
      </c>
      <c r="B2561" s="6" t="s">
        <v>1318</v>
      </c>
      <c r="C2561" s="6" t="s">
        <v>511</v>
      </c>
      <c r="D2561" s="6" t="s">
        <v>846</v>
      </c>
      <c r="E2561" s="6" t="s">
        <v>511</v>
      </c>
      <c r="F2561" s="6" t="s">
        <v>1324</v>
      </c>
      <c r="G2561" s="7">
        <v>5295122</v>
      </c>
      <c r="H2561" s="7" t="s">
        <v>3096</v>
      </c>
      <c r="I2561" s="7"/>
      <c r="J2561" s="8" t="s">
        <v>5110</v>
      </c>
      <c r="K2561" s="10">
        <v>523.779</v>
      </c>
      <c r="L2561" s="11">
        <v>476.928</v>
      </c>
      <c r="M2561" s="11">
        <v>0</v>
      </c>
      <c r="N2561" s="11">
        <v>0</v>
      </c>
      <c r="O2561" s="11">
        <v>0</v>
      </c>
      <c r="P2561" s="11">
        <v>0</v>
      </c>
      <c r="Q2561" s="11">
        <v>835.98500000000001</v>
      </c>
      <c r="R2561" s="11">
        <v>180.59800000000001</v>
      </c>
      <c r="S2561" s="11">
        <v>0</v>
      </c>
      <c r="T2561" s="11"/>
      <c r="U2561" s="11"/>
      <c r="V2561" s="11"/>
      <c r="W2561" s="12">
        <v>2017.29</v>
      </c>
      <c r="X2561" s="11">
        <v>224.14333333333332</v>
      </c>
      <c r="Y2561" s="11">
        <v>314.50296480805832</v>
      </c>
      <c r="Z2561" s="11">
        <f t="shared" si="120"/>
        <v>0</v>
      </c>
      <c r="AA2561" s="25">
        <f t="shared" si="121"/>
        <v>0</v>
      </c>
      <c r="AB2561" s="33">
        <v>0</v>
      </c>
      <c r="AC2561" s="14">
        <v>0</v>
      </c>
      <c r="AD2561" s="14">
        <v>0</v>
      </c>
      <c r="AE2561" s="14">
        <v>0</v>
      </c>
      <c r="AF2561" s="14">
        <v>0</v>
      </c>
      <c r="AG2561" s="14">
        <v>0</v>
      </c>
      <c r="AH2561" s="14">
        <v>0</v>
      </c>
      <c r="AI2561" s="14">
        <v>0</v>
      </c>
      <c r="AJ2561" s="14">
        <v>0</v>
      </c>
      <c r="AK2561" s="14">
        <v>0</v>
      </c>
      <c r="AL2561" s="14">
        <v>0</v>
      </c>
      <c r="AM2561" s="14">
        <v>0</v>
      </c>
      <c r="AN2561" s="14">
        <v>0</v>
      </c>
      <c r="AO2561" s="14">
        <v>0</v>
      </c>
      <c r="AP2561" s="14">
        <v>0</v>
      </c>
      <c r="AQ2561" s="14">
        <v>0</v>
      </c>
      <c r="AR2561" s="14">
        <v>0</v>
      </c>
      <c r="AS2561" s="14">
        <v>0</v>
      </c>
      <c r="AT2561" s="14">
        <v>0</v>
      </c>
      <c r="AV2561" s="14">
        <v>0</v>
      </c>
      <c r="AW2561" s="14">
        <v>0</v>
      </c>
      <c r="AX2561" s="14">
        <v>0</v>
      </c>
      <c r="AY2561" s="14">
        <v>0</v>
      </c>
      <c r="AZ2561" s="14">
        <v>0</v>
      </c>
      <c r="BA2561" s="14">
        <v>0</v>
      </c>
      <c r="BG2561" s="37">
        <f t="shared" si="122"/>
        <v>0</v>
      </c>
      <c r="BI2561" s="5" t="s">
        <v>511</v>
      </c>
      <c r="BJ2561" s="6" t="s">
        <v>846</v>
      </c>
      <c r="BK2561" s="30" t="s">
        <v>511</v>
      </c>
    </row>
    <row r="2562" spans="1:63" x14ac:dyDescent="0.25">
      <c r="A2562" s="5" t="s">
        <v>957</v>
      </c>
      <c r="B2562" s="6" t="s">
        <v>1318</v>
      </c>
      <c r="C2562" s="6" t="s">
        <v>511</v>
      </c>
      <c r="D2562" s="6" t="s">
        <v>846</v>
      </c>
      <c r="E2562" s="6" t="s">
        <v>511</v>
      </c>
      <c r="F2562" s="6" t="s">
        <v>1324</v>
      </c>
      <c r="G2562" s="7">
        <v>5277593</v>
      </c>
      <c r="H2562" s="7" t="s">
        <v>3097</v>
      </c>
      <c r="I2562" s="7"/>
      <c r="J2562" s="8" t="s">
        <v>5110</v>
      </c>
      <c r="K2562" s="10">
        <v>523.779</v>
      </c>
      <c r="L2562" s="11">
        <v>835.98500000000001</v>
      </c>
      <c r="M2562" s="11">
        <v>702.23800000000006</v>
      </c>
      <c r="N2562" s="11">
        <v>838.12300000000005</v>
      </c>
      <c r="O2562" s="11">
        <v>343.18099999999998</v>
      </c>
      <c r="P2562" s="11">
        <v>0</v>
      </c>
      <c r="Q2562" s="11">
        <v>778.11900000000003</v>
      </c>
      <c r="R2562" s="11">
        <v>419.06200000000001</v>
      </c>
      <c r="S2562" s="11">
        <v>359.05700000000002</v>
      </c>
      <c r="T2562" s="11"/>
      <c r="U2562" s="11"/>
      <c r="V2562" s="11"/>
      <c r="W2562" s="12">
        <v>4799.5440000000008</v>
      </c>
      <c r="X2562" s="11">
        <v>533.28266666666673</v>
      </c>
      <c r="Y2562" s="11">
        <v>748.26664372833238</v>
      </c>
      <c r="Z2562" s="11">
        <f t="shared" si="120"/>
        <v>238.464</v>
      </c>
      <c r="AA2562" s="25">
        <f t="shared" si="121"/>
        <v>0.3186885343596545</v>
      </c>
      <c r="AB2562" s="33">
        <v>0</v>
      </c>
      <c r="AC2562" s="14">
        <v>0</v>
      </c>
      <c r="AD2562" s="14">
        <v>0</v>
      </c>
      <c r="AE2562" s="14">
        <v>0</v>
      </c>
      <c r="AF2562" s="14">
        <v>0</v>
      </c>
      <c r="AG2562" s="14">
        <v>0</v>
      </c>
      <c r="AH2562" s="14">
        <v>0</v>
      </c>
      <c r="AI2562" s="14">
        <v>0</v>
      </c>
      <c r="AJ2562" s="14">
        <v>0</v>
      </c>
      <c r="AK2562" s="14">
        <v>0</v>
      </c>
      <c r="AL2562" s="14">
        <v>0</v>
      </c>
      <c r="AM2562" s="14">
        <v>0</v>
      </c>
      <c r="AN2562" s="14">
        <v>0</v>
      </c>
      <c r="AO2562" s="14">
        <v>0</v>
      </c>
      <c r="AP2562" s="14">
        <v>0</v>
      </c>
      <c r="AQ2562" s="14">
        <v>0</v>
      </c>
      <c r="AR2562" s="14">
        <v>0</v>
      </c>
      <c r="AS2562" s="14">
        <v>238.464</v>
      </c>
      <c r="AT2562" s="14">
        <v>0</v>
      </c>
      <c r="AV2562" s="14">
        <v>0</v>
      </c>
      <c r="AW2562" s="14">
        <v>0</v>
      </c>
      <c r="AX2562" s="14">
        <v>0</v>
      </c>
      <c r="AY2562" s="14">
        <v>0</v>
      </c>
      <c r="AZ2562" s="14">
        <v>0</v>
      </c>
      <c r="BA2562" s="14">
        <v>0</v>
      </c>
      <c r="BG2562" s="37">
        <f t="shared" si="122"/>
        <v>238.464</v>
      </c>
      <c r="BI2562" s="5" t="s">
        <v>511</v>
      </c>
      <c r="BJ2562" s="6" t="s">
        <v>846</v>
      </c>
      <c r="BK2562" s="30" t="s">
        <v>511</v>
      </c>
    </row>
    <row r="2563" spans="1:63" x14ac:dyDescent="0.25">
      <c r="A2563" s="5" t="s">
        <v>957</v>
      </c>
      <c r="B2563" s="6" t="s">
        <v>1318</v>
      </c>
      <c r="C2563" s="6" t="s">
        <v>511</v>
      </c>
      <c r="D2563" s="6" t="s">
        <v>846</v>
      </c>
      <c r="E2563" s="6" t="s">
        <v>511</v>
      </c>
      <c r="F2563" s="6" t="s">
        <v>1324</v>
      </c>
      <c r="G2563" s="7">
        <v>5291531</v>
      </c>
      <c r="H2563" s="7" t="s">
        <v>3098</v>
      </c>
      <c r="I2563" s="7"/>
      <c r="J2563" s="8" t="s">
        <v>5110</v>
      </c>
      <c r="K2563" s="10">
        <v>343.18099999999998</v>
      </c>
      <c r="L2563" s="11">
        <v>359.05700000000002</v>
      </c>
      <c r="M2563" s="11">
        <v>238.464</v>
      </c>
      <c r="N2563" s="11">
        <v>0</v>
      </c>
      <c r="O2563" s="11">
        <v>702.23800000000006</v>
      </c>
      <c r="P2563" s="11">
        <v>0</v>
      </c>
      <c r="Q2563" s="11">
        <v>0</v>
      </c>
      <c r="R2563" s="11">
        <v>0</v>
      </c>
      <c r="S2563" s="11">
        <v>0</v>
      </c>
      <c r="T2563" s="11"/>
      <c r="U2563" s="11"/>
      <c r="V2563" s="11"/>
      <c r="W2563" s="12">
        <v>1642.94</v>
      </c>
      <c r="X2563" s="11">
        <v>182.54888888888888</v>
      </c>
      <c r="Y2563" s="11">
        <v>256.14041659937408</v>
      </c>
      <c r="Z2563" s="11">
        <f t="shared" si="120"/>
        <v>0</v>
      </c>
      <c r="AA2563" s="25">
        <f t="shared" si="121"/>
        <v>0</v>
      </c>
      <c r="AB2563" s="33">
        <v>0</v>
      </c>
      <c r="AC2563" s="14">
        <v>0</v>
      </c>
      <c r="AD2563" s="14">
        <v>0</v>
      </c>
      <c r="AE2563" s="14">
        <v>0</v>
      </c>
      <c r="AF2563" s="14">
        <v>0</v>
      </c>
      <c r="AG2563" s="14">
        <v>0</v>
      </c>
      <c r="AH2563" s="14">
        <v>0</v>
      </c>
      <c r="AI2563" s="14">
        <v>0</v>
      </c>
      <c r="AJ2563" s="14">
        <v>0</v>
      </c>
      <c r="AK2563" s="14">
        <v>0</v>
      </c>
      <c r="AL2563" s="14">
        <v>0</v>
      </c>
      <c r="AM2563" s="14">
        <v>0</v>
      </c>
      <c r="AN2563" s="14">
        <v>0</v>
      </c>
      <c r="AO2563" s="14">
        <v>0</v>
      </c>
      <c r="AP2563" s="14">
        <v>0</v>
      </c>
      <c r="AQ2563" s="14">
        <v>0</v>
      </c>
      <c r="AR2563" s="14">
        <v>0</v>
      </c>
      <c r="AS2563" s="14">
        <v>0</v>
      </c>
      <c r="AT2563" s="14">
        <v>0</v>
      </c>
      <c r="AV2563" s="14">
        <v>0</v>
      </c>
      <c r="AW2563" s="14">
        <v>0</v>
      </c>
      <c r="AX2563" s="14">
        <v>0</v>
      </c>
      <c r="AY2563" s="14">
        <v>0</v>
      </c>
      <c r="AZ2563" s="14">
        <v>0</v>
      </c>
      <c r="BA2563" s="14">
        <v>0</v>
      </c>
      <c r="BG2563" s="37">
        <f t="shared" si="122"/>
        <v>0</v>
      </c>
      <c r="BI2563" s="5" t="s">
        <v>511</v>
      </c>
      <c r="BJ2563" s="6" t="s">
        <v>846</v>
      </c>
      <c r="BK2563" s="30" t="s">
        <v>511</v>
      </c>
    </row>
    <row r="2564" spans="1:63" x14ac:dyDescent="0.25">
      <c r="A2564" s="5" t="s">
        <v>957</v>
      </c>
      <c r="B2564" s="6" t="s">
        <v>1318</v>
      </c>
      <c r="C2564" s="6" t="s">
        <v>511</v>
      </c>
      <c r="D2564" s="6" t="s">
        <v>846</v>
      </c>
      <c r="E2564" s="6" t="s">
        <v>511</v>
      </c>
      <c r="F2564" s="6" t="s">
        <v>1324</v>
      </c>
      <c r="G2564" s="7">
        <v>5292118</v>
      </c>
      <c r="H2564" s="7" t="s">
        <v>3099</v>
      </c>
      <c r="I2564" s="7"/>
      <c r="J2564" s="8" t="s">
        <v>5110</v>
      </c>
      <c r="K2564" s="10">
        <v>343.18099999999998</v>
      </c>
      <c r="L2564" s="11">
        <v>238.464</v>
      </c>
      <c r="M2564" s="11">
        <v>0</v>
      </c>
      <c r="N2564" s="11">
        <v>0</v>
      </c>
      <c r="O2564" s="11">
        <v>898.71199999999999</v>
      </c>
      <c r="P2564" s="11">
        <v>0</v>
      </c>
      <c r="Q2564" s="11">
        <v>0</v>
      </c>
      <c r="R2564" s="11">
        <v>0</v>
      </c>
      <c r="S2564" s="11">
        <v>419.06200000000001</v>
      </c>
      <c r="T2564" s="11"/>
      <c r="U2564" s="11"/>
      <c r="V2564" s="11"/>
      <c r="W2564" s="12">
        <v>1899.4189999999999</v>
      </c>
      <c r="X2564" s="11">
        <v>211.04655555555553</v>
      </c>
      <c r="Y2564" s="11">
        <v>296.12644037929959</v>
      </c>
      <c r="Z2564" s="11">
        <f t="shared" si="120"/>
        <v>0</v>
      </c>
      <c r="AA2564" s="25">
        <f t="shared" si="121"/>
        <v>0</v>
      </c>
      <c r="AB2564" s="33">
        <v>0</v>
      </c>
      <c r="AC2564" s="14">
        <v>0</v>
      </c>
      <c r="AD2564" s="14">
        <v>0</v>
      </c>
      <c r="AE2564" s="14">
        <v>0</v>
      </c>
      <c r="AF2564" s="14">
        <v>0</v>
      </c>
      <c r="AG2564" s="14">
        <v>0</v>
      </c>
      <c r="AH2564" s="14">
        <v>0</v>
      </c>
      <c r="AI2564" s="14">
        <v>0</v>
      </c>
      <c r="AJ2564" s="14">
        <v>0</v>
      </c>
      <c r="AK2564" s="14">
        <v>0</v>
      </c>
      <c r="AL2564" s="14">
        <v>0</v>
      </c>
      <c r="AM2564" s="14">
        <v>0</v>
      </c>
      <c r="AN2564" s="14">
        <v>0</v>
      </c>
      <c r="AO2564" s="14">
        <v>0</v>
      </c>
      <c r="AP2564" s="14">
        <v>0</v>
      </c>
      <c r="AQ2564" s="14">
        <v>0</v>
      </c>
      <c r="AR2564" s="14">
        <v>0</v>
      </c>
      <c r="AS2564" s="14">
        <v>0</v>
      </c>
      <c r="AT2564" s="14">
        <v>0</v>
      </c>
      <c r="AV2564" s="14">
        <v>0</v>
      </c>
      <c r="AW2564" s="14">
        <v>0</v>
      </c>
      <c r="AX2564" s="14">
        <v>0</v>
      </c>
      <c r="AY2564" s="14">
        <v>0</v>
      </c>
      <c r="AZ2564" s="14">
        <v>0</v>
      </c>
      <c r="BA2564" s="14">
        <v>0</v>
      </c>
      <c r="BG2564" s="37">
        <f t="shared" si="122"/>
        <v>0</v>
      </c>
      <c r="BI2564" s="5" t="s">
        <v>511</v>
      </c>
      <c r="BJ2564" s="6" t="s">
        <v>846</v>
      </c>
      <c r="BK2564" s="30" t="s">
        <v>511</v>
      </c>
    </row>
    <row r="2565" spans="1:63" x14ac:dyDescent="0.25">
      <c r="A2565" s="5" t="s">
        <v>957</v>
      </c>
      <c r="B2565" s="6" t="s">
        <v>1318</v>
      </c>
      <c r="C2565" s="6" t="s">
        <v>511</v>
      </c>
      <c r="D2565" s="6" t="s">
        <v>846</v>
      </c>
      <c r="E2565" s="6" t="s">
        <v>511</v>
      </c>
      <c r="F2565" s="6" t="s">
        <v>1324</v>
      </c>
      <c r="G2565" s="7">
        <v>5300756</v>
      </c>
      <c r="H2565" s="7" t="s">
        <v>3100</v>
      </c>
      <c r="I2565" s="7"/>
      <c r="J2565" s="8" t="s">
        <v>529</v>
      </c>
      <c r="K2565" s="10">
        <v>1081.616</v>
      </c>
      <c r="L2565" s="11">
        <v>0</v>
      </c>
      <c r="M2565" s="11">
        <v>303.49700000000001</v>
      </c>
      <c r="N2565" s="11">
        <v>0</v>
      </c>
      <c r="O2565" s="11">
        <v>180.59800000000001</v>
      </c>
      <c r="P2565" s="11">
        <v>0</v>
      </c>
      <c r="Q2565" s="11">
        <v>0</v>
      </c>
      <c r="R2565" s="11">
        <v>238.464</v>
      </c>
      <c r="S2565" s="11">
        <v>180.59800000000001</v>
      </c>
      <c r="T2565" s="11"/>
      <c r="U2565" s="11"/>
      <c r="V2565" s="11"/>
      <c r="W2565" s="12">
        <v>1984.7729999999999</v>
      </c>
      <c r="X2565" s="11">
        <v>220.53033333333332</v>
      </c>
      <c r="Y2565" s="11">
        <v>309.43344435900855</v>
      </c>
      <c r="Z2565" s="11">
        <f t="shared" ref="Z2565:Z2628" si="123">+BG2565</f>
        <v>303.49699999999996</v>
      </c>
      <c r="AA2565" s="25">
        <f t="shared" ref="AA2565:AA2628" si="124">+IFERROR(Z2565/Y2565,0)</f>
        <v>0.98081511721751369</v>
      </c>
      <c r="AB2565" s="33">
        <v>0</v>
      </c>
      <c r="AC2565" s="14">
        <v>0</v>
      </c>
      <c r="AD2565" s="14">
        <v>0</v>
      </c>
      <c r="AE2565" s="14">
        <v>0</v>
      </c>
      <c r="AF2565" s="14">
        <v>0</v>
      </c>
      <c r="AG2565" s="14">
        <v>0</v>
      </c>
      <c r="AH2565" s="14">
        <v>0</v>
      </c>
      <c r="AI2565" s="14">
        <v>0</v>
      </c>
      <c r="AJ2565" s="14">
        <v>0</v>
      </c>
      <c r="AK2565" s="14">
        <v>0</v>
      </c>
      <c r="AL2565" s="14">
        <v>0</v>
      </c>
      <c r="AM2565" s="14">
        <v>0</v>
      </c>
      <c r="AN2565" s="14">
        <v>0</v>
      </c>
      <c r="AO2565" s="14">
        <v>0</v>
      </c>
      <c r="AP2565" s="14">
        <v>0</v>
      </c>
      <c r="AQ2565" s="14">
        <v>0</v>
      </c>
      <c r="AR2565" s="14">
        <v>303.49699999999996</v>
      </c>
      <c r="AS2565" s="14">
        <v>0</v>
      </c>
      <c r="AT2565" s="14">
        <v>0</v>
      </c>
      <c r="AV2565" s="14">
        <v>0</v>
      </c>
      <c r="AW2565" s="14">
        <v>0</v>
      </c>
      <c r="AX2565" s="14">
        <v>0</v>
      </c>
      <c r="AY2565" s="14">
        <v>0</v>
      </c>
      <c r="AZ2565" s="14">
        <v>0</v>
      </c>
      <c r="BA2565" s="14">
        <v>0</v>
      </c>
      <c r="BG2565" s="37">
        <f t="shared" ref="BG2565:BG2628" si="125">+SUM(AB2565:BF2565)</f>
        <v>303.49699999999996</v>
      </c>
      <c r="BI2565" s="5" t="s">
        <v>511</v>
      </c>
      <c r="BJ2565" s="6" t="s">
        <v>846</v>
      </c>
      <c r="BK2565" s="30" t="s">
        <v>511</v>
      </c>
    </row>
    <row r="2566" spans="1:63" x14ac:dyDescent="0.25">
      <c r="A2566" s="5" t="s">
        <v>957</v>
      </c>
      <c r="B2566" s="6" t="s">
        <v>1318</v>
      </c>
      <c r="C2566" s="6" t="s">
        <v>511</v>
      </c>
      <c r="D2566" s="6" t="s">
        <v>846</v>
      </c>
      <c r="E2566" s="6" t="s">
        <v>511</v>
      </c>
      <c r="F2566" s="6" t="s">
        <v>1324</v>
      </c>
      <c r="G2566" s="7">
        <v>5300763</v>
      </c>
      <c r="H2566" s="7" t="s">
        <v>3101</v>
      </c>
      <c r="I2566" s="7"/>
      <c r="J2566" s="8" t="s">
        <v>5110</v>
      </c>
      <c r="K2566" s="10">
        <v>718.11400000000003</v>
      </c>
      <c r="L2566" s="11">
        <v>419.06200000000001</v>
      </c>
      <c r="M2566" s="11">
        <v>581.64499999999998</v>
      </c>
      <c r="N2566" s="11">
        <v>539.65499999999997</v>
      </c>
      <c r="O2566" s="11">
        <v>0</v>
      </c>
      <c r="P2566" s="11">
        <v>0</v>
      </c>
      <c r="Q2566" s="11">
        <v>0</v>
      </c>
      <c r="R2566" s="11">
        <v>238.464</v>
      </c>
      <c r="S2566" s="11">
        <v>0</v>
      </c>
      <c r="T2566" s="11"/>
      <c r="U2566" s="11"/>
      <c r="V2566" s="11"/>
      <c r="W2566" s="12">
        <v>2496.9399999999996</v>
      </c>
      <c r="X2566" s="11">
        <v>277.43777777777774</v>
      </c>
      <c r="Y2566" s="11">
        <v>389.28217209614542</v>
      </c>
      <c r="Z2566" s="11">
        <f t="shared" si="123"/>
        <v>0</v>
      </c>
      <c r="AA2566" s="25">
        <f t="shared" si="124"/>
        <v>0</v>
      </c>
      <c r="AB2566" s="33">
        <v>0</v>
      </c>
      <c r="AC2566" s="14">
        <v>0</v>
      </c>
      <c r="AD2566" s="14">
        <v>0</v>
      </c>
      <c r="AE2566" s="14">
        <v>0</v>
      </c>
      <c r="AF2566" s="14">
        <v>0</v>
      </c>
      <c r="AG2566" s="14">
        <v>0</v>
      </c>
      <c r="AH2566" s="14">
        <v>0</v>
      </c>
      <c r="AI2566" s="14">
        <v>0</v>
      </c>
      <c r="AJ2566" s="14">
        <v>0</v>
      </c>
      <c r="AK2566" s="14">
        <v>0</v>
      </c>
      <c r="AL2566" s="14">
        <v>0</v>
      </c>
      <c r="AM2566" s="14">
        <v>0</v>
      </c>
      <c r="AN2566" s="14">
        <v>0</v>
      </c>
      <c r="AO2566" s="14">
        <v>0</v>
      </c>
      <c r="AP2566" s="14">
        <v>0</v>
      </c>
      <c r="AQ2566" s="14">
        <v>0</v>
      </c>
      <c r="AR2566" s="14">
        <v>0</v>
      </c>
      <c r="AS2566" s="14">
        <v>0</v>
      </c>
      <c r="AT2566" s="14">
        <v>0</v>
      </c>
      <c r="AV2566" s="14">
        <v>0</v>
      </c>
      <c r="AW2566" s="14">
        <v>0</v>
      </c>
      <c r="AX2566" s="14">
        <v>0</v>
      </c>
      <c r="AY2566" s="14">
        <v>0</v>
      </c>
      <c r="AZ2566" s="14">
        <v>0</v>
      </c>
      <c r="BA2566" s="14">
        <v>0</v>
      </c>
      <c r="BG2566" s="37">
        <f t="shared" si="125"/>
        <v>0</v>
      </c>
      <c r="BI2566" s="5" t="s">
        <v>511</v>
      </c>
      <c r="BJ2566" s="6" t="s">
        <v>846</v>
      </c>
      <c r="BK2566" s="30" t="s">
        <v>511</v>
      </c>
    </row>
    <row r="2567" spans="1:63" x14ac:dyDescent="0.25">
      <c r="A2567" s="5" t="s">
        <v>957</v>
      </c>
      <c r="B2567" s="6" t="s">
        <v>1318</v>
      </c>
      <c r="C2567" s="6" t="s">
        <v>511</v>
      </c>
      <c r="D2567" s="6" t="s">
        <v>846</v>
      </c>
      <c r="E2567" s="6" t="s">
        <v>511</v>
      </c>
      <c r="F2567" s="6" t="s">
        <v>1324</v>
      </c>
      <c r="G2567" s="7">
        <v>5300877</v>
      </c>
      <c r="H2567" s="7" t="s">
        <v>3102</v>
      </c>
      <c r="I2567" s="7"/>
      <c r="J2567" s="8" t="s">
        <v>5110</v>
      </c>
      <c r="K2567" s="10">
        <v>718.11400000000003</v>
      </c>
      <c r="L2567" s="11">
        <v>238.464</v>
      </c>
      <c r="M2567" s="11">
        <v>0</v>
      </c>
      <c r="N2567" s="11">
        <v>0</v>
      </c>
      <c r="O2567" s="11">
        <v>0</v>
      </c>
      <c r="P2567" s="11">
        <v>0</v>
      </c>
      <c r="Q2567" s="11">
        <v>778.11900000000003</v>
      </c>
      <c r="R2567" s="11">
        <v>238.464</v>
      </c>
      <c r="S2567" s="11">
        <v>1074.4490000000001</v>
      </c>
      <c r="T2567" s="11"/>
      <c r="U2567" s="11"/>
      <c r="V2567" s="11"/>
      <c r="W2567" s="12">
        <v>3047.61</v>
      </c>
      <c r="X2567" s="11">
        <v>338.62333333333333</v>
      </c>
      <c r="Y2567" s="11">
        <v>475.13365980036917</v>
      </c>
      <c r="Z2567" s="11">
        <f t="shared" si="123"/>
        <v>0</v>
      </c>
      <c r="AA2567" s="25">
        <f t="shared" si="124"/>
        <v>0</v>
      </c>
      <c r="AB2567" s="33">
        <v>0</v>
      </c>
      <c r="AC2567" s="14">
        <v>0</v>
      </c>
      <c r="AD2567" s="14">
        <v>0</v>
      </c>
      <c r="AE2567" s="14">
        <v>0</v>
      </c>
      <c r="AF2567" s="14">
        <v>0</v>
      </c>
      <c r="AG2567" s="14">
        <v>0</v>
      </c>
      <c r="AH2567" s="14">
        <v>0</v>
      </c>
      <c r="AI2567" s="14">
        <v>0</v>
      </c>
      <c r="AJ2567" s="14">
        <v>0</v>
      </c>
      <c r="AK2567" s="14">
        <v>0</v>
      </c>
      <c r="AL2567" s="14">
        <v>0</v>
      </c>
      <c r="AM2567" s="14">
        <v>0</v>
      </c>
      <c r="AN2567" s="14">
        <v>0</v>
      </c>
      <c r="AO2567" s="14">
        <v>0</v>
      </c>
      <c r="AP2567" s="14">
        <v>0</v>
      </c>
      <c r="AQ2567" s="14">
        <v>0</v>
      </c>
      <c r="AR2567" s="14">
        <v>0</v>
      </c>
      <c r="AS2567" s="14">
        <v>0</v>
      </c>
      <c r="AT2567" s="14">
        <v>0</v>
      </c>
      <c r="AV2567" s="14">
        <v>0</v>
      </c>
      <c r="AW2567" s="14">
        <v>0</v>
      </c>
      <c r="AX2567" s="14">
        <v>0</v>
      </c>
      <c r="AY2567" s="14">
        <v>0</v>
      </c>
      <c r="AZ2567" s="14">
        <v>0</v>
      </c>
      <c r="BA2567" s="14">
        <v>0</v>
      </c>
      <c r="BG2567" s="37">
        <f t="shared" si="125"/>
        <v>0</v>
      </c>
      <c r="BI2567" s="5" t="s">
        <v>511</v>
      </c>
      <c r="BJ2567" s="6" t="s">
        <v>846</v>
      </c>
      <c r="BK2567" s="30" t="s">
        <v>511</v>
      </c>
    </row>
    <row r="2568" spans="1:63" x14ac:dyDescent="0.25">
      <c r="A2568" s="5" t="s">
        <v>957</v>
      </c>
      <c r="B2568" s="6" t="s">
        <v>1318</v>
      </c>
      <c r="C2568" s="6" t="s">
        <v>511</v>
      </c>
      <c r="D2568" s="6" t="s">
        <v>846</v>
      </c>
      <c r="E2568" s="6" t="s">
        <v>511</v>
      </c>
      <c r="F2568" s="6" t="s">
        <v>1324</v>
      </c>
      <c r="G2568" s="7">
        <v>5333394</v>
      </c>
      <c r="H2568" s="7" t="s">
        <v>3103</v>
      </c>
      <c r="I2568" s="7"/>
      <c r="J2568" s="8" t="s">
        <v>5110</v>
      </c>
      <c r="K2568" s="10">
        <v>238.464</v>
      </c>
      <c r="L2568" s="11">
        <v>0</v>
      </c>
      <c r="M2568" s="11">
        <v>303.49700000000001</v>
      </c>
      <c r="N2568" s="11">
        <v>0</v>
      </c>
      <c r="O2568" s="11">
        <v>345.49799999999999</v>
      </c>
      <c r="P2568" s="11">
        <v>0</v>
      </c>
      <c r="Q2568" s="11">
        <v>0</v>
      </c>
      <c r="R2568" s="11">
        <v>303.49700000000001</v>
      </c>
      <c r="S2568" s="11">
        <v>0</v>
      </c>
      <c r="T2568" s="11"/>
      <c r="U2568" s="11"/>
      <c r="V2568" s="11"/>
      <c r="W2568" s="12">
        <v>1190.9560000000001</v>
      </c>
      <c r="X2568" s="11">
        <v>132.32844444444447</v>
      </c>
      <c r="Y2568" s="11">
        <v>185.6744409360806</v>
      </c>
      <c r="Z2568" s="11">
        <f t="shared" si="123"/>
        <v>0</v>
      </c>
      <c r="AA2568" s="25">
        <f t="shared" si="124"/>
        <v>0</v>
      </c>
      <c r="AB2568" s="33">
        <v>0</v>
      </c>
      <c r="AC2568" s="14">
        <v>0</v>
      </c>
      <c r="AD2568" s="14">
        <v>0</v>
      </c>
      <c r="AE2568" s="14">
        <v>0</v>
      </c>
      <c r="AF2568" s="14">
        <v>0</v>
      </c>
      <c r="AG2568" s="14">
        <v>0</v>
      </c>
      <c r="AH2568" s="14">
        <v>0</v>
      </c>
      <c r="AI2568" s="14">
        <v>0</v>
      </c>
      <c r="AJ2568" s="14">
        <v>0</v>
      </c>
      <c r="AK2568" s="14">
        <v>0</v>
      </c>
      <c r="AL2568" s="14">
        <v>0</v>
      </c>
      <c r="AM2568" s="14">
        <v>0</v>
      </c>
      <c r="AN2568" s="14">
        <v>0</v>
      </c>
      <c r="AO2568" s="14">
        <v>0</v>
      </c>
      <c r="AP2568" s="14">
        <v>0</v>
      </c>
      <c r="AQ2568" s="14">
        <v>0</v>
      </c>
      <c r="AR2568" s="14">
        <v>0</v>
      </c>
      <c r="AS2568" s="14">
        <v>0</v>
      </c>
      <c r="AT2568" s="14">
        <v>0</v>
      </c>
      <c r="AV2568" s="14">
        <v>0</v>
      </c>
      <c r="AW2568" s="14">
        <v>0</v>
      </c>
      <c r="AX2568" s="14">
        <v>0</v>
      </c>
      <c r="AY2568" s="14">
        <v>0</v>
      </c>
      <c r="AZ2568" s="14">
        <v>0</v>
      </c>
      <c r="BA2568" s="14">
        <v>0</v>
      </c>
      <c r="BG2568" s="37">
        <f t="shared" si="125"/>
        <v>0</v>
      </c>
      <c r="BI2568" s="5" t="s">
        <v>511</v>
      </c>
      <c r="BJ2568" s="6" t="s">
        <v>846</v>
      </c>
      <c r="BK2568" s="30" t="s">
        <v>511</v>
      </c>
    </row>
    <row r="2569" spans="1:63" x14ac:dyDescent="0.25">
      <c r="A2569" s="5" t="s">
        <v>957</v>
      </c>
      <c r="B2569" s="6" t="s">
        <v>1318</v>
      </c>
      <c r="C2569" s="6" t="s">
        <v>511</v>
      </c>
      <c r="D2569" s="6" t="s">
        <v>846</v>
      </c>
      <c r="E2569" s="6" t="s">
        <v>511</v>
      </c>
      <c r="F2569" s="6" t="s">
        <v>1324</v>
      </c>
      <c r="G2569" s="7">
        <v>5137686</v>
      </c>
      <c r="H2569" s="7" t="s">
        <v>3104</v>
      </c>
      <c r="I2569" s="7"/>
      <c r="J2569" s="8" t="s">
        <v>5110</v>
      </c>
      <c r="K2569" s="10">
        <v>361.19499999999999</v>
      </c>
      <c r="L2569" s="11">
        <v>597.52099999999996</v>
      </c>
      <c r="M2569" s="11">
        <v>0</v>
      </c>
      <c r="N2569" s="11">
        <v>180.59800000000001</v>
      </c>
      <c r="O2569" s="11">
        <v>180.59800000000001</v>
      </c>
      <c r="P2569" s="11">
        <v>0</v>
      </c>
      <c r="Q2569" s="11">
        <v>597.52099999999996</v>
      </c>
      <c r="R2569" s="11">
        <v>0</v>
      </c>
      <c r="S2569" s="11">
        <v>657.52600000000007</v>
      </c>
      <c r="T2569" s="11"/>
      <c r="U2569" s="11"/>
      <c r="V2569" s="11"/>
      <c r="W2569" s="12">
        <v>2574.9589999999998</v>
      </c>
      <c r="X2569" s="11">
        <v>286.10655555555553</v>
      </c>
      <c r="Y2569" s="11">
        <v>401.44562247331476</v>
      </c>
      <c r="Z2569" s="11">
        <f t="shared" si="123"/>
        <v>238.464</v>
      </c>
      <c r="AA2569" s="25">
        <f t="shared" si="124"/>
        <v>0.59401320291106519</v>
      </c>
      <c r="AB2569" s="33">
        <v>0</v>
      </c>
      <c r="AC2569" s="14">
        <v>0</v>
      </c>
      <c r="AD2569" s="14">
        <v>0</v>
      </c>
      <c r="AE2569" s="14">
        <v>0</v>
      </c>
      <c r="AF2569" s="14">
        <v>0</v>
      </c>
      <c r="AG2569" s="14">
        <v>0</v>
      </c>
      <c r="AH2569" s="14">
        <v>0</v>
      </c>
      <c r="AI2569" s="14">
        <v>0</v>
      </c>
      <c r="AJ2569" s="14">
        <v>0</v>
      </c>
      <c r="AK2569" s="14">
        <v>0</v>
      </c>
      <c r="AL2569" s="14">
        <v>0</v>
      </c>
      <c r="AM2569" s="14">
        <v>0</v>
      </c>
      <c r="AN2569" s="14">
        <v>0</v>
      </c>
      <c r="AO2569" s="14">
        <v>0</v>
      </c>
      <c r="AP2569" s="14">
        <v>0</v>
      </c>
      <c r="AQ2569" s="14">
        <v>0</v>
      </c>
      <c r="AR2569" s="14">
        <v>0</v>
      </c>
      <c r="AS2569" s="14">
        <v>0</v>
      </c>
      <c r="AT2569" s="14">
        <v>0</v>
      </c>
      <c r="AV2569" s="14">
        <v>0</v>
      </c>
      <c r="AW2569" s="14">
        <v>0</v>
      </c>
      <c r="AX2569" s="14">
        <v>238.464</v>
      </c>
      <c r="AY2569" s="14">
        <v>0</v>
      </c>
      <c r="AZ2569" s="14">
        <v>0</v>
      </c>
      <c r="BA2569" s="14">
        <v>0</v>
      </c>
      <c r="BG2569" s="37">
        <f t="shared" si="125"/>
        <v>238.464</v>
      </c>
      <c r="BI2569" s="5" t="s">
        <v>511</v>
      </c>
      <c r="BJ2569" s="6" t="s">
        <v>846</v>
      </c>
      <c r="BK2569" s="30" t="s">
        <v>511</v>
      </c>
    </row>
    <row r="2570" spans="1:63" x14ac:dyDescent="0.25">
      <c r="A2570" s="5" t="s">
        <v>957</v>
      </c>
      <c r="B2570" s="6" t="s">
        <v>1318</v>
      </c>
      <c r="C2570" s="6" t="s">
        <v>511</v>
      </c>
      <c r="D2570" s="6" t="s">
        <v>846</v>
      </c>
      <c r="E2570" s="6" t="s">
        <v>511</v>
      </c>
      <c r="F2570" s="6" t="s">
        <v>1324</v>
      </c>
      <c r="G2570" s="7">
        <v>5135301</v>
      </c>
      <c r="H2570" s="7" t="s">
        <v>3105</v>
      </c>
      <c r="I2570" s="7"/>
      <c r="J2570" s="8" t="s">
        <v>5089</v>
      </c>
      <c r="K2570" s="10">
        <v>0</v>
      </c>
      <c r="L2570" s="11">
        <v>1317.7729999999999</v>
      </c>
      <c r="M2570" s="11">
        <v>0</v>
      </c>
      <c r="N2570" s="11">
        <v>0</v>
      </c>
      <c r="O2570" s="11">
        <v>0</v>
      </c>
      <c r="P2570" s="11">
        <v>0</v>
      </c>
      <c r="Q2570" s="11">
        <v>1121.3</v>
      </c>
      <c r="R2570" s="11">
        <v>238.464</v>
      </c>
      <c r="S2570" s="11">
        <v>0</v>
      </c>
      <c r="T2570" s="11"/>
      <c r="U2570" s="11"/>
      <c r="V2570" s="11"/>
      <c r="W2570" s="12">
        <v>2677.5369999999998</v>
      </c>
      <c r="X2570" s="11">
        <v>297.50411111111111</v>
      </c>
      <c r="Y2570" s="11">
        <v>417.43791169503351</v>
      </c>
      <c r="Z2570" s="11">
        <f t="shared" si="123"/>
        <v>0</v>
      </c>
      <c r="AA2570" s="25">
        <f t="shared" si="124"/>
        <v>0</v>
      </c>
      <c r="AB2570" s="33">
        <v>0</v>
      </c>
      <c r="AC2570" s="14">
        <v>0</v>
      </c>
      <c r="AD2570" s="14">
        <v>0</v>
      </c>
      <c r="AE2570" s="14">
        <v>0</v>
      </c>
      <c r="AF2570" s="14">
        <v>0</v>
      </c>
      <c r="AG2570" s="14">
        <v>0</v>
      </c>
      <c r="AH2570" s="14">
        <v>0</v>
      </c>
      <c r="AI2570" s="14">
        <v>0</v>
      </c>
      <c r="AJ2570" s="14">
        <v>0</v>
      </c>
      <c r="AK2570" s="14">
        <v>0</v>
      </c>
      <c r="AL2570" s="14">
        <v>0</v>
      </c>
      <c r="AM2570" s="14">
        <v>0</v>
      </c>
      <c r="AN2570" s="14">
        <v>0</v>
      </c>
      <c r="AO2570" s="14">
        <v>0</v>
      </c>
      <c r="AP2570" s="14">
        <v>0</v>
      </c>
      <c r="AQ2570" s="14">
        <v>0</v>
      </c>
      <c r="AR2570" s="14">
        <v>0</v>
      </c>
      <c r="AS2570" s="14">
        <v>0</v>
      </c>
      <c r="AT2570" s="14">
        <v>0</v>
      </c>
      <c r="AV2570" s="14">
        <v>0</v>
      </c>
      <c r="AW2570" s="14">
        <v>0</v>
      </c>
      <c r="AX2570" s="14">
        <v>0</v>
      </c>
      <c r="AY2570" s="14">
        <v>0</v>
      </c>
      <c r="AZ2570" s="14">
        <v>0</v>
      </c>
      <c r="BA2570" s="14">
        <v>0</v>
      </c>
      <c r="BG2570" s="37">
        <f t="shared" si="125"/>
        <v>0</v>
      </c>
      <c r="BI2570" s="5" t="s">
        <v>511</v>
      </c>
      <c r="BJ2570" s="6" t="s">
        <v>846</v>
      </c>
      <c r="BK2570" s="30" t="s">
        <v>511</v>
      </c>
    </row>
    <row r="2571" spans="1:63" x14ac:dyDescent="0.25">
      <c r="A2571" s="5" t="s">
        <v>957</v>
      </c>
      <c r="B2571" s="6" t="s">
        <v>1318</v>
      </c>
      <c r="C2571" s="6" t="s">
        <v>511</v>
      </c>
      <c r="D2571" s="6" t="s">
        <v>846</v>
      </c>
      <c r="E2571" s="6" t="s">
        <v>511</v>
      </c>
      <c r="F2571" s="6" t="s">
        <v>1324</v>
      </c>
      <c r="G2571" s="7">
        <v>5271115</v>
      </c>
      <c r="H2571" s="7" t="s">
        <v>3106</v>
      </c>
      <c r="I2571" s="7"/>
      <c r="J2571" s="8" t="s">
        <v>5110</v>
      </c>
      <c r="K2571" s="10">
        <v>0</v>
      </c>
      <c r="L2571" s="11">
        <v>359.05700000000002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/>
      <c r="U2571" s="11"/>
      <c r="V2571" s="11"/>
      <c r="W2571" s="12">
        <v>359.05700000000002</v>
      </c>
      <c r="X2571" s="11">
        <v>39.895222222222223</v>
      </c>
      <c r="Y2571" s="11">
        <v>55.978313001644288</v>
      </c>
      <c r="Z2571" s="11">
        <f t="shared" si="123"/>
        <v>0</v>
      </c>
      <c r="AA2571" s="25">
        <f t="shared" si="124"/>
        <v>0</v>
      </c>
      <c r="AB2571" s="33">
        <v>0</v>
      </c>
      <c r="AC2571" s="14">
        <v>0</v>
      </c>
      <c r="AD2571" s="14">
        <v>0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  <c r="AK2571" s="14">
        <v>0</v>
      </c>
      <c r="AL2571" s="14">
        <v>0</v>
      </c>
      <c r="AM2571" s="14">
        <v>0</v>
      </c>
      <c r="AN2571" s="14">
        <v>0</v>
      </c>
      <c r="AO2571" s="14">
        <v>0</v>
      </c>
      <c r="AP2571" s="14">
        <v>0</v>
      </c>
      <c r="AQ2571" s="14">
        <v>0</v>
      </c>
      <c r="AR2571" s="14">
        <v>0</v>
      </c>
      <c r="AS2571" s="14">
        <v>0</v>
      </c>
      <c r="AT2571" s="14">
        <v>0</v>
      </c>
      <c r="AV2571" s="14">
        <v>0</v>
      </c>
      <c r="AW2571" s="14">
        <v>0</v>
      </c>
      <c r="AX2571" s="14">
        <v>0</v>
      </c>
      <c r="AY2571" s="14">
        <v>0</v>
      </c>
      <c r="AZ2571" s="14">
        <v>0</v>
      </c>
      <c r="BA2571" s="14">
        <v>0</v>
      </c>
      <c r="BG2571" s="37">
        <f t="shared" si="125"/>
        <v>0</v>
      </c>
      <c r="BI2571" s="5" t="s">
        <v>511</v>
      </c>
      <c r="BJ2571" s="6" t="s">
        <v>846</v>
      </c>
      <c r="BK2571" s="30" t="s">
        <v>511</v>
      </c>
    </row>
    <row r="2572" spans="1:63" x14ac:dyDescent="0.25">
      <c r="A2572" s="5" t="s">
        <v>957</v>
      </c>
      <c r="B2572" s="6" t="s">
        <v>1318</v>
      </c>
      <c r="C2572" s="6" t="s">
        <v>511</v>
      </c>
      <c r="D2572" s="6" t="s">
        <v>846</v>
      </c>
      <c r="E2572" s="6" t="s">
        <v>511</v>
      </c>
      <c r="F2572" s="6" t="s">
        <v>1324</v>
      </c>
      <c r="G2572" s="7">
        <v>5297618</v>
      </c>
      <c r="H2572" s="7" t="s">
        <v>3107</v>
      </c>
      <c r="I2572" s="7"/>
      <c r="J2572" s="8" t="s">
        <v>529</v>
      </c>
      <c r="K2572" s="10">
        <v>0</v>
      </c>
      <c r="L2572" s="11">
        <v>238.464</v>
      </c>
      <c r="M2572" s="11">
        <v>523.779</v>
      </c>
      <c r="N2572" s="11">
        <v>238.464</v>
      </c>
      <c r="O2572" s="11">
        <v>0</v>
      </c>
      <c r="P2572" s="11">
        <v>0</v>
      </c>
      <c r="Q2572" s="11">
        <v>180.59800000000001</v>
      </c>
      <c r="R2572" s="11">
        <v>0</v>
      </c>
      <c r="S2572" s="11">
        <v>476.928</v>
      </c>
      <c r="T2572" s="11"/>
      <c r="U2572" s="11"/>
      <c r="V2572" s="11"/>
      <c r="W2572" s="12">
        <v>1658.2329999999997</v>
      </c>
      <c r="X2572" s="11">
        <v>184.24811111111109</v>
      </c>
      <c r="Y2572" s="11">
        <v>258.52465180641406</v>
      </c>
      <c r="Z2572" s="11">
        <f t="shared" si="123"/>
        <v>0</v>
      </c>
      <c r="AA2572" s="25">
        <f t="shared" si="124"/>
        <v>0</v>
      </c>
      <c r="AB2572" s="33">
        <v>0</v>
      </c>
      <c r="AC2572" s="14">
        <v>0</v>
      </c>
      <c r="AD2572" s="14">
        <v>0</v>
      </c>
      <c r="AE2572" s="14">
        <v>0</v>
      </c>
      <c r="AF2572" s="14">
        <v>0</v>
      </c>
      <c r="AG2572" s="14">
        <v>0</v>
      </c>
      <c r="AH2572" s="14">
        <v>0</v>
      </c>
      <c r="AI2572" s="14">
        <v>0</v>
      </c>
      <c r="AJ2572" s="14">
        <v>0</v>
      </c>
      <c r="AK2572" s="14">
        <v>0</v>
      </c>
      <c r="AL2572" s="14">
        <v>0</v>
      </c>
      <c r="AM2572" s="14">
        <v>0</v>
      </c>
      <c r="AN2572" s="14">
        <v>0</v>
      </c>
      <c r="AO2572" s="14">
        <v>0</v>
      </c>
      <c r="AP2572" s="14">
        <v>0</v>
      </c>
      <c r="AQ2572" s="14">
        <v>0</v>
      </c>
      <c r="AR2572" s="14">
        <v>0</v>
      </c>
      <c r="AS2572" s="14">
        <v>0</v>
      </c>
      <c r="AT2572" s="14">
        <v>0</v>
      </c>
      <c r="AV2572" s="14">
        <v>0</v>
      </c>
      <c r="AW2572" s="14">
        <v>0</v>
      </c>
      <c r="AX2572" s="14">
        <v>0</v>
      </c>
      <c r="AY2572" s="14">
        <v>0</v>
      </c>
      <c r="AZ2572" s="14">
        <v>0</v>
      </c>
      <c r="BA2572" s="14">
        <v>0</v>
      </c>
      <c r="BG2572" s="37">
        <f t="shared" si="125"/>
        <v>0</v>
      </c>
      <c r="BI2572" s="5" t="s">
        <v>511</v>
      </c>
      <c r="BJ2572" s="6" t="s">
        <v>846</v>
      </c>
      <c r="BK2572" s="30" t="s">
        <v>511</v>
      </c>
    </row>
    <row r="2573" spans="1:63" x14ac:dyDescent="0.25">
      <c r="A2573" s="5" t="s">
        <v>957</v>
      </c>
      <c r="B2573" s="6" t="s">
        <v>1318</v>
      </c>
      <c r="C2573" s="6" t="s">
        <v>511</v>
      </c>
      <c r="D2573" s="6" t="s">
        <v>846</v>
      </c>
      <c r="E2573" s="6" t="s">
        <v>511</v>
      </c>
      <c r="F2573" s="6" t="s">
        <v>1324</v>
      </c>
      <c r="G2573" s="7">
        <v>5277832</v>
      </c>
      <c r="H2573" s="7" t="s">
        <v>3108</v>
      </c>
      <c r="I2573" s="7"/>
      <c r="J2573" s="8" t="s">
        <v>5110</v>
      </c>
      <c r="K2573" s="10">
        <v>0</v>
      </c>
      <c r="L2573" s="11">
        <v>718.11400000000003</v>
      </c>
      <c r="M2573" s="11">
        <v>581.64499999999998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238.464</v>
      </c>
      <c r="T2573" s="11"/>
      <c r="U2573" s="11"/>
      <c r="V2573" s="11"/>
      <c r="W2573" s="12">
        <v>1538.223</v>
      </c>
      <c r="X2573" s="11">
        <v>170.91366666666667</v>
      </c>
      <c r="Y2573" s="11">
        <v>239.81464937413358</v>
      </c>
      <c r="Z2573" s="11">
        <f t="shared" si="123"/>
        <v>238.464</v>
      </c>
      <c r="AA2573" s="25">
        <f t="shared" si="124"/>
        <v>0.99436794467035894</v>
      </c>
      <c r="AB2573" s="33">
        <v>0</v>
      </c>
      <c r="AC2573" s="14">
        <v>238.464</v>
      </c>
      <c r="AD2573" s="14">
        <v>0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>
        <v>0</v>
      </c>
      <c r="AK2573" s="14">
        <v>0</v>
      </c>
      <c r="AL2573" s="14">
        <v>0</v>
      </c>
      <c r="AM2573" s="14">
        <v>0</v>
      </c>
      <c r="AN2573" s="14">
        <v>0</v>
      </c>
      <c r="AO2573" s="14">
        <v>0</v>
      </c>
      <c r="AP2573" s="14">
        <v>0</v>
      </c>
      <c r="AQ2573" s="14">
        <v>0</v>
      </c>
      <c r="AR2573" s="14">
        <v>0</v>
      </c>
      <c r="AS2573" s="14">
        <v>0</v>
      </c>
      <c r="AT2573" s="14">
        <v>0</v>
      </c>
      <c r="AV2573" s="14">
        <v>0</v>
      </c>
      <c r="AW2573" s="14">
        <v>0</v>
      </c>
      <c r="AX2573" s="14">
        <v>0</v>
      </c>
      <c r="AY2573" s="14">
        <v>0</v>
      </c>
      <c r="AZ2573" s="14">
        <v>0</v>
      </c>
      <c r="BA2573" s="14">
        <v>0</v>
      </c>
      <c r="BG2573" s="37">
        <f t="shared" si="125"/>
        <v>238.464</v>
      </c>
      <c r="BI2573" s="5" t="s">
        <v>511</v>
      </c>
      <c r="BJ2573" s="6" t="s">
        <v>846</v>
      </c>
      <c r="BK2573" s="30" t="s">
        <v>511</v>
      </c>
    </row>
    <row r="2574" spans="1:63" x14ac:dyDescent="0.25">
      <c r="A2574" s="5" t="s">
        <v>957</v>
      </c>
      <c r="B2574" s="6" t="s">
        <v>1318</v>
      </c>
      <c r="C2574" s="6" t="s">
        <v>511</v>
      </c>
      <c r="D2574" s="6" t="s">
        <v>846</v>
      </c>
      <c r="E2574" s="6" t="s">
        <v>511</v>
      </c>
      <c r="F2574" s="6" t="s">
        <v>1324</v>
      </c>
      <c r="G2574" s="7">
        <v>5298859</v>
      </c>
      <c r="H2574" s="7" t="s">
        <v>3109</v>
      </c>
      <c r="I2574" s="7"/>
      <c r="J2574" s="8" t="s">
        <v>5110</v>
      </c>
      <c r="K2574" s="10">
        <v>0</v>
      </c>
      <c r="L2574" s="11">
        <v>361.19499999999999</v>
      </c>
      <c r="M2574" s="11">
        <v>541.96100000000001</v>
      </c>
      <c r="N2574" s="11">
        <v>0</v>
      </c>
      <c r="O2574" s="11">
        <v>791.25900000000001</v>
      </c>
      <c r="P2574" s="11">
        <v>0</v>
      </c>
      <c r="Q2574" s="11">
        <v>0</v>
      </c>
      <c r="R2574" s="11">
        <v>597.52099999999996</v>
      </c>
      <c r="S2574" s="11">
        <v>722.55899999999997</v>
      </c>
      <c r="T2574" s="11"/>
      <c r="U2574" s="11"/>
      <c r="V2574" s="11"/>
      <c r="W2574" s="12">
        <v>3014.4949999999999</v>
      </c>
      <c r="X2574" s="11">
        <v>334.94388888888886</v>
      </c>
      <c r="Y2574" s="11">
        <v>469.9709089417326</v>
      </c>
      <c r="Z2574" s="11">
        <f t="shared" si="123"/>
        <v>0</v>
      </c>
      <c r="AA2574" s="25">
        <f t="shared" si="124"/>
        <v>0</v>
      </c>
      <c r="AB2574" s="33">
        <v>0</v>
      </c>
      <c r="AC2574" s="14">
        <v>0</v>
      </c>
      <c r="AD2574" s="14">
        <v>0</v>
      </c>
      <c r="AE2574" s="14">
        <v>0</v>
      </c>
      <c r="AF2574" s="14">
        <v>0</v>
      </c>
      <c r="AG2574" s="14">
        <v>0</v>
      </c>
      <c r="AH2574" s="14">
        <v>0</v>
      </c>
      <c r="AI2574" s="14">
        <v>0</v>
      </c>
      <c r="AJ2574" s="14">
        <v>0</v>
      </c>
      <c r="AK2574" s="14">
        <v>0</v>
      </c>
      <c r="AL2574" s="14">
        <v>0</v>
      </c>
      <c r="AM2574" s="14">
        <v>0</v>
      </c>
      <c r="AN2574" s="14">
        <v>0</v>
      </c>
      <c r="AO2574" s="14">
        <v>0</v>
      </c>
      <c r="AP2574" s="14">
        <v>0</v>
      </c>
      <c r="AQ2574" s="14">
        <v>0</v>
      </c>
      <c r="AR2574" s="14">
        <v>0</v>
      </c>
      <c r="AS2574" s="14">
        <v>0</v>
      </c>
      <c r="AT2574" s="14">
        <v>0</v>
      </c>
      <c r="AV2574" s="14">
        <v>0</v>
      </c>
      <c r="AW2574" s="14">
        <v>0</v>
      </c>
      <c r="AX2574" s="14">
        <v>0</v>
      </c>
      <c r="AY2574" s="14">
        <v>0</v>
      </c>
      <c r="AZ2574" s="14">
        <v>0</v>
      </c>
      <c r="BA2574" s="14">
        <v>0</v>
      </c>
      <c r="BG2574" s="37">
        <f t="shared" si="125"/>
        <v>0</v>
      </c>
      <c r="BI2574" s="5" t="s">
        <v>511</v>
      </c>
      <c r="BJ2574" s="6" t="s">
        <v>846</v>
      </c>
      <c r="BK2574" s="30" t="s">
        <v>511</v>
      </c>
    </row>
    <row r="2575" spans="1:63" x14ac:dyDescent="0.25">
      <c r="A2575" s="5" t="s">
        <v>957</v>
      </c>
      <c r="B2575" s="6" t="s">
        <v>1318</v>
      </c>
      <c r="C2575" s="6" t="s">
        <v>511</v>
      </c>
      <c r="D2575" s="6" t="s">
        <v>846</v>
      </c>
      <c r="E2575" s="6" t="s">
        <v>511</v>
      </c>
      <c r="F2575" s="6" t="s">
        <v>1324</v>
      </c>
      <c r="G2575" s="7">
        <v>5130223</v>
      </c>
      <c r="H2575" s="7" t="s">
        <v>3110</v>
      </c>
      <c r="I2575" s="7"/>
      <c r="J2575" s="8" t="s">
        <v>5110</v>
      </c>
      <c r="K2575" s="10">
        <v>0</v>
      </c>
      <c r="L2575" s="11">
        <v>180.59800000000001</v>
      </c>
      <c r="M2575" s="11">
        <v>0</v>
      </c>
      <c r="N2575" s="11">
        <v>303.49700000000001</v>
      </c>
      <c r="O2575" s="11">
        <v>243.881</v>
      </c>
      <c r="P2575" s="11">
        <v>0</v>
      </c>
      <c r="Q2575" s="11">
        <v>0</v>
      </c>
      <c r="R2575" s="11">
        <v>956.57799999999997</v>
      </c>
      <c r="S2575" s="11">
        <v>0</v>
      </c>
      <c r="T2575" s="11"/>
      <c r="U2575" s="11"/>
      <c r="V2575" s="11"/>
      <c r="W2575" s="12">
        <v>1684.5540000000001</v>
      </c>
      <c r="X2575" s="11">
        <v>187.17266666666669</v>
      </c>
      <c r="Y2575" s="11">
        <v>262.62819296148496</v>
      </c>
      <c r="Z2575" s="11">
        <f t="shared" si="123"/>
        <v>0</v>
      </c>
      <c r="AA2575" s="25">
        <f t="shared" si="124"/>
        <v>0</v>
      </c>
      <c r="AB2575" s="33">
        <v>0</v>
      </c>
      <c r="AC2575" s="14">
        <v>0</v>
      </c>
      <c r="AD2575" s="14">
        <v>0</v>
      </c>
      <c r="AE2575" s="14">
        <v>0</v>
      </c>
      <c r="AF2575" s="14">
        <v>0</v>
      </c>
      <c r="AG2575" s="14">
        <v>0</v>
      </c>
      <c r="AH2575" s="14">
        <v>0</v>
      </c>
      <c r="AI2575" s="14">
        <v>0</v>
      </c>
      <c r="AJ2575" s="14">
        <v>0</v>
      </c>
      <c r="AK2575" s="14">
        <v>0</v>
      </c>
      <c r="AL2575" s="14">
        <v>0</v>
      </c>
      <c r="AM2575" s="14">
        <v>0</v>
      </c>
      <c r="AN2575" s="14">
        <v>0</v>
      </c>
      <c r="AO2575" s="14">
        <v>0</v>
      </c>
      <c r="AP2575" s="14">
        <v>0</v>
      </c>
      <c r="AQ2575" s="14">
        <v>0</v>
      </c>
      <c r="AR2575" s="14">
        <v>0</v>
      </c>
      <c r="AS2575" s="14">
        <v>0</v>
      </c>
      <c r="AT2575" s="14">
        <v>0</v>
      </c>
      <c r="AV2575" s="14">
        <v>0</v>
      </c>
      <c r="AW2575" s="14">
        <v>0</v>
      </c>
      <c r="AX2575" s="14">
        <v>0</v>
      </c>
      <c r="AY2575" s="14">
        <v>0</v>
      </c>
      <c r="AZ2575" s="14">
        <v>0</v>
      </c>
      <c r="BA2575" s="14">
        <v>0</v>
      </c>
      <c r="BG2575" s="37">
        <f t="shared" si="125"/>
        <v>0</v>
      </c>
      <c r="BI2575" s="5" t="s">
        <v>511</v>
      </c>
      <c r="BJ2575" s="6" t="s">
        <v>846</v>
      </c>
      <c r="BK2575" s="30" t="s">
        <v>511</v>
      </c>
    </row>
    <row r="2576" spans="1:63" x14ac:dyDescent="0.25">
      <c r="A2576" s="5" t="s">
        <v>957</v>
      </c>
      <c r="B2576" s="6" t="s">
        <v>1318</v>
      </c>
      <c r="C2576" s="6" t="s">
        <v>511</v>
      </c>
      <c r="D2576" s="6" t="s">
        <v>846</v>
      </c>
      <c r="E2576" s="6" t="s">
        <v>511</v>
      </c>
      <c r="F2576" s="6" t="s">
        <v>1324</v>
      </c>
      <c r="G2576" s="7">
        <v>5336443</v>
      </c>
      <c r="H2576" s="7" t="s">
        <v>3111</v>
      </c>
      <c r="I2576" s="7"/>
      <c r="J2576" s="8" t="s">
        <v>5110</v>
      </c>
      <c r="K2576" s="10">
        <v>0</v>
      </c>
      <c r="L2576" s="11">
        <v>597.52099999999996</v>
      </c>
      <c r="M2576" s="11">
        <v>780.42499999999995</v>
      </c>
      <c r="N2576" s="11">
        <v>484.09500000000003</v>
      </c>
      <c r="O2576" s="11">
        <v>0</v>
      </c>
      <c r="P2576" s="11">
        <v>845.45799999999997</v>
      </c>
      <c r="Q2576" s="11">
        <v>0</v>
      </c>
      <c r="R2576" s="11">
        <v>238.464</v>
      </c>
      <c r="S2576" s="11">
        <v>1026.056</v>
      </c>
      <c r="T2576" s="11"/>
      <c r="U2576" s="11"/>
      <c r="V2576" s="11"/>
      <c r="W2576" s="12">
        <v>3972.0189999999998</v>
      </c>
      <c r="X2576" s="11">
        <v>441.33544444444442</v>
      </c>
      <c r="Y2576" s="11">
        <v>619.25243855565589</v>
      </c>
      <c r="Z2576" s="11">
        <f t="shared" si="123"/>
        <v>359.05700000000002</v>
      </c>
      <c r="AA2576" s="25">
        <f t="shared" si="124"/>
        <v>0.57982331218180494</v>
      </c>
      <c r="AB2576" s="33">
        <v>0</v>
      </c>
      <c r="AC2576" s="14">
        <v>0</v>
      </c>
      <c r="AD2576" s="14">
        <v>0</v>
      </c>
      <c r="AE2576" s="14">
        <v>0</v>
      </c>
      <c r="AF2576" s="14">
        <v>0</v>
      </c>
      <c r="AG2576" s="14">
        <v>0</v>
      </c>
      <c r="AH2576" s="14">
        <v>0</v>
      </c>
      <c r="AI2576" s="14">
        <v>0</v>
      </c>
      <c r="AJ2576" s="14">
        <v>0</v>
      </c>
      <c r="AK2576" s="14">
        <v>0</v>
      </c>
      <c r="AL2576" s="14">
        <v>0</v>
      </c>
      <c r="AM2576" s="14">
        <v>0</v>
      </c>
      <c r="AN2576" s="14">
        <v>0</v>
      </c>
      <c r="AO2576" s="14">
        <v>0</v>
      </c>
      <c r="AP2576" s="14">
        <v>0</v>
      </c>
      <c r="AQ2576" s="14">
        <v>0</v>
      </c>
      <c r="AR2576" s="14">
        <v>0</v>
      </c>
      <c r="AS2576" s="14">
        <v>0</v>
      </c>
      <c r="AT2576" s="14">
        <v>359.05700000000002</v>
      </c>
      <c r="AV2576" s="14">
        <v>0</v>
      </c>
      <c r="AW2576" s="14">
        <v>0</v>
      </c>
      <c r="AX2576" s="14">
        <v>0</v>
      </c>
      <c r="AY2576" s="14">
        <v>0</v>
      </c>
      <c r="AZ2576" s="14">
        <v>0</v>
      </c>
      <c r="BA2576" s="14">
        <v>0</v>
      </c>
      <c r="BG2576" s="37">
        <f t="shared" si="125"/>
        <v>359.05700000000002</v>
      </c>
      <c r="BI2576" s="5" t="s">
        <v>511</v>
      </c>
      <c r="BJ2576" s="6" t="s">
        <v>846</v>
      </c>
      <c r="BK2576" s="30" t="s">
        <v>511</v>
      </c>
    </row>
    <row r="2577" spans="1:63" x14ac:dyDescent="0.25">
      <c r="A2577" s="5" t="s">
        <v>957</v>
      </c>
      <c r="B2577" s="6" t="s">
        <v>1318</v>
      </c>
      <c r="C2577" s="6" t="s">
        <v>511</v>
      </c>
      <c r="D2577" s="6" t="s">
        <v>846</v>
      </c>
      <c r="E2577" s="6" t="s">
        <v>511</v>
      </c>
      <c r="F2577" s="6" t="s">
        <v>1324</v>
      </c>
      <c r="G2577" s="7">
        <v>5338870</v>
      </c>
      <c r="H2577" s="7" t="s">
        <v>3112</v>
      </c>
      <c r="I2577" s="7"/>
      <c r="J2577" s="8" t="s">
        <v>5110</v>
      </c>
      <c r="K2577" s="10">
        <v>0</v>
      </c>
      <c r="L2577" s="11">
        <v>238.464</v>
      </c>
      <c r="M2577" s="11">
        <v>0</v>
      </c>
      <c r="N2577" s="11">
        <v>662.94299999999998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/>
      <c r="U2577" s="11"/>
      <c r="V2577" s="11"/>
      <c r="W2577" s="12">
        <v>901.40699999999993</v>
      </c>
      <c r="X2577" s="11">
        <v>100.15633333333332</v>
      </c>
      <c r="Y2577" s="11">
        <v>140.53268196379173</v>
      </c>
      <c r="Z2577" s="11">
        <f t="shared" si="123"/>
        <v>0</v>
      </c>
      <c r="AA2577" s="25">
        <f t="shared" si="124"/>
        <v>0</v>
      </c>
      <c r="AB2577" s="33">
        <v>0</v>
      </c>
      <c r="AC2577" s="14">
        <v>0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0</v>
      </c>
      <c r="AK2577" s="14">
        <v>0</v>
      </c>
      <c r="AL2577" s="14">
        <v>0</v>
      </c>
      <c r="AM2577" s="14">
        <v>0</v>
      </c>
      <c r="AN2577" s="14">
        <v>0</v>
      </c>
      <c r="AO2577" s="14">
        <v>0</v>
      </c>
      <c r="AP2577" s="14">
        <v>0</v>
      </c>
      <c r="AQ2577" s="14">
        <v>0</v>
      </c>
      <c r="AR2577" s="14">
        <v>0</v>
      </c>
      <c r="AS2577" s="14">
        <v>0</v>
      </c>
      <c r="AT2577" s="14">
        <v>0</v>
      </c>
      <c r="AV2577" s="14">
        <v>0</v>
      </c>
      <c r="AW2577" s="14">
        <v>0</v>
      </c>
      <c r="AX2577" s="14">
        <v>0</v>
      </c>
      <c r="AY2577" s="14">
        <v>0</v>
      </c>
      <c r="AZ2577" s="14">
        <v>0</v>
      </c>
      <c r="BA2577" s="14">
        <v>0</v>
      </c>
      <c r="BG2577" s="37">
        <f t="shared" si="125"/>
        <v>0</v>
      </c>
      <c r="BI2577" s="5" t="s">
        <v>511</v>
      </c>
      <c r="BJ2577" s="6" t="s">
        <v>846</v>
      </c>
      <c r="BK2577" s="30" t="s">
        <v>511</v>
      </c>
    </row>
    <row r="2578" spans="1:63" x14ac:dyDescent="0.25">
      <c r="A2578" s="5" t="s">
        <v>957</v>
      </c>
      <c r="B2578" s="6" t="s">
        <v>1318</v>
      </c>
      <c r="C2578" s="6" t="s">
        <v>511</v>
      </c>
      <c r="D2578" s="6" t="s">
        <v>846</v>
      </c>
      <c r="E2578" s="6" t="s">
        <v>511</v>
      </c>
      <c r="F2578" s="6" t="s">
        <v>1324</v>
      </c>
      <c r="G2578" s="7">
        <v>5295395</v>
      </c>
      <c r="H2578" s="7" t="s">
        <v>3113</v>
      </c>
      <c r="I2578" s="7"/>
      <c r="J2578" s="8" t="s">
        <v>5110</v>
      </c>
      <c r="K2578" s="10">
        <v>0</v>
      </c>
      <c r="L2578" s="11">
        <v>238.464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238.464</v>
      </c>
      <c r="S2578" s="11">
        <v>238.464</v>
      </c>
      <c r="T2578" s="11"/>
      <c r="U2578" s="11"/>
      <c r="V2578" s="11"/>
      <c r="W2578" s="12">
        <v>715.39200000000005</v>
      </c>
      <c r="X2578" s="11">
        <v>79.488</v>
      </c>
      <c r="Y2578" s="11">
        <v>111.53225614560448</v>
      </c>
      <c r="Z2578" s="11">
        <f t="shared" si="123"/>
        <v>238.464</v>
      </c>
      <c r="AA2578" s="25">
        <f t="shared" si="124"/>
        <v>2.1380720541390925</v>
      </c>
      <c r="AB2578" s="33">
        <v>0</v>
      </c>
      <c r="AC2578" s="14">
        <v>238.464</v>
      </c>
      <c r="AD2578" s="14">
        <v>0</v>
      </c>
      <c r="AE2578" s="14">
        <v>0</v>
      </c>
      <c r="AF2578" s="14">
        <v>0</v>
      </c>
      <c r="AG2578" s="14">
        <v>0</v>
      </c>
      <c r="AH2578" s="14">
        <v>0</v>
      </c>
      <c r="AI2578" s="14">
        <v>0</v>
      </c>
      <c r="AJ2578" s="14">
        <v>0</v>
      </c>
      <c r="AK2578" s="14">
        <v>0</v>
      </c>
      <c r="AL2578" s="14">
        <v>0</v>
      </c>
      <c r="AM2578" s="14">
        <v>0</v>
      </c>
      <c r="AN2578" s="14">
        <v>0</v>
      </c>
      <c r="AO2578" s="14">
        <v>0</v>
      </c>
      <c r="AP2578" s="14">
        <v>0</v>
      </c>
      <c r="AQ2578" s="14">
        <v>0</v>
      </c>
      <c r="AR2578" s="14">
        <v>0</v>
      </c>
      <c r="AS2578" s="14">
        <v>0</v>
      </c>
      <c r="AT2578" s="14">
        <v>0</v>
      </c>
      <c r="AV2578" s="14">
        <v>0</v>
      </c>
      <c r="AW2578" s="14">
        <v>0</v>
      </c>
      <c r="AX2578" s="14">
        <v>0</v>
      </c>
      <c r="AY2578" s="14">
        <v>0</v>
      </c>
      <c r="AZ2578" s="14">
        <v>0</v>
      </c>
      <c r="BA2578" s="14">
        <v>0</v>
      </c>
      <c r="BG2578" s="37">
        <f t="shared" si="125"/>
        <v>238.464</v>
      </c>
      <c r="BI2578" s="5" t="s">
        <v>511</v>
      </c>
      <c r="BJ2578" s="6" t="s">
        <v>846</v>
      </c>
      <c r="BK2578" s="30" t="s">
        <v>511</v>
      </c>
    </row>
    <row r="2579" spans="1:63" x14ac:dyDescent="0.25">
      <c r="A2579" s="5" t="s">
        <v>957</v>
      </c>
      <c r="B2579" s="6" t="s">
        <v>1318</v>
      </c>
      <c r="C2579" s="6" t="s">
        <v>511</v>
      </c>
      <c r="D2579" s="6" t="s">
        <v>846</v>
      </c>
      <c r="E2579" s="6" t="s">
        <v>511</v>
      </c>
      <c r="F2579" s="6" t="s">
        <v>1324</v>
      </c>
      <c r="G2579" s="7">
        <v>5276767</v>
      </c>
      <c r="H2579" s="7" t="s">
        <v>3114</v>
      </c>
      <c r="I2579" s="7"/>
      <c r="J2579" s="8" t="s">
        <v>5089</v>
      </c>
      <c r="K2579" s="10">
        <v>0</v>
      </c>
      <c r="L2579" s="11">
        <v>778.11900000000003</v>
      </c>
      <c r="M2579" s="11">
        <v>0</v>
      </c>
      <c r="N2579" s="11">
        <v>820.10900000000004</v>
      </c>
      <c r="O2579" s="11">
        <v>0</v>
      </c>
      <c r="P2579" s="11">
        <v>0</v>
      </c>
      <c r="Q2579" s="11">
        <v>180.59800000000001</v>
      </c>
      <c r="R2579" s="11">
        <v>238.464</v>
      </c>
      <c r="S2579" s="11">
        <v>597.52099999999996</v>
      </c>
      <c r="T2579" s="11"/>
      <c r="U2579" s="11"/>
      <c r="V2579" s="11"/>
      <c r="W2579" s="12">
        <v>2614.8109999999997</v>
      </c>
      <c r="X2579" s="11">
        <v>290.53455555555553</v>
      </c>
      <c r="Y2579" s="11">
        <v>407.65869652490409</v>
      </c>
      <c r="Z2579" s="11">
        <f t="shared" si="123"/>
        <v>0</v>
      </c>
      <c r="AA2579" s="25">
        <f t="shared" si="124"/>
        <v>0</v>
      </c>
      <c r="AB2579" s="33">
        <v>0</v>
      </c>
      <c r="AC2579" s="14">
        <v>0</v>
      </c>
      <c r="AD2579" s="14">
        <v>0</v>
      </c>
      <c r="AE2579" s="14">
        <v>0</v>
      </c>
      <c r="AF2579" s="14">
        <v>0</v>
      </c>
      <c r="AG2579" s="14">
        <v>0</v>
      </c>
      <c r="AH2579" s="14">
        <v>0</v>
      </c>
      <c r="AI2579" s="14">
        <v>0</v>
      </c>
      <c r="AJ2579" s="14">
        <v>0</v>
      </c>
      <c r="AK2579" s="14">
        <v>0</v>
      </c>
      <c r="AL2579" s="14">
        <v>0</v>
      </c>
      <c r="AM2579" s="14">
        <v>0</v>
      </c>
      <c r="AN2579" s="14">
        <v>0</v>
      </c>
      <c r="AO2579" s="14">
        <v>0</v>
      </c>
      <c r="AP2579" s="14">
        <v>0</v>
      </c>
      <c r="AQ2579" s="14">
        <v>0</v>
      </c>
      <c r="AR2579" s="14">
        <v>0</v>
      </c>
      <c r="AS2579" s="14">
        <v>0</v>
      </c>
      <c r="AT2579" s="14">
        <v>0</v>
      </c>
      <c r="AV2579" s="14">
        <v>0</v>
      </c>
      <c r="AW2579" s="14">
        <v>0</v>
      </c>
      <c r="AX2579" s="14">
        <v>0</v>
      </c>
      <c r="AY2579" s="14">
        <v>0</v>
      </c>
      <c r="AZ2579" s="14">
        <v>0</v>
      </c>
      <c r="BA2579" s="14">
        <v>0</v>
      </c>
      <c r="BG2579" s="37">
        <f t="shared" si="125"/>
        <v>0</v>
      </c>
      <c r="BI2579" s="5" t="s">
        <v>511</v>
      </c>
      <c r="BJ2579" s="6" t="s">
        <v>846</v>
      </c>
      <c r="BK2579" s="30" t="s">
        <v>511</v>
      </c>
    </row>
    <row r="2580" spans="1:63" x14ac:dyDescent="0.25">
      <c r="A2580" s="5" t="s">
        <v>957</v>
      </c>
      <c r="B2580" s="6" t="s">
        <v>1318</v>
      </c>
      <c r="C2580" s="6" t="s">
        <v>511</v>
      </c>
      <c r="D2580" s="6" t="s">
        <v>846</v>
      </c>
      <c r="E2580" s="6" t="s">
        <v>511</v>
      </c>
      <c r="F2580" s="6" t="s">
        <v>1324</v>
      </c>
      <c r="G2580" s="7">
        <v>5138384</v>
      </c>
      <c r="H2580" s="7" t="s">
        <v>3115</v>
      </c>
      <c r="I2580" s="7"/>
      <c r="J2580" s="8" t="s">
        <v>5089</v>
      </c>
      <c r="K2580" s="10">
        <v>0</v>
      </c>
      <c r="L2580" s="11">
        <v>597.52099999999996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238.464</v>
      </c>
      <c r="S2580" s="11">
        <v>476.928</v>
      </c>
      <c r="T2580" s="11"/>
      <c r="U2580" s="11"/>
      <c r="V2580" s="11"/>
      <c r="W2580" s="12">
        <v>1312.913</v>
      </c>
      <c r="X2580" s="11">
        <v>145.87922222222221</v>
      </c>
      <c r="Y2580" s="11">
        <v>204.68798786245026</v>
      </c>
      <c r="Z2580" s="11">
        <f t="shared" si="123"/>
        <v>0</v>
      </c>
      <c r="AA2580" s="25">
        <f t="shared" si="124"/>
        <v>0</v>
      </c>
      <c r="AB2580" s="33">
        <v>0</v>
      </c>
      <c r="AC2580" s="14">
        <v>0</v>
      </c>
      <c r="AD2580" s="14">
        <v>0</v>
      </c>
      <c r="AE2580" s="14">
        <v>0</v>
      </c>
      <c r="AF2580" s="14">
        <v>0</v>
      </c>
      <c r="AG2580" s="14">
        <v>0</v>
      </c>
      <c r="AH2580" s="14">
        <v>0</v>
      </c>
      <c r="AI2580" s="14">
        <v>0</v>
      </c>
      <c r="AJ2580" s="14">
        <v>0</v>
      </c>
      <c r="AK2580" s="14">
        <v>0</v>
      </c>
      <c r="AL2580" s="14">
        <v>0</v>
      </c>
      <c r="AM2580" s="14">
        <v>0</v>
      </c>
      <c r="AN2580" s="14">
        <v>0</v>
      </c>
      <c r="AO2580" s="14">
        <v>0</v>
      </c>
      <c r="AP2580" s="14">
        <v>0</v>
      </c>
      <c r="AQ2580" s="14">
        <v>0</v>
      </c>
      <c r="AR2580" s="14">
        <v>0</v>
      </c>
      <c r="AS2580" s="14">
        <v>0</v>
      </c>
      <c r="AT2580" s="14">
        <v>0</v>
      </c>
      <c r="AV2580" s="14">
        <v>0</v>
      </c>
      <c r="AW2580" s="14">
        <v>0</v>
      </c>
      <c r="AX2580" s="14">
        <v>0</v>
      </c>
      <c r="AY2580" s="14">
        <v>0</v>
      </c>
      <c r="AZ2580" s="14">
        <v>0</v>
      </c>
      <c r="BA2580" s="14">
        <v>0</v>
      </c>
      <c r="BG2580" s="37">
        <f t="shared" si="125"/>
        <v>0</v>
      </c>
      <c r="BI2580" s="5" t="s">
        <v>511</v>
      </c>
      <c r="BJ2580" s="6" t="s">
        <v>846</v>
      </c>
      <c r="BK2580" s="30" t="s">
        <v>511</v>
      </c>
    </row>
    <row r="2581" spans="1:63" x14ac:dyDescent="0.25">
      <c r="A2581" s="5" t="s">
        <v>957</v>
      </c>
      <c r="B2581" s="6" t="s">
        <v>1318</v>
      </c>
      <c r="C2581" s="6" t="s">
        <v>511</v>
      </c>
      <c r="D2581" s="6" t="s">
        <v>846</v>
      </c>
      <c r="E2581" s="6" t="s">
        <v>511</v>
      </c>
      <c r="F2581" s="6" t="s">
        <v>1324</v>
      </c>
      <c r="G2581" s="7">
        <v>5277939</v>
      </c>
      <c r="H2581" s="7" t="s">
        <v>3116</v>
      </c>
      <c r="I2581" s="7"/>
      <c r="J2581" s="8" t="s">
        <v>5089</v>
      </c>
      <c r="K2581" s="10">
        <v>0</v>
      </c>
      <c r="L2581" s="11">
        <v>419.06200000000001</v>
      </c>
      <c r="M2581" s="11">
        <v>343.18099999999998</v>
      </c>
      <c r="N2581" s="11">
        <v>0</v>
      </c>
      <c r="O2581" s="11">
        <v>0</v>
      </c>
      <c r="P2581" s="11">
        <v>0</v>
      </c>
      <c r="Q2581" s="11">
        <v>359.05700000000002</v>
      </c>
      <c r="R2581" s="11">
        <v>238.464</v>
      </c>
      <c r="S2581" s="11">
        <v>238.464</v>
      </c>
      <c r="T2581" s="11"/>
      <c r="U2581" s="11"/>
      <c r="V2581" s="11"/>
      <c r="W2581" s="12">
        <v>1598.2279999999998</v>
      </c>
      <c r="X2581" s="11">
        <v>177.58088888888886</v>
      </c>
      <c r="Y2581" s="11">
        <v>249.16965059027382</v>
      </c>
      <c r="Z2581" s="11">
        <f t="shared" si="123"/>
        <v>0</v>
      </c>
      <c r="AA2581" s="25">
        <f t="shared" si="124"/>
        <v>0</v>
      </c>
      <c r="AB2581" s="33">
        <v>0</v>
      </c>
      <c r="AC2581" s="14">
        <v>0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>
        <v>0</v>
      </c>
      <c r="AJ2581" s="14">
        <v>0</v>
      </c>
      <c r="AK2581" s="14">
        <v>0</v>
      </c>
      <c r="AL2581" s="14">
        <v>0</v>
      </c>
      <c r="AM2581" s="14">
        <v>0</v>
      </c>
      <c r="AN2581" s="14">
        <v>0</v>
      </c>
      <c r="AO2581" s="14">
        <v>0</v>
      </c>
      <c r="AP2581" s="14">
        <v>0</v>
      </c>
      <c r="AQ2581" s="14">
        <v>0</v>
      </c>
      <c r="AR2581" s="14">
        <v>0</v>
      </c>
      <c r="AS2581" s="14">
        <v>0</v>
      </c>
      <c r="AT2581" s="14">
        <v>0</v>
      </c>
      <c r="AV2581" s="14">
        <v>0</v>
      </c>
      <c r="AW2581" s="14">
        <v>0</v>
      </c>
      <c r="AX2581" s="14">
        <v>0</v>
      </c>
      <c r="AY2581" s="14">
        <v>0</v>
      </c>
      <c r="AZ2581" s="14">
        <v>0</v>
      </c>
      <c r="BA2581" s="14">
        <v>0</v>
      </c>
      <c r="BG2581" s="37">
        <f t="shared" si="125"/>
        <v>0</v>
      </c>
      <c r="BI2581" s="5" t="s">
        <v>511</v>
      </c>
      <c r="BJ2581" s="6" t="s">
        <v>846</v>
      </c>
      <c r="BK2581" s="30" t="s">
        <v>511</v>
      </c>
    </row>
    <row r="2582" spans="1:63" x14ac:dyDescent="0.25">
      <c r="A2582" s="5" t="s">
        <v>957</v>
      </c>
      <c r="B2582" s="6" t="s">
        <v>1318</v>
      </c>
      <c r="C2582" s="6" t="s">
        <v>511</v>
      </c>
      <c r="D2582" s="6" t="s">
        <v>846</v>
      </c>
      <c r="E2582" s="6" t="s">
        <v>511</v>
      </c>
      <c r="F2582" s="6" t="s">
        <v>1324</v>
      </c>
      <c r="G2582" s="7">
        <v>5137112</v>
      </c>
      <c r="H2582" s="7" t="s">
        <v>3117</v>
      </c>
      <c r="I2582" s="7"/>
      <c r="J2582" s="8" t="s">
        <v>5089</v>
      </c>
      <c r="K2582" s="10">
        <v>0</v>
      </c>
      <c r="L2582" s="11">
        <v>238.464</v>
      </c>
      <c r="M2582" s="11">
        <v>238.464</v>
      </c>
      <c r="N2582" s="11">
        <v>0</v>
      </c>
      <c r="O2582" s="11">
        <v>0</v>
      </c>
      <c r="P2582" s="11">
        <v>0</v>
      </c>
      <c r="Q2582" s="11">
        <v>0</v>
      </c>
      <c r="R2582" s="11">
        <v>361.19600000000003</v>
      </c>
      <c r="S2582" s="11">
        <v>0</v>
      </c>
      <c r="T2582" s="11"/>
      <c r="U2582" s="11"/>
      <c r="V2582" s="11"/>
      <c r="W2582" s="12">
        <v>838.12400000000002</v>
      </c>
      <c r="X2582" s="11">
        <v>93.12488888888889</v>
      </c>
      <c r="Y2582" s="11">
        <v>130.66662843556907</v>
      </c>
      <c r="Z2582" s="11">
        <f t="shared" si="123"/>
        <v>0</v>
      </c>
      <c r="AA2582" s="25">
        <f t="shared" si="124"/>
        <v>0</v>
      </c>
      <c r="AB2582" s="33">
        <v>0</v>
      </c>
      <c r="AC2582" s="14">
        <v>0</v>
      </c>
      <c r="AD2582" s="14">
        <v>0</v>
      </c>
      <c r="AE2582" s="14">
        <v>0</v>
      </c>
      <c r="AF2582" s="14">
        <v>0</v>
      </c>
      <c r="AG2582" s="14">
        <v>0</v>
      </c>
      <c r="AH2582" s="14">
        <v>0</v>
      </c>
      <c r="AI2582" s="14">
        <v>0</v>
      </c>
      <c r="AJ2582" s="14">
        <v>0</v>
      </c>
      <c r="AK2582" s="14">
        <v>0</v>
      </c>
      <c r="AL2582" s="14">
        <v>0</v>
      </c>
      <c r="AM2582" s="14">
        <v>0</v>
      </c>
      <c r="AN2582" s="14">
        <v>0</v>
      </c>
      <c r="AO2582" s="14">
        <v>0</v>
      </c>
      <c r="AP2582" s="14">
        <v>0</v>
      </c>
      <c r="AQ2582" s="14">
        <v>0</v>
      </c>
      <c r="AR2582" s="14">
        <v>0</v>
      </c>
      <c r="AS2582" s="14">
        <v>0</v>
      </c>
      <c r="AT2582" s="14">
        <v>0</v>
      </c>
      <c r="AV2582" s="14">
        <v>0</v>
      </c>
      <c r="AW2582" s="14">
        <v>0</v>
      </c>
      <c r="AX2582" s="14">
        <v>0</v>
      </c>
      <c r="AY2582" s="14">
        <v>0</v>
      </c>
      <c r="AZ2582" s="14">
        <v>0</v>
      </c>
      <c r="BA2582" s="14">
        <v>0</v>
      </c>
      <c r="BG2582" s="37">
        <f t="shared" si="125"/>
        <v>0</v>
      </c>
      <c r="BI2582" s="5" t="s">
        <v>511</v>
      </c>
      <c r="BJ2582" s="6" t="s">
        <v>846</v>
      </c>
      <c r="BK2582" s="30" t="s">
        <v>511</v>
      </c>
    </row>
    <row r="2583" spans="1:63" x14ac:dyDescent="0.25">
      <c r="A2583" s="5" t="s">
        <v>957</v>
      </c>
      <c r="B2583" s="6" t="s">
        <v>1318</v>
      </c>
      <c r="C2583" s="6" t="s">
        <v>511</v>
      </c>
      <c r="D2583" s="6" t="s">
        <v>846</v>
      </c>
      <c r="E2583" s="6" t="s">
        <v>511</v>
      </c>
      <c r="F2583" s="6" t="s">
        <v>1324</v>
      </c>
      <c r="G2583" s="7">
        <v>5273957</v>
      </c>
      <c r="H2583" s="7" t="s">
        <v>3118</v>
      </c>
      <c r="I2583" s="7"/>
      <c r="J2583" s="8" t="s">
        <v>5110</v>
      </c>
      <c r="K2583" s="10">
        <v>0</v>
      </c>
      <c r="L2583" s="11">
        <v>238.464</v>
      </c>
      <c r="M2583" s="11">
        <v>940.702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/>
      <c r="U2583" s="11"/>
      <c r="V2583" s="11"/>
      <c r="W2583" s="12">
        <v>1179.1659999999999</v>
      </c>
      <c r="X2583" s="11">
        <v>131.01844444444444</v>
      </c>
      <c r="Y2583" s="11">
        <v>183.83633637248928</v>
      </c>
      <c r="Z2583" s="11">
        <f t="shared" si="123"/>
        <v>238.464</v>
      </c>
      <c r="AA2583" s="25">
        <f t="shared" si="124"/>
        <v>1.2971537874690025</v>
      </c>
      <c r="AB2583" s="33">
        <v>0</v>
      </c>
      <c r="AC2583" s="14">
        <v>0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0</v>
      </c>
      <c r="AK2583" s="14">
        <v>0</v>
      </c>
      <c r="AL2583" s="14">
        <v>0</v>
      </c>
      <c r="AM2583" s="14">
        <v>0</v>
      </c>
      <c r="AN2583" s="14">
        <v>0</v>
      </c>
      <c r="AO2583" s="14">
        <v>0</v>
      </c>
      <c r="AP2583" s="14">
        <v>0</v>
      </c>
      <c r="AQ2583" s="14">
        <v>0</v>
      </c>
      <c r="AR2583" s="14">
        <v>0</v>
      </c>
      <c r="AS2583" s="14">
        <v>0</v>
      </c>
      <c r="AT2583" s="14">
        <v>0</v>
      </c>
      <c r="AV2583" s="14">
        <v>0</v>
      </c>
      <c r="AW2583" s="14">
        <v>0</v>
      </c>
      <c r="AX2583" s="14">
        <v>0</v>
      </c>
      <c r="AY2583" s="14">
        <v>0</v>
      </c>
      <c r="AZ2583" s="14">
        <v>0</v>
      </c>
      <c r="BA2583" s="14">
        <v>238.464</v>
      </c>
      <c r="BG2583" s="37">
        <f t="shared" si="125"/>
        <v>238.464</v>
      </c>
      <c r="BI2583" s="5" t="s">
        <v>511</v>
      </c>
      <c r="BJ2583" s="6" t="s">
        <v>846</v>
      </c>
      <c r="BK2583" s="30" t="s">
        <v>511</v>
      </c>
    </row>
    <row r="2584" spans="1:63" x14ac:dyDescent="0.25">
      <c r="A2584" s="5" t="s">
        <v>957</v>
      </c>
      <c r="B2584" s="6" t="s">
        <v>1318</v>
      </c>
      <c r="C2584" s="6" t="s">
        <v>511</v>
      </c>
      <c r="D2584" s="6" t="s">
        <v>846</v>
      </c>
      <c r="E2584" s="6" t="s">
        <v>511</v>
      </c>
      <c r="F2584" s="6" t="s">
        <v>1324</v>
      </c>
      <c r="G2584" s="7">
        <v>5133912</v>
      </c>
      <c r="H2584" s="7" t="s">
        <v>3119</v>
      </c>
      <c r="I2584" s="7"/>
      <c r="J2584" s="8" t="s">
        <v>5089</v>
      </c>
      <c r="K2584" s="10">
        <v>0</v>
      </c>
      <c r="L2584" s="11">
        <v>419.06200000000001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238.464</v>
      </c>
      <c r="S2584" s="11">
        <v>0</v>
      </c>
      <c r="T2584" s="11"/>
      <c r="U2584" s="11"/>
      <c r="V2584" s="11"/>
      <c r="W2584" s="12">
        <v>657.52600000000007</v>
      </c>
      <c r="X2584" s="11">
        <v>73.058444444444447</v>
      </c>
      <c r="Y2584" s="11">
        <v>102.51073293298602</v>
      </c>
      <c r="Z2584" s="11">
        <f t="shared" si="123"/>
        <v>0</v>
      </c>
      <c r="AA2584" s="25">
        <f t="shared" si="124"/>
        <v>0</v>
      </c>
      <c r="AB2584" s="33">
        <v>0</v>
      </c>
      <c r="AC2584" s="14">
        <v>0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>
        <v>0</v>
      </c>
      <c r="AJ2584" s="14">
        <v>0</v>
      </c>
      <c r="AK2584" s="14">
        <v>0</v>
      </c>
      <c r="AL2584" s="14">
        <v>0</v>
      </c>
      <c r="AM2584" s="14">
        <v>0</v>
      </c>
      <c r="AN2584" s="14">
        <v>0</v>
      </c>
      <c r="AO2584" s="14">
        <v>0</v>
      </c>
      <c r="AP2584" s="14">
        <v>0</v>
      </c>
      <c r="AQ2584" s="14">
        <v>0</v>
      </c>
      <c r="AR2584" s="14">
        <v>0</v>
      </c>
      <c r="AS2584" s="14">
        <v>0</v>
      </c>
      <c r="AT2584" s="14">
        <v>0</v>
      </c>
      <c r="AV2584" s="14">
        <v>0</v>
      </c>
      <c r="AW2584" s="14">
        <v>0</v>
      </c>
      <c r="AX2584" s="14">
        <v>0</v>
      </c>
      <c r="AY2584" s="14">
        <v>0</v>
      </c>
      <c r="AZ2584" s="14">
        <v>0</v>
      </c>
      <c r="BA2584" s="14">
        <v>0</v>
      </c>
      <c r="BG2584" s="37">
        <f t="shared" si="125"/>
        <v>0</v>
      </c>
      <c r="BI2584" s="5" t="s">
        <v>511</v>
      </c>
      <c r="BJ2584" s="6" t="s">
        <v>846</v>
      </c>
      <c r="BK2584" s="30" t="s">
        <v>511</v>
      </c>
    </row>
    <row r="2585" spans="1:63" x14ac:dyDescent="0.25">
      <c r="A2585" s="5" t="s">
        <v>957</v>
      </c>
      <c r="B2585" s="6" t="s">
        <v>1318</v>
      </c>
      <c r="C2585" s="6" t="s">
        <v>511</v>
      </c>
      <c r="D2585" s="6" t="s">
        <v>846</v>
      </c>
      <c r="E2585" s="6" t="s">
        <v>511</v>
      </c>
      <c r="F2585" s="6" t="s">
        <v>1324</v>
      </c>
      <c r="G2585" s="7">
        <v>5300583</v>
      </c>
      <c r="H2585" s="7" t="s">
        <v>3120</v>
      </c>
      <c r="I2585" s="7"/>
      <c r="J2585" s="8" t="s">
        <v>5110</v>
      </c>
      <c r="K2585" s="10">
        <v>0</v>
      </c>
      <c r="L2585" s="11">
        <v>238.464</v>
      </c>
      <c r="M2585" s="11">
        <v>0</v>
      </c>
      <c r="N2585" s="11">
        <v>0</v>
      </c>
      <c r="O2585" s="11">
        <v>0</v>
      </c>
      <c r="P2585" s="11">
        <v>0</v>
      </c>
      <c r="Q2585" s="11">
        <v>238.464</v>
      </c>
      <c r="R2585" s="11">
        <v>1375.64</v>
      </c>
      <c r="S2585" s="11">
        <v>238.464</v>
      </c>
      <c r="T2585" s="11"/>
      <c r="U2585" s="11"/>
      <c r="V2585" s="11"/>
      <c r="W2585" s="12">
        <v>2091.0320000000002</v>
      </c>
      <c r="X2585" s="11">
        <v>232.33688888888889</v>
      </c>
      <c r="Y2585" s="11">
        <v>325.99961508187909</v>
      </c>
      <c r="Z2585" s="11">
        <f t="shared" si="123"/>
        <v>0</v>
      </c>
      <c r="AA2585" s="25">
        <f t="shared" si="124"/>
        <v>0</v>
      </c>
      <c r="AB2585" s="33">
        <v>0</v>
      </c>
      <c r="AC2585" s="14">
        <v>0</v>
      </c>
      <c r="AD2585" s="14">
        <v>0</v>
      </c>
      <c r="AE2585" s="14">
        <v>0</v>
      </c>
      <c r="AF2585" s="14">
        <v>0</v>
      </c>
      <c r="AG2585" s="14">
        <v>0</v>
      </c>
      <c r="AH2585" s="14">
        <v>0</v>
      </c>
      <c r="AI2585" s="14">
        <v>0</v>
      </c>
      <c r="AJ2585" s="14">
        <v>0</v>
      </c>
      <c r="AK2585" s="14">
        <v>0</v>
      </c>
      <c r="AL2585" s="14">
        <v>0</v>
      </c>
      <c r="AM2585" s="14">
        <v>0</v>
      </c>
      <c r="AN2585" s="14">
        <v>0</v>
      </c>
      <c r="AO2585" s="14">
        <v>0</v>
      </c>
      <c r="AP2585" s="14">
        <v>0</v>
      </c>
      <c r="AQ2585" s="14">
        <v>0</v>
      </c>
      <c r="AR2585" s="14">
        <v>0</v>
      </c>
      <c r="AS2585" s="14">
        <v>0</v>
      </c>
      <c r="AT2585" s="14">
        <v>0</v>
      </c>
      <c r="AV2585" s="14">
        <v>0</v>
      </c>
      <c r="AW2585" s="14">
        <v>0</v>
      </c>
      <c r="AX2585" s="14">
        <v>0</v>
      </c>
      <c r="AY2585" s="14">
        <v>0</v>
      </c>
      <c r="AZ2585" s="14">
        <v>0</v>
      </c>
      <c r="BA2585" s="14">
        <v>0</v>
      </c>
      <c r="BG2585" s="37">
        <f t="shared" si="125"/>
        <v>0</v>
      </c>
      <c r="BI2585" s="5" t="s">
        <v>511</v>
      </c>
      <c r="BJ2585" s="6" t="s">
        <v>846</v>
      </c>
      <c r="BK2585" s="30" t="s">
        <v>511</v>
      </c>
    </row>
    <row r="2586" spans="1:63" x14ac:dyDescent="0.25">
      <c r="A2586" s="5" t="s">
        <v>957</v>
      </c>
      <c r="B2586" s="6" t="s">
        <v>1318</v>
      </c>
      <c r="C2586" s="6" t="s">
        <v>511</v>
      </c>
      <c r="D2586" s="6" t="s">
        <v>846</v>
      </c>
      <c r="E2586" s="6" t="s">
        <v>511</v>
      </c>
      <c r="F2586" s="6" t="s">
        <v>1324</v>
      </c>
      <c r="G2586" s="7">
        <v>5299166</v>
      </c>
      <c r="H2586" s="7" t="s">
        <v>3121</v>
      </c>
      <c r="I2586" s="7"/>
      <c r="J2586" s="8" t="s">
        <v>529</v>
      </c>
      <c r="K2586" s="10">
        <v>0</v>
      </c>
      <c r="L2586" s="11">
        <v>238.464</v>
      </c>
      <c r="M2586" s="11">
        <v>180.59800000000001</v>
      </c>
      <c r="N2586" s="11">
        <v>0</v>
      </c>
      <c r="O2586" s="11">
        <v>686.36199999999997</v>
      </c>
      <c r="P2586" s="11">
        <v>0</v>
      </c>
      <c r="Q2586" s="11">
        <v>0</v>
      </c>
      <c r="R2586" s="11">
        <v>238.464</v>
      </c>
      <c r="S2586" s="11">
        <v>180.59800000000001</v>
      </c>
      <c r="T2586" s="11"/>
      <c r="U2586" s="11"/>
      <c r="V2586" s="11"/>
      <c r="W2586" s="12">
        <v>1524.4859999999999</v>
      </c>
      <c r="X2586" s="11">
        <v>169.38733333333332</v>
      </c>
      <c r="Y2586" s="11">
        <v>237.67300031645308</v>
      </c>
      <c r="Z2586" s="11">
        <f t="shared" si="123"/>
        <v>238.464</v>
      </c>
      <c r="AA2586" s="25">
        <f t="shared" si="124"/>
        <v>1.003328100720291</v>
      </c>
      <c r="AB2586" s="33">
        <v>0</v>
      </c>
      <c r="AC2586" s="14">
        <v>0</v>
      </c>
      <c r="AD2586" s="14">
        <v>0</v>
      </c>
      <c r="AE2586" s="14">
        <v>0</v>
      </c>
      <c r="AF2586" s="14">
        <v>0</v>
      </c>
      <c r="AG2586" s="14">
        <v>0</v>
      </c>
      <c r="AH2586" s="14">
        <v>0</v>
      </c>
      <c r="AI2586" s="14">
        <v>0</v>
      </c>
      <c r="AJ2586" s="14">
        <v>0</v>
      </c>
      <c r="AK2586" s="14">
        <v>0</v>
      </c>
      <c r="AL2586" s="14">
        <v>0</v>
      </c>
      <c r="AM2586" s="14">
        <v>0</v>
      </c>
      <c r="AN2586" s="14">
        <v>0</v>
      </c>
      <c r="AO2586" s="14">
        <v>0</v>
      </c>
      <c r="AP2586" s="14">
        <v>0</v>
      </c>
      <c r="AQ2586" s="14">
        <v>0</v>
      </c>
      <c r="AR2586" s="14">
        <v>0</v>
      </c>
      <c r="AS2586" s="14">
        <v>238.464</v>
      </c>
      <c r="AT2586" s="14">
        <v>0</v>
      </c>
      <c r="AV2586" s="14">
        <v>0</v>
      </c>
      <c r="AW2586" s="14">
        <v>0</v>
      </c>
      <c r="AX2586" s="14">
        <v>0</v>
      </c>
      <c r="AY2586" s="14">
        <v>0</v>
      </c>
      <c r="AZ2586" s="14">
        <v>0</v>
      </c>
      <c r="BA2586" s="14">
        <v>0</v>
      </c>
      <c r="BG2586" s="37">
        <f t="shared" si="125"/>
        <v>238.464</v>
      </c>
      <c r="BI2586" s="5" t="s">
        <v>511</v>
      </c>
      <c r="BJ2586" s="6" t="s">
        <v>846</v>
      </c>
      <c r="BK2586" s="30" t="s">
        <v>511</v>
      </c>
    </row>
    <row r="2587" spans="1:63" x14ac:dyDescent="0.25">
      <c r="A2587" s="5" t="s">
        <v>957</v>
      </c>
      <c r="B2587" s="6" t="s">
        <v>1318</v>
      </c>
      <c r="C2587" s="6" t="s">
        <v>511</v>
      </c>
      <c r="D2587" s="6" t="s">
        <v>846</v>
      </c>
      <c r="E2587" s="6" t="s">
        <v>511</v>
      </c>
      <c r="F2587" s="6" t="s">
        <v>1324</v>
      </c>
      <c r="G2587" s="7">
        <v>5296754</v>
      </c>
      <c r="H2587" s="7" t="s">
        <v>3122</v>
      </c>
      <c r="I2587" s="7"/>
      <c r="J2587" s="8" t="s">
        <v>529</v>
      </c>
      <c r="K2587" s="10">
        <v>0</v>
      </c>
      <c r="L2587" s="11">
        <v>238.464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/>
      <c r="U2587" s="11"/>
      <c r="V2587" s="11"/>
      <c r="W2587" s="12">
        <v>238.464</v>
      </c>
      <c r="X2587" s="11">
        <v>26.495999999999999</v>
      </c>
      <c r="Y2587" s="11">
        <v>37.177418715201497</v>
      </c>
      <c r="Z2587" s="11">
        <f t="shared" si="123"/>
        <v>0</v>
      </c>
      <c r="AA2587" s="25">
        <f t="shared" si="124"/>
        <v>0</v>
      </c>
      <c r="AB2587" s="33">
        <v>0</v>
      </c>
      <c r="AC2587" s="14">
        <v>0</v>
      </c>
      <c r="AD2587" s="14">
        <v>0</v>
      </c>
      <c r="AE2587" s="14">
        <v>0</v>
      </c>
      <c r="AF2587" s="14">
        <v>0</v>
      </c>
      <c r="AG2587" s="14">
        <v>0</v>
      </c>
      <c r="AH2587" s="14">
        <v>0</v>
      </c>
      <c r="AI2587" s="14">
        <v>0</v>
      </c>
      <c r="AJ2587" s="14">
        <v>0</v>
      </c>
      <c r="AK2587" s="14">
        <v>0</v>
      </c>
      <c r="AL2587" s="14">
        <v>0</v>
      </c>
      <c r="AM2587" s="14">
        <v>0</v>
      </c>
      <c r="AN2587" s="14">
        <v>0</v>
      </c>
      <c r="AO2587" s="14">
        <v>0</v>
      </c>
      <c r="AP2587" s="14">
        <v>0</v>
      </c>
      <c r="AQ2587" s="14">
        <v>0</v>
      </c>
      <c r="AR2587" s="14">
        <v>0</v>
      </c>
      <c r="AS2587" s="14">
        <v>0</v>
      </c>
      <c r="AT2587" s="14">
        <v>0</v>
      </c>
      <c r="AV2587" s="14">
        <v>0</v>
      </c>
      <c r="AW2587" s="14">
        <v>0</v>
      </c>
      <c r="AX2587" s="14">
        <v>0</v>
      </c>
      <c r="AY2587" s="14">
        <v>0</v>
      </c>
      <c r="AZ2587" s="14">
        <v>0</v>
      </c>
      <c r="BA2587" s="14">
        <v>0</v>
      </c>
      <c r="BG2587" s="37">
        <f t="shared" si="125"/>
        <v>0</v>
      </c>
      <c r="BI2587" s="5" t="s">
        <v>511</v>
      </c>
      <c r="BJ2587" s="6" t="s">
        <v>846</v>
      </c>
      <c r="BK2587" s="30" t="s">
        <v>511</v>
      </c>
    </row>
    <row r="2588" spans="1:63" x14ac:dyDescent="0.25">
      <c r="A2588" s="5" t="s">
        <v>957</v>
      </c>
      <c r="B2588" s="6" t="s">
        <v>1318</v>
      </c>
      <c r="C2588" s="6" t="s">
        <v>511</v>
      </c>
      <c r="D2588" s="6" t="s">
        <v>846</v>
      </c>
      <c r="E2588" s="6" t="s">
        <v>511</v>
      </c>
      <c r="F2588" s="6" t="s">
        <v>1324</v>
      </c>
      <c r="G2588" s="7">
        <v>5299955</v>
      </c>
      <c r="H2588" s="7" t="s">
        <v>3123</v>
      </c>
      <c r="I2588" s="7"/>
      <c r="J2588" s="8" t="s">
        <v>5089</v>
      </c>
      <c r="K2588" s="10">
        <v>0</v>
      </c>
      <c r="L2588" s="11">
        <v>359.05700000000002</v>
      </c>
      <c r="M2588" s="11">
        <v>238.464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/>
      <c r="U2588" s="11"/>
      <c r="V2588" s="11"/>
      <c r="W2588" s="12">
        <v>597.52099999999996</v>
      </c>
      <c r="X2588" s="11">
        <v>66.391222222222211</v>
      </c>
      <c r="Y2588" s="11">
        <v>93.155731716845764</v>
      </c>
      <c r="Z2588" s="11">
        <f t="shared" si="123"/>
        <v>0</v>
      </c>
      <c r="AA2588" s="25">
        <f t="shared" si="124"/>
        <v>0</v>
      </c>
      <c r="AB2588" s="33">
        <v>0</v>
      </c>
      <c r="AC2588" s="14">
        <v>0</v>
      </c>
      <c r="AD2588" s="14">
        <v>0</v>
      </c>
      <c r="AE2588" s="14">
        <v>0</v>
      </c>
      <c r="AF2588" s="14">
        <v>0</v>
      </c>
      <c r="AG2588" s="14">
        <v>0</v>
      </c>
      <c r="AH2588" s="14">
        <v>0</v>
      </c>
      <c r="AI2588" s="14">
        <v>0</v>
      </c>
      <c r="AJ2588" s="14">
        <v>0</v>
      </c>
      <c r="AK2588" s="14">
        <v>0</v>
      </c>
      <c r="AL2588" s="14">
        <v>0</v>
      </c>
      <c r="AM2588" s="14">
        <v>0</v>
      </c>
      <c r="AN2588" s="14">
        <v>0</v>
      </c>
      <c r="AO2588" s="14">
        <v>0</v>
      </c>
      <c r="AP2588" s="14">
        <v>0</v>
      </c>
      <c r="AQ2588" s="14">
        <v>0</v>
      </c>
      <c r="AR2588" s="14">
        <v>0</v>
      </c>
      <c r="AS2588" s="14">
        <v>0</v>
      </c>
      <c r="AT2588" s="14">
        <v>0</v>
      </c>
      <c r="AV2588" s="14">
        <v>0</v>
      </c>
      <c r="AW2588" s="14">
        <v>0</v>
      </c>
      <c r="AX2588" s="14">
        <v>0</v>
      </c>
      <c r="AY2588" s="14">
        <v>0</v>
      </c>
      <c r="AZ2588" s="14">
        <v>0</v>
      </c>
      <c r="BA2588" s="14">
        <v>0</v>
      </c>
      <c r="BG2588" s="37">
        <f t="shared" si="125"/>
        <v>0</v>
      </c>
      <c r="BI2588" s="5" t="s">
        <v>511</v>
      </c>
      <c r="BJ2588" s="6" t="s">
        <v>846</v>
      </c>
      <c r="BK2588" s="30" t="s">
        <v>511</v>
      </c>
    </row>
    <row r="2589" spans="1:63" x14ac:dyDescent="0.25">
      <c r="A2589" s="5" t="s">
        <v>957</v>
      </c>
      <c r="B2589" s="6" t="s">
        <v>1318</v>
      </c>
      <c r="C2589" s="6" t="s">
        <v>511</v>
      </c>
      <c r="D2589" s="6" t="s">
        <v>846</v>
      </c>
      <c r="E2589" s="6" t="s">
        <v>511</v>
      </c>
      <c r="F2589" s="6" t="s">
        <v>1324</v>
      </c>
      <c r="G2589" s="7">
        <v>5274202</v>
      </c>
      <c r="H2589" s="7" t="s">
        <v>3124</v>
      </c>
      <c r="I2589" s="7"/>
      <c r="J2589" s="8" t="s">
        <v>529</v>
      </c>
      <c r="K2589" s="10">
        <v>0</v>
      </c>
      <c r="L2589" s="11">
        <v>0</v>
      </c>
      <c r="M2589" s="11">
        <v>419.06200000000001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958.71600000000001</v>
      </c>
      <c r="T2589" s="11"/>
      <c r="U2589" s="11"/>
      <c r="V2589" s="11"/>
      <c r="W2589" s="12">
        <v>1377.778</v>
      </c>
      <c r="X2589" s="11">
        <v>153.08644444444445</v>
      </c>
      <c r="Y2589" s="11">
        <v>214.80068103610142</v>
      </c>
      <c r="Z2589" s="11">
        <f t="shared" si="123"/>
        <v>0</v>
      </c>
      <c r="AA2589" s="25">
        <f t="shared" si="124"/>
        <v>0</v>
      </c>
      <c r="AB2589" s="33">
        <v>0</v>
      </c>
      <c r="AC2589" s="14">
        <v>0</v>
      </c>
      <c r="AD2589" s="14">
        <v>0</v>
      </c>
      <c r="AE2589" s="14">
        <v>0</v>
      </c>
      <c r="AF2589" s="14">
        <v>0</v>
      </c>
      <c r="AG2589" s="14">
        <v>0</v>
      </c>
      <c r="AH2589" s="14">
        <v>0</v>
      </c>
      <c r="AI2589" s="14">
        <v>0</v>
      </c>
      <c r="AJ2589" s="14">
        <v>0</v>
      </c>
      <c r="AK2589" s="14">
        <v>0</v>
      </c>
      <c r="AL2589" s="14">
        <v>0</v>
      </c>
      <c r="AM2589" s="14">
        <v>0</v>
      </c>
      <c r="AN2589" s="14">
        <v>0</v>
      </c>
      <c r="AO2589" s="14">
        <v>0</v>
      </c>
      <c r="AP2589" s="14">
        <v>0</v>
      </c>
      <c r="AQ2589" s="14">
        <v>0</v>
      </c>
      <c r="AR2589" s="14">
        <v>0</v>
      </c>
      <c r="AS2589" s="14">
        <v>0</v>
      </c>
      <c r="AT2589" s="14">
        <v>0</v>
      </c>
      <c r="AV2589" s="14">
        <v>0</v>
      </c>
      <c r="AW2589" s="14">
        <v>0</v>
      </c>
      <c r="AX2589" s="14">
        <v>0</v>
      </c>
      <c r="AY2589" s="14">
        <v>0</v>
      </c>
      <c r="AZ2589" s="14">
        <v>0</v>
      </c>
      <c r="BA2589" s="14">
        <v>0</v>
      </c>
      <c r="BG2589" s="37">
        <f t="shared" si="125"/>
        <v>0</v>
      </c>
      <c r="BI2589" s="5" t="s">
        <v>511</v>
      </c>
      <c r="BJ2589" s="6" t="s">
        <v>846</v>
      </c>
      <c r="BK2589" s="30" t="s">
        <v>511</v>
      </c>
    </row>
    <row r="2590" spans="1:63" x14ac:dyDescent="0.25">
      <c r="A2590" s="5" t="s">
        <v>957</v>
      </c>
      <c r="B2590" s="6" t="s">
        <v>1318</v>
      </c>
      <c r="C2590" s="6" t="s">
        <v>511</v>
      </c>
      <c r="D2590" s="6" t="s">
        <v>846</v>
      </c>
      <c r="E2590" s="6" t="s">
        <v>511</v>
      </c>
      <c r="F2590" s="6" t="s">
        <v>1324</v>
      </c>
      <c r="G2590" s="7">
        <v>5133943</v>
      </c>
      <c r="H2590" s="7" t="s">
        <v>3125</v>
      </c>
      <c r="I2590" s="7"/>
      <c r="J2590" s="8" t="s">
        <v>5089</v>
      </c>
      <c r="K2590" s="10">
        <v>0</v>
      </c>
      <c r="L2590" s="11">
        <v>0</v>
      </c>
      <c r="M2590" s="11">
        <v>238.464</v>
      </c>
      <c r="N2590" s="11">
        <v>0</v>
      </c>
      <c r="O2590" s="11">
        <v>0</v>
      </c>
      <c r="P2590" s="11">
        <v>0</v>
      </c>
      <c r="Q2590" s="11">
        <v>539.65499999999997</v>
      </c>
      <c r="R2590" s="11">
        <v>597.52099999999996</v>
      </c>
      <c r="S2590" s="11">
        <v>0</v>
      </c>
      <c r="T2590" s="11"/>
      <c r="U2590" s="11"/>
      <c r="V2590" s="11"/>
      <c r="W2590" s="12">
        <v>1375.6399999999999</v>
      </c>
      <c r="X2590" s="11">
        <v>152.84888888888887</v>
      </c>
      <c r="Y2590" s="11">
        <v>214.46735893627456</v>
      </c>
      <c r="Z2590" s="11">
        <f t="shared" si="123"/>
        <v>335.11999999999995</v>
      </c>
      <c r="AA2590" s="25">
        <f t="shared" si="124"/>
        <v>1.5625687827842154</v>
      </c>
      <c r="AB2590" s="33">
        <v>0</v>
      </c>
      <c r="AC2590" s="14">
        <v>0</v>
      </c>
      <c r="AD2590" s="14">
        <v>0</v>
      </c>
      <c r="AE2590" s="14">
        <v>0</v>
      </c>
      <c r="AF2590" s="14">
        <v>0</v>
      </c>
      <c r="AG2590" s="14">
        <v>0</v>
      </c>
      <c r="AH2590" s="14">
        <v>0</v>
      </c>
      <c r="AI2590" s="14">
        <v>0</v>
      </c>
      <c r="AJ2590" s="14">
        <v>0</v>
      </c>
      <c r="AK2590" s="14">
        <v>0</v>
      </c>
      <c r="AL2590" s="14">
        <v>0</v>
      </c>
      <c r="AM2590" s="14">
        <v>0</v>
      </c>
      <c r="AN2590" s="14">
        <v>0</v>
      </c>
      <c r="AO2590" s="14">
        <v>335.11999999999995</v>
      </c>
      <c r="AP2590" s="14">
        <v>0</v>
      </c>
      <c r="AQ2590" s="14">
        <v>0</v>
      </c>
      <c r="AR2590" s="14">
        <v>0</v>
      </c>
      <c r="AS2590" s="14">
        <v>0</v>
      </c>
      <c r="AT2590" s="14">
        <v>0</v>
      </c>
      <c r="AV2590" s="14">
        <v>0</v>
      </c>
      <c r="AW2590" s="14">
        <v>0</v>
      </c>
      <c r="AX2590" s="14">
        <v>0</v>
      </c>
      <c r="AY2590" s="14">
        <v>0</v>
      </c>
      <c r="AZ2590" s="14">
        <v>0</v>
      </c>
      <c r="BA2590" s="14">
        <v>0</v>
      </c>
      <c r="BG2590" s="37">
        <f t="shared" si="125"/>
        <v>335.11999999999995</v>
      </c>
      <c r="BI2590" s="5" t="s">
        <v>511</v>
      </c>
      <c r="BJ2590" s="6" t="s">
        <v>846</v>
      </c>
      <c r="BK2590" s="30" t="s">
        <v>511</v>
      </c>
    </row>
    <row r="2591" spans="1:63" x14ac:dyDescent="0.25">
      <c r="A2591" s="5" t="s">
        <v>957</v>
      </c>
      <c r="B2591" s="6" t="s">
        <v>1318</v>
      </c>
      <c r="C2591" s="6" t="s">
        <v>511</v>
      </c>
      <c r="D2591" s="6" t="s">
        <v>846</v>
      </c>
      <c r="E2591" s="6" t="s">
        <v>511</v>
      </c>
      <c r="F2591" s="6" t="s">
        <v>1324</v>
      </c>
      <c r="G2591" s="7">
        <v>5137143</v>
      </c>
      <c r="H2591" s="7" t="s">
        <v>3126</v>
      </c>
      <c r="I2591" s="7"/>
      <c r="J2591" s="8" t="s">
        <v>5089</v>
      </c>
      <c r="K2591" s="10">
        <v>0</v>
      </c>
      <c r="L2591" s="11">
        <v>0</v>
      </c>
      <c r="M2591" s="11">
        <v>238.464</v>
      </c>
      <c r="N2591" s="11">
        <v>0</v>
      </c>
      <c r="O2591" s="11">
        <v>0</v>
      </c>
      <c r="P2591" s="11">
        <v>0</v>
      </c>
      <c r="Q2591" s="11">
        <v>0</v>
      </c>
      <c r="R2591" s="11">
        <v>419.06200000000001</v>
      </c>
      <c r="S2591" s="11">
        <v>476.928</v>
      </c>
      <c r="T2591" s="11"/>
      <c r="U2591" s="11"/>
      <c r="V2591" s="11"/>
      <c r="W2591" s="12">
        <v>1134.4540000000002</v>
      </c>
      <c r="X2591" s="11">
        <v>126.05044444444447</v>
      </c>
      <c r="Y2591" s="11">
        <v>176.86557036338905</v>
      </c>
      <c r="Z2591" s="11">
        <f t="shared" si="123"/>
        <v>0</v>
      </c>
      <c r="AA2591" s="25">
        <f t="shared" si="124"/>
        <v>0</v>
      </c>
      <c r="AB2591" s="33">
        <v>0</v>
      </c>
      <c r="AC2591" s="14">
        <v>0</v>
      </c>
      <c r="AD2591" s="14">
        <v>0</v>
      </c>
      <c r="AE2591" s="14">
        <v>0</v>
      </c>
      <c r="AF2591" s="14">
        <v>0</v>
      </c>
      <c r="AG2591" s="14">
        <v>0</v>
      </c>
      <c r="AH2591" s="14">
        <v>0</v>
      </c>
      <c r="AI2591" s="14">
        <v>0</v>
      </c>
      <c r="AJ2591" s="14">
        <v>0</v>
      </c>
      <c r="AK2591" s="14">
        <v>0</v>
      </c>
      <c r="AL2591" s="14">
        <v>0</v>
      </c>
      <c r="AM2591" s="14">
        <v>0</v>
      </c>
      <c r="AN2591" s="14">
        <v>0</v>
      </c>
      <c r="AO2591" s="14">
        <v>0</v>
      </c>
      <c r="AP2591" s="14">
        <v>0</v>
      </c>
      <c r="AQ2591" s="14">
        <v>0</v>
      </c>
      <c r="AR2591" s="14">
        <v>0</v>
      </c>
      <c r="AS2591" s="14">
        <v>0</v>
      </c>
      <c r="AT2591" s="14">
        <v>0</v>
      </c>
      <c r="AV2591" s="14">
        <v>0</v>
      </c>
      <c r="AW2591" s="14">
        <v>0</v>
      </c>
      <c r="AX2591" s="14">
        <v>0</v>
      </c>
      <c r="AY2591" s="14">
        <v>0</v>
      </c>
      <c r="AZ2591" s="14">
        <v>0</v>
      </c>
      <c r="BA2591" s="14">
        <v>0</v>
      </c>
      <c r="BG2591" s="37">
        <f t="shared" si="125"/>
        <v>0</v>
      </c>
      <c r="BI2591" s="5" t="s">
        <v>511</v>
      </c>
      <c r="BJ2591" s="6" t="s">
        <v>846</v>
      </c>
      <c r="BK2591" s="30" t="s">
        <v>511</v>
      </c>
    </row>
    <row r="2592" spans="1:63" x14ac:dyDescent="0.25">
      <c r="A2592" s="5" t="s">
        <v>957</v>
      </c>
      <c r="B2592" s="6" t="s">
        <v>1318</v>
      </c>
      <c r="C2592" s="6" t="s">
        <v>511</v>
      </c>
      <c r="D2592" s="6" t="s">
        <v>846</v>
      </c>
      <c r="E2592" s="6" t="s">
        <v>511</v>
      </c>
      <c r="F2592" s="6" t="s">
        <v>1324</v>
      </c>
      <c r="G2592" s="7">
        <v>5134364</v>
      </c>
      <c r="H2592" s="7" t="s">
        <v>3127</v>
      </c>
      <c r="I2592" s="7"/>
      <c r="J2592" s="8" t="s">
        <v>5089</v>
      </c>
      <c r="K2592" s="10">
        <v>0</v>
      </c>
      <c r="L2592" s="11">
        <v>0</v>
      </c>
      <c r="M2592" s="11">
        <v>238.464</v>
      </c>
      <c r="N2592" s="11">
        <v>0</v>
      </c>
      <c r="O2592" s="11">
        <v>0</v>
      </c>
      <c r="P2592" s="11">
        <v>0</v>
      </c>
      <c r="Q2592" s="11">
        <v>0</v>
      </c>
      <c r="R2592" s="11">
        <v>597.52099999999996</v>
      </c>
      <c r="S2592" s="11">
        <v>0</v>
      </c>
      <c r="T2592" s="11"/>
      <c r="U2592" s="11"/>
      <c r="V2592" s="11"/>
      <c r="W2592" s="12">
        <v>835.9849999999999</v>
      </c>
      <c r="X2592" s="11">
        <v>92.887222222222206</v>
      </c>
      <c r="Y2592" s="11">
        <v>130.33315043204726</v>
      </c>
      <c r="Z2592" s="11">
        <f t="shared" si="123"/>
        <v>0</v>
      </c>
      <c r="AA2592" s="25">
        <f t="shared" si="124"/>
        <v>0</v>
      </c>
      <c r="AB2592" s="33">
        <v>0</v>
      </c>
      <c r="AC2592" s="14">
        <v>0</v>
      </c>
      <c r="AD2592" s="14">
        <v>0</v>
      </c>
      <c r="AE2592" s="14">
        <v>0</v>
      </c>
      <c r="AF2592" s="14">
        <v>0</v>
      </c>
      <c r="AG2592" s="14">
        <v>0</v>
      </c>
      <c r="AH2592" s="14">
        <v>0</v>
      </c>
      <c r="AI2592" s="14">
        <v>0</v>
      </c>
      <c r="AJ2592" s="14">
        <v>0</v>
      </c>
      <c r="AK2592" s="14">
        <v>0</v>
      </c>
      <c r="AL2592" s="14">
        <v>0</v>
      </c>
      <c r="AM2592" s="14">
        <v>0</v>
      </c>
      <c r="AN2592" s="14">
        <v>0</v>
      </c>
      <c r="AO2592" s="14">
        <v>0</v>
      </c>
      <c r="AP2592" s="14">
        <v>0</v>
      </c>
      <c r="AQ2592" s="14">
        <v>0</v>
      </c>
      <c r="AR2592" s="14">
        <v>0</v>
      </c>
      <c r="AS2592" s="14">
        <v>0</v>
      </c>
      <c r="AT2592" s="14">
        <v>0</v>
      </c>
      <c r="AV2592" s="14">
        <v>0</v>
      </c>
      <c r="AW2592" s="14">
        <v>0</v>
      </c>
      <c r="AX2592" s="14">
        <v>0</v>
      </c>
      <c r="AY2592" s="14">
        <v>0</v>
      </c>
      <c r="AZ2592" s="14">
        <v>0</v>
      </c>
      <c r="BA2592" s="14">
        <v>0</v>
      </c>
      <c r="BG2592" s="37">
        <f t="shared" si="125"/>
        <v>0</v>
      </c>
      <c r="BI2592" s="5" t="s">
        <v>511</v>
      </c>
      <c r="BJ2592" s="6" t="s">
        <v>846</v>
      </c>
      <c r="BK2592" s="30" t="s">
        <v>511</v>
      </c>
    </row>
    <row r="2593" spans="1:63" x14ac:dyDescent="0.25">
      <c r="A2593" s="5" t="s">
        <v>957</v>
      </c>
      <c r="B2593" s="6" t="s">
        <v>1318</v>
      </c>
      <c r="C2593" s="6" t="s">
        <v>511</v>
      </c>
      <c r="D2593" s="6" t="s">
        <v>846</v>
      </c>
      <c r="E2593" s="6" t="s">
        <v>511</v>
      </c>
      <c r="F2593" s="6" t="s">
        <v>1324</v>
      </c>
      <c r="G2593" s="7">
        <v>5273355</v>
      </c>
      <c r="H2593" s="7" t="s">
        <v>3128</v>
      </c>
      <c r="I2593" s="7"/>
      <c r="J2593" s="8" t="s">
        <v>5110</v>
      </c>
      <c r="K2593" s="10">
        <v>0</v>
      </c>
      <c r="L2593" s="11">
        <v>0</v>
      </c>
      <c r="M2593" s="11">
        <v>1029.723</v>
      </c>
      <c r="N2593" s="11">
        <v>0</v>
      </c>
      <c r="O2593" s="11">
        <v>0</v>
      </c>
      <c r="P2593" s="11">
        <v>0</v>
      </c>
      <c r="Q2593" s="11">
        <v>238.464</v>
      </c>
      <c r="R2593" s="11">
        <v>0</v>
      </c>
      <c r="S2593" s="11">
        <v>238.464</v>
      </c>
      <c r="T2593" s="11"/>
      <c r="U2593" s="11"/>
      <c r="V2593" s="11"/>
      <c r="W2593" s="12">
        <v>1506.6509999999998</v>
      </c>
      <c r="X2593" s="11">
        <v>167.40566666666666</v>
      </c>
      <c r="Y2593" s="11">
        <v>234.89245791682202</v>
      </c>
      <c r="Z2593" s="11">
        <f t="shared" si="123"/>
        <v>0</v>
      </c>
      <c r="AA2593" s="25">
        <f t="shared" si="124"/>
        <v>0</v>
      </c>
      <c r="AB2593" s="33">
        <v>0</v>
      </c>
      <c r="AC2593" s="14">
        <v>0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0</v>
      </c>
      <c r="AJ2593" s="14">
        <v>0</v>
      </c>
      <c r="AK2593" s="14">
        <v>0</v>
      </c>
      <c r="AL2593" s="14">
        <v>0</v>
      </c>
      <c r="AM2593" s="14">
        <v>0</v>
      </c>
      <c r="AN2593" s="14">
        <v>0</v>
      </c>
      <c r="AO2593" s="14">
        <v>0</v>
      </c>
      <c r="AP2593" s="14">
        <v>0</v>
      </c>
      <c r="AQ2593" s="14">
        <v>0</v>
      </c>
      <c r="AR2593" s="14">
        <v>0</v>
      </c>
      <c r="AS2593" s="14">
        <v>0</v>
      </c>
      <c r="AT2593" s="14">
        <v>0</v>
      </c>
      <c r="AV2593" s="14">
        <v>0</v>
      </c>
      <c r="AW2593" s="14">
        <v>0</v>
      </c>
      <c r="AX2593" s="14">
        <v>0</v>
      </c>
      <c r="AY2593" s="14">
        <v>0</v>
      </c>
      <c r="AZ2593" s="14">
        <v>0</v>
      </c>
      <c r="BA2593" s="14">
        <v>0</v>
      </c>
      <c r="BG2593" s="37">
        <f t="shared" si="125"/>
        <v>0</v>
      </c>
      <c r="BI2593" s="5" t="s">
        <v>511</v>
      </c>
      <c r="BJ2593" s="6" t="s">
        <v>846</v>
      </c>
      <c r="BK2593" s="30" t="s">
        <v>511</v>
      </c>
    </row>
    <row r="2594" spans="1:63" x14ac:dyDescent="0.25">
      <c r="A2594" s="5" t="s">
        <v>957</v>
      </c>
      <c r="B2594" s="6" t="s">
        <v>1318</v>
      </c>
      <c r="C2594" s="6" t="s">
        <v>511</v>
      </c>
      <c r="D2594" s="6" t="s">
        <v>846</v>
      </c>
      <c r="E2594" s="6" t="s">
        <v>511</v>
      </c>
      <c r="F2594" s="6" t="s">
        <v>1324</v>
      </c>
      <c r="G2594" s="7">
        <v>5298510</v>
      </c>
      <c r="H2594" s="7" t="s">
        <v>3129</v>
      </c>
      <c r="I2594" s="7"/>
      <c r="J2594" s="8" t="s">
        <v>5110</v>
      </c>
      <c r="K2594" s="10">
        <v>0</v>
      </c>
      <c r="L2594" s="11">
        <v>0</v>
      </c>
      <c r="M2594" s="11">
        <v>1571.684</v>
      </c>
      <c r="N2594" s="11">
        <v>0</v>
      </c>
      <c r="O2594" s="11">
        <v>0</v>
      </c>
      <c r="P2594" s="11">
        <v>0</v>
      </c>
      <c r="Q2594" s="11">
        <v>0</v>
      </c>
      <c r="R2594" s="11">
        <v>901.01800000000003</v>
      </c>
      <c r="S2594" s="11">
        <v>238.464</v>
      </c>
      <c r="T2594" s="11"/>
      <c r="U2594" s="11"/>
      <c r="V2594" s="11"/>
      <c r="W2594" s="12">
        <v>2711.1660000000002</v>
      </c>
      <c r="X2594" s="11">
        <v>301.2406666666667</v>
      </c>
      <c r="Y2594" s="11">
        <v>422.68079705288005</v>
      </c>
      <c r="Z2594" s="11">
        <f t="shared" si="123"/>
        <v>0</v>
      </c>
      <c r="AA2594" s="25">
        <f t="shared" si="124"/>
        <v>0</v>
      </c>
      <c r="AB2594" s="33">
        <v>0</v>
      </c>
      <c r="AC2594" s="14">
        <v>0</v>
      </c>
      <c r="AD2594" s="14">
        <v>0</v>
      </c>
      <c r="AE2594" s="14">
        <v>0</v>
      </c>
      <c r="AF2594" s="14">
        <v>0</v>
      </c>
      <c r="AG2594" s="14">
        <v>0</v>
      </c>
      <c r="AH2594" s="14">
        <v>0</v>
      </c>
      <c r="AI2594" s="14">
        <v>0</v>
      </c>
      <c r="AJ2594" s="14">
        <v>0</v>
      </c>
      <c r="AK2594" s="14">
        <v>0</v>
      </c>
      <c r="AL2594" s="14">
        <v>0</v>
      </c>
      <c r="AM2594" s="14">
        <v>0</v>
      </c>
      <c r="AN2594" s="14">
        <v>0</v>
      </c>
      <c r="AO2594" s="14">
        <v>0</v>
      </c>
      <c r="AP2594" s="14">
        <v>0</v>
      </c>
      <c r="AQ2594" s="14">
        <v>0</v>
      </c>
      <c r="AR2594" s="14">
        <v>0</v>
      </c>
      <c r="AS2594" s="14">
        <v>0</v>
      </c>
      <c r="AT2594" s="14">
        <v>0</v>
      </c>
      <c r="AV2594" s="14">
        <v>0</v>
      </c>
      <c r="AW2594" s="14">
        <v>0</v>
      </c>
      <c r="AX2594" s="14">
        <v>0</v>
      </c>
      <c r="AY2594" s="14">
        <v>0</v>
      </c>
      <c r="AZ2594" s="14">
        <v>0</v>
      </c>
      <c r="BA2594" s="14">
        <v>0</v>
      </c>
      <c r="BG2594" s="37">
        <f t="shared" si="125"/>
        <v>0</v>
      </c>
      <c r="BI2594" s="5" t="s">
        <v>511</v>
      </c>
      <c r="BJ2594" s="6" t="s">
        <v>846</v>
      </c>
      <c r="BK2594" s="30" t="s">
        <v>511</v>
      </c>
    </row>
    <row r="2595" spans="1:63" x14ac:dyDescent="0.25">
      <c r="A2595" s="5" t="s">
        <v>957</v>
      </c>
      <c r="B2595" s="6" t="s">
        <v>1318</v>
      </c>
      <c r="C2595" s="6" t="s">
        <v>511</v>
      </c>
      <c r="D2595" s="6" t="s">
        <v>846</v>
      </c>
      <c r="E2595" s="6" t="s">
        <v>511</v>
      </c>
      <c r="F2595" s="6" t="s">
        <v>1324</v>
      </c>
      <c r="G2595" s="7">
        <v>5296778</v>
      </c>
      <c r="H2595" s="7" t="s">
        <v>3130</v>
      </c>
      <c r="I2595" s="7"/>
      <c r="J2595" s="8" t="s">
        <v>5110</v>
      </c>
      <c r="K2595" s="10">
        <v>0</v>
      </c>
      <c r="L2595" s="11">
        <v>0</v>
      </c>
      <c r="M2595" s="11">
        <v>238.464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238.464</v>
      </c>
      <c r="T2595" s="11"/>
      <c r="U2595" s="11"/>
      <c r="V2595" s="11"/>
      <c r="W2595" s="12">
        <v>476.928</v>
      </c>
      <c r="X2595" s="11">
        <v>52.991999999999997</v>
      </c>
      <c r="Y2595" s="11">
        <v>74.354837430402995</v>
      </c>
      <c r="Z2595" s="11">
        <f t="shared" si="123"/>
        <v>0</v>
      </c>
      <c r="AA2595" s="25">
        <f t="shared" si="124"/>
        <v>0</v>
      </c>
      <c r="AB2595" s="33">
        <v>0</v>
      </c>
      <c r="AC2595" s="14">
        <v>0</v>
      </c>
      <c r="AD2595" s="14">
        <v>0</v>
      </c>
      <c r="AE2595" s="14">
        <v>0</v>
      </c>
      <c r="AF2595" s="14">
        <v>0</v>
      </c>
      <c r="AG2595" s="14">
        <v>0</v>
      </c>
      <c r="AH2595" s="14">
        <v>0</v>
      </c>
      <c r="AI2595" s="14">
        <v>0</v>
      </c>
      <c r="AJ2595" s="14">
        <v>0</v>
      </c>
      <c r="AK2595" s="14">
        <v>0</v>
      </c>
      <c r="AL2595" s="14">
        <v>0</v>
      </c>
      <c r="AM2595" s="14">
        <v>0</v>
      </c>
      <c r="AN2595" s="14">
        <v>0</v>
      </c>
      <c r="AO2595" s="14">
        <v>0</v>
      </c>
      <c r="AP2595" s="14">
        <v>0</v>
      </c>
      <c r="AQ2595" s="14">
        <v>0</v>
      </c>
      <c r="AR2595" s="14">
        <v>0</v>
      </c>
      <c r="AS2595" s="14">
        <v>0</v>
      </c>
      <c r="AT2595" s="14">
        <v>0</v>
      </c>
      <c r="AV2595" s="14">
        <v>0</v>
      </c>
      <c r="AW2595" s="14">
        <v>0</v>
      </c>
      <c r="AX2595" s="14">
        <v>0</v>
      </c>
      <c r="AY2595" s="14">
        <v>0</v>
      </c>
      <c r="AZ2595" s="14">
        <v>0</v>
      </c>
      <c r="BA2595" s="14">
        <v>0</v>
      </c>
      <c r="BG2595" s="37">
        <f t="shared" si="125"/>
        <v>0</v>
      </c>
      <c r="BI2595" s="5" t="s">
        <v>511</v>
      </c>
      <c r="BJ2595" s="6" t="s">
        <v>846</v>
      </c>
      <c r="BK2595" s="30" t="s">
        <v>511</v>
      </c>
    </row>
    <row r="2596" spans="1:63" x14ac:dyDescent="0.25">
      <c r="A2596" s="5" t="s">
        <v>957</v>
      </c>
      <c r="B2596" s="6" t="s">
        <v>1318</v>
      </c>
      <c r="C2596" s="6" t="s">
        <v>511</v>
      </c>
      <c r="D2596" s="6" t="s">
        <v>846</v>
      </c>
      <c r="E2596" s="6" t="s">
        <v>511</v>
      </c>
      <c r="F2596" s="6" t="s">
        <v>1324</v>
      </c>
      <c r="G2596" s="7">
        <v>5298413</v>
      </c>
      <c r="H2596" s="7" t="s">
        <v>3131</v>
      </c>
      <c r="I2596" s="7"/>
      <c r="J2596" s="8" t="s">
        <v>529</v>
      </c>
      <c r="K2596" s="10">
        <v>0</v>
      </c>
      <c r="L2596" s="11">
        <v>0</v>
      </c>
      <c r="M2596" s="11">
        <v>581.64499999999998</v>
      </c>
      <c r="N2596" s="11">
        <v>0</v>
      </c>
      <c r="O2596" s="11">
        <v>361.19600000000003</v>
      </c>
      <c r="P2596" s="11">
        <v>0</v>
      </c>
      <c r="Q2596" s="11">
        <v>0</v>
      </c>
      <c r="R2596" s="11">
        <v>359.05700000000002</v>
      </c>
      <c r="S2596" s="11">
        <v>361.19499999999999</v>
      </c>
      <c r="T2596" s="11"/>
      <c r="U2596" s="11"/>
      <c r="V2596" s="11"/>
      <c r="W2596" s="12">
        <v>1663.0930000000001</v>
      </c>
      <c r="X2596" s="11">
        <v>184.78811111111111</v>
      </c>
      <c r="Y2596" s="11">
        <v>259.28234376392498</v>
      </c>
      <c r="Z2596" s="11">
        <f t="shared" si="123"/>
        <v>238.464</v>
      </c>
      <c r="AA2596" s="25">
        <f t="shared" si="124"/>
        <v>0.91970782328749712</v>
      </c>
      <c r="AB2596" s="33">
        <v>0</v>
      </c>
      <c r="AC2596" s="14">
        <v>0</v>
      </c>
      <c r="AD2596" s="14">
        <v>0</v>
      </c>
      <c r="AE2596" s="14">
        <v>0</v>
      </c>
      <c r="AF2596" s="14">
        <v>0</v>
      </c>
      <c r="AG2596" s="14">
        <v>0</v>
      </c>
      <c r="AH2596" s="14">
        <v>0</v>
      </c>
      <c r="AI2596" s="14">
        <v>0</v>
      </c>
      <c r="AJ2596" s="14">
        <v>0</v>
      </c>
      <c r="AK2596" s="14">
        <v>0</v>
      </c>
      <c r="AL2596" s="14">
        <v>0</v>
      </c>
      <c r="AM2596" s="14">
        <v>0</v>
      </c>
      <c r="AN2596" s="14">
        <v>0</v>
      </c>
      <c r="AO2596" s="14">
        <v>0</v>
      </c>
      <c r="AP2596" s="14">
        <v>0</v>
      </c>
      <c r="AQ2596" s="14">
        <v>0</v>
      </c>
      <c r="AR2596" s="14">
        <v>0</v>
      </c>
      <c r="AS2596" s="14">
        <v>0</v>
      </c>
      <c r="AT2596" s="14">
        <v>0</v>
      </c>
      <c r="AV2596" s="14">
        <v>0</v>
      </c>
      <c r="AW2596" s="14">
        <v>0</v>
      </c>
      <c r="AX2596" s="14">
        <v>238.464</v>
      </c>
      <c r="AY2596" s="14">
        <v>0</v>
      </c>
      <c r="AZ2596" s="14">
        <v>0</v>
      </c>
      <c r="BA2596" s="14">
        <v>0</v>
      </c>
      <c r="BG2596" s="37">
        <f t="shared" si="125"/>
        <v>238.464</v>
      </c>
      <c r="BI2596" s="5" t="s">
        <v>511</v>
      </c>
      <c r="BJ2596" s="6" t="s">
        <v>846</v>
      </c>
      <c r="BK2596" s="30" t="s">
        <v>511</v>
      </c>
    </row>
    <row r="2597" spans="1:63" x14ac:dyDescent="0.25">
      <c r="A2597" s="5" t="s">
        <v>957</v>
      </c>
      <c r="B2597" s="6" t="s">
        <v>1318</v>
      </c>
      <c r="C2597" s="6" t="s">
        <v>511</v>
      </c>
      <c r="D2597" s="6" t="s">
        <v>846</v>
      </c>
      <c r="E2597" s="6" t="s">
        <v>511</v>
      </c>
      <c r="F2597" s="6" t="s">
        <v>1324</v>
      </c>
      <c r="G2597" s="7">
        <v>5333363</v>
      </c>
      <c r="H2597" s="7" t="s">
        <v>3132</v>
      </c>
      <c r="I2597" s="7"/>
      <c r="J2597" s="8" t="s">
        <v>5110</v>
      </c>
      <c r="K2597" s="10">
        <v>0</v>
      </c>
      <c r="L2597" s="11">
        <v>0</v>
      </c>
      <c r="M2597" s="11">
        <v>662.55399999999997</v>
      </c>
      <c r="N2597" s="11">
        <v>0</v>
      </c>
      <c r="O2597" s="11">
        <v>0</v>
      </c>
      <c r="P2597" s="11">
        <v>359.05700000000002</v>
      </c>
      <c r="Q2597" s="11">
        <v>0</v>
      </c>
      <c r="R2597" s="11">
        <v>0</v>
      </c>
      <c r="S2597" s="11">
        <v>419.06200000000001</v>
      </c>
      <c r="T2597" s="11"/>
      <c r="U2597" s="11"/>
      <c r="V2597" s="11"/>
      <c r="W2597" s="12">
        <v>1440.673</v>
      </c>
      <c r="X2597" s="11">
        <v>160.07477777777777</v>
      </c>
      <c r="Y2597" s="11">
        <v>224.6062439306792</v>
      </c>
      <c r="Z2597" s="11">
        <f t="shared" si="123"/>
        <v>0</v>
      </c>
      <c r="AA2597" s="25">
        <f t="shared" si="124"/>
        <v>0</v>
      </c>
      <c r="AB2597" s="33">
        <v>0</v>
      </c>
      <c r="AC2597" s="14">
        <v>0</v>
      </c>
      <c r="AD2597" s="14">
        <v>0</v>
      </c>
      <c r="AE2597" s="14">
        <v>0</v>
      </c>
      <c r="AF2597" s="14">
        <v>0</v>
      </c>
      <c r="AG2597" s="14">
        <v>0</v>
      </c>
      <c r="AH2597" s="14">
        <v>0</v>
      </c>
      <c r="AI2597" s="14">
        <v>0</v>
      </c>
      <c r="AJ2597" s="14">
        <v>0</v>
      </c>
      <c r="AK2597" s="14">
        <v>0</v>
      </c>
      <c r="AL2597" s="14">
        <v>0</v>
      </c>
      <c r="AM2597" s="14">
        <v>0</v>
      </c>
      <c r="AN2597" s="14">
        <v>0</v>
      </c>
      <c r="AO2597" s="14">
        <v>0</v>
      </c>
      <c r="AP2597" s="14">
        <v>0</v>
      </c>
      <c r="AQ2597" s="14">
        <v>0</v>
      </c>
      <c r="AR2597" s="14">
        <v>0</v>
      </c>
      <c r="AS2597" s="14">
        <v>0</v>
      </c>
      <c r="AT2597" s="14">
        <v>0</v>
      </c>
      <c r="AV2597" s="14">
        <v>0</v>
      </c>
      <c r="AW2597" s="14">
        <v>0</v>
      </c>
      <c r="AX2597" s="14">
        <v>0</v>
      </c>
      <c r="AY2597" s="14">
        <v>0</v>
      </c>
      <c r="AZ2597" s="14">
        <v>0</v>
      </c>
      <c r="BA2597" s="14">
        <v>0</v>
      </c>
      <c r="BG2597" s="37">
        <f t="shared" si="125"/>
        <v>0</v>
      </c>
      <c r="BI2597" s="5" t="s">
        <v>511</v>
      </c>
      <c r="BJ2597" s="6" t="s">
        <v>846</v>
      </c>
      <c r="BK2597" s="30" t="s">
        <v>511</v>
      </c>
    </row>
    <row r="2598" spans="1:63" x14ac:dyDescent="0.25">
      <c r="A2598" s="5" t="s">
        <v>957</v>
      </c>
      <c r="B2598" s="6" t="s">
        <v>1318</v>
      </c>
      <c r="C2598" s="6" t="s">
        <v>511</v>
      </c>
      <c r="D2598" s="6" t="s">
        <v>846</v>
      </c>
      <c r="E2598" s="6" t="s">
        <v>511</v>
      </c>
      <c r="F2598" s="6" t="s">
        <v>1324</v>
      </c>
      <c r="G2598" s="7">
        <v>5277960</v>
      </c>
      <c r="H2598" s="7" t="s">
        <v>3133</v>
      </c>
      <c r="I2598" s="7"/>
      <c r="J2598" s="8" t="s">
        <v>529</v>
      </c>
      <c r="K2598" s="10">
        <v>0</v>
      </c>
      <c r="L2598" s="11">
        <v>0</v>
      </c>
      <c r="M2598" s="11">
        <v>238.464</v>
      </c>
      <c r="N2598" s="11">
        <v>361.19499999999999</v>
      </c>
      <c r="O2598" s="11">
        <v>1390.739</v>
      </c>
      <c r="P2598" s="11">
        <v>476.928</v>
      </c>
      <c r="Q2598" s="11">
        <v>1542.499</v>
      </c>
      <c r="R2598" s="11">
        <v>1435.644</v>
      </c>
      <c r="S2598" s="11">
        <v>835.98500000000001</v>
      </c>
      <c r="T2598" s="11"/>
      <c r="U2598" s="11"/>
      <c r="V2598" s="11"/>
      <c r="W2598" s="12">
        <v>6281.4539999999997</v>
      </c>
      <c r="X2598" s="11">
        <v>697.93933333333325</v>
      </c>
      <c r="Y2598" s="11">
        <v>979.30188832812189</v>
      </c>
      <c r="Z2598" s="11">
        <f t="shared" si="123"/>
        <v>1137.1759999999999</v>
      </c>
      <c r="AA2598" s="25">
        <f t="shared" si="124"/>
        <v>1.1612108723096644</v>
      </c>
      <c r="AB2598" s="33">
        <v>0</v>
      </c>
      <c r="AC2598" s="14">
        <v>0</v>
      </c>
      <c r="AD2598" s="14">
        <v>0</v>
      </c>
      <c r="AE2598" s="14">
        <v>0</v>
      </c>
      <c r="AF2598" s="14">
        <v>597.52099999999996</v>
      </c>
      <c r="AG2598" s="14">
        <v>0</v>
      </c>
      <c r="AH2598" s="14">
        <v>0</v>
      </c>
      <c r="AI2598" s="14">
        <v>0</v>
      </c>
      <c r="AJ2598" s="14">
        <v>0</v>
      </c>
      <c r="AK2598" s="14">
        <v>0</v>
      </c>
      <c r="AL2598" s="14">
        <v>0</v>
      </c>
      <c r="AM2598" s="14">
        <v>0</v>
      </c>
      <c r="AN2598" s="14">
        <v>0</v>
      </c>
      <c r="AO2598" s="14">
        <v>0</v>
      </c>
      <c r="AP2598" s="14">
        <v>0</v>
      </c>
      <c r="AQ2598" s="14">
        <v>0</v>
      </c>
      <c r="AR2598" s="14">
        <v>0</v>
      </c>
      <c r="AS2598" s="14">
        <v>539.65499999999997</v>
      </c>
      <c r="AT2598" s="14">
        <v>0</v>
      </c>
      <c r="AV2598" s="14">
        <v>0</v>
      </c>
      <c r="AW2598" s="14">
        <v>0</v>
      </c>
      <c r="AX2598" s="14">
        <v>0</v>
      </c>
      <c r="AY2598" s="14">
        <v>0</v>
      </c>
      <c r="AZ2598" s="14">
        <v>0</v>
      </c>
      <c r="BA2598" s="14">
        <v>0</v>
      </c>
      <c r="BG2598" s="37">
        <f t="shared" si="125"/>
        <v>1137.1759999999999</v>
      </c>
      <c r="BI2598" s="5" t="s">
        <v>511</v>
      </c>
      <c r="BJ2598" s="6" t="s">
        <v>846</v>
      </c>
      <c r="BK2598" s="30" t="s">
        <v>511</v>
      </c>
    </row>
    <row r="2599" spans="1:63" x14ac:dyDescent="0.25">
      <c r="A2599" s="5" t="s">
        <v>957</v>
      </c>
      <c r="B2599" s="6" t="s">
        <v>1318</v>
      </c>
      <c r="C2599" s="6" t="s">
        <v>511</v>
      </c>
      <c r="D2599" s="6" t="s">
        <v>846</v>
      </c>
      <c r="E2599" s="6" t="s">
        <v>511</v>
      </c>
      <c r="F2599" s="6" t="s">
        <v>1324</v>
      </c>
      <c r="G2599" s="7">
        <v>5294808</v>
      </c>
      <c r="H2599" s="7" t="s">
        <v>3134</v>
      </c>
      <c r="I2599" s="7"/>
      <c r="J2599" s="8" t="s">
        <v>5110</v>
      </c>
      <c r="K2599" s="10">
        <v>0</v>
      </c>
      <c r="L2599" s="11">
        <v>0</v>
      </c>
      <c r="M2599" s="11">
        <v>1333.221</v>
      </c>
      <c r="N2599" s="11">
        <v>0</v>
      </c>
      <c r="O2599" s="11">
        <v>487.76299999999998</v>
      </c>
      <c r="P2599" s="11">
        <v>0</v>
      </c>
      <c r="Q2599" s="11">
        <v>0</v>
      </c>
      <c r="R2599" s="11">
        <v>901.01800000000003</v>
      </c>
      <c r="S2599" s="11">
        <v>238.464</v>
      </c>
      <c r="T2599" s="11"/>
      <c r="U2599" s="11"/>
      <c r="V2599" s="11"/>
      <c r="W2599" s="12">
        <v>2960.4659999999999</v>
      </c>
      <c r="X2599" s="11">
        <v>328.94066666666663</v>
      </c>
      <c r="Y2599" s="11">
        <v>461.54758820667985</v>
      </c>
      <c r="Z2599" s="11">
        <f t="shared" si="123"/>
        <v>0</v>
      </c>
      <c r="AA2599" s="25">
        <f t="shared" si="124"/>
        <v>0</v>
      </c>
      <c r="AB2599" s="33">
        <v>0</v>
      </c>
      <c r="AC2599" s="14">
        <v>0</v>
      </c>
      <c r="AD2599" s="14">
        <v>0</v>
      </c>
      <c r="AE2599" s="14">
        <v>0</v>
      </c>
      <c r="AF2599" s="14">
        <v>0</v>
      </c>
      <c r="AG2599" s="14">
        <v>0</v>
      </c>
      <c r="AH2599" s="14">
        <v>0</v>
      </c>
      <c r="AI2599" s="14">
        <v>0</v>
      </c>
      <c r="AJ2599" s="14">
        <v>0</v>
      </c>
      <c r="AK2599" s="14">
        <v>0</v>
      </c>
      <c r="AL2599" s="14">
        <v>0</v>
      </c>
      <c r="AM2599" s="14">
        <v>0</v>
      </c>
      <c r="AN2599" s="14">
        <v>0</v>
      </c>
      <c r="AO2599" s="14">
        <v>0</v>
      </c>
      <c r="AP2599" s="14">
        <v>0</v>
      </c>
      <c r="AQ2599" s="14">
        <v>0</v>
      </c>
      <c r="AR2599" s="14">
        <v>0</v>
      </c>
      <c r="AS2599" s="14">
        <v>0</v>
      </c>
      <c r="AT2599" s="14">
        <v>0</v>
      </c>
      <c r="AV2599" s="14">
        <v>0</v>
      </c>
      <c r="AW2599" s="14">
        <v>0</v>
      </c>
      <c r="AX2599" s="14">
        <v>0</v>
      </c>
      <c r="AY2599" s="14">
        <v>0</v>
      </c>
      <c r="AZ2599" s="14">
        <v>0</v>
      </c>
      <c r="BA2599" s="14">
        <v>0</v>
      </c>
      <c r="BG2599" s="37">
        <f t="shared" si="125"/>
        <v>0</v>
      </c>
      <c r="BI2599" s="5" t="s">
        <v>511</v>
      </c>
      <c r="BJ2599" s="6" t="s">
        <v>846</v>
      </c>
      <c r="BK2599" s="30" t="s">
        <v>511</v>
      </c>
    </row>
    <row r="2600" spans="1:63" x14ac:dyDescent="0.25">
      <c r="A2600" s="5" t="s">
        <v>957</v>
      </c>
      <c r="B2600" s="6" t="s">
        <v>1318</v>
      </c>
      <c r="C2600" s="6" t="s">
        <v>511</v>
      </c>
      <c r="D2600" s="6" t="s">
        <v>846</v>
      </c>
      <c r="E2600" s="6" t="s">
        <v>511</v>
      </c>
      <c r="F2600" s="6" t="s">
        <v>1324</v>
      </c>
      <c r="G2600" s="7">
        <v>5290404</v>
      </c>
      <c r="H2600" s="7" t="s">
        <v>3135</v>
      </c>
      <c r="I2600" s="7"/>
      <c r="J2600" s="8" t="s">
        <v>5110</v>
      </c>
      <c r="K2600" s="10">
        <v>0</v>
      </c>
      <c r="L2600" s="11">
        <v>0</v>
      </c>
      <c r="M2600" s="11">
        <v>243.881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/>
      <c r="U2600" s="11"/>
      <c r="V2600" s="11"/>
      <c r="W2600" s="12">
        <v>243.881</v>
      </c>
      <c r="X2600" s="11">
        <v>27.097888888888889</v>
      </c>
      <c r="Y2600" s="11">
        <v>38.021949030805722</v>
      </c>
      <c r="Z2600" s="11">
        <f t="shared" si="123"/>
        <v>0</v>
      </c>
      <c r="AA2600" s="25">
        <f t="shared" si="124"/>
        <v>0</v>
      </c>
      <c r="AB2600" s="33">
        <v>0</v>
      </c>
      <c r="AC2600" s="14">
        <v>0</v>
      </c>
      <c r="AD2600" s="14">
        <v>0</v>
      </c>
      <c r="AE2600" s="14">
        <v>0</v>
      </c>
      <c r="AF2600" s="14">
        <v>0</v>
      </c>
      <c r="AG2600" s="14">
        <v>0</v>
      </c>
      <c r="AH2600" s="14">
        <v>0</v>
      </c>
      <c r="AI2600" s="14">
        <v>0</v>
      </c>
      <c r="AJ2600" s="14">
        <v>0</v>
      </c>
      <c r="AK2600" s="14">
        <v>0</v>
      </c>
      <c r="AL2600" s="14">
        <v>0</v>
      </c>
      <c r="AM2600" s="14">
        <v>0</v>
      </c>
      <c r="AN2600" s="14">
        <v>0</v>
      </c>
      <c r="AO2600" s="14">
        <v>0</v>
      </c>
      <c r="AP2600" s="14">
        <v>0</v>
      </c>
      <c r="AQ2600" s="14">
        <v>0</v>
      </c>
      <c r="AR2600" s="14">
        <v>0</v>
      </c>
      <c r="AS2600" s="14">
        <v>0</v>
      </c>
      <c r="AT2600" s="14">
        <v>0</v>
      </c>
      <c r="AV2600" s="14">
        <v>0</v>
      </c>
      <c r="AW2600" s="14">
        <v>0</v>
      </c>
      <c r="AX2600" s="14">
        <v>0</v>
      </c>
      <c r="AY2600" s="14">
        <v>0</v>
      </c>
      <c r="AZ2600" s="14">
        <v>0</v>
      </c>
      <c r="BA2600" s="14">
        <v>0</v>
      </c>
      <c r="BG2600" s="37">
        <f t="shared" si="125"/>
        <v>0</v>
      </c>
      <c r="BI2600" s="5" t="s">
        <v>511</v>
      </c>
      <c r="BJ2600" s="6" t="s">
        <v>846</v>
      </c>
      <c r="BK2600" s="30" t="s">
        <v>511</v>
      </c>
    </row>
    <row r="2601" spans="1:63" x14ac:dyDescent="0.25">
      <c r="A2601" s="5" t="s">
        <v>957</v>
      </c>
      <c r="B2601" s="6" t="s">
        <v>1318</v>
      </c>
      <c r="C2601" s="6" t="s">
        <v>511</v>
      </c>
      <c r="D2601" s="6" t="s">
        <v>846</v>
      </c>
      <c r="E2601" s="6" t="s">
        <v>511</v>
      </c>
      <c r="F2601" s="6" t="s">
        <v>1324</v>
      </c>
      <c r="G2601" s="7">
        <v>5130216</v>
      </c>
      <c r="H2601" s="7" t="s">
        <v>3136</v>
      </c>
      <c r="I2601" s="7"/>
      <c r="J2601" s="8" t="s">
        <v>5110</v>
      </c>
      <c r="K2601" s="10">
        <v>0</v>
      </c>
      <c r="L2601" s="11">
        <v>0</v>
      </c>
      <c r="M2601" s="11">
        <v>487.762</v>
      </c>
      <c r="N2601" s="11">
        <v>0</v>
      </c>
      <c r="O2601" s="11">
        <v>0</v>
      </c>
      <c r="P2601" s="11">
        <v>0</v>
      </c>
      <c r="Q2601" s="11">
        <v>180.59800000000001</v>
      </c>
      <c r="R2601" s="11">
        <v>238.464</v>
      </c>
      <c r="S2601" s="11">
        <v>180.59800000000001</v>
      </c>
      <c r="T2601" s="11"/>
      <c r="U2601" s="11"/>
      <c r="V2601" s="11"/>
      <c r="W2601" s="12">
        <v>1087.422</v>
      </c>
      <c r="X2601" s="11">
        <v>120.82466666666667</v>
      </c>
      <c r="Y2601" s="11">
        <v>169.533107781979</v>
      </c>
      <c r="Z2601" s="11">
        <f t="shared" si="123"/>
        <v>0</v>
      </c>
      <c r="AA2601" s="25">
        <f t="shared" si="124"/>
        <v>0</v>
      </c>
      <c r="AB2601" s="33">
        <v>0</v>
      </c>
      <c r="AC2601" s="14">
        <v>0</v>
      </c>
      <c r="AD2601" s="14">
        <v>0</v>
      </c>
      <c r="AE2601" s="14">
        <v>0</v>
      </c>
      <c r="AF2601" s="14">
        <v>0</v>
      </c>
      <c r="AG2601" s="14">
        <v>0</v>
      </c>
      <c r="AH2601" s="14">
        <v>0</v>
      </c>
      <c r="AI2601" s="14">
        <v>0</v>
      </c>
      <c r="AJ2601" s="14">
        <v>0</v>
      </c>
      <c r="AK2601" s="14">
        <v>0</v>
      </c>
      <c r="AL2601" s="14">
        <v>0</v>
      </c>
      <c r="AM2601" s="14">
        <v>0</v>
      </c>
      <c r="AN2601" s="14">
        <v>0</v>
      </c>
      <c r="AO2601" s="14">
        <v>0</v>
      </c>
      <c r="AP2601" s="14">
        <v>0</v>
      </c>
      <c r="AQ2601" s="14">
        <v>0</v>
      </c>
      <c r="AR2601" s="14">
        <v>0</v>
      </c>
      <c r="AS2601" s="14">
        <v>0</v>
      </c>
      <c r="AT2601" s="14">
        <v>0</v>
      </c>
      <c r="AV2601" s="14">
        <v>0</v>
      </c>
      <c r="AW2601" s="14">
        <v>0</v>
      </c>
      <c r="AX2601" s="14">
        <v>0</v>
      </c>
      <c r="AY2601" s="14">
        <v>0</v>
      </c>
      <c r="AZ2601" s="14">
        <v>0</v>
      </c>
      <c r="BA2601" s="14">
        <v>0</v>
      </c>
      <c r="BG2601" s="37">
        <f t="shared" si="125"/>
        <v>0</v>
      </c>
      <c r="BI2601" s="5" t="s">
        <v>511</v>
      </c>
      <c r="BJ2601" s="6" t="s">
        <v>846</v>
      </c>
      <c r="BK2601" s="30" t="s">
        <v>511</v>
      </c>
    </row>
    <row r="2602" spans="1:63" x14ac:dyDescent="0.25">
      <c r="A2602" s="5" t="s">
        <v>957</v>
      </c>
      <c r="B2602" s="6" t="s">
        <v>1318</v>
      </c>
      <c r="C2602" s="6" t="s">
        <v>511</v>
      </c>
      <c r="D2602" s="6" t="s">
        <v>846</v>
      </c>
      <c r="E2602" s="6" t="s">
        <v>511</v>
      </c>
      <c r="F2602" s="6" t="s">
        <v>1324</v>
      </c>
      <c r="G2602" s="7">
        <v>5296325</v>
      </c>
      <c r="H2602" s="7" t="s">
        <v>3137</v>
      </c>
      <c r="I2602" s="7"/>
      <c r="J2602" s="8" t="s">
        <v>5110</v>
      </c>
      <c r="K2602" s="10">
        <v>0</v>
      </c>
      <c r="L2602" s="11">
        <v>0</v>
      </c>
      <c r="M2602" s="11">
        <v>791.25900000000001</v>
      </c>
      <c r="N2602" s="11">
        <v>0</v>
      </c>
      <c r="O2602" s="11">
        <v>0</v>
      </c>
      <c r="P2602" s="11">
        <v>0</v>
      </c>
      <c r="Q2602" s="11">
        <v>0</v>
      </c>
      <c r="R2602" s="11">
        <v>238.464</v>
      </c>
      <c r="S2602" s="11">
        <v>0</v>
      </c>
      <c r="T2602" s="11"/>
      <c r="U2602" s="11"/>
      <c r="V2602" s="11"/>
      <c r="W2602" s="12">
        <v>1029.723</v>
      </c>
      <c r="X2602" s="11">
        <v>114.41366666666666</v>
      </c>
      <c r="Y2602" s="11">
        <v>160.53762048641903</v>
      </c>
      <c r="Z2602" s="11">
        <f t="shared" si="123"/>
        <v>0</v>
      </c>
      <c r="AA2602" s="25">
        <f t="shared" si="124"/>
        <v>0</v>
      </c>
      <c r="AB2602" s="33">
        <v>0</v>
      </c>
      <c r="AC2602" s="14">
        <v>0</v>
      </c>
      <c r="AD2602" s="14">
        <v>0</v>
      </c>
      <c r="AE2602" s="14">
        <v>0</v>
      </c>
      <c r="AF2602" s="14">
        <v>0</v>
      </c>
      <c r="AG2602" s="14">
        <v>0</v>
      </c>
      <c r="AH2602" s="14">
        <v>0</v>
      </c>
      <c r="AI2602" s="14">
        <v>0</v>
      </c>
      <c r="AJ2602" s="14">
        <v>0</v>
      </c>
      <c r="AK2602" s="14">
        <v>0</v>
      </c>
      <c r="AL2602" s="14">
        <v>0</v>
      </c>
      <c r="AM2602" s="14">
        <v>0</v>
      </c>
      <c r="AN2602" s="14">
        <v>0</v>
      </c>
      <c r="AO2602" s="14">
        <v>0</v>
      </c>
      <c r="AP2602" s="14">
        <v>0</v>
      </c>
      <c r="AQ2602" s="14">
        <v>0</v>
      </c>
      <c r="AR2602" s="14">
        <v>0</v>
      </c>
      <c r="AS2602" s="14">
        <v>0</v>
      </c>
      <c r="AT2602" s="14">
        <v>0</v>
      </c>
      <c r="AV2602" s="14">
        <v>0</v>
      </c>
      <c r="AW2602" s="14">
        <v>0</v>
      </c>
      <c r="AX2602" s="14">
        <v>0</v>
      </c>
      <c r="AY2602" s="14">
        <v>0</v>
      </c>
      <c r="AZ2602" s="14">
        <v>0</v>
      </c>
      <c r="BA2602" s="14">
        <v>0</v>
      </c>
      <c r="BG2602" s="37">
        <f t="shared" si="125"/>
        <v>0</v>
      </c>
      <c r="BI2602" s="5" t="s">
        <v>511</v>
      </c>
      <c r="BJ2602" s="6" t="s">
        <v>846</v>
      </c>
      <c r="BK2602" s="30" t="s">
        <v>511</v>
      </c>
    </row>
    <row r="2603" spans="1:63" x14ac:dyDescent="0.25">
      <c r="A2603" s="5" t="s">
        <v>957</v>
      </c>
      <c r="B2603" s="6" t="s">
        <v>1318</v>
      </c>
      <c r="C2603" s="6" t="s">
        <v>511</v>
      </c>
      <c r="D2603" s="6" t="s">
        <v>846</v>
      </c>
      <c r="E2603" s="6" t="s">
        <v>511</v>
      </c>
      <c r="F2603" s="6" t="s">
        <v>1324</v>
      </c>
      <c r="G2603" s="7">
        <v>5274655</v>
      </c>
      <c r="H2603" s="7" t="s">
        <v>3138</v>
      </c>
      <c r="I2603" s="7"/>
      <c r="J2603" s="8" t="s">
        <v>5110</v>
      </c>
      <c r="K2603" s="10">
        <v>0</v>
      </c>
      <c r="L2603" s="11">
        <v>0</v>
      </c>
      <c r="M2603" s="11">
        <v>487.762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476.928</v>
      </c>
      <c r="T2603" s="11"/>
      <c r="U2603" s="11"/>
      <c r="V2603" s="11"/>
      <c r="W2603" s="12">
        <v>964.69</v>
      </c>
      <c r="X2603" s="11">
        <v>107.18777777777778</v>
      </c>
      <c r="Y2603" s="11">
        <v>150.39873549201445</v>
      </c>
      <c r="Z2603" s="11">
        <f t="shared" si="123"/>
        <v>0</v>
      </c>
      <c r="AA2603" s="25">
        <f t="shared" si="124"/>
        <v>0</v>
      </c>
      <c r="AB2603" s="33">
        <v>0</v>
      </c>
      <c r="AC2603" s="14">
        <v>0</v>
      </c>
      <c r="AD2603" s="14">
        <v>0</v>
      </c>
      <c r="AE2603" s="14">
        <v>0</v>
      </c>
      <c r="AF2603" s="14">
        <v>0</v>
      </c>
      <c r="AG2603" s="14">
        <v>0</v>
      </c>
      <c r="AH2603" s="14">
        <v>0</v>
      </c>
      <c r="AI2603" s="14">
        <v>0</v>
      </c>
      <c r="AJ2603" s="14">
        <v>0</v>
      </c>
      <c r="AK2603" s="14">
        <v>0</v>
      </c>
      <c r="AL2603" s="14">
        <v>0</v>
      </c>
      <c r="AM2603" s="14">
        <v>0</v>
      </c>
      <c r="AN2603" s="14">
        <v>0</v>
      </c>
      <c r="AO2603" s="14">
        <v>0</v>
      </c>
      <c r="AP2603" s="14">
        <v>0</v>
      </c>
      <c r="AQ2603" s="14">
        <v>0</v>
      </c>
      <c r="AR2603" s="14">
        <v>0</v>
      </c>
      <c r="AS2603" s="14">
        <v>0</v>
      </c>
      <c r="AT2603" s="14">
        <v>0</v>
      </c>
      <c r="AV2603" s="14">
        <v>0</v>
      </c>
      <c r="AW2603" s="14">
        <v>0</v>
      </c>
      <c r="AX2603" s="14">
        <v>0</v>
      </c>
      <c r="AY2603" s="14">
        <v>0</v>
      </c>
      <c r="AZ2603" s="14">
        <v>0</v>
      </c>
      <c r="BA2603" s="14">
        <v>0</v>
      </c>
      <c r="BG2603" s="37">
        <f t="shared" si="125"/>
        <v>0</v>
      </c>
      <c r="BI2603" s="5" t="s">
        <v>511</v>
      </c>
      <c r="BJ2603" s="6" t="s">
        <v>846</v>
      </c>
      <c r="BK2603" s="30" t="s">
        <v>511</v>
      </c>
    </row>
    <row r="2604" spans="1:63" x14ac:dyDescent="0.25">
      <c r="A2604" s="5" t="s">
        <v>957</v>
      </c>
      <c r="B2604" s="6" t="s">
        <v>1318</v>
      </c>
      <c r="C2604" s="6" t="s">
        <v>511</v>
      </c>
      <c r="D2604" s="6" t="s">
        <v>846</v>
      </c>
      <c r="E2604" s="6" t="s">
        <v>511</v>
      </c>
      <c r="F2604" s="6" t="s">
        <v>1324</v>
      </c>
      <c r="G2604" s="7">
        <v>5138377</v>
      </c>
      <c r="H2604" s="7" t="s">
        <v>3139</v>
      </c>
      <c r="I2604" s="7"/>
      <c r="J2604" s="8" t="s">
        <v>5110</v>
      </c>
      <c r="K2604" s="10">
        <v>0</v>
      </c>
      <c r="L2604" s="11">
        <v>0</v>
      </c>
      <c r="M2604" s="11">
        <v>541.96100000000001</v>
      </c>
      <c r="N2604" s="11">
        <v>0</v>
      </c>
      <c r="O2604" s="11">
        <v>0</v>
      </c>
      <c r="P2604" s="11">
        <v>0</v>
      </c>
      <c r="Q2604" s="11">
        <v>0</v>
      </c>
      <c r="R2604" s="11">
        <v>778.11900000000003</v>
      </c>
      <c r="S2604" s="11">
        <v>0</v>
      </c>
      <c r="T2604" s="11"/>
      <c r="U2604" s="11"/>
      <c r="V2604" s="11"/>
      <c r="W2604" s="12">
        <v>1320.08</v>
      </c>
      <c r="X2604" s="11">
        <v>146.67555555555555</v>
      </c>
      <c r="Y2604" s="11">
        <v>205.8053496442364</v>
      </c>
      <c r="Z2604" s="11">
        <f t="shared" si="123"/>
        <v>0</v>
      </c>
      <c r="AA2604" s="25">
        <f t="shared" si="124"/>
        <v>0</v>
      </c>
      <c r="AB2604" s="33">
        <v>0</v>
      </c>
      <c r="AC2604" s="14">
        <v>0</v>
      </c>
      <c r="AD2604" s="14">
        <v>0</v>
      </c>
      <c r="AE2604" s="14">
        <v>0</v>
      </c>
      <c r="AF2604" s="14">
        <v>0</v>
      </c>
      <c r="AG2604" s="14">
        <v>0</v>
      </c>
      <c r="AH2604" s="14">
        <v>0</v>
      </c>
      <c r="AI2604" s="14">
        <v>0</v>
      </c>
      <c r="AJ2604" s="14">
        <v>0</v>
      </c>
      <c r="AK2604" s="14">
        <v>0</v>
      </c>
      <c r="AL2604" s="14">
        <v>0</v>
      </c>
      <c r="AM2604" s="14">
        <v>0</v>
      </c>
      <c r="AN2604" s="14">
        <v>0</v>
      </c>
      <c r="AO2604" s="14">
        <v>0</v>
      </c>
      <c r="AP2604" s="14">
        <v>0</v>
      </c>
      <c r="AQ2604" s="14">
        <v>0</v>
      </c>
      <c r="AR2604" s="14">
        <v>0</v>
      </c>
      <c r="AS2604" s="14">
        <v>0</v>
      </c>
      <c r="AT2604" s="14">
        <v>0</v>
      </c>
      <c r="AV2604" s="14">
        <v>0</v>
      </c>
      <c r="AW2604" s="14">
        <v>0</v>
      </c>
      <c r="AX2604" s="14">
        <v>0</v>
      </c>
      <c r="AY2604" s="14">
        <v>0</v>
      </c>
      <c r="AZ2604" s="14">
        <v>0</v>
      </c>
      <c r="BA2604" s="14">
        <v>0</v>
      </c>
      <c r="BG2604" s="37">
        <f t="shared" si="125"/>
        <v>0</v>
      </c>
      <c r="BI2604" s="5" t="s">
        <v>511</v>
      </c>
      <c r="BJ2604" s="6" t="s">
        <v>846</v>
      </c>
      <c r="BK2604" s="30" t="s">
        <v>511</v>
      </c>
    </row>
    <row r="2605" spans="1:63" x14ac:dyDescent="0.25">
      <c r="A2605" s="5" t="s">
        <v>957</v>
      </c>
      <c r="B2605" s="6" t="s">
        <v>1318</v>
      </c>
      <c r="C2605" s="6" t="s">
        <v>511</v>
      </c>
      <c r="D2605" s="6" t="s">
        <v>846</v>
      </c>
      <c r="E2605" s="6" t="s">
        <v>511</v>
      </c>
      <c r="F2605" s="6" t="s">
        <v>1324</v>
      </c>
      <c r="G2605" s="7">
        <v>5298077</v>
      </c>
      <c r="H2605" s="7" t="s">
        <v>3140</v>
      </c>
      <c r="I2605" s="7"/>
      <c r="J2605" s="8" t="s">
        <v>5110</v>
      </c>
      <c r="K2605" s="10">
        <v>0</v>
      </c>
      <c r="L2605" s="11">
        <v>0</v>
      </c>
      <c r="M2605" s="11">
        <v>303.49700000000001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238.464</v>
      </c>
      <c r="T2605" s="11"/>
      <c r="U2605" s="11"/>
      <c r="V2605" s="11"/>
      <c r="W2605" s="12">
        <v>541.96100000000001</v>
      </c>
      <c r="X2605" s="11">
        <v>60.217888888888893</v>
      </c>
      <c r="Y2605" s="11">
        <v>84.493722424807601</v>
      </c>
      <c r="Z2605" s="11">
        <f t="shared" si="123"/>
        <v>0</v>
      </c>
      <c r="AA2605" s="25">
        <f t="shared" si="124"/>
        <v>0</v>
      </c>
      <c r="AB2605" s="33">
        <v>0</v>
      </c>
      <c r="AC2605" s="14">
        <v>0</v>
      </c>
      <c r="AD2605" s="14">
        <v>0</v>
      </c>
      <c r="AE2605" s="14">
        <v>0</v>
      </c>
      <c r="AF2605" s="14">
        <v>0</v>
      </c>
      <c r="AG2605" s="14">
        <v>0</v>
      </c>
      <c r="AH2605" s="14">
        <v>0</v>
      </c>
      <c r="AI2605" s="14">
        <v>0</v>
      </c>
      <c r="AJ2605" s="14">
        <v>0</v>
      </c>
      <c r="AK2605" s="14">
        <v>0</v>
      </c>
      <c r="AL2605" s="14">
        <v>0</v>
      </c>
      <c r="AM2605" s="14">
        <v>0</v>
      </c>
      <c r="AN2605" s="14">
        <v>0</v>
      </c>
      <c r="AO2605" s="14">
        <v>0</v>
      </c>
      <c r="AP2605" s="14">
        <v>0</v>
      </c>
      <c r="AQ2605" s="14">
        <v>0</v>
      </c>
      <c r="AR2605" s="14">
        <v>0</v>
      </c>
      <c r="AS2605" s="14">
        <v>0</v>
      </c>
      <c r="AT2605" s="14">
        <v>0</v>
      </c>
      <c r="AV2605" s="14">
        <v>0</v>
      </c>
      <c r="AW2605" s="14">
        <v>0</v>
      </c>
      <c r="AX2605" s="14">
        <v>0</v>
      </c>
      <c r="AY2605" s="14">
        <v>0</v>
      </c>
      <c r="AZ2605" s="14">
        <v>0</v>
      </c>
      <c r="BA2605" s="14">
        <v>0</v>
      </c>
      <c r="BG2605" s="37">
        <f t="shared" si="125"/>
        <v>0</v>
      </c>
      <c r="BI2605" s="5" t="s">
        <v>511</v>
      </c>
      <c r="BJ2605" s="6" t="s">
        <v>846</v>
      </c>
      <c r="BK2605" s="30" t="s">
        <v>511</v>
      </c>
    </row>
    <row r="2606" spans="1:63" x14ac:dyDescent="0.25">
      <c r="A2606" s="5" t="s">
        <v>957</v>
      </c>
      <c r="B2606" s="6" t="s">
        <v>1318</v>
      </c>
      <c r="C2606" s="6" t="s">
        <v>511</v>
      </c>
      <c r="D2606" s="6" t="s">
        <v>846</v>
      </c>
      <c r="E2606" s="6" t="s">
        <v>511</v>
      </c>
      <c r="F2606" s="6" t="s">
        <v>1324</v>
      </c>
      <c r="G2606" s="7">
        <v>5337615</v>
      </c>
      <c r="H2606" s="7" t="s">
        <v>3141</v>
      </c>
      <c r="I2606" s="7"/>
      <c r="J2606" s="8" t="s">
        <v>5110</v>
      </c>
      <c r="K2606" s="10">
        <v>0</v>
      </c>
      <c r="L2606" s="11">
        <v>0</v>
      </c>
      <c r="M2606" s="11">
        <v>303.49700000000001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1"/>
      <c r="U2606" s="11"/>
      <c r="V2606" s="11"/>
      <c r="W2606" s="12">
        <v>303.49700000000001</v>
      </c>
      <c r="X2606" s="11">
        <v>33.721888888888891</v>
      </c>
      <c r="Y2606" s="11">
        <v>47.316303709606103</v>
      </c>
      <c r="Z2606" s="11">
        <f t="shared" si="123"/>
        <v>303.49700000000001</v>
      </c>
      <c r="AA2606" s="25">
        <f t="shared" si="124"/>
        <v>6.4142161624172767</v>
      </c>
      <c r="AB2606" s="33">
        <v>0</v>
      </c>
      <c r="AC2606" s="14">
        <v>303.49700000000001</v>
      </c>
      <c r="AD2606" s="14">
        <v>0</v>
      </c>
      <c r="AE2606" s="14">
        <v>0</v>
      </c>
      <c r="AF2606" s="14">
        <v>0</v>
      </c>
      <c r="AG2606" s="14">
        <v>0</v>
      </c>
      <c r="AH2606" s="14">
        <v>0</v>
      </c>
      <c r="AI2606" s="14">
        <v>0</v>
      </c>
      <c r="AJ2606" s="14">
        <v>0</v>
      </c>
      <c r="AK2606" s="14">
        <v>0</v>
      </c>
      <c r="AL2606" s="14">
        <v>0</v>
      </c>
      <c r="AM2606" s="14">
        <v>0</v>
      </c>
      <c r="AN2606" s="14">
        <v>0</v>
      </c>
      <c r="AO2606" s="14">
        <v>0</v>
      </c>
      <c r="AP2606" s="14">
        <v>0</v>
      </c>
      <c r="AQ2606" s="14">
        <v>0</v>
      </c>
      <c r="AR2606" s="14">
        <v>0</v>
      </c>
      <c r="AS2606" s="14">
        <v>0</v>
      </c>
      <c r="AT2606" s="14">
        <v>0</v>
      </c>
      <c r="AV2606" s="14">
        <v>0</v>
      </c>
      <c r="AW2606" s="14">
        <v>0</v>
      </c>
      <c r="AX2606" s="14">
        <v>0</v>
      </c>
      <c r="AY2606" s="14">
        <v>0</v>
      </c>
      <c r="AZ2606" s="14">
        <v>0</v>
      </c>
      <c r="BA2606" s="14">
        <v>0</v>
      </c>
      <c r="BG2606" s="37">
        <f t="shared" si="125"/>
        <v>303.49700000000001</v>
      </c>
      <c r="BI2606" s="5" t="s">
        <v>511</v>
      </c>
      <c r="BJ2606" s="6" t="s">
        <v>846</v>
      </c>
      <c r="BK2606" s="30" t="s">
        <v>511</v>
      </c>
    </row>
    <row r="2607" spans="1:63" x14ac:dyDescent="0.25">
      <c r="A2607" s="5" t="s">
        <v>957</v>
      </c>
      <c r="B2607" s="6" t="s">
        <v>1318</v>
      </c>
      <c r="C2607" s="6" t="s">
        <v>511</v>
      </c>
      <c r="D2607" s="6" t="s">
        <v>846</v>
      </c>
      <c r="E2607" s="6" t="s">
        <v>511</v>
      </c>
      <c r="F2607" s="6" t="s">
        <v>1324</v>
      </c>
      <c r="G2607" s="7">
        <v>5138353</v>
      </c>
      <c r="H2607" s="7" t="s">
        <v>3142</v>
      </c>
      <c r="I2607" s="7"/>
      <c r="J2607" s="8" t="s">
        <v>5110</v>
      </c>
      <c r="K2607" s="10">
        <v>0</v>
      </c>
      <c r="L2607" s="11">
        <v>0</v>
      </c>
      <c r="M2607" s="11">
        <v>0</v>
      </c>
      <c r="N2607" s="11">
        <v>668.36</v>
      </c>
      <c r="O2607" s="11">
        <v>0</v>
      </c>
      <c r="P2607" s="11">
        <v>0</v>
      </c>
      <c r="Q2607" s="11">
        <v>0</v>
      </c>
      <c r="R2607" s="11">
        <v>359.05700000000002</v>
      </c>
      <c r="S2607" s="11">
        <v>0</v>
      </c>
      <c r="T2607" s="11"/>
      <c r="U2607" s="11"/>
      <c r="V2607" s="11"/>
      <c r="W2607" s="12">
        <v>1027.4169999999999</v>
      </c>
      <c r="X2607" s="11">
        <v>114.15744444444444</v>
      </c>
      <c r="Y2607" s="11">
        <v>160.17810656583876</v>
      </c>
      <c r="Z2607" s="11">
        <f t="shared" si="123"/>
        <v>0</v>
      </c>
      <c r="AA2607" s="25">
        <f t="shared" si="124"/>
        <v>0</v>
      </c>
      <c r="AB2607" s="33">
        <v>0</v>
      </c>
      <c r="AC2607" s="14">
        <v>0</v>
      </c>
      <c r="AD2607" s="14">
        <v>0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0</v>
      </c>
      <c r="AK2607" s="14">
        <v>0</v>
      </c>
      <c r="AL2607" s="14">
        <v>0</v>
      </c>
      <c r="AM2607" s="14">
        <v>0</v>
      </c>
      <c r="AN2607" s="14">
        <v>0</v>
      </c>
      <c r="AO2607" s="14">
        <v>0</v>
      </c>
      <c r="AP2607" s="14">
        <v>0</v>
      </c>
      <c r="AQ2607" s="14">
        <v>0</v>
      </c>
      <c r="AR2607" s="14">
        <v>0</v>
      </c>
      <c r="AS2607" s="14">
        <v>0</v>
      </c>
      <c r="AT2607" s="14">
        <v>0</v>
      </c>
      <c r="AV2607" s="14">
        <v>0</v>
      </c>
      <c r="AW2607" s="14">
        <v>0</v>
      </c>
      <c r="AX2607" s="14">
        <v>0</v>
      </c>
      <c r="AY2607" s="14">
        <v>0</v>
      </c>
      <c r="AZ2607" s="14">
        <v>0</v>
      </c>
      <c r="BA2607" s="14">
        <v>0</v>
      </c>
      <c r="BG2607" s="37">
        <f t="shared" si="125"/>
        <v>0</v>
      </c>
      <c r="BI2607" s="5" t="s">
        <v>511</v>
      </c>
      <c r="BJ2607" s="6" t="s">
        <v>846</v>
      </c>
      <c r="BK2607" s="30" t="s">
        <v>511</v>
      </c>
    </row>
    <row r="2608" spans="1:63" x14ac:dyDescent="0.25">
      <c r="A2608" s="5" t="s">
        <v>957</v>
      </c>
      <c r="B2608" s="6" t="s">
        <v>1318</v>
      </c>
      <c r="C2608" s="6" t="s">
        <v>511</v>
      </c>
      <c r="D2608" s="6" t="s">
        <v>846</v>
      </c>
      <c r="E2608" s="6" t="s">
        <v>511</v>
      </c>
      <c r="F2608" s="6" t="s">
        <v>1324</v>
      </c>
      <c r="G2608" s="7">
        <v>5294002</v>
      </c>
      <c r="H2608" s="7" t="s">
        <v>3143</v>
      </c>
      <c r="I2608" s="7"/>
      <c r="J2608" s="8" t="s">
        <v>5110</v>
      </c>
      <c r="K2608" s="10">
        <v>0</v>
      </c>
      <c r="L2608" s="11">
        <v>0</v>
      </c>
      <c r="M2608" s="11">
        <v>0</v>
      </c>
      <c r="N2608" s="11">
        <v>487.762</v>
      </c>
      <c r="O2608" s="11">
        <v>0</v>
      </c>
      <c r="P2608" s="11">
        <v>482.34500000000003</v>
      </c>
      <c r="Q2608" s="11">
        <v>0</v>
      </c>
      <c r="R2608" s="11">
        <v>419.06200000000001</v>
      </c>
      <c r="S2608" s="11">
        <v>0</v>
      </c>
      <c r="T2608" s="11"/>
      <c r="U2608" s="11"/>
      <c r="V2608" s="11"/>
      <c r="W2608" s="12">
        <v>1389.1689999999999</v>
      </c>
      <c r="X2608" s="11">
        <v>154.3521111111111</v>
      </c>
      <c r="Y2608" s="11">
        <v>216.57658002540319</v>
      </c>
      <c r="Z2608" s="11">
        <f t="shared" si="123"/>
        <v>0</v>
      </c>
      <c r="AA2608" s="25">
        <f t="shared" si="124"/>
        <v>0</v>
      </c>
      <c r="AB2608" s="33">
        <v>0</v>
      </c>
      <c r="AC2608" s="14">
        <v>0</v>
      </c>
      <c r="AD2608" s="14">
        <v>0</v>
      </c>
      <c r="AE2608" s="14">
        <v>0</v>
      </c>
      <c r="AF2608" s="14">
        <v>0</v>
      </c>
      <c r="AG2608" s="14">
        <v>0</v>
      </c>
      <c r="AH2608" s="14">
        <v>0</v>
      </c>
      <c r="AI2608" s="14">
        <v>0</v>
      </c>
      <c r="AJ2608" s="14">
        <v>0</v>
      </c>
      <c r="AK2608" s="14">
        <v>0</v>
      </c>
      <c r="AL2608" s="14">
        <v>0</v>
      </c>
      <c r="AM2608" s="14">
        <v>0</v>
      </c>
      <c r="AN2608" s="14">
        <v>0</v>
      </c>
      <c r="AO2608" s="14">
        <v>0</v>
      </c>
      <c r="AP2608" s="14">
        <v>0</v>
      </c>
      <c r="AQ2608" s="14">
        <v>0</v>
      </c>
      <c r="AR2608" s="14">
        <v>0</v>
      </c>
      <c r="AS2608" s="14">
        <v>0</v>
      </c>
      <c r="AT2608" s="14">
        <v>0</v>
      </c>
      <c r="AV2608" s="14">
        <v>0</v>
      </c>
      <c r="AW2608" s="14">
        <v>0</v>
      </c>
      <c r="AX2608" s="14">
        <v>0</v>
      </c>
      <c r="AY2608" s="14">
        <v>0</v>
      </c>
      <c r="AZ2608" s="14">
        <v>0</v>
      </c>
      <c r="BA2608" s="14">
        <v>0</v>
      </c>
      <c r="BG2608" s="37">
        <f t="shared" si="125"/>
        <v>0</v>
      </c>
      <c r="BI2608" s="5" t="s">
        <v>511</v>
      </c>
      <c r="BJ2608" s="6" t="s">
        <v>846</v>
      </c>
      <c r="BK2608" s="30" t="s">
        <v>511</v>
      </c>
    </row>
    <row r="2609" spans="1:63" x14ac:dyDescent="0.25">
      <c r="A2609" s="5" t="s">
        <v>957</v>
      </c>
      <c r="B2609" s="6" t="s">
        <v>1319</v>
      </c>
      <c r="C2609" s="6" t="s">
        <v>511</v>
      </c>
      <c r="D2609" s="6" t="s">
        <v>846</v>
      </c>
      <c r="E2609" s="6" t="s">
        <v>511</v>
      </c>
      <c r="F2609" s="6" t="s">
        <v>1324</v>
      </c>
      <c r="G2609" s="7">
        <v>5301063</v>
      </c>
      <c r="H2609" s="7" t="s">
        <v>3144</v>
      </c>
      <c r="I2609" s="7"/>
      <c r="J2609" s="8" t="s">
        <v>529</v>
      </c>
      <c r="K2609" s="10">
        <v>0</v>
      </c>
      <c r="L2609" s="11">
        <v>0</v>
      </c>
      <c r="M2609" s="11">
        <v>529.74</v>
      </c>
      <c r="N2609" s="11">
        <v>419.06200000000001</v>
      </c>
      <c r="O2609" s="11">
        <v>0</v>
      </c>
      <c r="P2609" s="11">
        <v>0</v>
      </c>
      <c r="Q2609" s="11">
        <v>958.71600000000001</v>
      </c>
      <c r="R2609" s="11">
        <v>0</v>
      </c>
      <c r="S2609" s="11">
        <v>541.79300000000001</v>
      </c>
      <c r="T2609" s="11"/>
      <c r="U2609" s="11"/>
      <c r="V2609" s="11"/>
      <c r="W2609" s="12">
        <v>2449.3110000000001</v>
      </c>
      <c r="X2609" s="11">
        <v>272.14566666666667</v>
      </c>
      <c r="Y2609" s="11">
        <v>381.85663500884363</v>
      </c>
      <c r="Z2609" s="11">
        <f t="shared" si="123"/>
        <v>476.928</v>
      </c>
      <c r="AA2609" s="25">
        <f t="shared" si="124"/>
        <v>1.2489713580306248</v>
      </c>
      <c r="AB2609" s="33">
        <v>0</v>
      </c>
      <c r="AC2609" s="14">
        <v>0</v>
      </c>
      <c r="AD2609" s="14">
        <v>0</v>
      </c>
      <c r="AE2609" s="14">
        <v>0</v>
      </c>
      <c r="AF2609" s="14">
        <v>0</v>
      </c>
      <c r="AG2609" s="14">
        <v>0</v>
      </c>
      <c r="AH2609" s="14">
        <v>0</v>
      </c>
      <c r="AI2609" s="14">
        <v>0</v>
      </c>
      <c r="AJ2609" s="14">
        <v>0</v>
      </c>
      <c r="AK2609" s="14">
        <v>0</v>
      </c>
      <c r="AL2609" s="14">
        <v>0</v>
      </c>
      <c r="AM2609" s="14">
        <v>0</v>
      </c>
      <c r="AN2609" s="14">
        <v>0</v>
      </c>
      <c r="AO2609" s="14">
        <v>0</v>
      </c>
      <c r="AP2609" s="14">
        <v>0</v>
      </c>
      <c r="AQ2609" s="14">
        <v>0</v>
      </c>
      <c r="AR2609" s="14">
        <v>0</v>
      </c>
      <c r="AS2609" s="14">
        <v>476.928</v>
      </c>
      <c r="AT2609" s="14">
        <v>0</v>
      </c>
      <c r="AV2609" s="14">
        <v>0</v>
      </c>
      <c r="AW2609" s="14">
        <v>0</v>
      </c>
      <c r="AX2609" s="14">
        <v>0</v>
      </c>
      <c r="AY2609" s="14">
        <v>0</v>
      </c>
      <c r="AZ2609" s="14">
        <v>0</v>
      </c>
      <c r="BA2609" s="14">
        <v>0</v>
      </c>
      <c r="BG2609" s="37">
        <f t="shared" si="125"/>
        <v>476.928</v>
      </c>
      <c r="BI2609" s="5" t="s">
        <v>511</v>
      </c>
      <c r="BJ2609" s="6" t="s">
        <v>846</v>
      </c>
      <c r="BK2609" s="30" t="s">
        <v>511</v>
      </c>
    </row>
    <row r="2610" spans="1:63" x14ac:dyDescent="0.25">
      <c r="A2610" s="5" t="s">
        <v>957</v>
      </c>
      <c r="B2610" s="6" t="s">
        <v>1319</v>
      </c>
      <c r="C2610" s="6" t="s">
        <v>511</v>
      </c>
      <c r="D2610" s="6" t="s">
        <v>846</v>
      </c>
      <c r="E2610" s="6" t="s">
        <v>511</v>
      </c>
      <c r="F2610" s="6" t="s">
        <v>1324</v>
      </c>
      <c r="G2610" s="7">
        <v>5301018</v>
      </c>
      <c r="H2610" s="7" t="s">
        <v>3145</v>
      </c>
      <c r="I2610" s="7"/>
      <c r="J2610" s="8" t="s">
        <v>5110</v>
      </c>
      <c r="K2610" s="10">
        <v>0</v>
      </c>
      <c r="L2610" s="11">
        <v>0</v>
      </c>
      <c r="M2610" s="11">
        <v>835.98500000000001</v>
      </c>
      <c r="N2610" s="11">
        <v>0</v>
      </c>
      <c r="O2610" s="11">
        <v>0</v>
      </c>
      <c r="P2610" s="11">
        <v>0</v>
      </c>
      <c r="Q2610" s="11">
        <v>180.59800000000001</v>
      </c>
      <c r="R2610" s="11">
        <v>597.52099999999996</v>
      </c>
      <c r="S2610" s="11">
        <v>238.464</v>
      </c>
      <c r="T2610" s="11"/>
      <c r="U2610" s="11"/>
      <c r="V2610" s="11"/>
      <c r="W2610" s="12">
        <v>1852.568</v>
      </c>
      <c r="X2610" s="11">
        <v>205.84088888888888</v>
      </c>
      <c r="Y2610" s="11">
        <v>288.82219636667759</v>
      </c>
      <c r="Z2610" s="11">
        <f t="shared" si="123"/>
        <v>0</v>
      </c>
      <c r="AA2610" s="25">
        <f t="shared" si="124"/>
        <v>0</v>
      </c>
      <c r="AB2610" s="33">
        <v>0</v>
      </c>
      <c r="AC2610" s="14">
        <v>0</v>
      </c>
      <c r="AD2610" s="14">
        <v>0</v>
      </c>
      <c r="AE2610" s="14">
        <v>0</v>
      </c>
      <c r="AF2610" s="14">
        <v>0</v>
      </c>
      <c r="AG2610" s="14">
        <v>0</v>
      </c>
      <c r="AH2610" s="14">
        <v>0</v>
      </c>
      <c r="AI2610" s="14">
        <v>0</v>
      </c>
      <c r="AJ2610" s="14">
        <v>0</v>
      </c>
      <c r="AK2610" s="14">
        <v>0</v>
      </c>
      <c r="AL2610" s="14">
        <v>0</v>
      </c>
      <c r="AM2610" s="14">
        <v>0</v>
      </c>
      <c r="AN2610" s="14">
        <v>0</v>
      </c>
      <c r="AO2610" s="14">
        <v>0</v>
      </c>
      <c r="AP2610" s="14">
        <v>0</v>
      </c>
      <c r="AQ2610" s="14">
        <v>0</v>
      </c>
      <c r="AR2610" s="14">
        <v>0</v>
      </c>
      <c r="AS2610" s="14">
        <v>0</v>
      </c>
      <c r="AT2610" s="14">
        <v>0</v>
      </c>
      <c r="AV2610" s="14">
        <v>0</v>
      </c>
      <c r="AW2610" s="14">
        <v>0</v>
      </c>
      <c r="AX2610" s="14">
        <v>0</v>
      </c>
      <c r="AY2610" s="14">
        <v>0</v>
      </c>
      <c r="AZ2610" s="14">
        <v>0</v>
      </c>
      <c r="BA2610" s="14">
        <v>0</v>
      </c>
      <c r="BG2610" s="37">
        <f t="shared" si="125"/>
        <v>0</v>
      </c>
      <c r="BI2610" s="5" t="s">
        <v>511</v>
      </c>
      <c r="BJ2610" s="6" t="s">
        <v>846</v>
      </c>
      <c r="BK2610" s="30" t="s">
        <v>511</v>
      </c>
    </row>
    <row r="2611" spans="1:63" x14ac:dyDescent="0.25">
      <c r="A2611" s="5" t="s">
        <v>957</v>
      </c>
      <c r="B2611" s="6" t="s">
        <v>1318</v>
      </c>
      <c r="C2611" s="6" t="s">
        <v>511</v>
      </c>
      <c r="D2611" s="6" t="s">
        <v>846</v>
      </c>
      <c r="E2611" s="6" t="s">
        <v>511</v>
      </c>
      <c r="F2611" s="6" t="s">
        <v>1324</v>
      </c>
      <c r="G2611" s="7">
        <v>5295160</v>
      </c>
      <c r="H2611" s="7" t="s">
        <v>3146</v>
      </c>
      <c r="I2611" s="7"/>
      <c r="J2611" s="8" t="s">
        <v>5110</v>
      </c>
      <c r="K2611" s="10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238.464</v>
      </c>
      <c r="R2611" s="11">
        <v>0</v>
      </c>
      <c r="S2611" s="11">
        <v>0</v>
      </c>
      <c r="T2611" s="11"/>
      <c r="U2611" s="11"/>
      <c r="V2611" s="11"/>
      <c r="W2611" s="12">
        <v>238.464</v>
      </c>
      <c r="X2611" s="11">
        <v>26.495999999999999</v>
      </c>
      <c r="Y2611" s="11">
        <v>37.177418715201497</v>
      </c>
      <c r="Z2611" s="11">
        <f t="shared" si="123"/>
        <v>0</v>
      </c>
      <c r="AA2611" s="25">
        <f t="shared" si="124"/>
        <v>0</v>
      </c>
      <c r="AB2611" s="33">
        <v>0</v>
      </c>
      <c r="AC2611" s="14">
        <v>0</v>
      </c>
      <c r="AD2611" s="14">
        <v>0</v>
      </c>
      <c r="AE2611" s="14">
        <v>0</v>
      </c>
      <c r="AF2611" s="14">
        <v>0</v>
      </c>
      <c r="AG2611" s="14">
        <v>0</v>
      </c>
      <c r="AH2611" s="14">
        <v>0</v>
      </c>
      <c r="AI2611" s="14">
        <v>0</v>
      </c>
      <c r="AJ2611" s="14">
        <v>0</v>
      </c>
      <c r="AK2611" s="14">
        <v>0</v>
      </c>
      <c r="AL2611" s="14">
        <v>0</v>
      </c>
      <c r="AM2611" s="14">
        <v>0</v>
      </c>
      <c r="AN2611" s="14">
        <v>0</v>
      </c>
      <c r="AO2611" s="14">
        <v>0</v>
      </c>
      <c r="AP2611" s="14">
        <v>0</v>
      </c>
      <c r="AQ2611" s="14">
        <v>0</v>
      </c>
      <c r="AR2611" s="14">
        <v>0</v>
      </c>
      <c r="AS2611" s="14">
        <v>0</v>
      </c>
      <c r="AT2611" s="14">
        <v>0</v>
      </c>
      <c r="AV2611" s="14">
        <v>0</v>
      </c>
      <c r="AW2611" s="14">
        <v>0</v>
      </c>
      <c r="AX2611" s="14">
        <v>0</v>
      </c>
      <c r="AY2611" s="14">
        <v>0</v>
      </c>
      <c r="AZ2611" s="14">
        <v>0</v>
      </c>
      <c r="BA2611" s="14">
        <v>0</v>
      </c>
      <c r="BG2611" s="37">
        <f t="shared" si="125"/>
        <v>0</v>
      </c>
      <c r="BI2611" s="5" t="s">
        <v>511</v>
      </c>
      <c r="BJ2611" s="6" t="s">
        <v>846</v>
      </c>
      <c r="BK2611" s="30" t="s">
        <v>511</v>
      </c>
    </row>
    <row r="2612" spans="1:63" x14ac:dyDescent="0.25">
      <c r="A2612" s="5" t="s">
        <v>957</v>
      </c>
      <c r="B2612" s="6" t="s">
        <v>1319</v>
      </c>
      <c r="C2612" s="6" t="s">
        <v>511</v>
      </c>
      <c r="D2612" s="6" t="s">
        <v>846</v>
      </c>
      <c r="E2612" s="6" t="s">
        <v>511</v>
      </c>
      <c r="F2612" s="6" t="s">
        <v>1324</v>
      </c>
      <c r="G2612" s="7">
        <v>5301506</v>
      </c>
      <c r="H2612" s="7" t="s">
        <v>3147</v>
      </c>
      <c r="I2612" s="7"/>
      <c r="J2612" s="8" t="s">
        <v>529</v>
      </c>
      <c r="K2612" s="10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359.05700000000002</v>
      </c>
      <c r="R2612" s="11">
        <v>0</v>
      </c>
      <c r="S2612" s="11">
        <v>361.19499999999999</v>
      </c>
      <c r="T2612" s="11"/>
      <c r="U2612" s="11"/>
      <c r="V2612" s="11"/>
      <c r="W2612" s="12">
        <v>720.25199999999995</v>
      </c>
      <c r="X2612" s="11">
        <v>80.027999999999992</v>
      </c>
      <c r="Y2612" s="11">
        <v>112.28994810311538</v>
      </c>
      <c r="Z2612" s="11">
        <f t="shared" si="123"/>
        <v>0</v>
      </c>
      <c r="AA2612" s="25">
        <f t="shared" si="124"/>
        <v>0</v>
      </c>
      <c r="AB2612" s="33">
        <v>0</v>
      </c>
      <c r="AC2612" s="14">
        <v>0</v>
      </c>
      <c r="AD2612" s="14">
        <v>0</v>
      </c>
      <c r="AE2612" s="14">
        <v>0</v>
      </c>
      <c r="AF2612" s="14">
        <v>0</v>
      </c>
      <c r="AG2612" s="14">
        <v>0</v>
      </c>
      <c r="AH2612" s="14">
        <v>0</v>
      </c>
      <c r="AI2612" s="14">
        <v>0</v>
      </c>
      <c r="AJ2612" s="14">
        <v>0</v>
      </c>
      <c r="AK2612" s="14">
        <v>0</v>
      </c>
      <c r="AL2612" s="14">
        <v>0</v>
      </c>
      <c r="AM2612" s="14">
        <v>0</v>
      </c>
      <c r="AN2612" s="14">
        <v>0</v>
      </c>
      <c r="AO2612" s="14">
        <v>0</v>
      </c>
      <c r="AP2612" s="14">
        <v>0</v>
      </c>
      <c r="AQ2612" s="14">
        <v>0</v>
      </c>
      <c r="AR2612" s="14">
        <v>0</v>
      </c>
      <c r="AS2612" s="14">
        <v>0</v>
      </c>
      <c r="AT2612" s="14">
        <v>0</v>
      </c>
      <c r="AV2612" s="14">
        <v>0</v>
      </c>
      <c r="AW2612" s="14">
        <v>0</v>
      </c>
      <c r="AX2612" s="14">
        <v>0</v>
      </c>
      <c r="AY2612" s="14">
        <v>0</v>
      </c>
      <c r="AZ2612" s="14">
        <v>0</v>
      </c>
      <c r="BA2612" s="14">
        <v>0</v>
      </c>
      <c r="BG2612" s="37">
        <f t="shared" si="125"/>
        <v>0</v>
      </c>
      <c r="BI2612" s="5" t="s">
        <v>511</v>
      </c>
      <c r="BJ2612" s="6" t="s">
        <v>846</v>
      </c>
      <c r="BK2612" s="30" t="s">
        <v>511</v>
      </c>
    </row>
    <row r="2613" spans="1:63" x14ac:dyDescent="0.25">
      <c r="A2613" s="5" t="s">
        <v>957</v>
      </c>
      <c r="B2613" s="6" t="s">
        <v>1318</v>
      </c>
      <c r="C2613" s="6" t="s">
        <v>511</v>
      </c>
      <c r="D2613" s="6" t="s">
        <v>846</v>
      </c>
      <c r="E2613" s="6" t="s">
        <v>511</v>
      </c>
      <c r="F2613" s="6" t="s">
        <v>1324</v>
      </c>
      <c r="G2613" s="7">
        <v>5297625</v>
      </c>
      <c r="H2613" s="7" t="s">
        <v>3148</v>
      </c>
      <c r="I2613" s="7"/>
      <c r="J2613" s="8" t="s">
        <v>529</v>
      </c>
      <c r="K2613" s="10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476.928</v>
      </c>
      <c r="Q2613" s="11">
        <v>702.23800000000006</v>
      </c>
      <c r="R2613" s="11">
        <v>0</v>
      </c>
      <c r="S2613" s="11">
        <v>238.464</v>
      </c>
      <c r="T2613" s="11"/>
      <c r="U2613" s="11"/>
      <c r="V2613" s="11"/>
      <c r="W2613" s="12">
        <v>1417.63</v>
      </c>
      <c r="X2613" s="11">
        <v>157.51444444444445</v>
      </c>
      <c r="Y2613" s="11">
        <v>221.01375508769081</v>
      </c>
      <c r="Z2613" s="11">
        <f t="shared" si="123"/>
        <v>597.52099999999996</v>
      </c>
      <c r="AA2613" s="25">
        <f t="shared" si="124"/>
        <v>2.7035466627989906</v>
      </c>
      <c r="AB2613" s="33">
        <v>0</v>
      </c>
      <c r="AC2613" s="14">
        <v>0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0</v>
      </c>
      <c r="AK2613" s="14">
        <v>0</v>
      </c>
      <c r="AL2613" s="14">
        <v>0</v>
      </c>
      <c r="AM2613" s="14">
        <v>0</v>
      </c>
      <c r="AN2613" s="14">
        <v>0</v>
      </c>
      <c r="AO2613" s="14">
        <v>0</v>
      </c>
      <c r="AP2613" s="14">
        <v>0</v>
      </c>
      <c r="AQ2613" s="14">
        <v>0</v>
      </c>
      <c r="AR2613" s="14">
        <v>0</v>
      </c>
      <c r="AS2613" s="14">
        <v>0</v>
      </c>
      <c r="AT2613" s="14">
        <v>0</v>
      </c>
      <c r="AV2613" s="14">
        <v>0</v>
      </c>
      <c r="AW2613" s="14">
        <v>0</v>
      </c>
      <c r="AX2613" s="14">
        <v>597.52099999999996</v>
      </c>
      <c r="AY2613" s="14">
        <v>0</v>
      </c>
      <c r="AZ2613" s="14">
        <v>0</v>
      </c>
      <c r="BA2613" s="14">
        <v>0</v>
      </c>
      <c r="BG2613" s="37">
        <f t="shared" si="125"/>
        <v>597.52099999999996</v>
      </c>
      <c r="BI2613" s="5" t="s">
        <v>511</v>
      </c>
      <c r="BJ2613" s="6" t="s">
        <v>846</v>
      </c>
      <c r="BK2613" s="30" t="s">
        <v>511</v>
      </c>
    </row>
    <row r="2614" spans="1:63" x14ac:dyDescent="0.25">
      <c r="A2614" s="5" t="s">
        <v>957</v>
      </c>
      <c r="B2614" s="6" t="s">
        <v>1318</v>
      </c>
      <c r="C2614" s="6" t="s">
        <v>511</v>
      </c>
      <c r="D2614" s="6" t="s">
        <v>846</v>
      </c>
      <c r="E2614" s="6" t="s">
        <v>511</v>
      </c>
      <c r="F2614" s="6" t="s">
        <v>1324</v>
      </c>
      <c r="G2614" s="7">
        <v>5301700</v>
      </c>
      <c r="H2614" s="7" t="s">
        <v>3149</v>
      </c>
      <c r="I2614" s="7"/>
      <c r="J2614" s="8" t="s">
        <v>5110</v>
      </c>
      <c r="K2614" s="10">
        <v>0</v>
      </c>
      <c r="L2614" s="11">
        <v>0</v>
      </c>
      <c r="M2614" s="11">
        <v>0</v>
      </c>
      <c r="N2614" s="11">
        <v>0</v>
      </c>
      <c r="O2614" s="11">
        <v>0</v>
      </c>
      <c r="P2614" s="11">
        <v>0</v>
      </c>
      <c r="Q2614" s="11">
        <v>1179.1659999999999</v>
      </c>
      <c r="R2614" s="11">
        <v>0</v>
      </c>
      <c r="S2614" s="11">
        <v>597.52099999999996</v>
      </c>
      <c r="T2614" s="11"/>
      <c r="U2614" s="11"/>
      <c r="V2614" s="11"/>
      <c r="W2614" s="12">
        <v>1776.6869999999999</v>
      </c>
      <c r="X2614" s="11">
        <v>197.40966666666665</v>
      </c>
      <c r="Y2614" s="11">
        <v>276.99206808933502</v>
      </c>
      <c r="Z2614" s="11">
        <f t="shared" si="123"/>
        <v>419.06200000000001</v>
      </c>
      <c r="AA2614" s="25">
        <f t="shared" si="124"/>
        <v>1.5129025278256156</v>
      </c>
      <c r="AB2614" s="33">
        <v>0</v>
      </c>
      <c r="AC2614" s="14">
        <v>0</v>
      </c>
      <c r="AD2614" s="14">
        <v>0</v>
      </c>
      <c r="AE2614" s="14">
        <v>0</v>
      </c>
      <c r="AF2614" s="14">
        <v>0</v>
      </c>
      <c r="AG2614" s="14">
        <v>0</v>
      </c>
      <c r="AH2614" s="14">
        <v>0</v>
      </c>
      <c r="AI2614" s="14">
        <v>0</v>
      </c>
      <c r="AJ2614" s="14">
        <v>0</v>
      </c>
      <c r="AK2614" s="14">
        <v>0</v>
      </c>
      <c r="AL2614" s="14">
        <v>0</v>
      </c>
      <c r="AM2614" s="14">
        <v>0</v>
      </c>
      <c r="AN2614" s="14">
        <v>0</v>
      </c>
      <c r="AO2614" s="14">
        <v>0</v>
      </c>
      <c r="AP2614" s="14">
        <v>0</v>
      </c>
      <c r="AQ2614" s="14">
        <v>419.06200000000001</v>
      </c>
      <c r="AR2614" s="14">
        <v>0</v>
      </c>
      <c r="AS2614" s="14">
        <v>0</v>
      </c>
      <c r="AT2614" s="14">
        <v>0</v>
      </c>
      <c r="AV2614" s="14">
        <v>0</v>
      </c>
      <c r="AW2614" s="14">
        <v>0</v>
      </c>
      <c r="AX2614" s="14">
        <v>0</v>
      </c>
      <c r="AY2614" s="14">
        <v>0</v>
      </c>
      <c r="AZ2614" s="14">
        <v>0</v>
      </c>
      <c r="BA2614" s="14">
        <v>0</v>
      </c>
      <c r="BG2614" s="37">
        <f t="shared" si="125"/>
        <v>419.06200000000001</v>
      </c>
      <c r="BI2614" s="5" t="s">
        <v>511</v>
      </c>
      <c r="BJ2614" s="6" t="s">
        <v>846</v>
      </c>
      <c r="BK2614" s="30" t="s">
        <v>511</v>
      </c>
    </row>
    <row r="2615" spans="1:63" x14ac:dyDescent="0.25">
      <c r="A2615" s="5" t="s">
        <v>957</v>
      </c>
      <c r="B2615" s="6" t="s">
        <v>1319</v>
      </c>
      <c r="C2615" s="6" t="s">
        <v>511</v>
      </c>
      <c r="D2615" s="6" t="s">
        <v>846</v>
      </c>
      <c r="E2615" s="6" t="s">
        <v>511</v>
      </c>
      <c r="F2615" s="6" t="s">
        <v>1324</v>
      </c>
      <c r="G2615" s="7">
        <v>5301267</v>
      </c>
      <c r="H2615" s="7" t="s">
        <v>3150</v>
      </c>
      <c r="I2615" s="7"/>
      <c r="J2615" s="8" t="s">
        <v>5110</v>
      </c>
      <c r="K2615" s="10">
        <v>0</v>
      </c>
      <c r="L2615" s="11">
        <v>0</v>
      </c>
      <c r="M2615" s="11">
        <v>0</v>
      </c>
      <c r="N2615" s="11">
        <v>0</v>
      </c>
      <c r="O2615" s="11">
        <v>539.65499999999997</v>
      </c>
      <c r="P2615" s="11">
        <v>0</v>
      </c>
      <c r="Q2615" s="11">
        <v>657.52599999999995</v>
      </c>
      <c r="R2615" s="11">
        <v>0</v>
      </c>
      <c r="S2615" s="11">
        <v>778.11899999999991</v>
      </c>
      <c r="T2615" s="11"/>
      <c r="U2615" s="11"/>
      <c r="V2615" s="11"/>
      <c r="W2615" s="12">
        <v>1975.3</v>
      </c>
      <c r="X2615" s="11">
        <v>219.47777777777776</v>
      </c>
      <c r="Y2615" s="11">
        <v>307.9565686566421</v>
      </c>
      <c r="Z2615" s="11">
        <f t="shared" si="123"/>
        <v>0</v>
      </c>
      <c r="AA2615" s="25">
        <f t="shared" si="124"/>
        <v>0</v>
      </c>
      <c r="AB2615" s="33">
        <v>0</v>
      </c>
      <c r="AC2615" s="14">
        <v>0</v>
      </c>
      <c r="AD2615" s="14">
        <v>0</v>
      </c>
      <c r="AE2615" s="14">
        <v>0</v>
      </c>
      <c r="AF2615" s="14">
        <v>0</v>
      </c>
      <c r="AG2615" s="14">
        <v>0</v>
      </c>
      <c r="AH2615" s="14">
        <v>0</v>
      </c>
      <c r="AI2615" s="14">
        <v>0</v>
      </c>
      <c r="AJ2615" s="14">
        <v>0</v>
      </c>
      <c r="AK2615" s="14">
        <v>0</v>
      </c>
      <c r="AL2615" s="14">
        <v>0</v>
      </c>
      <c r="AM2615" s="14">
        <v>0</v>
      </c>
      <c r="AN2615" s="14">
        <v>0</v>
      </c>
      <c r="AO2615" s="14">
        <v>0</v>
      </c>
      <c r="AP2615" s="14">
        <v>0</v>
      </c>
      <c r="AQ2615" s="14">
        <v>0</v>
      </c>
      <c r="AR2615" s="14">
        <v>0</v>
      </c>
      <c r="AS2615" s="14">
        <v>0</v>
      </c>
      <c r="AT2615" s="14">
        <v>0</v>
      </c>
      <c r="AV2615" s="14">
        <v>0</v>
      </c>
      <c r="AW2615" s="14">
        <v>0</v>
      </c>
      <c r="AX2615" s="14">
        <v>0</v>
      </c>
      <c r="AY2615" s="14">
        <v>0</v>
      </c>
      <c r="AZ2615" s="14">
        <v>0</v>
      </c>
      <c r="BA2615" s="14">
        <v>0</v>
      </c>
      <c r="BG2615" s="37">
        <f t="shared" si="125"/>
        <v>0</v>
      </c>
      <c r="BI2615" s="5" t="s">
        <v>511</v>
      </c>
      <c r="BJ2615" s="6" t="s">
        <v>846</v>
      </c>
      <c r="BK2615" s="30" t="s">
        <v>511</v>
      </c>
    </row>
    <row r="2616" spans="1:63" x14ac:dyDescent="0.25">
      <c r="A2616" s="5" t="s">
        <v>957</v>
      </c>
      <c r="B2616" s="6" t="s">
        <v>1318</v>
      </c>
      <c r="C2616" s="6" t="s">
        <v>511</v>
      </c>
      <c r="D2616" s="6" t="s">
        <v>846</v>
      </c>
      <c r="E2616" s="6" t="s">
        <v>511</v>
      </c>
      <c r="F2616" s="6" t="s">
        <v>1324</v>
      </c>
      <c r="G2616" s="7">
        <v>5301779</v>
      </c>
      <c r="H2616" s="7" t="s">
        <v>3151</v>
      </c>
      <c r="I2616" s="7"/>
      <c r="J2616" s="8" t="s">
        <v>529</v>
      </c>
      <c r="K2616" s="10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0</v>
      </c>
      <c r="Q2616" s="11">
        <v>597.52099999999996</v>
      </c>
      <c r="R2616" s="11">
        <v>657.52599999999995</v>
      </c>
      <c r="S2616" s="11">
        <v>0</v>
      </c>
      <c r="T2616" s="11"/>
      <c r="U2616" s="11"/>
      <c r="V2616" s="11"/>
      <c r="W2616" s="12">
        <v>1255.047</v>
      </c>
      <c r="X2616" s="11">
        <v>139.44966666666667</v>
      </c>
      <c r="Y2616" s="11">
        <v>195.66646464983182</v>
      </c>
      <c r="Z2616" s="11">
        <f t="shared" si="123"/>
        <v>1197.18</v>
      </c>
      <c r="AA2616" s="25">
        <f t="shared" si="124"/>
        <v>6.1184730972805923</v>
      </c>
      <c r="AB2616" s="33">
        <v>0</v>
      </c>
      <c r="AC2616" s="14">
        <v>0</v>
      </c>
      <c r="AD2616" s="14">
        <v>0</v>
      </c>
      <c r="AE2616" s="14">
        <v>0</v>
      </c>
      <c r="AF2616" s="14">
        <v>0</v>
      </c>
      <c r="AG2616" s="14">
        <v>0</v>
      </c>
      <c r="AH2616" s="14">
        <v>0</v>
      </c>
      <c r="AI2616" s="14">
        <v>0</v>
      </c>
      <c r="AJ2616" s="14">
        <v>0</v>
      </c>
      <c r="AK2616" s="14">
        <v>0</v>
      </c>
      <c r="AL2616" s="14">
        <v>0</v>
      </c>
      <c r="AM2616" s="14">
        <v>0</v>
      </c>
      <c r="AN2616" s="14">
        <v>0</v>
      </c>
      <c r="AO2616" s="14">
        <v>0</v>
      </c>
      <c r="AP2616" s="14">
        <v>0</v>
      </c>
      <c r="AQ2616" s="14">
        <v>0</v>
      </c>
      <c r="AR2616" s="14">
        <v>0</v>
      </c>
      <c r="AS2616" s="14">
        <v>1197.18</v>
      </c>
      <c r="AT2616" s="14">
        <v>0</v>
      </c>
      <c r="AV2616" s="14">
        <v>0</v>
      </c>
      <c r="AW2616" s="14">
        <v>0</v>
      </c>
      <c r="AX2616" s="14">
        <v>0</v>
      </c>
      <c r="AY2616" s="14">
        <v>0</v>
      </c>
      <c r="AZ2616" s="14">
        <v>0</v>
      </c>
      <c r="BA2616" s="14">
        <v>0</v>
      </c>
      <c r="BG2616" s="37">
        <f t="shared" si="125"/>
        <v>1197.18</v>
      </c>
      <c r="BI2616" s="5" t="s">
        <v>511</v>
      </c>
      <c r="BJ2616" s="6" t="s">
        <v>846</v>
      </c>
      <c r="BK2616" s="30" t="s">
        <v>511</v>
      </c>
    </row>
    <row r="2617" spans="1:63" x14ac:dyDescent="0.25">
      <c r="A2617" s="5" t="s">
        <v>957</v>
      </c>
      <c r="B2617" s="6" t="s">
        <v>1318</v>
      </c>
      <c r="C2617" s="6" t="s">
        <v>511</v>
      </c>
      <c r="D2617" s="6" t="s">
        <v>512</v>
      </c>
      <c r="E2617" s="6" t="s">
        <v>513</v>
      </c>
      <c r="F2617" s="6" t="s">
        <v>1324</v>
      </c>
      <c r="G2617" s="7">
        <v>5331860</v>
      </c>
      <c r="H2617" s="7" t="s">
        <v>3152</v>
      </c>
      <c r="I2617" s="7"/>
      <c r="J2617" s="8" t="s">
        <v>5106</v>
      </c>
      <c r="K2617" s="10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359.05700000000002</v>
      </c>
      <c r="S2617" s="11">
        <v>419.06200000000001</v>
      </c>
      <c r="T2617" s="11"/>
      <c r="U2617" s="11"/>
      <c r="V2617" s="11"/>
      <c r="W2617" s="12">
        <v>778.11900000000003</v>
      </c>
      <c r="X2617" s="11">
        <v>86.457666666666668</v>
      </c>
      <c r="Y2617" s="11">
        <v>121.31162721942883</v>
      </c>
      <c r="Z2617" s="11">
        <f t="shared" si="123"/>
        <v>419.06200000000001</v>
      </c>
      <c r="AA2617" s="25">
        <f t="shared" si="124"/>
        <v>3.4544256771199633</v>
      </c>
      <c r="AB2617" s="33">
        <v>0</v>
      </c>
      <c r="AC2617" s="14">
        <v>0</v>
      </c>
      <c r="AD2617" s="14">
        <v>0</v>
      </c>
      <c r="AE2617" s="14">
        <v>0</v>
      </c>
      <c r="AF2617" s="14">
        <v>0</v>
      </c>
      <c r="AG2617" s="14">
        <v>0</v>
      </c>
      <c r="AH2617" s="14">
        <v>0</v>
      </c>
      <c r="AI2617" s="14">
        <v>0</v>
      </c>
      <c r="AJ2617" s="14">
        <v>0</v>
      </c>
      <c r="AK2617" s="14">
        <v>0</v>
      </c>
      <c r="AL2617" s="14">
        <v>0</v>
      </c>
      <c r="AM2617" s="14">
        <v>0</v>
      </c>
      <c r="AN2617" s="14">
        <v>0</v>
      </c>
      <c r="AO2617" s="14">
        <v>0</v>
      </c>
      <c r="AP2617" s="14">
        <v>419.06200000000001</v>
      </c>
      <c r="AQ2617" s="14">
        <v>0</v>
      </c>
      <c r="AR2617" s="14">
        <v>0</v>
      </c>
      <c r="AS2617" s="14">
        <v>0</v>
      </c>
      <c r="AT2617" s="14">
        <v>0</v>
      </c>
      <c r="AV2617" s="14">
        <v>0</v>
      </c>
      <c r="AW2617" s="14">
        <v>0</v>
      </c>
      <c r="AX2617" s="14">
        <v>0</v>
      </c>
      <c r="AY2617" s="14">
        <v>0</v>
      </c>
      <c r="AZ2617" s="14">
        <v>0</v>
      </c>
      <c r="BA2617" s="14">
        <v>0</v>
      </c>
      <c r="BG2617" s="37">
        <f t="shared" si="125"/>
        <v>419.06200000000001</v>
      </c>
      <c r="BI2617" s="5" t="s">
        <v>511</v>
      </c>
      <c r="BJ2617" s="6" t="s">
        <v>512</v>
      </c>
      <c r="BK2617" s="30" t="s">
        <v>513</v>
      </c>
    </row>
    <row r="2618" spans="1:63" x14ac:dyDescent="0.25">
      <c r="A2618" s="5" t="s">
        <v>957</v>
      </c>
      <c r="B2618" s="6" t="s">
        <v>1318</v>
      </c>
      <c r="C2618" s="6" t="s">
        <v>511</v>
      </c>
      <c r="D2618" s="6" t="s">
        <v>512</v>
      </c>
      <c r="E2618" s="6" t="s">
        <v>513</v>
      </c>
      <c r="F2618" s="6" t="s">
        <v>1324</v>
      </c>
      <c r="G2618" s="7">
        <v>5331967</v>
      </c>
      <c r="H2618" s="7" t="s">
        <v>3153</v>
      </c>
      <c r="I2618" s="7"/>
      <c r="J2618" s="8" t="s">
        <v>5107</v>
      </c>
      <c r="K2618" s="10">
        <v>1540.3610000000001</v>
      </c>
      <c r="L2618" s="11">
        <v>0</v>
      </c>
      <c r="M2618" s="11">
        <v>1094.7560000000001</v>
      </c>
      <c r="N2618" s="11">
        <v>359.05700000000002</v>
      </c>
      <c r="O2618" s="11">
        <v>0</v>
      </c>
      <c r="P2618" s="11">
        <v>0</v>
      </c>
      <c r="Q2618" s="11">
        <v>0</v>
      </c>
      <c r="R2618" s="11">
        <v>1026.057</v>
      </c>
      <c r="S2618" s="11">
        <v>541.96100000000001</v>
      </c>
      <c r="T2618" s="11"/>
      <c r="U2618" s="11"/>
      <c r="V2618" s="11"/>
      <c r="W2618" s="12">
        <v>4562.192</v>
      </c>
      <c r="X2618" s="11">
        <v>506.91022222222222</v>
      </c>
      <c r="Y2618" s="11">
        <v>711.26258992192754</v>
      </c>
      <c r="Z2618" s="11">
        <f t="shared" si="123"/>
        <v>0</v>
      </c>
      <c r="AA2618" s="25">
        <f t="shared" si="124"/>
        <v>0</v>
      </c>
      <c r="AB2618" s="33">
        <v>0</v>
      </c>
      <c r="AC2618" s="14">
        <v>0</v>
      </c>
      <c r="AD2618" s="14">
        <v>0</v>
      </c>
      <c r="AE2618" s="14">
        <v>0</v>
      </c>
      <c r="AF2618" s="14">
        <v>0</v>
      </c>
      <c r="AG2618" s="14">
        <v>0</v>
      </c>
      <c r="AH2618" s="14">
        <v>0</v>
      </c>
      <c r="AI2618" s="14">
        <v>0</v>
      </c>
      <c r="AJ2618" s="14">
        <v>0</v>
      </c>
      <c r="AK2618" s="14">
        <v>0</v>
      </c>
      <c r="AL2618" s="14">
        <v>0</v>
      </c>
      <c r="AM2618" s="14">
        <v>0</v>
      </c>
      <c r="AN2618" s="14">
        <v>0</v>
      </c>
      <c r="AO2618" s="14">
        <v>0</v>
      </c>
      <c r="AP2618" s="14">
        <v>0</v>
      </c>
      <c r="AQ2618" s="14">
        <v>0</v>
      </c>
      <c r="AR2618" s="14">
        <v>0</v>
      </c>
      <c r="AS2618" s="14">
        <v>0</v>
      </c>
      <c r="AT2618" s="14">
        <v>0</v>
      </c>
      <c r="AV2618" s="14">
        <v>0</v>
      </c>
      <c r="AW2618" s="14">
        <v>0</v>
      </c>
      <c r="AX2618" s="14">
        <v>0</v>
      </c>
      <c r="AY2618" s="14">
        <v>0</v>
      </c>
      <c r="AZ2618" s="14">
        <v>0</v>
      </c>
      <c r="BA2618" s="14">
        <v>0</v>
      </c>
      <c r="BG2618" s="37">
        <f t="shared" si="125"/>
        <v>0</v>
      </c>
      <c r="BI2618" s="5" t="s">
        <v>511</v>
      </c>
      <c r="BJ2618" s="6" t="s">
        <v>512</v>
      </c>
      <c r="BK2618" s="30" t="s">
        <v>513</v>
      </c>
    </row>
    <row r="2619" spans="1:63" x14ac:dyDescent="0.25">
      <c r="A2619" s="5" t="s">
        <v>957</v>
      </c>
      <c r="B2619" s="6" t="s">
        <v>1318</v>
      </c>
      <c r="C2619" s="6" t="s">
        <v>511</v>
      </c>
      <c r="D2619" s="6" t="s">
        <v>846</v>
      </c>
      <c r="E2619" s="6" t="s">
        <v>511</v>
      </c>
      <c r="F2619" s="6" t="s">
        <v>1324</v>
      </c>
      <c r="G2619" s="7">
        <v>5135138</v>
      </c>
      <c r="H2619" s="7" t="s">
        <v>3154</v>
      </c>
      <c r="I2619" s="7"/>
      <c r="J2619" s="8" t="s">
        <v>529</v>
      </c>
      <c r="K2619" s="10">
        <v>0</v>
      </c>
      <c r="L2619" s="11">
        <v>0</v>
      </c>
      <c r="M2619" s="11">
        <v>0</v>
      </c>
      <c r="N2619" s="11">
        <v>0</v>
      </c>
      <c r="O2619" s="11">
        <v>243.881</v>
      </c>
      <c r="P2619" s="11">
        <v>0</v>
      </c>
      <c r="Q2619" s="11">
        <v>0</v>
      </c>
      <c r="R2619" s="11">
        <v>1081.616</v>
      </c>
      <c r="S2619" s="11">
        <v>303.49700000000001</v>
      </c>
      <c r="T2619" s="11"/>
      <c r="U2619" s="11"/>
      <c r="V2619" s="11"/>
      <c r="W2619" s="12">
        <v>1628.9940000000001</v>
      </c>
      <c r="X2619" s="11">
        <v>180.99933333333334</v>
      </c>
      <c r="Y2619" s="11">
        <v>253.96618366944676</v>
      </c>
      <c r="Z2619" s="11">
        <f t="shared" si="123"/>
        <v>0</v>
      </c>
      <c r="AA2619" s="25">
        <f t="shared" si="124"/>
        <v>0</v>
      </c>
      <c r="AB2619" s="33">
        <v>0</v>
      </c>
      <c r="AC2619" s="14">
        <v>0</v>
      </c>
      <c r="AD2619" s="14">
        <v>0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>
        <v>0</v>
      </c>
      <c r="AK2619" s="14">
        <v>0</v>
      </c>
      <c r="AL2619" s="14">
        <v>0</v>
      </c>
      <c r="AM2619" s="14">
        <v>0</v>
      </c>
      <c r="AN2619" s="14">
        <v>0</v>
      </c>
      <c r="AO2619" s="14">
        <v>0</v>
      </c>
      <c r="AP2619" s="14">
        <v>0</v>
      </c>
      <c r="AQ2619" s="14">
        <v>0</v>
      </c>
      <c r="AR2619" s="14">
        <v>0</v>
      </c>
      <c r="AS2619" s="14">
        <v>0</v>
      </c>
      <c r="AT2619" s="14">
        <v>0</v>
      </c>
      <c r="AV2619" s="14">
        <v>0</v>
      </c>
      <c r="AW2619" s="14">
        <v>0</v>
      </c>
      <c r="AX2619" s="14">
        <v>0</v>
      </c>
      <c r="AY2619" s="14">
        <v>0</v>
      </c>
      <c r="AZ2619" s="14">
        <v>0</v>
      </c>
      <c r="BA2619" s="14">
        <v>0</v>
      </c>
      <c r="BG2619" s="37">
        <f t="shared" si="125"/>
        <v>0</v>
      </c>
      <c r="BI2619" s="5" t="s">
        <v>511</v>
      </c>
      <c r="BJ2619" s="6" t="s">
        <v>846</v>
      </c>
      <c r="BK2619" s="30" t="s">
        <v>511</v>
      </c>
    </row>
    <row r="2620" spans="1:63" x14ac:dyDescent="0.25">
      <c r="A2620" s="5" t="s">
        <v>957</v>
      </c>
      <c r="B2620" s="6" t="s">
        <v>1318</v>
      </c>
      <c r="C2620" s="6" t="s">
        <v>511</v>
      </c>
      <c r="D2620" s="6" t="s">
        <v>846</v>
      </c>
      <c r="E2620" s="6" t="s">
        <v>511</v>
      </c>
      <c r="F2620" s="6" t="s">
        <v>1324</v>
      </c>
      <c r="G2620" s="7">
        <v>5272086</v>
      </c>
      <c r="H2620" s="7" t="s">
        <v>3155</v>
      </c>
      <c r="I2620" s="7"/>
      <c r="J2620" s="8" t="s">
        <v>529</v>
      </c>
      <c r="K2620" s="10">
        <v>0</v>
      </c>
      <c r="L2620" s="11">
        <v>0</v>
      </c>
      <c r="M2620" s="11">
        <v>0</v>
      </c>
      <c r="N2620" s="11">
        <v>487.762</v>
      </c>
      <c r="O2620" s="11">
        <v>0</v>
      </c>
      <c r="P2620" s="11">
        <v>0</v>
      </c>
      <c r="Q2620" s="11">
        <v>0</v>
      </c>
      <c r="R2620" s="11">
        <v>597.52099999999996</v>
      </c>
      <c r="S2620" s="11">
        <v>0</v>
      </c>
      <c r="T2620" s="11"/>
      <c r="U2620" s="11"/>
      <c r="V2620" s="11"/>
      <c r="W2620" s="12">
        <v>1085.2829999999999</v>
      </c>
      <c r="X2620" s="11">
        <v>120.58699999999999</v>
      </c>
      <c r="Y2620" s="11">
        <v>169.19962977845722</v>
      </c>
      <c r="Z2620" s="11">
        <f t="shared" si="123"/>
        <v>0</v>
      </c>
      <c r="AA2620" s="25">
        <f t="shared" si="124"/>
        <v>0</v>
      </c>
      <c r="AB2620" s="33">
        <v>0</v>
      </c>
      <c r="AC2620" s="14">
        <v>0</v>
      </c>
      <c r="AD2620" s="14">
        <v>0</v>
      </c>
      <c r="AE2620" s="14">
        <v>0</v>
      </c>
      <c r="AF2620" s="14">
        <v>0</v>
      </c>
      <c r="AG2620" s="14">
        <v>0</v>
      </c>
      <c r="AH2620" s="14">
        <v>0</v>
      </c>
      <c r="AI2620" s="14">
        <v>0</v>
      </c>
      <c r="AJ2620" s="14">
        <v>0</v>
      </c>
      <c r="AK2620" s="14">
        <v>0</v>
      </c>
      <c r="AL2620" s="14">
        <v>0</v>
      </c>
      <c r="AM2620" s="14">
        <v>0</v>
      </c>
      <c r="AN2620" s="14">
        <v>0</v>
      </c>
      <c r="AO2620" s="14">
        <v>0</v>
      </c>
      <c r="AP2620" s="14">
        <v>0</v>
      </c>
      <c r="AQ2620" s="14">
        <v>0</v>
      </c>
      <c r="AR2620" s="14">
        <v>0</v>
      </c>
      <c r="AS2620" s="14">
        <v>0</v>
      </c>
      <c r="AT2620" s="14">
        <v>0</v>
      </c>
      <c r="AV2620" s="14">
        <v>0</v>
      </c>
      <c r="AW2620" s="14">
        <v>0</v>
      </c>
      <c r="AX2620" s="14">
        <v>0</v>
      </c>
      <c r="AY2620" s="14">
        <v>0</v>
      </c>
      <c r="AZ2620" s="14">
        <v>0</v>
      </c>
      <c r="BA2620" s="14">
        <v>0</v>
      </c>
      <c r="BG2620" s="37">
        <f t="shared" si="125"/>
        <v>0</v>
      </c>
      <c r="BI2620" s="5" t="s">
        <v>511</v>
      </c>
      <c r="BJ2620" s="6" t="s">
        <v>846</v>
      </c>
      <c r="BK2620" s="30" t="s">
        <v>511</v>
      </c>
    </row>
    <row r="2621" spans="1:63" x14ac:dyDescent="0.25">
      <c r="A2621" s="5" t="s">
        <v>957</v>
      </c>
      <c r="B2621" s="6" t="s">
        <v>1318</v>
      </c>
      <c r="C2621" s="6" t="s">
        <v>511</v>
      </c>
      <c r="D2621" s="6" t="s">
        <v>512</v>
      </c>
      <c r="E2621" s="6" t="s">
        <v>513</v>
      </c>
      <c r="F2621" s="6" t="s">
        <v>1324</v>
      </c>
      <c r="G2621" s="7">
        <v>5300095</v>
      </c>
      <c r="H2621" s="7" t="s">
        <v>3156</v>
      </c>
      <c r="I2621" s="7"/>
      <c r="J2621" s="8" t="s">
        <v>5105</v>
      </c>
      <c r="K2621" s="10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238.464</v>
      </c>
      <c r="S2621" s="11">
        <v>0</v>
      </c>
      <c r="T2621" s="11"/>
      <c r="U2621" s="11"/>
      <c r="V2621" s="11"/>
      <c r="W2621" s="12">
        <v>238.464</v>
      </c>
      <c r="X2621" s="11">
        <v>26.495999999999999</v>
      </c>
      <c r="Y2621" s="11">
        <v>37.177418715201497</v>
      </c>
      <c r="Z2621" s="11">
        <f t="shared" si="123"/>
        <v>0</v>
      </c>
      <c r="AA2621" s="25">
        <f t="shared" si="124"/>
        <v>0</v>
      </c>
      <c r="AB2621" s="33">
        <v>0</v>
      </c>
      <c r="AC2621" s="14">
        <v>0</v>
      </c>
      <c r="AD2621" s="14">
        <v>0</v>
      </c>
      <c r="AE2621" s="14">
        <v>0</v>
      </c>
      <c r="AF2621" s="14">
        <v>0</v>
      </c>
      <c r="AG2621" s="14">
        <v>0</v>
      </c>
      <c r="AH2621" s="14">
        <v>0</v>
      </c>
      <c r="AI2621" s="14">
        <v>0</v>
      </c>
      <c r="AJ2621" s="14">
        <v>0</v>
      </c>
      <c r="AK2621" s="14">
        <v>0</v>
      </c>
      <c r="AL2621" s="14">
        <v>0</v>
      </c>
      <c r="AM2621" s="14">
        <v>0</v>
      </c>
      <c r="AN2621" s="14">
        <v>0</v>
      </c>
      <c r="AO2621" s="14">
        <v>0</v>
      </c>
      <c r="AP2621" s="14">
        <v>0</v>
      </c>
      <c r="AQ2621" s="14">
        <v>0</v>
      </c>
      <c r="AR2621" s="14">
        <v>0</v>
      </c>
      <c r="AS2621" s="14">
        <v>0</v>
      </c>
      <c r="AT2621" s="14">
        <v>0</v>
      </c>
      <c r="AV2621" s="14">
        <v>0</v>
      </c>
      <c r="AW2621" s="14">
        <v>0</v>
      </c>
      <c r="AX2621" s="14">
        <v>0</v>
      </c>
      <c r="AY2621" s="14">
        <v>0</v>
      </c>
      <c r="AZ2621" s="14">
        <v>0</v>
      </c>
      <c r="BA2621" s="14">
        <v>0</v>
      </c>
      <c r="BG2621" s="37">
        <f t="shared" si="125"/>
        <v>0</v>
      </c>
      <c r="BI2621" s="5" t="s">
        <v>511</v>
      </c>
      <c r="BJ2621" s="6" t="s">
        <v>512</v>
      </c>
      <c r="BK2621" s="30" t="s">
        <v>513</v>
      </c>
    </row>
    <row r="2622" spans="1:63" x14ac:dyDescent="0.25">
      <c r="A2622" s="5" t="s">
        <v>957</v>
      </c>
      <c r="B2622" s="6" t="s">
        <v>1319</v>
      </c>
      <c r="C2622" s="6" t="s">
        <v>511</v>
      </c>
      <c r="D2622" s="6" t="s">
        <v>846</v>
      </c>
      <c r="E2622" s="6" t="s">
        <v>511</v>
      </c>
      <c r="F2622" s="6" t="s">
        <v>1324</v>
      </c>
      <c r="G2622" s="7">
        <v>5301959</v>
      </c>
      <c r="H2622" s="7" t="s">
        <v>3157</v>
      </c>
      <c r="I2622" s="7"/>
      <c r="J2622" s="8" t="s">
        <v>5113</v>
      </c>
      <c r="K2622" s="10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958.71600000000001</v>
      </c>
      <c r="S2622" s="11">
        <v>238.464</v>
      </c>
      <c r="T2622" s="11"/>
      <c r="U2622" s="11"/>
      <c r="V2622" s="11"/>
      <c r="W2622" s="12">
        <v>1197.18</v>
      </c>
      <c r="X2622" s="11">
        <v>133.02000000000001</v>
      </c>
      <c r="Y2622" s="11">
        <v>186.64478553351839</v>
      </c>
      <c r="Z2622" s="11">
        <f t="shared" si="123"/>
        <v>0</v>
      </c>
      <c r="AA2622" s="25">
        <f t="shared" si="124"/>
        <v>0</v>
      </c>
      <c r="AB2622" s="33">
        <v>0</v>
      </c>
      <c r="AC2622" s="14">
        <v>0</v>
      </c>
      <c r="AD2622" s="14">
        <v>0</v>
      </c>
      <c r="AE2622" s="14">
        <v>0</v>
      </c>
      <c r="AF2622" s="14">
        <v>0</v>
      </c>
      <c r="AG2622" s="14">
        <v>0</v>
      </c>
      <c r="AH2622" s="14">
        <v>0</v>
      </c>
      <c r="AI2622" s="14">
        <v>0</v>
      </c>
      <c r="AJ2622" s="14">
        <v>0</v>
      </c>
      <c r="AK2622" s="14">
        <v>0</v>
      </c>
      <c r="AL2622" s="14">
        <v>0</v>
      </c>
      <c r="AM2622" s="14">
        <v>0</v>
      </c>
      <c r="AN2622" s="14">
        <v>0</v>
      </c>
      <c r="AO2622" s="14">
        <v>0</v>
      </c>
      <c r="AP2622" s="14">
        <v>0</v>
      </c>
      <c r="AQ2622" s="14">
        <v>0</v>
      </c>
      <c r="AR2622" s="14">
        <v>0</v>
      </c>
      <c r="AS2622" s="14">
        <v>0</v>
      </c>
      <c r="AT2622" s="14">
        <v>0</v>
      </c>
      <c r="AV2622" s="14">
        <v>0</v>
      </c>
      <c r="AW2622" s="14">
        <v>0</v>
      </c>
      <c r="AX2622" s="14">
        <v>0</v>
      </c>
      <c r="AY2622" s="14">
        <v>0</v>
      </c>
      <c r="AZ2622" s="14">
        <v>0</v>
      </c>
      <c r="BA2622" s="14">
        <v>0</v>
      </c>
      <c r="BG2622" s="37">
        <f t="shared" si="125"/>
        <v>0</v>
      </c>
      <c r="BI2622" s="5" t="s">
        <v>511</v>
      </c>
      <c r="BJ2622" s="6" t="s">
        <v>846</v>
      </c>
      <c r="BK2622" s="30" t="s">
        <v>511</v>
      </c>
    </row>
    <row r="2623" spans="1:63" x14ac:dyDescent="0.25">
      <c r="A2623" s="5" t="s">
        <v>957</v>
      </c>
      <c r="B2623" s="6" t="s">
        <v>1319</v>
      </c>
      <c r="C2623" s="6" t="s">
        <v>511</v>
      </c>
      <c r="D2623" s="6" t="s">
        <v>846</v>
      </c>
      <c r="E2623" s="6" t="s">
        <v>511</v>
      </c>
      <c r="F2623" s="6" t="s">
        <v>1324</v>
      </c>
      <c r="G2623" s="7">
        <v>5301966</v>
      </c>
      <c r="H2623" s="7" t="s">
        <v>3158</v>
      </c>
      <c r="I2623" s="7"/>
      <c r="J2623" s="8" t="s">
        <v>5113</v>
      </c>
      <c r="K2623" s="10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958.71600000000001</v>
      </c>
      <c r="S2623" s="11">
        <v>238.464</v>
      </c>
      <c r="T2623" s="11"/>
      <c r="U2623" s="11"/>
      <c r="V2623" s="11"/>
      <c r="W2623" s="12">
        <v>1197.18</v>
      </c>
      <c r="X2623" s="11">
        <v>133.02000000000001</v>
      </c>
      <c r="Y2623" s="11">
        <v>186.64478553351839</v>
      </c>
      <c r="Z2623" s="11">
        <f t="shared" si="123"/>
        <v>0</v>
      </c>
      <c r="AA2623" s="25">
        <f t="shared" si="124"/>
        <v>0</v>
      </c>
      <c r="AB2623" s="33">
        <v>0</v>
      </c>
      <c r="AC2623" s="14">
        <v>0</v>
      </c>
      <c r="AD2623" s="14">
        <v>0</v>
      </c>
      <c r="AE2623" s="14">
        <v>0</v>
      </c>
      <c r="AF2623" s="14">
        <v>0</v>
      </c>
      <c r="AG2623" s="14">
        <v>0</v>
      </c>
      <c r="AH2623" s="14">
        <v>0</v>
      </c>
      <c r="AI2623" s="14">
        <v>0</v>
      </c>
      <c r="AJ2623" s="14">
        <v>0</v>
      </c>
      <c r="AK2623" s="14">
        <v>0</v>
      </c>
      <c r="AL2623" s="14">
        <v>0</v>
      </c>
      <c r="AM2623" s="14">
        <v>0</v>
      </c>
      <c r="AN2623" s="14">
        <v>0</v>
      </c>
      <c r="AO2623" s="14">
        <v>0</v>
      </c>
      <c r="AP2623" s="14">
        <v>0</v>
      </c>
      <c r="AQ2623" s="14">
        <v>0</v>
      </c>
      <c r="AR2623" s="14">
        <v>0</v>
      </c>
      <c r="AS2623" s="14">
        <v>0</v>
      </c>
      <c r="AT2623" s="14">
        <v>0</v>
      </c>
      <c r="AV2623" s="14">
        <v>0</v>
      </c>
      <c r="AW2623" s="14">
        <v>0</v>
      </c>
      <c r="AX2623" s="14">
        <v>0</v>
      </c>
      <c r="AY2623" s="14">
        <v>0</v>
      </c>
      <c r="AZ2623" s="14">
        <v>0</v>
      </c>
      <c r="BA2623" s="14">
        <v>0</v>
      </c>
      <c r="BG2623" s="37">
        <f t="shared" si="125"/>
        <v>0</v>
      </c>
      <c r="BI2623" s="5" t="s">
        <v>511</v>
      </c>
      <c r="BJ2623" s="6" t="s">
        <v>846</v>
      </c>
      <c r="BK2623" s="30" t="s">
        <v>511</v>
      </c>
    </row>
    <row r="2624" spans="1:63" x14ac:dyDescent="0.25">
      <c r="A2624" s="5" t="s">
        <v>957</v>
      </c>
      <c r="B2624" s="6" t="s">
        <v>1319</v>
      </c>
      <c r="C2624" s="6" t="s">
        <v>511</v>
      </c>
      <c r="D2624" s="6" t="s">
        <v>846</v>
      </c>
      <c r="E2624" s="6" t="s">
        <v>511</v>
      </c>
      <c r="F2624" s="6" t="s">
        <v>1324</v>
      </c>
      <c r="G2624" s="7">
        <v>5301942</v>
      </c>
      <c r="H2624" s="7" t="s">
        <v>3159</v>
      </c>
      <c r="I2624" s="7"/>
      <c r="J2624" s="8" t="s">
        <v>5113</v>
      </c>
      <c r="K2624" s="10">
        <v>0</v>
      </c>
      <c r="L2624" s="11">
        <v>0</v>
      </c>
      <c r="M2624" s="11">
        <v>0</v>
      </c>
      <c r="N2624" s="11">
        <v>0</v>
      </c>
      <c r="O2624" s="11">
        <v>0</v>
      </c>
      <c r="P2624" s="11">
        <v>0</v>
      </c>
      <c r="Q2624" s="11">
        <v>0</v>
      </c>
      <c r="R2624" s="11">
        <v>958.71600000000001</v>
      </c>
      <c r="S2624" s="11">
        <v>238.464</v>
      </c>
      <c r="T2624" s="11"/>
      <c r="U2624" s="11"/>
      <c r="V2624" s="11"/>
      <c r="W2624" s="12">
        <v>1197.18</v>
      </c>
      <c r="X2624" s="11">
        <v>133.02000000000001</v>
      </c>
      <c r="Y2624" s="11">
        <v>186.64478553351839</v>
      </c>
      <c r="Z2624" s="11">
        <f t="shared" si="123"/>
        <v>0</v>
      </c>
      <c r="AA2624" s="25">
        <f t="shared" si="124"/>
        <v>0</v>
      </c>
      <c r="AB2624" s="33">
        <v>0</v>
      </c>
      <c r="AC2624" s="14">
        <v>0</v>
      </c>
      <c r="AD2624" s="14">
        <v>0</v>
      </c>
      <c r="AE2624" s="14">
        <v>0</v>
      </c>
      <c r="AF2624" s="14">
        <v>0</v>
      </c>
      <c r="AG2624" s="14">
        <v>0</v>
      </c>
      <c r="AH2624" s="14">
        <v>0</v>
      </c>
      <c r="AI2624" s="14">
        <v>0</v>
      </c>
      <c r="AJ2624" s="14">
        <v>0</v>
      </c>
      <c r="AK2624" s="14">
        <v>0</v>
      </c>
      <c r="AL2624" s="14">
        <v>0</v>
      </c>
      <c r="AM2624" s="14">
        <v>0</v>
      </c>
      <c r="AN2624" s="14">
        <v>0</v>
      </c>
      <c r="AO2624" s="14">
        <v>0</v>
      </c>
      <c r="AP2624" s="14">
        <v>0</v>
      </c>
      <c r="AQ2624" s="14">
        <v>0</v>
      </c>
      <c r="AR2624" s="14">
        <v>0</v>
      </c>
      <c r="AS2624" s="14">
        <v>0</v>
      </c>
      <c r="AT2624" s="14">
        <v>0</v>
      </c>
      <c r="AV2624" s="14">
        <v>0</v>
      </c>
      <c r="AW2624" s="14">
        <v>0</v>
      </c>
      <c r="AX2624" s="14">
        <v>0</v>
      </c>
      <c r="AY2624" s="14">
        <v>0</v>
      </c>
      <c r="AZ2624" s="14">
        <v>0</v>
      </c>
      <c r="BA2624" s="14">
        <v>0</v>
      </c>
      <c r="BG2624" s="37">
        <f t="shared" si="125"/>
        <v>0</v>
      </c>
      <c r="BI2624" s="5" t="s">
        <v>511</v>
      </c>
      <c r="BJ2624" s="6" t="s">
        <v>846</v>
      </c>
      <c r="BK2624" s="30" t="s">
        <v>511</v>
      </c>
    </row>
    <row r="2625" spans="1:63" x14ac:dyDescent="0.25">
      <c r="A2625" s="5" t="s">
        <v>957</v>
      </c>
      <c r="B2625" s="6" t="s">
        <v>1319</v>
      </c>
      <c r="C2625" s="6" t="s">
        <v>511</v>
      </c>
      <c r="D2625" s="6" t="s">
        <v>846</v>
      </c>
      <c r="E2625" s="6" t="s">
        <v>511</v>
      </c>
      <c r="F2625" s="6" t="s">
        <v>1324</v>
      </c>
      <c r="G2625" s="7">
        <v>5301357</v>
      </c>
      <c r="H2625" s="7" t="s">
        <v>3160</v>
      </c>
      <c r="I2625" s="7"/>
      <c r="J2625" s="8" t="s">
        <v>5110</v>
      </c>
      <c r="K2625" s="10">
        <v>0</v>
      </c>
      <c r="L2625" s="11">
        <v>0</v>
      </c>
      <c r="M2625" s="11">
        <v>0</v>
      </c>
      <c r="N2625" s="11">
        <v>0</v>
      </c>
      <c r="O2625" s="11">
        <v>882.83600000000001</v>
      </c>
      <c r="P2625" s="11">
        <v>0</v>
      </c>
      <c r="Q2625" s="11">
        <v>0</v>
      </c>
      <c r="R2625" s="11">
        <v>419.06200000000001</v>
      </c>
      <c r="S2625" s="11">
        <v>0</v>
      </c>
      <c r="T2625" s="11"/>
      <c r="U2625" s="11"/>
      <c r="V2625" s="11"/>
      <c r="W2625" s="12">
        <v>1301.8980000000001</v>
      </c>
      <c r="X2625" s="11">
        <v>144.65533333333335</v>
      </c>
      <c r="Y2625" s="11">
        <v>202.97070866245389</v>
      </c>
      <c r="Z2625" s="11">
        <f t="shared" si="123"/>
        <v>359.05700000000002</v>
      </c>
      <c r="AA2625" s="25">
        <f t="shared" si="124"/>
        <v>1.7690089489568768</v>
      </c>
      <c r="AB2625" s="33">
        <v>0</v>
      </c>
      <c r="AC2625" s="14">
        <v>0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  <c r="AK2625" s="14">
        <v>0</v>
      </c>
      <c r="AL2625" s="14">
        <v>0</v>
      </c>
      <c r="AM2625" s="14">
        <v>0</v>
      </c>
      <c r="AN2625" s="14">
        <v>0</v>
      </c>
      <c r="AO2625" s="14">
        <v>0</v>
      </c>
      <c r="AP2625" s="14">
        <v>0</v>
      </c>
      <c r="AQ2625" s="14">
        <v>0</v>
      </c>
      <c r="AR2625" s="14">
        <v>0</v>
      </c>
      <c r="AS2625" s="14">
        <v>0</v>
      </c>
      <c r="AT2625" s="14">
        <v>0</v>
      </c>
      <c r="AV2625" s="14">
        <v>0</v>
      </c>
      <c r="AW2625" s="14">
        <v>0</v>
      </c>
      <c r="AX2625" s="14">
        <v>0</v>
      </c>
      <c r="AY2625" s="14">
        <v>359.05700000000002</v>
      </c>
      <c r="AZ2625" s="14">
        <v>0</v>
      </c>
      <c r="BA2625" s="14">
        <v>0</v>
      </c>
      <c r="BG2625" s="37">
        <f t="shared" si="125"/>
        <v>359.05700000000002</v>
      </c>
      <c r="BI2625" s="5" t="s">
        <v>511</v>
      </c>
      <c r="BJ2625" s="6" t="s">
        <v>846</v>
      </c>
      <c r="BK2625" s="30" t="s">
        <v>511</v>
      </c>
    </row>
    <row r="2626" spans="1:63" x14ac:dyDescent="0.25">
      <c r="A2626" s="5" t="s">
        <v>957</v>
      </c>
      <c r="B2626" s="6" t="s">
        <v>1319</v>
      </c>
      <c r="C2626" s="6" t="s">
        <v>511</v>
      </c>
      <c r="D2626" s="6" t="s">
        <v>512</v>
      </c>
      <c r="E2626" s="6" t="s">
        <v>513</v>
      </c>
      <c r="F2626" s="6" t="s">
        <v>1324</v>
      </c>
      <c r="G2626" s="7">
        <v>5301928</v>
      </c>
      <c r="H2626" s="7" t="s">
        <v>3161</v>
      </c>
      <c r="I2626" s="7"/>
      <c r="J2626" s="8" t="s">
        <v>5107</v>
      </c>
      <c r="K2626" s="10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1385.1130000000001</v>
      </c>
      <c r="S2626" s="11">
        <v>0</v>
      </c>
      <c r="T2626" s="11"/>
      <c r="U2626" s="11"/>
      <c r="V2626" s="11"/>
      <c r="W2626" s="12">
        <v>1385.1130000000001</v>
      </c>
      <c r="X2626" s="11">
        <v>153.90144444444445</v>
      </c>
      <c r="Y2626" s="11">
        <v>215.94423463864103</v>
      </c>
      <c r="Z2626" s="11">
        <f t="shared" si="123"/>
        <v>0</v>
      </c>
      <c r="AA2626" s="25">
        <f t="shared" si="124"/>
        <v>0</v>
      </c>
      <c r="AB2626" s="33">
        <v>0</v>
      </c>
      <c r="AC2626" s="14">
        <v>0</v>
      </c>
      <c r="AD2626" s="14">
        <v>0</v>
      </c>
      <c r="AE2626" s="14">
        <v>0</v>
      </c>
      <c r="AF2626" s="14">
        <v>0</v>
      </c>
      <c r="AG2626" s="14">
        <v>0</v>
      </c>
      <c r="AH2626" s="14">
        <v>0</v>
      </c>
      <c r="AI2626" s="14">
        <v>0</v>
      </c>
      <c r="AJ2626" s="14">
        <v>0</v>
      </c>
      <c r="AK2626" s="14">
        <v>0</v>
      </c>
      <c r="AL2626" s="14">
        <v>0</v>
      </c>
      <c r="AM2626" s="14">
        <v>0</v>
      </c>
      <c r="AN2626" s="14">
        <v>0</v>
      </c>
      <c r="AO2626" s="14">
        <v>0</v>
      </c>
      <c r="AP2626" s="14">
        <v>0</v>
      </c>
      <c r="AQ2626" s="14">
        <v>0</v>
      </c>
      <c r="AR2626" s="14">
        <v>0</v>
      </c>
      <c r="AS2626" s="14">
        <v>0</v>
      </c>
      <c r="AT2626" s="14">
        <v>0</v>
      </c>
      <c r="AV2626" s="14">
        <v>0</v>
      </c>
      <c r="AW2626" s="14">
        <v>0</v>
      </c>
      <c r="AX2626" s="14">
        <v>0</v>
      </c>
      <c r="AY2626" s="14">
        <v>0</v>
      </c>
      <c r="AZ2626" s="14">
        <v>0</v>
      </c>
      <c r="BA2626" s="14">
        <v>0</v>
      </c>
      <c r="BG2626" s="37">
        <f t="shared" si="125"/>
        <v>0</v>
      </c>
      <c r="BI2626" s="5" t="s">
        <v>511</v>
      </c>
      <c r="BJ2626" s="6" t="s">
        <v>512</v>
      </c>
      <c r="BK2626" s="30" t="s">
        <v>513</v>
      </c>
    </row>
    <row r="2627" spans="1:63" x14ac:dyDescent="0.25">
      <c r="A2627" s="5" t="s">
        <v>957</v>
      </c>
      <c r="B2627" s="6" t="s">
        <v>1318</v>
      </c>
      <c r="C2627" s="6" t="s">
        <v>511</v>
      </c>
      <c r="D2627" s="6" t="s">
        <v>512</v>
      </c>
      <c r="E2627" s="6" t="s">
        <v>513</v>
      </c>
      <c r="F2627" s="6" t="s">
        <v>1324</v>
      </c>
      <c r="G2627" s="7">
        <v>5127184</v>
      </c>
      <c r="H2627" s="7" t="s">
        <v>3162</v>
      </c>
      <c r="I2627" s="7"/>
      <c r="J2627" s="8" t="s">
        <v>5109</v>
      </c>
      <c r="K2627" s="10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597.52099999999996</v>
      </c>
      <c r="S2627" s="11">
        <v>0</v>
      </c>
      <c r="T2627" s="11"/>
      <c r="U2627" s="11"/>
      <c r="V2627" s="11"/>
      <c r="W2627" s="12">
        <v>597.52099999999996</v>
      </c>
      <c r="X2627" s="11">
        <v>66.391222222222211</v>
      </c>
      <c r="Y2627" s="11">
        <v>93.155731716845764</v>
      </c>
      <c r="Z2627" s="11">
        <f t="shared" si="123"/>
        <v>419.06200000000001</v>
      </c>
      <c r="AA2627" s="25">
        <f t="shared" si="124"/>
        <v>4.4985100999879668</v>
      </c>
      <c r="AB2627" s="33">
        <v>0</v>
      </c>
      <c r="AC2627" s="14">
        <v>0</v>
      </c>
      <c r="AD2627" s="14">
        <v>0</v>
      </c>
      <c r="AE2627" s="14">
        <v>0</v>
      </c>
      <c r="AF2627" s="14">
        <v>0</v>
      </c>
      <c r="AG2627" s="14">
        <v>0</v>
      </c>
      <c r="AH2627" s="14">
        <v>0</v>
      </c>
      <c r="AI2627" s="14">
        <v>0</v>
      </c>
      <c r="AJ2627" s="14">
        <v>0</v>
      </c>
      <c r="AK2627" s="14">
        <v>0</v>
      </c>
      <c r="AL2627" s="14">
        <v>0</v>
      </c>
      <c r="AM2627" s="14">
        <v>0</v>
      </c>
      <c r="AN2627" s="14">
        <v>0</v>
      </c>
      <c r="AO2627" s="14">
        <v>419.06200000000001</v>
      </c>
      <c r="AP2627" s="14">
        <v>0</v>
      </c>
      <c r="AQ2627" s="14">
        <v>0</v>
      </c>
      <c r="AR2627" s="14">
        <v>0</v>
      </c>
      <c r="AS2627" s="14">
        <v>0</v>
      </c>
      <c r="AT2627" s="14">
        <v>0</v>
      </c>
      <c r="AV2627" s="14">
        <v>0</v>
      </c>
      <c r="AW2627" s="14">
        <v>0</v>
      </c>
      <c r="AX2627" s="14">
        <v>0</v>
      </c>
      <c r="AY2627" s="14">
        <v>0</v>
      </c>
      <c r="AZ2627" s="14">
        <v>0</v>
      </c>
      <c r="BA2627" s="14">
        <v>0</v>
      </c>
      <c r="BG2627" s="37">
        <f t="shared" si="125"/>
        <v>419.06200000000001</v>
      </c>
      <c r="BI2627" s="5" t="s">
        <v>511</v>
      </c>
      <c r="BJ2627" s="6" t="s">
        <v>512</v>
      </c>
      <c r="BK2627" s="30" t="s">
        <v>513</v>
      </c>
    </row>
    <row r="2628" spans="1:63" x14ac:dyDescent="0.25">
      <c r="A2628" s="5" t="s">
        <v>957</v>
      </c>
      <c r="B2628" s="6" t="s">
        <v>1318</v>
      </c>
      <c r="C2628" s="6" t="s">
        <v>511</v>
      </c>
      <c r="D2628" s="6" t="s">
        <v>512</v>
      </c>
      <c r="E2628" s="6" t="s">
        <v>513</v>
      </c>
      <c r="F2628" s="6" t="s">
        <v>1324</v>
      </c>
      <c r="G2628" s="7">
        <v>5136483</v>
      </c>
      <c r="H2628" s="7" t="s">
        <v>3163</v>
      </c>
      <c r="I2628" s="7"/>
      <c r="J2628" s="8" t="s">
        <v>5109</v>
      </c>
      <c r="K2628" s="10">
        <v>778.11900000000003</v>
      </c>
      <c r="L2628" s="11">
        <v>0</v>
      </c>
      <c r="M2628" s="11">
        <v>541.96100000000001</v>
      </c>
      <c r="N2628" s="11">
        <v>0</v>
      </c>
      <c r="O2628" s="11">
        <v>843.15200000000004</v>
      </c>
      <c r="P2628" s="11">
        <v>0</v>
      </c>
      <c r="Q2628" s="11">
        <v>0</v>
      </c>
      <c r="R2628" s="11">
        <v>1260.075</v>
      </c>
      <c r="S2628" s="11">
        <v>179.52799999999999</v>
      </c>
      <c r="T2628" s="11"/>
      <c r="U2628" s="11"/>
      <c r="V2628" s="11"/>
      <c r="W2628" s="12">
        <v>3602.8349999999996</v>
      </c>
      <c r="X2628" s="11">
        <v>400.31499999999994</v>
      </c>
      <c r="Y2628" s="11">
        <v>561.69528883514056</v>
      </c>
      <c r="Z2628" s="11">
        <f t="shared" si="123"/>
        <v>238.464</v>
      </c>
      <c r="AA2628" s="25">
        <f t="shared" si="124"/>
        <v>0.42454335070983651</v>
      </c>
      <c r="AB2628" s="33">
        <v>0</v>
      </c>
      <c r="AC2628" s="14">
        <v>0</v>
      </c>
      <c r="AD2628" s="14">
        <v>0</v>
      </c>
      <c r="AE2628" s="14">
        <v>0</v>
      </c>
      <c r="AF2628" s="14">
        <v>0</v>
      </c>
      <c r="AG2628" s="14">
        <v>0</v>
      </c>
      <c r="AH2628" s="14">
        <v>0</v>
      </c>
      <c r="AI2628" s="14">
        <v>0</v>
      </c>
      <c r="AJ2628" s="14">
        <v>0</v>
      </c>
      <c r="AK2628" s="14">
        <v>0</v>
      </c>
      <c r="AL2628" s="14">
        <v>0</v>
      </c>
      <c r="AM2628" s="14">
        <v>0</v>
      </c>
      <c r="AN2628" s="14">
        <v>0</v>
      </c>
      <c r="AO2628" s="14">
        <v>0</v>
      </c>
      <c r="AP2628" s="14">
        <v>0</v>
      </c>
      <c r="AQ2628" s="14">
        <v>0</v>
      </c>
      <c r="AR2628" s="14">
        <v>0</v>
      </c>
      <c r="AS2628" s="14">
        <v>0</v>
      </c>
      <c r="AT2628" s="14">
        <v>238.464</v>
      </c>
      <c r="AV2628" s="14">
        <v>0</v>
      </c>
      <c r="AW2628" s="14">
        <v>0</v>
      </c>
      <c r="AX2628" s="14">
        <v>0</v>
      </c>
      <c r="AY2628" s="14">
        <v>0</v>
      </c>
      <c r="AZ2628" s="14">
        <v>0</v>
      </c>
      <c r="BA2628" s="14">
        <v>0</v>
      </c>
      <c r="BG2628" s="37">
        <f t="shared" si="125"/>
        <v>238.464</v>
      </c>
      <c r="BI2628" s="5" t="s">
        <v>511</v>
      </c>
      <c r="BJ2628" s="6" t="s">
        <v>512</v>
      </c>
      <c r="BK2628" s="30" t="s">
        <v>513</v>
      </c>
    </row>
    <row r="2629" spans="1:63" x14ac:dyDescent="0.25">
      <c r="A2629" s="5" t="s">
        <v>957</v>
      </c>
      <c r="B2629" s="6" t="s">
        <v>1318</v>
      </c>
      <c r="C2629" s="6" t="s">
        <v>511</v>
      </c>
      <c r="D2629" s="6" t="s">
        <v>512</v>
      </c>
      <c r="E2629" s="6" t="s">
        <v>513</v>
      </c>
      <c r="F2629" s="6" t="s">
        <v>1324</v>
      </c>
      <c r="G2629" s="7">
        <v>5300220</v>
      </c>
      <c r="H2629" s="7" t="s">
        <v>3164</v>
      </c>
      <c r="I2629" s="7"/>
      <c r="J2629" s="8" t="s">
        <v>5106</v>
      </c>
      <c r="K2629" s="10">
        <v>419.06200000000001</v>
      </c>
      <c r="L2629" s="11">
        <v>0</v>
      </c>
      <c r="M2629" s="11">
        <v>0</v>
      </c>
      <c r="N2629" s="11">
        <v>303.49700000000001</v>
      </c>
      <c r="O2629" s="11">
        <v>0</v>
      </c>
      <c r="P2629" s="11">
        <v>541.96100000000001</v>
      </c>
      <c r="Q2629" s="11">
        <v>0</v>
      </c>
      <c r="R2629" s="11">
        <v>539.65499999999997</v>
      </c>
      <c r="S2629" s="11">
        <v>238.464</v>
      </c>
      <c r="T2629" s="11"/>
      <c r="U2629" s="11"/>
      <c r="V2629" s="11"/>
      <c r="W2629" s="12">
        <v>2042.6389999999999</v>
      </c>
      <c r="X2629" s="11">
        <v>226.95988888888888</v>
      </c>
      <c r="Y2629" s="11">
        <v>318.45496757162704</v>
      </c>
      <c r="Z2629" s="11">
        <f t="shared" ref="Z2629:Z2692" si="126">+BG2629</f>
        <v>0</v>
      </c>
      <c r="AA2629" s="25">
        <f t="shared" ref="AA2629:AA2692" si="127">+IFERROR(Z2629/Y2629,0)</f>
        <v>0</v>
      </c>
      <c r="AB2629" s="33">
        <v>0</v>
      </c>
      <c r="AC2629" s="14">
        <v>0</v>
      </c>
      <c r="AD2629" s="14">
        <v>0</v>
      </c>
      <c r="AE2629" s="14">
        <v>0</v>
      </c>
      <c r="AF2629" s="14">
        <v>0</v>
      </c>
      <c r="AG2629" s="14">
        <v>0</v>
      </c>
      <c r="AH2629" s="14">
        <v>0</v>
      </c>
      <c r="AI2629" s="14">
        <v>0</v>
      </c>
      <c r="AJ2629" s="14">
        <v>0</v>
      </c>
      <c r="AK2629" s="14">
        <v>0</v>
      </c>
      <c r="AL2629" s="14">
        <v>0</v>
      </c>
      <c r="AM2629" s="14">
        <v>0</v>
      </c>
      <c r="AN2629" s="14">
        <v>0</v>
      </c>
      <c r="AO2629" s="14">
        <v>0</v>
      </c>
      <c r="AP2629" s="14">
        <v>0</v>
      </c>
      <c r="AQ2629" s="14">
        <v>0</v>
      </c>
      <c r="AR2629" s="14">
        <v>0</v>
      </c>
      <c r="AS2629" s="14">
        <v>0</v>
      </c>
      <c r="AT2629" s="14">
        <v>0</v>
      </c>
      <c r="AV2629" s="14">
        <v>0</v>
      </c>
      <c r="AW2629" s="14">
        <v>0</v>
      </c>
      <c r="AX2629" s="14">
        <v>0</v>
      </c>
      <c r="AY2629" s="14">
        <v>0</v>
      </c>
      <c r="AZ2629" s="14">
        <v>0</v>
      </c>
      <c r="BA2629" s="14">
        <v>0</v>
      </c>
      <c r="BG2629" s="37">
        <f t="shared" ref="BG2629:BG2692" si="128">+SUM(AB2629:BF2629)</f>
        <v>0</v>
      </c>
      <c r="BI2629" s="5" t="s">
        <v>511</v>
      </c>
      <c r="BJ2629" s="6" t="s">
        <v>512</v>
      </c>
      <c r="BK2629" s="30" t="s">
        <v>513</v>
      </c>
    </row>
    <row r="2630" spans="1:63" x14ac:dyDescent="0.25">
      <c r="A2630" s="5" t="s">
        <v>957</v>
      </c>
      <c r="B2630" s="6" t="s">
        <v>1318</v>
      </c>
      <c r="C2630" s="6" t="s">
        <v>511</v>
      </c>
      <c r="D2630" s="6" t="s">
        <v>512</v>
      </c>
      <c r="E2630" s="6" t="s">
        <v>513</v>
      </c>
      <c r="F2630" s="6" t="s">
        <v>1324</v>
      </c>
      <c r="G2630" s="7">
        <v>5300604</v>
      </c>
      <c r="H2630" s="7" t="s">
        <v>3165</v>
      </c>
      <c r="I2630" s="7"/>
      <c r="J2630" s="8" t="s">
        <v>5107</v>
      </c>
      <c r="K2630" s="10">
        <v>0</v>
      </c>
      <c r="L2630" s="11">
        <v>0</v>
      </c>
      <c r="M2630" s="11">
        <v>0</v>
      </c>
      <c r="N2630" s="11">
        <v>0</v>
      </c>
      <c r="O2630" s="11">
        <v>303.49700000000001</v>
      </c>
      <c r="P2630" s="11">
        <v>0</v>
      </c>
      <c r="Q2630" s="11">
        <v>0</v>
      </c>
      <c r="R2630" s="11">
        <v>359.05700000000002</v>
      </c>
      <c r="S2630" s="11">
        <v>0</v>
      </c>
      <c r="T2630" s="11"/>
      <c r="U2630" s="11"/>
      <c r="V2630" s="11"/>
      <c r="W2630" s="12">
        <v>662.55400000000009</v>
      </c>
      <c r="X2630" s="11">
        <v>73.617111111111114</v>
      </c>
      <c r="Y2630" s="11">
        <v>103.2946167112504</v>
      </c>
      <c r="Z2630" s="11">
        <f t="shared" si="126"/>
        <v>0</v>
      </c>
      <c r="AA2630" s="25">
        <f t="shared" si="127"/>
        <v>0</v>
      </c>
      <c r="AB2630" s="33">
        <v>0</v>
      </c>
      <c r="AC2630" s="14">
        <v>0</v>
      </c>
      <c r="AD2630" s="14">
        <v>0</v>
      </c>
      <c r="AE2630" s="14">
        <v>0</v>
      </c>
      <c r="AF2630" s="14">
        <v>0</v>
      </c>
      <c r="AG2630" s="14">
        <v>0</v>
      </c>
      <c r="AH2630" s="14">
        <v>0</v>
      </c>
      <c r="AI2630" s="14">
        <v>0</v>
      </c>
      <c r="AJ2630" s="14">
        <v>0</v>
      </c>
      <c r="AK2630" s="14">
        <v>0</v>
      </c>
      <c r="AL2630" s="14">
        <v>0</v>
      </c>
      <c r="AM2630" s="14">
        <v>0</v>
      </c>
      <c r="AN2630" s="14">
        <v>0</v>
      </c>
      <c r="AO2630" s="14">
        <v>0</v>
      </c>
      <c r="AP2630" s="14">
        <v>0</v>
      </c>
      <c r="AQ2630" s="14">
        <v>0</v>
      </c>
      <c r="AR2630" s="14">
        <v>0</v>
      </c>
      <c r="AS2630" s="14">
        <v>0</v>
      </c>
      <c r="AT2630" s="14">
        <v>0</v>
      </c>
      <c r="AV2630" s="14">
        <v>0</v>
      </c>
      <c r="AW2630" s="14">
        <v>0</v>
      </c>
      <c r="AX2630" s="14">
        <v>0</v>
      </c>
      <c r="AY2630" s="14">
        <v>0</v>
      </c>
      <c r="AZ2630" s="14">
        <v>0</v>
      </c>
      <c r="BA2630" s="14">
        <v>0</v>
      </c>
      <c r="BG2630" s="37">
        <f t="shared" si="128"/>
        <v>0</v>
      </c>
      <c r="BI2630" s="5" t="s">
        <v>511</v>
      </c>
      <c r="BJ2630" s="6" t="s">
        <v>512</v>
      </c>
      <c r="BK2630" s="30" t="s">
        <v>513</v>
      </c>
    </row>
    <row r="2631" spans="1:63" x14ac:dyDescent="0.25">
      <c r="A2631" s="5" t="s">
        <v>957</v>
      </c>
      <c r="B2631" s="6" t="s">
        <v>1319</v>
      </c>
      <c r="C2631" s="6" t="s">
        <v>511</v>
      </c>
      <c r="D2631" s="6" t="s">
        <v>846</v>
      </c>
      <c r="E2631" s="6" t="s">
        <v>511</v>
      </c>
      <c r="F2631" s="6" t="s">
        <v>1324</v>
      </c>
      <c r="G2631" s="7">
        <v>5302086</v>
      </c>
      <c r="H2631" s="7" t="s">
        <v>3166</v>
      </c>
      <c r="I2631" s="7"/>
      <c r="J2631" s="8" t="s">
        <v>5110</v>
      </c>
      <c r="K2631" s="10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1197.18</v>
      </c>
      <c r="S2631" s="11">
        <v>0</v>
      </c>
      <c r="T2631" s="11"/>
      <c r="U2631" s="11"/>
      <c r="V2631" s="11"/>
      <c r="W2631" s="12">
        <v>1197.18</v>
      </c>
      <c r="X2631" s="11">
        <v>133.02000000000001</v>
      </c>
      <c r="Y2631" s="11">
        <v>186.64478553351839</v>
      </c>
      <c r="Z2631" s="11">
        <f t="shared" si="126"/>
        <v>0</v>
      </c>
      <c r="AA2631" s="25">
        <f t="shared" si="127"/>
        <v>0</v>
      </c>
      <c r="AB2631" s="33">
        <v>0</v>
      </c>
      <c r="AC2631" s="14">
        <v>0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0</v>
      </c>
      <c r="AO2631" s="14">
        <v>0</v>
      </c>
      <c r="AP2631" s="14">
        <v>0</v>
      </c>
      <c r="AQ2631" s="14">
        <v>0</v>
      </c>
      <c r="AR2631" s="14">
        <v>0</v>
      </c>
      <c r="AS2631" s="14">
        <v>0</v>
      </c>
      <c r="AT2631" s="14">
        <v>0</v>
      </c>
      <c r="AV2631" s="14">
        <v>0</v>
      </c>
      <c r="AW2631" s="14">
        <v>0</v>
      </c>
      <c r="AX2631" s="14">
        <v>0</v>
      </c>
      <c r="AY2631" s="14">
        <v>0</v>
      </c>
      <c r="AZ2631" s="14">
        <v>0</v>
      </c>
      <c r="BA2631" s="14">
        <v>0</v>
      </c>
      <c r="BG2631" s="37">
        <f t="shared" si="128"/>
        <v>0</v>
      </c>
      <c r="BI2631" s="5" t="s">
        <v>511</v>
      </c>
      <c r="BJ2631" s="6" t="s">
        <v>846</v>
      </c>
      <c r="BK2631" s="30" t="s">
        <v>511</v>
      </c>
    </row>
    <row r="2632" spans="1:63" x14ac:dyDescent="0.25">
      <c r="A2632" s="5" t="s">
        <v>957</v>
      </c>
      <c r="B2632" s="6" t="s">
        <v>1318</v>
      </c>
      <c r="C2632" s="6" t="s">
        <v>511</v>
      </c>
      <c r="D2632" s="6" t="s">
        <v>512</v>
      </c>
      <c r="E2632" s="6" t="s">
        <v>513</v>
      </c>
      <c r="F2632" s="6" t="s">
        <v>1324</v>
      </c>
      <c r="G2632" s="7">
        <v>5130458</v>
      </c>
      <c r="H2632" s="7" t="s">
        <v>3167</v>
      </c>
      <c r="I2632" s="7"/>
      <c r="J2632" s="8" t="s">
        <v>5107</v>
      </c>
      <c r="K2632" s="10">
        <v>0</v>
      </c>
      <c r="L2632" s="11">
        <v>0</v>
      </c>
      <c r="M2632" s="11">
        <v>0</v>
      </c>
      <c r="N2632" s="11">
        <v>0</v>
      </c>
      <c r="O2632" s="11">
        <v>361.19600000000003</v>
      </c>
      <c r="P2632" s="11">
        <v>0</v>
      </c>
      <c r="Q2632" s="11">
        <v>0</v>
      </c>
      <c r="R2632" s="11">
        <v>597.52099999999996</v>
      </c>
      <c r="S2632" s="11">
        <v>597.52099999999996</v>
      </c>
      <c r="T2632" s="11"/>
      <c r="U2632" s="11"/>
      <c r="V2632" s="11"/>
      <c r="W2632" s="12">
        <v>1556.2379999999998</v>
      </c>
      <c r="X2632" s="11">
        <v>172.91533333333331</v>
      </c>
      <c r="Y2632" s="11">
        <v>242.6232544388576</v>
      </c>
      <c r="Z2632" s="11">
        <f t="shared" si="126"/>
        <v>180.59800000000001</v>
      </c>
      <c r="AA2632" s="25">
        <f t="shared" si="127"/>
        <v>0.74435569013238057</v>
      </c>
      <c r="AB2632" s="33">
        <v>0</v>
      </c>
      <c r="AC2632" s="14">
        <v>0</v>
      </c>
      <c r="AD2632" s="14">
        <v>0</v>
      </c>
      <c r="AE2632" s="14">
        <v>0</v>
      </c>
      <c r="AF2632" s="14">
        <v>0</v>
      </c>
      <c r="AG2632" s="14">
        <v>0</v>
      </c>
      <c r="AH2632" s="14">
        <v>0</v>
      </c>
      <c r="AI2632" s="14">
        <v>0</v>
      </c>
      <c r="AJ2632" s="14">
        <v>0</v>
      </c>
      <c r="AK2632" s="14">
        <v>0</v>
      </c>
      <c r="AL2632" s="14">
        <v>0</v>
      </c>
      <c r="AM2632" s="14">
        <v>0</v>
      </c>
      <c r="AN2632" s="14">
        <v>0</v>
      </c>
      <c r="AO2632" s="14">
        <v>0</v>
      </c>
      <c r="AP2632" s="14">
        <v>180.59800000000001</v>
      </c>
      <c r="AQ2632" s="14">
        <v>0</v>
      </c>
      <c r="AR2632" s="14">
        <v>0</v>
      </c>
      <c r="AS2632" s="14">
        <v>0</v>
      </c>
      <c r="AT2632" s="14">
        <v>0</v>
      </c>
      <c r="AV2632" s="14">
        <v>0</v>
      </c>
      <c r="AW2632" s="14">
        <v>0</v>
      </c>
      <c r="AX2632" s="14">
        <v>0</v>
      </c>
      <c r="AY2632" s="14">
        <v>0</v>
      </c>
      <c r="AZ2632" s="14">
        <v>0</v>
      </c>
      <c r="BA2632" s="14">
        <v>0</v>
      </c>
      <c r="BG2632" s="37">
        <f t="shared" si="128"/>
        <v>180.59800000000001</v>
      </c>
      <c r="BI2632" s="5" t="s">
        <v>511</v>
      </c>
      <c r="BJ2632" s="6" t="s">
        <v>512</v>
      </c>
      <c r="BK2632" s="30" t="s">
        <v>513</v>
      </c>
    </row>
    <row r="2633" spans="1:63" x14ac:dyDescent="0.25">
      <c r="A2633" s="5" t="s">
        <v>957</v>
      </c>
      <c r="B2633" s="6" t="s">
        <v>1318</v>
      </c>
      <c r="C2633" s="6" t="s">
        <v>511</v>
      </c>
      <c r="D2633" s="6" t="s">
        <v>512</v>
      </c>
      <c r="E2633" s="6" t="s">
        <v>513</v>
      </c>
      <c r="F2633" s="6" t="s">
        <v>1324</v>
      </c>
      <c r="G2633" s="7">
        <v>5274534</v>
      </c>
      <c r="H2633" s="7" t="s">
        <v>3168</v>
      </c>
      <c r="I2633" s="7"/>
      <c r="J2633" s="8" t="s">
        <v>5109</v>
      </c>
      <c r="K2633" s="10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359.05700000000002</v>
      </c>
      <c r="S2633" s="11">
        <v>0</v>
      </c>
      <c r="T2633" s="11"/>
      <c r="U2633" s="11"/>
      <c r="V2633" s="11"/>
      <c r="W2633" s="12">
        <v>359.05700000000002</v>
      </c>
      <c r="X2633" s="11">
        <v>39.895222222222223</v>
      </c>
      <c r="Y2633" s="11">
        <v>55.978313001644288</v>
      </c>
      <c r="Z2633" s="11">
        <f t="shared" si="126"/>
        <v>0</v>
      </c>
      <c r="AA2633" s="25">
        <f t="shared" si="127"/>
        <v>0</v>
      </c>
      <c r="AB2633" s="33">
        <v>0</v>
      </c>
      <c r="AC2633" s="14">
        <v>0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  <c r="AK2633" s="14">
        <v>0</v>
      </c>
      <c r="AL2633" s="14">
        <v>0</v>
      </c>
      <c r="AM2633" s="14">
        <v>0</v>
      </c>
      <c r="AN2633" s="14">
        <v>0</v>
      </c>
      <c r="AO2633" s="14">
        <v>0</v>
      </c>
      <c r="AP2633" s="14">
        <v>0</v>
      </c>
      <c r="AQ2633" s="14">
        <v>0</v>
      </c>
      <c r="AR2633" s="14">
        <v>0</v>
      </c>
      <c r="AS2633" s="14">
        <v>0</v>
      </c>
      <c r="AT2633" s="14">
        <v>0</v>
      </c>
      <c r="AV2633" s="14">
        <v>0</v>
      </c>
      <c r="AW2633" s="14">
        <v>0</v>
      </c>
      <c r="AX2633" s="14">
        <v>0</v>
      </c>
      <c r="AY2633" s="14">
        <v>0</v>
      </c>
      <c r="AZ2633" s="14">
        <v>0</v>
      </c>
      <c r="BA2633" s="14">
        <v>0</v>
      </c>
      <c r="BG2633" s="37">
        <f t="shared" si="128"/>
        <v>0</v>
      </c>
      <c r="BI2633" s="5" t="s">
        <v>511</v>
      </c>
      <c r="BJ2633" s="6" t="s">
        <v>512</v>
      </c>
      <c r="BK2633" s="30" t="s">
        <v>513</v>
      </c>
    </row>
    <row r="2634" spans="1:63" x14ac:dyDescent="0.25">
      <c r="A2634" s="5" t="s">
        <v>957</v>
      </c>
      <c r="B2634" s="6" t="s">
        <v>1318</v>
      </c>
      <c r="C2634" s="6" t="s">
        <v>511</v>
      </c>
      <c r="D2634" s="6" t="s">
        <v>512</v>
      </c>
      <c r="E2634" s="6" t="s">
        <v>513</v>
      </c>
      <c r="F2634" s="6" t="s">
        <v>1324</v>
      </c>
      <c r="G2634" s="7">
        <v>5331116</v>
      </c>
      <c r="H2634" s="7" t="s">
        <v>3169</v>
      </c>
      <c r="I2634" s="7"/>
      <c r="J2634" s="8" t="s">
        <v>5109</v>
      </c>
      <c r="K2634" s="10">
        <v>0</v>
      </c>
      <c r="L2634" s="11">
        <v>0</v>
      </c>
      <c r="M2634" s="11">
        <v>0</v>
      </c>
      <c r="N2634" s="11">
        <v>0</v>
      </c>
      <c r="O2634" s="11">
        <v>0</v>
      </c>
      <c r="P2634" s="11">
        <v>0</v>
      </c>
      <c r="Q2634" s="11">
        <v>0</v>
      </c>
      <c r="R2634" s="11">
        <v>359.05700000000002</v>
      </c>
      <c r="S2634" s="11">
        <v>0</v>
      </c>
      <c r="T2634" s="11"/>
      <c r="U2634" s="11"/>
      <c r="V2634" s="11"/>
      <c r="W2634" s="12">
        <v>359.05700000000002</v>
      </c>
      <c r="X2634" s="11">
        <v>39.895222222222223</v>
      </c>
      <c r="Y2634" s="11">
        <v>55.978313001644288</v>
      </c>
      <c r="Z2634" s="11">
        <f t="shared" si="126"/>
        <v>0</v>
      </c>
      <c r="AA2634" s="25">
        <f t="shared" si="127"/>
        <v>0</v>
      </c>
      <c r="AB2634" s="33">
        <v>0</v>
      </c>
      <c r="AC2634" s="14">
        <v>0</v>
      </c>
      <c r="AD2634" s="14">
        <v>0</v>
      </c>
      <c r="AE2634" s="14">
        <v>0</v>
      </c>
      <c r="AF2634" s="14">
        <v>0</v>
      </c>
      <c r="AG2634" s="14">
        <v>0</v>
      </c>
      <c r="AH2634" s="14">
        <v>0</v>
      </c>
      <c r="AI2634" s="14">
        <v>0</v>
      </c>
      <c r="AJ2634" s="14">
        <v>0</v>
      </c>
      <c r="AK2634" s="14">
        <v>0</v>
      </c>
      <c r="AL2634" s="14">
        <v>0</v>
      </c>
      <c r="AM2634" s="14">
        <v>0</v>
      </c>
      <c r="AN2634" s="14">
        <v>0</v>
      </c>
      <c r="AO2634" s="14">
        <v>0</v>
      </c>
      <c r="AP2634" s="14">
        <v>0</v>
      </c>
      <c r="AQ2634" s="14">
        <v>0</v>
      </c>
      <c r="AR2634" s="14">
        <v>0</v>
      </c>
      <c r="AS2634" s="14">
        <v>0</v>
      </c>
      <c r="AT2634" s="14">
        <v>0</v>
      </c>
      <c r="AV2634" s="14">
        <v>0</v>
      </c>
      <c r="AW2634" s="14">
        <v>0</v>
      </c>
      <c r="AX2634" s="14">
        <v>0</v>
      </c>
      <c r="AY2634" s="14">
        <v>0</v>
      </c>
      <c r="AZ2634" s="14">
        <v>0</v>
      </c>
      <c r="BA2634" s="14">
        <v>0</v>
      </c>
      <c r="BG2634" s="37">
        <f t="shared" si="128"/>
        <v>0</v>
      </c>
      <c r="BI2634" s="5" t="s">
        <v>511</v>
      </c>
      <c r="BJ2634" s="6" t="s">
        <v>512</v>
      </c>
      <c r="BK2634" s="30" t="s">
        <v>513</v>
      </c>
    </row>
    <row r="2635" spans="1:63" x14ac:dyDescent="0.25">
      <c r="A2635" s="5" t="s">
        <v>957</v>
      </c>
      <c r="B2635" s="6" t="s">
        <v>1318</v>
      </c>
      <c r="C2635" s="6" t="s">
        <v>511</v>
      </c>
      <c r="D2635" s="6" t="s">
        <v>512</v>
      </c>
      <c r="E2635" s="6" t="s">
        <v>513</v>
      </c>
      <c r="F2635" s="6" t="s">
        <v>1324</v>
      </c>
      <c r="G2635" s="7">
        <v>5278710</v>
      </c>
      <c r="H2635" s="7" t="s">
        <v>3170</v>
      </c>
      <c r="I2635" s="7"/>
      <c r="J2635" s="8" t="s">
        <v>5109</v>
      </c>
      <c r="K2635" s="10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359.05700000000002</v>
      </c>
      <c r="S2635" s="11">
        <v>419.0616</v>
      </c>
      <c r="T2635" s="11"/>
      <c r="U2635" s="11"/>
      <c r="V2635" s="11"/>
      <c r="W2635" s="12">
        <v>778.11860000000001</v>
      </c>
      <c r="X2635" s="11">
        <v>86.457622222222227</v>
      </c>
      <c r="Y2635" s="11">
        <v>121.31156485795084</v>
      </c>
      <c r="Z2635" s="11">
        <f t="shared" si="126"/>
        <v>0</v>
      </c>
      <c r="AA2635" s="25">
        <f t="shared" si="127"/>
        <v>0</v>
      </c>
      <c r="AB2635" s="33">
        <v>0</v>
      </c>
      <c r="AC2635" s="14">
        <v>0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0</v>
      </c>
      <c r="AK2635" s="14">
        <v>0</v>
      </c>
      <c r="AL2635" s="14">
        <v>0</v>
      </c>
      <c r="AM2635" s="14">
        <v>0</v>
      </c>
      <c r="AN2635" s="14">
        <v>0</v>
      </c>
      <c r="AO2635" s="14">
        <v>0</v>
      </c>
      <c r="AP2635" s="14">
        <v>0</v>
      </c>
      <c r="AQ2635" s="14">
        <v>0</v>
      </c>
      <c r="AR2635" s="14">
        <v>0</v>
      </c>
      <c r="AS2635" s="14">
        <v>0</v>
      </c>
      <c r="AT2635" s="14">
        <v>0</v>
      </c>
      <c r="AV2635" s="14">
        <v>0</v>
      </c>
      <c r="AW2635" s="14">
        <v>0</v>
      </c>
      <c r="AX2635" s="14">
        <v>0</v>
      </c>
      <c r="AY2635" s="14">
        <v>0</v>
      </c>
      <c r="AZ2635" s="14">
        <v>0</v>
      </c>
      <c r="BA2635" s="14">
        <v>0</v>
      </c>
      <c r="BG2635" s="37">
        <f t="shared" si="128"/>
        <v>0</v>
      </c>
      <c r="BI2635" s="5" t="s">
        <v>511</v>
      </c>
      <c r="BJ2635" s="6" t="s">
        <v>512</v>
      </c>
      <c r="BK2635" s="30" t="s">
        <v>513</v>
      </c>
    </row>
    <row r="2636" spans="1:63" x14ac:dyDescent="0.25">
      <c r="A2636" s="5" t="s">
        <v>957</v>
      </c>
      <c r="B2636" s="6" t="s">
        <v>1318</v>
      </c>
      <c r="C2636" s="6" t="s">
        <v>511</v>
      </c>
      <c r="D2636" s="6" t="s">
        <v>512</v>
      </c>
      <c r="E2636" s="6" t="s">
        <v>513</v>
      </c>
      <c r="F2636" s="6" t="s">
        <v>1324</v>
      </c>
      <c r="G2636" s="7">
        <v>5126507</v>
      </c>
      <c r="H2636" s="7" t="s">
        <v>3171</v>
      </c>
      <c r="I2636" s="7"/>
      <c r="J2636" s="8" t="s">
        <v>5109</v>
      </c>
      <c r="K2636" s="10">
        <v>0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597.52099999999996</v>
      </c>
      <c r="S2636" s="11">
        <v>238.46400000000003</v>
      </c>
      <c r="T2636" s="11"/>
      <c r="U2636" s="11"/>
      <c r="V2636" s="11"/>
      <c r="W2636" s="12">
        <v>835.98500000000001</v>
      </c>
      <c r="X2636" s="11">
        <v>92.887222222222221</v>
      </c>
      <c r="Y2636" s="11">
        <v>130.33315043204729</v>
      </c>
      <c r="Z2636" s="11">
        <f t="shared" si="126"/>
        <v>0</v>
      </c>
      <c r="AA2636" s="25">
        <f t="shared" si="127"/>
        <v>0</v>
      </c>
      <c r="AB2636" s="33">
        <v>0</v>
      </c>
      <c r="AC2636" s="14">
        <v>0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>
        <v>0</v>
      </c>
      <c r="AJ2636" s="14">
        <v>0</v>
      </c>
      <c r="AK2636" s="14">
        <v>0</v>
      </c>
      <c r="AL2636" s="14">
        <v>0</v>
      </c>
      <c r="AM2636" s="14">
        <v>0</v>
      </c>
      <c r="AN2636" s="14">
        <v>0</v>
      </c>
      <c r="AO2636" s="14">
        <v>0</v>
      </c>
      <c r="AP2636" s="14">
        <v>0</v>
      </c>
      <c r="AQ2636" s="14">
        <v>0</v>
      </c>
      <c r="AR2636" s="14">
        <v>0</v>
      </c>
      <c r="AS2636" s="14">
        <v>0</v>
      </c>
      <c r="AT2636" s="14">
        <v>0</v>
      </c>
      <c r="AV2636" s="14">
        <v>0</v>
      </c>
      <c r="AW2636" s="14">
        <v>0</v>
      </c>
      <c r="AX2636" s="14">
        <v>0</v>
      </c>
      <c r="AY2636" s="14">
        <v>0</v>
      </c>
      <c r="AZ2636" s="14">
        <v>0</v>
      </c>
      <c r="BA2636" s="14">
        <v>0</v>
      </c>
      <c r="BG2636" s="37">
        <f t="shared" si="128"/>
        <v>0</v>
      </c>
      <c r="BI2636" s="5" t="s">
        <v>511</v>
      </c>
      <c r="BJ2636" s="6" t="s">
        <v>512</v>
      </c>
      <c r="BK2636" s="30" t="s">
        <v>513</v>
      </c>
    </row>
    <row r="2637" spans="1:63" x14ac:dyDescent="0.25">
      <c r="A2637" s="5" t="s">
        <v>957</v>
      </c>
      <c r="B2637" s="6" t="s">
        <v>1318</v>
      </c>
      <c r="C2637" s="6" t="s">
        <v>511</v>
      </c>
      <c r="D2637" s="6" t="s">
        <v>512</v>
      </c>
      <c r="E2637" s="6" t="s">
        <v>513</v>
      </c>
      <c r="F2637" s="6" t="s">
        <v>1324</v>
      </c>
      <c r="G2637" s="7">
        <v>5300365</v>
      </c>
      <c r="H2637" s="7" t="s">
        <v>3172</v>
      </c>
      <c r="I2637" s="7"/>
      <c r="J2637" s="8" t="s">
        <v>5105</v>
      </c>
      <c r="K2637" s="10">
        <v>597.52099999999996</v>
      </c>
      <c r="L2637" s="11">
        <v>0</v>
      </c>
      <c r="M2637" s="11">
        <v>303.49700000000001</v>
      </c>
      <c r="N2637" s="11">
        <v>1081.616</v>
      </c>
      <c r="O2637" s="11">
        <v>0</v>
      </c>
      <c r="P2637" s="11">
        <v>303.49700000000001</v>
      </c>
      <c r="Q2637" s="11">
        <v>0</v>
      </c>
      <c r="R2637" s="11">
        <v>419.06200000000001</v>
      </c>
      <c r="S2637" s="11">
        <v>303.49700000000001</v>
      </c>
      <c r="T2637" s="11"/>
      <c r="U2637" s="11"/>
      <c r="V2637" s="11"/>
      <c r="W2637" s="12">
        <v>3008.6899999999996</v>
      </c>
      <c r="X2637" s="11">
        <v>334.29888888888883</v>
      </c>
      <c r="Y2637" s="11">
        <v>469.06588799248345</v>
      </c>
      <c r="Z2637" s="11">
        <f t="shared" si="126"/>
        <v>0</v>
      </c>
      <c r="AA2637" s="25">
        <f t="shared" si="127"/>
        <v>0</v>
      </c>
      <c r="AB2637" s="33">
        <v>0</v>
      </c>
      <c r="AC2637" s="14">
        <v>0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>
        <v>0</v>
      </c>
      <c r="AM2637" s="14">
        <v>0</v>
      </c>
      <c r="AN2637" s="14">
        <v>0</v>
      </c>
      <c r="AO2637" s="14">
        <v>0</v>
      </c>
      <c r="AP2637" s="14">
        <v>0</v>
      </c>
      <c r="AQ2637" s="14">
        <v>0</v>
      </c>
      <c r="AR2637" s="14">
        <v>0</v>
      </c>
      <c r="AS2637" s="14">
        <v>0</v>
      </c>
      <c r="AT2637" s="14">
        <v>0</v>
      </c>
      <c r="AV2637" s="14">
        <v>0</v>
      </c>
      <c r="AW2637" s="14">
        <v>0</v>
      </c>
      <c r="AX2637" s="14">
        <v>0</v>
      </c>
      <c r="AY2637" s="14">
        <v>0</v>
      </c>
      <c r="AZ2637" s="14">
        <v>0</v>
      </c>
      <c r="BA2637" s="14">
        <v>0</v>
      </c>
      <c r="BG2637" s="37">
        <f t="shared" si="128"/>
        <v>0</v>
      </c>
      <c r="BI2637" s="5" t="s">
        <v>511</v>
      </c>
      <c r="BJ2637" s="6" t="s">
        <v>512</v>
      </c>
      <c r="BK2637" s="30" t="s">
        <v>513</v>
      </c>
    </row>
    <row r="2638" spans="1:63" x14ac:dyDescent="0.25">
      <c r="A2638" s="5" t="s">
        <v>957</v>
      </c>
      <c r="B2638" s="6" t="s">
        <v>1318</v>
      </c>
      <c r="C2638" s="6" t="s">
        <v>511</v>
      </c>
      <c r="D2638" s="6" t="s">
        <v>846</v>
      </c>
      <c r="E2638" s="6" t="s">
        <v>511</v>
      </c>
      <c r="F2638" s="6" t="s">
        <v>1324</v>
      </c>
      <c r="G2638" s="7">
        <v>5135121</v>
      </c>
      <c r="H2638" s="7" t="s">
        <v>3173</v>
      </c>
      <c r="I2638" s="7"/>
      <c r="J2638" s="8" t="s">
        <v>529</v>
      </c>
      <c r="K2638" s="10">
        <v>0</v>
      </c>
      <c r="L2638" s="11">
        <v>0</v>
      </c>
      <c r="M2638" s="11">
        <v>0</v>
      </c>
      <c r="N2638" s="11">
        <v>487.762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/>
      <c r="U2638" s="11"/>
      <c r="V2638" s="11"/>
      <c r="W2638" s="12">
        <v>487.762</v>
      </c>
      <c r="X2638" s="11">
        <v>54.195777777777778</v>
      </c>
      <c r="Y2638" s="11">
        <v>76.043898061611443</v>
      </c>
      <c r="Z2638" s="11">
        <f t="shared" si="126"/>
        <v>0</v>
      </c>
      <c r="AA2638" s="25">
        <f t="shared" si="127"/>
        <v>0</v>
      </c>
      <c r="AB2638" s="33">
        <v>0</v>
      </c>
      <c r="AC2638" s="14">
        <v>0</v>
      </c>
      <c r="AD2638" s="14">
        <v>0</v>
      </c>
      <c r="AE2638" s="14">
        <v>0</v>
      </c>
      <c r="AF2638" s="14">
        <v>0</v>
      </c>
      <c r="AG2638" s="14">
        <v>0</v>
      </c>
      <c r="AH2638" s="14">
        <v>0</v>
      </c>
      <c r="AI2638" s="14">
        <v>0</v>
      </c>
      <c r="AJ2638" s="14">
        <v>0</v>
      </c>
      <c r="AK2638" s="14">
        <v>0</v>
      </c>
      <c r="AL2638" s="14">
        <v>0</v>
      </c>
      <c r="AM2638" s="14">
        <v>0</v>
      </c>
      <c r="AN2638" s="14">
        <v>0</v>
      </c>
      <c r="AO2638" s="14">
        <v>0</v>
      </c>
      <c r="AP2638" s="14">
        <v>0</v>
      </c>
      <c r="AQ2638" s="14">
        <v>0</v>
      </c>
      <c r="AR2638" s="14">
        <v>0</v>
      </c>
      <c r="AS2638" s="14">
        <v>0</v>
      </c>
      <c r="AT2638" s="14">
        <v>0</v>
      </c>
      <c r="AV2638" s="14">
        <v>0</v>
      </c>
      <c r="AW2638" s="14">
        <v>0</v>
      </c>
      <c r="AX2638" s="14">
        <v>0</v>
      </c>
      <c r="AY2638" s="14">
        <v>0</v>
      </c>
      <c r="AZ2638" s="14">
        <v>0</v>
      </c>
      <c r="BA2638" s="14">
        <v>0</v>
      </c>
      <c r="BG2638" s="37">
        <f t="shared" si="128"/>
        <v>0</v>
      </c>
      <c r="BI2638" s="5" t="s">
        <v>511</v>
      </c>
      <c r="BJ2638" s="6" t="s">
        <v>846</v>
      </c>
      <c r="BK2638" s="30" t="s">
        <v>511</v>
      </c>
    </row>
    <row r="2639" spans="1:63" x14ac:dyDescent="0.25">
      <c r="A2639" s="5" t="s">
        <v>957</v>
      </c>
      <c r="B2639" s="6" t="s">
        <v>1320</v>
      </c>
      <c r="C2639" s="6" t="s">
        <v>511</v>
      </c>
      <c r="D2639" s="6" t="s">
        <v>512</v>
      </c>
      <c r="E2639" s="6" t="s">
        <v>513</v>
      </c>
      <c r="F2639" s="6" t="s">
        <v>1324</v>
      </c>
      <c r="G2639" s="7">
        <v>5050211</v>
      </c>
      <c r="H2639" s="7" t="s">
        <v>3174</v>
      </c>
      <c r="I2639" s="7"/>
      <c r="J2639" s="8" t="s">
        <v>5109</v>
      </c>
      <c r="K2639" s="10">
        <v>11657.39</v>
      </c>
      <c r="L2639" s="11">
        <v>0</v>
      </c>
      <c r="M2639" s="11">
        <v>4492.8429999999998</v>
      </c>
      <c r="N2639" s="11">
        <v>4314.0209999999997</v>
      </c>
      <c r="O2639" s="11">
        <v>5228.1289999999999</v>
      </c>
      <c r="P2639" s="11">
        <v>2232.8780000000002</v>
      </c>
      <c r="Q2639" s="11">
        <v>2651.5509999999999</v>
      </c>
      <c r="R2639" s="11">
        <v>7255.5119999999997</v>
      </c>
      <c r="S2639" s="11">
        <v>3116.2829999999994</v>
      </c>
      <c r="T2639" s="11"/>
      <c r="U2639" s="11"/>
      <c r="V2639" s="11"/>
      <c r="W2639" s="12">
        <v>40948.607000000004</v>
      </c>
      <c r="X2639" s="11">
        <v>4549.8452222222222</v>
      </c>
      <c r="Y2639" s="11">
        <v>6384.0391348095773</v>
      </c>
      <c r="Z2639" s="11">
        <f t="shared" si="126"/>
        <v>5973.6760000000004</v>
      </c>
      <c r="AA2639" s="25">
        <f t="shared" si="127"/>
        <v>0.93572045437941742</v>
      </c>
      <c r="AB2639" s="33">
        <v>0</v>
      </c>
      <c r="AC2639" s="14">
        <v>0</v>
      </c>
      <c r="AD2639" s="14">
        <v>0</v>
      </c>
      <c r="AE2639" s="14">
        <v>0</v>
      </c>
      <c r="AF2639" s="14">
        <v>0</v>
      </c>
      <c r="AG2639" s="14">
        <v>0</v>
      </c>
      <c r="AH2639" s="14">
        <v>1463.288</v>
      </c>
      <c r="AI2639" s="14">
        <v>0</v>
      </c>
      <c r="AJ2639" s="14">
        <v>0</v>
      </c>
      <c r="AK2639" s="14">
        <v>720.25199999999995</v>
      </c>
      <c r="AL2639" s="14">
        <v>0</v>
      </c>
      <c r="AM2639" s="14">
        <v>0</v>
      </c>
      <c r="AN2639" s="14">
        <v>0</v>
      </c>
      <c r="AO2639" s="14">
        <v>0</v>
      </c>
      <c r="AP2639" s="14">
        <v>0</v>
      </c>
      <c r="AQ2639" s="14">
        <v>0</v>
      </c>
      <c r="AR2639" s="14">
        <v>0</v>
      </c>
      <c r="AS2639" s="14">
        <v>0</v>
      </c>
      <c r="AT2639" s="14">
        <v>0</v>
      </c>
      <c r="AV2639" s="14">
        <v>0</v>
      </c>
      <c r="AW2639" s="14">
        <v>0</v>
      </c>
      <c r="AX2639" s="14">
        <v>3431.0790000000002</v>
      </c>
      <c r="AY2639" s="14">
        <v>0</v>
      </c>
      <c r="AZ2639" s="14">
        <v>359.05700000000002</v>
      </c>
      <c r="BA2639" s="14">
        <v>0</v>
      </c>
      <c r="BG2639" s="37">
        <f t="shared" si="128"/>
        <v>5973.6760000000004</v>
      </c>
      <c r="BI2639" s="5" t="s">
        <v>511</v>
      </c>
      <c r="BJ2639" s="6" t="s">
        <v>512</v>
      </c>
      <c r="BK2639" s="30" t="s">
        <v>513</v>
      </c>
    </row>
    <row r="2640" spans="1:63" x14ac:dyDescent="0.25">
      <c r="A2640" s="5" t="s">
        <v>957</v>
      </c>
      <c r="B2640" s="6" t="s">
        <v>1320</v>
      </c>
      <c r="C2640" s="6" t="s">
        <v>511</v>
      </c>
      <c r="D2640" s="6" t="s">
        <v>512</v>
      </c>
      <c r="E2640" s="6" t="s">
        <v>513</v>
      </c>
      <c r="F2640" s="6" t="s">
        <v>1324</v>
      </c>
      <c r="G2640" s="7">
        <v>5120053</v>
      </c>
      <c r="H2640" s="7" t="s">
        <v>3175</v>
      </c>
      <c r="I2640" s="7"/>
      <c r="J2640" s="8" t="s">
        <v>5109</v>
      </c>
      <c r="K2640" s="10">
        <v>11255.066999999999</v>
      </c>
      <c r="L2640" s="11">
        <v>6791.2340000000004</v>
      </c>
      <c r="M2640" s="11">
        <v>9932.4079999999994</v>
      </c>
      <c r="N2640" s="11">
        <v>6705.3280000000004</v>
      </c>
      <c r="O2640" s="11">
        <v>5813.6170000000002</v>
      </c>
      <c r="P2640" s="11">
        <v>4450.1279999999997</v>
      </c>
      <c r="Q2640" s="11">
        <v>4756.3789999999999</v>
      </c>
      <c r="R2640" s="11">
        <v>6768.8789999999999</v>
      </c>
      <c r="S2640" s="11">
        <v>10187.556999999999</v>
      </c>
      <c r="T2640" s="11"/>
      <c r="U2640" s="11"/>
      <c r="V2640" s="11"/>
      <c r="W2640" s="12">
        <v>66660.596999999994</v>
      </c>
      <c r="X2640" s="11">
        <v>7406.7329999999993</v>
      </c>
      <c r="Y2640" s="11">
        <v>10392.633380612187</v>
      </c>
      <c r="Z2640" s="11">
        <f t="shared" si="126"/>
        <v>3852.6390000000001</v>
      </c>
      <c r="AA2640" s="25">
        <f t="shared" si="127"/>
        <v>0.37070864129463371</v>
      </c>
      <c r="AB2640" s="33">
        <v>0</v>
      </c>
      <c r="AC2640" s="14">
        <v>0</v>
      </c>
      <c r="AD2640" s="14">
        <v>0</v>
      </c>
      <c r="AE2640" s="14">
        <v>0</v>
      </c>
      <c r="AF2640" s="14">
        <v>0</v>
      </c>
      <c r="AG2640" s="14">
        <v>0</v>
      </c>
      <c r="AH2640" s="14">
        <v>0</v>
      </c>
      <c r="AI2640" s="14">
        <v>0</v>
      </c>
      <c r="AJ2640" s="14">
        <v>662.55400000000009</v>
      </c>
      <c r="AK2640" s="14">
        <v>729.33499999999992</v>
      </c>
      <c r="AL2640" s="14">
        <v>0</v>
      </c>
      <c r="AM2640" s="14">
        <v>0</v>
      </c>
      <c r="AN2640" s="14">
        <v>0</v>
      </c>
      <c r="AO2640" s="14">
        <v>0</v>
      </c>
      <c r="AP2640" s="14">
        <v>0</v>
      </c>
      <c r="AQ2640" s="14">
        <v>0</v>
      </c>
      <c r="AR2640" s="14">
        <v>0</v>
      </c>
      <c r="AS2640" s="14">
        <v>0</v>
      </c>
      <c r="AT2640" s="14">
        <v>0</v>
      </c>
      <c r="AV2640" s="14">
        <v>0</v>
      </c>
      <c r="AW2640" s="14">
        <v>0</v>
      </c>
      <c r="AX2640" s="14">
        <v>2460.75</v>
      </c>
      <c r="AY2640" s="14">
        <v>0</v>
      </c>
      <c r="AZ2640" s="14">
        <v>0</v>
      </c>
      <c r="BA2640" s="14">
        <v>0</v>
      </c>
      <c r="BG2640" s="37">
        <f t="shared" si="128"/>
        <v>3852.6390000000001</v>
      </c>
      <c r="BI2640" s="5" t="s">
        <v>511</v>
      </c>
      <c r="BJ2640" s="6" t="s">
        <v>512</v>
      </c>
      <c r="BK2640" s="30" t="s">
        <v>513</v>
      </c>
    </row>
    <row r="2641" spans="1:63" x14ac:dyDescent="0.25">
      <c r="A2641" s="5" t="s">
        <v>957</v>
      </c>
      <c r="B2641" s="6" t="s">
        <v>1320</v>
      </c>
      <c r="C2641" s="6" t="s">
        <v>511</v>
      </c>
      <c r="D2641" s="6" t="s">
        <v>512</v>
      </c>
      <c r="E2641" s="6" t="s">
        <v>513</v>
      </c>
      <c r="F2641" s="6" t="s">
        <v>1324</v>
      </c>
      <c r="G2641" s="7">
        <v>5050280</v>
      </c>
      <c r="H2641" s="7" t="s">
        <v>3176</v>
      </c>
      <c r="I2641" s="7"/>
      <c r="J2641" s="8" t="s">
        <v>5107</v>
      </c>
      <c r="K2641" s="10">
        <v>1460.873</v>
      </c>
      <c r="L2641" s="11">
        <v>2070.2829999999999</v>
      </c>
      <c r="M2641" s="11">
        <v>9897.5519999999997</v>
      </c>
      <c r="N2641" s="11">
        <v>6417.5379999999996</v>
      </c>
      <c r="O2641" s="11">
        <v>3652.9110000000001</v>
      </c>
      <c r="P2641" s="11">
        <v>731.64400000000001</v>
      </c>
      <c r="Q2641" s="11">
        <v>2318.7959999999998</v>
      </c>
      <c r="R2641" s="11">
        <v>6320.2060000000001</v>
      </c>
      <c r="S2641" s="11">
        <v>4146.9090000000006</v>
      </c>
      <c r="T2641" s="11"/>
      <c r="U2641" s="11"/>
      <c r="V2641" s="11"/>
      <c r="W2641" s="12">
        <v>37016.712</v>
      </c>
      <c r="X2641" s="11">
        <v>4112.9679999999998</v>
      </c>
      <c r="Y2641" s="11">
        <v>5771.0421761105399</v>
      </c>
      <c r="Z2641" s="11">
        <f t="shared" si="126"/>
        <v>10207.395</v>
      </c>
      <c r="AA2641" s="25">
        <f t="shared" si="127"/>
        <v>1.7687264602317274</v>
      </c>
      <c r="AB2641" s="33">
        <v>0</v>
      </c>
      <c r="AC2641" s="14">
        <v>0</v>
      </c>
      <c r="AD2641" s="14">
        <v>0</v>
      </c>
      <c r="AE2641" s="14">
        <v>0</v>
      </c>
      <c r="AF2641" s="14">
        <v>0</v>
      </c>
      <c r="AG2641" s="14">
        <v>0</v>
      </c>
      <c r="AH2641" s="14">
        <v>8008.32</v>
      </c>
      <c r="AI2641" s="14">
        <v>0</v>
      </c>
      <c r="AJ2641" s="14">
        <v>0</v>
      </c>
      <c r="AK2641" s="14">
        <v>0</v>
      </c>
      <c r="AL2641" s="14">
        <v>0</v>
      </c>
      <c r="AM2641" s="14">
        <v>0</v>
      </c>
      <c r="AN2641" s="14">
        <v>0</v>
      </c>
      <c r="AO2641" s="14">
        <v>0</v>
      </c>
      <c r="AP2641" s="14">
        <v>343.18099999999998</v>
      </c>
      <c r="AQ2641" s="14">
        <v>0</v>
      </c>
      <c r="AR2641" s="14">
        <v>0</v>
      </c>
      <c r="AS2641" s="14">
        <v>0</v>
      </c>
      <c r="AT2641" s="14">
        <v>0</v>
      </c>
      <c r="AV2641" s="14">
        <v>0</v>
      </c>
      <c r="AW2641" s="14">
        <v>1855.894</v>
      </c>
      <c r="AX2641" s="14">
        <v>0</v>
      </c>
      <c r="AY2641" s="14">
        <v>0</v>
      </c>
      <c r="AZ2641" s="14">
        <v>0</v>
      </c>
      <c r="BA2641" s="14">
        <v>0</v>
      </c>
      <c r="BG2641" s="37">
        <f t="shared" si="128"/>
        <v>10207.395</v>
      </c>
      <c r="BI2641" s="5" t="s">
        <v>511</v>
      </c>
      <c r="BJ2641" s="6" t="s">
        <v>512</v>
      </c>
      <c r="BK2641" s="30" t="s">
        <v>513</v>
      </c>
    </row>
    <row r="2642" spans="1:63" x14ac:dyDescent="0.25">
      <c r="A2642" s="5" t="s">
        <v>957</v>
      </c>
      <c r="B2642" s="6" t="s">
        <v>1320</v>
      </c>
      <c r="C2642" s="6" t="s">
        <v>511</v>
      </c>
      <c r="D2642" s="6" t="s">
        <v>557</v>
      </c>
      <c r="E2642" s="6" t="s">
        <v>558</v>
      </c>
      <c r="F2642" s="6" t="s">
        <v>1324</v>
      </c>
      <c r="G2642" s="7">
        <v>5050190</v>
      </c>
      <c r="H2642" s="7" t="s">
        <v>3177</v>
      </c>
      <c r="I2642" s="7"/>
      <c r="J2642" s="8" t="s">
        <v>5109</v>
      </c>
      <c r="K2642" s="10">
        <v>3714.0010000000002</v>
      </c>
      <c r="L2642" s="11">
        <v>2103.6149999999998</v>
      </c>
      <c r="M2642" s="11">
        <v>4544.3450000000003</v>
      </c>
      <c r="N2642" s="11">
        <v>3292.6559999999999</v>
      </c>
      <c r="O2642" s="11">
        <v>2636.6979999999999</v>
      </c>
      <c r="P2642" s="11">
        <v>547.37800000000004</v>
      </c>
      <c r="Q2642" s="11">
        <v>1959.5909999999999</v>
      </c>
      <c r="R2642" s="11">
        <v>4109.4359999999997</v>
      </c>
      <c r="S2642" s="11">
        <v>1727.8920000000003</v>
      </c>
      <c r="T2642" s="11"/>
      <c r="U2642" s="11"/>
      <c r="V2642" s="11"/>
      <c r="W2642" s="12">
        <v>24635.612000000001</v>
      </c>
      <c r="X2642" s="11">
        <v>2737.2902222222224</v>
      </c>
      <c r="Y2642" s="11">
        <v>3840.782938427782</v>
      </c>
      <c r="Z2642" s="11">
        <f t="shared" si="126"/>
        <v>6619.9719999999998</v>
      </c>
      <c r="AA2642" s="25">
        <f t="shared" si="127"/>
        <v>1.7235996165692911</v>
      </c>
      <c r="AB2642" s="33">
        <v>0</v>
      </c>
      <c r="AC2642" s="14">
        <v>0</v>
      </c>
      <c r="AD2642" s="14">
        <v>0</v>
      </c>
      <c r="AE2642" s="14">
        <v>0</v>
      </c>
      <c r="AF2642" s="14">
        <v>1999.8320000000001</v>
      </c>
      <c r="AG2642" s="14">
        <v>0</v>
      </c>
      <c r="AH2642" s="14">
        <v>0</v>
      </c>
      <c r="AI2642" s="14">
        <v>0</v>
      </c>
      <c r="AJ2642" s="14">
        <v>0</v>
      </c>
      <c r="AK2642" s="14">
        <v>361.19499999999999</v>
      </c>
      <c r="AL2642" s="14">
        <v>0</v>
      </c>
      <c r="AM2642" s="14">
        <v>0</v>
      </c>
      <c r="AN2642" s="14">
        <v>0</v>
      </c>
      <c r="AO2642" s="14">
        <v>0</v>
      </c>
      <c r="AP2642" s="14">
        <v>0</v>
      </c>
      <c r="AQ2642" s="14">
        <v>0</v>
      </c>
      <c r="AR2642" s="14">
        <v>0</v>
      </c>
      <c r="AS2642" s="14">
        <v>0</v>
      </c>
      <c r="AT2642" s="14">
        <v>0</v>
      </c>
      <c r="AV2642" s="14">
        <v>0</v>
      </c>
      <c r="AW2642" s="14">
        <v>0</v>
      </c>
      <c r="AX2642" s="14">
        <v>2280.152</v>
      </c>
      <c r="AY2642" s="14">
        <v>0</v>
      </c>
      <c r="AZ2642" s="14">
        <v>1978.7929999999999</v>
      </c>
      <c r="BA2642" s="14">
        <v>0</v>
      </c>
      <c r="BG2642" s="37">
        <f t="shared" si="128"/>
        <v>6619.9719999999998</v>
      </c>
      <c r="BI2642" s="5" t="s">
        <v>511</v>
      </c>
      <c r="BJ2642" s="6" t="s">
        <v>557</v>
      </c>
      <c r="BK2642" s="30" t="s">
        <v>558</v>
      </c>
    </row>
    <row r="2643" spans="1:63" x14ac:dyDescent="0.25">
      <c r="A2643" s="5" t="s">
        <v>957</v>
      </c>
      <c r="B2643" s="6" t="s">
        <v>1320</v>
      </c>
      <c r="C2643" s="6" t="s">
        <v>511</v>
      </c>
      <c r="D2643" s="6" t="s">
        <v>512</v>
      </c>
      <c r="E2643" s="6" t="s">
        <v>513</v>
      </c>
      <c r="F2643" s="6" t="s">
        <v>1324</v>
      </c>
      <c r="G2643" s="7">
        <v>5120091</v>
      </c>
      <c r="H2643" s="7" t="s">
        <v>3178</v>
      </c>
      <c r="I2643" s="7"/>
      <c r="J2643" s="8" t="s">
        <v>5107</v>
      </c>
      <c r="K2643" s="10">
        <v>3231.42</v>
      </c>
      <c r="L2643" s="11">
        <v>5492.4430000000002</v>
      </c>
      <c r="M2643" s="11">
        <v>4748.0122000000001</v>
      </c>
      <c r="N2643" s="11">
        <v>4969.0630000000001</v>
      </c>
      <c r="O2643" s="11">
        <v>3274.4609999999998</v>
      </c>
      <c r="P2643" s="11">
        <v>1134.441</v>
      </c>
      <c r="Q2643" s="11">
        <v>2889.1260000000002</v>
      </c>
      <c r="R2643" s="11">
        <v>2831.5790000000002</v>
      </c>
      <c r="S2643" s="11">
        <v>9239.9100000000017</v>
      </c>
      <c r="T2643" s="11"/>
      <c r="U2643" s="11"/>
      <c r="V2643" s="11"/>
      <c r="W2643" s="12">
        <v>37810.455200000004</v>
      </c>
      <c r="X2643" s="11">
        <v>4201.1616888888893</v>
      </c>
      <c r="Y2643" s="11">
        <v>5894.7896738407808</v>
      </c>
      <c r="Z2643" s="11">
        <f t="shared" si="126"/>
        <v>3819.14</v>
      </c>
      <c r="AA2643" s="25">
        <f t="shared" si="127"/>
        <v>0.64788401475088075</v>
      </c>
      <c r="AB2643" s="33">
        <v>0</v>
      </c>
      <c r="AC2643" s="14">
        <v>0</v>
      </c>
      <c r="AD2643" s="14">
        <v>0</v>
      </c>
      <c r="AE2643" s="14">
        <v>0</v>
      </c>
      <c r="AF2643" s="14">
        <v>0</v>
      </c>
      <c r="AG2643" s="14">
        <v>0</v>
      </c>
      <c r="AH2643" s="14">
        <v>1279.0229999999999</v>
      </c>
      <c r="AI2643" s="14">
        <v>0</v>
      </c>
      <c r="AJ2643" s="14">
        <v>0</v>
      </c>
      <c r="AK2643" s="14">
        <v>361.19499999999999</v>
      </c>
      <c r="AL2643" s="14">
        <v>0</v>
      </c>
      <c r="AM2643" s="14">
        <v>0</v>
      </c>
      <c r="AN2643" s="14">
        <v>0</v>
      </c>
      <c r="AO2643" s="14">
        <v>0</v>
      </c>
      <c r="AP2643" s="14">
        <v>0</v>
      </c>
      <c r="AQ2643" s="14">
        <v>0</v>
      </c>
      <c r="AR2643" s="14">
        <v>0</v>
      </c>
      <c r="AS2643" s="14">
        <v>0</v>
      </c>
      <c r="AT2643" s="14">
        <v>0</v>
      </c>
      <c r="AV2643" s="14">
        <v>0</v>
      </c>
      <c r="AW2643" s="14">
        <v>0</v>
      </c>
      <c r="AX2643" s="14">
        <v>0</v>
      </c>
      <c r="AY2643" s="14">
        <v>2178.922</v>
      </c>
      <c r="AZ2643" s="14">
        <v>0</v>
      </c>
      <c r="BA2643" s="14">
        <v>0</v>
      </c>
      <c r="BG2643" s="37">
        <f t="shared" si="128"/>
        <v>3819.14</v>
      </c>
      <c r="BI2643" s="5" t="s">
        <v>511</v>
      </c>
      <c r="BJ2643" s="6" t="s">
        <v>512</v>
      </c>
      <c r="BK2643" s="30" t="s">
        <v>513</v>
      </c>
    </row>
    <row r="2644" spans="1:63" x14ac:dyDescent="0.25">
      <c r="A2644" s="5" t="s">
        <v>957</v>
      </c>
      <c r="B2644" s="6" t="s">
        <v>1320</v>
      </c>
      <c r="C2644" s="6" t="s">
        <v>511</v>
      </c>
      <c r="D2644" s="6" t="s">
        <v>512</v>
      </c>
      <c r="E2644" s="6" t="s">
        <v>513</v>
      </c>
      <c r="F2644" s="6" t="s">
        <v>1324</v>
      </c>
      <c r="G2644" s="7">
        <v>5300455</v>
      </c>
      <c r="H2644" s="7" t="s">
        <v>3179</v>
      </c>
      <c r="I2644" s="7"/>
      <c r="J2644" s="8" t="s">
        <v>5109</v>
      </c>
      <c r="K2644" s="10">
        <v>3819.7779999999998</v>
      </c>
      <c r="L2644" s="11">
        <v>0</v>
      </c>
      <c r="M2644" s="11">
        <v>5360.3490000000002</v>
      </c>
      <c r="N2644" s="11">
        <v>1192.32</v>
      </c>
      <c r="O2644" s="11">
        <v>964.13300000000004</v>
      </c>
      <c r="P2644" s="11">
        <v>487.76299999999998</v>
      </c>
      <c r="Q2644" s="11">
        <v>883.75599999999997</v>
      </c>
      <c r="R2644" s="11">
        <v>3535.9859999999999</v>
      </c>
      <c r="S2644" s="11">
        <v>3111.5339999999997</v>
      </c>
      <c r="T2644" s="11"/>
      <c r="U2644" s="11"/>
      <c r="V2644" s="11"/>
      <c r="W2644" s="12">
        <v>19355.618999999999</v>
      </c>
      <c r="X2644" s="11">
        <v>2150.6243333333332</v>
      </c>
      <c r="Y2644" s="11">
        <v>3017.6125203590886</v>
      </c>
      <c r="Z2644" s="11">
        <f t="shared" si="126"/>
        <v>3650.7629999999999</v>
      </c>
      <c r="AA2644" s="25">
        <f t="shared" si="127"/>
        <v>1.2098183498938981</v>
      </c>
      <c r="AB2644" s="33">
        <v>0</v>
      </c>
      <c r="AC2644" s="14">
        <v>0</v>
      </c>
      <c r="AD2644" s="14">
        <v>0</v>
      </c>
      <c r="AE2644" s="14">
        <v>0</v>
      </c>
      <c r="AF2644" s="14">
        <v>0</v>
      </c>
      <c r="AG2644" s="14">
        <v>0</v>
      </c>
      <c r="AH2644" s="14">
        <v>0</v>
      </c>
      <c r="AI2644" s="14">
        <v>0</v>
      </c>
      <c r="AJ2644" s="14">
        <v>476.928</v>
      </c>
      <c r="AK2644" s="14">
        <v>838.12300000000005</v>
      </c>
      <c r="AL2644" s="14">
        <v>0</v>
      </c>
      <c r="AM2644" s="14">
        <v>0</v>
      </c>
      <c r="AN2644" s="14">
        <v>0</v>
      </c>
      <c r="AO2644" s="14">
        <v>0</v>
      </c>
      <c r="AP2644" s="14">
        <v>0</v>
      </c>
      <c r="AQ2644" s="14">
        <v>0</v>
      </c>
      <c r="AR2644" s="14">
        <v>0</v>
      </c>
      <c r="AS2644" s="14">
        <v>0</v>
      </c>
      <c r="AT2644" s="14">
        <v>2335.712</v>
      </c>
      <c r="AV2644" s="14">
        <v>0</v>
      </c>
      <c r="AW2644" s="14">
        <v>0</v>
      </c>
      <c r="AX2644" s="14">
        <v>0</v>
      </c>
      <c r="AY2644" s="14">
        <v>0</v>
      </c>
      <c r="AZ2644" s="14">
        <v>0</v>
      </c>
      <c r="BA2644" s="14">
        <v>0</v>
      </c>
      <c r="BG2644" s="37">
        <f t="shared" si="128"/>
        <v>3650.7629999999999</v>
      </c>
      <c r="BI2644" s="5" t="s">
        <v>511</v>
      </c>
      <c r="BJ2644" s="6" t="s">
        <v>512</v>
      </c>
      <c r="BK2644" s="30" t="s">
        <v>513</v>
      </c>
    </row>
    <row r="2645" spans="1:63" x14ac:dyDescent="0.25">
      <c r="A2645" s="5" t="s">
        <v>957</v>
      </c>
      <c r="B2645" s="6" t="s">
        <v>1320</v>
      </c>
      <c r="C2645" s="6" t="s">
        <v>511</v>
      </c>
      <c r="D2645" s="6" t="s">
        <v>846</v>
      </c>
      <c r="E2645" s="6" t="s">
        <v>511</v>
      </c>
      <c r="F2645" s="6" t="s">
        <v>1324</v>
      </c>
      <c r="G2645" s="7">
        <v>5336564</v>
      </c>
      <c r="H2645" s="7" t="s">
        <v>3180</v>
      </c>
      <c r="I2645" s="7"/>
      <c r="J2645" s="8" t="s">
        <v>5110</v>
      </c>
      <c r="K2645" s="10">
        <v>8341.5480000000007</v>
      </c>
      <c r="L2645" s="11">
        <v>3326.223</v>
      </c>
      <c r="M2645" s="11">
        <v>16348.47</v>
      </c>
      <c r="N2645" s="11">
        <v>14678.795</v>
      </c>
      <c r="O2645" s="11">
        <v>10517.407999999999</v>
      </c>
      <c r="P2645" s="11">
        <v>14103.291999999999</v>
      </c>
      <c r="Q2645" s="11">
        <v>8944.5730000000003</v>
      </c>
      <c r="R2645" s="11">
        <v>17726.293000000001</v>
      </c>
      <c r="S2645" s="11">
        <v>23444.46</v>
      </c>
      <c r="T2645" s="11"/>
      <c r="U2645" s="11"/>
      <c r="V2645" s="11"/>
      <c r="W2645" s="12">
        <v>117431.06200000001</v>
      </c>
      <c r="X2645" s="11">
        <v>13047.895777777778</v>
      </c>
      <c r="Y2645" s="11">
        <v>18307.936469004911</v>
      </c>
      <c r="Z2645" s="11">
        <f t="shared" si="126"/>
        <v>15559.022000000001</v>
      </c>
      <c r="AA2645" s="25">
        <f t="shared" si="127"/>
        <v>0.84985121214186066</v>
      </c>
      <c r="AB2645" s="33">
        <v>0</v>
      </c>
      <c r="AC2645" s="14">
        <v>0</v>
      </c>
      <c r="AD2645" s="14">
        <v>0</v>
      </c>
      <c r="AE2645" s="14">
        <v>0</v>
      </c>
      <c r="AF2645" s="14">
        <v>3508.2460000000001</v>
      </c>
      <c r="AG2645" s="14">
        <v>0</v>
      </c>
      <c r="AH2645" s="14">
        <v>0</v>
      </c>
      <c r="AI2645" s="14">
        <v>0</v>
      </c>
      <c r="AJ2645" s="14">
        <v>8384.9359999999997</v>
      </c>
      <c r="AK2645" s="14">
        <v>0</v>
      </c>
      <c r="AL2645" s="14">
        <v>0</v>
      </c>
      <c r="AM2645" s="14">
        <v>0</v>
      </c>
      <c r="AN2645" s="14">
        <v>0</v>
      </c>
      <c r="AO2645" s="14">
        <v>0</v>
      </c>
      <c r="AP2645" s="14">
        <v>0</v>
      </c>
      <c r="AQ2645" s="14">
        <v>0</v>
      </c>
      <c r="AR2645" s="14">
        <v>0</v>
      </c>
      <c r="AS2645" s="14">
        <v>0</v>
      </c>
      <c r="AT2645" s="14">
        <v>0</v>
      </c>
      <c r="AV2645" s="14">
        <v>0</v>
      </c>
      <c r="AW2645" s="14">
        <v>0</v>
      </c>
      <c r="AX2645" s="14">
        <v>0</v>
      </c>
      <c r="AY2645" s="14">
        <v>0</v>
      </c>
      <c r="AZ2645" s="14">
        <v>0</v>
      </c>
      <c r="BA2645" s="14">
        <v>3665.84</v>
      </c>
      <c r="BG2645" s="37">
        <f t="shared" si="128"/>
        <v>15559.022000000001</v>
      </c>
      <c r="BI2645" s="5" t="s">
        <v>511</v>
      </c>
      <c r="BJ2645" s="6" t="s">
        <v>846</v>
      </c>
      <c r="BK2645" s="30" t="s">
        <v>511</v>
      </c>
    </row>
    <row r="2646" spans="1:63" x14ac:dyDescent="0.25">
      <c r="A2646" s="5" t="s">
        <v>957</v>
      </c>
      <c r="B2646" s="6" t="s">
        <v>1320</v>
      </c>
      <c r="C2646" s="6" t="s">
        <v>511</v>
      </c>
      <c r="D2646" s="6" t="s">
        <v>512</v>
      </c>
      <c r="E2646" s="6" t="s">
        <v>513</v>
      </c>
      <c r="F2646" s="6" t="s">
        <v>1324</v>
      </c>
      <c r="G2646" s="7">
        <v>5120444</v>
      </c>
      <c r="H2646" s="7" t="s">
        <v>3181</v>
      </c>
      <c r="I2646" s="7"/>
      <c r="J2646" s="8" t="s">
        <v>5107</v>
      </c>
      <c r="K2646" s="10">
        <v>3434.866</v>
      </c>
      <c r="L2646" s="11">
        <v>3524.058</v>
      </c>
      <c r="M2646" s="11">
        <v>8662.4339999999993</v>
      </c>
      <c r="N2646" s="11">
        <v>11377.001</v>
      </c>
      <c r="O2646" s="11">
        <v>5210.75</v>
      </c>
      <c r="P2646" s="11">
        <v>3419.7809999999999</v>
      </c>
      <c r="Q2646" s="11">
        <v>3683.328</v>
      </c>
      <c r="R2646" s="11">
        <v>8777.7639999999992</v>
      </c>
      <c r="S2646" s="11">
        <v>7684.6200000000008</v>
      </c>
      <c r="T2646" s="11"/>
      <c r="U2646" s="11"/>
      <c r="V2646" s="11"/>
      <c r="W2646" s="12">
        <v>55774.602000000006</v>
      </c>
      <c r="X2646" s="11">
        <v>6197.1780000000008</v>
      </c>
      <c r="Y2646" s="11">
        <v>8695.4665367842317</v>
      </c>
      <c r="Z2646" s="11">
        <f t="shared" si="126"/>
        <v>11694.017</v>
      </c>
      <c r="AA2646" s="25">
        <f t="shared" si="127"/>
        <v>1.3448406650213729</v>
      </c>
      <c r="AB2646" s="33">
        <v>0</v>
      </c>
      <c r="AC2646" s="14">
        <v>0</v>
      </c>
      <c r="AD2646" s="14">
        <v>0</v>
      </c>
      <c r="AE2646" s="14">
        <v>0</v>
      </c>
      <c r="AF2646" s="14">
        <v>5213.6540000000005</v>
      </c>
      <c r="AG2646" s="14">
        <v>0</v>
      </c>
      <c r="AH2646" s="14">
        <v>0</v>
      </c>
      <c r="AI2646" s="14">
        <v>0</v>
      </c>
      <c r="AJ2646" s="14">
        <v>0</v>
      </c>
      <c r="AK2646" s="14">
        <v>0</v>
      </c>
      <c r="AL2646" s="14">
        <v>0</v>
      </c>
      <c r="AM2646" s="14">
        <v>772.30799999999999</v>
      </c>
      <c r="AN2646" s="14">
        <v>0</v>
      </c>
      <c r="AO2646" s="14">
        <v>0</v>
      </c>
      <c r="AP2646" s="14">
        <v>0</v>
      </c>
      <c r="AQ2646" s="14">
        <v>0</v>
      </c>
      <c r="AR2646" s="14">
        <v>0</v>
      </c>
      <c r="AS2646" s="14">
        <v>0</v>
      </c>
      <c r="AT2646" s="14">
        <v>0</v>
      </c>
      <c r="AV2646" s="14">
        <v>0</v>
      </c>
      <c r="AW2646" s="14">
        <v>0</v>
      </c>
      <c r="AX2646" s="14">
        <v>4060.3339999999998</v>
      </c>
      <c r="AY2646" s="14">
        <v>0</v>
      </c>
      <c r="AZ2646" s="14">
        <v>1647.721</v>
      </c>
      <c r="BA2646" s="14">
        <v>0</v>
      </c>
      <c r="BG2646" s="37">
        <f t="shared" si="128"/>
        <v>11694.017</v>
      </c>
      <c r="BI2646" s="5" t="s">
        <v>511</v>
      </c>
      <c r="BJ2646" s="6" t="s">
        <v>512</v>
      </c>
      <c r="BK2646" s="30" t="s">
        <v>513</v>
      </c>
    </row>
    <row r="2647" spans="1:63" x14ac:dyDescent="0.25">
      <c r="A2647" s="5" t="s">
        <v>957</v>
      </c>
      <c r="B2647" s="6" t="s">
        <v>1320</v>
      </c>
      <c r="C2647" s="6" t="s">
        <v>511</v>
      </c>
      <c r="D2647" s="6" t="s">
        <v>512</v>
      </c>
      <c r="E2647" s="6" t="s">
        <v>513</v>
      </c>
      <c r="F2647" s="6" t="s">
        <v>1324</v>
      </c>
      <c r="G2647" s="7">
        <v>5120022</v>
      </c>
      <c r="H2647" s="7" t="s">
        <v>3182</v>
      </c>
      <c r="I2647" s="7"/>
      <c r="J2647" s="8" t="s">
        <v>5109</v>
      </c>
      <c r="K2647" s="10">
        <v>2161.9169999999999</v>
      </c>
      <c r="L2647" s="11">
        <v>1279.0229999999999</v>
      </c>
      <c r="M2647" s="11">
        <v>1833.932</v>
      </c>
      <c r="N2647" s="11">
        <v>5230.9399999999996</v>
      </c>
      <c r="O2647" s="11">
        <v>6122.2439999999997</v>
      </c>
      <c r="P2647" s="11">
        <v>2433.395</v>
      </c>
      <c r="Q2647" s="11">
        <v>1125.6469999999999</v>
      </c>
      <c r="R2647" s="11">
        <v>3439.9929999999999</v>
      </c>
      <c r="S2647" s="11">
        <v>4599.9579999999996</v>
      </c>
      <c r="T2647" s="11"/>
      <c r="U2647" s="11"/>
      <c r="V2647" s="11"/>
      <c r="W2647" s="12">
        <v>28227.048999999995</v>
      </c>
      <c r="X2647" s="11">
        <v>3136.3387777777771</v>
      </c>
      <c r="Y2647" s="11">
        <v>4400.7012369477552</v>
      </c>
      <c r="Z2647" s="11">
        <f t="shared" si="126"/>
        <v>9118.4049999999988</v>
      </c>
      <c r="AA2647" s="25">
        <f t="shared" si="127"/>
        <v>2.0720345483676494</v>
      </c>
      <c r="AB2647" s="33">
        <v>0</v>
      </c>
      <c r="AC2647" s="14">
        <v>0</v>
      </c>
      <c r="AD2647" s="14">
        <v>0</v>
      </c>
      <c r="AE2647" s="14">
        <v>0</v>
      </c>
      <c r="AF2647" s="14">
        <v>0</v>
      </c>
      <c r="AG2647" s="14">
        <v>0</v>
      </c>
      <c r="AH2647" s="14">
        <v>2801.9259999999999</v>
      </c>
      <c r="AI2647" s="14">
        <v>0</v>
      </c>
      <c r="AJ2647" s="14">
        <v>0</v>
      </c>
      <c r="AK2647" s="14">
        <v>861.74299999999994</v>
      </c>
      <c r="AL2647" s="14">
        <v>0</v>
      </c>
      <c r="AM2647" s="14">
        <v>0</v>
      </c>
      <c r="AN2647" s="14">
        <v>0</v>
      </c>
      <c r="AO2647" s="14">
        <v>0</v>
      </c>
      <c r="AP2647" s="14">
        <v>1598.8109999999999</v>
      </c>
      <c r="AQ2647" s="14">
        <v>0</v>
      </c>
      <c r="AR2647" s="14">
        <v>0</v>
      </c>
      <c r="AS2647" s="14">
        <v>0</v>
      </c>
      <c r="AT2647" s="14">
        <v>0</v>
      </c>
      <c r="AV2647" s="14">
        <v>0</v>
      </c>
      <c r="AW2647" s="14">
        <v>0</v>
      </c>
      <c r="AX2647" s="14">
        <v>2506.076</v>
      </c>
      <c r="AY2647" s="14">
        <v>0</v>
      </c>
      <c r="AZ2647" s="14">
        <v>0</v>
      </c>
      <c r="BA2647" s="14">
        <v>1349.8489999999999</v>
      </c>
      <c r="BG2647" s="37">
        <f t="shared" si="128"/>
        <v>9118.4049999999988</v>
      </c>
      <c r="BI2647" s="5" t="s">
        <v>511</v>
      </c>
      <c r="BJ2647" s="6" t="s">
        <v>512</v>
      </c>
      <c r="BK2647" s="30" t="s">
        <v>513</v>
      </c>
    </row>
    <row r="2648" spans="1:63" x14ac:dyDescent="0.25">
      <c r="A2648" s="5" t="s">
        <v>957</v>
      </c>
      <c r="B2648" s="6" t="s">
        <v>1320</v>
      </c>
      <c r="C2648" s="6" t="s">
        <v>511</v>
      </c>
      <c r="D2648" s="6" t="s">
        <v>512</v>
      </c>
      <c r="E2648" s="6" t="s">
        <v>513</v>
      </c>
      <c r="F2648" s="6" t="s">
        <v>1324</v>
      </c>
      <c r="G2648" s="7">
        <v>6860352</v>
      </c>
      <c r="H2648" s="7" t="s">
        <v>3183</v>
      </c>
      <c r="I2648" s="7"/>
      <c r="J2648" s="8" t="s">
        <v>5107</v>
      </c>
      <c r="K2648" s="10">
        <v>4586.6090000000004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/>
      <c r="U2648" s="11"/>
      <c r="V2648" s="11"/>
      <c r="W2648" s="12">
        <v>4586.6090000000004</v>
      </c>
      <c r="X2648" s="11">
        <v>509.62322222222224</v>
      </c>
      <c r="Y2648" s="11">
        <v>715.06929044179265</v>
      </c>
      <c r="Z2648" s="11">
        <f t="shared" si="126"/>
        <v>0</v>
      </c>
      <c r="AA2648" s="25">
        <f t="shared" si="127"/>
        <v>0</v>
      </c>
      <c r="AB2648" s="33">
        <v>0</v>
      </c>
      <c r="AC2648" s="14">
        <v>0</v>
      </c>
      <c r="AD2648" s="14">
        <v>0</v>
      </c>
      <c r="AE2648" s="14">
        <v>0</v>
      </c>
      <c r="AF2648" s="14">
        <v>0</v>
      </c>
      <c r="AG2648" s="14">
        <v>0</v>
      </c>
      <c r="AH2648" s="14">
        <v>0</v>
      </c>
      <c r="AI2648" s="14">
        <v>0</v>
      </c>
      <c r="AJ2648" s="14">
        <v>0</v>
      </c>
      <c r="AK2648" s="14">
        <v>0</v>
      </c>
      <c r="AL2648" s="14">
        <v>0</v>
      </c>
      <c r="AM2648" s="14">
        <v>0</v>
      </c>
      <c r="AN2648" s="14">
        <v>0</v>
      </c>
      <c r="AO2648" s="14">
        <v>0</v>
      </c>
      <c r="AP2648" s="14">
        <v>0</v>
      </c>
      <c r="AQ2648" s="14">
        <v>0</v>
      </c>
      <c r="AR2648" s="14">
        <v>0</v>
      </c>
      <c r="AS2648" s="14">
        <v>0</v>
      </c>
      <c r="AT2648" s="14">
        <v>0</v>
      </c>
      <c r="AV2648" s="14">
        <v>0</v>
      </c>
      <c r="AW2648" s="14">
        <v>0</v>
      </c>
      <c r="AX2648" s="14">
        <v>0</v>
      </c>
      <c r="AY2648" s="14">
        <v>0</v>
      </c>
      <c r="AZ2648" s="14">
        <v>0</v>
      </c>
      <c r="BA2648" s="14">
        <v>0</v>
      </c>
      <c r="BG2648" s="37">
        <f t="shared" si="128"/>
        <v>0</v>
      </c>
      <c r="BI2648" s="5" t="s">
        <v>511</v>
      </c>
      <c r="BJ2648" s="6" t="s">
        <v>512</v>
      </c>
      <c r="BK2648" s="30" t="s">
        <v>513</v>
      </c>
    </row>
    <row r="2649" spans="1:63" x14ac:dyDescent="0.25">
      <c r="A2649" s="5" t="s">
        <v>957</v>
      </c>
      <c r="B2649" s="6" t="s">
        <v>1318</v>
      </c>
      <c r="C2649" s="6" t="s">
        <v>511</v>
      </c>
      <c r="D2649" s="6" t="s">
        <v>557</v>
      </c>
      <c r="E2649" s="6" t="s">
        <v>558</v>
      </c>
      <c r="F2649" s="6" t="s">
        <v>1324</v>
      </c>
      <c r="G2649" s="7">
        <v>5274174</v>
      </c>
      <c r="H2649" s="7" t="s">
        <v>3184</v>
      </c>
      <c r="I2649" s="7"/>
      <c r="J2649" s="8" t="s">
        <v>5114</v>
      </c>
      <c r="K2649" s="10">
        <v>1688.6110000000001</v>
      </c>
      <c r="L2649" s="11">
        <v>361.19499999999999</v>
      </c>
      <c r="M2649" s="11">
        <v>4223.2380000000003</v>
      </c>
      <c r="N2649" s="11">
        <v>1560.5129999999999</v>
      </c>
      <c r="O2649" s="11">
        <v>0</v>
      </c>
      <c r="P2649" s="11">
        <v>0</v>
      </c>
      <c r="Q2649" s="11">
        <v>662.94299999999998</v>
      </c>
      <c r="R2649" s="11">
        <v>1382.806</v>
      </c>
      <c r="S2649" s="11">
        <v>715.39200000000005</v>
      </c>
      <c r="T2649" s="11"/>
      <c r="U2649" s="11"/>
      <c r="V2649" s="11"/>
      <c r="W2649" s="12">
        <v>10594.698</v>
      </c>
      <c r="X2649" s="11">
        <v>1177.1886666666667</v>
      </c>
      <c r="Y2649" s="11">
        <v>1651.7525651968763</v>
      </c>
      <c r="Z2649" s="11">
        <f t="shared" si="126"/>
        <v>0</v>
      </c>
      <c r="AA2649" s="25">
        <f t="shared" si="127"/>
        <v>0</v>
      </c>
      <c r="AB2649" s="33">
        <v>0</v>
      </c>
      <c r="AC2649" s="14">
        <v>0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0</v>
      </c>
      <c r="AK2649" s="14">
        <v>0</v>
      </c>
      <c r="AL2649" s="14">
        <v>0</v>
      </c>
      <c r="AM2649" s="14">
        <v>0</v>
      </c>
      <c r="AN2649" s="14">
        <v>0</v>
      </c>
      <c r="AO2649" s="14">
        <v>0</v>
      </c>
      <c r="AP2649" s="14">
        <v>0</v>
      </c>
      <c r="AQ2649" s="14">
        <v>0</v>
      </c>
      <c r="AR2649" s="14">
        <v>0</v>
      </c>
      <c r="AS2649" s="14">
        <v>0</v>
      </c>
      <c r="AT2649" s="14">
        <v>0</v>
      </c>
      <c r="AV2649" s="14">
        <v>0</v>
      </c>
      <c r="AW2649" s="14">
        <v>0</v>
      </c>
      <c r="AX2649" s="14">
        <v>0</v>
      </c>
      <c r="AY2649" s="14">
        <v>0</v>
      </c>
      <c r="AZ2649" s="14">
        <v>0</v>
      </c>
      <c r="BA2649" s="14">
        <v>0</v>
      </c>
      <c r="BG2649" s="37">
        <f t="shared" si="128"/>
        <v>0</v>
      </c>
      <c r="BI2649" s="5" t="s">
        <v>511</v>
      </c>
      <c r="BJ2649" s="6" t="s">
        <v>557</v>
      </c>
      <c r="BK2649" s="30" t="s">
        <v>558</v>
      </c>
    </row>
    <row r="2650" spans="1:63" x14ac:dyDescent="0.25">
      <c r="A2650" s="5" t="s">
        <v>957</v>
      </c>
      <c r="B2650" s="6" t="s">
        <v>1318</v>
      </c>
      <c r="C2650" s="6" t="s">
        <v>511</v>
      </c>
      <c r="D2650" s="6" t="s">
        <v>557</v>
      </c>
      <c r="E2650" s="6" t="s">
        <v>558</v>
      </c>
      <c r="F2650" s="6" t="s">
        <v>1324</v>
      </c>
      <c r="G2650" s="7">
        <v>5133192</v>
      </c>
      <c r="H2650" s="7" t="s">
        <v>3185</v>
      </c>
      <c r="I2650" s="7"/>
      <c r="J2650" s="8" t="s">
        <v>5115</v>
      </c>
      <c r="K2650" s="10">
        <v>958.71600000000001</v>
      </c>
      <c r="L2650" s="11">
        <v>419.06200000000001</v>
      </c>
      <c r="M2650" s="11">
        <v>3582.3519999999999</v>
      </c>
      <c r="N2650" s="11">
        <v>1618.38</v>
      </c>
      <c r="O2650" s="11">
        <v>180.59800000000001</v>
      </c>
      <c r="P2650" s="11">
        <v>238.464</v>
      </c>
      <c r="Q2650" s="11">
        <v>238.464</v>
      </c>
      <c r="R2650" s="11">
        <v>898.71199999999999</v>
      </c>
      <c r="S2650" s="11">
        <v>657.52600000000007</v>
      </c>
      <c r="T2650" s="11"/>
      <c r="U2650" s="11"/>
      <c r="V2650" s="11"/>
      <c r="W2650" s="12">
        <v>8792.2739999999994</v>
      </c>
      <c r="X2650" s="11">
        <v>976.91933333333327</v>
      </c>
      <c r="Y2650" s="11">
        <v>1370.7480037103273</v>
      </c>
      <c r="Z2650" s="11">
        <f t="shared" si="126"/>
        <v>0</v>
      </c>
      <c r="AA2650" s="25">
        <f t="shared" si="127"/>
        <v>0</v>
      </c>
      <c r="AB2650" s="33">
        <v>0</v>
      </c>
      <c r="AC2650" s="14">
        <v>0</v>
      </c>
      <c r="AD2650" s="14">
        <v>0</v>
      </c>
      <c r="AE2650" s="14">
        <v>0</v>
      </c>
      <c r="AF2650" s="14">
        <v>0</v>
      </c>
      <c r="AG2650" s="14">
        <v>0</v>
      </c>
      <c r="AH2650" s="14">
        <v>0</v>
      </c>
      <c r="AI2650" s="14">
        <v>0</v>
      </c>
      <c r="AJ2650" s="14">
        <v>0</v>
      </c>
      <c r="AK2650" s="14">
        <v>0</v>
      </c>
      <c r="AL2650" s="14">
        <v>0</v>
      </c>
      <c r="AM2650" s="14">
        <v>0</v>
      </c>
      <c r="AN2650" s="14">
        <v>0</v>
      </c>
      <c r="AO2650" s="14">
        <v>0</v>
      </c>
      <c r="AP2650" s="14">
        <v>0</v>
      </c>
      <c r="AQ2650" s="14">
        <v>0</v>
      </c>
      <c r="AR2650" s="14">
        <v>0</v>
      </c>
      <c r="AS2650" s="14">
        <v>0</v>
      </c>
      <c r="AT2650" s="14">
        <v>0</v>
      </c>
      <c r="AV2650" s="14">
        <v>0</v>
      </c>
      <c r="AW2650" s="14">
        <v>0</v>
      </c>
      <c r="AX2650" s="14">
        <v>0</v>
      </c>
      <c r="AY2650" s="14">
        <v>0</v>
      </c>
      <c r="AZ2650" s="14">
        <v>0</v>
      </c>
      <c r="BA2650" s="14">
        <v>0</v>
      </c>
      <c r="BG2650" s="37">
        <f t="shared" si="128"/>
        <v>0</v>
      </c>
      <c r="BI2650" s="5" t="s">
        <v>511</v>
      </c>
      <c r="BJ2650" s="6" t="s">
        <v>557</v>
      </c>
      <c r="BK2650" s="30" t="s">
        <v>558</v>
      </c>
    </row>
    <row r="2651" spans="1:63" x14ac:dyDescent="0.25">
      <c r="A2651" s="5" t="s">
        <v>957</v>
      </c>
      <c r="B2651" s="6" t="s">
        <v>1318</v>
      </c>
      <c r="C2651" s="6" t="s">
        <v>511</v>
      </c>
      <c r="D2651" s="6" t="s">
        <v>557</v>
      </c>
      <c r="E2651" s="6" t="s">
        <v>558</v>
      </c>
      <c r="F2651" s="6" t="s">
        <v>1324</v>
      </c>
      <c r="G2651" s="7">
        <v>5337044</v>
      </c>
      <c r="H2651" s="7" t="s">
        <v>3186</v>
      </c>
      <c r="I2651" s="7"/>
      <c r="J2651" s="8" t="s">
        <v>5115</v>
      </c>
      <c r="K2651" s="10">
        <v>1482.4949999999999</v>
      </c>
      <c r="L2651" s="11">
        <v>597.52099999999996</v>
      </c>
      <c r="M2651" s="11">
        <v>1936.1579999999999</v>
      </c>
      <c r="N2651" s="11">
        <v>1383.1949999999999</v>
      </c>
      <c r="O2651" s="11">
        <v>602.93799999999999</v>
      </c>
      <c r="P2651" s="11">
        <v>850.875</v>
      </c>
      <c r="Q2651" s="11">
        <v>1388.78</v>
      </c>
      <c r="R2651" s="11">
        <v>1509.373</v>
      </c>
      <c r="S2651" s="11">
        <v>1751.893</v>
      </c>
      <c r="T2651" s="11"/>
      <c r="U2651" s="11"/>
      <c r="V2651" s="11"/>
      <c r="W2651" s="12">
        <v>11503.227999999999</v>
      </c>
      <c r="X2651" s="11">
        <v>1278.1364444444444</v>
      </c>
      <c r="Y2651" s="11">
        <v>1793.3957491798756</v>
      </c>
      <c r="Z2651" s="11">
        <f t="shared" si="126"/>
        <v>2291.9360000000001</v>
      </c>
      <c r="AA2651" s="25">
        <f t="shared" si="127"/>
        <v>1.2779867472352984</v>
      </c>
      <c r="AB2651" s="33">
        <v>0</v>
      </c>
      <c r="AC2651" s="14">
        <v>0</v>
      </c>
      <c r="AD2651" s="14">
        <v>0</v>
      </c>
      <c r="AE2651" s="14">
        <v>0</v>
      </c>
      <c r="AF2651" s="14">
        <v>0</v>
      </c>
      <c r="AG2651" s="14">
        <v>0</v>
      </c>
      <c r="AH2651" s="14">
        <v>243.881</v>
      </c>
      <c r="AI2651" s="14">
        <v>0</v>
      </c>
      <c r="AJ2651" s="14">
        <v>0</v>
      </c>
      <c r="AK2651" s="14">
        <v>0</v>
      </c>
      <c r="AL2651" s="14">
        <v>0</v>
      </c>
      <c r="AM2651" s="14">
        <v>0</v>
      </c>
      <c r="AN2651" s="14">
        <v>0</v>
      </c>
      <c r="AO2651" s="14">
        <v>0</v>
      </c>
      <c r="AP2651" s="14">
        <v>1262.213</v>
      </c>
      <c r="AQ2651" s="14">
        <v>0</v>
      </c>
      <c r="AR2651" s="14">
        <v>0</v>
      </c>
      <c r="AS2651" s="14">
        <v>0</v>
      </c>
      <c r="AT2651" s="14">
        <v>0</v>
      </c>
      <c r="AV2651" s="14">
        <v>0</v>
      </c>
      <c r="AW2651" s="14">
        <v>785.84199999999998</v>
      </c>
      <c r="AX2651" s="14">
        <v>0</v>
      </c>
      <c r="AY2651" s="14">
        <v>0</v>
      </c>
      <c r="AZ2651" s="14">
        <v>0</v>
      </c>
      <c r="BA2651" s="14">
        <v>0</v>
      </c>
      <c r="BG2651" s="37">
        <f t="shared" si="128"/>
        <v>2291.9360000000001</v>
      </c>
      <c r="BI2651" s="5" t="s">
        <v>511</v>
      </c>
      <c r="BJ2651" s="6" t="s">
        <v>557</v>
      </c>
      <c r="BK2651" s="30" t="s">
        <v>558</v>
      </c>
    </row>
    <row r="2652" spans="1:63" x14ac:dyDescent="0.25">
      <c r="A2652" s="5" t="s">
        <v>957</v>
      </c>
      <c r="B2652" s="6" t="s">
        <v>1318</v>
      </c>
      <c r="C2652" s="6" t="s">
        <v>511</v>
      </c>
      <c r="D2652" s="6" t="s">
        <v>557</v>
      </c>
      <c r="E2652" s="6" t="s">
        <v>558</v>
      </c>
      <c r="F2652" s="6" t="s">
        <v>1324</v>
      </c>
      <c r="G2652" s="7">
        <v>5299429</v>
      </c>
      <c r="H2652" s="7" t="s">
        <v>3187</v>
      </c>
      <c r="I2652" s="7"/>
      <c r="J2652" s="8" t="s">
        <v>5115</v>
      </c>
      <c r="K2652" s="10">
        <v>0</v>
      </c>
      <c r="L2652" s="11">
        <v>0</v>
      </c>
      <c r="M2652" s="11">
        <v>541.96100000000001</v>
      </c>
      <c r="N2652" s="11">
        <v>0</v>
      </c>
      <c r="O2652" s="11">
        <v>718.11400000000003</v>
      </c>
      <c r="P2652" s="11">
        <v>0</v>
      </c>
      <c r="Q2652" s="11">
        <v>238.464</v>
      </c>
      <c r="R2652" s="11">
        <v>484.09500000000003</v>
      </c>
      <c r="S2652" s="11">
        <v>599.65899999999999</v>
      </c>
      <c r="T2652" s="11"/>
      <c r="U2652" s="11"/>
      <c r="V2652" s="11"/>
      <c r="W2652" s="12">
        <v>2582.2930000000001</v>
      </c>
      <c r="X2652" s="11">
        <v>286.92144444444443</v>
      </c>
      <c r="Y2652" s="11">
        <v>402.58902017215939</v>
      </c>
      <c r="Z2652" s="11">
        <f t="shared" si="126"/>
        <v>628.67700000000002</v>
      </c>
      <c r="AA2652" s="25">
        <f t="shared" si="127"/>
        <v>1.5615850619352671</v>
      </c>
      <c r="AB2652" s="33">
        <v>0</v>
      </c>
      <c r="AC2652" s="14">
        <v>0</v>
      </c>
      <c r="AD2652" s="14">
        <v>0</v>
      </c>
      <c r="AE2652" s="14">
        <v>0</v>
      </c>
      <c r="AF2652" s="14">
        <v>0</v>
      </c>
      <c r="AG2652" s="14">
        <v>0</v>
      </c>
      <c r="AH2652" s="14">
        <v>0</v>
      </c>
      <c r="AI2652" s="14">
        <v>0</v>
      </c>
      <c r="AJ2652" s="14">
        <v>0</v>
      </c>
      <c r="AK2652" s="14">
        <v>0</v>
      </c>
      <c r="AL2652" s="14">
        <v>0</v>
      </c>
      <c r="AM2652" s="14">
        <v>0</v>
      </c>
      <c r="AN2652" s="14">
        <v>0</v>
      </c>
      <c r="AO2652" s="14">
        <v>0</v>
      </c>
      <c r="AP2652" s="14">
        <v>0</v>
      </c>
      <c r="AQ2652" s="14">
        <v>0</v>
      </c>
      <c r="AR2652" s="14">
        <v>0</v>
      </c>
      <c r="AS2652" s="14">
        <v>0</v>
      </c>
      <c r="AT2652" s="14">
        <v>0</v>
      </c>
      <c r="AV2652" s="14">
        <v>628.67700000000002</v>
      </c>
      <c r="AW2652" s="14">
        <v>0</v>
      </c>
      <c r="AX2652" s="14">
        <v>0</v>
      </c>
      <c r="AY2652" s="14">
        <v>0</v>
      </c>
      <c r="AZ2652" s="14">
        <v>0</v>
      </c>
      <c r="BA2652" s="14">
        <v>0</v>
      </c>
      <c r="BG2652" s="37">
        <f t="shared" si="128"/>
        <v>628.67700000000002</v>
      </c>
      <c r="BI2652" s="5" t="s">
        <v>511</v>
      </c>
      <c r="BJ2652" s="6" t="s">
        <v>557</v>
      </c>
      <c r="BK2652" s="30" t="s">
        <v>558</v>
      </c>
    </row>
    <row r="2653" spans="1:63" x14ac:dyDescent="0.25">
      <c r="A2653" s="5" t="s">
        <v>957</v>
      </c>
      <c r="B2653" s="6" t="s">
        <v>1318</v>
      </c>
      <c r="C2653" s="6" t="s">
        <v>511</v>
      </c>
      <c r="D2653" s="6" t="s">
        <v>557</v>
      </c>
      <c r="E2653" s="6" t="s">
        <v>558</v>
      </c>
      <c r="F2653" s="6" t="s">
        <v>1324</v>
      </c>
      <c r="G2653" s="7">
        <v>5334933</v>
      </c>
      <c r="H2653" s="7" t="s">
        <v>3188</v>
      </c>
      <c r="I2653" s="7"/>
      <c r="J2653" s="8" t="s">
        <v>5114</v>
      </c>
      <c r="K2653" s="10">
        <v>1121.3</v>
      </c>
      <c r="L2653" s="11">
        <v>419.06200000000001</v>
      </c>
      <c r="M2653" s="11">
        <v>2169.2049999999999</v>
      </c>
      <c r="N2653" s="11">
        <v>359.05700000000002</v>
      </c>
      <c r="O2653" s="11">
        <v>1025.8869999999999</v>
      </c>
      <c r="P2653" s="11">
        <v>303.49700000000001</v>
      </c>
      <c r="Q2653" s="11">
        <v>901.01800000000003</v>
      </c>
      <c r="R2653" s="11">
        <v>1322.2180000000001</v>
      </c>
      <c r="S2653" s="11">
        <v>1021.6110000000001</v>
      </c>
      <c r="T2653" s="11"/>
      <c r="U2653" s="11"/>
      <c r="V2653" s="11"/>
      <c r="W2653" s="12">
        <v>8642.8549999999996</v>
      </c>
      <c r="X2653" s="11">
        <v>960.3172222222222</v>
      </c>
      <c r="Y2653" s="11">
        <v>1347.4530295129364</v>
      </c>
      <c r="Z2653" s="11">
        <f t="shared" si="126"/>
        <v>303.49700000000001</v>
      </c>
      <c r="AA2653" s="25">
        <f t="shared" si="127"/>
        <v>0.22523753581948977</v>
      </c>
      <c r="AB2653" s="33">
        <v>0</v>
      </c>
      <c r="AC2653" s="14">
        <v>0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0</v>
      </c>
      <c r="AK2653" s="14">
        <v>0</v>
      </c>
      <c r="AL2653" s="14">
        <v>0</v>
      </c>
      <c r="AM2653" s="14">
        <v>0</v>
      </c>
      <c r="AN2653" s="14">
        <v>0</v>
      </c>
      <c r="AO2653" s="14">
        <v>303.49700000000001</v>
      </c>
      <c r="AP2653" s="14">
        <v>0</v>
      </c>
      <c r="AQ2653" s="14">
        <v>0</v>
      </c>
      <c r="AR2653" s="14">
        <v>0</v>
      </c>
      <c r="AS2653" s="14">
        <v>0</v>
      </c>
      <c r="AT2653" s="14">
        <v>0</v>
      </c>
      <c r="AV2653" s="14">
        <v>0</v>
      </c>
      <c r="AW2653" s="14">
        <v>0</v>
      </c>
      <c r="AX2653" s="14">
        <v>0</v>
      </c>
      <c r="AY2653" s="14">
        <v>0</v>
      </c>
      <c r="AZ2653" s="14">
        <v>0</v>
      </c>
      <c r="BA2653" s="14">
        <v>0</v>
      </c>
      <c r="BG2653" s="37">
        <f t="shared" si="128"/>
        <v>303.49700000000001</v>
      </c>
      <c r="BI2653" s="5" t="s">
        <v>511</v>
      </c>
      <c r="BJ2653" s="6" t="s">
        <v>557</v>
      </c>
      <c r="BK2653" s="30" t="s">
        <v>558</v>
      </c>
    </row>
    <row r="2654" spans="1:63" x14ac:dyDescent="0.25">
      <c r="A2654" s="5" t="s">
        <v>957</v>
      </c>
      <c r="B2654" s="6" t="s">
        <v>1318</v>
      </c>
      <c r="C2654" s="6" t="s">
        <v>511</v>
      </c>
      <c r="D2654" s="6" t="s">
        <v>557</v>
      </c>
      <c r="E2654" s="6" t="s">
        <v>558</v>
      </c>
      <c r="F2654" s="6" t="s">
        <v>1324</v>
      </c>
      <c r="G2654" s="7">
        <v>5121917</v>
      </c>
      <c r="H2654" s="7" t="s">
        <v>3189</v>
      </c>
      <c r="I2654" s="7"/>
      <c r="J2654" s="8" t="s">
        <v>5116</v>
      </c>
      <c r="K2654" s="10">
        <v>1377.778</v>
      </c>
      <c r="L2654" s="11">
        <v>1018.721</v>
      </c>
      <c r="M2654" s="11">
        <v>4078.279</v>
      </c>
      <c r="N2654" s="11">
        <v>361.19499999999999</v>
      </c>
      <c r="O2654" s="11">
        <v>0</v>
      </c>
      <c r="P2654" s="11">
        <v>1192.32</v>
      </c>
      <c r="Q2654" s="11">
        <v>715.39200000000005</v>
      </c>
      <c r="R2654" s="11">
        <v>2873.4259999999999</v>
      </c>
      <c r="S2654" s="11">
        <v>777.04899999999998</v>
      </c>
      <c r="T2654" s="11"/>
      <c r="U2654" s="11"/>
      <c r="V2654" s="11"/>
      <c r="W2654" s="12">
        <v>12394.16</v>
      </c>
      <c r="X2654" s="11">
        <v>1377.1288888888889</v>
      </c>
      <c r="Y2654" s="11">
        <v>1932.2953399389498</v>
      </c>
      <c r="Z2654" s="11">
        <f t="shared" si="126"/>
        <v>722.39</v>
      </c>
      <c r="AA2654" s="25">
        <f t="shared" si="127"/>
        <v>0.37385071788395641</v>
      </c>
      <c r="AB2654" s="33">
        <v>0</v>
      </c>
      <c r="AC2654" s="14">
        <v>0</v>
      </c>
      <c r="AD2654" s="14">
        <v>0</v>
      </c>
      <c r="AE2654" s="14">
        <v>0</v>
      </c>
      <c r="AF2654" s="14">
        <v>0</v>
      </c>
      <c r="AG2654" s="14">
        <v>0</v>
      </c>
      <c r="AH2654" s="14">
        <v>0</v>
      </c>
      <c r="AI2654" s="14">
        <v>0</v>
      </c>
      <c r="AJ2654" s="14">
        <v>0</v>
      </c>
      <c r="AK2654" s="14">
        <v>0</v>
      </c>
      <c r="AL2654" s="14">
        <v>0</v>
      </c>
      <c r="AM2654" s="14">
        <v>0</v>
      </c>
      <c r="AN2654" s="14">
        <v>0</v>
      </c>
      <c r="AO2654" s="14">
        <v>0</v>
      </c>
      <c r="AP2654" s="14">
        <v>722.39</v>
      </c>
      <c r="AQ2654" s="14">
        <v>0</v>
      </c>
      <c r="AR2654" s="14">
        <v>0</v>
      </c>
      <c r="AS2654" s="14">
        <v>0</v>
      </c>
      <c r="AT2654" s="14">
        <v>0</v>
      </c>
      <c r="AV2654" s="14">
        <v>0</v>
      </c>
      <c r="AW2654" s="14">
        <v>0</v>
      </c>
      <c r="AX2654" s="14">
        <v>0</v>
      </c>
      <c r="AY2654" s="14">
        <v>0</v>
      </c>
      <c r="AZ2654" s="14">
        <v>0</v>
      </c>
      <c r="BA2654" s="14">
        <v>0</v>
      </c>
      <c r="BG2654" s="37">
        <f t="shared" si="128"/>
        <v>722.39</v>
      </c>
      <c r="BI2654" s="5" t="s">
        <v>511</v>
      </c>
      <c r="BJ2654" s="6" t="s">
        <v>557</v>
      </c>
      <c r="BK2654" s="30" t="s">
        <v>558</v>
      </c>
    </row>
    <row r="2655" spans="1:63" x14ac:dyDescent="0.25">
      <c r="A2655" s="5" t="s">
        <v>957</v>
      </c>
      <c r="B2655" s="6" t="s">
        <v>1318</v>
      </c>
      <c r="C2655" s="6" t="s">
        <v>511</v>
      </c>
      <c r="D2655" s="6" t="s">
        <v>557</v>
      </c>
      <c r="E2655" s="6" t="s">
        <v>558</v>
      </c>
      <c r="F2655" s="6" t="s">
        <v>1324</v>
      </c>
      <c r="G2655" s="7">
        <v>5331521</v>
      </c>
      <c r="H2655" s="7" t="s">
        <v>3190</v>
      </c>
      <c r="I2655" s="7"/>
      <c r="J2655" s="8" t="s">
        <v>5116</v>
      </c>
      <c r="K2655" s="10">
        <v>1437.7819999999999</v>
      </c>
      <c r="L2655" s="11">
        <v>0</v>
      </c>
      <c r="M2655" s="11">
        <v>6462.8940000000002</v>
      </c>
      <c r="N2655" s="11">
        <v>722.39099999999996</v>
      </c>
      <c r="O2655" s="11">
        <v>843.15200000000004</v>
      </c>
      <c r="P2655" s="11">
        <v>1018.889</v>
      </c>
      <c r="Q2655" s="11">
        <v>1681.443</v>
      </c>
      <c r="R2655" s="11">
        <v>2945.6260000000002</v>
      </c>
      <c r="S2655" s="11">
        <v>1269.549</v>
      </c>
      <c r="T2655" s="11"/>
      <c r="U2655" s="11"/>
      <c r="V2655" s="11"/>
      <c r="W2655" s="12">
        <v>16381.725999999999</v>
      </c>
      <c r="X2655" s="11">
        <v>1820.1917777777776</v>
      </c>
      <c r="Y2655" s="11">
        <v>2553.9716132401659</v>
      </c>
      <c r="Z2655" s="11">
        <f t="shared" si="126"/>
        <v>1864.348</v>
      </c>
      <c r="AA2655" s="25">
        <f t="shared" si="127"/>
        <v>0.72997992238243559</v>
      </c>
      <c r="AB2655" s="33">
        <v>0</v>
      </c>
      <c r="AC2655" s="14">
        <v>0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0</v>
      </c>
      <c r="AK2655" s="14">
        <v>0</v>
      </c>
      <c r="AL2655" s="14">
        <v>0</v>
      </c>
      <c r="AM2655" s="14">
        <v>0</v>
      </c>
      <c r="AN2655" s="14">
        <v>0</v>
      </c>
      <c r="AO2655" s="14">
        <v>0</v>
      </c>
      <c r="AP2655" s="14">
        <v>0</v>
      </c>
      <c r="AQ2655" s="14">
        <v>0</v>
      </c>
      <c r="AR2655" s="14">
        <v>0</v>
      </c>
      <c r="AS2655" s="14">
        <v>0</v>
      </c>
      <c r="AT2655" s="14">
        <v>0</v>
      </c>
      <c r="AV2655" s="14">
        <v>0</v>
      </c>
      <c r="AW2655" s="14">
        <v>1864.348</v>
      </c>
      <c r="AX2655" s="14">
        <v>0</v>
      </c>
      <c r="AY2655" s="14">
        <v>0</v>
      </c>
      <c r="AZ2655" s="14">
        <v>0</v>
      </c>
      <c r="BA2655" s="14">
        <v>0</v>
      </c>
      <c r="BG2655" s="37">
        <f t="shared" si="128"/>
        <v>1864.348</v>
      </c>
      <c r="BI2655" s="5" t="s">
        <v>511</v>
      </c>
      <c r="BJ2655" s="6" t="s">
        <v>557</v>
      </c>
      <c r="BK2655" s="30" t="s">
        <v>558</v>
      </c>
    </row>
    <row r="2656" spans="1:63" x14ac:dyDescent="0.25">
      <c r="A2656" s="5" t="s">
        <v>957</v>
      </c>
      <c r="B2656" s="6" t="s">
        <v>1318</v>
      </c>
      <c r="C2656" s="6" t="s">
        <v>511</v>
      </c>
      <c r="D2656" s="6" t="s">
        <v>557</v>
      </c>
      <c r="E2656" s="6" t="s">
        <v>558</v>
      </c>
      <c r="F2656" s="6" t="s">
        <v>1324</v>
      </c>
      <c r="G2656" s="7">
        <v>5330311</v>
      </c>
      <c r="H2656" s="7" t="s">
        <v>3191</v>
      </c>
      <c r="I2656" s="7"/>
      <c r="J2656" s="8" t="s">
        <v>5116</v>
      </c>
      <c r="K2656" s="10">
        <v>958.71600000000001</v>
      </c>
      <c r="L2656" s="11">
        <v>539.65499999999997</v>
      </c>
      <c r="M2656" s="11">
        <v>1621.827</v>
      </c>
      <c r="N2656" s="11">
        <v>1018.721</v>
      </c>
      <c r="O2656" s="11">
        <v>180.59800000000001</v>
      </c>
      <c r="P2656" s="11">
        <v>303.49700000000001</v>
      </c>
      <c r="Q2656" s="11">
        <v>0</v>
      </c>
      <c r="R2656" s="11">
        <v>1861.873</v>
      </c>
      <c r="S2656" s="11">
        <v>901.01800000000003</v>
      </c>
      <c r="T2656" s="11"/>
      <c r="U2656" s="11"/>
      <c r="V2656" s="11"/>
      <c r="W2656" s="12">
        <v>7385.9050000000007</v>
      </c>
      <c r="X2656" s="11">
        <v>820.65611111111116</v>
      </c>
      <c r="Y2656" s="11">
        <v>1151.4898801315935</v>
      </c>
      <c r="Z2656" s="11">
        <f t="shared" si="126"/>
        <v>1139.482</v>
      </c>
      <c r="AA2656" s="25">
        <f t="shared" si="127"/>
        <v>0.9895718752385203</v>
      </c>
      <c r="AB2656" s="33">
        <v>0</v>
      </c>
      <c r="AC2656" s="14">
        <v>0</v>
      </c>
      <c r="AD2656" s="14">
        <v>0</v>
      </c>
      <c r="AE2656" s="14">
        <v>0</v>
      </c>
      <c r="AF2656" s="14">
        <v>0</v>
      </c>
      <c r="AG2656" s="14">
        <v>0</v>
      </c>
      <c r="AH2656" s="14">
        <v>0</v>
      </c>
      <c r="AI2656" s="14">
        <v>0</v>
      </c>
      <c r="AJ2656" s="14">
        <v>0</v>
      </c>
      <c r="AK2656" s="14">
        <v>0</v>
      </c>
      <c r="AL2656" s="14">
        <v>0</v>
      </c>
      <c r="AM2656" s="14">
        <v>0</v>
      </c>
      <c r="AN2656" s="14">
        <v>0</v>
      </c>
      <c r="AO2656" s="14">
        <v>0</v>
      </c>
      <c r="AP2656" s="14">
        <v>303.49700000000001</v>
      </c>
      <c r="AQ2656" s="14">
        <v>0</v>
      </c>
      <c r="AR2656" s="14">
        <v>0</v>
      </c>
      <c r="AS2656" s="14">
        <v>0</v>
      </c>
      <c r="AT2656" s="14">
        <v>0</v>
      </c>
      <c r="AV2656" s="14">
        <v>0</v>
      </c>
      <c r="AW2656" s="14">
        <v>835.98500000000001</v>
      </c>
      <c r="AX2656" s="14">
        <v>0</v>
      </c>
      <c r="AY2656" s="14">
        <v>0</v>
      </c>
      <c r="AZ2656" s="14">
        <v>0</v>
      </c>
      <c r="BA2656" s="14">
        <v>0</v>
      </c>
      <c r="BG2656" s="37">
        <f t="shared" si="128"/>
        <v>1139.482</v>
      </c>
      <c r="BI2656" s="5" t="s">
        <v>511</v>
      </c>
      <c r="BJ2656" s="6" t="s">
        <v>557</v>
      </c>
      <c r="BK2656" s="30" t="s">
        <v>558</v>
      </c>
    </row>
    <row r="2657" spans="1:63" x14ac:dyDescent="0.25">
      <c r="A2657" s="5" t="s">
        <v>957</v>
      </c>
      <c r="B2657" s="6" t="s">
        <v>1318</v>
      </c>
      <c r="C2657" s="6" t="s">
        <v>511</v>
      </c>
      <c r="D2657" s="6" t="s">
        <v>557</v>
      </c>
      <c r="E2657" s="6" t="s">
        <v>558</v>
      </c>
      <c r="F2657" s="6" t="s">
        <v>1324</v>
      </c>
      <c r="G2657" s="7">
        <v>5338621</v>
      </c>
      <c r="H2657" s="7" t="s">
        <v>3192</v>
      </c>
      <c r="I2657" s="7"/>
      <c r="J2657" s="8" t="s">
        <v>5116</v>
      </c>
      <c r="K2657" s="10">
        <v>1435.644</v>
      </c>
      <c r="L2657" s="11">
        <v>0</v>
      </c>
      <c r="M2657" s="11">
        <v>4772.0020000000004</v>
      </c>
      <c r="N2657" s="11">
        <v>3116.7510000000002</v>
      </c>
      <c r="O2657" s="11">
        <v>720.25199999999995</v>
      </c>
      <c r="P2657" s="11">
        <v>476.928</v>
      </c>
      <c r="Q2657" s="11">
        <v>359.05700000000002</v>
      </c>
      <c r="R2657" s="11">
        <v>3058.8850000000002</v>
      </c>
      <c r="S2657" s="11">
        <v>837.05399999999986</v>
      </c>
      <c r="T2657" s="11"/>
      <c r="U2657" s="11"/>
      <c r="V2657" s="11"/>
      <c r="W2657" s="12">
        <v>14776.573000000002</v>
      </c>
      <c r="X2657" s="11">
        <v>1641.8414444444447</v>
      </c>
      <c r="Y2657" s="11">
        <v>2303.7223295622871</v>
      </c>
      <c r="Z2657" s="11">
        <f t="shared" si="126"/>
        <v>599.65899999999999</v>
      </c>
      <c r="AA2657" s="25">
        <f t="shared" si="127"/>
        <v>0.26030003369109883</v>
      </c>
      <c r="AB2657" s="33">
        <v>0</v>
      </c>
      <c r="AC2657" s="14">
        <v>0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>
        <v>0</v>
      </c>
      <c r="AK2657" s="14">
        <v>0</v>
      </c>
      <c r="AL2657" s="14">
        <v>0</v>
      </c>
      <c r="AM2657" s="14">
        <v>0</v>
      </c>
      <c r="AN2657" s="14">
        <v>0</v>
      </c>
      <c r="AO2657" s="14">
        <v>0</v>
      </c>
      <c r="AP2657" s="14">
        <v>599.65899999999999</v>
      </c>
      <c r="AQ2657" s="14">
        <v>0</v>
      </c>
      <c r="AR2657" s="14">
        <v>0</v>
      </c>
      <c r="AS2657" s="14">
        <v>0</v>
      </c>
      <c r="AT2657" s="14">
        <v>0</v>
      </c>
      <c r="AV2657" s="14">
        <v>0</v>
      </c>
      <c r="AW2657" s="14">
        <v>0</v>
      </c>
      <c r="AX2657" s="14">
        <v>0</v>
      </c>
      <c r="AY2657" s="14">
        <v>0</v>
      </c>
      <c r="AZ2657" s="14">
        <v>0</v>
      </c>
      <c r="BA2657" s="14">
        <v>0</v>
      </c>
      <c r="BG2657" s="37">
        <f t="shared" si="128"/>
        <v>599.65899999999999</v>
      </c>
      <c r="BI2657" s="5" t="s">
        <v>511</v>
      </c>
      <c r="BJ2657" s="6" t="s">
        <v>557</v>
      </c>
      <c r="BK2657" s="30" t="s">
        <v>558</v>
      </c>
    </row>
    <row r="2658" spans="1:63" x14ac:dyDescent="0.25">
      <c r="A2658" s="5" t="s">
        <v>957</v>
      </c>
      <c r="B2658" s="6" t="s">
        <v>1318</v>
      </c>
      <c r="C2658" s="6" t="s">
        <v>511</v>
      </c>
      <c r="D2658" s="6" t="s">
        <v>557</v>
      </c>
      <c r="E2658" s="6" t="s">
        <v>558</v>
      </c>
      <c r="F2658" s="6" t="s">
        <v>1324</v>
      </c>
      <c r="G2658" s="7">
        <v>5294486</v>
      </c>
      <c r="H2658" s="7" t="s">
        <v>3193</v>
      </c>
      <c r="I2658" s="7"/>
      <c r="J2658" s="8" t="s">
        <v>5116</v>
      </c>
      <c r="K2658" s="10">
        <v>1121.3</v>
      </c>
      <c r="L2658" s="11">
        <v>0</v>
      </c>
      <c r="M2658" s="11">
        <v>303.49700000000001</v>
      </c>
      <c r="N2658" s="11">
        <v>0</v>
      </c>
      <c r="O2658" s="11">
        <v>180.59800000000001</v>
      </c>
      <c r="P2658" s="11">
        <v>476.928</v>
      </c>
      <c r="Q2658" s="11">
        <v>0</v>
      </c>
      <c r="R2658" s="11">
        <v>1197.181</v>
      </c>
      <c r="S2658" s="11">
        <v>541.96100000000001</v>
      </c>
      <c r="T2658" s="11"/>
      <c r="U2658" s="11"/>
      <c r="V2658" s="11"/>
      <c r="W2658" s="12">
        <v>3821.4650000000001</v>
      </c>
      <c r="X2658" s="11">
        <v>424.60722222222222</v>
      </c>
      <c r="Y2658" s="11">
        <v>595.78051366448392</v>
      </c>
      <c r="Z2658" s="11">
        <f t="shared" si="126"/>
        <v>1558.5439999999999</v>
      </c>
      <c r="AA2658" s="25">
        <f t="shared" si="127"/>
        <v>2.615970083368151</v>
      </c>
      <c r="AB2658" s="33">
        <v>0</v>
      </c>
      <c r="AC2658" s="14">
        <v>0</v>
      </c>
      <c r="AD2658" s="14">
        <v>0</v>
      </c>
      <c r="AE2658" s="14">
        <v>0</v>
      </c>
      <c r="AF2658" s="14">
        <v>0</v>
      </c>
      <c r="AG2658" s="14">
        <v>0</v>
      </c>
      <c r="AH2658" s="14">
        <v>0</v>
      </c>
      <c r="AI2658" s="14">
        <v>0</v>
      </c>
      <c r="AJ2658" s="14">
        <v>0</v>
      </c>
      <c r="AK2658" s="14">
        <v>0</v>
      </c>
      <c r="AL2658" s="14">
        <v>0</v>
      </c>
      <c r="AM2658" s="14">
        <v>0</v>
      </c>
      <c r="AN2658" s="14">
        <v>0</v>
      </c>
      <c r="AO2658" s="14">
        <v>0</v>
      </c>
      <c r="AP2658" s="14">
        <v>778.11899999999991</v>
      </c>
      <c r="AQ2658" s="14">
        <v>0</v>
      </c>
      <c r="AR2658" s="14">
        <v>0</v>
      </c>
      <c r="AS2658" s="14">
        <v>0</v>
      </c>
      <c r="AT2658" s="14">
        <v>0</v>
      </c>
      <c r="AV2658" s="14">
        <v>0</v>
      </c>
      <c r="AW2658" s="14">
        <v>780.42499999999995</v>
      </c>
      <c r="AX2658" s="14">
        <v>0</v>
      </c>
      <c r="AY2658" s="14">
        <v>0</v>
      </c>
      <c r="AZ2658" s="14">
        <v>0</v>
      </c>
      <c r="BA2658" s="14">
        <v>0</v>
      </c>
      <c r="BG2658" s="37">
        <f t="shared" si="128"/>
        <v>1558.5439999999999</v>
      </c>
      <c r="BI2658" s="5" t="s">
        <v>511</v>
      </c>
      <c r="BJ2658" s="6" t="s">
        <v>557</v>
      </c>
      <c r="BK2658" s="30" t="s">
        <v>558</v>
      </c>
    </row>
    <row r="2659" spans="1:63" x14ac:dyDescent="0.25">
      <c r="A2659" s="5" t="s">
        <v>957</v>
      </c>
      <c r="B2659" s="6" t="s">
        <v>1318</v>
      </c>
      <c r="C2659" s="6" t="s">
        <v>511</v>
      </c>
      <c r="D2659" s="6" t="s">
        <v>557</v>
      </c>
      <c r="E2659" s="6" t="s">
        <v>558</v>
      </c>
      <c r="F2659" s="6" t="s">
        <v>1324</v>
      </c>
      <c r="G2659" s="7">
        <v>5120354</v>
      </c>
      <c r="H2659" s="7" t="s">
        <v>3194</v>
      </c>
      <c r="I2659" s="7"/>
      <c r="J2659" s="8" t="s">
        <v>5116</v>
      </c>
      <c r="K2659" s="10">
        <v>1540.3610000000001</v>
      </c>
      <c r="L2659" s="11">
        <v>0</v>
      </c>
      <c r="M2659" s="11">
        <v>785.84199999999998</v>
      </c>
      <c r="N2659" s="11">
        <v>662.55399999999997</v>
      </c>
      <c r="O2659" s="11">
        <v>180.59800000000001</v>
      </c>
      <c r="P2659" s="11">
        <v>1081.616</v>
      </c>
      <c r="Q2659" s="11">
        <v>0</v>
      </c>
      <c r="R2659" s="11">
        <v>1016.583</v>
      </c>
      <c r="S2659" s="11">
        <v>1269.549</v>
      </c>
      <c r="T2659" s="11"/>
      <c r="U2659" s="11"/>
      <c r="V2659" s="11"/>
      <c r="W2659" s="12">
        <v>6537.1029999999992</v>
      </c>
      <c r="X2659" s="11">
        <v>726.34477777777772</v>
      </c>
      <c r="Y2659" s="11">
        <v>1019.1585120412299</v>
      </c>
      <c r="Z2659" s="11">
        <f t="shared" si="126"/>
        <v>1255.047</v>
      </c>
      <c r="AA2659" s="25">
        <f t="shared" si="127"/>
        <v>1.2314541704472635</v>
      </c>
      <c r="AB2659" s="33">
        <v>0</v>
      </c>
      <c r="AC2659" s="14">
        <v>0</v>
      </c>
      <c r="AD2659" s="14">
        <v>0</v>
      </c>
      <c r="AE2659" s="14">
        <v>0</v>
      </c>
      <c r="AF2659" s="14">
        <v>0</v>
      </c>
      <c r="AG2659" s="14">
        <v>0</v>
      </c>
      <c r="AH2659" s="14">
        <v>0</v>
      </c>
      <c r="AI2659" s="14">
        <v>0</v>
      </c>
      <c r="AJ2659" s="14">
        <v>0</v>
      </c>
      <c r="AK2659" s="14">
        <v>0</v>
      </c>
      <c r="AL2659" s="14">
        <v>0</v>
      </c>
      <c r="AM2659" s="14">
        <v>0</v>
      </c>
      <c r="AN2659" s="14">
        <v>0</v>
      </c>
      <c r="AO2659" s="14">
        <v>0</v>
      </c>
      <c r="AP2659" s="14">
        <v>1255.047</v>
      </c>
      <c r="AQ2659" s="14">
        <v>0</v>
      </c>
      <c r="AR2659" s="14">
        <v>0</v>
      </c>
      <c r="AS2659" s="14">
        <v>0</v>
      </c>
      <c r="AT2659" s="14">
        <v>0</v>
      </c>
      <c r="AV2659" s="14">
        <v>0</v>
      </c>
      <c r="AW2659" s="14">
        <v>0</v>
      </c>
      <c r="AX2659" s="14">
        <v>0</v>
      </c>
      <c r="AY2659" s="14">
        <v>0</v>
      </c>
      <c r="AZ2659" s="14">
        <v>0</v>
      </c>
      <c r="BA2659" s="14">
        <v>0</v>
      </c>
      <c r="BG2659" s="37">
        <f t="shared" si="128"/>
        <v>1255.047</v>
      </c>
      <c r="BI2659" s="5" t="s">
        <v>511</v>
      </c>
      <c r="BJ2659" s="6" t="s">
        <v>557</v>
      </c>
      <c r="BK2659" s="30" t="s">
        <v>558</v>
      </c>
    </row>
    <row r="2660" spans="1:63" x14ac:dyDescent="0.25">
      <c r="A2660" s="5" t="s">
        <v>957</v>
      </c>
      <c r="B2660" s="6" t="s">
        <v>1318</v>
      </c>
      <c r="C2660" s="6" t="s">
        <v>511</v>
      </c>
      <c r="D2660" s="6" t="s">
        <v>557</v>
      </c>
      <c r="E2660" s="6" t="s">
        <v>558</v>
      </c>
      <c r="F2660" s="6" t="s">
        <v>1324</v>
      </c>
      <c r="G2660" s="7">
        <v>5121865</v>
      </c>
      <c r="H2660" s="7" t="s">
        <v>3195</v>
      </c>
      <c r="I2660" s="7"/>
      <c r="J2660" s="8" t="s">
        <v>5116</v>
      </c>
      <c r="K2660" s="10">
        <v>3234.6219999999998</v>
      </c>
      <c r="L2660" s="11">
        <v>361.19499999999999</v>
      </c>
      <c r="M2660" s="11">
        <v>5800.3379999999997</v>
      </c>
      <c r="N2660" s="11">
        <v>657.52599999999995</v>
      </c>
      <c r="O2660" s="11">
        <v>662.55399999999997</v>
      </c>
      <c r="P2660" s="11">
        <v>845.45799999999997</v>
      </c>
      <c r="Q2660" s="11">
        <v>1554.0989999999999</v>
      </c>
      <c r="R2660" s="11">
        <v>3114.6120000000001</v>
      </c>
      <c r="S2660" s="11">
        <v>2226.127</v>
      </c>
      <c r="T2660" s="11"/>
      <c r="U2660" s="11"/>
      <c r="V2660" s="11"/>
      <c r="W2660" s="12">
        <v>18456.530999999999</v>
      </c>
      <c r="X2660" s="11">
        <v>2050.7256666666667</v>
      </c>
      <c r="Y2660" s="11">
        <v>2877.4413790639114</v>
      </c>
      <c r="Z2660" s="11">
        <f t="shared" si="126"/>
        <v>2514.7059999999997</v>
      </c>
      <c r="AA2660" s="25">
        <f t="shared" si="127"/>
        <v>0.87393822105181629</v>
      </c>
      <c r="AB2660" s="33">
        <v>0</v>
      </c>
      <c r="AC2660" s="14">
        <v>0</v>
      </c>
      <c r="AD2660" s="14">
        <v>0</v>
      </c>
      <c r="AE2660" s="14">
        <v>0</v>
      </c>
      <c r="AF2660" s="14">
        <v>0</v>
      </c>
      <c r="AG2660" s="14">
        <v>0</v>
      </c>
      <c r="AH2660" s="14">
        <v>0</v>
      </c>
      <c r="AI2660" s="14">
        <v>0</v>
      </c>
      <c r="AJ2660" s="14">
        <v>0</v>
      </c>
      <c r="AK2660" s="14">
        <v>0</v>
      </c>
      <c r="AL2660" s="14">
        <v>0</v>
      </c>
      <c r="AM2660" s="14">
        <v>0</v>
      </c>
      <c r="AN2660" s="14">
        <v>0</v>
      </c>
      <c r="AO2660" s="14">
        <v>0</v>
      </c>
      <c r="AP2660" s="14">
        <v>303.49700000000001</v>
      </c>
      <c r="AQ2660" s="14">
        <v>0</v>
      </c>
      <c r="AR2660" s="14">
        <v>0</v>
      </c>
      <c r="AS2660" s="14">
        <v>0</v>
      </c>
      <c r="AT2660" s="14">
        <v>0</v>
      </c>
      <c r="AV2660" s="14">
        <v>0</v>
      </c>
      <c r="AW2660" s="14">
        <v>2211.2089999999998</v>
      </c>
      <c r="AX2660" s="14">
        <v>0</v>
      </c>
      <c r="AY2660" s="14">
        <v>0</v>
      </c>
      <c r="AZ2660" s="14">
        <v>0</v>
      </c>
      <c r="BA2660" s="14">
        <v>0</v>
      </c>
      <c r="BG2660" s="37">
        <f t="shared" si="128"/>
        <v>2514.7059999999997</v>
      </c>
      <c r="BI2660" s="5" t="s">
        <v>511</v>
      </c>
      <c r="BJ2660" s="6" t="s">
        <v>557</v>
      </c>
      <c r="BK2660" s="30" t="s">
        <v>558</v>
      </c>
    </row>
    <row r="2661" spans="1:63" x14ac:dyDescent="0.25">
      <c r="A2661" s="5" t="s">
        <v>957</v>
      </c>
      <c r="B2661" s="6" t="s">
        <v>1318</v>
      </c>
      <c r="C2661" s="6" t="s">
        <v>511</v>
      </c>
      <c r="D2661" s="6" t="s">
        <v>557</v>
      </c>
      <c r="E2661" s="6" t="s">
        <v>558</v>
      </c>
      <c r="F2661" s="6" t="s">
        <v>1324</v>
      </c>
      <c r="G2661" s="7">
        <v>5276660</v>
      </c>
      <c r="H2661" s="7" t="s">
        <v>3196</v>
      </c>
      <c r="I2661" s="7"/>
      <c r="J2661" s="8" t="s">
        <v>5116</v>
      </c>
      <c r="K2661" s="10">
        <v>0</v>
      </c>
      <c r="L2661" s="11">
        <v>0</v>
      </c>
      <c r="M2661" s="11">
        <v>606.99400000000003</v>
      </c>
      <c r="N2661" s="11">
        <v>0</v>
      </c>
      <c r="O2661" s="11">
        <v>243.881</v>
      </c>
      <c r="P2661" s="11">
        <v>476.928</v>
      </c>
      <c r="Q2661" s="11">
        <v>0</v>
      </c>
      <c r="R2661" s="11">
        <v>1317.7729999999999</v>
      </c>
      <c r="S2661" s="11">
        <v>0</v>
      </c>
      <c r="T2661" s="11"/>
      <c r="U2661" s="11"/>
      <c r="V2661" s="11"/>
      <c r="W2661" s="12">
        <v>2645.576</v>
      </c>
      <c r="X2661" s="11">
        <v>293.95288888888888</v>
      </c>
      <c r="Y2661" s="11">
        <v>412.45507370038206</v>
      </c>
      <c r="Z2661" s="11">
        <f t="shared" si="126"/>
        <v>238.464</v>
      </c>
      <c r="AA2661" s="25">
        <f t="shared" si="127"/>
        <v>0.57815751388532166</v>
      </c>
      <c r="AB2661" s="33">
        <v>0</v>
      </c>
      <c r="AC2661" s="14">
        <v>0</v>
      </c>
      <c r="AD2661" s="14">
        <v>0</v>
      </c>
      <c r="AE2661" s="14">
        <v>0</v>
      </c>
      <c r="AF2661" s="14">
        <v>0</v>
      </c>
      <c r="AG2661" s="14">
        <v>0</v>
      </c>
      <c r="AH2661" s="14">
        <v>0</v>
      </c>
      <c r="AI2661" s="14">
        <v>0</v>
      </c>
      <c r="AJ2661" s="14">
        <v>0</v>
      </c>
      <c r="AK2661" s="14">
        <v>0</v>
      </c>
      <c r="AL2661" s="14">
        <v>0</v>
      </c>
      <c r="AM2661" s="14">
        <v>0</v>
      </c>
      <c r="AN2661" s="14">
        <v>0</v>
      </c>
      <c r="AO2661" s="14">
        <v>0</v>
      </c>
      <c r="AP2661" s="14">
        <v>0</v>
      </c>
      <c r="AQ2661" s="14">
        <v>0</v>
      </c>
      <c r="AR2661" s="14">
        <v>0</v>
      </c>
      <c r="AS2661" s="14">
        <v>0</v>
      </c>
      <c r="AT2661" s="14">
        <v>0</v>
      </c>
      <c r="AV2661" s="14">
        <v>0</v>
      </c>
      <c r="AW2661" s="14">
        <v>238.464</v>
      </c>
      <c r="AX2661" s="14">
        <v>0</v>
      </c>
      <c r="AY2661" s="14">
        <v>0</v>
      </c>
      <c r="AZ2661" s="14">
        <v>0</v>
      </c>
      <c r="BA2661" s="14">
        <v>0</v>
      </c>
      <c r="BG2661" s="37">
        <f t="shared" si="128"/>
        <v>238.464</v>
      </c>
      <c r="BI2661" s="5" t="s">
        <v>511</v>
      </c>
      <c r="BJ2661" s="6" t="s">
        <v>557</v>
      </c>
      <c r="BK2661" s="30" t="s">
        <v>558</v>
      </c>
    </row>
    <row r="2662" spans="1:63" x14ac:dyDescent="0.25">
      <c r="A2662" s="5" t="s">
        <v>957</v>
      </c>
      <c r="B2662" s="6" t="s">
        <v>1318</v>
      </c>
      <c r="C2662" s="6" t="s">
        <v>511</v>
      </c>
      <c r="D2662" s="6" t="s">
        <v>557</v>
      </c>
      <c r="E2662" s="6" t="s">
        <v>558</v>
      </c>
      <c r="F2662" s="6" t="s">
        <v>1324</v>
      </c>
      <c r="G2662" s="7">
        <v>5339215</v>
      </c>
      <c r="H2662" s="7" t="s">
        <v>3197</v>
      </c>
      <c r="I2662" s="7"/>
      <c r="J2662" s="8" t="s">
        <v>5116</v>
      </c>
      <c r="K2662" s="10">
        <v>1500.509</v>
      </c>
      <c r="L2662" s="11">
        <v>0</v>
      </c>
      <c r="M2662" s="11">
        <v>1327.8030000000001</v>
      </c>
      <c r="N2662" s="11">
        <v>0</v>
      </c>
      <c r="O2662" s="11">
        <v>359.05700000000002</v>
      </c>
      <c r="P2662" s="11">
        <v>0</v>
      </c>
      <c r="Q2662" s="11">
        <v>0</v>
      </c>
      <c r="R2662" s="11">
        <v>1016.583</v>
      </c>
      <c r="S2662" s="11">
        <v>0</v>
      </c>
      <c r="T2662" s="11"/>
      <c r="U2662" s="11"/>
      <c r="V2662" s="11"/>
      <c r="W2662" s="12">
        <v>4203.9519999999993</v>
      </c>
      <c r="X2662" s="11">
        <v>467.10577777777769</v>
      </c>
      <c r="Y2662" s="11">
        <v>655.41165023906638</v>
      </c>
      <c r="Z2662" s="11">
        <f t="shared" si="126"/>
        <v>541.96100000000001</v>
      </c>
      <c r="AA2662" s="25">
        <f t="shared" si="127"/>
        <v>0.82690168812579945</v>
      </c>
      <c r="AB2662" s="33">
        <v>0</v>
      </c>
      <c r="AC2662" s="14">
        <v>0</v>
      </c>
      <c r="AD2662" s="14">
        <v>0</v>
      </c>
      <c r="AE2662" s="14">
        <v>0</v>
      </c>
      <c r="AF2662" s="14">
        <v>0</v>
      </c>
      <c r="AG2662" s="14">
        <v>0</v>
      </c>
      <c r="AH2662" s="14">
        <v>0</v>
      </c>
      <c r="AI2662" s="14">
        <v>0</v>
      </c>
      <c r="AJ2662" s="14">
        <v>0</v>
      </c>
      <c r="AK2662" s="14">
        <v>0</v>
      </c>
      <c r="AL2662" s="14">
        <v>0</v>
      </c>
      <c r="AM2662" s="14">
        <v>0</v>
      </c>
      <c r="AN2662" s="14">
        <v>0</v>
      </c>
      <c r="AO2662" s="14">
        <v>0</v>
      </c>
      <c r="AP2662" s="14">
        <v>0</v>
      </c>
      <c r="AQ2662" s="14">
        <v>0</v>
      </c>
      <c r="AR2662" s="14">
        <v>0</v>
      </c>
      <c r="AS2662" s="14">
        <v>0</v>
      </c>
      <c r="AT2662" s="14">
        <v>0</v>
      </c>
      <c r="AV2662" s="14">
        <v>0</v>
      </c>
      <c r="AW2662" s="14">
        <v>541.96100000000001</v>
      </c>
      <c r="AX2662" s="14">
        <v>0</v>
      </c>
      <c r="AY2662" s="14">
        <v>0</v>
      </c>
      <c r="AZ2662" s="14">
        <v>0</v>
      </c>
      <c r="BA2662" s="14">
        <v>0</v>
      </c>
      <c r="BG2662" s="37">
        <f t="shared" si="128"/>
        <v>541.96100000000001</v>
      </c>
      <c r="BI2662" s="5" t="s">
        <v>511</v>
      </c>
      <c r="BJ2662" s="6" t="s">
        <v>557</v>
      </c>
      <c r="BK2662" s="30" t="s">
        <v>558</v>
      </c>
    </row>
    <row r="2663" spans="1:63" x14ac:dyDescent="0.25">
      <c r="A2663" s="5" t="s">
        <v>957</v>
      </c>
      <c r="B2663" s="6" t="s">
        <v>1318</v>
      </c>
      <c r="C2663" s="6" t="s">
        <v>511</v>
      </c>
      <c r="D2663" s="6" t="s">
        <v>557</v>
      </c>
      <c r="E2663" s="6" t="s">
        <v>558</v>
      </c>
      <c r="F2663" s="6" t="s">
        <v>1324</v>
      </c>
      <c r="G2663" s="7">
        <v>5272709</v>
      </c>
      <c r="H2663" s="7" t="s">
        <v>3198</v>
      </c>
      <c r="I2663" s="7"/>
      <c r="J2663" s="8" t="s">
        <v>5116</v>
      </c>
      <c r="K2663" s="10">
        <v>835.98500000000001</v>
      </c>
      <c r="L2663" s="11">
        <v>0</v>
      </c>
      <c r="M2663" s="11">
        <v>303.49700000000001</v>
      </c>
      <c r="N2663" s="11">
        <v>0</v>
      </c>
      <c r="O2663" s="11">
        <v>243.881</v>
      </c>
      <c r="P2663" s="11">
        <v>303.49700000000001</v>
      </c>
      <c r="Q2663" s="11">
        <v>0</v>
      </c>
      <c r="R2663" s="11">
        <v>778.11900000000003</v>
      </c>
      <c r="S2663" s="11">
        <v>0</v>
      </c>
      <c r="T2663" s="11"/>
      <c r="U2663" s="11"/>
      <c r="V2663" s="11"/>
      <c r="W2663" s="12">
        <v>2464.9790000000003</v>
      </c>
      <c r="X2663" s="11">
        <v>273.88655555555556</v>
      </c>
      <c r="Y2663" s="11">
        <v>384.29933410149408</v>
      </c>
      <c r="Z2663" s="11">
        <f t="shared" si="126"/>
        <v>476.928</v>
      </c>
      <c r="AA2663" s="25">
        <f t="shared" si="127"/>
        <v>1.2410325953727583</v>
      </c>
      <c r="AB2663" s="33">
        <v>0</v>
      </c>
      <c r="AC2663" s="14">
        <v>0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  <c r="AK2663" s="14">
        <v>0</v>
      </c>
      <c r="AL2663" s="14">
        <v>0</v>
      </c>
      <c r="AM2663" s="14">
        <v>0</v>
      </c>
      <c r="AN2663" s="14">
        <v>0</v>
      </c>
      <c r="AO2663" s="14">
        <v>0</v>
      </c>
      <c r="AP2663" s="14">
        <v>476.928</v>
      </c>
      <c r="AQ2663" s="14">
        <v>0</v>
      </c>
      <c r="AR2663" s="14">
        <v>0</v>
      </c>
      <c r="AS2663" s="14">
        <v>0</v>
      </c>
      <c r="AT2663" s="14">
        <v>0</v>
      </c>
      <c r="AV2663" s="14">
        <v>0</v>
      </c>
      <c r="AW2663" s="14">
        <v>0</v>
      </c>
      <c r="AX2663" s="14">
        <v>0</v>
      </c>
      <c r="AY2663" s="14">
        <v>0</v>
      </c>
      <c r="AZ2663" s="14">
        <v>0</v>
      </c>
      <c r="BA2663" s="14">
        <v>0</v>
      </c>
      <c r="BG2663" s="37">
        <f t="shared" si="128"/>
        <v>476.928</v>
      </c>
      <c r="BI2663" s="5" t="s">
        <v>511</v>
      </c>
      <c r="BJ2663" s="6" t="s">
        <v>557</v>
      </c>
      <c r="BK2663" s="30" t="s">
        <v>558</v>
      </c>
    </row>
    <row r="2664" spans="1:63" x14ac:dyDescent="0.25">
      <c r="A2664" s="5" t="s">
        <v>957</v>
      </c>
      <c r="B2664" s="6" t="s">
        <v>1318</v>
      </c>
      <c r="C2664" s="6" t="s">
        <v>511</v>
      </c>
      <c r="D2664" s="6" t="s">
        <v>557</v>
      </c>
      <c r="E2664" s="6" t="s">
        <v>558</v>
      </c>
      <c r="F2664" s="6" t="s">
        <v>1324</v>
      </c>
      <c r="G2664" s="7">
        <v>5337099</v>
      </c>
      <c r="H2664" s="7" t="s">
        <v>3199</v>
      </c>
      <c r="I2664" s="7"/>
      <c r="J2664" s="8" t="s">
        <v>5115</v>
      </c>
      <c r="K2664" s="10">
        <v>1197.18</v>
      </c>
      <c r="L2664" s="11">
        <v>0</v>
      </c>
      <c r="M2664" s="11">
        <v>597.52099999999996</v>
      </c>
      <c r="N2664" s="11">
        <v>539.65499999999997</v>
      </c>
      <c r="O2664" s="11">
        <v>0</v>
      </c>
      <c r="P2664" s="11">
        <v>0</v>
      </c>
      <c r="Q2664" s="11">
        <v>597.52099999999996</v>
      </c>
      <c r="R2664" s="11">
        <v>1329.5530000000001</v>
      </c>
      <c r="S2664" s="11">
        <v>476.928</v>
      </c>
      <c r="T2664" s="11"/>
      <c r="U2664" s="11"/>
      <c r="V2664" s="11"/>
      <c r="W2664" s="12">
        <v>4738.3579999999993</v>
      </c>
      <c r="X2664" s="11">
        <v>526.48422222222212</v>
      </c>
      <c r="Y2664" s="11">
        <v>738.72752024844294</v>
      </c>
      <c r="Z2664" s="11">
        <f t="shared" si="126"/>
        <v>0</v>
      </c>
      <c r="AA2664" s="25">
        <f t="shared" si="127"/>
        <v>0</v>
      </c>
      <c r="AB2664" s="33">
        <v>0</v>
      </c>
      <c r="AC2664" s="14">
        <v>0</v>
      </c>
      <c r="AD2664" s="14">
        <v>0</v>
      </c>
      <c r="AE2664" s="14">
        <v>0</v>
      </c>
      <c r="AF2664" s="14">
        <v>0</v>
      </c>
      <c r="AG2664" s="14">
        <v>0</v>
      </c>
      <c r="AH2664" s="14">
        <v>0</v>
      </c>
      <c r="AI2664" s="14">
        <v>0</v>
      </c>
      <c r="AJ2664" s="14">
        <v>0</v>
      </c>
      <c r="AK2664" s="14">
        <v>0</v>
      </c>
      <c r="AL2664" s="14">
        <v>0</v>
      </c>
      <c r="AM2664" s="14">
        <v>0</v>
      </c>
      <c r="AN2664" s="14">
        <v>0</v>
      </c>
      <c r="AO2664" s="14">
        <v>0</v>
      </c>
      <c r="AP2664" s="14">
        <v>0</v>
      </c>
      <c r="AQ2664" s="14">
        <v>0</v>
      </c>
      <c r="AR2664" s="14">
        <v>0</v>
      </c>
      <c r="AS2664" s="14">
        <v>0</v>
      </c>
      <c r="AT2664" s="14">
        <v>0</v>
      </c>
      <c r="AV2664" s="14">
        <v>0</v>
      </c>
      <c r="AW2664" s="14">
        <v>0</v>
      </c>
      <c r="AX2664" s="14">
        <v>0</v>
      </c>
      <c r="AY2664" s="14">
        <v>0</v>
      </c>
      <c r="AZ2664" s="14">
        <v>0</v>
      </c>
      <c r="BA2664" s="14">
        <v>0</v>
      </c>
      <c r="BG2664" s="37">
        <f t="shared" si="128"/>
        <v>0</v>
      </c>
      <c r="BI2664" s="5" t="s">
        <v>511</v>
      </c>
      <c r="BJ2664" s="6" t="s">
        <v>557</v>
      </c>
      <c r="BK2664" s="30" t="s">
        <v>558</v>
      </c>
    </row>
    <row r="2665" spans="1:63" x14ac:dyDescent="0.25">
      <c r="A2665" s="5" t="s">
        <v>957</v>
      </c>
      <c r="B2665" s="6" t="s">
        <v>1318</v>
      </c>
      <c r="C2665" s="6" t="s">
        <v>511</v>
      </c>
      <c r="D2665" s="6" t="s">
        <v>557</v>
      </c>
      <c r="E2665" s="6" t="s">
        <v>558</v>
      </c>
      <c r="F2665" s="6" t="s">
        <v>1324</v>
      </c>
      <c r="G2665" s="7">
        <v>5129379</v>
      </c>
      <c r="H2665" s="7" t="s">
        <v>3200</v>
      </c>
      <c r="I2665" s="7"/>
      <c r="J2665" s="8" t="s">
        <v>5115</v>
      </c>
      <c r="K2665" s="10">
        <v>1197.18</v>
      </c>
      <c r="L2665" s="11">
        <v>0</v>
      </c>
      <c r="M2665" s="11">
        <v>662.55399999999997</v>
      </c>
      <c r="N2665" s="11">
        <v>0</v>
      </c>
      <c r="O2665" s="11">
        <v>0</v>
      </c>
      <c r="P2665" s="11">
        <v>0</v>
      </c>
      <c r="Q2665" s="11">
        <v>0</v>
      </c>
      <c r="R2665" s="11">
        <v>180.59800000000001</v>
      </c>
      <c r="S2665" s="11">
        <v>238.464</v>
      </c>
      <c r="T2665" s="11"/>
      <c r="U2665" s="11"/>
      <c r="V2665" s="11"/>
      <c r="W2665" s="12">
        <v>2278.7959999999998</v>
      </c>
      <c r="X2665" s="11">
        <v>253.19955555555555</v>
      </c>
      <c r="Y2665" s="11">
        <v>355.27271646255326</v>
      </c>
      <c r="Z2665" s="11">
        <f t="shared" si="126"/>
        <v>0</v>
      </c>
      <c r="AA2665" s="25">
        <f t="shared" si="127"/>
        <v>0</v>
      </c>
      <c r="AB2665" s="33">
        <v>0</v>
      </c>
      <c r="AC2665" s="14">
        <v>0</v>
      </c>
      <c r="AD2665" s="14">
        <v>0</v>
      </c>
      <c r="AE2665" s="14">
        <v>0</v>
      </c>
      <c r="AF2665" s="14">
        <v>0</v>
      </c>
      <c r="AG2665" s="14">
        <v>0</v>
      </c>
      <c r="AH2665" s="14">
        <v>0</v>
      </c>
      <c r="AI2665" s="14">
        <v>0</v>
      </c>
      <c r="AJ2665" s="14">
        <v>0</v>
      </c>
      <c r="AK2665" s="14">
        <v>0</v>
      </c>
      <c r="AL2665" s="14">
        <v>0</v>
      </c>
      <c r="AM2665" s="14">
        <v>0</v>
      </c>
      <c r="AN2665" s="14">
        <v>0</v>
      </c>
      <c r="AO2665" s="14">
        <v>0</v>
      </c>
      <c r="AP2665" s="14">
        <v>0</v>
      </c>
      <c r="AQ2665" s="14">
        <v>0</v>
      </c>
      <c r="AR2665" s="14">
        <v>0</v>
      </c>
      <c r="AS2665" s="14">
        <v>0</v>
      </c>
      <c r="AT2665" s="14">
        <v>0</v>
      </c>
      <c r="AV2665" s="14">
        <v>0</v>
      </c>
      <c r="AW2665" s="14">
        <v>0</v>
      </c>
      <c r="AX2665" s="14">
        <v>0</v>
      </c>
      <c r="AY2665" s="14">
        <v>0</v>
      </c>
      <c r="AZ2665" s="14">
        <v>0</v>
      </c>
      <c r="BA2665" s="14">
        <v>0</v>
      </c>
      <c r="BG2665" s="37">
        <f t="shared" si="128"/>
        <v>0</v>
      </c>
      <c r="BI2665" s="5" t="s">
        <v>511</v>
      </c>
      <c r="BJ2665" s="6" t="s">
        <v>557</v>
      </c>
      <c r="BK2665" s="30" t="s">
        <v>558</v>
      </c>
    </row>
    <row r="2666" spans="1:63" x14ac:dyDescent="0.25">
      <c r="A2666" s="5" t="s">
        <v>957</v>
      </c>
      <c r="B2666" s="6" t="s">
        <v>1318</v>
      </c>
      <c r="C2666" s="6" t="s">
        <v>511</v>
      </c>
      <c r="D2666" s="6" t="s">
        <v>557</v>
      </c>
      <c r="E2666" s="6" t="s">
        <v>558</v>
      </c>
      <c r="F2666" s="6" t="s">
        <v>1324</v>
      </c>
      <c r="G2666" s="7">
        <v>5123285</v>
      </c>
      <c r="H2666" s="7" t="s">
        <v>3201</v>
      </c>
      <c r="I2666" s="7"/>
      <c r="J2666" s="8" t="s">
        <v>5115</v>
      </c>
      <c r="K2666" s="10">
        <v>539.65499999999997</v>
      </c>
      <c r="L2666" s="11">
        <v>597.52099999999996</v>
      </c>
      <c r="M2666" s="11">
        <v>7294.7790000000005</v>
      </c>
      <c r="N2666" s="11">
        <v>4092.2759999999998</v>
      </c>
      <c r="O2666" s="11">
        <v>2298.7150000000001</v>
      </c>
      <c r="P2666" s="11">
        <v>1560.85</v>
      </c>
      <c r="Q2666" s="11">
        <v>2896.7939999999999</v>
      </c>
      <c r="R2666" s="11">
        <v>3437.0569999999998</v>
      </c>
      <c r="S2666" s="11">
        <v>3235.5430000000001</v>
      </c>
      <c r="T2666" s="11"/>
      <c r="U2666" s="11"/>
      <c r="V2666" s="11"/>
      <c r="W2666" s="12">
        <v>25953.190000000002</v>
      </c>
      <c r="X2666" s="11">
        <v>2883.6877777777781</v>
      </c>
      <c r="Y2666" s="11">
        <v>4046.1982170272263</v>
      </c>
      <c r="Z2666" s="11">
        <f t="shared" si="126"/>
        <v>1502.9839999999999</v>
      </c>
      <c r="AA2666" s="25">
        <f t="shared" si="127"/>
        <v>0.37145585050063468</v>
      </c>
      <c r="AB2666" s="33">
        <v>0</v>
      </c>
      <c r="AC2666" s="14">
        <v>0</v>
      </c>
      <c r="AD2666" s="14">
        <v>0</v>
      </c>
      <c r="AE2666" s="14">
        <v>0</v>
      </c>
      <c r="AF2666" s="14">
        <v>0</v>
      </c>
      <c r="AG2666" s="14">
        <v>0</v>
      </c>
      <c r="AH2666" s="14">
        <v>0</v>
      </c>
      <c r="AI2666" s="14">
        <v>0</v>
      </c>
      <c r="AJ2666" s="14">
        <v>0</v>
      </c>
      <c r="AK2666" s="14">
        <v>0</v>
      </c>
      <c r="AL2666" s="14">
        <v>0</v>
      </c>
      <c r="AM2666" s="14">
        <v>0</v>
      </c>
      <c r="AN2666" s="14">
        <v>0</v>
      </c>
      <c r="AO2666" s="14">
        <v>0</v>
      </c>
      <c r="AP2666" s="14">
        <v>722.55899999999997</v>
      </c>
      <c r="AQ2666" s="14">
        <v>0</v>
      </c>
      <c r="AR2666" s="14">
        <v>0</v>
      </c>
      <c r="AS2666" s="14">
        <v>0</v>
      </c>
      <c r="AT2666" s="14">
        <v>0</v>
      </c>
      <c r="AV2666" s="14">
        <v>0</v>
      </c>
      <c r="AW2666" s="14">
        <v>780.42499999999995</v>
      </c>
      <c r="AX2666" s="14">
        <v>0</v>
      </c>
      <c r="AY2666" s="14">
        <v>0</v>
      </c>
      <c r="AZ2666" s="14">
        <v>0</v>
      </c>
      <c r="BA2666" s="14">
        <v>0</v>
      </c>
      <c r="BG2666" s="37">
        <f t="shared" si="128"/>
        <v>1502.9839999999999</v>
      </c>
      <c r="BI2666" s="5" t="s">
        <v>511</v>
      </c>
      <c r="BJ2666" s="6" t="s">
        <v>557</v>
      </c>
      <c r="BK2666" s="30" t="s">
        <v>558</v>
      </c>
    </row>
    <row r="2667" spans="1:63" x14ac:dyDescent="0.25">
      <c r="A2667" s="5" t="s">
        <v>957</v>
      </c>
      <c r="B2667" s="6" t="s">
        <v>1318</v>
      </c>
      <c r="C2667" s="6" t="s">
        <v>511</v>
      </c>
      <c r="D2667" s="6" t="s">
        <v>557</v>
      </c>
      <c r="E2667" s="6" t="s">
        <v>558</v>
      </c>
      <c r="F2667" s="6" t="s">
        <v>1324</v>
      </c>
      <c r="G2667" s="7">
        <v>5131592</v>
      </c>
      <c r="H2667" s="7" t="s">
        <v>3202</v>
      </c>
      <c r="I2667" s="7"/>
      <c r="J2667" s="8" t="s">
        <v>5115</v>
      </c>
      <c r="K2667" s="10">
        <v>778.11900000000003</v>
      </c>
      <c r="L2667" s="11">
        <v>180.59800000000001</v>
      </c>
      <c r="M2667" s="11">
        <v>541.96100000000001</v>
      </c>
      <c r="N2667" s="11">
        <v>720.25199999999995</v>
      </c>
      <c r="O2667" s="11">
        <v>303.49700000000001</v>
      </c>
      <c r="P2667" s="11">
        <v>303.49700000000001</v>
      </c>
      <c r="Q2667" s="11">
        <v>476.928</v>
      </c>
      <c r="R2667" s="11">
        <v>539.65499999999997</v>
      </c>
      <c r="S2667" s="11">
        <v>959.95299999999997</v>
      </c>
      <c r="T2667" s="11"/>
      <c r="U2667" s="11"/>
      <c r="V2667" s="11"/>
      <c r="W2667" s="12">
        <v>4804.4599999999991</v>
      </c>
      <c r="X2667" s="11">
        <v>533.82888888888874</v>
      </c>
      <c r="Y2667" s="11">
        <v>749.03306629276085</v>
      </c>
      <c r="Z2667" s="11">
        <f t="shared" si="126"/>
        <v>0</v>
      </c>
      <c r="AA2667" s="25">
        <f t="shared" si="127"/>
        <v>0</v>
      </c>
      <c r="AB2667" s="33">
        <v>0</v>
      </c>
      <c r="AC2667" s="14">
        <v>0</v>
      </c>
      <c r="AD2667" s="14">
        <v>0</v>
      </c>
      <c r="AE2667" s="14">
        <v>0</v>
      </c>
      <c r="AF2667" s="14">
        <v>0</v>
      </c>
      <c r="AG2667" s="14">
        <v>0</v>
      </c>
      <c r="AH2667" s="14">
        <v>0</v>
      </c>
      <c r="AI2667" s="14">
        <v>0</v>
      </c>
      <c r="AJ2667" s="14">
        <v>0</v>
      </c>
      <c r="AK2667" s="14">
        <v>0</v>
      </c>
      <c r="AL2667" s="14">
        <v>0</v>
      </c>
      <c r="AM2667" s="14">
        <v>0</v>
      </c>
      <c r="AN2667" s="14">
        <v>0</v>
      </c>
      <c r="AO2667" s="14">
        <v>0</v>
      </c>
      <c r="AP2667" s="14">
        <v>0</v>
      </c>
      <c r="AQ2667" s="14">
        <v>0</v>
      </c>
      <c r="AR2667" s="14">
        <v>0</v>
      </c>
      <c r="AS2667" s="14">
        <v>0</v>
      </c>
      <c r="AT2667" s="14">
        <v>0</v>
      </c>
      <c r="AV2667" s="14">
        <v>0</v>
      </c>
      <c r="AW2667" s="14">
        <v>0</v>
      </c>
      <c r="AX2667" s="14">
        <v>0</v>
      </c>
      <c r="AY2667" s="14">
        <v>0</v>
      </c>
      <c r="AZ2667" s="14">
        <v>0</v>
      </c>
      <c r="BA2667" s="14">
        <v>0</v>
      </c>
      <c r="BG2667" s="37">
        <f t="shared" si="128"/>
        <v>0</v>
      </c>
      <c r="BI2667" s="5" t="s">
        <v>511</v>
      </c>
      <c r="BJ2667" s="6" t="s">
        <v>557</v>
      </c>
      <c r="BK2667" s="30" t="s">
        <v>558</v>
      </c>
    </row>
    <row r="2668" spans="1:63" x14ac:dyDescent="0.25">
      <c r="A2668" s="5" t="s">
        <v>957</v>
      </c>
      <c r="B2668" s="6" t="s">
        <v>1318</v>
      </c>
      <c r="C2668" s="6" t="s">
        <v>511</v>
      </c>
      <c r="D2668" s="6" t="s">
        <v>557</v>
      </c>
      <c r="E2668" s="6" t="s">
        <v>558</v>
      </c>
      <c r="F2668" s="6" t="s">
        <v>1324</v>
      </c>
      <c r="G2668" s="7">
        <v>5330854</v>
      </c>
      <c r="H2668" s="7" t="s">
        <v>3203</v>
      </c>
      <c r="I2668" s="7"/>
      <c r="J2668" s="8" t="s">
        <v>5115</v>
      </c>
      <c r="K2668" s="10">
        <v>539.65499999999997</v>
      </c>
      <c r="L2668" s="11">
        <v>361.19600000000003</v>
      </c>
      <c r="M2668" s="11">
        <v>1681.443</v>
      </c>
      <c r="N2668" s="11">
        <v>539.65499999999997</v>
      </c>
      <c r="O2668" s="11">
        <v>484.09500000000003</v>
      </c>
      <c r="P2668" s="11">
        <v>903.15599999999995</v>
      </c>
      <c r="Q2668" s="11">
        <v>1021.611</v>
      </c>
      <c r="R2668" s="11">
        <v>958.71600000000001</v>
      </c>
      <c r="S2668" s="11">
        <v>1322.386</v>
      </c>
      <c r="T2668" s="11"/>
      <c r="U2668" s="11"/>
      <c r="V2668" s="11"/>
      <c r="W2668" s="12">
        <v>7811.9130000000005</v>
      </c>
      <c r="X2668" s="11">
        <v>867.99033333333341</v>
      </c>
      <c r="Y2668" s="11">
        <v>1217.9061014145777</v>
      </c>
      <c r="Z2668" s="11">
        <f t="shared" si="126"/>
        <v>2396.835</v>
      </c>
      <c r="AA2668" s="25">
        <f t="shared" si="127"/>
        <v>1.9679965452312915</v>
      </c>
      <c r="AB2668" s="33">
        <v>0</v>
      </c>
      <c r="AC2668" s="14">
        <v>0</v>
      </c>
      <c r="AD2668" s="14">
        <v>0</v>
      </c>
      <c r="AE2668" s="14">
        <v>0</v>
      </c>
      <c r="AF2668" s="14">
        <v>0</v>
      </c>
      <c r="AG2668" s="14">
        <v>0</v>
      </c>
      <c r="AH2668" s="14">
        <v>0</v>
      </c>
      <c r="AI2668" s="14">
        <v>0</v>
      </c>
      <c r="AJ2668" s="14">
        <v>0</v>
      </c>
      <c r="AK2668" s="14">
        <v>0</v>
      </c>
      <c r="AL2668" s="14">
        <v>0</v>
      </c>
      <c r="AM2668" s="14">
        <v>0</v>
      </c>
      <c r="AN2668" s="14">
        <v>0</v>
      </c>
      <c r="AO2668" s="14">
        <v>0</v>
      </c>
      <c r="AP2668" s="14">
        <v>662.55400000000009</v>
      </c>
      <c r="AQ2668" s="14">
        <v>0</v>
      </c>
      <c r="AR2668" s="14">
        <v>0</v>
      </c>
      <c r="AS2668" s="14">
        <v>0</v>
      </c>
      <c r="AT2668" s="14">
        <v>0</v>
      </c>
      <c r="AV2668" s="14">
        <v>0</v>
      </c>
      <c r="AW2668" s="14">
        <v>1734.2809999999999</v>
      </c>
      <c r="AX2668" s="14">
        <v>0</v>
      </c>
      <c r="AY2668" s="14">
        <v>0</v>
      </c>
      <c r="AZ2668" s="14">
        <v>0</v>
      </c>
      <c r="BA2668" s="14">
        <v>0</v>
      </c>
      <c r="BG2668" s="37">
        <f t="shared" si="128"/>
        <v>2396.835</v>
      </c>
      <c r="BI2668" s="5" t="s">
        <v>511</v>
      </c>
      <c r="BJ2668" s="6" t="s">
        <v>557</v>
      </c>
      <c r="BK2668" s="30" t="s">
        <v>558</v>
      </c>
    </row>
    <row r="2669" spans="1:63" x14ac:dyDescent="0.25">
      <c r="A2669" s="5" t="s">
        <v>957</v>
      </c>
      <c r="B2669" s="6" t="s">
        <v>1318</v>
      </c>
      <c r="C2669" s="6" t="s">
        <v>511</v>
      </c>
      <c r="D2669" s="6" t="s">
        <v>557</v>
      </c>
      <c r="E2669" s="6" t="s">
        <v>558</v>
      </c>
      <c r="F2669" s="6" t="s">
        <v>1324</v>
      </c>
      <c r="G2669" s="7">
        <v>5330643</v>
      </c>
      <c r="H2669" s="7" t="s">
        <v>3204</v>
      </c>
      <c r="I2669" s="7"/>
      <c r="J2669" s="8" t="s">
        <v>5115</v>
      </c>
      <c r="K2669" s="10">
        <v>778.11900000000003</v>
      </c>
      <c r="L2669" s="11">
        <v>0</v>
      </c>
      <c r="M2669" s="11">
        <v>0</v>
      </c>
      <c r="N2669" s="11">
        <v>180.59800000000001</v>
      </c>
      <c r="O2669" s="11">
        <v>0</v>
      </c>
      <c r="P2669" s="11">
        <v>0</v>
      </c>
      <c r="Q2669" s="11">
        <v>1074.4490000000001</v>
      </c>
      <c r="R2669" s="11">
        <v>541.79399999999998</v>
      </c>
      <c r="S2669" s="11">
        <v>597.52099999999996</v>
      </c>
      <c r="T2669" s="11"/>
      <c r="U2669" s="11"/>
      <c r="V2669" s="11"/>
      <c r="W2669" s="12">
        <v>3172.4809999999998</v>
      </c>
      <c r="X2669" s="11">
        <v>352.49788888888884</v>
      </c>
      <c r="Y2669" s="11">
        <v>494.60151009385538</v>
      </c>
      <c r="Z2669" s="11">
        <f t="shared" si="126"/>
        <v>0</v>
      </c>
      <c r="AA2669" s="25">
        <f t="shared" si="127"/>
        <v>0</v>
      </c>
      <c r="AB2669" s="33">
        <v>0</v>
      </c>
      <c r="AC2669" s="14">
        <v>0</v>
      </c>
      <c r="AD2669" s="14">
        <v>0</v>
      </c>
      <c r="AE2669" s="14">
        <v>0</v>
      </c>
      <c r="AF2669" s="14">
        <v>0</v>
      </c>
      <c r="AG2669" s="14">
        <v>0</v>
      </c>
      <c r="AH2669" s="14">
        <v>0</v>
      </c>
      <c r="AI2669" s="14">
        <v>0</v>
      </c>
      <c r="AJ2669" s="14">
        <v>0</v>
      </c>
      <c r="AK2669" s="14">
        <v>0</v>
      </c>
      <c r="AL2669" s="14">
        <v>0</v>
      </c>
      <c r="AM2669" s="14">
        <v>0</v>
      </c>
      <c r="AN2669" s="14">
        <v>0</v>
      </c>
      <c r="AO2669" s="14">
        <v>0</v>
      </c>
      <c r="AP2669" s="14">
        <v>0</v>
      </c>
      <c r="AQ2669" s="14">
        <v>0</v>
      </c>
      <c r="AR2669" s="14">
        <v>0</v>
      </c>
      <c r="AS2669" s="14">
        <v>0</v>
      </c>
      <c r="AT2669" s="14">
        <v>0</v>
      </c>
      <c r="AV2669" s="14">
        <v>0</v>
      </c>
      <c r="AW2669" s="14">
        <v>0</v>
      </c>
      <c r="AX2669" s="14">
        <v>0</v>
      </c>
      <c r="AY2669" s="14">
        <v>0</v>
      </c>
      <c r="AZ2669" s="14">
        <v>0</v>
      </c>
      <c r="BA2669" s="14">
        <v>0</v>
      </c>
      <c r="BG2669" s="37">
        <f t="shared" si="128"/>
        <v>0</v>
      </c>
      <c r="BI2669" s="5" t="s">
        <v>511</v>
      </c>
      <c r="BJ2669" s="6" t="s">
        <v>557</v>
      </c>
      <c r="BK2669" s="30" t="s">
        <v>558</v>
      </c>
    </row>
    <row r="2670" spans="1:63" x14ac:dyDescent="0.25">
      <c r="A2670" s="5" t="s">
        <v>957</v>
      </c>
      <c r="B2670" s="6" t="s">
        <v>1318</v>
      </c>
      <c r="C2670" s="6" t="s">
        <v>511</v>
      </c>
      <c r="D2670" s="6" t="s">
        <v>557</v>
      </c>
      <c r="E2670" s="6" t="s">
        <v>558</v>
      </c>
      <c r="F2670" s="6" t="s">
        <v>1324</v>
      </c>
      <c r="G2670" s="7">
        <v>5335745</v>
      </c>
      <c r="H2670" s="7" t="s">
        <v>3205</v>
      </c>
      <c r="I2670" s="7"/>
      <c r="J2670" s="8" t="s">
        <v>5115</v>
      </c>
      <c r="K2670" s="10">
        <v>1121.3</v>
      </c>
      <c r="L2670" s="11">
        <v>0</v>
      </c>
      <c r="M2670" s="11">
        <v>1089.3389999999999</v>
      </c>
      <c r="N2670" s="11">
        <v>180.59800000000001</v>
      </c>
      <c r="O2670" s="11">
        <v>0</v>
      </c>
      <c r="P2670" s="11">
        <v>780.42499999999995</v>
      </c>
      <c r="Q2670" s="11">
        <v>662.55399999999997</v>
      </c>
      <c r="R2670" s="11">
        <v>1199.319</v>
      </c>
      <c r="S2670" s="11">
        <v>0</v>
      </c>
      <c r="T2670" s="11"/>
      <c r="U2670" s="11"/>
      <c r="V2670" s="11"/>
      <c r="W2670" s="12">
        <v>5033.5349999999999</v>
      </c>
      <c r="X2670" s="11">
        <v>559.28166666666664</v>
      </c>
      <c r="Y2670" s="11">
        <v>784.74670521597284</v>
      </c>
      <c r="Z2670" s="11">
        <f t="shared" si="126"/>
        <v>3126.5610000000001</v>
      </c>
      <c r="AA2670" s="25">
        <f t="shared" si="127"/>
        <v>3.9841658196443506</v>
      </c>
      <c r="AB2670" s="33">
        <v>0</v>
      </c>
      <c r="AC2670" s="14">
        <v>0</v>
      </c>
      <c r="AD2670" s="14">
        <v>0</v>
      </c>
      <c r="AE2670" s="14">
        <v>0</v>
      </c>
      <c r="AF2670" s="14">
        <v>0</v>
      </c>
      <c r="AG2670" s="14">
        <v>0</v>
      </c>
      <c r="AH2670" s="14">
        <v>0</v>
      </c>
      <c r="AI2670" s="14">
        <v>238.464</v>
      </c>
      <c r="AJ2670" s="14">
        <v>0</v>
      </c>
      <c r="AK2670" s="14">
        <v>0</v>
      </c>
      <c r="AL2670" s="14">
        <v>0</v>
      </c>
      <c r="AM2670" s="14">
        <v>0</v>
      </c>
      <c r="AN2670" s="14">
        <v>0</v>
      </c>
      <c r="AO2670" s="14">
        <v>0</v>
      </c>
      <c r="AP2670" s="14">
        <v>2052.1120000000001</v>
      </c>
      <c r="AQ2670" s="14">
        <v>0</v>
      </c>
      <c r="AR2670" s="14">
        <v>0</v>
      </c>
      <c r="AS2670" s="14">
        <v>0</v>
      </c>
      <c r="AT2670" s="14">
        <v>0</v>
      </c>
      <c r="AV2670" s="14">
        <v>0</v>
      </c>
      <c r="AW2670" s="14">
        <v>835.98500000000001</v>
      </c>
      <c r="AX2670" s="14">
        <v>0</v>
      </c>
      <c r="AY2670" s="14">
        <v>0</v>
      </c>
      <c r="AZ2670" s="14">
        <v>0</v>
      </c>
      <c r="BA2670" s="14">
        <v>0</v>
      </c>
      <c r="BG2670" s="37">
        <f t="shared" si="128"/>
        <v>3126.5610000000001</v>
      </c>
      <c r="BI2670" s="5" t="s">
        <v>511</v>
      </c>
      <c r="BJ2670" s="6" t="s">
        <v>557</v>
      </c>
      <c r="BK2670" s="30" t="s">
        <v>558</v>
      </c>
    </row>
    <row r="2671" spans="1:63" x14ac:dyDescent="0.25">
      <c r="A2671" s="5" t="s">
        <v>957</v>
      </c>
      <c r="B2671" s="6" t="s">
        <v>1318</v>
      </c>
      <c r="C2671" s="6" t="s">
        <v>511</v>
      </c>
      <c r="D2671" s="6" t="s">
        <v>557</v>
      </c>
      <c r="E2671" s="6" t="s">
        <v>558</v>
      </c>
      <c r="F2671" s="6" t="s">
        <v>1324</v>
      </c>
      <c r="G2671" s="7">
        <v>5333446</v>
      </c>
      <c r="H2671" s="7" t="s">
        <v>3206</v>
      </c>
      <c r="I2671" s="7"/>
      <c r="J2671" s="8" t="s">
        <v>5115</v>
      </c>
      <c r="K2671" s="10">
        <v>539.65499999999997</v>
      </c>
      <c r="L2671" s="11">
        <v>1197.18</v>
      </c>
      <c r="M2671" s="11">
        <v>303.49700000000001</v>
      </c>
      <c r="N2671" s="11">
        <v>303.49700000000001</v>
      </c>
      <c r="O2671" s="11">
        <v>0</v>
      </c>
      <c r="P2671" s="11">
        <v>541.96100000000001</v>
      </c>
      <c r="Q2671" s="11">
        <v>901.01800000000003</v>
      </c>
      <c r="R2671" s="11">
        <v>1377.778</v>
      </c>
      <c r="S2671" s="11">
        <v>966.05100000000004</v>
      </c>
      <c r="T2671" s="11"/>
      <c r="U2671" s="11"/>
      <c r="V2671" s="11"/>
      <c r="W2671" s="12">
        <v>6130.6370000000006</v>
      </c>
      <c r="X2671" s="11">
        <v>681.18188888888892</v>
      </c>
      <c r="Y2671" s="11">
        <v>955.78896076517537</v>
      </c>
      <c r="Z2671" s="11">
        <f t="shared" si="126"/>
        <v>2772.364</v>
      </c>
      <c r="AA2671" s="25">
        <f t="shared" si="127"/>
        <v>2.9006026579136575</v>
      </c>
      <c r="AB2671" s="33">
        <v>0</v>
      </c>
      <c r="AC2671" s="14">
        <v>0</v>
      </c>
      <c r="AD2671" s="14">
        <v>0</v>
      </c>
      <c r="AE2671" s="14">
        <v>0</v>
      </c>
      <c r="AF2671" s="14">
        <v>0</v>
      </c>
      <c r="AG2671" s="14">
        <v>0</v>
      </c>
      <c r="AH2671" s="14">
        <v>0</v>
      </c>
      <c r="AI2671" s="14">
        <v>0</v>
      </c>
      <c r="AJ2671" s="14">
        <v>0</v>
      </c>
      <c r="AK2671" s="14">
        <v>0</v>
      </c>
      <c r="AL2671" s="14">
        <v>0</v>
      </c>
      <c r="AM2671" s="14">
        <v>0</v>
      </c>
      <c r="AN2671" s="14">
        <v>0</v>
      </c>
      <c r="AO2671" s="14">
        <v>0</v>
      </c>
      <c r="AP2671" s="14">
        <v>2295.4360000000001</v>
      </c>
      <c r="AQ2671" s="14">
        <v>0</v>
      </c>
      <c r="AR2671" s="14">
        <v>0</v>
      </c>
      <c r="AS2671" s="14">
        <v>0</v>
      </c>
      <c r="AT2671" s="14">
        <v>0</v>
      </c>
      <c r="AV2671" s="14">
        <v>0</v>
      </c>
      <c r="AW2671" s="14">
        <v>476.928</v>
      </c>
      <c r="AX2671" s="14">
        <v>0</v>
      </c>
      <c r="AY2671" s="14">
        <v>0</v>
      </c>
      <c r="AZ2671" s="14">
        <v>0</v>
      </c>
      <c r="BA2671" s="14">
        <v>0</v>
      </c>
      <c r="BG2671" s="37">
        <f t="shared" si="128"/>
        <v>2772.364</v>
      </c>
      <c r="BI2671" s="5" t="s">
        <v>511</v>
      </c>
      <c r="BJ2671" s="6" t="s">
        <v>557</v>
      </c>
      <c r="BK2671" s="30" t="s">
        <v>558</v>
      </c>
    </row>
    <row r="2672" spans="1:63" x14ac:dyDescent="0.25">
      <c r="A2672" s="5" t="s">
        <v>957</v>
      </c>
      <c r="B2672" s="6" t="s">
        <v>1318</v>
      </c>
      <c r="C2672" s="6" t="s">
        <v>511</v>
      </c>
      <c r="D2672" s="6" t="s">
        <v>557</v>
      </c>
      <c r="E2672" s="6" t="s">
        <v>558</v>
      </c>
      <c r="F2672" s="6" t="s">
        <v>1324</v>
      </c>
      <c r="G2672" s="7">
        <v>5126642</v>
      </c>
      <c r="H2672" s="7" t="s">
        <v>3207</v>
      </c>
      <c r="I2672" s="7"/>
      <c r="J2672" s="8" t="s">
        <v>5115</v>
      </c>
      <c r="K2672" s="10">
        <v>1556.2380000000001</v>
      </c>
      <c r="L2672" s="11">
        <v>180.59800000000001</v>
      </c>
      <c r="M2672" s="11">
        <v>5007.7179999999998</v>
      </c>
      <c r="N2672" s="11">
        <v>3557.8180000000002</v>
      </c>
      <c r="O2672" s="11">
        <v>180.59800000000001</v>
      </c>
      <c r="P2672" s="11">
        <v>845.45899999999995</v>
      </c>
      <c r="Q2672" s="11">
        <v>1449.758</v>
      </c>
      <c r="R2672" s="11">
        <v>968.19</v>
      </c>
      <c r="S2672" s="11">
        <v>1139.482</v>
      </c>
      <c r="T2672" s="11"/>
      <c r="U2672" s="11"/>
      <c r="V2672" s="11"/>
      <c r="W2672" s="12">
        <v>14885.859</v>
      </c>
      <c r="X2672" s="11">
        <v>1653.9843333333333</v>
      </c>
      <c r="Y2672" s="11">
        <v>2320.7604207698046</v>
      </c>
      <c r="Z2672" s="11">
        <f t="shared" si="126"/>
        <v>1741.4490000000001</v>
      </c>
      <c r="AA2672" s="25">
        <f t="shared" si="127"/>
        <v>0.75037861918653159</v>
      </c>
      <c r="AB2672" s="33">
        <v>0</v>
      </c>
      <c r="AC2672" s="14">
        <v>0</v>
      </c>
      <c r="AD2672" s="14">
        <v>0</v>
      </c>
      <c r="AE2672" s="14">
        <v>0</v>
      </c>
      <c r="AF2672" s="14">
        <v>0</v>
      </c>
      <c r="AG2672" s="14">
        <v>0</v>
      </c>
      <c r="AH2672" s="14">
        <v>0</v>
      </c>
      <c r="AI2672" s="14">
        <v>0</v>
      </c>
      <c r="AJ2672" s="14">
        <v>0</v>
      </c>
      <c r="AK2672" s="14">
        <v>0</v>
      </c>
      <c r="AL2672" s="14">
        <v>0</v>
      </c>
      <c r="AM2672" s="14">
        <v>0</v>
      </c>
      <c r="AN2672" s="14">
        <v>0</v>
      </c>
      <c r="AO2672" s="14">
        <v>0</v>
      </c>
      <c r="AP2672" s="14">
        <v>180.59800000000001</v>
      </c>
      <c r="AQ2672" s="14">
        <v>0</v>
      </c>
      <c r="AR2672" s="14">
        <v>0</v>
      </c>
      <c r="AS2672" s="14">
        <v>0</v>
      </c>
      <c r="AT2672" s="14">
        <v>0</v>
      </c>
      <c r="AV2672" s="14">
        <v>0</v>
      </c>
      <c r="AW2672" s="14">
        <v>1560.8510000000001</v>
      </c>
      <c r="AX2672" s="14">
        <v>0</v>
      </c>
      <c r="AY2672" s="14">
        <v>0</v>
      </c>
      <c r="AZ2672" s="14">
        <v>0</v>
      </c>
      <c r="BA2672" s="14">
        <v>0</v>
      </c>
      <c r="BG2672" s="37">
        <f t="shared" si="128"/>
        <v>1741.4490000000001</v>
      </c>
      <c r="BI2672" s="5" t="s">
        <v>511</v>
      </c>
      <c r="BJ2672" s="6" t="s">
        <v>557</v>
      </c>
      <c r="BK2672" s="30" t="s">
        <v>558</v>
      </c>
    </row>
    <row r="2673" spans="1:63" x14ac:dyDescent="0.25">
      <c r="A2673" s="5" t="s">
        <v>957</v>
      </c>
      <c r="B2673" s="6" t="s">
        <v>1318</v>
      </c>
      <c r="C2673" s="6" t="s">
        <v>511</v>
      </c>
      <c r="D2673" s="6" t="s">
        <v>557</v>
      </c>
      <c r="E2673" s="6" t="s">
        <v>558</v>
      </c>
      <c r="F2673" s="6" t="s">
        <v>1324</v>
      </c>
      <c r="G2673" s="7">
        <v>5130320</v>
      </c>
      <c r="H2673" s="7" t="s">
        <v>3208</v>
      </c>
      <c r="I2673" s="7"/>
      <c r="J2673" s="8" t="s">
        <v>5115</v>
      </c>
      <c r="K2673" s="10">
        <v>539.65499999999997</v>
      </c>
      <c r="L2673" s="11">
        <v>0</v>
      </c>
      <c r="M2673" s="11">
        <v>6655.27</v>
      </c>
      <c r="N2673" s="11">
        <v>2098.0300000000002</v>
      </c>
      <c r="O2673" s="11">
        <v>1924.5989999999999</v>
      </c>
      <c r="P2673" s="11">
        <v>303.49700000000001</v>
      </c>
      <c r="Q2673" s="11">
        <v>662.55399999999997</v>
      </c>
      <c r="R2673" s="11">
        <v>1796.84</v>
      </c>
      <c r="S2673" s="11">
        <v>0</v>
      </c>
      <c r="T2673" s="11"/>
      <c r="U2673" s="11"/>
      <c r="V2673" s="11"/>
      <c r="W2673" s="12">
        <v>13980.445</v>
      </c>
      <c r="X2673" s="11">
        <v>1553.3827777777778</v>
      </c>
      <c r="Y2673" s="11">
        <v>2179.6030327003036</v>
      </c>
      <c r="Z2673" s="11">
        <f t="shared" si="126"/>
        <v>3895.2059999999997</v>
      </c>
      <c r="AA2673" s="25">
        <f t="shared" si="127"/>
        <v>1.7871171683837495</v>
      </c>
      <c r="AB2673" s="33">
        <v>0</v>
      </c>
      <c r="AC2673" s="14">
        <v>0</v>
      </c>
      <c r="AD2673" s="14">
        <v>0</v>
      </c>
      <c r="AE2673" s="14">
        <v>0</v>
      </c>
      <c r="AF2673" s="14">
        <v>0</v>
      </c>
      <c r="AG2673" s="14">
        <v>0</v>
      </c>
      <c r="AH2673" s="14">
        <v>0</v>
      </c>
      <c r="AI2673" s="14">
        <v>359.05700000000002</v>
      </c>
      <c r="AJ2673" s="14">
        <v>0</v>
      </c>
      <c r="AK2673" s="14">
        <v>0</v>
      </c>
      <c r="AL2673" s="14">
        <v>0</v>
      </c>
      <c r="AM2673" s="14">
        <v>0</v>
      </c>
      <c r="AN2673" s="14">
        <v>0</v>
      </c>
      <c r="AO2673" s="14">
        <v>0</v>
      </c>
      <c r="AP2673" s="14">
        <v>1984.7719999999999</v>
      </c>
      <c r="AQ2673" s="14">
        <v>0</v>
      </c>
      <c r="AR2673" s="14">
        <v>0</v>
      </c>
      <c r="AS2673" s="14">
        <v>0</v>
      </c>
      <c r="AT2673" s="14">
        <v>0</v>
      </c>
      <c r="AV2673" s="14">
        <v>0</v>
      </c>
      <c r="AW2673" s="14">
        <v>1551.377</v>
      </c>
      <c r="AX2673" s="14">
        <v>0</v>
      </c>
      <c r="AY2673" s="14">
        <v>0</v>
      </c>
      <c r="AZ2673" s="14">
        <v>0</v>
      </c>
      <c r="BA2673" s="14">
        <v>0</v>
      </c>
      <c r="BG2673" s="37">
        <f t="shared" si="128"/>
        <v>3895.2059999999997</v>
      </c>
      <c r="BI2673" s="5" t="s">
        <v>511</v>
      </c>
      <c r="BJ2673" s="6" t="s">
        <v>557</v>
      </c>
      <c r="BK2673" s="30" t="s">
        <v>558</v>
      </c>
    </row>
    <row r="2674" spans="1:63" x14ac:dyDescent="0.25">
      <c r="A2674" s="5" t="s">
        <v>957</v>
      </c>
      <c r="B2674" s="6" t="s">
        <v>1318</v>
      </c>
      <c r="C2674" s="6" t="s">
        <v>511</v>
      </c>
      <c r="D2674" s="6" t="s">
        <v>557</v>
      </c>
      <c r="E2674" s="6" t="s">
        <v>558</v>
      </c>
      <c r="F2674" s="6" t="s">
        <v>1324</v>
      </c>
      <c r="G2674" s="7">
        <v>5122712</v>
      </c>
      <c r="H2674" s="7" t="s">
        <v>3209</v>
      </c>
      <c r="I2674" s="7"/>
      <c r="J2674" s="8" t="s">
        <v>5114</v>
      </c>
      <c r="K2674" s="10">
        <v>1016.583</v>
      </c>
      <c r="L2674" s="11">
        <v>180.59800000000001</v>
      </c>
      <c r="M2674" s="11">
        <v>7785.28</v>
      </c>
      <c r="N2674" s="11">
        <v>2572.8200000000002</v>
      </c>
      <c r="O2674" s="11">
        <v>2105.1959999999999</v>
      </c>
      <c r="P2674" s="11">
        <v>541.96100000000001</v>
      </c>
      <c r="Q2674" s="11">
        <v>2755.893</v>
      </c>
      <c r="R2674" s="11">
        <v>2950.654</v>
      </c>
      <c r="S2674" s="11">
        <v>2768.0882800000004</v>
      </c>
      <c r="T2674" s="11"/>
      <c r="U2674" s="11"/>
      <c r="V2674" s="11"/>
      <c r="W2674" s="12">
        <v>22677.073279999997</v>
      </c>
      <c r="X2674" s="11">
        <v>2519.6748088888885</v>
      </c>
      <c r="Y2674" s="11">
        <v>3535.4395152554166</v>
      </c>
      <c r="Z2674" s="11">
        <f t="shared" si="126"/>
        <v>3906.8180000000002</v>
      </c>
      <c r="AA2674" s="25">
        <f t="shared" si="127"/>
        <v>1.1050445024280817</v>
      </c>
      <c r="AB2674" s="33">
        <v>0</v>
      </c>
      <c r="AC2674" s="14">
        <v>0</v>
      </c>
      <c r="AD2674" s="14">
        <v>0</v>
      </c>
      <c r="AE2674" s="14">
        <v>0</v>
      </c>
      <c r="AF2674" s="14">
        <v>0</v>
      </c>
      <c r="AG2674" s="14">
        <v>0</v>
      </c>
      <c r="AH2674" s="14">
        <v>0</v>
      </c>
      <c r="AI2674" s="14">
        <v>0</v>
      </c>
      <c r="AJ2674" s="14">
        <v>0</v>
      </c>
      <c r="AK2674" s="14">
        <v>0</v>
      </c>
      <c r="AL2674" s="14">
        <v>0</v>
      </c>
      <c r="AM2674" s="14">
        <v>0</v>
      </c>
      <c r="AN2674" s="14">
        <v>0</v>
      </c>
      <c r="AO2674" s="14">
        <v>1319.9110000000001</v>
      </c>
      <c r="AP2674" s="14">
        <v>0</v>
      </c>
      <c r="AQ2674" s="14">
        <v>0</v>
      </c>
      <c r="AR2674" s="14">
        <v>0</v>
      </c>
      <c r="AS2674" s="14">
        <v>0</v>
      </c>
      <c r="AT2674" s="14">
        <v>2586.9070000000002</v>
      </c>
      <c r="AV2674" s="14">
        <v>0</v>
      </c>
      <c r="AW2674" s="14">
        <v>0</v>
      </c>
      <c r="AX2674" s="14">
        <v>0</v>
      </c>
      <c r="AY2674" s="14">
        <v>0</v>
      </c>
      <c r="AZ2674" s="14">
        <v>0</v>
      </c>
      <c r="BA2674" s="14">
        <v>0</v>
      </c>
      <c r="BG2674" s="37">
        <f t="shared" si="128"/>
        <v>3906.8180000000002</v>
      </c>
      <c r="BI2674" s="5" t="s">
        <v>511</v>
      </c>
      <c r="BJ2674" s="6" t="s">
        <v>557</v>
      </c>
      <c r="BK2674" s="30" t="s">
        <v>558</v>
      </c>
    </row>
    <row r="2675" spans="1:63" x14ac:dyDescent="0.25">
      <c r="A2675" s="5" t="s">
        <v>957</v>
      </c>
      <c r="B2675" s="6" t="s">
        <v>1318</v>
      </c>
      <c r="C2675" s="6" t="s">
        <v>511</v>
      </c>
      <c r="D2675" s="6" t="s">
        <v>557</v>
      </c>
      <c r="E2675" s="6" t="s">
        <v>558</v>
      </c>
      <c r="F2675" s="6" t="s">
        <v>1324</v>
      </c>
      <c r="G2675" s="7">
        <v>5338410</v>
      </c>
      <c r="H2675" s="7" t="s">
        <v>3210</v>
      </c>
      <c r="I2675" s="7"/>
      <c r="J2675" s="8" t="s">
        <v>5114</v>
      </c>
      <c r="K2675" s="10">
        <v>1796.84</v>
      </c>
      <c r="L2675" s="11">
        <v>541.96100000000001</v>
      </c>
      <c r="M2675" s="11">
        <v>910.49099999999999</v>
      </c>
      <c r="N2675" s="11">
        <v>0</v>
      </c>
      <c r="O2675" s="11">
        <v>484.09500000000003</v>
      </c>
      <c r="P2675" s="11">
        <v>541.96100000000001</v>
      </c>
      <c r="Q2675" s="11">
        <v>901.01800000000003</v>
      </c>
      <c r="R2675" s="11">
        <v>903.15700000000004</v>
      </c>
      <c r="S2675" s="11">
        <v>901.01780000000008</v>
      </c>
      <c r="T2675" s="11"/>
      <c r="U2675" s="11"/>
      <c r="V2675" s="11"/>
      <c r="W2675" s="12">
        <v>6980.5408000000007</v>
      </c>
      <c r="X2675" s="11">
        <v>775.61564444444457</v>
      </c>
      <c r="Y2675" s="11">
        <v>1088.2921035466472</v>
      </c>
      <c r="Z2675" s="11">
        <f t="shared" si="126"/>
        <v>895.99</v>
      </c>
      <c r="AA2675" s="25">
        <f t="shared" si="127"/>
        <v>0.82329918326159701</v>
      </c>
      <c r="AB2675" s="33">
        <v>0</v>
      </c>
      <c r="AC2675" s="14">
        <v>0</v>
      </c>
      <c r="AD2675" s="14">
        <v>0</v>
      </c>
      <c r="AE2675" s="14">
        <v>0</v>
      </c>
      <c r="AF2675" s="14">
        <v>0</v>
      </c>
      <c r="AG2675" s="14">
        <v>0</v>
      </c>
      <c r="AH2675" s="14">
        <v>0</v>
      </c>
      <c r="AI2675" s="14">
        <v>0</v>
      </c>
      <c r="AJ2675" s="14">
        <v>0</v>
      </c>
      <c r="AK2675" s="14">
        <v>0</v>
      </c>
      <c r="AL2675" s="14">
        <v>0</v>
      </c>
      <c r="AM2675" s="14">
        <v>0</v>
      </c>
      <c r="AN2675" s="14">
        <v>0</v>
      </c>
      <c r="AO2675" s="14">
        <v>0</v>
      </c>
      <c r="AP2675" s="14">
        <v>0</v>
      </c>
      <c r="AQ2675" s="14">
        <v>0</v>
      </c>
      <c r="AR2675" s="14">
        <v>0</v>
      </c>
      <c r="AS2675" s="14">
        <v>0</v>
      </c>
      <c r="AT2675" s="14">
        <v>895.99</v>
      </c>
      <c r="AV2675" s="14">
        <v>0</v>
      </c>
      <c r="AW2675" s="14">
        <v>0</v>
      </c>
      <c r="AX2675" s="14">
        <v>0</v>
      </c>
      <c r="AY2675" s="14">
        <v>0</v>
      </c>
      <c r="AZ2675" s="14">
        <v>0</v>
      </c>
      <c r="BA2675" s="14">
        <v>0</v>
      </c>
      <c r="BG2675" s="37">
        <f t="shared" si="128"/>
        <v>895.99</v>
      </c>
      <c r="BI2675" s="5" t="s">
        <v>511</v>
      </c>
      <c r="BJ2675" s="6" t="s">
        <v>557</v>
      </c>
      <c r="BK2675" s="30" t="s">
        <v>558</v>
      </c>
    </row>
    <row r="2676" spans="1:63" x14ac:dyDescent="0.25">
      <c r="A2676" s="5" t="s">
        <v>957</v>
      </c>
      <c r="B2676" s="6" t="s">
        <v>1318</v>
      </c>
      <c r="C2676" s="6" t="s">
        <v>511</v>
      </c>
      <c r="D2676" s="6" t="s">
        <v>557</v>
      </c>
      <c r="E2676" s="6" t="s">
        <v>558</v>
      </c>
      <c r="F2676" s="6" t="s">
        <v>1324</v>
      </c>
      <c r="G2676" s="7">
        <v>5121436</v>
      </c>
      <c r="H2676" s="7" t="s">
        <v>3211</v>
      </c>
      <c r="I2676" s="7"/>
      <c r="J2676" s="8" t="s">
        <v>5114</v>
      </c>
      <c r="K2676" s="10">
        <v>599.65899999999999</v>
      </c>
      <c r="L2676" s="11">
        <v>541.96100000000001</v>
      </c>
      <c r="M2676" s="11">
        <v>1815.5650000000001</v>
      </c>
      <c r="N2676" s="11">
        <v>720.25199999999995</v>
      </c>
      <c r="O2676" s="11">
        <v>361.19600000000003</v>
      </c>
      <c r="P2676" s="11">
        <v>1018.889</v>
      </c>
      <c r="Q2676" s="11">
        <v>1684.152</v>
      </c>
      <c r="R2676" s="11">
        <v>1206.654</v>
      </c>
      <c r="S2676" s="11">
        <v>662.55400000000009</v>
      </c>
      <c r="T2676" s="11"/>
      <c r="U2676" s="11"/>
      <c r="V2676" s="11"/>
      <c r="W2676" s="12">
        <v>8610.8819999999996</v>
      </c>
      <c r="X2676" s="11">
        <v>956.76466666666659</v>
      </c>
      <c r="Y2676" s="11">
        <v>1342.4683206739451</v>
      </c>
      <c r="Z2676" s="11">
        <f t="shared" si="126"/>
        <v>597.52099999999996</v>
      </c>
      <c r="AA2676" s="25">
        <f t="shared" si="127"/>
        <v>0.44509132230400256</v>
      </c>
      <c r="AB2676" s="33">
        <v>0</v>
      </c>
      <c r="AC2676" s="14">
        <v>0</v>
      </c>
      <c r="AD2676" s="14">
        <v>0</v>
      </c>
      <c r="AE2676" s="14">
        <v>0</v>
      </c>
      <c r="AF2676" s="14">
        <v>359.05700000000002</v>
      </c>
      <c r="AG2676" s="14">
        <v>0</v>
      </c>
      <c r="AH2676" s="14">
        <v>0</v>
      </c>
      <c r="AI2676" s="14">
        <v>0</v>
      </c>
      <c r="AJ2676" s="14">
        <v>0</v>
      </c>
      <c r="AK2676" s="14">
        <v>0</v>
      </c>
      <c r="AL2676" s="14">
        <v>0</v>
      </c>
      <c r="AM2676" s="14">
        <v>0</v>
      </c>
      <c r="AN2676" s="14">
        <v>0</v>
      </c>
      <c r="AO2676" s="14">
        <v>0</v>
      </c>
      <c r="AP2676" s="14">
        <v>0</v>
      </c>
      <c r="AQ2676" s="14">
        <v>0</v>
      </c>
      <c r="AR2676" s="14">
        <v>0</v>
      </c>
      <c r="AS2676" s="14">
        <v>0</v>
      </c>
      <c r="AT2676" s="14">
        <v>238.464</v>
      </c>
      <c r="AV2676" s="14">
        <v>0</v>
      </c>
      <c r="AW2676" s="14">
        <v>0</v>
      </c>
      <c r="AX2676" s="14">
        <v>0</v>
      </c>
      <c r="AY2676" s="14">
        <v>0</v>
      </c>
      <c r="AZ2676" s="14">
        <v>0</v>
      </c>
      <c r="BA2676" s="14">
        <v>0</v>
      </c>
      <c r="BG2676" s="37">
        <f t="shared" si="128"/>
        <v>597.52099999999996</v>
      </c>
      <c r="BI2676" s="5" t="s">
        <v>511</v>
      </c>
      <c r="BJ2676" s="6" t="s">
        <v>557</v>
      </c>
      <c r="BK2676" s="30" t="s">
        <v>558</v>
      </c>
    </row>
    <row r="2677" spans="1:63" x14ac:dyDescent="0.25">
      <c r="A2677" s="5" t="s">
        <v>957</v>
      </c>
      <c r="B2677" s="6" t="s">
        <v>1318</v>
      </c>
      <c r="C2677" s="6" t="s">
        <v>511</v>
      </c>
      <c r="D2677" s="6" t="s">
        <v>557</v>
      </c>
      <c r="E2677" s="6" t="s">
        <v>558</v>
      </c>
      <c r="F2677" s="6" t="s">
        <v>1324</v>
      </c>
      <c r="G2677" s="7">
        <v>5135965</v>
      </c>
      <c r="H2677" s="7" t="s">
        <v>3212</v>
      </c>
      <c r="I2677" s="7"/>
      <c r="J2677" s="8" t="s">
        <v>5114</v>
      </c>
      <c r="K2677" s="10">
        <v>1197.18</v>
      </c>
      <c r="L2677" s="11">
        <v>0</v>
      </c>
      <c r="M2677" s="11">
        <v>1573.0450000000001</v>
      </c>
      <c r="N2677" s="11">
        <v>597.52099999999996</v>
      </c>
      <c r="O2677" s="11">
        <v>0</v>
      </c>
      <c r="P2677" s="11">
        <v>0</v>
      </c>
      <c r="Q2677" s="11">
        <v>303.49700000000001</v>
      </c>
      <c r="R2677" s="11">
        <v>958.71699999999998</v>
      </c>
      <c r="S2677" s="11">
        <v>0</v>
      </c>
      <c r="T2677" s="11"/>
      <c r="U2677" s="11"/>
      <c r="V2677" s="11"/>
      <c r="W2677" s="12">
        <v>4629.96</v>
      </c>
      <c r="X2677" s="11">
        <v>514.44000000000005</v>
      </c>
      <c r="Y2677" s="11">
        <v>721.82787152205083</v>
      </c>
      <c r="Z2677" s="11">
        <f t="shared" si="126"/>
        <v>0</v>
      </c>
      <c r="AA2677" s="25">
        <f t="shared" si="127"/>
        <v>0</v>
      </c>
      <c r="AB2677" s="33">
        <v>0</v>
      </c>
      <c r="AC2677" s="14">
        <v>0</v>
      </c>
      <c r="AD2677" s="14">
        <v>0</v>
      </c>
      <c r="AE2677" s="14">
        <v>0</v>
      </c>
      <c r="AF2677" s="14">
        <v>0</v>
      </c>
      <c r="AG2677" s="14">
        <v>0</v>
      </c>
      <c r="AH2677" s="14">
        <v>0</v>
      </c>
      <c r="AI2677" s="14">
        <v>0</v>
      </c>
      <c r="AJ2677" s="14">
        <v>0</v>
      </c>
      <c r="AK2677" s="14">
        <v>0</v>
      </c>
      <c r="AL2677" s="14">
        <v>0</v>
      </c>
      <c r="AM2677" s="14">
        <v>0</v>
      </c>
      <c r="AN2677" s="14">
        <v>0</v>
      </c>
      <c r="AO2677" s="14">
        <v>0</v>
      </c>
      <c r="AP2677" s="14">
        <v>0</v>
      </c>
      <c r="AQ2677" s="14">
        <v>0</v>
      </c>
      <c r="AR2677" s="14">
        <v>0</v>
      </c>
      <c r="AS2677" s="14">
        <v>0</v>
      </c>
      <c r="AT2677" s="14">
        <v>0</v>
      </c>
      <c r="AV2677" s="14">
        <v>0</v>
      </c>
      <c r="AW2677" s="14">
        <v>0</v>
      </c>
      <c r="AX2677" s="14">
        <v>0</v>
      </c>
      <c r="AY2677" s="14">
        <v>0</v>
      </c>
      <c r="AZ2677" s="14">
        <v>0</v>
      </c>
      <c r="BA2677" s="14">
        <v>0</v>
      </c>
      <c r="BG2677" s="37">
        <f t="shared" si="128"/>
        <v>0</v>
      </c>
      <c r="BI2677" s="5" t="s">
        <v>511</v>
      </c>
      <c r="BJ2677" s="6" t="s">
        <v>557</v>
      </c>
      <c r="BK2677" s="30" t="s">
        <v>558</v>
      </c>
    </row>
    <row r="2678" spans="1:63" x14ac:dyDescent="0.25">
      <c r="A2678" s="5" t="s">
        <v>957</v>
      </c>
      <c r="B2678" s="6" t="s">
        <v>1318</v>
      </c>
      <c r="C2678" s="6" t="s">
        <v>511</v>
      </c>
      <c r="D2678" s="6" t="s">
        <v>557</v>
      </c>
      <c r="E2678" s="6" t="s">
        <v>558</v>
      </c>
      <c r="F2678" s="6" t="s">
        <v>1324</v>
      </c>
      <c r="G2678" s="7">
        <v>5126462</v>
      </c>
      <c r="H2678" s="7" t="s">
        <v>3213</v>
      </c>
      <c r="I2678" s="7"/>
      <c r="J2678" s="8" t="s">
        <v>5114</v>
      </c>
      <c r="K2678" s="10">
        <v>2035.3040000000001</v>
      </c>
      <c r="L2678" s="11">
        <v>657.52599999999995</v>
      </c>
      <c r="M2678" s="11">
        <v>1074.4490000000001</v>
      </c>
      <c r="N2678" s="11">
        <v>2153.759</v>
      </c>
      <c r="O2678" s="11">
        <v>180.59800000000001</v>
      </c>
      <c r="P2678" s="11">
        <v>715.39200000000005</v>
      </c>
      <c r="Q2678" s="11">
        <v>1195.0419999999999</v>
      </c>
      <c r="R2678" s="11">
        <v>2938.2910000000002</v>
      </c>
      <c r="S2678" s="11">
        <v>1312.913</v>
      </c>
      <c r="T2678" s="11"/>
      <c r="U2678" s="11"/>
      <c r="V2678" s="11"/>
      <c r="W2678" s="12">
        <v>12263.274000000001</v>
      </c>
      <c r="X2678" s="11">
        <v>1362.5860000000002</v>
      </c>
      <c r="Y2678" s="11">
        <v>1911.8897289202732</v>
      </c>
      <c r="Z2678" s="11">
        <f t="shared" si="126"/>
        <v>780.25700000000006</v>
      </c>
      <c r="AA2678" s="25">
        <f t="shared" si="127"/>
        <v>0.40810774188354731</v>
      </c>
      <c r="AB2678" s="33">
        <v>0</v>
      </c>
      <c r="AC2678" s="14">
        <v>0</v>
      </c>
      <c r="AD2678" s="14">
        <v>0</v>
      </c>
      <c r="AE2678" s="14">
        <v>0</v>
      </c>
      <c r="AF2678" s="14">
        <v>0</v>
      </c>
      <c r="AG2678" s="14">
        <v>0</v>
      </c>
      <c r="AH2678" s="14">
        <v>0</v>
      </c>
      <c r="AI2678" s="14">
        <v>0</v>
      </c>
      <c r="AJ2678" s="14">
        <v>0</v>
      </c>
      <c r="AK2678" s="14">
        <v>0</v>
      </c>
      <c r="AL2678" s="14">
        <v>0</v>
      </c>
      <c r="AM2678" s="14">
        <v>0</v>
      </c>
      <c r="AN2678" s="14">
        <v>0</v>
      </c>
      <c r="AO2678" s="14">
        <v>780.25700000000006</v>
      </c>
      <c r="AP2678" s="14">
        <v>0</v>
      </c>
      <c r="AQ2678" s="14">
        <v>0</v>
      </c>
      <c r="AR2678" s="14">
        <v>0</v>
      </c>
      <c r="AS2678" s="14">
        <v>0</v>
      </c>
      <c r="AT2678" s="14">
        <v>0</v>
      </c>
      <c r="AV2678" s="14">
        <v>0</v>
      </c>
      <c r="AW2678" s="14">
        <v>0</v>
      </c>
      <c r="AX2678" s="14">
        <v>0</v>
      </c>
      <c r="AY2678" s="14">
        <v>0</v>
      </c>
      <c r="AZ2678" s="14">
        <v>0</v>
      </c>
      <c r="BA2678" s="14">
        <v>0</v>
      </c>
      <c r="BG2678" s="37">
        <f t="shared" si="128"/>
        <v>780.25700000000006</v>
      </c>
      <c r="BI2678" s="5" t="s">
        <v>511</v>
      </c>
      <c r="BJ2678" s="6" t="s">
        <v>557</v>
      </c>
      <c r="BK2678" s="30" t="s">
        <v>558</v>
      </c>
    </row>
    <row r="2679" spans="1:63" x14ac:dyDescent="0.25">
      <c r="A2679" s="5" t="s">
        <v>957</v>
      </c>
      <c r="B2679" s="6" t="s">
        <v>1318</v>
      </c>
      <c r="C2679" s="6" t="s">
        <v>511</v>
      </c>
      <c r="D2679" s="6" t="s">
        <v>557</v>
      </c>
      <c r="E2679" s="6" t="s">
        <v>558</v>
      </c>
      <c r="F2679" s="6" t="s">
        <v>1324</v>
      </c>
      <c r="G2679" s="7">
        <v>5338849</v>
      </c>
      <c r="H2679" s="7" t="s">
        <v>3214</v>
      </c>
      <c r="I2679" s="7"/>
      <c r="J2679" s="8" t="s">
        <v>5114</v>
      </c>
      <c r="K2679" s="10">
        <v>1495.6494</v>
      </c>
      <c r="L2679" s="11">
        <v>715.39200000000005</v>
      </c>
      <c r="M2679" s="11">
        <v>0</v>
      </c>
      <c r="N2679" s="11">
        <v>953.85599999999999</v>
      </c>
      <c r="O2679" s="11">
        <v>419.06200000000001</v>
      </c>
      <c r="P2679" s="11">
        <v>0</v>
      </c>
      <c r="Q2679" s="11">
        <v>238.464</v>
      </c>
      <c r="R2679" s="11">
        <v>2574.9580000000001</v>
      </c>
      <c r="S2679" s="11">
        <v>238.464</v>
      </c>
      <c r="T2679" s="11"/>
      <c r="U2679" s="11"/>
      <c r="V2679" s="11"/>
      <c r="W2679" s="12">
        <v>6635.8454000000002</v>
      </c>
      <c r="X2679" s="11">
        <v>737.31615555555561</v>
      </c>
      <c r="Y2679" s="11">
        <v>1034.5528170505561</v>
      </c>
      <c r="Z2679" s="11">
        <f t="shared" si="126"/>
        <v>1076.587</v>
      </c>
      <c r="AA2679" s="25">
        <f t="shared" si="127"/>
        <v>1.0406302919064883</v>
      </c>
      <c r="AB2679" s="33">
        <v>0</v>
      </c>
      <c r="AC2679" s="14">
        <v>0</v>
      </c>
      <c r="AD2679" s="14">
        <v>0</v>
      </c>
      <c r="AE2679" s="14">
        <v>0</v>
      </c>
      <c r="AF2679" s="14">
        <v>0</v>
      </c>
      <c r="AG2679" s="14">
        <v>0</v>
      </c>
      <c r="AH2679" s="14">
        <v>0</v>
      </c>
      <c r="AI2679" s="14">
        <v>0</v>
      </c>
      <c r="AJ2679" s="14">
        <v>0</v>
      </c>
      <c r="AK2679" s="14">
        <v>0</v>
      </c>
      <c r="AL2679" s="14">
        <v>0</v>
      </c>
      <c r="AM2679" s="14">
        <v>0</v>
      </c>
      <c r="AN2679" s="14">
        <v>0</v>
      </c>
      <c r="AO2679" s="14">
        <v>599.65899999999999</v>
      </c>
      <c r="AP2679" s="14">
        <v>0</v>
      </c>
      <c r="AQ2679" s="14">
        <v>0</v>
      </c>
      <c r="AR2679" s="14">
        <v>0</v>
      </c>
      <c r="AS2679" s="14">
        <v>0</v>
      </c>
      <c r="AT2679" s="14">
        <v>476.928</v>
      </c>
      <c r="AV2679" s="14">
        <v>0</v>
      </c>
      <c r="AW2679" s="14">
        <v>0</v>
      </c>
      <c r="AX2679" s="14">
        <v>0</v>
      </c>
      <c r="AY2679" s="14">
        <v>0</v>
      </c>
      <c r="AZ2679" s="14">
        <v>0</v>
      </c>
      <c r="BA2679" s="14">
        <v>0</v>
      </c>
      <c r="BG2679" s="37">
        <f t="shared" si="128"/>
        <v>1076.587</v>
      </c>
      <c r="BI2679" s="5" t="s">
        <v>511</v>
      </c>
      <c r="BJ2679" s="6" t="s">
        <v>557</v>
      </c>
      <c r="BK2679" s="30" t="s">
        <v>558</v>
      </c>
    </row>
    <row r="2680" spans="1:63" x14ac:dyDescent="0.25">
      <c r="A2680" s="5" t="s">
        <v>957</v>
      </c>
      <c r="B2680" s="6" t="s">
        <v>1318</v>
      </c>
      <c r="C2680" s="6" t="s">
        <v>511</v>
      </c>
      <c r="D2680" s="6" t="s">
        <v>557</v>
      </c>
      <c r="E2680" s="6" t="s">
        <v>558</v>
      </c>
      <c r="F2680" s="6" t="s">
        <v>1324</v>
      </c>
      <c r="G2680" s="7">
        <v>5330892</v>
      </c>
      <c r="H2680" s="7" t="s">
        <v>3215</v>
      </c>
      <c r="I2680" s="7"/>
      <c r="J2680" s="8" t="s">
        <v>5115</v>
      </c>
      <c r="K2680" s="10">
        <v>1121.3</v>
      </c>
      <c r="L2680" s="11">
        <v>303.49700000000001</v>
      </c>
      <c r="M2680" s="11">
        <v>901.01800000000003</v>
      </c>
      <c r="N2680" s="11">
        <v>359.05700000000002</v>
      </c>
      <c r="O2680" s="11">
        <v>180.59800000000001</v>
      </c>
      <c r="P2680" s="11">
        <v>541.96100000000001</v>
      </c>
      <c r="Q2680" s="11">
        <v>901.01800000000003</v>
      </c>
      <c r="R2680" s="11">
        <v>903.15599999999995</v>
      </c>
      <c r="S2680" s="11">
        <v>656.45600000000002</v>
      </c>
      <c r="T2680" s="11"/>
      <c r="U2680" s="11"/>
      <c r="V2680" s="11"/>
      <c r="W2680" s="12">
        <v>5868.0610000000006</v>
      </c>
      <c r="X2680" s="11">
        <v>652.00677777777787</v>
      </c>
      <c r="Y2680" s="11">
        <v>914.85239215707202</v>
      </c>
      <c r="Z2680" s="11">
        <f t="shared" si="126"/>
        <v>780.42499999999995</v>
      </c>
      <c r="AA2680" s="25">
        <f t="shared" si="127"/>
        <v>0.8530611131265512</v>
      </c>
      <c r="AB2680" s="33">
        <v>0</v>
      </c>
      <c r="AC2680" s="14">
        <v>0</v>
      </c>
      <c r="AD2680" s="14">
        <v>0</v>
      </c>
      <c r="AE2680" s="14">
        <v>0</v>
      </c>
      <c r="AF2680" s="14">
        <v>0</v>
      </c>
      <c r="AG2680" s="14">
        <v>0</v>
      </c>
      <c r="AH2680" s="14">
        <v>0</v>
      </c>
      <c r="AI2680" s="14">
        <v>0</v>
      </c>
      <c r="AJ2680" s="14">
        <v>0</v>
      </c>
      <c r="AK2680" s="14">
        <v>0</v>
      </c>
      <c r="AL2680" s="14">
        <v>0</v>
      </c>
      <c r="AM2680" s="14">
        <v>0</v>
      </c>
      <c r="AN2680" s="14">
        <v>0</v>
      </c>
      <c r="AO2680" s="14">
        <v>0</v>
      </c>
      <c r="AP2680" s="14">
        <v>0</v>
      </c>
      <c r="AQ2680" s="14">
        <v>0</v>
      </c>
      <c r="AR2680" s="14">
        <v>0</v>
      </c>
      <c r="AS2680" s="14">
        <v>0</v>
      </c>
      <c r="AT2680" s="14">
        <v>780.42499999999995</v>
      </c>
      <c r="AV2680" s="14">
        <v>0</v>
      </c>
      <c r="AW2680" s="14">
        <v>0</v>
      </c>
      <c r="AX2680" s="14">
        <v>0</v>
      </c>
      <c r="AY2680" s="14">
        <v>0</v>
      </c>
      <c r="AZ2680" s="14">
        <v>0</v>
      </c>
      <c r="BA2680" s="14">
        <v>0</v>
      </c>
      <c r="BG2680" s="37">
        <f t="shared" si="128"/>
        <v>780.42499999999995</v>
      </c>
      <c r="BI2680" s="5" t="s">
        <v>511</v>
      </c>
      <c r="BJ2680" s="6" t="s">
        <v>557</v>
      </c>
      <c r="BK2680" s="30" t="s">
        <v>558</v>
      </c>
    </row>
    <row r="2681" spans="1:63" x14ac:dyDescent="0.25">
      <c r="A2681" s="5" t="s">
        <v>957</v>
      </c>
      <c r="B2681" s="6" t="s">
        <v>1318</v>
      </c>
      <c r="C2681" s="6" t="s">
        <v>511</v>
      </c>
      <c r="D2681" s="6" t="s">
        <v>557</v>
      </c>
      <c r="E2681" s="6" t="s">
        <v>558</v>
      </c>
      <c r="F2681" s="6" t="s">
        <v>1324</v>
      </c>
      <c r="G2681" s="7">
        <v>5333837</v>
      </c>
      <c r="H2681" s="7" t="s">
        <v>3216</v>
      </c>
      <c r="I2681" s="7"/>
      <c r="J2681" s="8" t="s">
        <v>5115</v>
      </c>
      <c r="K2681" s="10">
        <v>882.83600000000001</v>
      </c>
      <c r="L2681" s="11">
        <v>722.55899999999997</v>
      </c>
      <c r="M2681" s="11">
        <v>1388.78</v>
      </c>
      <c r="N2681" s="11">
        <v>476.928</v>
      </c>
      <c r="O2681" s="11">
        <v>180.59800000000001</v>
      </c>
      <c r="P2681" s="11">
        <v>0</v>
      </c>
      <c r="Q2681" s="11">
        <v>901.01800000000003</v>
      </c>
      <c r="R2681" s="11">
        <v>541.79300000000001</v>
      </c>
      <c r="S2681" s="11">
        <v>1737.0029999999999</v>
      </c>
      <c r="T2681" s="11"/>
      <c r="U2681" s="11"/>
      <c r="V2681" s="11"/>
      <c r="W2681" s="12">
        <v>6831.5149999999994</v>
      </c>
      <c r="X2681" s="11">
        <v>759.05722222222221</v>
      </c>
      <c r="Y2681" s="11">
        <v>1065.0584306821145</v>
      </c>
      <c r="Z2681" s="11">
        <f t="shared" si="126"/>
        <v>0</v>
      </c>
      <c r="AA2681" s="25">
        <f t="shared" si="127"/>
        <v>0</v>
      </c>
      <c r="AB2681" s="33">
        <v>0</v>
      </c>
      <c r="AC2681" s="14">
        <v>0</v>
      </c>
      <c r="AD2681" s="14">
        <v>0</v>
      </c>
      <c r="AE2681" s="14">
        <v>0</v>
      </c>
      <c r="AF2681" s="14">
        <v>0</v>
      </c>
      <c r="AG2681" s="14">
        <v>0</v>
      </c>
      <c r="AH2681" s="14">
        <v>0</v>
      </c>
      <c r="AI2681" s="14">
        <v>0</v>
      </c>
      <c r="AJ2681" s="14">
        <v>0</v>
      </c>
      <c r="AK2681" s="14">
        <v>0</v>
      </c>
      <c r="AL2681" s="14">
        <v>0</v>
      </c>
      <c r="AM2681" s="14">
        <v>0</v>
      </c>
      <c r="AN2681" s="14">
        <v>0</v>
      </c>
      <c r="AO2681" s="14">
        <v>0</v>
      </c>
      <c r="AP2681" s="14">
        <v>0</v>
      </c>
      <c r="AQ2681" s="14">
        <v>0</v>
      </c>
      <c r="AR2681" s="14">
        <v>0</v>
      </c>
      <c r="AS2681" s="14">
        <v>0</v>
      </c>
      <c r="AT2681" s="14">
        <v>0</v>
      </c>
      <c r="AV2681" s="14">
        <v>0</v>
      </c>
      <c r="AW2681" s="14">
        <v>0</v>
      </c>
      <c r="AX2681" s="14">
        <v>0</v>
      </c>
      <c r="AY2681" s="14">
        <v>0</v>
      </c>
      <c r="AZ2681" s="14">
        <v>0</v>
      </c>
      <c r="BA2681" s="14">
        <v>0</v>
      </c>
      <c r="BG2681" s="37">
        <f t="shared" si="128"/>
        <v>0</v>
      </c>
      <c r="BI2681" s="5" t="s">
        <v>511</v>
      </c>
      <c r="BJ2681" s="6" t="s">
        <v>557</v>
      </c>
      <c r="BK2681" s="30" t="s">
        <v>558</v>
      </c>
    </row>
    <row r="2682" spans="1:63" x14ac:dyDescent="0.25">
      <c r="A2682" s="5" t="s">
        <v>957</v>
      </c>
      <c r="B2682" s="6" t="s">
        <v>1318</v>
      </c>
      <c r="C2682" s="6" t="s">
        <v>511</v>
      </c>
      <c r="D2682" s="6" t="s">
        <v>557</v>
      </c>
      <c r="E2682" s="6" t="s">
        <v>558</v>
      </c>
      <c r="F2682" s="6" t="s">
        <v>1324</v>
      </c>
      <c r="G2682" s="7">
        <v>5127582</v>
      </c>
      <c r="H2682" s="7" t="s">
        <v>3217</v>
      </c>
      <c r="I2682" s="7"/>
      <c r="J2682" s="8" t="s">
        <v>5115</v>
      </c>
      <c r="K2682" s="10">
        <v>1912.5719999999999</v>
      </c>
      <c r="L2682" s="11">
        <v>1813.6479999999999</v>
      </c>
      <c r="M2682" s="11">
        <v>3923.7950000000001</v>
      </c>
      <c r="N2682" s="11">
        <v>953.85599999999999</v>
      </c>
      <c r="O2682" s="11">
        <v>2706.9940000000001</v>
      </c>
      <c r="P2682" s="11">
        <v>1257.3530000000001</v>
      </c>
      <c r="Q2682" s="11">
        <v>2929.3229999999999</v>
      </c>
      <c r="R2682" s="11">
        <v>1748.4459999999999</v>
      </c>
      <c r="S2682" s="11">
        <v>3176.6058000000003</v>
      </c>
      <c r="T2682" s="11"/>
      <c r="U2682" s="11"/>
      <c r="V2682" s="11"/>
      <c r="W2682" s="12">
        <v>20422.592800000002</v>
      </c>
      <c r="X2682" s="11">
        <v>2269.1769777777781</v>
      </c>
      <c r="Y2682" s="11">
        <v>3183.9576782057643</v>
      </c>
      <c r="Z2682" s="11">
        <f t="shared" si="126"/>
        <v>2028.3050000000001</v>
      </c>
      <c r="AA2682" s="25">
        <f t="shared" si="127"/>
        <v>0.63703893235886166</v>
      </c>
      <c r="AB2682" s="33">
        <v>0</v>
      </c>
      <c r="AC2682" s="14">
        <v>0</v>
      </c>
      <c r="AD2682" s="14">
        <v>0</v>
      </c>
      <c r="AE2682" s="14">
        <v>0</v>
      </c>
      <c r="AF2682" s="14">
        <v>359.05700000000002</v>
      </c>
      <c r="AG2682" s="14">
        <v>0</v>
      </c>
      <c r="AH2682" s="14">
        <v>0</v>
      </c>
      <c r="AI2682" s="14">
        <v>0</v>
      </c>
      <c r="AJ2682" s="14">
        <v>0</v>
      </c>
      <c r="AK2682" s="14">
        <v>0</v>
      </c>
      <c r="AL2682" s="14">
        <v>0</v>
      </c>
      <c r="AM2682" s="14">
        <v>0</v>
      </c>
      <c r="AN2682" s="14">
        <v>0</v>
      </c>
      <c r="AO2682" s="14">
        <v>0</v>
      </c>
      <c r="AP2682" s="14">
        <v>0</v>
      </c>
      <c r="AQ2682" s="14">
        <v>0</v>
      </c>
      <c r="AR2682" s="14">
        <v>0</v>
      </c>
      <c r="AS2682" s="14">
        <v>0</v>
      </c>
      <c r="AT2682" s="14">
        <v>1669.248</v>
      </c>
      <c r="AV2682" s="14">
        <v>0</v>
      </c>
      <c r="AW2682" s="14">
        <v>0</v>
      </c>
      <c r="AX2682" s="14">
        <v>0</v>
      </c>
      <c r="AY2682" s="14">
        <v>0</v>
      </c>
      <c r="AZ2682" s="14">
        <v>0</v>
      </c>
      <c r="BA2682" s="14">
        <v>0</v>
      </c>
      <c r="BG2682" s="37">
        <f t="shared" si="128"/>
        <v>2028.3050000000001</v>
      </c>
      <c r="BI2682" s="5" t="s">
        <v>511</v>
      </c>
      <c r="BJ2682" s="6" t="s">
        <v>557</v>
      </c>
      <c r="BK2682" s="30" t="s">
        <v>558</v>
      </c>
    </row>
    <row r="2683" spans="1:63" x14ac:dyDescent="0.25">
      <c r="A2683" s="5" t="s">
        <v>957</v>
      </c>
      <c r="B2683" s="6" t="s">
        <v>1318</v>
      </c>
      <c r="C2683" s="6" t="s">
        <v>511</v>
      </c>
      <c r="D2683" s="6" t="s">
        <v>557</v>
      </c>
      <c r="E2683" s="6" t="s">
        <v>558</v>
      </c>
      <c r="F2683" s="6" t="s">
        <v>1324</v>
      </c>
      <c r="G2683" s="7">
        <v>5136528</v>
      </c>
      <c r="H2683" s="7" t="s">
        <v>3218</v>
      </c>
      <c r="I2683" s="7"/>
      <c r="J2683" s="8" t="s">
        <v>5115</v>
      </c>
      <c r="K2683" s="10">
        <v>359.05700000000002</v>
      </c>
      <c r="L2683" s="11">
        <v>0</v>
      </c>
      <c r="M2683" s="11">
        <v>606.99400000000003</v>
      </c>
      <c r="N2683" s="11">
        <v>0</v>
      </c>
      <c r="O2683" s="11">
        <v>419.06200000000001</v>
      </c>
      <c r="P2683" s="11">
        <v>0</v>
      </c>
      <c r="Q2683" s="11">
        <v>0</v>
      </c>
      <c r="R2683" s="11">
        <v>1264.521</v>
      </c>
      <c r="S2683" s="11">
        <v>662.55400000000009</v>
      </c>
      <c r="T2683" s="11"/>
      <c r="U2683" s="11"/>
      <c r="V2683" s="11"/>
      <c r="W2683" s="12">
        <v>3312.1880000000001</v>
      </c>
      <c r="X2683" s="11">
        <v>368.02088888888892</v>
      </c>
      <c r="Y2683" s="11">
        <v>516.38234760578462</v>
      </c>
      <c r="Z2683" s="11">
        <f t="shared" si="126"/>
        <v>476.928</v>
      </c>
      <c r="AA2683" s="25">
        <f t="shared" si="127"/>
        <v>0.92359470111882147</v>
      </c>
      <c r="AB2683" s="33">
        <v>0</v>
      </c>
      <c r="AC2683" s="14">
        <v>0</v>
      </c>
      <c r="AD2683" s="14">
        <v>0</v>
      </c>
      <c r="AE2683" s="14">
        <v>0</v>
      </c>
      <c r="AF2683" s="14">
        <v>0</v>
      </c>
      <c r="AG2683" s="14">
        <v>0</v>
      </c>
      <c r="AH2683" s="14">
        <v>0</v>
      </c>
      <c r="AI2683" s="14">
        <v>0</v>
      </c>
      <c r="AJ2683" s="14">
        <v>0</v>
      </c>
      <c r="AK2683" s="14">
        <v>0</v>
      </c>
      <c r="AL2683" s="14">
        <v>0</v>
      </c>
      <c r="AM2683" s="14">
        <v>0</v>
      </c>
      <c r="AN2683" s="14">
        <v>0</v>
      </c>
      <c r="AO2683" s="14">
        <v>0</v>
      </c>
      <c r="AP2683" s="14">
        <v>0</v>
      </c>
      <c r="AQ2683" s="14">
        <v>0</v>
      </c>
      <c r="AR2683" s="14">
        <v>0</v>
      </c>
      <c r="AS2683" s="14">
        <v>0</v>
      </c>
      <c r="AT2683" s="14">
        <v>476.928</v>
      </c>
      <c r="AV2683" s="14">
        <v>0</v>
      </c>
      <c r="AW2683" s="14">
        <v>0</v>
      </c>
      <c r="AX2683" s="14">
        <v>0</v>
      </c>
      <c r="AY2683" s="14">
        <v>0</v>
      </c>
      <c r="AZ2683" s="14">
        <v>0</v>
      </c>
      <c r="BA2683" s="14">
        <v>0</v>
      </c>
      <c r="BG2683" s="37">
        <f t="shared" si="128"/>
        <v>476.928</v>
      </c>
      <c r="BI2683" s="5" t="s">
        <v>511</v>
      </c>
      <c r="BJ2683" s="6" t="s">
        <v>557</v>
      </c>
      <c r="BK2683" s="30" t="s">
        <v>558</v>
      </c>
    </row>
    <row r="2684" spans="1:63" x14ac:dyDescent="0.25">
      <c r="A2684" s="5" t="s">
        <v>957</v>
      </c>
      <c r="B2684" s="6" t="s">
        <v>1318</v>
      </c>
      <c r="C2684" s="6" t="s">
        <v>511</v>
      </c>
      <c r="D2684" s="6" t="s">
        <v>846</v>
      </c>
      <c r="E2684" s="6" t="s">
        <v>511</v>
      </c>
      <c r="F2684" s="6" t="s">
        <v>1324</v>
      </c>
      <c r="G2684" s="7">
        <v>5136296</v>
      </c>
      <c r="H2684" s="7" t="s">
        <v>3219</v>
      </c>
      <c r="I2684" s="7"/>
      <c r="J2684" s="8" t="s">
        <v>910</v>
      </c>
      <c r="K2684" s="10">
        <v>2305.3249999999998</v>
      </c>
      <c r="L2684" s="11">
        <v>1855.29</v>
      </c>
      <c r="M2684" s="11">
        <v>4118.5590000000002</v>
      </c>
      <c r="N2684" s="11">
        <v>1058.5730000000001</v>
      </c>
      <c r="O2684" s="11">
        <v>1765.671</v>
      </c>
      <c r="P2684" s="11">
        <v>2221.8620000000001</v>
      </c>
      <c r="Q2684" s="11">
        <v>2441.2109999999998</v>
      </c>
      <c r="R2684" s="11">
        <v>1315.0509999999999</v>
      </c>
      <c r="S2684" s="11">
        <v>1733.6270000000002</v>
      </c>
      <c r="T2684" s="11"/>
      <c r="U2684" s="11"/>
      <c r="V2684" s="11"/>
      <c r="W2684" s="12">
        <v>18815.168999999998</v>
      </c>
      <c r="X2684" s="11">
        <v>2090.574333333333</v>
      </c>
      <c r="Y2684" s="11">
        <v>2933.3543684173665</v>
      </c>
      <c r="Z2684" s="11">
        <f t="shared" si="126"/>
        <v>1671.9699999999998</v>
      </c>
      <c r="AA2684" s="25">
        <f t="shared" si="127"/>
        <v>0.5699856853306402</v>
      </c>
      <c r="AB2684" s="33">
        <v>0</v>
      </c>
      <c r="AC2684" s="14">
        <v>0</v>
      </c>
      <c r="AD2684" s="14">
        <v>0</v>
      </c>
      <c r="AE2684" s="14">
        <v>597.52099999999996</v>
      </c>
      <c r="AF2684" s="14">
        <v>0</v>
      </c>
      <c r="AG2684" s="14">
        <v>0</v>
      </c>
      <c r="AH2684" s="14">
        <v>0</v>
      </c>
      <c r="AI2684" s="14">
        <v>0</v>
      </c>
      <c r="AJ2684" s="14">
        <v>0</v>
      </c>
      <c r="AK2684" s="14">
        <v>0</v>
      </c>
      <c r="AL2684" s="14">
        <v>0</v>
      </c>
      <c r="AM2684" s="14">
        <v>359.05700000000002</v>
      </c>
      <c r="AN2684" s="14">
        <v>0</v>
      </c>
      <c r="AO2684" s="14">
        <v>0</v>
      </c>
      <c r="AP2684" s="14">
        <v>0</v>
      </c>
      <c r="AQ2684" s="14">
        <v>0</v>
      </c>
      <c r="AR2684" s="14">
        <v>0</v>
      </c>
      <c r="AS2684" s="14">
        <v>238.464</v>
      </c>
      <c r="AT2684" s="14">
        <v>0</v>
      </c>
      <c r="AV2684" s="14">
        <v>0</v>
      </c>
      <c r="AW2684" s="14">
        <v>0</v>
      </c>
      <c r="AX2684" s="14">
        <v>0</v>
      </c>
      <c r="AY2684" s="14">
        <v>476.928</v>
      </c>
      <c r="AZ2684" s="14">
        <v>0</v>
      </c>
      <c r="BA2684" s="14">
        <v>0</v>
      </c>
      <c r="BG2684" s="37">
        <f t="shared" si="128"/>
        <v>1671.9699999999998</v>
      </c>
      <c r="BI2684" s="5" t="s">
        <v>511</v>
      </c>
      <c r="BJ2684" s="6" t="s">
        <v>846</v>
      </c>
      <c r="BK2684" s="30" t="s">
        <v>511</v>
      </c>
    </row>
    <row r="2685" spans="1:63" x14ac:dyDescent="0.25">
      <c r="A2685" s="5" t="s">
        <v>957</v>
      </c>
      <c r="B2685" s="6" t="s">
        <v>1318</v>
      </c>
      <c r="C2685" s="6" t="s">
        <v>511</v>
      </c>
      <c r="D2685" s="6" t="s">
        <v>846</v>
      </c>
      <c r="E2685" s="6" t="s">
        <v>511</v>
      </c>
      <c r="F2685" s="6" t="s">
        <v>1324</v>
      </c>
      <c r="G2685" s="7">
        <v>5135747</v>
      </c>
      <c r="H2685" s="7" t="s">
        <v>3220</v>
      </c>
      <c r="I2685" s="7"/>
      <c r="J2685" s="8" t="s">
        <v>914</v>
      </c>
      <c r="K2685" s="10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662.94299999999998</v>
      </c>
      <c r="R2685" s="11">
        <v>180.59800000000001</v>
      </c>
      <c r="S2685" s="11">
        <v>0</v>
      </c>
      <c r="T2685" s="11"/>
      <c r="U2685" s="11"/>
      <c r="V2685" s="11"/>
      <c r="W2685" s="12">
        <v>843.54099999999994</v>
      </c>
      <c r="X2685" s="11">
        <v>93.72677777777777</v>
      </c>
      <c r="Y2685" s="11">
        <v>131.51115875117327</v>
      </c>
      <c r="Z2685" s="11">
        <f t="shared" si="126"/>
        <v>238.464</v>
      </c>
      <c r="AA2685" s="25">
        <f t="shared" si="127"/>
        <v>1.8132605800484787</v>
      </c>
      <c r="AB2685" s="33">
        <v>0</v>
      </c>
      <c r="AC2685" s="14">
        <v>238.464</v>
      </c>
      <c r="AD2685" s="14">
        <v>0</v>
      </c>
      <c r="AE2685" s="14">
        <v>0</v>
      </c>
      <c r="AF2685" s="14">
        <v>0</v>
      </c>
      <c r="AG2685" s="14">
        <v>0</v>
      </c>
      <c r="AH2685" s="14">
        <v>0</v>
      </c>
      <c r="AI2685" s="14">
        <v>0</v>
      </c>
      <c r="AJ2685" s="14">
        <v>0</v>
      </c>
      <c r="AK2685" s="14">
        <v>0</v>
      </c>
      <c r="AL2685" s="14">
        <v>0</v>
      </c>
      <c r="AM2685" s="14">
        <v>0</v>
      </c>
      <c r="AN2685" s="14">
        <v>0</v>
      </c>
      <c r="AO2685" s="14">
        <v>0</v>
      </c>
      <c r="AP2685" s="14">
        <v>0</v>
      </c>
      <c r="AQ2685" s="14">
        <v>0</v>
      </c>
      <c r="AR2685" s="14">
        <v>0</v>
      </c>
      <c r="AS2685" s="14">
        <v>0</v>
      </c>
      <c r="AT2685" s="14">
        <v>0</v>
      </c>
      <c r="AV2685" s="14">
        <v>0</v>
      </c>
      <c r="AW2685" s="14">
        <v>0</v>
      </c>
      <c r="AX2685" s="14">
        <v>0</v>
      </c>
      <c r="AY2685" s="14">
        <v>0</v>
      </c>
      <c r="AZ2685" s="14">
        <v>0</v>
      </c>
      <c r="BA2685" s="14">
        <v>0</v>
      </c>
      <c r="BG2685" s="37">
        <f t="shared" si="128"/>
        <v>238.464</v>
      </c>
      <c r="BI2685" s="5" t="s">
        <v>511</v>
      </c>
      <c r="BJ2685" s="6" t="s">
        <v>846</v>
      </c>
      <c r="BK2685" s="30" t="s">
        <v>511</v>
      </c>
    </row>
    <row r="2686" spans="1:63" x14ac:dyDescent="0.25">
      <c r="A2686" s="5" t="s">
        <v>957</v>
      </c>
      <c r="B2686" s="6" t="s">
        <v>1318</v>
      </c>
      <c r="C2686" s="6" t="s">
        <v>511</v>
      </c>
      <c r="D2686" s="6" t="s">
        <v>846</v>
      </c>
      <c r="E2686" s="6" t="s">
        <v>511</v>
      </c>
      <c r="F2686" s="6" t="s">
        <v>1324</v>
      </c>
      <c r="G2686" s="7">
        <v>5278471</v>
      </c>
      <c r="H2686" s="7" t="s">
        <v>3221</v>
      </c>
      <c r="I2686" s="7"/>
      <c r="J2686" s="8" t="s">
        <v>914</v>
      </c>
      <c r="K2686" s="10">
        <v>0</v>
      </c>
      <c r="L2686" s="11">
        <v>1137.1759999999999</v>
      </c>
      <c r="M2686" s="11">
        <v>924.82600000000002</v>
      </c>
      <c r="N2686" s="11">
        <v>343.18099999999998</v>
      </c>
      <c r="O2686" s="11">
        <v>0</v>
      </c>
      <c r="P2686" s="11">
        <v>0</v>
      </c>
      <c r="Q2686" s="11">
        <v>1077.171</v>
      </c>
      <c r="R2686" s="11">
        <v>419.06200000000001</v>
      </c>
      <c r="S2686" s="11">
        <v>0</v>
      </c>
      <c r="T2686" s="11"/>
      <c r="U2686" s="11"/>
      <c r="V2686" s="11"/>
      <c r="W2686" s="12">
        <v>3901.4160000000002</v>
      </c>
      <c r="X2686" s="11">
        <v>433.4906666666667</v>
      </c>
      <c r="Y2686" s="11">
        <v>608.24516998031811</v>
      </c>
      <c r="Z2686" s="11">
        <f t="shared" si="126"/>
        <v>238.464</v>
      </c>
      <c r="AA2686" s="25">
        <f t="shared" si="127"/>
        <v>0.39205243505298421</v>
      </c>
      <c r="AB2686" s="33">
        <v>0</v>
      </c>
      <c r="AC2686" s="14">
        <v>0</v>
      </c>
      <c r="AD2686" s="14">
        <v>0</v>
      </c>
      <c r="AE2686" s="14">
        <v>0</v>
      </c>
      <c r="AF2686" s="14">
        <v>0</v>
      </c>
      <c r="AG2686" s="14">
        <v>0</v>
      </c>
      <c r="AH2686" s="14">
        <v>0</v>
      </c>
      <c r="AI2686" s="14">
        <v>0</v>
      </c>
      <c r="AJ2686" s="14">
        <v>0</v>
      </c>
      <c r="AK2686" s="14">
        <v>0</v>
      </c>
      <c r="AL2686" s="14">
        <v>0</v>
      </c>
      <c r="AM2686" s="14">
        <v>0</v>
      </c>
      <c r="AN2686" s="14">
        <v>0</v>
      </c>
      <c r="AO2686" s="14">
        <v>0</v>
      </c>
      <c r="AP2686" s="14">
        <v>0</v>
      </c>
      <c r="AQ2686" s="14">
        <v>0</v>
      </c>
      <c r="AR2686" s="14">
        <v>0</v>
      </c>
      <c r="AS2686" s="14">
        <v>0</v>
      </c>
      <c r="AT2686" s="14">
        <v>0</v>
      </c>
      <c r="AV2686" s="14">
        <v>0</v>
      </c>
      <c r="AW2686" s="14">
        <v>0</v>
      </c>
      <c r="AX2686" s="14">
        <v>0</v>
      </c>
      <c r="AY2686" s="14">
        <v>0</v>
      </c>
      <c r="AZ2686" s="14">
        <v>238.464</v>
      </c>
      <c r="BA2686" s="14">
        <v>0</v>
      </c>
      <c r="BG2686" s="37">
        <f t="shared" si="128"/>
        <v>238.464</v>
      </c>
      <c r="BI2686" s="5" t="s">
        <v>511</v>
      </c>
      <c r="BJ2686" s="6" t="s">
        <v>846</v>
      </c>
      <c r="BK2686" s="30" t="s">
        <v>511</v>
      </c>
    </row>
    <row r="2687" spans="1:63" x14ac:dyDescent="0.25">
      <c r="A2687" s="5" t="s">
        <v>957</v>
      </c>
      <c r="B2687" s="6" t="s">
        <v>1318</v>
      </c>
      <c r="C2687" s="6" t="s">
        <v>511</v>
      </c>
      <c r="D2687" s="6" t="s">
        <v>557</v>
      </c>
      <c r="E2687" s="6" t="s">
        <v>558</v>
      </c>
      <c r="F2687" s="6" t="s">
        <v>1324</v>
      </c>
      <c r="G2687" s="7">
        <v>5123050</v>
      </c>
      <c r="H2687" s="7" t="s">
        <v>3222</v>
      </c>
      <c r="I2687" s="7"/>
      <c r="J2687" s="8" t="s">
        <v>5114</v>
      </c>
      <c r="K2687" s="10">
        <v>778.11900000000003</v>
      </c>
      <c r="L2687" s="11">
        <v>0</v>
      </c>
      <c r="M2687" s="11">
        <v>1089.3389999999999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/>
      <c r="U2687" s="11"/>
      <c r="V2687" s="11"/>
      <c r="W2687" s="12">
        <v>1867.4580000000001</v>
      </c>
      <c r="X2687" s="11">
        <v>207.49533333333335</v>
      </c>
      <c r="Y2687" s="11">
        <v>291.14360238464826</v>
      </c>
      <c r="Z2687" s="11">
        <f t="shared" si="126"/>
        <v>0</v>
      </c>
      <c r="AA2687" s="25">
        <f t="shared" si="127"/>
        <v>0</v>
      </c>
      <c r="AB2687" s="33">
        <v>0</v>
      </c>
      <c r="AC2687" s="14">
        <v>0</v>
      </c>
      <c r="AD2687" s="14">
        <v>0</v>
      </c>
      <c r="AE2687" s="14">
        <v>0</v>
      </c>
      <c r="AF2687" s="14">
        <v>0</v>
      </c>
      <c r="AG2687" s="14">
        <v>0</v>
      </c>
      <c r="AH2687" s="14">
        <v>0</v>
      </c>
      <c r="AI2687" s="14">
        <v>0</v>
      </c>
      <c r="AJ2687" s="14">
        <v>0</v>
      </c>
      <c r="AK2687" s="14">
        <v>0</v>
      </c>
      <c r="AL2687" s="14">
        <v>0</v>
      </c>
      <c r="AM2687" s="14">
        <v>0</v>
      </c>
      <c r="AN2687" s="14">
        <v>0</v>
      </c>
      <c r="AO2687" s="14">
        <v>0</v>
      </c>
      <c r="AP2687" s="14">
        <v>0</v>
      </c>
      <c r="AQ2687" s="14">
        <v>0</v>
      </c>
      <c r="AR2687" s="14">
        <v>0</v>
      </c>
      <c r="AS2687" s="14">
        <v>0</v>
      </c>
      <c r="AT2687" s="14">
        <v>0</v>
      </c>
      <c r="AV2687" s="14">
        <v>0</v>
      </c>
      <c r="AW2687" s="14">
        <v>0</v>
      </c>
      <c r="AX2687" s="14">
        <v>0</v>
      </c>
      <c r="AY2687" s="14">
        <v>0</v>
      </c>
      <c r="AZ2687" s="14">
        <v>0</v>
      </c>
      <c r="BA2687" s="14">
        <v>0</v>
      </c>
      <c r="BG2687" s="37">
        <f t="shared" si="128"/>
        <v>0</v>
      </c>
      <c r="BI2687" s="5" t="s">
        <v>511</v>
      </c>
      <c r="BJ2687" s="6" t="s">
        <v>557</v>
      </c>
      <c r="BK2687" s="30" t="s">
        <v>558</v>
      </c>
    </row>
    <row r="2688" spans="1:63" x14ac:dyDescent="0.25">
      <c r="A2688" s="5" t="s">
        <v>957</v>
      </c>
      <c r="B2688" s="6" t="s">
        <v>1318</v>
      </c>
      <c r="C2688" s="6" t="s">
        <v>511</v>
      </c>
      <c r="D2688" s="6" t="s">
        <v>557</v>
      </c>
      <c r="E2688" s="6" t="s">
        <v>558</v>
      </c>
      <c r="F2688" s="6" t="s">
        <v>1324</v>
      </c>
      <c r="G2688" s="7">
        <v>5127018</v>
      </c>
      <c r="H2688" s="7" t="s">
        <v>3223</v>
      </c>
      <c r="I2688" s="7"/>
      <c r="J2688" s="8" t="s">
        <v>5114</v>
      </c>
      <c r="K2688" s="10">
        <v>539.65499999999997</v>
      </c>
      <c r="L2688" s="11">
        <v>0</v>
      </c>
      <c r="M2688" s="11">
        <v>359.05700000000002</v>
      </c>
      <c r="N2688" s="11">
        <v>0</v>
      </c>
      <c r="O2688" s="11">
        <v>0</v>
      </c>
      <c r="P2688" s="11">
        <v>0</v>
      </c>
      <c r="Q2688" s="11">
        <v>359.05700000000002</v>
      </c>
      <c r="R2688" s="11">
        <v>541.79300000000001</v>
      </c>
      <c r="S2688" s="11">
        <v>835.9849999999999</v>
      </c>
      <c r="T2688" s="11"/>
      <c r="U2688" s="11"/>
      <c r="V2688" s="11"/>
      <c r="W2688" s="12">
        <v>2635.5469999999996</v>
      </c>
      <c r="X2688" s="11">
        <v>292.8385555555555</v>
      </c>
      <c r="Y2688" s="11">
        <v>410.89151554361723</v>
      </c>
      <c r="Z2688" s="11">
        <f t="shared" si="126"/>
        <v>0</v>
      </c>
      <c r="AA2688" s="25">
        <f t="shared" si="127"/>
        <v>0</v>
      </c>
      <c r="AB2688" s="33">
        <v>0</v>
      </c>
      <c r="AC2688" s="14">
        <v>0</v>
      </c>
      <c r="AD2688" s="14">
        <v>0</v>
      </c>
      <c r="AE2688" s="14">
        <v>0</v>
      </c>
      <c r="AF2688" s="14">
        <v>0</v>
      </c>
      <c r="AG2688" s="14">
        <v>0</v>
      </c>
      <c r="AH2688" s="14">
        <v>0</v>
      </c>
      <c r="AI2688" s="14">
        <v>0</v>
      </c>
      <c r="AJ2688" s="14">
        <v>0</v>
      </c>
      <c r="AK2688" s="14">
        <v>0</v>
      </c>
      <c r="AL2688" s="14">
        <v>0</v>
      </c>
      <c r="AM2688" s="14">
        <v>0</v>
      </c>
      <c r="AN2688" s="14">
        <v>0</v>
      </c>
      <c r="AO2688" s="14">
        <v>0</v>
      </c>
      <c r="AP2688" s="14">
        <v>0</v>
      </c>
      <c r="AQ2688" s="14">
        <v>0</v>
      </c>
      <c r="AR2688" s="14">
        <v>0</v>
      </c>
      <c r="AS2688" s="14">
        <v>0</v>
      </c>
      <c r="AT2688" s="14">
        <v>0</v>
      </c>
      <c r="AV2688" s="14">
        <v>0</v>
      </c>
      <c r="AW2688" s="14">
        <v>0</v>
      </c>
      <c r="AX2688" s="14">
        <v>0</v>
      </c>
      <c r="AY2688" s="14">
        <v>0</v>
      </c>
      <c r="AZ2688" s="14">
        <v>0</v>
      </c>
      <c r="BA2688" s="14">
        <v>0</v>
      </c>
      <c r="BG2688" s="37">
        <f t="shared" si="128"/>
        <v>0</v>
      </c>
      <c r="BI2688" s="5" t="s">
        <v>511</v>
      </c>
      <c r="BJ2688" s="6" t="s">
        <v>557</v>
      </c>
      <c r="BK2688" s="30" t="s">
        <v>558</v>
      </c>
    </row>
    <row r="2689" spans="1:63" x14ac:dyDescent="0.25">
      <c r="A2689" s="5" t="s">
        <v>957</v>
      </c>
      <c r="B2689" s="6" t="s">
        <v>1318</v>
      </c>
      <c r="C2689" s="6" t="s">
        <v>511</v>
      </c>
      <c r="D2689" s="6" t="s">
        <v>557</v>
      </c>
      <c r="E2689" s="6" t="s">
        <v>558</v>
      </c>
      <c r="F2689" s="6" t="s">
        <v>1324</v>
      </c>
      <c r="G2689" s="7">
        <v>5126611</v>
      </c>
      <c r="H2689" s="7" t="s">
        <v>3224</v>
      </c>
      <c r="I2689" s="7"/>
      <c r="J2689" s="8" t="s">
        <v>5114</v>
      </c>
      <c r="K2689" s="10">
        <v>1558.375</v>
      </c>
      <c r="L2689" s="11">
        <v>835.98500000000001</v>
      </c>
      <c r="M2689" s="11">
        <v>715.39200000000005</v>
      </c>
      <c r="N2689" s="11">
        <v>0</v>
      </c>
      <c r="O2689" s="11">
        <v>0</v>
      </c>
      <c r="P2689" s="11">
        <v>0</v>
      </c>
      <c r="Q2689" s="11">
        <v>835.98500000000001</v>
      </c>
      <c r="R2689" s="11">
        <v>835.98500000000001</v>
      </c>
      <c r="S2689" s="11">
        <v>476.928</v>
      </c>
      <c r="T2689" s="11"/>
      <c r="U2689" s="11"/>
      <c r="V2689" s="11"/>
      <c r="W2689" s="12">
        <v>5258.6500000000005</v>
      </c>
      <c r="X2689" s="11">
        <v>584.29444444444448</v>
      </c>
      <c r="Y2689" s="11">
        <v>819.84296550713896</v>
      </c>
      <c r="Z2689" s="11">
        <f t="shared" si="126"/>
        <v>838.12300000000005</v>
      </c>
      <c r="AA2689" s="25">
        <f t="shared" si="127"/>
        <v>1.0222969949880016</v>
      </c>
      <c r="AB2689" s="33">
        <v>0</v>
      </c>
      <c r="AC2689" s="14">
        <v>0</v>
      </c>
      <c r="AD2689" s="14">
        <v>0</v>
      </c>
      <c r="AE2689" s="14">
        <v>0</v>
      </c>
      <c r="AF2689" s="14">
        <v>0</v>
      </c>
      <c r="AG2689" s="14">
        <v>0</v>
      </c>
      <c r="AH2689" s="14">
        <v>0</v>
      </c>
      <c r="AI2689" s="14">
        <v>0</v>
      </c>
      <c r="AJ2689" s="14">
        <v>0</v>
      </c>
      <c r="AK2689" s="14">
        <v>0</v>
      </c>
      <c r="AL2689" s="14">
        <v>0</v>
      </c>
      <c r="AM2689" s="14">
        <v>0</v>
      </c>
      <c r="AN2689" s="14">
        <v>0</v>
      </c>
      <c r="AO2689" s="14">
        <v>361.19499999999999</v>
      </c>
      <c r="AP2689" s="14">
        <v>0</v>
      </c>
      <c r="AQ2689" s="14">
        <v>0</v>
      </c>
      <c r="AR2689" s="14">
        <v>0</v>
      </c>
      <c r="AS2689" s="14">
        <v>0</v>
      </c>
      <c r="AT2689" s="14">
        <v>476.928</v>
      </c>
      <c r="AV2689" s="14">
        <v>0</v>
      </c>
      <c r="AW2689" s="14">
        <v>0</v>
      </c>
      <c r="AX2689" s="14">
        <v>0</v>
      </c>
      <c r="AY2689" s="14">
        <v>0</v>
      </c>
      <c r="AZ2689" s="14">
        <v>0</v>
      </c>
      <c r="BA2689" s="14">
        <v>0</v>
      </c>
      <c r="BG2689" s="37">
        <f t="shared" si="128"/>
        <v>838.12300000000005</v>
      </c>
      <c r="BI2689" s="5" t="s">
        <v>511</v>
      </c>
      <c r="BJ2689" s="6" t="s">
        <v>557</v>
      </c>
      <c r="BK2689" s="30" t="s">
        <v>558</v>
      </c>
    </row>
    <row r="2690" spans="1:63" x14ac:dyDescent="0.25">
      <c r="A2690" s="5" t="s">
        <v>957</v>
      </c>
      <c r="B2690" s="6" t="s">
        <v>1318</v>
      </c>
      <c r="C2690" s="6" t="s">
        <v>511</v>
      </c>
      <c r="D2690" s="6" t="s">
        <v>557</v>
      </c>
      <c r="E2690" s="6" t="s">
        <v>558</v>
      </c>
      <c r="F2690" s="6" t="s">
        <v>1324</v>
      </c>
      <c r="G2690" s="7">
        <v>5277278</v>
      </c>
      <c r="H2690" s="7" t="s">
        <v>3225</v>
      </c>
      <c r="I2690" s="7"/>
      <c r="J2690" s="8" t="s">
        <v>5114</v>
      </c>
      <c r="K2690" s="10">
        <v>597.52099999999996</v>
      </c>
      <c r="L2690" s="11">
        <v>303.49700000000001</v>
      </c>
      <c r="M2690" s="11">
        <v>0</v>
      </c>
      <c r="N2690" s="11">
        <v>0</v>
      </c>
      <c r="O2690" s="11">
        <v>424.47899999999998</v>
      </c>
      <c r="P2690" s="11">
        <v>0</v>
      </c>
      <c r="Q2690" s="11">
        <v>359.05700000000002</v>
      </c>
      <c r="R2690" s="11">
        <v>0</v>
      </c>
      <c r="S2690" s="11">
        <v>303.49700000000001</v>
      </c>
      <c r="T2690" s="11"/>
      <c r="U2690" s="11"/>
      <c r="V2690" s="11"/>
      <c r="W2690" s="12">
        <v>1988.0510000000002</v>
      </c>
      <c r="X2690" s="11">
        <v>220.89455555555557</v>
      </c>
      <c r="Y2690" s="11">
        <v>309.94449667109103</v>
      </c>
      <c r="Z2690" s="11">
        <f t="shared" si="126"/>
        <v>303.49700000000001</v>
      </c>
      <c r="AA2690" s="25">
        <f t="shared" si="127"/>
        <v>0.97919789917117639</v>
      </c>
      <c r="AB2690" s="33">
        <v>0</v>
      </c>
      <c r="AC2690" s="14">
        <v>0</v>
      </c>
      <c r="AD2690" s="14">
        <v>0</v>
      </c>
      <c r="AE2690" s="14">
        <v>0</v>
      </c>
      <c r="AF2690" s="14">
        <v>0</v>
      </c>
      <c r="AG2690" s="14">
        <v>0</v>
      </c>
      <c r="AH2690" s="14">
        <v>0</v>
      </c>
      <c r="AI2690" s="14">
        <v>0</v>
      </c>
      <c r="AJ2690" s="14">
        <v>0</v>
      </c>
      <c r="AK2690" s="14">
        <v>0</v>
      </c>
      <c r="AL2690" s="14">
        <v>0</v>
      </c>
      <c r="AM2690" s="14">
        <v>0</v>
      </c>
      <c r="AN2690" s="14">
        <v>0</v>
      </c>
      <c r="AO2690" s="14">
        <v>303.49700000000001</v>
      </c>
      <c r="AP2690" s="14">
        <v>0</v>
      </c>
      <c r="AQ2690" s="14">
        <v>0</v>
      </c>
      <c r="AR2690" s="14">
        <v>0</v>
      </c>
      <c r="AS2690" s="14">
        <v>0</v>
      </c>
      <c r="AT2690" s="14">
        <v>0</v>
      </c>
      <c r="AV2690" s="14">
        <v>0</v>
      </c>
      <c r="AW2690" s="14">
        <v>0</v>
      </c>
      <c r="AX2690" s="14">
        <v>0</v>
      </c>
      <c r="AY2690" s="14">
        <v>0</v>
      </c>
      <c r="AZ2690" s="14">
        <v>0</v>
      </c>
      <c r="BA2690" s="14">
        <v>0</v>
      </c>
      <c r="BG2690" s="37">
        <f t="shared" si="128"/>
        <v>303.49700000000001</v>
      </c>
      <c r="BI2690" s="5" t="s">
        <v>511</v>
      </c>
      <c r="BJ2690" s="6" t="s">
        <v>557</v>
      </c>
      <c r="BK2690" s="30" t="s">
        <v>558</v>
      </c>
    </row>
    <row r="2691" spans="1:63" x14ac:dyDescent="0.25">
      <c r="A2691" s="5" t="s">
        <v>957</v>
      </c>
      <c r="B2691" s="6" t="s">
        <v>1318</v>
      </c>
      <c r="C2691" s="6" t="s">
        <v>511</v>
      </c>
      <c r="D2691" s="6" t="s">
        <v>557</v>
      </c>
      <c r="E2691" s="6" t="s">
        <v>558</v>
      </c>
      <c r="F2691" s="6" t="s">
        <v>1324</v>
      </c>
      <c r="G2691" s="7">
        <v>5124073</v>
      </c>
      <c r="H2691" s="7" t="s">
        <v>3226</v>
      </c>
      <c r="I2691" s="7"/>
      <c r="J2691" s="8" t="s">
        <v>5114</v>
      </c>
      <c r="K2691" s="10">
        <v>778.11900000000003</v>
      </c>
      <c r="L2691" s="11">
        <v>0</v>
      </c>
      <c r="M2691" s="11">
        <v>0</v>
      </c>
      <c r="N2691" s="11">
        <v>715.39200000000005</v>
      </c>
      <c r="O2691" s="11">
        <v>361.19499999999999</v>
      </c>
      <c r="P2691" s="11">
        <v>0</v>
      </c>
      <c r="Q2691" s="11">
        <v>0</v>
      </c>
      <c r="R2691" s="11">
        <v>238.464</v>
      </c>
      <c r="S2691" s="11">
        <v>238.464</v>
      </c>
      <c r="T2691" s="11"/>
      <c r="U2691" s="11"/>
      <c r="V2691" s="11"/>
      <c r="W2691" s="12">
        <v>2331.634</v>
      </c>
      <c r="X2691" s="11">
        <v>259.07044444444443</v>
      </c>
      <c r="Y2691" s="11">
        <v>363.51035589690741</v>
      </c>
      <c r="Z2691" s="11">
        <f t="shared" si="126"/>
        <v>238.464</v>
      </c>
      <c r="AA2691" s="25">
        <f t="shared" si="127"/>
        <v>0.65600331911212206</v>
      </c>
      <c r="AB2691" s="33">
        <v>0</v>
      </c>
      <c r="AC2691" s="14">
        <v>0</v>
      </c>
      <c r="AD2691" s="14">
        <v>0</v>
      </c>
      <c r="AE2691" s="14">
        <v>0</v>
      </c>
      <c r="AF2691" s="14">
        <v>0</v>
      </c>
      <c r="AG2691" s="14">
        <v>0</v>
      </c>
      <c r="AH2691" s="14">
        <v>0</v>
      </c>
      <c r="AI2691" s="14">
        <v>0</v>
      </c>
      <c r="AJ2691" s="14">
        <v>0</v>
      </c>
      <c r="AK2691" s="14">
        <v>0</v>
      </c>
      <c r="AL2691" s="14">
        <v>0</v>
      </c>
      <c r="AM2691" s="14">
        <v>0</v>
      </c>
      <c r="AN2691" s="14">
        <v>0</v>
      </c>
      <c r="AO2691" s="14">
        <v>0</v>
      </c>
      <c r="AP2691" s="14">
        <v>0</v>
      </c>
      <c r="AQ2691" s="14">
        <v>0</v>
      </c>
      <c r="AR2691" s="14">
        <v>0</v>
      </c>
      <c r="AS2691" s="14">
        <v>0</v>
      </c>
      <c r="AT2691" s="14">
        <v>238.464</v>
      </c>
      <c r="AV2691" s="14">
        <v>0</v>
      </c>
      <c r="AW2691" s="14">
        <v>0</v>
      </c>
      <c r="AX2691" s="14">
        <v>0</v>
      </c>
      <c r="AY2691" s="14">
        <v>0</v>
      </c>
      <c r="AZ2691" s="14">
        <v>0</v>
      </c>
      <c r="BA2691" s="14">
        <v>0</v>
      </c>
      <c r="BG2691" s="37">
        <f t="shared" si="128"/>
        <v>238.464</v>
      </c>
      <c r="BI2691" s="5" t="s">
        <v>511</v>
      </c>
      <c r="BJ2691" s="6" t="s">
        <v>557</v>
      </c>
      <c r="BK2691" s="30" t="s">
        <v>558</v>
      </c>
    </row>
    <row r="2692" spans="1:63" x14ac:dyDescent="0.25">
      <c r="A2692" s="5" t="s">
        <v>957</v>
      </c>
      <c r="B2692" s="6" t="s">
        <v>1318</v>
      </c>
      <c r="C2692" s="6" t="s">
        <v>511</v>
      </c>
      <c r="D2692" s="6" t="s">
        <v>557</v>
      </c>
      <c r="E2692" s="6" t="s">
        <v>558</v>
      </c>
      <c r="F2692" s="6" t="s">
        <v>1324</v>
      </c>
      <c r="G2692" s="7">
        <v>5271205</v>
      </c>
      <c r="H2692" s="7" t="s">
        <v>3227</v>
      </c>
      <c r="I2692" s="7"/>
      <c r="J2692" s="8" t="s">
        <v>5114</v>
      </c>
      <c r="K2692" s="10">
        <v>1197.18</v>
      </c>
      <c r="L2692" s="11">
        <v>0</v>
      </c>
      <c r="M2692" s="11">
        <v>238.464</v>
      </c>
      <c r="N2692" s="11">
        <v>359.05700000000002</v>
      </c>
      <c r="O2692" s="11">
        <v>0</v>
      </c>
      <c r="P2692" s="11">
        <v>0</v>
      </c>
      <c r="Q2692" s="11">
        <v>359.05700000000002</v>
      </c>
      <c r="R2692" s="11">
        <v>780.25699999999995</v>
      </c>
      <c r="S2692" s="11">
        <v>835.98500000000001</v>
      </c>
      <c r="T2692" s="11"/>
      <c r="U2692" s="11"/>
      <c r="V2692" s="11"/>
      <c r="W2692" s="12">
        <v>3770</v>
      </c>
      <c r="X2692" s="11">
        <v>418.88888888888891</v>
      </c>
      <c r="Y2692" s="11">
        <v>587.75693000331148</v>
      </c>
      <c r="Z2692" s="11">
        <f t="shared" si="126"/>
        <v>0</v>
      </c>
      <c r="AA2692" s="25">
        <f t="shared" si="127"/>
        <v>0</v>
      </c>
      <c r="AB2692" s="33">
        <v>0</v>
      </c>
      <c r="AC2692" s="14">
        <v>0</v>
      </c>
      <c r="AD2692" s="14">
        <v>0</v>
      </c>
      <c r="AE2692" s="14">
        <v>0</v>
      </c>
      <c r="AF2692" s="14">
        <v>0</v>
      </c>
      <c r="AG2692" s="14">
        <v>0</v>
      </c>
      <c r="AH2692" s="14">
        <v>0</v>
      </c>
      <c r="AI2692" s="14">
        <v>0</v>
      </c>
      <c r="AJ2692" s="14">
        <v>0</v>
      </c>
      <c r="AK2692" s="14">
        <v>0</v>
      </c>
      <c r="AL2692" s="14">
        <v>0</v>
      </c>
      <c r="AM2692" s="14">
        <v>0</v>
      </c>
      <c r="AN2692" s="14">
        <v>0</v>
      </c>
      <c r="AO2692" s="14">
        <v>0</v>
      </c>
      <c r="AP2692" s="14">
        <v>0</v>
      </c>
      <c r="AQ2692" s="14">
        <v>0</v>
      </c>
      <c r="AR2692" s="14">
        <v>0</v>
      </c>
      <c r="AS2692" s="14">
        <v>0</v>
      </c>
      <c r="AT2692" s="14">
        <v>0</v>
      </c>
      <c r="AV2692" s="14">
        <v>0</v>
      </c>
      <c r="AW2692" s="14">
        <v>0</v>
      </c>
      <c r="AX2692" s="14">
        <v>0</v>
      </c>
      <c r="AY2692" s="14">
        <v>0</v>
      </c>
      <c r="AZ2692" s="14">
        <v>0</v>
      </c>
      <c r="BA2692" s="14">
        <v>0</v>
      </c>
      <c r="BG2692" s="37">
        <f t="shared" si="128"/>
        <v>0</v>
      </c>
      <c r="BI2692" s="5" t="s">
        <v>511</v>
      </c>
      <c r="BJ2692" s="6" t="s">
        <v>557</v>
      </c>
      <c r="BK2692" s="30" t="s">
        <v>558</v>
      </c>
    </row>
    <row r="2693" spans="1:63" x14ac:dyDescent="0.25">
      <c r="A2693" s="5" t="s">
        <v>957</v>
      </c>
      <c r="B2693" s="6" t="s">
        <v>1318</v>
      </c>
      <c r="C2693" s="6" t="s">
        <v>511</v>
      </c>
      <c r="D2693" s="6" t="s">
        <v>557</v>
      </c>
      <c r="E2693" s="6" t="s">
        <v>558</v>
      </c>
      <c r="F2693" s="6" t="s">
        <v>1324</v>
      </c>
      <c r="G2693" s="7">
        <v>5270756</v>
      </c>
      <c r="H2693" s="7" t="s">
        <v>3228</v>
      </c>
      <c r="I2693" s="7"/>
      <c r="J2693" s="8" t="s">
        <v>5114</v>
      </c>
      <c r="K2693" s="10">
        <v>1789.8409999999999</v>
      </c>
      <c r="L2693" s="11">
        <v>664.69200000000001</v>
      </c>
      <c r="M2693" s="11">
        <v>3457.7040000000002</v>
      </c>
      <c r="N2693" s="11">
        <v>1139.3140000000001</v>
      </c>
      <c r="O2693" s="11">
        <v>0</v>
      </c>
      <c r="P2693" s="11">
        <v>1506.6510000000001</v>
      </c>
      <c r="Q2693" s="11">
        <v>1085.2840000000001</v>
      </c>
      <c r="R2693" s="11">
        <v>662.94299999999998</v>
      </c>
      <c r="S2693" s="11">
        <v>1080.546</v>
      </c>
      <c r="T2693" s="11"/>
      <c r="U2693" s="11"/>
      <c r="V2693" s="11"/>
      <c r="W2693" s="12">
        <v>11386.975</v>
      </c>
      <c r="X2693" s="11">
        <v>1265.2194444444444</v>
      </c>
      <c r="Y2693" s="11">
        <v>1775.2714769295642</v>
      </c>
      <c r="Z2693" s="11">
        <f t="shared" ref="Z2693:Z2756" si="129">+BG2693</f>
        <v>0</v>
      </c>
      <c r="AA2693" s="25">
        <f t="shared" ref="AA2693:AA2756" si="130">+IFERROR(Z2693/Y2693,0)</f>
        <v>0</v>
      </c>
      <c r="AB2693" s="33">
        <v>0</v>
      </c>
      <c r="AC2693" s="14">
        <v>0</v>
      </c>
      <c r="AD2693" s="14">
        <v>0</v>
      </c>
      <c r="AE2693" s="14">
        <v>0</v>
      </c>
      <c r="AF2693" s="14">
        <v>0</v>
      </c>
      <c r="AG2693" s="14">
        <v>0</v>
      </c>
      <c r="AH2693" s="14">
        <v>0</v>
      </c>
      <c r="AI2693" s="14">
        <v>0</v>
      </c>
      <c r="AJ2693" s="14">
        <v>0</v>
      </c>
      <c r="AK2693" s="14">
        <v>0</v>
      </c>
      <c r="AL2693" s="14">
        <v>0</v>
      </c>
      <c r="AM2693" s="14">
        <v>0</v>
      </c>
      <c r="AN2693" s="14">
        <v>0</v>
      </c>
      <c r="AO2693" s="14">
        <v>0</v>
      </c>
      <c r="AP2693" s="14">
        <v>0</v>
      </c>
      <c r="AQ2693" s="14">
        <v>0</v>
      </c>
      <c r="AR2693" s="14">
        <v>0</v>
      </c>
      <c r="AS2693" s="14">
        <v>0</v>
      </c>
      <c r="AT2693" s="14">
        <v>0</v>
      </c>
      <c r="AV2693" s="14">
        <v>0</v>
      </c>
      <c r="AW2693" s="14">
        <v>0</v>
      </c>
      <c r="AX2693" s="14">
        <v>0</v>
      </c>
      <c r="AY2693" s="14">
        <v>0</v>
      </c>
      <c r="AZ2693" s="14">
        <v>0</v>
      </c>
      <c r="BA2693" s="14">
        <v>0</v>
      </c>
      <c r="BG2693" s="37">
        <f t="shared" ref="BG2693:BG2756" si="131">+SUM(AB2693:BF2693)</f>
        <v>0</v>
      </c>
      <c r="BI2693" s="5" t="s">
        <v>511</v>
      </c>
      <c r="BJ2693" s="6" t="s">
        <v>557</v>
      </c>
      <c r="BK2693" s="30" t="s">
        <v>558</v>
      </c>
    </row>
    <row r="2694" spans="1:63" x14ac:dyDescent="0.25">
      <c r="A2694" s="5" t="s">
        <v>957</v>
      </c>
      <c r="B2694" s="6" t="s">
        <v>1318</v>
      </c>
      <c r="C2694" s="6" t="s">
        <v>511</v>
      </c>
      <c r="D2694" s="6" t="s">
        <v>557</v>
      </c>
      <c r="E2694" s="6" t="s">
        <v>558</v>
      </c>
      <c r="F2694" s="6" t="s">
        <v>1324</v>
      </c>
      <c r="G2694" s="7">
        <v>5270794</v>
      </c>
      <c r="H2694" s="7" t="s">
        <v>3229</v>
      </c>
      <c r="I2694" s="7"/>
      <c r="J2694" s="8" t="s">
        <v>5114</v>
      </c>
      <c r="K2694" s="10">
        <v>1556.2380000000001</v>
      </c>
      <c r="L2694" s="11">
        <v>0</v>
      </c>
      <c r="M2694" s="11">
        <v>238.464</v>
      </c>
      <c r="N2694" s="11">
        <v>238.464</v>
      </c>
      <c r="O2694" s="11">
        <v>0</v>
      </c>
      <c r="P2694" s="11">
        <v>243.881</v>
      </c>
      <c r="Q2694" s="11">
        <v>0</v>
      </c>
      <c r="R2694" s="11">
        <v>238.464</v>
      </c>
      <c r="S2694" s="11">
        <v>0</v>
      </c>
      <c r="T2694" s="11"/>
      <c r="U2694" s="11"/>
      <c r="V2694" s="11"/>
      <c r="W2694" s="12">
        <v>2515.511</v>
      </c>
      <c r="X2694" s="11">
        <v>279.50122222222222</v>
      </c>
      <c r="Y2694" s="11">
        <v>392.17745961526788</v>
      </c>
      <c r="Z2694" s="11">
        <f t="shared" si="129"/>
        <v>238.464</v>
      </c>
      <c r="AA2694" s="25">
        <f t="shared" si="130"/>
        <v>0.60805126392000408</v>
      </c>
      <c r="AB2694" s="33">
        <v>0</v>
      </c>
      <c r="AC2694" s="14">
        <v>0</v>
      </c>
      <c r="AD2694" s="14">
        <v>0</v>
      </c>
      <c r="AE2694" s="14">
        <v>0</v>
      </c>
      <c r="AF2694" s="14">
        <v>0</v>
      </c>
      <c r="AG2694" s="14">
        <v>0</v>
      </c>
      <c r="AH2694" s="14">
        <v>0</v>
      </c>
      <c r="AI2694" s="14">
        <v>0</v>
      </c>
      <c r="AJ2694" s="14">
        <v>0</v>
      </c>
      <c r="AK2694" s="14">
        <v>0</v>
      </c>
      <c r="AL2694" s="14">
        <v>0</v>
      </c>
      <c r="AM2694" s="14">
        <v>0</v>
      </c>
      <c r="AN2694" s="14">
        <v>0</v>
      </c>
      <c r="AO2694" s="14">
        <v>0</v>
      </c>
      <c r="AP2694" s="14">
        <v>0</v>
      </c>
      <c r="AQ2694" s="14">
        <v>0</v>
      </c>
      <c r="AR2694" s="14">
        <v>0</v>
      </c>
      <c r="AS2694" s="14">
        <v>0</v>
      </c>
      <c r="AT2694" s="14">
        <v>238.464</v>
      </c>
      <c r="AV2694" s="14">
        <v>0</v>
      </c>
      <c r="AW2694" s="14">
        <v>0</v>
      </c>
      <c r="AX2694" s="14">
        <v>0</v>
      </c>
      <c r="AY2694" s="14">
        <v>0</v>
      </c>
      <c r="AZ2694" s="14">
        <v>0</v>
      </c>
      <c r="BA2694" s="14">
        <v>0</v>
      </c>
      <c r="BG2694" s="37">
        <f t="shared" si="131"/>
        <v>238.464</v>
      </c>
      <c r="BI2694" s="5" t="s">
        <v>511</v>
      </c>
      <c r="BJ2694" s="6" t="s">
        <v>557</v>
      </c>
      <c r="BK2694" s="30" t="s">
        <v>558</v>
      </c>
    </row>
    <row r="2695" spans="1:63" x14ac:dyDescent="0.25">
      <c r="A2695" s="5" t="s">
        <v>957</v>
      </c>
      <c r="B2695" s="6" t="s">
        <v>1318</v>
      </c>
      <c r="C2695" s="6" t="s">
        <v>511</v>
      </c>
      <c r="D2695" s="6" t="s">
        <v>557</v>
      </c>
      <c r="E2695" s="6" t="s">
        <v>558</v>
      </c>
      <c r="F2695" s="6" t="s">
        <v>1324</v>
      </c>
      <c r="G2695" s="7">
        <v>5270981</v>
      </c>
      <c r="H2695" s="7" t="s">
        <v>3230</v>
      </c>
      <c r="I2695" s="7"/>
      <c r="J2695" s="8" t="s">
        <v>5114</v>
      </c>
      <c r="K2695" s="10">
        <v>597.52099999999996</v>
      </c>
      <c r="L2695" s="11">
        <v>303.49700000000001</v>
      </c>
      <c r="M2695" s="11">
        <v>1452.454</v>
      </c>
      <c r="N2695" s="11">
        <v>0</v>
      </c>
      <c r="O2695" s="11">
        <v>968.19</v>
      </c>
      <c r="P2695" s="11">
        <v>547.37800000000004</v>
      </c>
      <c r="Q2695" s="11">
        <v>0</v>
      </c>
      <c r="R2695" s="11">
        <v>597.52099999999996</v>
      </c>
      <c r="S2695" s="11">
        <v>0</v>
      </c>
      <c r="T2695" s="11"/>
      <c r="U2695" s="11"/>
      <c r="V2695" s="11"/>
      <c r="W2695" s="12">
        <v>4466.5609999999997</v>
      </c>
      <c r="X2695" s="11">
        <v>496.28455555555553</v>
      </c>
      <c r="Y2695" s="11">
        <v>696.3533636691036</v>
      </c>
      <c r="Z2695" s="11">
        <f t="shared" si="129"/>
        <v>0</v>
      </c>
      <c r="AA2695" s="25">
        <f t="shared" si="130"/>
        <v>0</v>
      </c>
      <c r="AB2695" s="33">
        <v>0</v>
      </c>
      <c r="AC2695" s="14">
        <v>0</v>
      </c>
      <c r="AD2695" s="14">
        <v>0</v>
      </c>
      <c r="AE2695" s="14">
        <v>0</v>
      </c>
      <c r="AF2695" s="14">
        <v>0</v>
      </c>
      <c r="AG2695" s="14">
        <v>0</v>
      </c>
      <c r="AH2695" s="14">
        <v>0</v>
      </c>
      <c r="AI2695" s="14">
        <v>0</v>
      </c>
      <c r="AJ2695" s="14">
        <v>0</v>
      </c>
      <c r="AK2695" s="14">
        <v>0</v>
      </c>
      <c r="AL2695" s="14">
        <v>0</v>
      </c>
      <c r="AM2695" s="14">
        <v>0</v>
      </c>
      <c r="AN2695" s="14">
        <v>0</v>
      </c>
      <c r="AO2695" s="14">
        <v>0</v>
      </c>
      <c r="AP2695" s="14">
        <v>0</v>
      </c>
      <c r="AQ2695" s="14">
        <v>0</v>
      </c>
      <c r="AR2695" s="14">
        <v>0</v>
      </c>
      <c r="AS2695" s="14">
        <v>0</v>
      </c>
      <c r="AT2695" s="14">
        <v>0</v>
      </c>
      <c r="AV2695" s="14">
        <v>0</v>
      </c>
      <c r="AW2695" s="14">
        <v>0</v>
      </c>
      <c r="AX2695" s="14">
        <v>0</v>
      </c>
      <c r="AY2695" s="14">
        <v>0</v>
      </c>
      <c r="AZ2695" s="14">
        <v>0</v>
      </c>
      <c r="BA2695" s="14">
        <v>0</v>
      </c>
      <c r="BG2695" s="37">
        <f t="shared" si="131"/>
        <v>0</v>
      </c>
      <c r="BI2695" s="5" t="s">
        <v>511</v>
      </c>
      <c r="BJ2695" s="6" t="s">
        <v>557</v>
      </c>
      <c r="BK2695" s="30" t="s">
        <v>558</v>
      </c>
    </row>
    <row r="2696" spans="1:63" x14ac:dyDescent="0.25">
      <c r="A2696" s="5" t="s">
        <v>957</v>
      </c>
      <c r="B2696" s="6" t="s">
        <v>1318</v>
      </c>
      <c r="C2696" s="6" t="s">
        <v>511</v>
      </c>
      <c r="D2696" s="6" t="s">
        <v>557</v>
      </c>
      <c r="E2696" s="6" t="s">
        <v>558</v>
      </c>
      <c r="F2696" s="6" t="s">
        <v>1324</v>
      </c>
      <c r="G2696" s="7">
        <v>5131215</v>
      </c>
      <c r="H2696" s="7" t="s">
        <v>3231</v>
      </c>
      <c r="I2696" s="7"/>
      <c r="J2696" s="8" t="s">
        <v>5114</v>
      </c>
      <c r="K2696" s="10">
        <v>778.11900000000003</v>
      </c>
      <c r="L2696" s="11">
        <v>484.09500000000003</v>
      </c>
      <c r="M2696" s="11">
        <v>541.96100000000001</v>
      </c>
      <c r="N2696" s="11">
        <v>0</v>
      </c>
      <c r="O2696" s="11">
        <v>0</v>
      </c>
      <c r="P2696" s="11">
        <v>303.49700000000001</v>
      </c>
      <c r="Q2696" s="11">
        <v>0</v>
      </c>
      <c r="R2696" s="11">
        <v>900.85</v>
      </c>
      <c r="S2696" s="11">
        <v>238.464</v>
      </c>
      <c r="T2696" s="11"/>
      <c r="U2696" s="11"/>
      <c r="V2696" s="11"/>
      <c r="W2696" s="12">
        <v>3246.9859999999999</v>
      </c>
      <c r="X2696" s="11">
        <v>360.7762222222222</v>
      </c>
      <c r="Y2696" s="11">
        <v>506.21711488693154</v>
      </c>
      <c r="Z2696" s="11">
        <f t="shared" si="129"/>
        <v>238.464</v>
      </c>
      <c r="AA2696" s="25">
        <f t="shared" si="130"/>
        <v>0.47107059992087236</v>
      </c>
      <c r="AB2696" s="33">
        <v>0</v>
      </c>
      <c r="AC2696" s="14">
        <v>0</v>
      </c>
      <c r="AD2696" s="14">
        <v>0</v>
      </c>
      <c r="AE2696" s="14">
        <v>0</v>
      </c>
      <c r="AF2696" s="14">
        <v>238.464</v>
      </c>
      <c r="AG2696" s="14">
        <v>0</v>
      </c>
      <c r="AH2696" s="14">
        <v>0</v>
      </c>
      <c r="AI2696" s="14">
        <v>0</v>
      </c>
      <c r="AJ2696" s="14">
        <v>0</v>
      </c>
      <c r="AK2696" s="14">
        <v>0</v>
      </c>
      <c r="AL2696" s="14">
        <v>0</v>
      </c>
      <c r="AM2696" s="14">
        <v>0</v>
      </c>
      <c r="AN2696" s="14">
        <v>0</v>
      </c>
      <c r="AO2696" s="14">
        <v>0</v>
      </c>
      <c r="AP2696" s="14">
        <v>0</v>
      </c>
      <c r="AQ2696" s="14">
        <v>0</v>
      </c>
      <c r="AR2696" s="14">
        <v>0</v>
      </c>
      <c r="AS2696" s="14">
        <v>0</v>
      </c>
      <c r="AT2696" s="14">
        <v>0</v>
      </c>
      <c r="AV2696" s="14">
        <v>0</v>
      </c>
      <c r="AW2696" s="14">
        <v>0</v>
      </c>
      <c r="AX2696" s="14">
        <v>0</v>
      </c>
      <c r="AY2696" s="14">
        <v>0</v>
      </c>
      <c r="AZ2696" s="14">
        <v>0</v>
      </c>
      <c r="BA2696" s="14">
        <v>0</v>
      </c>
      <c r="BG2696" s="37">
        <f t="shared" si="131"/>
        <v>238.464</v>
      </c>
      <c r="BI2696" s="5" t="s">
        <v>511</v>
      </c>
      <c r="BJ2696" s="6" t="s">
        <v>557</v>
      </c>
      <c r="BK2696" s="30" t="s">
        <v>558</v>
      </c>
    </row>
    <row r="2697" spans="1:63" x14ac:dyDescent="0.25">
      <c r="A2697" s="5" t="s">
        <v>957</v>
      </c>
      <c r="B2697" s="6" t="s">
        <v>1318</v>
      </c>
      <c r="C2697" s="6" t="s">
        <v>511</v>
      </c>
      <c r="D2697" s="6" t="s">
        <v>557</v>
      </c>
      <c r="E2697" s="6" t="s">
        <v>558</v>
      </c>
      <c r="F2697" s="6" t="s">
        <v>1324</v>
      </c>
      <c r="G2697" s="7">
        <v>5293214</v>
      </c>
      <c r="H2697" s="7" t="s">
        <v>3232</v>
      </c>
      <c r="I2697" s="7"/>
      <c r="J2697" s="8" t="s">
        <v>5114</v>
      </c>
      <c r="K2697" s="10">
        <v>539.65499999999997</v>
      </c>
      <c r="L2697" s="11">
        <v>0</v>
      </c>
      <c r="M2697" s="11">
        <v>0</v>
      </c>
      <c r="N2697" s="11">
        <v>597.52099999999996</v>
      </c>
      <c r="O2697" s="11">
        <v>0</v>
      </c>
      <c r="P2697" s="11">
        <v>303.49700000000001</v>
      </c>
      <c r="Q2697" s="11">
        <v>359.05700000000002</v>
      </c>
      <c r="R2697" s="11">
        <v>778.11900000000003</v>
      </c>
      <c r="S2697" s="11">
        <v>238.464</v>
      </c>
      <c r="T2697" s="11"/>
      <c r="U2697" s="11"/>
      <c r="V2697" s="11"/>
      <c r="W2697" s="12">
        <v>2816.3130000000001</v>
      </c>
      <c r="X2697" s="11">
        <v>312.92366666666669</v>
      </c>
      <c r="Y2697" s="11">
        <v>439.07360286695382</v>
      </c>
      <c r="Z2697" s="11">
        <f t="shared" si="129"/>
        <v>1139.482</v>
      </c>
      <c r="AA2697" s="25">
        <f t="shared" si="130"/>
        <v>2.5951958682090956</v>
      </c>
      <c r="AB2697" s="33">
        <v>0</v>
      </c>
      <c r="AC2697" s="14">
        <v>0</v>
      </c>
      <c r="AD2697" s="14">
        <v>0</v>
      </c>
      <c r="AE2697" s="14">
        <v>0</v>
      </c>
      <c r="AF2697" s="14">
        <v>238.464</v>
      </c>
      <c r="AG2697" s="14">
        <v>0</v>
      </c>
      <c r="AH2697" s="14">
        <v>0</v>
      </c>
      <c r="AI2697" s="14">
        <v>0</v>
      </c>
      <c r="AJ2697" s="14">
        <v>0</v>
      </c>
      <c r="AK2697" s="14">
        <v>0</v>
      </c>
      <c r="AL2697" s="14">
        <v>0</v>
      </c>
      <c r="AM2697" s="14">
        <v>0</v>
      </c>
      <c r="AN2697" s="14">
        <v>0</v>
      </c>
      <c r="AO2697" s="14">
        <v>0</v>
      </c>
      <c r="AP2697" s="14">
        <v>0</v>
      </c>
      <c r="AQ2697" s="14">
        <v>0</v>
      </c>
      <c r="AR2697" s="14">
        <v>0</v>
      </c>
      <c r="AS2697" s="14">
        <v>0</v>
      </c>
      <c r="AT2697" s="14">
        <v>901.01800000000003</v>
      </c>
      <c r="AV2697" s="14">
        <v>0</v>
      </c>
      <c r="AW2697" s="14">
        <v>0</v>
      </c>
      <c r="AX2697" s="14">
        <v>0</v>
      </c>
      <c r="AY2697" s="14">
        <v>0</v>
      </c>
      <c r="AZ2697" s="14">
        <v>0</v>
      </c>
      <c r="BA2697" s="14">
        <v>0</v>
      </c>
      <c r="BG2697" s="37">
        <f t="shared" si="131"/>
        <v>1139.482</v>
      </c>
      <c r="BI2697" s="5" t="s">
        <v>511</v>
      </c>
      <c r="BJ2697" s="6" t="s">
        <v>557</v>
      </c>
      <c r="BK2697" s="30" t="s">
        <v>558</v>
      </c>
    </row>
    <row r="2698" spans="1:63" x14ac:dyDescent="0.25">
      <c r="A2698" s="5" t="s">
        <v>957</v>
      </c>
      <c r="B2698" s="6" t="s">
        <v>1318</v>
      </c>
      <c r="C2698" s="6" t="s">
        <v>511</v>
      </c>
      <c r="D2698" s="6" t="s">
        <v>557</v>
      </c>
      <c r="E2698" s="6" t="s">
        <v>558</v>
      </c>
      <c r="F2698" s="6" t="s">
        <v>1324</v>
      </c>
      <c r="G2698" s="7">
        <v>5120901</v>
      </c>
      <c r="H2698" s="7" t="s">
        <v>3233</v>
      </c>
      <c r="I2698" s="7"/>
      <c r="J2698" s="8" t="s">
        <v>5114</v>
      </c>
      <c r="K2698" s="10">
        <v>539.65499999999997</v>
      </c>
      <c r="L2698" s="11">
        <v>0</v>
      </c>
      <c r="M2698" s="11">
        <v>359.05700000000002</v>
      </c>
      <c r="N2698" s="11">
        <v>180.59800000000001</v>
      </c>
      <c r="O2698" s="11">
        <v>361.19600000000003</v>
      </c>
      <c r="P2698" s="11">
        <v>0</v>
      </c>
      <c r="Q2698" s="11">
        <v>835.98500000000001</v>
      </c>
      <c r="R2698" s="11">
        <v>180.59800000000001</v>
      </c>
      <c r="S2698" s="11">
        <v>359.05700000000002</v>
      </c>
      <c r="T2698" s="11"/>
      <c r="U2698" s="11"/>
      <c r="V2698" s="11"/>
      <c r="W2698" s="12">
        <v>2816.1459999999997</v>
      </c>
      <c r="X2698" s="11">
        <v>312.90511111111107</v>
      </c>
      <c r="Y2698" s="11">
        <v>439.04756694989527</v>
      </c>
      <c r="Z2698" s="11">
        <f t="shared" si="129"/>
        <v>0</v>
      </c>
      <c r="AA2698" s="25">
        <f t="shared" si="130"/>
        <v>0</v>
      </c>
      <c r="AB2698" s="33">
        <v>0</v>
      </c>
      <c r="AC2698" s="14">
        <v>0</v>
      </c>
      <c r="AD2698" s="14">
        <v>0</v>
      </c>
      <c r="AE2698" s="14">
        <v>0</v>
      </c>
      <c r="AF2698" s="14">
        <v>0</v>
      </c>
      <c r="AG2698" s="14">
        <v>0</v>
      </c>
      <c r="AH2698" s="14">
        <v>0</v>
      </c>
      <c r="AI2698" s="14">
        <v>0</v>
      </c>
      <c r="AJ2698" s="14">
        <v>0</v>
      </c>
      <c r="AK2698" s="14">
        <v>0</v>
      </c>
      <c r="AL2698" s="14">
        <v>0</v>
      </c>
      <c r="AM2698" s="14">
        <v>0</v>
      </c>
      <c r="AN2698" s="14">
        <v>0</v>
      </c>
      <c r="AO2698" s="14">
        <v>0</v>
      </c>
      <c r="AP2698" s="14">
        <v>0</v>
      </c>
      <c r="AQ2698" s="14">
        <v>0</v>
      </c>
      <c r="AR2698" s="14">
        <v>0</v>
      </c>
      <c r="AS2698" s="14">
        <v>0</v>
      </c>
      <c r="AT2698" s="14">
        <v>0</v>
      </c>
      <c r="AV2698" s="14">
        <v>0</v>
      </c>
      <c r="AW2698" s="14">
        <v>0</v>
      </c>
      <c r="AX2698" s="14">
        <v>0</v>
      </c>
      <c r="AY2698" s="14">
        <v>0</v>
      </c>
      <c r="AZ2698" s="14">
        <v>0</v>
      </c>
      <c r="BA2698" s="14">
        <v>0</v>
      </c>
      <c r="BG2698" s="37">
        <f t="shared" si="131"/>
        <v>0</v>
      </c>
      <c r="BI2698" s="5" t="s">
        <v>511</v>
      </c>
      <c r="BJ2698" s="6" t="s">
        <v>557</v>
      </c>
      <c r="BK2698" s="30" t="s">
        <v>558</v>
      </c>
    </row>
    <row r="2699" spans="1:63" x14ac:dyDescent="0.25">
      <c r="A2699" s="5" t="s">
        <v>957</v>
      </c>
      <c r="B2699" s="6" t="s">
        <v>1318</v>
      </c>
      <c r="C2699" s="6" t="s">
        <v>511</v>
      </c>
      <c r="D2699" s="6" t="s">
        <v>557</v>
      </c>
      <c r="E2699" s="6" t="s">
        <v>558</v>
      </c>
      <c r="F2699" s="6" t="s">
        <v>1324</v>
      </c>
      <c r="G2699" s="7">
        <v>5123133</v>
      </c>
      <c r="H2699" s="7" t="s">
        <v>3234</v>
      </c>
      <c r="I2699" s="7"/>
      <c r="J2699" s="8" t="s">
        <v>5114</v>
      </c>
      <c r="K2699" s="10">
        <v>958.71600000000001</v>
      </c>
      <c r="L2699" s="11">
        <v>303.49700000000001</v>
      </c>
      <c r="M2699" s="11">
        <v>1089.3389999999999</v>
      </c>
      <c r="N2699" s="11">
        <v>0</v>
      </c>
      <c r="O2699" s="11">
        <v>180.59800000000001</v>
      </c>
      <c r="P2699" s="11">
        <v>0</v>
      </c>
      <c r="Q2699" s="11">
        <v>238.464</v>
      </c>
      <c r="R2699" s="11">
        <v>0</v>
      </c>
      <c r="S2699" s="11">
        <v>303.49700000000001</v>
      </c>
      <c r="T2699" s="11"/>
      <c r="U2699" s="11"/>
      <c r="V2699" s="11"/>
      <c r="W2699" s="12">
        <v>3074.1109999999994</v>
      </c>
      <c r="X2699" s="11">
        <v>341.56788888888883</v>
      </c>
      <c r="Y2699" s="11">
        <v>479.26526362053289</v>
      </c>
      <c r="Z2699" s="11">
        <f t="shared" si="129"/>
        <v>0</v>
      </c>
      <c r="AA2699" s="25">
        <f t="shared" si="130"/>
        <v>0</v>
      </c>
      <c r="AB2699" s="33">
        <v>0</v>
      </c>
      <c r="AC2699" s="14">
        <v>0</v>
      </c>
      <c r="AD2699" s="14">
        <v>0</v>
      </c>
      <c r="AE2699" s="14">
        <v>0</v>
      </c>
      <c r="AF2699" s="14">
        <v>0</v>
      </c>
      <c r="AG2699" s="14">
        <v>0</v>
      </c>
      <c r="AH2699" s="14">
        <v>0</v>
      </c>
      <c r="AI2699" s="14">
        <v>0</v>
      </c>
      <c r="AJ2699" s="14">
        <v>0</v>
      </c>
      <c r="AK2699" s="14">
        <v>0</v>
      </c>
      <c r="AL2699" s="14">
        <v>0</v>
      </c>
      <c r="AM2699" s="14">
        <v>0</v>
      </c>
      <c r="AN2699" s="14">
        <v>0</v>
      </c>
      <c r="AO2699" s="14">
        <v>0</v>
      </c>
      <c r="AP2699" s="14">
        <v>0</v>
      </c>
      <c r="AQ2699" s="14">
        <v>0</v>
      </c>
      <c r="AR2699" s="14">
        <v>0</v>
      </c>
      <c r="AS2699" s="14">
        <v>0</v>
      </c>
      <c r="AT2699" s="14">
        <v>0</v>
      </c>
      <c r="AV2699" s="14">
        <v>0</v>
      </c>
      <c r="AW2699" s="14">
        <v>0</v>
      </c>
      <c r="AX2699" s="14">
        <v>0</v>
      </c>
      <c r="AY2699" s="14">
        <v>0</v>
      </c>
      <c r="AZ2699" s="14">
        <v>0</v>
      </c>
      <c r="BA2699" s="14">
        <v>0</v>
      </c>
      <c r="BG2699" s="37">
        <f t="shared" si="131"/>
        <v>0</v>
      </c>
      <c r="BI2699" s="5" t="s">
        <v>511</v>
      </c>
      <c r="BJ2699" s="6" t="s">
        <v>557</v>
      </c>
      <c r="BK2699" s="30" t="s">
        <v>558</v>
      </c>
    </row>
    <row r="2700" spans="1:63" x14ac:dyDescent="0.25">
      <c r="A2700" s="5" t="s">
        <v>957</v>
      </c>
      <c r="B2700" s="6" t="s">
        <v>1318</v>
      </c>
      <c r="C2700" s="6" t="s">
        <v>511</v>
      </c>
      <c r="D2700" s="6" t="s">
        <v>557</v>
      </c>
      <c r="E2700" s="6" t="s">
        <v>558</v>
      </c>
      <c r="F2700" s="6" t="s">
        <v>1324</v>
      </c>
      <c r="G2700" s="7">
        <v>5128477</v>
      </c>
      <c r="H2700" s="7" t="s">
        <v>3235</v>
      </c>
      <c r="I2700" s="7"/>
      <c r="J2700" s="8" t="s">
        <v>5114</v>
      </c>
      <c r="K2700" s="10">
        <v>597.52099999999996</v>
      </c>
      <c r="L2700" s="11">
        <v>303.49700000000001</v>
      </c>
      <c r="M2700" s="11">
        <v>487.762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/>
      <c r="U2700" s="11"/>
      <c r="V2700" s="11"/>
      <c r="W2700" s="12">
        <v>1388.78</v>
      </c>
      <c r="X2700" s="11">
        <v>154.30888888888887</v>
      </c>
      <c r="Y2700" s="11">
        <v>216.51593348806333</v>
      </c>
      <c r="Z2700" s="11">
        <f t="shared" si="129"/>
        <v>0</v>
      </c>
      <c r="AA2700" s="25">
        <f t="shared" si="130"/>
        <v>0</v>
      </c>
      <c r="AB2700" s="33">
        <v>0</v>
      </c>
      <c r="AC2700" s="14">
        <v>0</v>
      </c>
      <c r="AD2700" s="14">
        <v>0</v>
      </c>
      <c r="AE2700" s="14">
        <v>0</v>
      </c>
      <c r="AF2700" s="14">
        <v>0</v>
      </c>
      <c r="AG2700" s="14">
        <v>0</v>
      </c>
      <c r="AH2700" s="14">
        <v>0</v>
      </c>
      <c r="AI2700" s="14">
        <v>0</v>
      </c>
      <c r="AJ2700" s="14">
        <v>0</v>
      </c>
      <c r="AK2700" s="14">
        <v>0</v>
      </c>
      <c r="AL2700" s="14">
        <v>0</v>
      </c>
      <c r="AM2700" s="14">
        <v>0</v>
      </c>
      <c r="AN2700" s="14">
        <v>0</v>
      </c>
      <c r="AO2700" s="14">
        <v>0</v>
      </c>
      <c r="AP2700" s="14">
        <v>0</v>
      </c>
      <c r="AQ2700" s="14">
        <v>0</v>
      </c>
      <c r="AR2700" s="14">
        <v>0</v>
      </c>
      <c r="AS2700" s="14">
        <v>0</v>
      </c>
      <c r="AT2700" s="14">
        <v>0</v>
      </c>
      <c r="AV2700" s="14">
        <v>0</v>
      </c>
      <c r="AW2700" s="14">
        <v>0</v>
      </c>
      <c r="AX2700" s="14">
        <v>0</v>
      </c>
      <c r="AY2700" s="14">
        <v>0</v>
      </c>
      <c r="AZ2700" s="14">
        <v>0</v>
      </c>
      <c r="BA2700" s="14">
        <v>0</v>
      </c>
      <c r="BG2700" s="37">
        <f t="shared" si="131"/>
        <v>0</v>
      </c>
      <c r="BI2700" s="5" t="s">
        <v>511</v>
      </c>
      <c r="BJ2700" s="6" t="s">
        <v>557</v>
      </c>
      <c r="BK2700" s="30" t="s">
        <v>558</v>
      </c>
    </row>
    <row r="2701" spans="1:63" x14ac:dyDescent="0.25">
      <c r="A2701" s="5" t="s">
        <v>957</v>
      </c>
      <c r="B2701" s="6" t="s">
        <v>1318</v>
      </c>
      <c r="C2701" s="6" t="s">
        <v>511</v>
      </c>
      <c r="D2701" s="6" t="s">
        <v>557</v>
      </c>
      <c r="E2701" s="6" t="s">
        <v>558</v>
      </c>
      <c r="F2701" s="6" t="s">
        <v>1324</v>
      </c>
      <c r="G2701" s="7">
        <v>5133213</v>
      </c>
      <c r="H2701" s="7" t="s">
        <v>3236</v>
      </c>
      <c r="I2701" s="7"/>
      <c r="J2701" s="8" t="s">
        <v>5114</v>
      </c>
      <c r="K2701" s="10">
        <v>539.65499999999997</v>
      </c>
      <c r="L2701" s="11">
        <v>303.49700000000001</v>
      </c>
      <c r="M2701" s="11">
        <v>0</v>
      </c>
      <c r="N2701" s="11">
        <v>0</v>
      </c>
      <c r="O2701" s="11">
        <v>180.59800000000001</v>
      </c>
      <c r="P2701" s="11">
        <v>0</v>
      </c>
      <c r="Q2701" s="11">
        <v>0</v>
      </c>
      <c r="R2701" s="11">
        <v>1385.1130000000001</v>
      </c>
      <c r="S2701" s="11">
        <v>0</v>
      </c>
      <c r="T2701" s="11"/>
      <c r="U2701" s="11"/>
      <c r="V2701" s="11"/>
      <c r="W2701" s="12">
        <v>2408.8630000000003</v>
      </c>
      <c r="X2701" s="11">
        <v>267.65144444444445</v>
      </c>
      <c r="Y2701" s="11">
        <v>375.55064235505745</v>
      </c>
      <c r="Z2701" s="11">
        <f t="shared" si="129"/>
        <v>0</v>
      </c>
      <c r="AA2701" s="25">
        <f t="shared" si="130"/>
        <v>0</v>
      </c>
      <c r="AB2701" s="33">
        <v>0</v>
      </c>
      <c r="AC2701" s="14">
        <v>0</v>
      </c>
      <c r="AD2701" s="14">
        <v>0</v>
      </c>
      <c r="AE2701" s="14">
        <v>0</v>
      </c>
      <c r="AF2701" s="14">
        <v>0</v>
      </c>
      <c r="AG2701" s="14">
        <v>0</v>
      </c>
      <c r="AH2701" s="14">
        <v>0</v>
      </c>
      <c r="AI2701" s="14">
        <v>0</v>
      </c>
      <c r="AJ2701" s="14">
        <v>0</v>
      </c>
      <c r="AK2701" s="14">
        <v>0</v>
      </c>
      <c r="AL2701" s="14">
        <v>0</v>
      </c>
      <c r="AM2701" s="14">
        <v>0</v>
      </c>
      <c r="AN2701" s="14">
        <v>0</v>
      </c>
      <c r="AO2701" s="14">
        <v>0</v>
      </c>
      <c r="AP2701" s="14">
        <v>0</v>
      </c>
      <c r="AQ2701" s="14">
        <v>0</v>
      </c>
      <c r="AR2701" s="14">
        <v>0</v>
      </c>
      <c r="AS2701" s="14">
        <v>0</v>
      </c>
      <c r="AT2701" s="14">
        <v>0</v>
      </c>
      <c r="AV2701" s="14">
        <v>0</v>
      </c>
      <c r="AW2701" s="14">
        <v>0</v>
      </c>
      <c r="AX2701" s="14">
        <v>0</v>
      </c>
      <c r="AY2701" s="14">
        <v>0</v>
      </c>
      <c r="AZ2701" s="14">
        <v>0</v>
      </c>
      <c r="BA2701" s="14">
        <v>0</v>
      </c>
      <c r="BG2701" s="37">
        <f t="shared" si="131"/>
        <v>0</v>
      </c>
      <c r="BI2701" s="5" t="s">
        <v>511</v>
      </c>
      <c r="BJ2701" s="6" t="s">
        <v>557</v>
      </c>
      <c r="BK2701" s="30" t="s">
        <v>558</v>
      </c>
    </row>
    <row r="2702" spans="1:63" x14ac:dyDescent="0.25">
      <c r="A2702" s="5" t="s">
        <v>957</v>
      </c>
      <c r="B2702" s="6" t="s">
        <v>1318</v>
      </c>
      <c r="C2702" s="6" t="s">
        <v>511</v>
      </c>
      <c r="D2702" s="6" t="s">
        <v>557</v>
      </c>
      <c r="E2702" s="6" t="s">
        <v>558</v>
      </c>
      <c r="F2702" s="6" t="s">
        <v>1324</v>
      </c>
      <c r="G2702" s="7">
        <v>5129663</v>
      </c>
      <c r="H2702" s="7" t="s">
        <v>3237</v>
      </c>
      <c r="I2702" s="7"/>
      <c r="J2702" s="8" t="s">
        <v>5114</v>
      </c>
      <c r="K2702" s="10">
        <v>419.06200000000001</v>
      </c>
      <c r="L2702" s="11">
        <v>419.06200000000001</v>
      </c>
      <c r="M2702" s="11">
        <v>238.464</v>
      </c>
      <c r="N2702" s="11">
        <v>0</v>
      </c>
      <c r="O2702" s="11">
        <v>238.464</v>
      </c>
      <c r="P2702" s="11">
        <v>0</v>
      </c>
      <c r="Q2702" s="11">
        <v>0</v>
      </c>
      <c r="R2702" s="11">
        <v>1137.1759999999999</v>
      </c>
      <c r="S2702" s="11">
        <v>0</v>
      </c>
      <c r="T2702" s="11"/>
      <c r="U2702" s="11"/>
      <c r="V2702" s="11"/>
      <c r="W2702" s="12">
        <v>2452.2280000000001</v>
      </c>
      <c r="X2702" s="11">
        <v>272.46977777777778</v>
      </c>
      <c r="Y2702" s="11">
        <v>382.31140608704516</v>
      </c>
      <c r="Z2702" s="11">
        <f t="shared" si="129"/>
        <v>0</v>
      </c>
      <c r="AA2702" s="25">
        <f t="shared" si="130"/>
        <v>0</v>
      </c>
      <c r="AB2702" s="33">
        <v>0</v>
      </c>
      <c r="AC2702" s="14">
        <v>0</v>
      </c>
      <c r="AD2702" s="14">
        <v>0</v>
      </c>
      <c r="AE2702" s="14">
        <v>0</v>
      </c>
      <c r="AF2702" s="14">
        <v>0</v>
      </c>
      <c r="AG2702" s="14">
        <v>0</v>
      </c>
      <c r="AH2702" s="14">
        <v>0</v>
      </c>
      <c r="AI2702" s="14">
        <v>0</v>
      </c>
      <c r="AJ2702" s="14">
        <v>0</v>
      </c>
      <c r="AK2702" s="14">
        <v>0</v>
      </c>
      <c r="AL2702" s="14">
        <v>0</v>
      </c>
      <c r="AM2702" s="14">
        <v>0</v>
      </c>
      <c r="AN2702" s="14">
        <v>0</v>
      </c>
      <c r="AO2702" s="14">
        <v>0</v>
      </c>
      <c r="AP2702" s="14">
        <v>0</v>
      </c>
      <c r="AQ2702" s="14">
        <v>0</v>
      </c>
      <c r="AR2702" s="14">
        <v>0</v>
      </c>
      <c r="AS2702" s="14">
        <v>0</v>
      </c>
      <c r="AT2702" s="14">
        <v>0</v>
      </c>
      <c r="AV2702" s="14">
        <v>0</v>
      </c>
      <c r="AW2702" s="14">
        <v>0</v>
      </c>
      <c r="AX2702" s="14">
        <v>0</v>
      </c>
      <c r="AY2702" s="14">
        <v>0</v>
      </c>
      <c r="AZ2702" s="14">
        <v>0</v>
      </c>
      <c r="BA2702" s="14">
        <v>0</v>
      </c>
      <c r="BG2702" s="37">
        <f t="shared" si="131"/>
        <v>0</v>
      </c>
      <c r="BI2702" s="5" t="s">
        <v>511</v>
      </c>
      <c r="BJ2702" s="6" t="s">
        <v>557</v>
      </c>
      <c r="BK2702" s="30" t="s">
        <v>558</v>
      </c>
    </row>
    <row r="2703" spans="1:63" x14ac:dyDescent="0.25">
      <c r="A2703" s="5" t="s">
        <v>957</v>
      </c>
      <c r="B2703" s="6" t="s">
        <v>1318</v>
      </c>
      <c r="C2703" s="6" t="s">
        <v>511</v>
      </c>
      <c r="D2703" s="6" t="s">
        <v>557</v>
      </c>
      <c r="E2703" s="6" t="s">
        <v>558</v>
      </c>
      <c r="F2703" s="6" t="s">
        <v>1324</v>
      </c>
      <c r="G2703" s="7">
        <v>5125487</v>
      </c>
      <c r="H2703" s="7" t="s">
        <v>3238</v>
      </c>
      <c r="I2703" s="7"/>
      <c r="J2703" s="8" t="s">
        <v>5114</v>
      </c>
      <c r="K2703" s="10">
        <v>419.06200000000001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359.05700000000002</v>
      </c>
      <c r="S2703" s="11">
        <v>238.46400000000003</v>
      </c>
      <c r="T2703" s="11"/>
      <c r="U2703" s="11"/>
      <c r="V2703" s="11"/>
      <c r="W2703" s="12">
        <v>1016.5830000000001</v>
      </c>
      <c r="X2703" s="11">
        <v>112.95366666666668</v>
      </c>
      <c r="Y2703" s="11">
        <v>158.48904593463033</v>
      </c>
      <c r="Z2703" s="11">
        <f t="shared" si="129"/>
        <v>0</v>
      </c>
      <c r="AA2703" s="25">
        <f t="shared" si="130"/>
        <v>0</v>
      </c>
      <c r="AB2703" s="33">
        <v>0</v>
      </c>
      <c r="AC2703" s="14">
        <v>0</v>
      </c>
      <c r="AD2703" s="14">
        <v>0</v>
      </c>
      <c r="AE2703" s="14">
        <v>0</v>
      </c>
      <c r="AF2703" s="14">
        <v>0</v>
      </c>
      <c r="AG2703" s="14">
        <v>0</v>
      </c>
      <c r="AH2703" s="14">
        <v>0</v>
      </c>
      <c r="AI2703" s="14">
        <v>0</v>
      </c>
      <c r="AJ2703" s="14">
        <v>0</v>
      </c>
      <c r="AK2703" s="14">
        <v>0</v>
      </c>
      <c r="AL2703" s="14">
        <v>0</v>
      </c>
      <c r="AM2703" s="14">
        <v>0</v>
      </c>
      <c r="AN2703" s="14">
        <v>0</v>
      </c>
      <c r="AO2703" s="14">
        <v>0</v>
      </c>
      <c r="AP2703" s="14">
        <v>0</v>
      </c>
      <c r="AQ2703" s="14">
        <v>0</v>
      </c>
      <c r="AR2703" s="14">
        <v>0</v>
      </c>
      <c r="AS2703" s="14">
        <v>0</v>
      </c>
      <c r="AT2703" s="14">
        <v>0</v>
      </c>
      <c r="AV2703" s="14">
        <v>0</v>
      </c>
      <c r="AW2703" s="14">
        <v>0</v>
      </c>
      <c r="AX2703" s="14">
        <v>0</v>
      </c>
      <c r="AY2703" s="14">
        <v>0</v>
      </c>
      <c r="AZ2703" s="14">
        <v>0</v>
      </c>
      <c r="BA2703" s="14">
        <v>0</v>
      </c>
      <c r="BG2703" s="37">
        <f t="shared" si="131"/>
        <v>0</v>
      </c>
      <c r="BI2703" s="5" t="s">
        <v>511</v>
      </c>
      <c r="BJ2703" s="6" t="s">
        <v>557</v>
      </c>
      <c r="BK2703" s="30" t="s">
        <v>558</v>
      </c>
    </row>
    <row r="2704" spans="1:63" x14ac:dyDescent="0.25">
      <c r="A2704" s="5" t="s">
        <v>957</v>
      </c>
      <c r="B2704" s="6" t="s">
        <v>1318</v>
      </c>
      <c r="C2704" s="6" t="s">
        <v>511</v>
      </c>
      <c r="D2704" s="6" t="s">
        <v>557</v>
      </c>
      <c r="E2704" s="6" t="s">
        <v>558</v>
      </c>
      <c r="F2704" s="6" t="s">
        <v>1324</v>
      </c>
      <c r="G2704" s="7">
        <v>5131350</v>
      </c>
      <c r="H2704" s="7" t="s">
        <v>3239</v>
      </c>
      <c r="I2704" s="7"/>
      <c r="J2704" s="8" t="s">
        <v>5114</v>
      </c>
      <c r="K2704" s="10">
        <v>419.06200000000001</v>
      </c>
      <c r="L2704" s="11">
        <v>0</v>
      </c>
      <c r="M2704" s="11">
        <v>476.928</v>
      </c>
      <c r="N2704" s="11">
        <v>0</v>
      </c>
      <c r="O2704" s="11">
        <v>0</v>
      </c>
      <c r="P2704" s="11">
        <v>0</v>
      </c>
      <c r="Q2704" s="11">
        <v>0</v>
      </c>
      <c r="R2704" s="11">
        <v>359.05700000000002</v>
      </c>
      <c r="S2704" s="11">
        <v>238.46400000000003</v>
      </c>
      <c r="T2704" s="11"/>
      <c r="U2704" s="11"/>
      <c r="V2704" s="11"/>
      <c r="W2704" s="12">
        <v>1493.511</v>
      </c>
      <c r="X2704" s="11">
        <v>165.94566666666665</v>
      </c>
      <c r="Y2704" s="11">
        <v>232.84388336503329</v>
      </c>
      <c r="Z2704" s="11">
        <f t="shared" si="129"/>
        <v>238.464</v>
      </c>
      <c r="AA2704" s="25">
        <f t="shared" si="130"/>
        <v>1.0241368446263024</v>
      </c>
      <c r="AB2704" s="33">
        <v>0</v>
      </c>
      <c r="AC2704" s="14">
        <v>0</v>
      </c>
      <c r="AD2704" s="14">
        <v>0</v>
      </c>
      <c r="AE2704" s="14">
        <v>0</v>
      </c>
      <c r="AF2704" s="14">
        <v>238.464</v>
      </c>
      <c r="AG2704" s="14">
        <v>0</v>
      </c>
      <c r="AH2704" s="14">
        <v>0</v>
      </c>
      <c r="AI2704" s="14">
        <v>0</v>
      </c>
      <c r="AJ2704" s="14">
        <v>0</v>
      </c>
      <c r="AK2704" s="14">
        <v>0</v>
      </c>
      <c r="AL2704" s="14">
        <v>0</v>
      </c>
      <c r="AM2704" s="14">
        <v>0</v>
      </c>
      <c r="AN2704" s="14">
        <v>0</v>
      </c>
      <c r="AO2704" s="14">
        <v>0</v>
      </c>
      <c r="AP2704" s="14">
        <v>0</v>
      </c>
      <c r="AQ2704" s="14">
        <v>0</v>
      </c>
      <c r="AR2704" s="14">
        <v>0</v>
      </c>
      <c r="AS2704" s="14">
        <v>0</v>
      </c>
      <c r="AT2704" s="14">
        <v>0</v>
      </c>
      <c r="AV2704" s="14">
        <v>0</v>
      </c>
      <c r="AW2704" s="14">
        <v>0</v>
      </c>
      <c r="AX2704" s="14">
        <v>0</v>
      </c>
      <c r="AY2704" s="14">
        <v>0</v>
      </c>
      <c r="AZ2704" s="14">
        <v>0</v>
      </c>
      <c r="BA2704" s="14">
        <v>0</v>
      </c>
      <c r="BG2704" s="37">
        <f t="shared" si="131"/>
        <v>238.464</v>
      </c>
      <c r="BI2704" s="5" t="s">
        <v>511</v>
      </c>
      <c r="BJ2704" s="6" t="s">
        <v>557</v>
      </c>
      <c r="BK2704" s="30" t="s">
        <v>558</v>
      </c>
    </row>
    <row r="2705" spans="1:63" x14ac:dyDescent="0.25">
      <c r="A2705" s="5" t="s">
        <v>957</v>
      </c>
      <c r="B2705" s="6" t="s">
        <v>1318</v>
      </c>
      <c r="C2705" s="6" t="s">
        <v>511</v>
      </c>
      <c r="D2705" s="6" t="s">
        <v>557</v>
      </c>
      <c r="E2705" s="6" t="s">
        <v>558</v>
      </c>
      <c r="F2705" s="6" t="s">
        <v>1324</v>
      </c>
      <c r="G2705" s="7">
        <v>5122570</v>
      </c>
      <c r="H2705" s="7" t="s">
        <v>3240</v>
      </c>
      <c r="I2705" s="7"/>
      <c r="J2705" s="8" t="s">
        <v>5114</v>
      </c>
      <c r="K2705" s="10">
        <v>419.06200000000001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359.05700000000002</v>
      </c>
      <c r="S2705" s="11">
        <v>238.46400000000003</v>
      </c>
      <c r="T2705" s="11"/>
      <c r="U2705" s="11"/>
      <c r="V2705" s="11"/>
      <c r="W2705" s="12">
        <v>1016.5830000000001</v>
      </c>
      <c r="X2705" s="11">
        <v>112.95366666666668</v>
      </c>
      <c r="Y2705" s="11">
        <v>158.48904593463033</v>
      </c>
      <c r="Z2705" s="11">
        <f t="shared" si="129"/>
        <v>0</v>
      </c>
      <c r="AA2705" s="25">
        <f t="shared" si="130"/>
        <v>0</v>
      </c>
      <c r="AB2705" s="33">
        <v>0</v>
      </c>
      <c r="AC2705" s="14">
        <v>0</v>
      </c>
      <c r="AD2705" s="14">
        <v>0</v>
      </c>
      <c r="AE2705" s="14">
        <v>0</v>
      </c>
      <c r="AF2705" s="14">
        <v>0</v>
      </c>
      <c r="AG2705" s="14">
        <v>0</v>
      </c>
      <c r="AH2705" s="14">
        <v>0</v>
      </c>
      <c r="AI2705" s="14">
        <v>0</v>
      </c>
      <c r="AJ2705" s="14">
        <v>0</v>
      </c>
      <c r="AK2705" s="14">
        <v>0</v>
      </c>
      <c r="AL2705" s="14">
        <v>0</v>
      </c>
      <c r="AM2705" s="14">
        <v>0</v>
      </c>
      <c r="AN2705" s="14">
        <v>0</v>
      </c>
      <c r="AO2705" s="14">
        <v>0</v>
      </c>
      <c r="AP2705" s="14">
        <v>0</v>
      </c>
      <c r="AQ2705" s="14">
        <v>0</v>
      </c>
      <c r="AR2705" s="14">
        <v>0</v>
      </c>
      <c r="AS2705" s="14">
        <v>0</v>
      </c>
      <c r="AT2705" s="14">
        <v>0</v>
      </c>
      <c r="AV2705" s="14">
        <v>0</v>
      </c>
      <c r="AW2705" s="14">
        <v>0</v>
      </c>
      <c r="AX2705" s="14">
        <v>0</v>
      </c>
      <c r="AY2705" s="14">
        <v>0</v>
      </c>
      <c r="AZ2705" s="14">
        <v>0</v>
      </c>
      <c r="BA2705" s="14">
        <v>0</v>
      </c>
      <c r="BG2705" s="37">
        <f t="shared" si="131"/>
        <v>0</v>
      </c>
      <c r="BI2705" s="5" t="s">
        <v>511</v>
      </c>
      <c r="BJ2705" s="6" t="s">
        <v>557</v>
      </c>
      <c r="BK2705" s="30" t="s">
        <v>558</v>
      </c>
    </row>
    <row r="2706" spans="1:63" x14ac:dyDescent="0.25">
      <c r="A2706" s="5" t="s">
        <v>957</v>
      </c>
      <c r="B2706" s="6" t="s">
        <v>1318</v>
      </c>
      <c r="C2706" s="6" t="s">
        <v>511</v>
      </c>
      <c r="D2706" s="6" t="s">
        <v>557</v>
      </c>
      <c r="E2706" s="6" t="s">
        <v>558</v>
      </c>
      <c r="F2706" s="6" t="s">
        <v>1324</v>
      </c>
      <c r="G2706" s="7">
        <v>5126846</v>
      </c>
      <c r="H2706" s="7" t="s">
        <v>3241</v>
      </c>
      <c r="I2706" s="7"/>
      <c r="J2706" s="8" t="s">
        <v>5114</v>
      </c>
      <c r="K2706" s="10">
        <v>657.52599999999995</v>
      </c>
      <c r="L2706" s="11">
        <v>0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359.05700000000002</v>
      </c>
      <c r="S2706" s="11">
        <v>238.46400000000003</v>
      </c>
      <c r="T2706" s="11"/>
      <c r="U2706" s="11"/>
      <c r="V2706" s="11"/>
      <c r="W2706" s="12">
        <v>1255.047</v>
      </c>
      <c r="X2706" s="11">
        <v>139.44966666666667</v>
      </c>
      <c r="Y2706" s="11">
        <v>195.66646464983182</v>
      </c>
      <c r="Z2706" s="11">
        <f t="shared" si="129"/>
        <v>0</v>
      </c>
      <c r="AA2706" s="25">
        <f t="shared" si="130"/>
        <v>0</v>
      </c>
      <c r="AB2706" s="33">
        <v>0</v>
      </c>
      <c r="AC2706" s="14">
        <v>0</v>
      </c>
      <c r="AD2706" s="14">
        <v>0</v>
      </c>
      <c r="AE2706" s="14">
        <v>0</v>
      </c>
      <c r="AF2706" s="14">
        <v>0</v>
      </c>
      <c r="AG2706" s="14">
        <v>0</v>
      </c>
      <c r="AH2706" s="14">
        <v>0</v>
      </c>
      <c r="AI2706" s="14">
        <v>0</v>
      </c>
      <c r="AJ2706" s="14">
        <v>0</v>
      </c>
      <c r="AK2706" s="14">
        <v>0</v>
      </c>
      <c r="AL2706" s="14">
        <v>0</v>
      </c>
      <c r="AM2706" s="14">
        <v>0</v>
      </c>
      <c r="AN2706" s="14">
        <v>0</v>
      </c>
      <c r="AO2706" s="14">
        <v>0</v>
      </c>
      <c r="AP2706" s="14">
        <v>0</v>
      </c>
      <c r="AQ2706" s="14">
        <v>0</v>
      </c>
      <c r="AR2706" s="14">
        <v>0</v>
      </c>
      <c r="AS2706" s="14">
        <v>0</v>
      </c>
      <c r="AT2706" s="14">
        <v>0</v>
      </c>
      <c r="AV2706" s="14">
        <v>0</v>
      </c>
      <c r="AW2706" s="14">
        <v>0</v>
      </c>
      <c r="AX2706" s="14">
        <v>0</v>
      </c>
      <c r="AY2706" s="14">
        <v>0</v>
      </c>
      <c r="AZ2706" s="14">
        <v>0</v>
      </c>
      <c r="BA2706" s="14">
        <v>0</v>
      </c>
      <c r="BG2706" s="37">
        <f t="shared" si="131"/>
        <v>0</v>
      </c>
      <c r="BI2706" s="5" t="s">
        <v>511</v>
      </c>
      <c r="BJ2706" s="6" t="s">
        <v>557</v>
      </c>
      <c r="BK2706" s="30" t="s">
        <v>558</v>
      </c>
    </row>
    <row r="2707" spans="1:63" x14ac:dyDescent="0.25">
      <c r="A2707" s="5" t="s">
        <v>957</v>
      </c>
      <c r="B2707" s="6" t="s">
        <v>1318</v>
      </c>
      <c r="C2707" s="6" t="s">
        <v>511</v>
      </c>
      <c r="D2707" s="6" t="s">
        <v>557</v>
      </c>
      <c r="E2707" s="6" t="s">
        <v>558</v>
      </c>
      <c r="F2707" s="6" t="s">
        <v>1324</v>
      </c>
      <c r="G2707" s="7">
        <v>5127409</v>
      </c>
      <c r="H2707" s="7" t="s">
        <v>3242</v>
      </c>
      <c r="I2707" s="7"/>
      <c r="J2707" s="8" t="s">
        <v>5114</v>
      </c>
      <c r="K2707" s="10">
        <v>419.06200000000001</v>
      </c>
      <c r="L2707" s="11">
        <v>0</v>
      </c>
      <c r="M2707" s="11">
        <v>-5.8207660913467408E-14</v>
      </c>
      <c r="N2707" s="11">
        <v>0</v>
      </c>
      <c r="O2707" s="11">
        <v>361.19499999999999</v>
      </c>
      <c r="P2707" s="11">
        <v>0</v>
      </c>
      <c r="Q2707" s="11">
        <v>0</v>
      </c>
      <c r="R2707" s="11">
        <v>597.52099999999996</v>
      </c>
      <c r="S2707" s="11">
        <v>359.05700000000002</v>
      </c>
      <c r="T2707" s="11"/>
      <c r="U2707" s="11"/>
      <c r="V2707" s="11"/>
      <c r="W2707" s="12">
        <v>1736.8349999999998</v>
      </c>
      <c r="X2707" s="11">
        <v>192.98166666666665</v>
      </c>
      <c r="Y2707" s="11">
        <v>270.77899403774569</v>
      </c>
      <c r="Z2707" s="11">
        <f t="shared" si="129"/>
        <v>361.19600000000003</v>
      </c>
      <c r="AA2707" s="25">
        <f t="shared" si="130"/>
        <v>1.3339144023470688</v>
      </c>
      <c r="AB2707" s="33">
        <v>0</v>
      </c>
      <c r="AC2707" s="14">
        <v>0</v>
      </c>
      <c r="AD2707" s="14">
        <v>0</v>
      </c>
      <c r="AE2707" s="14">
        <v>0</v>
      </c>
      <c r="AF2707" s="14">
        <v>0</v>
      </c>
      <c r="AG2707" s="14">
        <v>0</v>
      </c>
      <c r="AH2707" s="14">
        <v>0</v>
      </c>
      <c r="AI2707" s="14">
        <v>0</v>
      </c>
      <c r="AJ2707" s="14">
        <v>0</v>
      </c>
      <c r="AK2707" s="14">
        <v>0</v>
      </c>
      <c r="AL2707" s="14">
        <v>0</v>
      </c>
      <c r="AM2707" s="14">
        <v>0</v>
      </c>
      <c r="AN2707" s="14">
        <v>0</v>
      </c>
      <c r="AO2707" s="14">
        <v>361.19600000000003</v>
      </c>
      <c r="AP2707" s="14">
        <v>0</v>
      </c>
      <c r="AQ2707" s="14">
        <v>0</v>
      </c>
      <c r="AR2707" s="14">
        <v>0</v>
      </c>
      <c r="AS2707" s="14">
        <v>0</v>
      </c>
      <c r="AT2707" s="14">
        <v>0</v>
      </c>
      <c r="AV2707" s="14">
        <v>0</v>
      </c>
      <c r="AW2707" s="14">
        <v>0</v>
      </c>
      <c r="AX2707" s="14">
        <v>0</v>
      </c>
      <c r="AY2707" s="14">
        <v>0</v>
      </c>
      <c r="AZ2707" s="14">
        <v>0</v>
      </c>
      <c r="BA2707" s="14">
        <v>0</v>
      </c>
      <c r="BG2707" s="37">
        <f t="shared" si="131"/>
        <v>361.19600000000003</v>
      </c>
      <c r="BI2707" s="5" t="s">
        <v>511</v>
      </c>
      <c r="BJ2707" s="6" t="s">
        <v>557</v>
      </c>
      <c r="BK2707" s="30" t="s">
        <v>558</v>
      </c>
    </row>
    <row r="2708" spans="1:63" x14ac:dyDescent="0.25">
      <c r="A2708" s="5" t="s">
        <v>957</v>
      </c>
      <c r="B2708" s="6" t="s">
        <v>1318</v>
      </c>
      <c r="C2708" s="6" t="s">
        <v>511</v>
      </c>
      <c r="D2708" s="6" t="s">
        <v>557</v>
      </c>
      <c r="E2708" s="6" t="s">
        <v>558</v>
      </c>
      <c r="F2708" s="6" t="s">
        <v>1324</v>
      </c>
      <c r="G2708" s="7">
        <v>5128626</v>
      </c>
      <c r="H2708" s="7" t="s">
        <v>3243</v>
      </c>
      <c r="I2708" s="7"/>
      <c r="J2708" s="8" t="s">
        <v>5114</v>
      </c>
      <c r="K2708" s="10">
        <v>419.06200000000001</v>
      </c>
      <c r="L2708" s="11">
        <v>0</v>
      </c>
      <c r="M2708" s="11">
        <v>0</v>
      </c>
      <c r="N2708" s="11">
        <v>0</v>
      </c>
      <c r="O2708" s="11">
        <v>0</v>
      </c>
      <c r="P2708" s="11">
        <v>0</v>
      </c>
      <c r="Q2708" s="11">
        <v>0</v>
      </c>
      <c r="R2708" s="11">
        <v>238.464</v>
      </c>
      <c r="S2708" s="11">
        <v>0</v>
      </c>
      <c r="T2708" s="11"/>
      <c r="U2708" s="11"/>
      <c r="V2708" s="11"/>
      <c r="W2708" s="12">
        <v>657.52600000000007</v>
      </c>
      <c r="X2708" s="11">
        <v>73.058444444444447</v>
      </c>
      <c r="Y2708" s="11">
        <v>102.51073293298602</v>
      </c>
      <c r="Z2708" s="11">
        <f t="shared" si="129"/>
        <v>0</v>
      </c>
      <c r="AA2708" s="25">
        <f t="shared" si="130"/>
        <v>0</v>
      </c>
      <c r="AB2708" s="33">
        <v>0</v>
      </c>
      <c r="AC2708" s="14">
        <v>0</v>
      </c>
      <c r="AD2708" s="14">
        <v>0</v>
      </c>
      <c r="AE2708" s="14">
        <v>0</v>
      </c>
      <c r="AF2708" s="14">
        <v>0</v>
      </c>
      <c r="AG2708" s="14">
        <v>0</v>
      </c>
      <c r="AH2708" s="14">
        <v>0</v>
      </c>
      <c r="AI2708" s="14">
        <v>0</v>
      </c>
      <c r="AJ2708" s="14">
        <v>0</v>
      </c>
      <c r="AK2708" s="14">
        <v>0</v>
      </c>
      <c r="AL2708" s="14">
        <v>0</v>
      </c>
      <c r="AM2708" s="14">
        <v>0</v>
      </c>
      <c r="AN2708" s="14">
        <v>0</v>
      </c>
      <c r="AO2708" s="14">
        <v>0</v>
      </c>
      <c r="AP2708" s="14">
        <v>0</v>
      </c>
      <c r="AQ2708" s="14">
        <v>0</v>
      </c>
      <c r="AR2708" s="14">
        <v>0</v>
      </c>
      <c r="AS2708" s="14">
        <v>0</v>
      </c>
      <c r="AT2708" s="14">
        <v>0</v>
      </c>
      <c r="AV2708" s="14">
        <v>0</v>
      </c>
      <c r="AW2708" s="14">
        <v>0</v>
      </c>
      <c r="AX2708" s="14">
        <v>0</v>
      </c>
      <c r="AY2708" s="14">
        <v>0</v>
      </c>
      <c r="AZ2708" s="14">
        <v>0</v>
      </c>
      <c r="BA2708" s="14">
        <v>0</v>
      </c>
      <c r="BG2708" s="37">
        <f t="shared" si="131"/>
        <v>0</v>
      </c>
      <c r="BI2708" s="5" t="s">
        <v>511</v>
      </c>
      <c r="BJ2708" s="6" t="s">
        <v>557</v>
      </c>
      <c r="BK2708" s="30" t="s">
        <v>558</v>
      </c>
    </row>
    <row r="2709" spans="1:63" x14ac:dyDescent="0.25">
      <c r="A2709" s="5" t="s">
        <v>957</v>
      </c>
      <c r="B2709" s="6" t="s">
        <v>1318</v>
      </c>
      <c r="C2709" s="6" t="s">
        <v>511</v>
      </c>
      <c r="D2709" s="6" t="s">
        <v>557</v>
      </c>
      <c r="E2709" s="6" t="s">
        <v>558</v>
      </c>
      <c r="F2709" s="6" t="s">
        <v>1324</v>
      </c>
      <c r="G2709" s="7">
        <v>5121799</v>
      </c>
      <c r="H2709" s="7" t="s">
        <v>3244</v>
      </c>
      <c r="I2709" s="7"/>
      <c r="J2709" s="8" t="s">
        <v>5114</v>
      </c>
      <c r="K2709" s="10">
        <v>180.59800000000001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597.52099999999996</v>
      </c>
      <c r="S2709" s="11">
        <v>0</v>
      </c>
      <c r="T2709" s="11"/>
      <c r="U2709" s="11"/>
      <c r="V2709" s="11"/>
      <c r="W2709" s="12">
        <v>778.11899999999991</v>
      </c>
      <c r="X2709" s="11">
        <v>86.457666666666654</v>
      </c>
      <c r="Y2709" s="11">
        <v>121.3116272194288</v>
      </c>
      <c r="Z2709" s="11">
        <f t="shared" si="129"/>
        <v>0</v>
      </c>
      <c r="AA2709" s="25">
        <f t="shared" si="130"/>
        <v>0</v>
      </c>
      <c r="AB2709" s="33">
        <v>0</v>
      </c>
      <c r="AC2709" s="14">
        <v>0</v>
      </c>
      <c r="AD2709" s="14">
        <v>0</v>
      </c>
      <c r="AE2709" s="14">
        <v>0</v>
      </c>
      <c r="AF2709" s="14">
        <v>0</v>
      </c>
      <c r="AG2709" s="14">
        <v>0</v>
      </c>
      <c r="AH2709" s="14">
        <v>0</v>
      </c>
      <c r="AI2709" s="14">
        <v>0</v>
      </c>
      <c r="AJ2709" s="14">
        <v>0</v>
      </c>
      <c r="AK2709" s="14">
        <v>0</v>
      </c>
      <c r="AL2709" s="14">
        <v>0</v>
      </c>
      <c r="AM2709" s="14">
        <v>0</v>
      </c>
      <c r="AN2709" s="14">
        <v>0</v>
      </c>
      <c r="AO2709" s="14">
        <v>0</v>
      </c>
      <c r="AP2709" s="14">
        <v>0</v>
      </c>
      <c r="AQ2709" s="14">
        <v>0</v>
      </c>
      <c r="AR2709" s="14">
        <v>0</v>
      </c>
      <c r="AS2709" s="14">
        <v>0</v>
      </c>
      <c r="AT2709" s="14">
        <v>0</v>
      </c>
      <c r="AV2709" s="14">
        <v>0</v>
      </c>
      <c r="AW2709" s="14">
        <v>0</v>
      </c>
      <c r="AX2709" s="14">
        <v>0</v>
      </c>
      <c r="AY2709" s="14">
        <v>0</v>
      </c>
      <c r="AZ2709" s="14">
        <v>0</v>
      </c>
      <c r="BA2709" s="14">
        <v>0</v>
      </c>
      <c r="BG2709" s="37">
        <f t="shared" si="131"/>
        <v>0</v>
      </c>
      <c r="BI2709" s="5" t="s">
        <v>511</v>
      </c>
      <c r="BJ2709" s="6" t="s">
        <v>557</v>
      </c>
      <c r="BK2709" s="30" t="s">
        <v>558</v>
      </c>
    </row>
    <row r="2710" spans="1:63" x14ac:dyDescent="0.25">
      <c r="A2710" s="5" t="s">
        <v>957</v>
      </c>
      <c r="B2710" s="6" t="s">
        <v>1318</v>
      </c>
      <c r="C2710" s="6" t="s">
        <v>511</v>
      </c>
      <c r="D2710" s="6" t="s">
        <v>557</v>
      </c>
      <c r="E2710" s="6" t="s">
        <v>558</v>
      </c>
      <c r="F2710" s="6" t="s">
        <v>1324</v>
      </c>
      <c r="G2710" s="7">
        <v>5330878</v>
      </c>
      <c r="H2710" s="7" t="s">
        <v>3245</v>
      </c>
      <c r="I2710" s="7"/>
      <c r="J2710" s="8" t="s">
        <v>5115</v>
      </c>
      <c r="K2710" s="10">
        <v>778.11900000000003</v>
      </c>
      <c r="L2710" s="11">
        <v>0</v>
      </c>
      <c r="M2710" s="11">
        <v>238.464</v>
      </c>
      <c r="N2710" s="11">
        <v>778.11900000000003</v>
      </c>
      <c r="O2710" s="11">
        <v>0</v>
      </c>
      <c r="P2710" s="11">
        <v>0</v>
      </c>
      <c r="Q2710" s="11">
        <v>238.464</v>
      </c>
      <c r="R2710" s="11">
        <v>539.65499999999997</v>
      </c>
      <c r="S2710" s="11">
        <v>359.05700000000002</v>
      </c>
      <c r="T2710" s="11"/>
      <c r="U2710" s="11"/>
      <c r="V2710" s="11"/>
      <c r="W2710" s="12">
        <v>2931.8779999999997</v>
      </c>
      <c r="X2710" s="11">
        <v>325.7642222222222</v>
      </c>
      <c r="Y2710" s="11">
        <v>457.09061337513225</v>
      </c>
      <c r="Z2710" s="11">
        <f t="shared" si="129"/>
        <v>541.96100000000001</v>
      </c>
      <c r="AA2710" s="25">
        <f t="shared" si="130"/>
        <v>1.1856751903045863</v>
      </c>
      <c r="AB2710" s="33">
        <v>0</v>
      </c>
      <c r="AC2710" s="14">
        <v>0</v>
      </c>
      <c r="AD2710" s="14">
        <v>0</v>
      </c>
      <c r="AE2710" s="14">
        <v>0</v>
      </c>
      <c r="AF2710" s="14">
        <v>0</v>
      </c>
      <c r="AG2710" s="14">
        <v>0</v>
      </c>
      <c r="AH2710" s="14">
        <v>0</v>
      </c>
      <c r="AI2710" s="14">
        <v>0</v>
      </c>
      <c r="AJ2710" s="14">
        <v>0</v>
      </c>
      <c r="AK2710" s="14">
        <v>0</v>
      </c>
      <c r="AL2710" s="14">
        <v>0</v>
      </c>
      <c r="AM2710" s="14">
        <v>0</v>
      </c>
      <c r="AN2710" s="14">
        <v>0</v>
      </c>
      <c r="AO2710" s="14">
        <v>0</v>
      </c>
      <c r="AP2710" s="14">
        <v>0</v>
      </c>
      <c r="AQ2710" s="14">
        <v>0</v>
      </c>
      <c r="AR2710" s="14">
        <v>0</v>
      </c>
      <c r="AS2710" s="14">
        <v>0</v>
      </c>
      <c r="AT2710" s="14">
        <v>0</v>
      </c>
      <c r="AV2710" s="14">
        <v>0</v>
      </c>
      <c r="AW2710" s="14">
        <v>541.96100000000001</v>
      </c>
      <c r="AX2710" s="14">
        <v>0</v>
      </c>
      <c r="AY2710" s="14">
        <v>0</v>
      </c>
      <c r="AZ2710" s="14">
        <v>0</v>
      </c>
      <c r="BA2710" s="14">
        <v>0</v>
      </c>
      <c r="BG2710" s="37">
        <f t="shared" si="131"/>
        <v>541.96100000000001</v>
      </c>
      <c r="BI2710" s="5" t="s">
        <v>511</v>
      </c>
      <c r="BJ2710" s="6" t="s">
        <v>557</v>
      </c>
      <c r="BK2710" s="30" t="s">
        <v>558</v>
      </c>
    </row>
    <row r="2711" spans="1:63" x14ac:dyDescent="0.25">
      <c r="A2711" s="5" t="s">
        <v>957</v>
      </c>
      <c r="B2711" s="6" t="s">
        <v>1318</v>
      </c>
      <c r="C2711" s="6" t="s">
        <v>511</v>
      </c>
      <c r="D2711" s="6" t="s">
        <v>557</v>
      </c>
      <c r="E2711" s="6" t="s">
        <v>558</v>
      </c>
      <c r="F2711" s="6" t="s">
        <v>1324</v>
      </c>
      <c r="G2711" s="7">
        <v>5273445</v>
      </c>
      <c r="H2711" s="7" t="s">
        <v>3246</v>
      </c>
      <c r="I2711" s="7"/>
      <c r="J2711" s="8" t="s">
        <v>5115</v>
      </c>
      <c r="K2711" s="10">
        <v>1197.18</v>
      </c>
      <c r="L2711" s="11">
        <v>0</v>
      </c>
      <c r="M2711" s="11">
        <v>0</v>
      </c>
      <c r="N2711" s="11">
        <v>597.52099999999996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/>
      <c r="U2711" s="11"/>
      <c r="V2711" s="11"/>
      <c r="W2711" s="12">
        <v>1794.701</v>
      </c>
      <c r="X2711" s="11">
        <v>199.41122222222222</v>
      </c>
      <c r="Y2711" s="11">
        <v>279.80051725036418</v>
      </c>
      <c r="Z2711" s="11">
        <f t="shared" si="129"/>
        <v>359.05700000000002</v>
      </c>
      <c r="AA2711" s="25">
        <f t="shared" si="130"/>
        <v>1.283260672741064</v>
      </c>
      <c r="AB2711" s="33">
        <v>0</v>
      </c>
      <c r="AC2711" s="14">
        <v>0</v>
      </c>
      <c r="AD2711" s="14">
        <v>0</v>
      </c>
      <c r="AE2711" s="14">
        <v>0</v>
      </c>
      <c r="AF2711" s="14">
        <v>0</v>
      </c>
      <c r="AG2711" s="14">
        <v>359.05700000000002</v>
      </c>
      <c r="AH2711" s="14">
        <v>0</v>
      </c>
      <c r="AI2711" s="14">
        <v>0</v>
      </c>
      <c r="AJ2711" s="14">
        <v>0</v>
      </c>
      <c r="AK2711" s="14">
        <v>0</v>
      </c>
      <c r="AL2711" s="14">
        <v>0</v>
      </c>
      <c r="AM2711" s="14">
        <v>0</v>
      </c>
      <c r="AN2711" s="14">
        <v>0</v>
      </c>
      <c r="AO2711" s="14">
        <v>0</v>
      </c>
      <c r="AP2711" s="14">
        <v>0</v>
      </c>
      <c r="AQ2711" s="14">
        <v>0</v>
      </c>
      <c r="AR2711" s="14">
        <v>0</v>
      </c>
      <c r="AS2711" s="14">
        <v>0</v>
      </c>
      <c r="AT2711" s="14">
        <v>0</v>
      </c>
      <c r="AV2711" s="14">
        <v>0</v>
      </c>
      <c r="AW2711" s="14">
        <v>0</v>
      </c>
      <c r="AX2711" s="14">
        <v>0</v>
      </c>
      <c r="AY2711" s="14">
        <v>0</v>
      </c>
      <c r="AZ2711" s="14">
        <v>0</v>
      </c>
      <c r="BA2711" s="14">
        <v>0</v>
      </c>
      <c r="BG2711" s="37">
        <f t="shared" si="131"/>
        <v>359.05700000000002</v>
      </c>
      <c r="BI2711" s="5" t="s">
        <v>511</v>
      </c>
      <c r="BJ2711" s="6" t="s">
        <v>557</v>
      </c>
      <c r="BK2711" s="30" t="s">
        <v>558</v>
      </c>
    </row>
    <row r="2712" spans="1:63" x14ac:dyDescent="0.25">
      <c r="A2712" s="5" t="s">
        <v>957</v>
      </c>
      <c r="B2712" s="6" t="s">
        <v>1318</v>
      </c>
      <c r="C2712" s="6" t="s">
        <v>511</v>
      </c>
      <c r="D2712" s="6" t="s">
        <v>557</v>
      </c>
      <c r="E2712" s="6" t="s">
        <v>558</v>
      </c>
      <c r="F2712" s="6" t="s">
        <v>1324</v>
      </c>
      <c r="G2712" s="7">
        <v>5133130</v>
      </c>
      <c r="H2712" s="7" t="s">
        <v>3247</v>
      </c>
      <c r="I2712" s="7"/>
      <c r="J2712" s="8" t="s">
        <v>5115</v>
      </c>
      <c r="K2712" s="10">
        <v>778.11900000000003</v>
      </c>
      <c r="L2712" s="11">
        <v>180.59800000000001</v>
      </c>
      <c r="M2712" s="11">
        <v>1686.86</v>
      </c>
      <c r="N2712" s="11">
        <v>662.94299999999998</v>
      </c>
      <c r="O2712" s="11">
        <v>359.05700000000002</v>
      </c>
      <c r="P2712" s="11">
        <v>0</v>
      </c>
      <c r="Q2712" s="11">
        <v>0</v>
      </c>
      <c r="R2712" s="11">
        <v>662.55399999999997</v>
      </c>
      <c r="S2712" s="11">
        <v>715.39200000000005</v>
      </c>
      <c r="T2712" s="11"/>
      <c r="U2712" s="11"/>
      <c r="V2712" s="11"/>
      <c r="W2712" s="12">
        <v>5045.5230000000001</v>
      </c>
      <c r="X2712" s="11">
        <v>560.61366666666663</v>
      </c>
      <c r="Y2712" s="11">
        <v>786.61567871116642</v>
      </c>
      <c r="Z2712" s="11">
        <f t="shared" si="129"/>
        <v>715.39200000000005</v>
      </c>
      <c r="AA2712" s="25">
        <f t="shared" si="130"/>
        <v>0.90945555671117173</v>
      </c>
      <c r="AB2712" s="33">
        <v>0</v>
      </c>
      <c r="AC2712" s="14">
        <v>0</v>
      </c>
      <c r="AD2712" s="14">
        <v>0</v>
      </c>
      <c r="AE2712" s="14">
        <v>0</v>
      </c>
      <c r="AF2712" s="14">
        <v>0</v>
      </c>
      <c r="AG2712" s="14">
        <v>0</v>
      </c>
      <c r="AH2712" s="14">
        <v>715.39200000000005</v>
      </c>
      <c r="AI2712" s="14">
        <v>0</v>
      </c>
      <c r="AJ2712" s="14">
        <v>0</v>
      </c>
      <c r="AK2712" s="14">
        <v>0</v>
      </c>
      <c r="AL2712" s="14">
        <v>0</v>
      </c>
      <c r="AM2712" s="14">
        <v>0</v>
      </c>
      <c r="AN2712" s="14">
        <v>0</v>
      </c>
      <c r="AO2712" s="14">
        <v>0</v>
      </c>
      <c r="AP2712" s="14">
        <v>0</v>
      </c>
      <c r="AQ2712" s="14">
        <v>0</v>
      </c>
      <c r="AR2712" s="14">
        <v>0</v>
      </c>
      <c r="AS2712" s="14">
        <v>0</v>
      </c>
      <c r="AT2712" s="14">
        <v>0</v>
      </c>
      <c r="AV2712" s="14">
        <v>0</v>
      </c>
      <c r="AW2712" s="14">
        <v>0</v>
      </c>
      <c r="AX2712" s="14">
        <v>0</v>
      </c>
      <c r="AY2712" s="14">
        <v>0</v>
      </c>
      <c r="AZ2712" s="14">
        <v>0</v>
      </c>
      <c r="BA2712" s="14">
        <v>0</v>
      </c>
      <c r="BG2712" s="37">
        <f t="shared" si="131"/>
        <v>715.39200000000005</v>
      </c>
      <c r="BI2712" s="5" t="s">
        <v>511</v>
      </c>
      <c r="BJ2712" s="6" t="s">
        <v>557</v>
      </c>
      <c r="BK2712" s="30" t="s">
        <v>558</v>
      </c>
    </row>
    <row r="2713" spans="1:63" x14ac:dyDescent="0.25">
      <c r="A2713" s="5" t="s">
        <v>957</v>
      </c>
      <c r="B2713" s="6" t="s">
        <v>1318</v>
      </c>
      <c r="C2713" s="6" t="s">
        <v>511</v>
      </c>
      <c r="D2713" s="6" t="s">
        <v>557</v>
      </c>
      <c r="E2713" s="6" t="s">
        <v>558</v>
      </c>
      <c r="F2713" s="6" t="s">
        <v>1324</v>
      </c>
      <c r="G2713" s="7">
        <v>5133521</v>
      </c>
      <c r="H2713" s="7" t="s">
        <v>3248</v>
      </c>
      <c r="I2713" s="7"/>
      <c r="J2713" s="8" t="s">
        <v>5115</v>
      </c>
      <c r="K2713" s="10">
        <v>1197.18</v>
      </c>
      <c r="L2713" s="11">
        <v>0</v>
      </c>
      <c r="M2713" s="11">
        <v>359.05700000000002</v>
      </c>
      <c r="N2713" s="11">
        <v>599.66</v>
      </c>
      <c r="O2713" s="11">
        <v>0</v>
      </c>
      <c r="P2713" s="11">
        <v>0</v>
      </c>
      <c r="Q2713" s="11">
        <v>238.464</v>
      </c>
      <c r="R2713" s="11">
        <v>0</v>
      </c>
      <c r="S2713" s="11">
        <v>238.464</v>
      </c>
      <c r="T2713" s="11"/>
      <c r="U2713" s="11"/>
      <c r="V2713" s="11"/>
      <c r="W2713" s="12">
        <v>2632.8249999999998</v>
      </c>
      <c r="X2713" s="11">
        <v>292.5361111111111</v>
      </c>
      <c r="Y2713" s="11">
        <v>410.46714568593325</v>
      </c>
      <c r="Z2713" s="11">
        <f t="shared" si="129"/>
        <v>0</v>
      </c>
      <c r="AA2713" s="25">
        <f t="shared" si="130"/>
        <v>0</v>
      </c>
      <c r="AB2713" s="33">
        <v>0</v>
      </c>
      <c r="AC2713" s="14">
        <v>0</v>
      </c>
      <c r="AD2713" s="14">
        <v>0</v>
      </c>
      <c r="AE2713" s="14">
        <v>0</v>
      </c>
      <c r="AF2713" s="14">
        <v>0</v>
      </c>
      <c r="AG2713" s="14">
        <v>0</v>
      </c>
      <c r="AH2713" s="14">
        <v>0</v>
      </c>
      <c r="AI2713" s="14">
        <v>0</v>
      </c>
      <c r="AJ2713" s="14">
        <v>0</v>
      </c>
      <c r="AK2713" s="14">
        <v>0</v>
      </c>
      <c r="AL2713" s="14">
        <v>0</v>
      </c>
      <c r="AM2713" s="14">
        <v>0</v>
      </c>
      <c r="AN2713" s="14">
        <v>0</v>
      </c>
      <c r="AO2713" s="14">
        <v>0</v>
      </c>
      <c r="AP2713" s="14">
        <v>0</v>
      </c>
      <c r="AQ2713" s="14">
        <v>0</v>
      </c>
      <c r="AR2713" s="14">
        <v>0</v>
      </c>
      <c r="AS2713" s="14">
        <v>0</v>
      </c>
      <c r="AT2713" s="14">
        <v>0</v>
      </c>
      <c r="AV2713" s="14">
        <v>0</v>
      </c>
      <c r="AW2713" s="14">
        <v>0</v>
      </c>
      <c r="AX2713" s="14">
        <v>0</v>
      </c>
      <c r="AY2713" s="14">
        <v>0</v>
      </c>
      <c r="AZ2713" s="14">
        <v>0</v>
      </c>
      <c r="BA2713" s="14">
        <v>0</v>
      </c>
      <c r="BG2713" s="37">
        <f t="shared" si="131"/>
        <v>0</v>
      </c>
      <c r="BI2713" s="5" t="s">
        <v>511</v>
      </c>
      <c r="BJ2713" s="6" t="s">
        <v>557</v>
      </c>
      <c r="BK2713" s="30" t="s">
        <v>558</v>
      </c>
    </row>
    <row r="2714" spans="1:63" x14ac:dyDescent="0.25">
      <c r="A2714" s="5" t="s">
        <v>957</v>
      </c>
      <c r="B2714" s="6" t="s">
        <v>1318</v>
      </c>
      <c r="C2714" s="6" t="s">
        <v>511</v>
      </c>
      <c r="D2714" s="6" t="s">
        <v>557</v>
      </c>
      <c r="E2714" s="6" t="s">
        <v>558</v>
      </c>
      <c r="F2714" s="6" t="s">
        <v>1324</v>
      </c>
      <c r="G2714" s="7">
        <v>5130375</v>
      </c>
      <c r="H2714" s="7" t="s">
        <v>3249</v>
      </c>
      <c r="I2714" s="7"/>
      <c r="J2714" s="8" t="s">
        <v>5115</v>
      </c>
      <c r="K2714" s="10">
        <v>1616.242</v>
      </c>
      <c r="L2714" s="11">
        <v>910.49199999999996</v>
      </c>
      <c r="M2714" s="11">
        <v>238.464</v>
      </c>
      <c r="N2714" s="11">
        <v>0</v>
      </c>
      <c r="O2714" s="11">
        <v>180.59800000000001</v>
      </c>
      <c r="P2714" s="11">
        <v>0</v>
      </c>
      <c r="Q2714" s="11">
        <v>597.52099999999996</v>
      </c>
      <c r="R2714" s="11">
        <v>657.52599999999995</v>
      </c>
      <c r="S2714" s="11">
        <v>303.49700000000001</v>
      </c>
      <c r="T2714" s="11"/>
      <c r="U2714" s="11"/>
      <c r="V2714" s="11"/>
      <c r="W2714" s="12">
        <v>4504.34</v>
      </c>
      <c r="X2714" s="11">
        <v>500.48222222222222</v>
      </c>
      <c r="Y2714" s="11">
        <v>702.24324936103858</v>
      </c>
      <c r="Z2714" s="11">
        <f t="shared" si="129"/>
        <v>476.928</v>
      </c>
      <c r="AA2714" s="25">
        <f t="shared" si="130"/>
        <v>0.67914928400372687</v>
      </c>
      <c r="AB2714" s="33">
        <v>0</v>
      </c>
      <c r="AC2714" s="14">
        <v>0</v>
      </c>
      <c r="AD2714" s="14">
        <v>0</v>
      </c>
      <c r="AE2714" s="14">
        <v>0</v>
      </c>
      <c r="AF2714" s="14">
        <v>0</v>
      </c>
      <c r="AG2714" s="14">
        <v>0</v>
      </c>
      <c r="AH2714" s="14">
        <v>0</v>
      </c>
      <c r="AI2714" s="14">
        <v>0</v>
      </c>
      <c r="AJ2714" s="14">
        <v>0</v>
      </c>
      <c r="AK2714" s="14">
        <v>0</v>
      </c>
      <c r="AL2714" s="14">
        <v>0</v>
      </c>
      <c r="AM2714" s="14">
        <v>0</v>
      </c>
      <c r="AN2714" s="14">
        <v>0</v>
      </c>
      <c r="AO2714" s="14">
        <v>0</v>
      </c>
      <c r="AP2714" s="14">
        <v>0</v>
      </c>
      <c r="AQ2714" s="14">
        <v>0</v>
      </c>
      <c r="AR2714" s="14">
        <v>0</v>
      </c>
      <c r="AS2714" s="14">
        <v>0</v>
      </c>
      <c r="AT2714" s="14">
        <v>476.928</v>
      </c>
      <c r="AV2714" s="14">
        <v>0</v>
      </c>
      <c r="AW2714" s="14">
        <v>0</v>
      </c>
      <c r="AX2714" s="14">
        <v>0</v>
      </c>
      <c r="AY2714" s="14">
        <v>0</v>
      </c>
      <c r="AZ2714" s="14">
        <v>0</v>
      </c>
      <c r="BA2714" s="14">
        <v>0</v>
      </c>
      <c r="BG2714" s="37">
        <f t="shared" si="131"/>
        <v>476.928</v>
      </c>
      <c r="BI2714" s="5" t="s">
        <v>511</v>
      </c>
      <c r="BJ2714" s="6" t="s">
        <v>557</v>
      </c>
      <c r="BK2714" s="30" t="s">
        <v>558</v>
      </c>
    </row>
    <row r="2715" spans="1:63" x14ac:dyDescent="0.25">
      <c r="A2715" s="5" t="s">
        <v>957</v>
      </c>
      <c r="B2715" s="6" t="s">
        <v>1318</v>
      </c>
      <c r="C2715" s="6" t="s">
        <v>511</v>
      </c>
      <c r="D2715" s="6" t="s">
        <v>557</v>
      </c>
      <c r="E2715" s="6" t="s">
        <v>558</v>
      </c>
      <c r="F2715" s="6" t="s">
        <v>1324</v>
      </c>
      <c r="G2715" s="7">
        <v>5124592</v>
      </c>
      <c r="H2715" s="7" t="s">
        <v>3250</v>
      </c>
      <c r="I2715" s="7"/>
      <c r="J2715" s="8" t="s">
        <v>5115</v>
      </c>
      <c r="K2715" s="10">
        <v>1197.18</v>
      </c>
      <c r="L2715" s="11">
        <v>0</v>
      </c>
      <c r="M2715" s="11">
        <v>0</v>
      </c>
      <c r="N2715" s="11">
        <v>238.464</v>
      </c>
      <c r="O2715" s="11">
        <v>0</v>
      </c>
      <c r="P2715" s="11">
        <v>0</v>
      </c>
      <c r="Q2715" s="11">
        <v>0</v>
      </c>
      <c r="R2715" s="11">
        <v>0</v>
      </c>
      <c r="S2715" s="11">
        <v>180.5976</v>
      </c>
      <c r="T2715" s="11"/>
      <c r="U2715" s="11"/>
      <c r="V2715" s="11"/>
      <c r="W2715" s="12">
        <v>1616.2416000000001</v>
      </c>
      <c r="X2715" s="11">
        <v>179.58240000000001</v>
      </c>
      <c r="Y2715" s="11">
        <v>251.97803738982495</v>
      </c>
      <c r="Z2715" s="11">
        <f t="shared" si="129"/>
        <v>0</v>
      </c>
      <c r="AA2715" s="25">
        <f t="shared" si="130"/>
        <v>0</v>
      </c>
      <c r="AB2715" s="33">
        <v>0</v>
      </c>
      <c r="AC2715" s="14">
        <v>0</v>
      </c>
      <c r="AD2715" s="14">
        <v>0</v>
      </c>
      <c r="AE2715" s="14">
        <v>0</v>
      </c>
      <c r="AF2715" s="14">
        <v>0</v>
      </c>
      <c r="AG2715" s="14">
        <v>0</v>
      </c>
      <c r="AH2715" s="14">
        <v>0</v>
      </c>
      <c r="AI2715" s="14">
        <v>0</v>
      </c>
      <c r="AJ2715" s="14">
        <v>0</v>
      </c>
      <c r="AK2715" s="14">
        <v>0</v>
      </c>
      <c r="AL2715" s="14">
        <v>0</v>
      </c>
      <c r="AM2715" s="14">
        <v>0</v>
      </c>
      <c r="AN2715" s="14">
        <v>0</v>
      </c>
      <c r="AO2715" s="14">
        <v>0</v>
      </c>
      <c r="AP2715" s="14">
        <v>0</v>
      </c>
      <c r="AQ2715" s="14">
        <v>0</v>
      </c>
      <c r="AR2715" s="14">
        <v>0</v>
      </c>
      <c r="AS2715" s="14">
        <v>0</v>
      </c>
      <c r="AT2715" s="14">
        <v>0</v>
      </c>
      <c r="AV2715" s="14">
        <v>0</v>
      </c>
      <c r="AW2715" s="14">
        <v>0</v>
      </c>
      <c r="AX2715" s="14">
        <v>0</v>
      </c>
      <c r="AY2715" s="14">
        <v>0</v>
      </c>
      <c r="AZ2715" s="14">
        <v>0</v>
      </c>
      <c r="BA2715" s="14">
        <v>0</v>
      </c>
      <c r="BG2715" s="37">
        <f t="shared" si="131"/>
        <v>0</v>
      </c>
      <c r="BI2715" s="5" t="s">
        <v>511</v>
      </c>
      <c r="BJ2715" s="6" t="s">
        <v>557</v>
      </c>
      <c r="BK2715" s="30" t="s">
        <v>558</v>
      </c>
    </row>
    <row r="2716" spans="1:63" x14ac:dyDescent="0.25">
      <c r="A2716" s="5" t="s">
        <v>957</v>
      </c>
      <c r="B2716" s="6" t="s">
        <v>1318</v>
      </c>
      <c r="C2716" s="6" t="s">
        <v>511</v>
      </c>
      <c r="D2716" s="6" t="s">
        <v>557</v>
      </c>
      <c r="E2716" s="6" t="s">
        <v>558</v>
      </c>
      <c r="F2716" s="6" t="s">
        <v>1324</v>
      </c>
      <c r="G2716" s="7">
        <v>5297199</v>
      </c>
      <c r="H2716" s="7" t="s">
        <v>3251</v>
      </c>
      <c r="I2716" s="7"/>
      <c r="J2716" s="8" t="s">
        <v>5115</v>
      </c>
      <c r="K2716" s="10">
        <v>702.23800000000006</v>
      </c>
      <c r="L2716" s="11">
        <v>0</v>
      </c>
      <c r="M2716" s="11">
        <v>487.762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/>
      <c r="U2716" s="11"/>
      <c r="V2716" s="11"/>
      <c r="W2716" s="12">
        <v>1190</v>
      </c>
      <c r="X2716" s="11">
        <v>132.22222222222223</v>
      </c>
      <c r="Y2716" s="11">
        <v>185.52539700369778</v>
      </c>
      <c r="Z2716" s="11">
        <f t="shared" si="129"/>
        <v>0</v>
      </c>
      <c r="AA2716" s="25">
        <f t="shared" si="130"/>
        <v>0</v>
      </c>
      <c r="AB2716" s="33">
        <v>0</v>
      </c>
      <c r="AC2716" s="14">
        <v>0</v>
      </c>
      <c r="AD2716" s="14">
        <v>0</v>
      </c>
      <c r="AE2716" s="14">
        <v>0</v>
      </c>
      <c r="AF2716" s="14">
        <v>0</v>
      </c>
      <c r="AG2716" s="14">
        <v>0</v>
      </c>
      <c r="AH2716" s="14">
        <v>0</v>
      </c>
      <c r="AI2716" s="14">
        <v>0</v>
      </c>
      <c r="AJ2716" s="14">
        <v>0</v>
      </c>
      <c r="AK2716" s="14">
        <v>0</v>
      </c>
      <c r="AL2716" s="14">
        <v>0</v>
      </c>
      <c r="AM2716" s="14">
        <v>0</v>
      </c>
      <c r="AN2716" s="14">
        <v>0</v>
      </c>
      <c r="AO2716" s="14">
        <v>0</v>
      </c>
      <c r="AP2716" s="14">
        <v>0</v>
      </c>
      <c r="AQ2716" s="14">
        <v>0</v>
      </c>
      <c r="AR2716" s="14">
        <v>0</v>
      </c>
      <c r="AS2716" s="14">
        <v>0</v>
      </c>
      <c r="AT2716" s="14">
        <v>0</v>
      </c>
      <c r="AV2716" s="14">
        <v>0</v>
      </c>
      <c r="AW2716" s="14">
        <v>0</v>
      </c>
      <c r="AX2716" s="14">
        <v>0</v>
      </c>
      <c r="AY2716" s="14">
        <v>0</v>
      </c>
      <c r="AZ2716" s="14">
        <v>0</v>
      </c>
      <c r="BA2716" s="14">
        <v>0</v>
      </c>
      <c r="BG2716" s="37">
        <f t="shared" si="131"/>
        <v>0</v>
      </c>
      <c r="BI2716" s="5" t="s">
        <v>511</v>
      </c>
      <c r="BJ2716" s="6" t="s">
        <v>557</v>
      </c>
      <c r="BK2716" s="30" t="s">
        <v>558</v>
      </c>
    </row>
    <row r="2717" spans="1:63" x14ac:dyDescent="0.25">
      <c r="A2717" s="5" t="s">
        <v>957</v>
      </c>
      <c r="B2717" s="6" t="s">
        <v>1318</v>
      </c>
      <c r="C2717" s="6" t="s">
        <v>511</v>
      </c>
      <c r="D2717" s="6" t="s">
        <v>557</v>
      </c>
      <c r="E2717" s="6" t="s">
        <v>558</v>
      </c>
      <c r="F2717" s="6" t="s">
        <v>1324</v>
      </c>
      <c r="G2717" s="7">
        <v>5274600</v>
      </c>
      <c r="H2717" s="7" t="s">
        <v>3252</v>
      </c>
      <c r="I2717" s="7"/>
      <c r="J2717" s="8" t="s">
        <v>5114</v>
      </c>
      <c r="K2717" s="10">
        <v>359.05700000000002</v>
      </c>
      <c r="L2717" s="11">
        <v>541.96100000000001</v>
      </c>
      <c r="M2717" s="11">
        <v>1377.9457199999999</v>
      </c>
      <c r="N2717" s="11">
        <v>0</v>
      </c>
      <c r="O2717" s="11">
        <v>361.19499999999999</v>
      </c>
      <c r="P2717" s="11">
        <v>303.49700000000001</v>
      </c>
      <c r="Q2717" s="11">
        <v>0</v>
      </c>
      <c r="R2717" s="11">
        <v>900.85</v>
      </c>
      <c r="S2717" s="11">
        <v>780.42499999999995</v>
      </c>
      <c r="T2717" s="11"/>
      <c r="U2717" s="11"/>
      <c r="V2717" s="11"/>
      <c r="W2717" s="12">
        <v>4624.9307199999994</v>
      </c>
      <c r="X2717" s="11">
        <v>513.88119111111109</v>
      </c>
      <c r="Y2717" s="11">
        <v>721.04378818705686</v>
      </c>
      <c r="Z2717" s="11">
        <f t="shared" si="129"/>
        <v>238.464</v>
      </c>
      <c r="AA2717" s="25">
        <f t="shared" si="130"/>
        <v>0.33072055249179466</v>
      </c>
      <c r="AB2717" s="33">
        <v>0</v>
      </c>
      <c r="AC2717" s="14">
        <v>0</v>
      </c>
      <c r="AD2717" s="14">
        <v>0</v>
      </c>
      <c r="AE2717" s="14">
        <v>0</v>
      </c>
      <c r="AF2717" s="14">
        <v>0</v>
      </c>
      <c r="AG2717" s="14">
        <v>0</v>
      </c>
      <c r="AH2717" s="14">
        <v>0</v>
      </c>
      <c r="AI2717" s="14">
        <v>0</v>
      </c>
      <c r="AJ2717" s="14">
        <v>0</v>
      </c>
      <c r="AK2717" s="14">
        <v>0</v>
      </c>
      <c r="AL2717" s="14">
        <v>0</v>
      </c>
      <c r="AM2717" s="14">
        <v>0</v>
      </c>
      <c r="AN2717" s="14">
        <v>0</v>
      </c>
      <c r="AO2717" s="14">
        <v>238.464</v>
      </c>
      <c r="AP2717" s="14">
        <v>0</v>
      </c>
      <c r="AQ2717" s="14">
        <v>0</v>
      </c>
      <c r="AR2717" s="14">
        <v>0</v>
      </c>
      <c r="AS2717" s="14">
        <v>0</v>
      </c>
      <c r="AT2717" s="14">
        <v>0</v>
      </c>
      <c r="AV2717" s="14">
        <v>0</v>
      </c>
      <c r="AW2717" s="14">
        <v>0</v>
      </c>
      <c r="AX2717" s="14">
        <v>0</v>
      </c>
      <c r="AY2717" s="14">
        <v>0</v>
      </c>
      <c r="AZ2717" s="14">
        <v>0</v>
      </c>
      <c r="BA2717" s="14">
        <v>0</v>
      </c>
      <c r="BG2717" s="37">
        <f t="shared" si="131"/>
        <v>238.464</v>
      </c>
      <c r="BI2717" s="5" t="s">
        <v>511</v>
      </c>
      <c r="BJ2717" s="6" t="s">
        <v>557</v>
      </c>
      <c r="BK2717" s="30" t="s">
        <v>558</v>
      </c>
    </row>
    <row r="2718" spans="1:63" x14ac:dyDescent="0.25">
      <c r="A2718" s="5" t="s">
        <v>957</v>
      </c>
      <c r="B2718" s="6" t="s">
        <v>1318</v>
      </c>
      <c r="C2718" s="6" t="s">
        <v>511</v>
      </c>
      <c r="D2718" s="6" t="s">
        <v>557</v>
      </c>
      <c r="E2718" s="6" t="s">
        <v>558</v>
      </c>
      <c r="F2718" s="6" t="s">
        <v>1324</v>
      </c>
      <c r="G2718" s="7">
        <v>5126057</v>
      </c>
      <c r="H2718" s="7" t="s">
        <v>3253</v>
      </c>
      <c r="I2718" s="7"/>
      <c r="J2718" s="8" t="s">
        <v>5115</v>
      </c>
      <c r="K2718" s="10">
        <v>419.06200000000001</v>
      </c>
      <c r="L2718" s="11">
        <v>0</v>
      </c>
      <c r="M2718" s="11">
        <v>0</v>
      </c>
      <c r="N2718" s="11">
        <v>238.464</v>
      </c>
      <c r="O2718" s="11">
        <v>0</v>
      </c>
      <c r="P2718" s="11">
        <v>0</v>
      </c>
      <c r="Q2718" s="11">
        <v>0</v>
      </c>
      <c r="R2718" s="11">
        <v>597.52099999999996</v>
      </c>
      <c r="S2718" s="11">
        <v>0</v>
      </c>
      <c r="T2718" s="11"/>
      <c r="U2718" s="11"/>
      <c r="V2718" s="11"/>
      <c r="W2718" s="12">
        <v>1255.047</v>
      </c>
      <c r="X2718" s="11">
        <v>139.44966666666667</v>
      </c>
      <c r="Y2718" s="11">
        <v>195.66646464983182</v>
      </c>
      <c r="Z2718" s="11">
        <f t="shared" si="129"/>
        <v>238.464</v>
      </c>
      <c r="AA2718" s="25">
        <f t="shared" si="130"/>
        <v>1.2187269823000042</v>
      </c>
      <c r="AB2718" s="33">
        <v>0</v>
      </c>
      <c r="AC2718" s="14">
        <v>0</v>
      </c>
      <c r="AD2718" s="14">
        <v>0</v>
      </c>
      <c r="AE2718" s="14">
        <v>0</v>
      </c>
      <c r="AF2718" s="14">
        <v>0</v>
      </c>
      <c r="AG2718" s="14">
        <v>0</v>
      </c>
      <c r="AH2718" s="14">
        <v>0</v>
      </c>
      <c r="AI2718" s="14">
        <v>0</v>
      </c>
      <c r="AJ2718" s="14">
        <v>0</v>
      </c>
      <c r="AK2718" s="14">
        <v>0</v>
      </c>
      <c r="AL2718" s="14">
        <v>0</v>
      </c>
      <c r="AM2718" s="14">
        <v>0</v>
      </c>
      <c r="AN2718" s="14">
        <v>0</v>
      </c>
      <c r="AO2718" s="14">
        <v>238.464</v>
      </c>
      <c r="AP2718" s="14">
        <v>0</v>
      </c>
      <c r="AQ2718" s="14">
        <v>0</v>
      </c>
      <c r="AR2718" s="14">
        <v>0</v>
      </c>
      <c r="AS2718" s="14">
        <v>0</v>
      </c>
      <c r="AT2718" s="14">
        <v>0</v>
      </c>
      <c r="AV2718" s="14">
        <v>0</v>
      </c>
      <c r="AW2718" s="14">
        <v>0</v>
      </c>
      <c r="AX2718" s="14">
        <v>0</v>
      </c>
      <c r="AY2718" s="14">
        <v>0</v>
      </c>
      <c r="AZ2718" s="14">
        <v>0</v>
      </c>
      <c r="BA2718" s="14">
        <v>0</v>
      </c>
      <c r="BG2718" s="37">
        <f t="shared" si="131"/>
        <v>238.464</v>
      </c>
      <c r="BI2718" s="5" t="s">
        <v>511</v>
      </c>
      <c r="BJ2718" s="6" t="s">
        <v>557</v>
      </c>
      <c r="BK2718" s="30" t="s">
        <v>558</v>
      </c>
    </row>
    <row r="2719" spans="1:63" x14ac:dyDescent="0.25">
      <c r="A2719" s="5" t="s">
        <v>957</v>
      </c>
      <c r="B2719" s="6" t="s">
        <v>1318</v>
      </c>
      <c r="C2719" s="6" t="s">
        <v>511</v>
      </c>
      <c r="D2719" s="6" t="s">
        <v>557</v>
      </c>
      <c r="E2719" s="6" t="s">
        <v>558</v>
      </c>
      <c r="F2719" s="6" t="s">
        <v>1324</v>
      </c>
      <c r="G2719" s="7">
        <v>5139127</v>
      </c>
      <c r="H2719" s="7" t="s">
        <v>3254</v>
      </c>
      <c r="I2719" s="7"/>
      <c r="J2719" s="8" t="s">
        <v>5115</v>
      </c>
      <c r="K2719" s="10">
        <v>419.06200000000001</v>
      </c>
      <c r="L2719" s="11">
        <v>662.55399999999997</v>
      </c>
      <c r="M2719" s="11">
        <v>303.49700000000001</v>
      </c>
      <c r="N2719" s="11">
        <v>0</v>
      </c>
      <c r="O2719" s="11">
        <v>238.464</v>
      </c>
      <c r="P2719" s="11">
        <v>541.96100000000001</v>
      </c>
      <c r="Q2719" s="11">
        <v>597.52099999999996</v>
      </c>
      <c r="R2719" s="11">
        <v>2225.9580000000001</v>
      </c>
      <c r="S2719" s="11">
        <v>238.46420000000001</v>
      </c>
      <c r="T2719" s="11"/>
      <c r="U2719" s="11"/>
      <c r="V2719" s="11"/>
      <c r="W2719" s="12">
        <v>5227.4812000000002</v>
      </c>
      <c r="X2719" s="11">
        <v>580.83124444444445</v>
      </c>
      <c r="Y2719" s="11">
        <v>814.98363441963568</v>
      </c>
      <c r="Z2719" s="11">
        <f t="shared" si="129"/>
        <v>0</v>
      </c>
      <c r="AA2719" s="25">
        <f t="shared" si="130"/>
        <v>0</v>
      </c>
      <c r="AB2719" s="33">
        <v>0</v>
      </c>
      <c r="AC2719" s="14">
        <v>0</v>
      </c>
      <c r="AD2719" s="14">
        <v>0</v>
      </c>
      <c r="AE2719" s="14">
        <v>0</v>
      </c>
      <c r="AF2719" s="14">
        <v>0</v>
      </c>
      <c r="AG2719" s="14">
        <v>0</v>
      </c>
      <c r="AH2719" s="14">
        <v>0</v>
      </c>
      <c r="AI2719" s="14">
        <v>0</v>
      </c>
      <c r="AJ2719" s="14">
        <v>0</v>
      </c>
      <c r="AK2719" s="14">
        <v>0</v>
      </c>
      <c r="AL2719" s="14">
        <v>0</v>
      </c>
      <c r="AM2719" s="14">
        <v>0</v>
      </c>
      <c r="AN2719" s="14">
        <v>0</v>
      </c>
      <c r="AO2719" s="14">
        <v>0</v>
      </c>
      <c r="AP2719" s="14">
        <v>0</v>
      </c>
      <c r="AQ2719" s="14">
        <v>0</v>
      </c>
      <c r="AR2719" s="14">
        <v>0</v>
      </c>
      <c r="AS2719" s="14">
        <v>0</v>
      </c>
      <c r="AT2719" s="14">
        <v>0</v>
      </c>
      <c r="AV2719" s="14">
        <v>0</v>
      </c>
      <c r="AW2719" s="14">
        <v>0</v>
      </c>
      <c r="AX2719" s="14">
        <v>0</v>
      </c>
      <c r="AY2719" s="14">
        <v>0</v>
      </c>
      <c r="AZ2719" s="14">
        <v>0</v>
      </c>
      <c r="BA2719" s="14">
        <v>0</v>
      </c>
      <c r="BG2719" s="37">
        <f t="shared" si="131"/>
        <v>0</v>
      </c>
      <c r="BI2719" s="5" t="s">
        <v>511</v>
      </c>
      <c r="BJ2719" s="6" t="s">
        <v>557</v>
      </c>
      <c r="BK2719" s="30" t="s">
        <v>558</v>
      </c>
    </row>
    <row r="2720" spans="1:63" x14ac:dyDescent="0.25">
      <c r="A2720" s="5" t="s">
        <v>957</v>
      </c>
      <c r="B2720" s="6" t="s">
        <v>1318</v>
      </c>
      <c r="C2720" s="6" t="s">
        <v>511</v>
      </c>
      <c r="D2720" s="6" t="s">
        <v>557</v>
      </c>
      <c r="E2720" s="6" t="s">
        <v>558</v>
      </c>
      <c r="F2720" s="6" t="s">
        <v>1324</v>
      </c>
      <c r="G2720" s="7">
        <v>5120859</v>
      </c>
      <c r="H2720" s="7" t="s">
        <v>3255</v>
      </c>
      <c r="I2720" s="7"/>
      <c r="J2720" s="8" t="s">
        <v>5116</v>
      </c>
      <c r="K2720" s="10">
        <v>778.11900000000003</v>
      </c>
      <c r="L2720" s="11">
        <v>0</v>
      </c>
      <c r="M2720" s="11">
        <v>303.49700000000001</v>
      </c>
      <c r="N2720" s="11">
        <v>0</v>
      </c>
      <c r="O2720" s="11">
        <v>359.05700000000002</v>
      </c>
      <c r="P2720" s="11">
        <v>238.464</v>
      </c>
      <c r="Q2720" s="11">
        <v>359.05700000000002</v>
      </c>
      <c r="R2720" s="11">
        <v>1016.583</v>
      </c>
      <c r="S2720" s="11">
        <v>359.05700000000002</v>
      </c>
      <c r="T2720" s="11"/>
      <c r="U2720" s="11"/>
      <c r="V2720" s="11"/>
      <c r="W2720" s="12">
        <v>3413.8339999999998</v>
      </c>
      <c r="X2720" s="11">
        <v>379.31488888888885</v>
      </c>
      <c r="Y2720" s="11">
        <v>532.22933458379953</v>
      </c>
      <c r="Z2720" s="11">
        <f t="shared" si="129"/>
        <v>0</v>
      </c>
      <c r="AA2720" s="25">
        <f t="shared" si="130"/>
        <v>0</v>
      </c>
      <c r="AB2720" s="33">
        <v>0</v>
      </c>
      <c r="AC2720" s="14">
        <v>0</v>
      </c>
      <c r="AD2720" s="14">
        <v>0</v>
      </c>
      <c r="AE2720" s="14">
        <v>0</v>
      </c>
      <c r="AF2720" s="14">
        <v>0</v>
      </c>
      <c r="AG2720" s="14">
        <v>0</v>
      </c>
      <c r="AH2720" s="14">
        <v>0</v>
      </c>
      <c r="AI2720" s="14">
        <v>0</v>
      </c>
      <c r="AJ2720" s="14">
        <v>0</v>
      </c>
      <c r="AK2720" s="14">
        <v>0</v>
      </c>
      <c r="AL2720" s="14">
        <v>0</v>
      </c>
      <c r="AM2720" s="14">
        <v>0</v>
      </c>
      <c r="AN2720" s="14">
        <v>0</v>
      </c>
      <c r="AO2720" s="14">
        <v>0</v>
      </c>
      <c r="AP2720" s="14">
        <v>0</v>
      </c>
      <c r="AQ2720" s="14">
        <v>0</v>
      </c>
      <c r="AR2720" s="14">
        <v>0</v>
      </c>
      <c r="AS2720" s="14">
        <v>0</v>
      </c>
      <c r="AT2720" s="14">
        <v>0</v>
      </c>
      <c r="AV2720" s="14">
        <v>0</v>
      </c>
      <c r="AW2720" s="14">
        <v>0</v>
      </c>
      <c r="AX2720" s="14">
        <v>0</v>
      </c>
      <c r="AY2720" s="14">
        <v>0</v>
      </c>
      <c r="AZ2720" s="14">
        <v>0</v>
      </c>
      <c r="BA2720" s="14">
        <v>0</v>
      </c>
      <c r="BG2720" s="37">
        <f t="shared" si="131"/>
        <v>0</v>
      </c>
      <c r="BI2720" s="5" t="s">
        <v>511</v>
      </c>
      <c r="BJ2720" s="6" t="s">
        <v>557</v>
      </c>
      <c r="BK2720" s="30" t="s">
        <v>558</v>
      </c>
    </row>
    <row r="2721" spans="1:63" x14ac:dyDescent="0.25">
      <c r="A2721" s="5" t="s">
        <v>957</v>
      </c>
      <c r="B2721" s="6" t="s">
        <v>1318</v>
      </c>
      <c r="C2721" s="6" t="s">
        <v>511</v>
      </c>
      <c r="D2721" s="6" t="s">
        <v>557</v>
      </c>
      <c r="E2721" s="6" t="s">
        <v>558</v>
      </c>
      <c r="F2721" s="6" t="s">
        <v>1324</v>
      </c>
      <c r="G2721" s="7">
        <v>5129542</v>
      </c>
      <c r="H2721" s="7" t="s">
        <v>3256</v>
      </c>
      <c r="I2721" s="7"/>
      <c r="J2721" s="8" t="s">
        <v>5116</v>
      </c>
      <c r="K2721" s="10">
        <v>1319.912</v>
      </c>
      <c r="L2721" s="11">
        <v>0</v>
      </c>
      <c r="M2721" s="11">
        <v>780.42499999999995</v>
      </c>
      <c r="N2721" s="11">
        <v>0</v>
      </c>
      <c r="O2721" s="11">
        <v>243.881</v>
      </c>
      <c r="P2721" s="11">
        <v>0</v>
      </c>
      <c r="Q2721" s="11">
        <v>0</v>
      </c>
      <c r="R2721" s="11">
        <v>359.05700000000002</v>
      </c>
      <c r="S2721" s="11">
        <v>0</v>
      </c>
      <c r="T2721" s="11"/>
      <c r="U2721" s="11"/>
      <c r="V2721" s="11"/>
      <c r="W2721" s="12">
        <v>2703.2749999999996</v>
      </c>
      <c r="X2721" s="11">
        <v>300.36388888888882</v>
      </c>
      <c r="Y2721" s="11">
        <v>421.45056099594194</v>
      </c>
      <c r="Z2721" s="11">
        <f t="shared" si="129"/>
        <v>419.06200000000001</v>
      </c>
      <c r="AA2721" s="25">
        <f t="shared" si="130"/>
        <v>0.99433252386638793</v>
      </c>
      <c r="AB2721" s="33">
        <v>0</v>
      </c>
      <c r="AC2721" s="14">
        <v>0</v>
      </c>
      <c r="AD2721" s="14">
        <v>0</v>
      </c>
      <c r="AE2721" s="14">
        <v>0</v>
      </c>
      <c r="AF2721" s="14">
        <v>0</v>
      </c>
      <c r="AG2721" s="14">
        <v>0</v>
      </c>
      <c r="AH2721" s="14">
        <v>0</v>
      </c>
      <c r="AI2721" s="14">
        <v>0</v>
      </c>
      <c r="AJ2721" s="14">
        <v>0</v>
      </c>
      <c r="AK2721" s="14">
        <v>0</v>
      </c>
      <c r="AL2721" s="14">
        <v>0</v>
      </c>
      <c r="AM2721" s="14">
        <v>0</v>
      </c>
      <c r="AN2721" s="14">
        <v>0</v>
      </c>
      <c r="AO2721" s="14">
        <v>0</v>
      </c>
      <c r="AP2721" s="14">
        <v>419.06200000000001</v>
      </c>
      <c r="AQ2721" s="14">
        <v>0</v>
      </c>
      <c r="AR2721" s="14">
        <v>0</v>
      </c>
      <c r="AS2721" s="14">
        <v>0</v>
      </c>
      <c r="AT2721" s="14">
        <v>0</v>
      </c>
      <c r="AV2721" s="14">
        <v>0</v>
      </c>
      <c r="AW2721" s="14">
        <v>0</v>
      </c>
      <c r="AX2721" s="14">
        <v>0</v>
      </c>
      <c r="AY2721" s="14">
        <v>0</v>
      </c>
      <c r="AZ2721" s="14">
        <v>0</v>
      </c>
      <c r="BA2721" s="14">
        <v>0</v>
      </c>
      <c r="BG2721" s="37">
        <f t="shared" si="131"/>
        <v>419.06200000000001</v>
      </c>
      <c r="BI2721" s="5" t="s">
        <v>511</v>
      </c>
      <c r="BJ2721" s="6" t="s">
        <v>557</v>
      </c>
      <c r="BK2721" s="30" t="s">
        <v>558</v>
      </c>
    </row>
    <row r="2722" spans="1:63" x14ac:dyDescent="0.25">
      <c r="A2722" s="5" t="s">
        <v>957</v>
      </c>
      <c r="B2722" s="6" t="s">
        <v>1318</v>
      </c>
      <c r="C2722" s="6" t="s">
        <v>511</v>
      </c>
      <c r="D2722" s="6" t="s">
        <v>557</v>
      </c>
      <c r="E2722" s="6" t="s">
        <v>558</v>
      </c>
      <c r="F2722" s="6" t="s">
        <v>1324</v>
      </c>
      <c r="G2722" s="7">
        <v>5120679</v>
      </c>
      <c r="H2722" s="7" t="s">
        <v>3257</v>
      </c>
      <c r="I2722" s="7"/>
      <c r="J2722" s="8" t="s">
        <v>5116</v>
      </c>
      <c r="K2722" s="10">
        <v>778.11900000000003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238.464</v>
      </c>
      <c r="S2722" s="11">
        <v>0</v>
      </c>
      <c r="T2722" s="11"/>
      <c r="U2722" s="11"/>
      <c r="V2722" s="11"/>
      <c r="W2722" s="12">
        <v>1016.5830000000001</v>
      </c>
      <c r="X2722" s="11">
        <v>112.95366666666668</v>
      </c>
      <c r="Y2722" s="11">
        <v>158.48904593463033</v>
      </c>
      <c r="Z2722" s="11">
        <f t="shared" si="129"/>
        <v>238.464</v>
      </c>
      <c r="AA2722" s="25">
        <f t="shared" si="130"/>
        <v>1.5046087166071767</v>
      </c>
      <c r="AB2722" s="33">
        <v>0</v>
      </c>
      <c r="AC2722" s="14">
        <v>0</v>
      </c>
      <c r="AD2722" s="14">
        <v>0</v>
      </c>
      <c r="AE2722" s="14">
        <v>0</v>
      </c>
      <c r="AF2722" s="14">
        <v>0</v>
      </c>
      <c r="AG2722" s="14">
        <v>0</v>
      </c>
      <c r="AH2722" s="14">
        <v>0</v>
      </c>
      <c r="AI2722" s="14">
        <v>0</v>
      </c>
      <c r="AJ2722" s="14">
        <v>0</v>
      </c>
      <c r="AK2722" s="14">
        <v>0</v>
      </c>
      <c r="AL2722" s="14">
        <v>0</v>
      </c>
      <c r="AM2722" s="14">
        <v>0</v>
      </c>
      <c r="AN2722" s="14">
        <v>0</v>
      </c>
      <c r="AO2722" s="14">
        <v>0</v>
      </c>
      <c r="AP2722" s="14">
        <v>0</v>
      </c>
      <c r="AQ2722" s="14">
        <v>0</v>
      </c>
      <c r="AR2722" s="14">
        <v>0</v>
      </c>
      <c r="AS2722" s="14">
        <v>0</v>
      </c>
      <c r="AT2722" s="14">
        <v>0</v>
      </c>
      <c r="AV2722" s="14">
        <v>0</v>
      </c>
      <c r="AW2722" s="14">
        <v>238.464</v>
      </c>
      <c r="AX2722" s="14">
        <v>0</v>
      </c>
      <c r="AY2722" s="14">
        <v>0</v>
      </c>
      <c r="AZ2722" s="14">
        <v>0</v>
      </c>
      <c r="BA2722" s="14">
        <v>0</v>
      </c>
      <c r="BG2722" s="37">
        <f t="shared" si="131"/>
        <v>238.464</v>
      </c>
      <c r="BI2722" s="5" t="s">
        <v>511</v>
      </c>
      <c r="BJ2722" s="6" t="s">
        <v>557</v>
      </c>
      <c r="BK2722" s="30" t="s">
        <v>558</v>
      </c>
    </row>
    <row r="2723" spans="1:63" x14ac:dyDescent="0.25">
      <c r="A2723" s="5" t="s">
        <v>957</v>
      </c>
      <c r="B2723" s="6" t="s">
        <v>1318</v>
      </c>
      <c r="C2723" s="6" t="s">
        <v>511</v>
      </c>
      <c r="D2723" s="6" t="s">
        <v>557</v>
      </c>
      <c r="E2723" s="6" t="s">
        <v>558</v>
      </c>
      <c r="F2723" s="6" t="s">
        <v>1324</v>
      </c>
      <c r="G2723" s="7">
        <v>5332274</v>
      </c>
      <c r="H2723" s="7" t="s">
        <v>3258</v>
      </c>
      <c r="I2723" s="7"/>
      <c r="J2723" s="8" t="s">
        <v>5116</v>
      </c>
      <c r="K2723" s="10">
        <v>778.11900000000003</v>
      </c>
      <c r="L2723" s="11">
        <v>0</v>
      </c>
      <c r="M2723" s="11">
        <v>238.464</v>
      </c>
      <c r="N2723" s="11">
        <v>487.762</v>
      </c>
      <c r="O2723" s="11">
        <v>783.53599999999994</v>
      </c>
      <c r="P2723" s="11">
        <v>0</v>
      </c>
      <c r="Q2723" s="11">
        <v>0</v>
      </c>
      <c r="R2723" s="11">
        <v>419.06200000000001</v>
      </c>
      <c r="S2723" s="11">
        <v>238.464</v>
      </c>
      <c r="T2723" s="11"/>
      <c r="U2723" s="11"/>
      <c r="V2723" s="11"/>
      <c r="W2723" s="12">
        <v>2945.4069999999997</v>
      </c>
      <c r="X2723" s="11">
        <v>327.26744444444444</v>
      </c>
      <c r="Y2723" s="11">
        <v>459.19983446426079</v>
      </c>
      <c r="Z2723" s="11">
        <f t="shared" si="129"/>
        <v>0</v>
      </c>
      <c r="AA2723" s="25">
        <f t="shared" si="130"/>
        <v>0</v>
      </c>
      <c r="AB2723" s="33">
        <v>0</v>
      </c>
      <c r="AC2723" s="14">
        <v>0</v>
      </c>
      <c r="AD2723" s="14">
        <v>0</v>
      </c>
      <c r="AE2723" s="14">
        <v>0</v>
      </c>
      <c r="AF2723" s="14">
        <v>0</v>
      </c>
      <c r="AG2723" s="14">
        <v>0</v>
      </c>
      <c r="AH2723" s="14">
        <v>0</v>
      </c>
      <c r="AI2723" s="14">
        <v>0</v>
      </c>
      <c r="AJ2723" s="14">
        <v>0</v>
      </c>
      <c r="AK2723" s="14">
        <v>0</v>
      </c>
      <c r="AL2723" s="14">
        <v>0</v>
      </c>
      <c r="AM2723" s="14">
        <v>0</v>
      </c>
      <c r="AN2723" s="14">
        <v>0</v>
      </c>
      <c r="AO2723" s="14">
        <v>0</v>
      </c>
      <c r="AP2723" s="14">
        <v>0</v>
      </c>
      <c r="AQ2723" s="14">
        <v>0</v>
      </c>
      <c r="AR2723" s="14">
        <v>0</v>
      </c>
      <c r="AS2723" s="14">
        <v>0</v>
      </c>
      <c r="AT2723" s="14">
        <v>0</v>
      </c>
      <c r="AV2723" s="14">
        <v>0</v>
      </c>
      <c r="AW2723" s="14">
        <v>0</v>
      </c>
      <c r="AX2723" s="14">
        <v>0</v>
      </c>
      <c r="AY2723" s="14">
        <v>0</v>
      </c>
      <c r="AZ2723" s="14">
        <v>0</v>
      </c>
      <c r="BA2723" s="14">
        <v>0</v>
      </c>
      <c r="BG2723" s="37">
        <f t="shared" si="131"/>
        <v>0</v>
      </c>
      <c r="BI2723" s="5" t="s">
        <v>511</v>
      </c>
      <c r="BJ2723" s="6" t="s">
        <v>557</v>
      </c>
      <c r="BK2723" s="30" t="s">
        <v>558</v>
      </c>
    </row>
    <row r="2724" spans="1:63" x14ac:dyDescent="0.25">
      <c r="A2724" s="5" t="s">
        <v>957</v>
      </c>
      <c r="B2724" s="6" t="s">
        <v>1318</v>
      </c>
      <c r="C2724" s="6" t="s">
        <v>511</v>
      </c>
      <c r="D2724" s="6" t="s">
        <v>557</v>
      </c>
      <c r="E2724" s="6" t="s">
        <v>558</v>
      </c>
      <c r="F2724" s="6" t="s">
        <v>1324</v>
      </c>
      <c r="G2724" s="7">
        <v>5273597</v>
      </c>
      <c r="H2724" s="7" t="s">
        <v>3259</v>
      </c>
      <c r="I2724" s="7"/>
      <c r="J2724" s="8" t="s">
        <v>5116</v>
      </c>
      <c r="K2724" s="10">
        <v>359.05700000000002</v>
      </c>
      <c r="L2724" s="11">
        <v>180.59800000000001</v>
      </c>
      <c r="M2724" s="11">
        <v>715.39171999999996</v>
      </c>
      <c r="N2724" s="11">
        <v>0</v>
      </c>
      <c r="O2724" s="11">
        <v>303.49700000000001</v>
      </c>
      <c r="P2724" s="11">
        <v>303.49700000000001</v>
      </c>
      <c r="Q2724" s="11">
        <v>0</v>
      </c>
      <c r="R2724" s="11">
        <v>778.11900000000003</v>
      </c>
      <c r="S2724" s="11">
        <v>780.42499999999995</v>
      </c>
      <c r="T2724" s="11"/>
      <c r="U2724" s="11"/>
      <c r="V2724" s="11"/>
      <c r="W2724" s="12">
        <v>3420.5847199999998</v>
      </c>
      <c r="X2724" s="11">
        <v>380.06496888888887</v>
      </c>
      <c r="Y2724" s="11">
        <v>533.28179677544722</v>
      </c>
      <c r="Z2724" s="11">
        <f t="shared" si="129"/>
        <v>0</v>
      </c>
      <c r="AA2724" s="25">
        <f t="shared" si="130"/>
        <v>0</v>
      </c>
      <c r="AB2724" s="33">
        <v>0</v>
      </c>
      <c r="AC2724" s="14">
        <v>0</v>
      </c>
      <c r="AD2724" s="14">
        <v>0</v>
      </c>
      <c r="AE2724" s="14">
        <v>0</v>
      </c>
      <c r="AF2724" s="14">
        <v>0</v>
      </c>
      <c r="AG2724" s="14">
        <v>0</v>
      </c>
      <c r="AH2724" s="14">
        <v>0</v>
      </c>
      <c r="AI2724" s="14">
        <v>0</v>
      </c>
      <c r="AJ2724" s="14">
        <v>0</v>
      </c>
      <c r="AK2724" s="14">
        <v>0</v>
      </c>
      <c r="AL2724" s="14">
        <v>0</v>
      </c>
      <c r="AM2724" s="14">
        <v>0</v>
      </c>
      <c r="AN2724" s="14">
        <v>0</v>
      </c>
      <c r="AO2724" s="14">
        <v>0</v>
      </c>
      <c r="AP2724" s="14">
        <v>0</v>
      </c>
      <c r="AQ2724" s="14">
        <v>0</v>
      </c>
      <c r="AR2724" s="14">
        <v>0</v>
      </c>
      <c r="AS2724" s="14">
        <v>0</v>
      </c>
      <c r="AT2724" s="14">
        <v>0</v>
      </c>
      <c r="AV2724" s="14">
        <v>0</v>
      </c>
      <c r="AW2724" s="14">
        <v>0</v>
      </c>
      <c r="AX2724" s="14">
        <v>0</v>
      </c>
      <c r="AY2724" s="14">
        <v>0</v>
      </c>
      <c r="AZ2724" s="14">
        <v>0</v>
      </c>
      <c r="BA2724" s="14">
        <v>0</v>
      </c>
      <c r="BG2724" s="37">
        <f t="shared" si="131"/>
        <v>0</v>
      </c>
      <c r="BI2724" s="5" t="s">
        <v>511</v>
      </c>
      <c r="BJ2724" s="6" t="s">
        <v>557</v>
      </c>
      <c r="BK2724" s="30" t="s">
        <v>558</v>
      </c>
    </row>
    <row r="2725" spans="1:63" x14ac:dyDescent="0.25">
      <c r="A2725" s="5" t="s">
        <v>957</v>
      </c>
      <c r="B2725" s="6" t="s">
        <v>1318</v>
      </c>
      <c r="C2725" s="6" t="s">
        <v>511</v>
      </c>
      <c r="D2725" s="6" t="s">
        <v>557</v>
      </c>
      <c r="E2725" s="6" t="s">
        <v>558</v>
      </c>
      <c r="F2725" s="6" t="s">
        <v>1324</v>
      </c>
      <c r="G2725" s="7">
        <v>5121007</v>
      </c>
      <c r="H2725" s="7" t="s">
        <v>3260</v>
      </c>
      <c r="I2725" s="7"/>
      <c r="J2725" s="8" t="s">
        <v>5116</v>
      </c>
      <c r="K2725" s="10">
        <v>778.11900000000003</v>
      </c>
      <c r="L2725" s="11">
        <v>361.19499999999999</v>
      </c>
      <c r="M2725" s="11">
        <v>1631.3</v>
      </c>
      <c r="N2725" s="11">
        <v>0</v>
      </c>
      <c r="O2725" s="11">
        <v>785.67399999999998</v>
      </c>
      <c r="P2725" s="11">
        <v>0</v>
      </c>
      <c r="Q2725" s="11">
        <v>0</v>
      </c>
      <c r="R2725" s="11">
        <v>835.98540000000003</v>
      </c>
      <c r="S2725" s="11">
        <v>0</v>
      </c>
      <c r="T2725" s="11"/>
      <c r="U2725" s="11"/>
      <c r="V2725" s="11"/>
      <c r="W2725" s="12">
        <v>4392.2734</v>
      </c>
      <c r="X2725" s="11">
        <v>488.0303777777778</v>
      </c>
      <c r="Y2725" s="11">
        <v>684.77165233931203</v>
      </c>
      <c r="Z2725" s="11">
        <f t="shared" si="129"/>
        <v>0</v>
      </c>
      <c r="AA2725" s="25">
        <f t="shared" si="130"/>
        <v>0</v>
      </c>
      <c r="AB2725" s="33">
        <v>0</v>
      </c>
      <c r="AC2725" s="14">
        <v>0</v>
      </c>
      <c r="AD2725" s="14">
        <v>0</v>
      </c>
      <c r="AE2725" s="14">
        <v>0</v>
      </c>
      <c r="AF2725" s="14">
        <v>0</v>
      </c>
      <c r="AG2725" s="14">
        <v>0</v>
      </c>
      <c r="AH2725" s="14">
        <v>0</v>
      </c>
      <c r="AI2725" s="14">
        <v>0</v>
      </c>
      <c r="AJ2725" s="14">
        <v>0</v>
      </c>
      <c r="AK2725" s="14">
        <v>0</v>
      </c>
      <c r="AL2725" s="14">
        <v>0</v>
      </c>
      <c r="AM2725" s="14">
        <v>0</v>
      </c>
      <c r="AN2725" s="14">
        <v>0</v>
      </c>
      <c r="AO2725" s="14">
        <v>0</v>
      </c>
      <c r="AP2725" s="14">
        <v>0</v>
      </c>
      <c r="AQ2725" s="14">
        <v>0</v>
      </c>
      <c r="AR2725" s="14">
        <v>0</v>
      </c>
      <c r="AS2725" s="14">
        <v>0</v>
      </c>
      <c r="AT2725" s="14">
        <v>0</v>
      </c>
      <c r="AV2725" s="14">
        <v>0</v>
      </c>
      <c r="AW2725" s="14">
        <v>0</v>
      </c>
      <c r="AX2725" s="14">
        <v>0</v>
      </c>
      <c r="AY2725" s="14">
        <v>0</v>
      </c>
      <c r="AZ2725" s="14">
        <v>0</v>
      </c>
      <c r="BA2725" s="14">
        <v>0</v>
      </c>
      <c r="BG2725" s="37">
        <f t="shared" si="131"/>
        <v>0</v>
      </c>
      <c r="BI2725" s="5" t="s">
        <v>511</v>
      </c>
      <c r="BJ2725" s="6" t="s">
        <v>557</v>
      </c>
      <c r="BK2725" s="30" t="s">
        <v>558</v>
      </c>
    </row>
    <row r="2726" spans="1:63" x14ac:dyDescent="0.25">
      <c r="A2726" s="5" t="s">
        <v>957</v>
      </c>
      <c r="B2726" s="6" t="s">
        <v>1318</v>
      </c>
      <c r="C2726" s="6" t="s">
        <v>511</v>
      </c>
      <c r="D2726" s="6" t="s">
        <v>557</v>
      </c>
      <c r="E2726" s="6" t="s">
        <v>558</v>
      </c>
      <c r="F2726" s="6" t="s">
        <v>1324</v>
      </c>
      <c r="G2726" s="7">
        <v>5120963</v>
      </c>
      <c r="H2726" s="7" t="s">
        <v>3261</v>
      </c>
      <c r="I2726" s="7"/>
      <c r="J2726" s="8" t="s">
        <v>5116</v>
      </c>
      <c r="K2726" s="10">
        <v>1197.18</v>
      </c>
      <c r="L2726" s="11">
        <v>0</v>
      </c>
      <c r="M2726" s="11">
        <v>303.49700000000001</v>
      </c>
      <c r="N2726" s="11">
        <v>0</v>
      </c>
      <c r="O2726" s="11">
        <v>0</v>
      </c>
      <c r="P2726" s="11">
        <v>0</v>
      </c>
      <c r="Q2726" s="11">
        <v>359.05700000000002</v>
      </c>
      <c r="R2726" s="11">
        <v>180.59800000000001</v>
      </c>
      <c r="S2726" s="11">
        <v>0</v>
      </c>
      <c r="T2726" s="11"/>
      <c r="U2726" s="11"/>
      <c r="V2726" s="11"/>
      <c r="W2726" s="12">
        <v>2040.3320000000001</v>
      </c>
      <c r="X2726" s="11">
        <v>226.70355555555557</v>
      </c>
      <c r="Y2726" s="11">
        <v>318.09529774735182</v>
      </c>
      <c r="Z2726" s="11">
        <f t="shared" si="129"/>
        <v>0</v>
      </c>
      <c r="AA2726" s="25">
        <f t="shared" si="130"/>
        <v>0</v>
      </c>
      <c r="AB2726" s="33">
        <v>0</v>
      </c>
      <c r="AC2726" s="14">
        <v>0</v>
      </c>
      <c r="AD2726" s="14">
        <v>0</v>
      </c>
      <c r="AE2726" s="14">
        <v>0</v>
      </c>
      <c r="AF2726" s="14">
        <v>0</v>
      </c>
      <c r="AG2726" s="14">
        <v>0</v>
      </c>
      <c r="AH2726" s="14">
        <v>0</v>
      </c>
      <c r="AI2726" s="14">
        <v>0</v>
      </c>
      <c r="AJ2726" s="14">
        <v>0</v>
      </c>
      <c r="AK2726" s="14">
        <v>0</v>
      </c>
      <c r="AL2726" s="14">
        <v>0</v>
      </c>
      <c r="AM2726" s="14">
        <v>0</v>
      </c>
      <c r="AN2726" s="14">
        <v>0</v>
      </c>
      <c r="AO2726" s="14">
        <v>0</v>
      </c>
      <c r="AP2726" s="14">
        <v>0</v>
      </c>
      <c r="AQ2726" s="14">
        <v>0</v>
      </c>
      <c r="AR2726" s="14">
        <v>0</v>
      </c>
      <c r="AS2726" s="14">
        <v>0</v>
      </c>
      <c r="AT2726" s="14">
        <v>0</v>
      </c>
      <c r="AV2726" s="14">
        <v>0</v>
      </c>
      <c r="AW2726" s="14">
        <v>0</v>
      </c>
      <c r="AX2726" s="14">
        <v>0</v>
      </c>
      <c r="AY2726" s="14">
        <v>0</v>
      </c>
      <c r="AZ2726" s="14">
        <v>0</v>
      </c>
      <c r="BA2726" s="14">
        <v>0</v>
      </c>
      <c r="BG2726" s="37">
        <f t="shared" si="131"/>
        <v>0</v>
      </c>
      <c r="BI2726" s="5" t="s">
        <v>511</v>
      </c>
      <c r="BJ2726" s="6" t="s">
        <v>557</v>
      </c>
      <c r="BK2726" s="30" t="s">
        <v>558</v>
      </c>
    </row>
    <row r="2727" spans="1:63" x14ac:dyDescent="0.25">
      <c r="A2727" s="5" t="s">
        <v>957</v>
      </c>
      <c r="B2727" s="6" t="s">
        <v>1318</v>
      </c>
      <c r="C2727" s="6" t="s">
        <v>511</v>
      </c>
      <c r="D2727" s="6" t="s">
        <v>557</v>
      </c>
      <c r="E2727" s="6" t="s">
        <v>558</v>
      </c>
      <c r="F2727" s="6" t="s">
        <v>1324</v>
      </c>
      <c r="G2727" s="7">
        <v>5120721</v>
      </c>
      <c r="H2727" s="7" t="s">
        <v>3262</v>
      </c>
      <c r="I2727" s="7"/>
      <c r="J2727" s="8" t="s">
        <v>5116</v>
      </c>
      <c r="K2727" s="10">
        <v>2396.4989999999998</v>
      </c>
      <c r="L2727" s="11">
        <v>0</v>
      </c>
      <c r="M2727" s="11">
        <v>5495.473</v>
      </c>
      <c r="N2727" s="11">
        <v>2033.165</v>
      </c>
      <c r="O2727" s="11">
        <v>361.19600000000003</v>
      </c>
      <c r="P2727" s="11">
        <v>541.96100000000001</v>
      </c>
      <c r="Q2727" s="11">
        <v>238.464</v>
      </c>
      <c r="R2727" s="11">
        <v>539.65499999999997</v>
      </c>
      <c r="S2727" s="11">
        <v>597.52099999999996</v>
      </c>
      <c r="T2727" s="11"/>
      <c r="U2727" s="11"/>
      <c r="V2727" s="11"/>
      <c r="W2727" s="12">
        <v>12203.933999999999</v>
      </c>
      <c r="X2727" s="11">
        <v>1355.9926666666665</v>
      </c>
      <c r="Y2727" s="11">
        <v>1902.6384036612812</v>
      </c>
      <c r="Z2727" s="11">
        <f t="shared" si="129"/>
        <v>838.12300000000005</v>
      </c>
      <c r="AA2727" s="25">
        <f t="shared" si="130"/>
        <v>0.44050566749161846</v>
      </c>
      <c r="AB2727" s="33">
        <v>0</v>
      </c>
      <c r="AC2727" s="14">
        <v>0</v>
      </c>
      <c r="AD2727" s="14">
        <v>0</v>
      </c>
      <c r="AE2727" s="14">
        <v>0</v>
      </c>
      <c r="AF2727" s="14">
        <v>0</v>
      </c>
      <c r="AG2727" s="14">
        <v>0</v>
      </c>
      <c r="AH2727" s="14">
        <v>0</v>
      </c>
      <c r="AI2727" s="14">
        <v>0</v>
      </c>
      <c r="AJ2727" s="14">
        <v>0</v>
      </c>
      <c r="AK2727" s="14">
        <v>0</v>
      </c>
      <c r="AL2727" s="14">
        <v>0</v>
      </c>
      <c r="AM2727" s="14">
        <v>0</v>
      </c>
      <c r="AN2727" s="14">
        <v>0</v>
      </c>
      <c r="AO2727" s="14">
        <v>0</v>
      </c>
      <c r="AP2727" s="14">
        <v>838.12300000000005</v>
      </c>
      <c r="AQ2727" s="14">
        <v>0</v>
      </c>
      <c r="AR2727" s="14">
        <v>0</v>
      </c>
      <c r="AS2727" s="14">
        <v>0</v>
      </c>
      <c r="AT2727" s="14">
        <v>0</v>
      </c>
      <c r="AV2727" s="14">
        <v>0</v>
      </c>
      <c r="AW2727" s="14">
        <v>0</v>
      </c>
      <c r="AX2727" s="14">
        <v>0</v>
      </c>
      <c r="AY2727" s="14">
        <v>0</v>
      </c>
      <c r="AZ2727" s="14">
        <v>0</v>
      </c>
      <c r="BA2727" s="14">
        <v>0</v>
      </c>
      <c r="BG2727" s="37">
        <f t="shared" si="131"/>
        <v>838.12300000000005</v>
      </c>
      <c r="BI2727" s="5" t="s">
        <v>511</v>
      </c>
      <c r="BJ2727" s="6" t="s">
        <v>557</v>
      </c>
      <c r="BK2727" s="30" t="s">
        <v>558</v>
      </c>
    </row>
    <row r="2728" spans="1:63" x14ac:dyDescent="0.25">
      <c r="A2728" s="5" t="s">
        <v>957</v>
      </c>
      <c r="B2728" s="6" t="s">
        <v>1318</v>
      </c>
      <c r="C2728" s="6" t="s">
        <v>511</v>
      </c>
      <c r="D2728" s="6" t="s">
        <v>557</v>
      </c>
      <c r="E2728" s="6" t="s">
        <v>558</v>
      </c>
      <c r="F2728" s="6" t="s">
        <v>1324</v>
      </c>
      <c r="G2728" s="7">
        <v>5336616</v>
      </c>
      <c r="H2728" s="7" t="s">
        <v>3263</v>
      </c>
      <c r="I2728" s="7"/>
      <c r="J2728" s="8" t="s">
        <v>5116</v>
      </c>
      <c r="K2728" s="10">
        <v>359.05700000000002</v>
      </c>
      <c r="L2728" s="11">
        <v>597.52099999999996</v>
      </c>
      <c r="M2728" s="11">
        <v>541.96100000000001</v>
      </c>
      <c r="N2728" s="11">
        <v>0</v>
      </c>
      <c r="O2728" s="11">
        <v>0</v>
      </c>
      <c r="P2728" s="11">
        <v>0</v>
      </c>
      <c r="Q2728" s="11">
        <v>303.49700000000001</v>
      </c>
      <c r="R2728" s="11">
        <v>778.11900000000003</v>
      </c>
      <c r="S2728" s="11">
        <v>606.99400000000003</v>
      </c>
      <c r="T2728" s="11"/>
      <c r="U2728" s="11"/>
      <c r="V2728" s="11"/>
      <c r="W2728" s="12">
        <v>3187.1490000000003</v>
      </c>
      <c r="X2728" s="11">
        <v>354.1276666666667</v>
      </c>
      <c r="Y2728" s="11">
        <v>496.88830549154483</v>
      </c>
      <c r="Z2728" s="11">
        <f t="shared" si="129"/>
        <v>238.464</v>
      </c>
      <c r="AA2728" s="25">
        <f t="shared" si="130"/>
        <v>0.47991469584718927</v>
      </c>
      <c r="AB2728" s="33">
        <v>0</v>
      </c>
      <c r="AC2728" s="14">
        <v>0</v>
      </c>
      <c r="AD2728" s="14">
        <v>0</v>
      </c>
      <c r="AE2728" s="14">
        <v>0</v>
      </c>
      <c r="AF2728" s="14">
        <v>0</v>
      </c>
      <c r="AG2728" s="14">
        <v>0</v>
      </c>
      <c r="AH2728" s="14">
        <v>0</v>
      </c>
      <c r="AI2728" s="14">
        <v>0</v>
      </c>
      <c r="AJ2728" s="14">
        <v>0</v>
      </c>
      <c r="AK2728" s="14">
        <v>0</v>
      </c>
      <c r="AL2728" s="14">
        <v>0</v>
      </c>
      <c r="AM2728" s="14">
        <v>0</v>
      </c>
      <c r="AN2728" s="14">
        <v>0</v>
      </c>
      <c r="AO2728" s="14">
        <v>0</v>
      </c>
      <c r="AP2728" s="14">
        <v>0</v>
      </c>
      <c r="AQ2728" s="14">
        <v>0</v>
      </c>
      <c r="AR2728" s="14">
        <v>0</v>
      </c>
      <c r="AS2728" s="14">
        <v>0</v>
      </c>
      <c r="AT2728" s="14">
        <v>0</v>
      </c>
      <c r="AV2728" s="14">
        <v>0</v>
      </c>
      <c r="AW2728" s="14">
        <v>238.464</v>
      </c>
      <c r="AX2728" s="14">
        <v>0</v>
      </c>
      <c r="AY2728" s="14">
        <v>0</v>
      </c>
      <c r="AZ2728" s="14">
        <v>0</v>
      </c>
      <c r="BA2728" s="14">
        <v>0</v>
      </c>
      <c r="BG2728" s="37">
        <f t="shared" si="131"/>
        <v>238.464</v>
      </c>
      <c r="BI2728" s="5" t="s">
        <v>511</v>
      </c>
      <c r="BJ2728" s="6" t="s">
        <v>557</v>
      </c>
      <c r="BK2728" s="30" t="s">
        <v>558</v>
      </c>
    </row>
    <row r="2729" spans="1:63" x14ac:dyDescent="0.25">
      <c r="A2729" s="5" t="s">
        <v>957</v>
      </c>
      <c r="B2729" s="6" t="s">
        <v>1318</v>
      </c>
      <c r="C2729" s="6" t="s">
        <v>511</v>
      </c>
      <c r="D2729" s="6" t="s">
        <v>557</v>
      </c>
      <c r="E2729" s="6" t="s">
        <v>558</v>
      </c>
      <c r="F2729" s="6" t="s">
        <v>1324</v>
      </c>
      <c r="G2729" s="7">
        <v>5133154</v>
      </c>
      <c r="H2729" s="7" t="s">
        <v>3264</v>
      </c>
      <c r="I2729" s="7"/>
      <c r="J2729" s="8" t="s">
        <v>5115</v>
      </c>
      <c r="K2729" s="10">
        <v>1197.18</v>
      </c>
      <c r="L2729" s="11">
        <v>0</v>
      </c>
      <c r="M2729" s="11">
        <v>1148.9549999999999</v>
      </c>
      <c r="N2729" s="11">
        <v>0</v>
      </c>
      <c r="O2729" s="11">
        <v>361.19600000000003</v>
      </c>
      <c r="P2729" s="11">
        <v>0</v>
      </c>
      <c r="Q2729" s="11">
        <v>0</v>
      </c>
      <c r="R2729" s="11">
        <v>238.464</v>
      </c>
      <c r="S2729" s="11">
        <v>597.52099999999996</v>
      </c>
      <c r="T2729" s="11"/>
      <c r="U2729" s="11"/>
      <c r="V2729" s="11"/>
      <c r="W2729" s="12">
        <v>3543.3159999999998</v>
      </c>
      <c r="X2729" s="11">
        <v>393.70177777777775</v>
      </c>
      <c r="Y2729" s="11">
        <v>552.41605681475153</v>
      </c>
      <c r="Z2729" s="11">
        <f t="shared" si="129"/>
        <v>0</v>
      </c>
      <c r="AA2729" s="25">
        <f t="shared" si="130"/>
        <v>0</v>
      </c>
      <c r="AB2729" s="33">
        <v>0</v>
      </c>
      <c r="AC2729" s="14">
        <v>0</v>
      </c>
      <c r="AD2729" s="14">
        <v>0</v>
      </c>
      <c r="AE2729" s="14">
        <v>0</v>
      </c>
      <c r="AF2729" s="14">
        <v>0</v>
      </c>
      <c r="AG2729" s="14">
        <v>0</v>
      </c>
      <c r="AH2729" s="14">
        <v>0</v>
      </c>
      <c r="AI2729" s="14">
        <v>0</v>
      </c>
      <c r="AJ2729" s="14">
        <v>0</v>
      </c>
      <c r="AK2729" s="14">
        <v>0</v>
      </c>
      <c r="AL2729" s="14">
        <v>0</v>
      </c>
      <c r="AM2729" s="14">
        <v>0</v>
      </c>
      <c r="AN2729" s="14">
        <v>0</v>
      </c>
      <c r="AO2729" s="14">
        <v>0</v>
      </c>
      <c r="AP2729" s="14">
        <v>0</v>
      </c>
      <c r="AQ2729" s="14">
        <v>0</v>
      </c>
      <c r="AR2729" s="14">
        <v>0</v>
      </c>
      <c r="AS2729" s="14">
        <v>0</v>
      </c>
      <c r="AT2729" s="14">
        <v>0</v>
      </c>
      <c r="AV2729" s="14">
        <v>0</v>
      </c>
      <c r="AW2729" s="14">
        <v>0</v>
      </c>
      <c r="AX2729" s="14">
        <v>0</v>
      </c>
      <c r="AY2729" s="14">
        <v>0</v>
      </c>
      <c r="AZ2729" s="14">
        <v>0</v>
      </c>
      <c r="BA2729" s="14">
        <v>0</v>
      </c>
      <c r="BG2729" s="37">
        <f t="shared" si="131"/>
        <v>0</v>
      </c>
      <c r="BI2729" s="5" t="s">
        <v>511</v>
      </c>
      <c r="BJ2729" s="6" t="s">
        <v>557</v>
      </c>
      <c r="BK2729" s="30" t="s">
        <v>558</v>
      </c>
    </row>
    <row r="2730" spans="1:63" x14ac:dyDescent="0.25">
      <c r="A2730" s="5" t="s">
        <v>957</v>
      </c>
      <c r="B2730" s="6" t="s">
        <v>1318</v>
      </c>
      <c r="C2730" s="6" t="s">
        <v>511</v>
      </c>
      <c r="D2730" s="6" t="s">
        <v>557</v>
      </c>
      <c r="E2730" s="6" t="s">
        <v>558</v>
      </c>
      <c r="F2730" s="6" t="s">
        <v>1324</v>
      </c>
      <c r="G2730" s="7">
        <v>5272899</v>
      </c>
      <c r="H2730" s="7" t="s">
        <v>3265</v>
      </c>
      <c r="I2730" s="7"/>
      <c r="J2730" s="8" t="s">
        <v>5116</v>
      </c>
      <c r="K2730" s="10">
        <v>539.65499999999997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/>
      <c r="U2730" s="11"/>
      <c r="V2730" s="11"/>
      <c r="W2730" s="12">
        <v>539.65499999999997</v>
      </c>
      <c r="X2730" s="11">
        <v>59.961666666666666</v>
      </c>
      <c r="Y2730" s="11">
        <v>84.134208504227317</v>
      </c>
      <c r="Z2730" s="11">
        <f t="shared" si="129"/>
        <v>180.59800000000001</v>
      </c>
      <c r="AA2730" s="25">
        <f t="shared" si="130"/>
        <v>2.1465466094082988</v>
      </c>
      <c r="AB2730" s="33">
        <v>0</v>
      </c>
      <c r="AC2730" s="14">
        <v>0</v>
      </c>
      <c r="AD2730" s="14">
        <v>0</v>
      </c>
      <c r="AE2730" s="14">
        <v>0</v>
      </c>
      <c r="AF2730" s="14">
        <v>0</v>
      </c>
      <c r="AG2730" s="14">
        <v>0</v>
      </c>
      <c r="AH2730" s="14">
        <v>0</v>
      </c>
      <c r="AI2730" s="14">
        <v>0</v>
      </c>
      <c r="AJ2730" s="14">
        <v>0</v>
      </c>
      <c r="AK2730" s="14">
        <v>0</v>
      </c>
      <c r="AL2730" s="14">
        <v>0</v>
      </c>
      <c r="AM2730" s="14">
        <v>0</v>
      </c>
      <c r="AN2730" s="14">
        <v>0</v>
      </c>
      <c r="AO2730" s="14">
        <v>0</v>
      </c>
      <c r="AP2730" s="14">
        <v>180.59800000000001</v>
      </c>
      <c r="AQ2730" s="14">
        <v>0</v>
      </c>
      <c r="AR2730" s="14">
        <v>0</v>
      </c>
      <c r="AS2730" s="14">
        <v>0</v>
      </c>
      <c r="AT2730" s="14">
        <v>0</v>
      </c>
      <c r="AV2730" s="14">
        <v>0</v>
      </c>
      <c r="AW2730" s="14">
        <v>0</v>
      </c>
      <c r="AX2730" s="14">
        <v>0</v>
      </c>
      <c r="AY2730" s="14">
        <v>0</v>
      </c>
      <c r="AZ2730" s="14">
        <v>0</v>
      </c>
      <c r="BA2730" s="14">
        <v>0</v>
      </c>
      <c r="BG2730" s="37">
        <f t="shared" si="131"/>
        <v>180.59800000000001</v>
      </c>
      <c r="BI2730" s="5" t="s">
        <v>511</v>
      </c>
      <c r="BJ2730" s="6" t="s">
        <v>557</v>
      </c>
      <c r="BK2730" s="30" t="s">
        <v>558</v>
      </c>
    </row>
    <row r="2731" spans="1:63" x14ac:dyDescent="0.25">
      <c r="A2731" s="5" t="s">
        <v>957</v>
      </c>
      <c r="B2731" s="6" t="s">
        <v>1318</v>
      </c>
      <c r="C2731" s="6" t="s">
        <v>511</v>
      </c>
      <c r="D2731" s="6" t="s">
        <v>557</v>
      </c>
      <c r="E2731" s="6" t="s">
        <v>558</v>
      </c>
      <c r="F2731" s="6" t="s">
        <v>1324</v>
      </c>
      <c r="G2731" s="7">
        <v>5272370</v>
      </c>
      <c r="H2731" s="7" t="s">
        <v>3266</v>
      </c>
      <c r="I2731" s="7"/>
      <c r="J2731" s="8" t="s">
        <v>5115</v>
      </c>
      <c r="K2731" s="10">
        <v>778.11900000000003</v>
      </c>
      <c r="L2731" s="11">
        <v>0</v>
      </c>
      <c r="M2731" s="11">
        <v>238.46399999999997</v>
      </c>
      <c r="N2731" s="11">
        <v>484.09500000000003</v>
      </c>
      <c r="O2731" s="11">
        <v>0</v>
      </c>
      <c r="P2731" s="11">
        <v>0</v>
      </c>
      <c r="Q2731" s="11">
        <v>662.55399999999997</v>
      </c>
      <c r="R2731" s="11">
        <v>778.11900000000003</v>
      </c>
      <c r="S2731" s="11">
        <v>715.39200000000005</v>
      </c>
      <c r="T2731" s="11"/>
      <c r="U2731" s="11"/>
      <c r="V2731" s="11"/>
      <c r="W2731" s="12">
        <v>3656.7430000000004</v>
      </c>
      <c r="X2731" s="11">
        <v>406.30477777777782</v>
      </c>
      <c r="Y2731" s="11">
        <v>570.09974522310313</v>
      </c>
      <c r="Z2731" s="11">
        <f t="shared" si="129"/>
        <v>0</v>
      </c>
      <c r="AA2731" s="25">
        <f t="shared" si="130"/>
        <v>0</v>
      </c>
      <c r="AB2731" s="33">
        <v>0</v>
      </c>
      <c r="AC2731" s="14">
        <v>0</v>
      </c>
      <c r="AD2731" s="14">
        <v>0</v>
      </c>
      <c r="AE2731" s="14">
        <v>0</v>
      </c>
      <c r="AF2731" s="14">
        <v>0</v>
      </c>
      <c r="AG2731" s="14">
        <v>0</v>
      </c>
      <c r="AH2731" s="14">
        <v>0</v>
      </c>
      <c r="AI2731" s="14">
        <v>0</v>
      </c>
      <c r="AJ2731" s="14">
        <v>0</v>
      </c>
      <c r="AK2731" s="14">
        <v>0</v>
      </c>
      <c r="AL2731" s="14">
        <v>0</v>
      </c>
      <c r="AM2731" s="14">
        <v>0</v>
      </c>
      <c r="AN2731" s="14">
        <v>0</v>
      </c>
      <c r="AO2731" s="14">
        <v>0</v>
      </c>
      <c r="AP2731" s="14">
        <v>0</v>
      </c>
      <c r="AQ2731" s="14">
        <v>0</v>
      </c>
      <c r="AR2731" s="14">
        <v>0</v>
      </c>
      <c r="AS2731" s="14">
        <v>0</v>
      </c>
      <c r="AT2731" s="14">
        <v>0</v>
      </c>
      <c r="AV2731" s="14">
        <v>0</v>
      </c>
      <c r="AW2731" s="14">
        <v>0</v>
      </c>
      <c r="AX2731" s="14">
        <v>0</v>
      </c>
      <c r="AY2731" s="14">
        <v>0</v>
      </c>
      <c r="AZ2731" s="14">
        <v>0</v>
      </c>
      <c r="BA2731" s="14">
        <v>0</v>
      </c>
      <c r="BG2731" s="37">
        <f t="shared" si="131"/>
        <v>0</v>
      </c>
      <c r="BI2731" s="5" t="s">
        <v>511</v>
      </c>
      <c r="BJ2731" s="6" t="s">
        <v>557</v>
      </c>
      <c r="BK2731" s="30" t="s">
        <v>558</v>
      </c>
    </row>
    <row r="2732" spans="1:63" x14ac:dyDescent="0.25">
      <c r="A2732" s="5" t="s">
        <v>957</v>
      </c>
      <c r="B2732" s="6" t="s">
        <v>1318</v>
      </c>
      <c r="C2732" s="6" t="s">
        <v>511</v>
      </c>
      <c r="D2732" s="6" t="s">
        <v>557</v>
      </c>
      <c r="E2732" s="6" t="s">
        <v>558</v>
      </c>
      <c r="F2732" s="6" t="s">
        <v>1324</v>
      </c>
      <c r="G2732" s="7">
        <v>5135204</v>
      </c>
      <c r="H2732" s="7" t="s">
        <v>3267</v>
      </c>
      <c r="I2732" s="7"/>
      <c r="J2732" s="8" t="s">
        <v>5116</v>
      </c>
      <c r="K2732" s="10">
        <v>539.65499999999997</v>
      </c>
      <c r="L2732" s="11">
        <v>0</v>
      </c>
      <c r="M2732" s="11">
        <v>1452.452</v>
      </c>
      <c r="N2732" s="11">
        <v>0</v>
      </c>
      <c r="O2732" s="11">
        <v>0</v>
      </c>
      <c r="P2732" s="11">
        <v>0</v>
      </c>
      <c r="Q2732" s="11">
        <v>0</v>
      </c>
      <c r="R2732" s="11">
        <v>898.71199999999999</v>
      </c>
      <c r="S2732" s="11">
        <v>0</v>
      </c>
      <c r="T2732" s="11"/>
      <c r="U2732" s="11"/>
      <c r="V2732" s="11"/>
      <c r="W2732" s="12">
        <v>2890.819</v>
      </c>
      <c r="X2732" s="11">
        <v>321.20211111111109</v>
      </c>
      <c r="Y2732" s="11">
        <v>450.68936356372478</v>
      </c>
      <c r="Z2732" s="11">
        <f t="shared" si="129"/>
        <v>0</v>
      </c>
      <c r="AA2732" s="25">
        <f t="shared" si="130"/>
        <v>0</v>
      </c>
      <c r="AB2732" s="33">
        <v>0</v>
      </c>
      <c r="AC2732" s="14">
        <v>0</v>
      </c>
      <c r="AD2732" s="14">
        <v>0</v>
      </c>
      <c r="AE2732" s="14">
        <v>0</v>
      </c>
      <c r="AF2732" s="14">
        <v>0</v>
      </c>
      <c r="AG2732" s="14">
        <v>0</v>
      </c>
      <c r="AH2732" s="14">
        <v>0</v>
      </c>
      <c r="AI2732" s="14">
        <v>0</v>
      </c>
      <c r="AJ2732" s="14">
        <v>0</v>
      </c>
      <c r="AK2732" s="14">
        <v>0</v>
      </c>
      <c r="AL2732" s="14">
        <v>0</v>
      </c>
      <c r="AM2732" s="14">
        <v>0</v>
      </c>
      <c r="AN2732" s="14">
        <v>0</v>
      </c>
      <c r="AO2732" s="14">
        <v>0</v>
      </c>
      <c r="AP2732" s="14">
        <v>0</v>
      </c>
      <c r="AQ2732" s="14">
        <v>0</v>
      </c>
      <c r="AR2732" s="14">
        <v>0</v>
      </c>
      <c r="AS2732" s="14">
        <v>0</v>
      </c>
      <c r="AT2732" s="14">
        <v>0</v>
      </c>
      <c r="AV2732" s="14">
        <v>0</v>
      </c>
      <c r="AW2732" s="14">
        <v>0</v>
      </c>
      <c r="AX2732" s="14">
        <v>0</v>
      </c>
      <c r="AY2732" s="14">
        <v>0</v>
      </c>
      <c r="AZ2732" s="14">
        <v>0</v>
      </c>
      <c r="BA2732" s="14">
        <v>0</v>
      </c>
      <c r="BG2732" s="37">
        <f t="shared" si="131"/>
        <v>0</v>
      </c>
      <c r="BI2732" s="5" t="s">
        <v>511</v>
      </c>
      <c r="BJ2732" s="6" t="s">
        <v>557</v>
      </c>
      <c r="BK2732" s="30" t="s">
        <v>558</v>
      </c>
    </row>
    <row r="2733" spans="1:63" x14ac:dyDescent="0.25">
      <c r="A2733" s="5" t="s">
        <v>957</v>
      </c>
      <c r="B2733" s="6" t="s">
        <v>1318</v>
      </c>
      <c r="C2733" s="6" t="s">
        <v>511</v>
      </c>
      <c r="D2733" s="6" t="s">
        <v>557</v>
      </c>
      <c r="E2733" s="6" t="s">
        <v>558</v>
      </c>
      <c r="F2733" s="6" t="s">
        <v>1324</v>
      </c>
      <c r="G2733" s="7">
        <v>5120769</v>
      </c>
      <c r="H2733" s="7" t="s">
        <v>3268</v>
      </c>
      <c r="I2733" s="7"/>
      <c r="J2733" s="8" t="s">
        <v>5116</v>
      </c>
      <c r="K2733" s="10">
        <v>1257.1849999999999</v>
      </c>
      <c r="L2733" s="11">
        <v>0</v>
      </c>
      <c r="M2733" s="11">
        <v>1209.932</v>
      </c>
      <c r="N2733" s="11">
        <v>541.79300000000001</v>
      </c>
      <c r="O2733" s="11">
        <v>243.881</v>
      </c>
      <c r="P2733" s="11">
        <v>-2.800000000279397E-4</v>
      </c>
      <c r="Q2733" s="11">
        <v>1338.6379999999999</v>
      </c>
      <c r="R2733" s="11">
        <v>1016.583</v>
      </c>
      <c r="S2733" s="11">
        <v>0</v>
      </c>
      <c r="T2733" s="11"/>
      <c r="U2733" s="11"/>
      <c r="V2733" s="11"/>
      <c r="W2733" s="12">
        <v>5608.0117199999995</v>
      </c>
      <c r="X2733" s="11">
        <v>623.11241333333328</v>
      </c>
      <c r="Y2733" s="11">
        <v>874.30974853310079</v>
      </c>
      <c r="Z2733" s="11">
        <f t="shared" si="129"/>
        <v>180.59800000000001</v>
      </c>
      <c r="AA2733" s="25">
        <f t="shared" si="130"/>
        <v>0.20656066148525015</v>
      </c>
      <c r="AB2733" s="33">
        <v>0</v>
      </c>
      <c r="AC2733" s="14">
        <v>0</v>
      </c>
      <c r="AD2733" s="14">
        <v>0</v>
      </c>
      <c r="AE2733" s="14">
        <v>0</v>
      </c>
      <c r="AF2733" s="14">
        <v>0</v>
      </c>
      <c r="AG2733" s="14">
        <v>0</v>
      </c>
      <c r="AH2733" s="14">
        <v>0</v>
      </c>
      <c r="AI2733" s="14">
        <v>0</v>
      </c>
      <c r="AJ2733" s="14">
        <v>0</v>
      </c>
      <c r="AK2733" s="14">
        <v>0</v>
      </c>
      <c r="AL2733" s="14">
        <v>0</v>
      </c>
      <c r="AM2733" s="14">
        <v>0</v>
      </c>
      <c r="AN2733" s="14">
        <v>0</v>
      </c>
      <c r="AO2733" s="14">
        <v>0</v>
      </c>
      <c r="AP2733" s="14">
        <v>180.59800000000001</v>
      </c>
      <c r="AQ2733" s="14">
        <v>0</v>
      </c>
      <c r="AR2733" s="14">
        <v>0</v>
      </c>
      <c r="AS2733" s="14">
        <v>0</v>
      </c>
      <c r="AT2733" s="14">
        <v>0</v>
      </c>
      <c r="AV2733" s="14">
        <v>0</v>
      </c>
      <c r="AW2733" s="14">
        <v>0</v>
      </c>
      <c r="AX2733" s="14">
        <v>0</v>
      </c>
      <c r="AY2733" s="14">
        <v>0</v>
      </c>
      <c r="AZ2733" s="14">
        <v>0</v>
      </c>
      <c r="BA2733" s="14">
        <v>0</v>
      </c>
      <c r="BG2733" s="37">
        <f t="shared" si="131"/>
        <v>180.59800000000001</v>
      </c>
      <c r="BI2733" s="5" t="s">
        <v>511</v>
      </c>
      <c r="BJ2733" s="6" t="s">
        <v>557</v>
      </c>
      <c r="BK2733" s="30" t="s">
        <v>558</v>
      </c>
    </row>
    <row r="2734" spans="1:63" x14ac:dyDescent="0.25">
      <c r="A2734" s="5" t="s">
        <v>957</v>
      </c>
      <c r="B2734" s="6" t="s">
        <v>1318</v>
      </c>
      <c r="C2734" s="6" t="s">
        <v>511</v>
      </c>
      <c r="D2734" s="6" t="s">
        <v>557</v>
      </c>
      <c r="E2734" s="6" t="s">
        <v>558</v>
      </c>
      <c r="F2734" s="6" t="s">
        <v>1324</v>
      </c>
      <c r="G2734" s="7">
        <v>5128875</v>
      </c>
      <c r="H2734" s="7" t="s">
        <v>3269</v>
      </c>
      <c r="I2734" s="7"/>
      <c r="J2734" s="8" t="s">
        <v>5116</v>
      </c>
      <c r="K2734" s="10">
        <v>419.06200000000001</v>
      </c>
      <c r="L2734" s="11">
        <v>0</v>
      </c>
      <c r="M2734" s="11">
        <v>726.22672</v>
      </c>
      <c r="N2734" s="11">
        <v>0</v>
      </c>
      <c r="O2734" s="11">
        <v>547.37800000000004</v>
      </c>
      <c r="P2734" s="11">
        <v>0</v>
      </c>
      <c r="Q2734" s="11">
        <v>0</v>
      </c>
      <c r="R2734" s="11">
        <v>597.52099999999996</v>
      </c>
      <c r="S2734" s="11">
        <v>0</v>
      </c>
      <c r="T2734" s="11"/>
      <c r="U2734" s="11"/>
      <c r="V2734" s="11"/>
      <c r="W2734" s="12">
        <v>2290.1877199999999</v>
      </c>
      <c r="X2734" s="11">
        <v>254.46530222222222</v>
      </c>
      <c r="Y2734" s="11">
        <v>357.04872770251541</v>
      </c>
      <c r="Z2734" s="11">
        <f t="shared" si="129"/>
        <v>541.96100000000001</v>
      </c>
      <c r="AA2734" s="25">
        <f t="shared" si="130"/>
        <v>1.5178908590077631</v>
      </c>
      <c r="AB2734" s="33">
        <v>0</v>
      </c>
      <c r="AC2734" s="14">
        <v>0</v>
      </c>
      <c r="AD2734" s="14">
        <v>0</v>
      </c>
      <c r="AE2734" s="14">
        <v>0</v>
      </c>
      <c r="AF2734" s="14">
        <v>0</v>
      </c>
      <c r="AG2734" s="14">
        <v>0</v>
      </c>
      <c r="AH2734" s="14">
        <v>0</v>
      </c>
      <c r="AI2734" s="14">
        <v>0</v>
      </c>
      <c r="AJ2734" s="14">
        <v>0</v>
      </c>
      <c r="AK2734" s="14">
        <v>0</v>
      </c>
      <c r="AL2734" s="14">
        <v>0</v>
      </c>
      <c r="AM2734" s="14">
        <v>0</v>
      </c>
      <c r="AN2734" s="14">
        <v>0</v>
      </c>
      <c r="AO2734" s="14">
        <v>0</v>
      </c>
      <c r="AP2734" s="14">
        <v>0</v>
      </c>
      <c r="AQ2734" s="14">
        <v>0</v>
      </c>
      <c r="AR2734" s="14">
        <v>0</v>
      </c>
      <c r="AS2734" s="14">
        <v>0</v>
      </c>
      <c r="AT2734" s="14">
        <v>0</v>
      </c>
      <c r="AV2734" s="14">
        <v>0</v>
      </c>
      <c r="AW2734" s="14">
        <v>541.96100000000001</v>
      </c>
      <c r="AX2734" s="14">
        <v>0</v>
      </c>
      <c r="AY2734" s="14">
        <v>0</v>
      </c>
      <c r="AZ2734" s="14">
        <v>0</v>
      </c>
      <c r="BA2734" s="14">
        <v>0</v>
      </c>
      <c r="BG2734" s="37">
        <f t="shared" si="131"/>
        <v>541.96100000000001</v>
      </c>
      <c r="BI2734" s="5" t="s">
        <v>511</v>
      </c>
      <c r="BJ2734" s="6" t="s">
        <v>557</v>
      </c>
      <c r="BK2734" s="30" t="s">
        <v>558</v>
      </c>
    </row>
    <row r="2735" spans="1:63" x14ac:dyDescent="0.25">
      <c r="A2735" s="5" t="s">
        <v>957</v>
      </c>
      <c r="B2735" s="6" t="s">
        <v>1318</v>
      </c>
      <c r="C2735" s="6" t="s">
        <v>511</v>
      </c>
      <c r="D2735" s="6" t="s">
        <v>557</v>
      </c>
      <c r="E2735" s="6" t="s">
        <v>558</v>
      </c>
      <c r="F2735" s="6" t="s">
        <v>1324</v>
      </c>
      <c r="G2735" s="7">
        <v>5278509</v>
      </c>
      <c r="H2735" s="7" t="s">
        <v>3270</v>
      </c>
      <c r="I2735" s="7"/>
      <c r="J2735" s="8" t="s">
        <v>5116</v>
      </c>
      <c r="K2735" s="10">
        <v>419.06200000000001</v>
      </c>
      <c r="L2735" s="11">
        <v>0</v>
      </c>
      <c r="M2735" s="11">
        <v>606.99400000000003</v>
      </c>
      <c r="N2735" s="11">
        <v>0</v>
      </c>
      <c r="O2735" s="11">
        <v>547.37800000000004</v>
      </c>
      <c r="P2735" s="11">
        <v>0</v>
      </c>
      <c r="Q2735" s="11">
        <v>0</v>
      </c>
      <c r="R2735" s="11">
        <v>238.464</v>
      </c>
      <c r="S2735" s="11">
        <v>0</v>
      </c>
      <c r="T2735" s="11"/>
      <c r="U2735" s="11"/>
      <c r="V2735" s="11"/>
      <c r="W2735" s="12">
        <v>1811.8980000000001</v>
      </c>
      <c r="X2735" s="11">
        <v>201.322</v>
      </c>
      <c r="Y2735" s="11">
        <v>282.48159309261007</v>
      </c>
      <c r="Z2735" s="11">
        <f t="shared" si="129"/>
        <v>180.59800000000001</v>
      </c>
      <c r="AA2735" s="25">
        <f t="shared" si="130"/>
        <v>0.63932661248052336</v>
      </c>
      <c r="AB2735" s="33">
        <v>0</v>
      </c>
      <c r="AC2735" s="14">
        <v>0</v>
      </c>
      <c r="AD2735" s="14">
        <v>0</v>
      </c>
      <c r="AE2735" s="14">
        <v>0</v>
      </c>
      <c r="AF2735" s="14">
        <v>0</v>
      </c>
      <c r="AG2735" s="14">
        <v>0</v>
      </c>
      <c r="AH2735" s="14">
        <v>0</v>
      </c>
      <c r="AI2735" s="14">
        <v>0</v>
      </c>
      <c r="AJ2735" s="14">
        <v>0</v>
      </c>
      <c r="AK2735" s="14">
        <v>0</v>
      </c>
      <c r="AL2735" s="14">
        <v>0</v>
      </c>
      <c r="AM2735" s="14">
        <v>0</v>
      </c>
      <c r="AN2735" s="14">
        <v>0</v>
      </c>
      <c r="AO2735" s="14">
        <v>0</v>
      </c>
      <c r="AP2735" s="14">
        <v>180.59800000000001</v>
      </c>
      <c r="AQ2735" s="14">
        <v>0</v>
      </c>
      <c r="AR2735" s="14">
        <v>0</v>
      </c>
      <c r="AS2735" s="14">
        <v>0</v>
      </c>
      <c r="AT2735" s="14">
        <v>0</v>
      </c>
      <c r="AV2735" s="14">
        <v>0</v>
      </c>
      <c r="AW2735" s="14">
        <v>0</v>
      </c>
      <c r="AX2735" s="14">
        <v>0</v>
      </c>
      <c r="AY2735" s="14">
        <v>0</v>
      </c>
      <c r="AZ2735" s="14">
        <v>0</v>
      </c>
      <c r="BA2735" s="14">
        <v>0</v>
      </c>
      <c r="BG2735" s="37">
        <f t="shared" si="131"/>
        <v>180.59800000000001</v>
      </c>
      <c r="BI2735" s="5" t="s">
        <v>511</v>
      </c>
      <c r="BJ2735" s="6" t="s">
        <v>557</v>
      </c>
      <c r="BK2735" s="30" t="s">
        <v>558</v>
      </c>
    </row>
    <row r="2736" spans="1:63" x14ac:dyDescent="0.25">
      <c r="A2736" s="5" t="s">
        <v>957</v>
      </c>
      <c r="B2736" s="6" t="s">
        <v>1318</v>
      </c>
      <c r="C2736" s="6" t="s">
        <v>511</v>
      </c>
      <c r="D2736" s="6" t="s">
        <v>557</v>
      </c>
      <c r="E2736" s="6" t="s">
        <v>558</v>
      </c>
      <c r="F2736" s="6" t="s">
        <v>1324</v>
      </c>
      <c r="G2736" s="7">
        <v>5338960</v>
      </c>
      <c r="H2736" s="7" t="s">
        <v>3271</v>
      </c>
      <c r="I2736" s="7"/>
      <c r="J2736" s="8" t="s">
        <v>5115</v>
      </c>
      <c r="K2736" s="10">
        <v>419.06200000000001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238.464</v>
      </c>
      <c r="S2736" s="11">
        <v>0</v>
      </c>
      <c r="T2736" s="11"/>
      <c r="U2736" s="11"/>
      <c r="V2736" s="11"/>
      <c r="W2736" s="12">
        <v>657.52600000000007</v>
      </c>
      <c r="X2736" s="11">
        <v>73.058444444444447</v>
      </c>
      <c r="Y2736" s="11">
        <v>102.51073293298602</v>
      </c>
      <c r="Z2736" s="11">
        <f t="shared" si="129"/>
        <v>0</v>
      </c>
      <c r="AA2736" s="25">
        <f t="shared" si="130"/>
        <v>0</v>
      </c>
      <c r="AB2736" s="33">
        <v>0</v>
      </c>
      <c r="AC2736" s="14">
        <v>0</v>
      </c>
      <c r="AD2736" s="14">
        <v>0</v>
      </c>
      <c r="AE2736" s="14">
        <v>0</v>
      </c>
      <c r="AF2736" s="14">
        <v>0</v>
      </c>
      <c r="AG2736" s="14">
        <v>0</v>
      </c>
      <c r="AH2736" s="14">
        <v>0</v>
      </c>
      <c r="AI2736" s="14">
        <v>0</v>
      </c>
      <c r="AJ2736" s="14">
        <v>0</v>
      </c>
      <c r="AK2736" s="14">
        <v>0</v>
      </c>
      <c r="AL2736" s="14">
        <v>0</v>
      </c>
      <c r="AM2736" s="14">
        <v>0</v>
      </c>
      <c r="AN2736" s="14">
        <v>0</v>
      </c>
      <c r="AO2736" s="14">
        <v>0</v>
      </c>
      <c r="AP2736" s="14">
        <v>0</v>
      </c>
      <c r="AQ2736" s="14">
        <v>0</v>
      </c>
      <c r="AR2736" s="14">
        <v>0</v>
      </c>
      <c r="AS2736" s="14">
        <v>0</v>
      </c>
      <c r="AT2736" s="14">
        <v>0</v>
      </c>
      <c r="AV2736" s="14">
        <v>0</v>
      </c>
      <c r="AW2736" s="14">
        <v>0</v>
      </c>
      <c r="AX2736" s="14">
        <v>0</v>
      </c>
      <c r="AY2736" s="14">
        <v>0</v>
      </c>
      <c r="AZ2736" s="14">
        <v>0</v>
      </c>
      <c r="BA2736" s="14">
        <v>0</v>
      </c>
      <c r="BG2736" s="37">
        <f t="shared" si="131"/>
        <v>0</v>
      </c>
      <c r="BI2736" s="5" t="s">
        <v>511</v>
      </c>
      <c r="BJ2736" s="6" t="s">
        <v>557</v>
      </c>
      <c r="BK2736" s="30" t="s">
        <v>558</v>
      </c>
    </row>
    <row r="2737" spans="1:63" x14ac:dyDescent="0.25">
      <c r="A2737" s="5" t="s">
        <v>957</v>
      </c>
      <c r="B2737" s="6" t="s">
        <v>1318</v>
      </c>
      <c r="C2737" s="6" t="s">
        <v>511</v>
      </c>
      <c r="D2737" s="6" t="s">
        <v>557</v>
      </c>
      <c r="E2737" s="6" t="s">
        <v>558</v>
      </c>
      <c r="F2737" s="6" t="s">
        <v>1324</v>
      </c>
      <c r="G2737" s="7">
        <v>5128114</v>
      </c>
      <c r="H2737" s="7" t="s">
        <v>3272</v>
      </c>
      <c r="I2737" s="7"/>
      <c r="J2737" s="8" t="s">
        <v>5116</v>
      </c>
      <c r="K2737" s="10">
        <v>419.06200000000001</v>
      </c>
      <c r="L2737" s="11">
        <v>0</v>
      </c>
      <c r="M2737" s="11">
        <v>541.96100000000001</v>
      </c>
      <c r="N2737" s="11">
        <v>0</v>
      </c>
      <c r="O2737" s="11">
        <v>243.881</v>
      </c>
      <c r="P2737" s="11">
        <v>0</v>
      </c>
      <c r="Q2737" s="11">
        <v>0</v>
      </c>
      <c r="R2737" s="11">
        <v>238.464</v>
      </c>
      <c r="S2737" s="11">
        <v>0</v>
      </c>
      <c r="T2737" s="11"/>
      <c r="U2737" s="11"/>
      <c r="V2737" s="11"/>
      <c r="W2737" s="12">
        <v>1443.3679999999999</v>
      </c>
      <c r="X2737" s="11">
        <v>160.37422222222222</v>
      </c>
      <c r="Y2737" s="11">
        <v>225.02640438859933</v>
      </c>
      <c r="Z2737" s="11">
        <f t="shared" si="129"/>
        <v>541.96100000000001</v>
      </c>
      <c r="AA2737" s="25">
        <f t="shared" si="130"/>
        <v>2.4084329191168368</v>
      </c>
      <c r="AB2737" s="33">
        <v>0</v>
      </c>
      <c r="AC2737" s="14">
        <v>0</v>
      </c>
      <c r="AD2737" s="14">
        <v>0</v>
      </c>
      <c r="AE2737" s="14">
        <v>0</v>
      </c>
      <c r="AF2737" s="14">
        <v>0</v>
      </c>
      <c r="AG2737" s="14">
        <v>0</v>
      </c>
      <c r="AH2737" s="14">
        <v>0</v>
      </c>
      <c r="AI2737" s="14">
        <v>0</v>
      </c>
      <c r="AJ2737" s="14">
        <v>0</v>
      </c>
      <c r="AK2737" s="14">
        <v>0</v>
      </c>
      <c r="AL2737" s="14">
        <v>0</v>
      </c>
      <c r="AM2737" s="14">
        <v>0</v>
      </c>
      <c r="AN2737" s="14">
        <v>0</v>
      </c>
      <c r="AO2737" s="14">
        <v>0</v>
      </c>
      <c r="AP2737" s="14">
        <v>0</v>
      </c>
      <c r="AQ2737" s="14">
        <v>0</v>
      </c>
      <c r="AR2737" s="14">
        <v>0</v>
      </c>
      <c r="AS2737" s="14">
        <v>0</v>
      </c>
      <c r="AT2737" s="14">
        <v>0</v>
      </c>
      <c r="AV2737" s="14">
        <v>0</v>
      </c>
      <c r="AW2737" s="14">
        <v>541.96100000000001</v>
      </c>
      <c r="AX2737" s="14">
        <v>0</v>
      </c>
      <c r="AY2737" s="14">
        <v>0</v>
      </c>
      <c r="AZ2737" s="14">
        <v>0</v>
      </c>
      <c r="BA2737" s="14">
        <v>0</v>
      </c>
      <c r="BG2737" s="37">
        <f t="shared" si="131"/>
        <v>541.96100000000001</v>
      </c>
      <c r="BI2737" s="5" t="s">
        <v>511</v>
      </c>
      <c r="BJ2737" s="6" t="s">
        <v>557</v>
      </c>
      <c r="BK2737" s="30" t="s">
        <v>558</v>
      </c>
    </row>
    <row r="2738" spans="1:63" x14ac:dyDescent="0.25">
      <c r="A2738" s="5" t="s">
        <v>957</v>
      </c>
      <c r="B2738" s="6" t="s">
        <v>1318</v>
      </c>
      <c r="C2738" s="6" t="s">
        <v>511</v>
      </c>
      <c r="D2738" s="6" t="s">
        <v>557</v>
      </c>
      <c r="E2738" s="6" t="s">
        <v>558</v>
      </c>
      <c r="F2738" s="6" t="s">
        <v>1324</v>
      </c>
      <c r="G2738" s="7">
        <v>5127599</v>
      </c>
      <c r="H2738" s="7" t="s">
        <v>3273</v>
      </c>
      <c r="I2738" s="7"/>
      <c r="J2738" s="8" t="s">
        <v>5116</v>
      </c>
      <c r="K2738" s="10">
        <v>419.06200000000001</v>
      </c>
      <c r="L2738" s="11">
        <v>0</v>
      </c>
      <c r="M2738" s="11">
        <v>1139.482</v>
      </c>
      <c r="N2738" s="11">
        <v>0</v>
      </c>
      <c r="O2738" s="11">
        <v>0</v>
      </c>
      <c r="P2738" s="11">
        <v>1083.922</v>
      </c>
      <c r="Q2738" s="11">
        <v>359.05700000000002</v>
      </c>
      <c r="R2738" s="11">
        <v>419.06200000000001</v>
      </c>
      <c r="S2738" s="11">
        <v>238.464</v>
      </c>
      <c r="T2738" s="11"/>
      <c r="U2738" s="11"/>
      <c r="V2738" s="11"/>
      <c r="W2738" s="12">
        <v>3659.049</v>
      </c>
      <c r="X2738" s="11">
        <v>406.56099999999998</v>
      </c>
      <c r="Y2738" s="11">
        <v>570.45925914368331</v>
      </c>
      <c r="Z2738" s="11">
        <f t="shared" si="129"/>
        <v>0</v>
      </c>
      <c r="AA2738" s="25">
        <f t="shared" si="130"/>
        <v>0</v>
      </c>
      <c r="AB2738" s="33">
        <v>0</v>
      </c>
      <c r="AC2738" s="14">
        <v>0</v>
      </c>
      <c r="AD2738" s="14">
        <v>0</v>
      </c>
      <c r="AE2738" s="14">
        <v>0</v>
      </c>
      <c r="AF2738" s="14">
        <v>0</v>
      </c>
      <c r="AG2738" s="14">
        <v>0</v>
      </c>
      <c r="AH2738" s="14">
        <v>0</v>
      </c>
      <c r="AI2738" s="14">
        <v>0</v>
      </c>
      <c r="AJ2738" s="14">
        <v>0</v>
      </c>
      <c r="AK2738" s="14">
        <v>0</v>
      </c>
      <c r="AL2738" s="14">
        <v>0</v>
      </c>
      <c r="AM2738" s="14">
        <v>0</v>
      </c>
      <c r="AN2738" s="14">
        <v>0</v>
      </c>
      <c r="AO2738" s="14">
        <v>0</v>
      </c>
      <c r="AP2738" s="14">
        <v>0</v>
      </c>
      <c r="AQ2738" s="14">
        <v>0</v>
      </c>
      <c r="AR2738" s="14">
        <v>0</v>
      </c>
      <c r="AS2738" s="14">
        <v>0</v>
      </c>
      <c r="AT2738" s="14">
        <v>0</v>
      </c>
      <c r="AV2738" s="14">
        <v>0</v>
      </c>
      <c r="AW2738" s="14">
        <v>0</v>
      </c>
      <c r="AX2738" s="14">
        <v>0</v>
      </c>
      <c r="AY2738" s="14">
        <v>0</v>
      </c>
      <c r="AZ2738" s="14">
        <v>0</v>
      </c>
      <c r="BA2738" s="14">
        <v>0</v>
      </c>
      <c r="BG2738" s="37">
        <f t="shared" si="131"/>
        <v>0</v>
      </c>
      <c r="BI2738" s="5" t="s">
        <v>511</v>
      </c>
      <c r="BJ2738" s="6" t="s">
        <v>557</v>
      </c>
      <c r="BK2738" s="30" t="s">
        <v>558</v>
      </c>
    </row>
    <row r="2739" spans="1:63" x14ac:dyDescent="0.25">
      <c r="A2739" s="5" t="s">
        <v>957</v>
      </c>
      <c r="B2739" s="6" t="s">
        <v>1318</v>
      </c>
      <c r="C2739" s="6" t="s">
        <v>511</v>
      </c>
      <c r="D2739" s="6" t="s">
        <v>557</v>
      </c>
      <c r="E2739" s="6" t="s">
        <v>558</v>
      </c>
      <c r="F2739" s="6" t="s">
        <v>1324</v>
      </c>
      <c r="G2739" s="7">
        <v>5124246</v>
      </c>
      <c r="H2739" s="7" t="s">
        <v>3274</v>
      </c>
      <c r="I2739" s="7"/>
      <c r="J2739" s="8" t="s">
        <v>5116</v>
      </c>
      <c r="K2739" s="10">
        <v>419.06200000000001</v>
      </c>
      <c r="L2739" s="11">
        <v>0</v>
      </c>
      <c r="M2739" s="11">
        <v>0</v>
      </c>
      <c r="N2739" s="11">
        <v>0</v>
      </c>
      <c r="O2739" s="11">
        <v>243.881</v>
      </c>
      <c r="P2739" s="11">
        <v>0</v>
      </c>
      <c r="Q2739" s="11">
        <v>0</v>
      </c>
      <c r="R2739" s="11">
        <v>597.52099999999996</v>
      </c>
      <c r="S2739" s="11">
        <v>0</v>
      </c>
      <c r="T2739" s="11"/>
      <c r="U2739" s="11"/>
      <c r="V2739" s="11"/>
      <c r="W2739" s="12">
        <v>1260.4639999999999</v>
      </c>
      <c r="X2739" s="11">
        <v>140.05155555555555</v>
      </c>
      <c r="Y2739" s="11">
        <v>196.51099496543603</v>
      </c>
      <c r="Z2739" s="11">
        <f t="shared" si="129"/>
        <v>0</v>
      </c>
      <c r="AA2739" s="25">
        <f t="shared" si="130"/>
        <v>0</v>
      </c>
      <c r="AB2739" s="33">
        <v>0</v>
      </c>
      <c r="AC2739" s="14">
        <v>0</v>
      </c>
      <c r="AD2739" s="14">
        <v>0</v>
      </c>
      <c r="AE2739" s="14">
        <v>0</v>
      </c>
      <c r="AF2739" s="14">
        <v>0</v>
      </c>
      <c r="AG2739" s="14">
        <v>0</v>
      </c>
      <c r="AH2739" s="14">
        <v>0</v>
      </c>
      <c r="AI2739" s="14">
        <v>0</v>
      </c>
      <c r="AJ2739" s="14">
        <v>0</v>
      </c>
      <c r="AK2739" s="14">
        <v>0</v>
      </c>
      <c r="AL2739" s="14">
        <v>0</v>
      </c>
      <c r="AM2739" s="14">
        <v>0</v>
      </c>
      <c r="AN2739" s="14">
        <v>0</v>
      </c>
      <c r="AO2739" s="14">
        <v>0</v>
      </c>
      <c r="AP2739" s="14">
        <v>0</v>
      </c>
      <c r="AQ2739" s="14">
        <v>0</v>
      </c>
      <c r="AR2739" s="14">
        <v>0</v>
      </c>
      <c r="AS2739" s="14">
        <v>0</v>
      </c>
      <c r="AT2739" s="14">
        <v>0</v>
      </c>
      <c r="AV2739" s="14">
        <v>0</v>
      </c>
      <c r="AW2739" s="14">
        <v>0</v>
      </c>
      <c r="AX2739" s="14">
        <v>0</v>
      </c>
      <c r="AY2739" s="14">
        <v>0</v>
      </c>
      <c r="AZ2739" s="14">
        <v>0</v>
      </c>
      <c r="BA2739" s="14">
        <v>0</v>
      </c>
      <c r="BG2739" s="37">
        <f t="shared" si="131"/>
        <v>0</v>
      </c>
      <c r="BI2739" s="5" t="s">
        <v>511</v>
      </c>
      <c r="BJ2739" s="6" t="s">
        <v>557</v>
      </c>
      <c r="BK2739" s="30" t="s">
        <v>558</v>
      </c>
    </row>
    <row r="2740" spans="1:63" x14ac:dyDescent="0.25">
      <c r="A2740" s="5" t="s">
        <v>957</v>
      </c>
      <c r="B2740" s="6" t="s">
        <v>1318</v>
      </c>
      <c r="C2740" s="6" t="s">
        <v>511</v>
      </c>
      <c r="D2740" s="6" t="s">
        <v>557</v>
      </c>
      <c r="E2740" s="6" t="s">
        <v>558</v>
      </c>
      <c r="F2740" s="6" t="s">
        <v>1324</v>
      </c>
      <c r="G2740" s="7">
        <v>5126192</v>
      </c>
      <c r="H2740" s="7" t="s">
        <v>3275</v>
      </c>
      <c r="I2740" s="7"/>
      <c r="J2740" s="8" t="s">
        <v>5116</v>
      </c>
      <c r="K2740" s="10">
        <v>419.06200000000001</v>
      </c>
      <c r="L2740" s="11">
        <v>0</v>
      </c>
      <c r="M2740" s="11">
        <v>0</v>
      </c>
      <c r="N2740" s="11">
        <v>0</v>
      </c>
      <c r="O2740" s="11">
        <v>424.47899999999998</v>
      </c>
      <c r="P2740" s="11">
        <v>0</v>
      </c>
      <c r="Q2740" s="11">
        <v>0</v>
      </c>
      <c r="R2740" s="11">
        <v>238.464</v>
      </c>
      <c r="S2740" s="11">
        <v>0</v>
      </c>
      <c r="T2740" s="11"/>
      <c r="U2740" s="11"/>
      <c r="V2740" s="11"/>
      <c r="W2740" s="12">
        <v>1082.0049999999999</v>
      </c>
      <c r="X2740" s="11">
        <v>120.22277777777776</v>
      </c>
      <c r="Y2740" s="11">
        <v>168.68857746637477</v>
      </c>
      <c r="Z2740" s="11">
        <f t="shared" si="129"/>
        <v>0</v>
      </c>
      <c r="AA2740" s="25">
        <f t="shared" si="130"/>
        <v>0</v>
      </c>
      <c r="AB2740" s="33">
        <v>0</v>
      </c>
      <c r="AC2740" s="14">
        <v>0</v>
      </c>
      <c r="AD2740" s="14">
        <v>0</v>
      </c>
      <c r="AE2740" s="14">
        <v>0</v>
      </c>
      <c r="AF2740" s="14">
        <v>0</v>
      </c>
      <c r="AG2740" s="14">
        <v>0</v>
      </c>
      <c r="AH2740" s="14">
        <v>0</v>
      </c>
      <c r="AI2740" s="14">
        <v>0</v>
      </c>
      <c r="AJ2740" s="14">
        <v>0</v>
      </c>
      <c r="AK2740" s="14">
        <v>0</v>
      </c>
      <c r="AL2740" s="14">
        <v>0</v>
      </c>
      <c r="AM2740" s="14">
        <v>0</v>
      </c>
      <c r="AN2740" s="14">
        <v>0</v>
      </c>
      <c r="AO2740" s="14">
        <v>0</v>
      </c>
      <c r="AP2740" s="14">
        <v>0</v>
      </c>
      <c r="AQ2740" s="14">
        <v>0</v>
      </c>
      <c r="AR2740" s="14">
        <v>0</v>
      </c>
      <c r="AS2740" s="14">
        <v>0</v>
      </c>
      <c r="AT2740" s="14">
        <v>0</v>
      </c>
      <c r="AV2740" s="14">
        <v>0</v>
      </c>
      <c r="AW2740" s="14">
        <v>0</v>
      </c>
      <c r="AX2740" s="14">
        <v>0</v>
      </c>
      <c r="AY2740" s="14">
        <v>0</v>
      </c>
      <c r="AZ2740" s="14">
        <v>0</v>
      </c>
      <c r="BA2740" s="14">
        <v>0</v>
      </c>
      <c r="BG2740" s="37">
        <f t="shared" si="131"/>
        <v>0</v>
      </c>
      <c r="BI2740" s="5" t="s">
        <v>511</v>
      </c>
      <c r="BJ2740" s="6" t="s">
        <v>557</v>
      </c>
      <c r="BK2740" s="30" t="s">
        <v>558</v>
      </c>
    </row>
    <row r="2741" spans="1:63" x14ac:dyDescent="0.25">
      <c r="A2741" s="5" t="s">
        <v>957</v>
      </c>
      <c r="B2741" s="6" t="s">
        <v>1318</v>
      </c>
      <c r="C2741" s="6" t="s">
        <v>511</v>
      </c>
      <c r="D2741" s="6" t="s">
        <v>557</v>
      </c>
      <c r="E2741" s="6" t="s">
        <v>558</v>
      </c>
      <c r="F2741" s="6" t="s">
        <v>1324</v>
      </c>
      <c r="G2741" s="7">
        <v>5120330</v>
      </c>
      <c r="H2741" s="7" t="s">
        <v>3276</v>
      </c>
      <c r="I2741" s="7"/>
      <c r="J2741" s="8" t="s">
        <v>5116</v>
      </c>
      <c r="K2741" s="10">
        <v>1199.318</v>
      </c>
      <c r="L2741" s="11">
        <v>838.12300000000005</v>
      </c>
      <c r="M2741" s="11">
        <v>1150.316</v>
      </c>
      <c r="N2741" s="11">
        <v>0</v>
      </c>
      <c r="O2741" s="11">
        <v>0</v>
      </c>
      <c r="P2741" s="11">
        <v>662.55399999999997</v>
      </c>
      <c r="Q2741" s="11">
        <v>303.49700000000001</v>
      </c>
      <c r="R2741" s="11">
        <v>961.02300000000002</v>
      </c>
      <c r="S2741" s="11">
        <v>476.928</v>
      </c>
      <c r="T2741" s="11"/>
      <c r="U2741" s="11"/>
      <c r="V2741" s="11"/>
      <c r="W2741" s="12">
        <v>5591.759</v>
      </c>
      <c r="X2741" s="11">
        <v>621.30655555555552</v>
      </c>
      <c r="Y2741" s="11">
        <v>871.77588943193257</v>
      </c>
      <c r="Z2741" s="11">
        <f t="shared" si="129"/>
        <v>662.55400000000009</v>
      </c>
      <c r="AA2741" s="25">
        <f t="shared" si="130"/>
        <v>0.76000496002674967</v>
      </c>
      <c r="AB2741" s="33">
        <v>0</v>
      </c>
      <c r="AC2741" s="14">
        <v>0</v>
      </c>
      <c r="AD2741" s="14">
        <v>0</v>
      </c>
      <c r="AE2741" s="14">
        <v>0</v>
      </c>
      <c r="AF2741" s="14">
        <v>0</v>
      </c>
      <c r="AG2741" s="14">
        <v>0</v>
      </c>
      <c r="AH2741" s="14">
        <v>0</v>
      </c>
      <c r="AI2741" s="14">
        <v>359.05700000000002</v>
      </c>
      <c r="AJ2741" s="14">
        <v>0</v>
      </c>
      <c r="AK2741" s="14">
        <v>0</v>
      </c>
      <c r="AL2741" s="14">
        <v>0</v>
      </c>
      <c r="AM2741" s="14">
        <v>0</v>
      </c>
      <c r="AN2741" s="14">
        <v>0</v>
      </c>
      <c r="AO2741" s="14">
        <v>0</v>
      </c>
      <c r="AP2741" s="14">
        <v>0</v>
      </c>
      <c r="AQ2741" s="14">
        <v>0</v>
      </c>
      <c r="AR2741" s="14">
        <v>0</v>
      </c>
      <c r="AS2741" s="14">
        <v>0</v>
      </c>
      <c r="AT2741" s="14">
        <v>0</v>
      </c>
      <c r="AV2741" s="14">
        <v>0</v>
      </c>
      <c r="AW2741" s="14">
        <v>303.49700000000001</v>
      </c>
      <c r="AX2741" s="14">
        <v>0</v>
      </c>
      <c r="AY2741" s="14">
        <v>0</v>
      </c>
      <c r="AZ2741" s="14">
        <v>0</v>
      </c>
      <c r="BA2741" s="14">
        <v>0</v>
      </c>
      <c r="BG2741" s="37">
        <f t="shared" si="131"/>
        <v>662.55400000000009</v>
      </c>
      <c r="BI2741" s="5" t="s">
        <v>511</v>
      </c>
      <c r="BJ2741" s="6" t="s">
        <v>557</v>
      </c>
      <c r="BK2741" s="30" t="s">
        <v>558</v>
      </c>
    </row>
    <row r="2742" spans="1:63" x14ac:dyDescent="0.25">
      <c r="A2742" s="5" t="s">
        <v>957</v>
      </c>
      <c r="B2742" s="6" t="s">
        <v>1318</v>
      </c>
      <c r="C2742" s="6" t="s">
        <v>511</v>
      </c>
      <c r="D2742" s="6" t="s">
        <v>557</v>
      </c>
      <c r="E2742" s="6" t="s">
        <v>558</v>
      </c>
      <c r="F2742" s="6" t="s">
        <v>1324</v>
      </c>
      <c r="G2742" s="7">
        <v>5120648</v>
      </c>
      <c r="H2742" s="7" t="s">
        <v>3277</v>
      </c>
      <c r="I2742" s="7"/>
      <c r="J2742" s="8" t="s">
        <v>5116</v>
      </c>
      <c r="K2742" s="10">
        <v>419.06200000000001</v>
      </c>
      <c r="L2742" s="11">
        <v>0</v>
      </c>
      <c r="M2742" s="11">
        <v>0</v>
      </c>
      <c r="N2742" s="11">
        <v>359.05700000000002</v>
      </c>
      <c r="O2742" s="11">
        <v>243.881</v>
      </c>
      <c r="P2742" s="11">
        <v>0</v>
      </c>
      <c r="Q2742" s="11">
        <v>359.05700000000002</v>
      </c>
      <c r="R2742" s="11">
        <v>238.464</v>
      </c>
      <c r="S2742" s="11">
        <v>359.05700000000002</v>
      </c>
      <c r="T2742" s="11"/>
      <c r="U2742" s="11"/>
      <c r="V2742" s="11"/>
      <c r="W2742" s="12">
        <v>1978.578</v>
      </c>
      <c r="X2742" s="11">
        <v>219.84199999999998</v>
      </c>
      <c r="Y2742" s="11">
        <v>308.46762096872459</v>
      </c>
      <c r="Z2742" s="11">
        <f t="shared" si="129"/>
        <v>715.39200000000005</v>
      </c>
      <c r="AA2742" s="25">
        <f t="shared" si="130"/>
        <v>2.3191802035926918</v>
      </c>
      <c r="AB2742" s="33">
        <v>0</v>
      </c>
      <c r="AC2742" s="14">
        <v>0</v>
      </c>
      <c r="AD2742" s="14">
        <v>0</v>
      </c>
      <c r="AE2742" s="14">
        <v>0</v>
      </c>
      <c r="AF2742" s="14">
        <v>0</v>
      </c>
      <c r="AG2742" s="14">
        <v>0</v>
      </c>
      <c r="AH2742" s="14">
        <v>0</v>
      </c>
      <c r="AI2742" s="14">
        <v>0</v>
      </c>
      <c r="AJ2742" s="14">
        <v>0</v>
      </c>
      <c r="AK2742" s="14">
        <v>0</v>
      </c>
      <c r="AL2742" s="14">
        <v>0</v>
      </c>
      <c r="AM2742" s="14">
        <v>0</v>
      </c>
      <c r="AN2742" s="14">
        <v>0</v>
      </c>
      <c r="AO2742" s="14">
        <v>0</v>
      </c>
      <c r="AP2742" s="14">
        <v>715.39200000000005</v>
      </c>
      <c r="AQ2742" s="14">
        <v>0</v>
      </c>
      <c r="AR2742" s="14">
        <v>0</v>
      </c>
      <c r="AS2742" s="14">
        <v>0</v>
      </c>
      <c r="AT2742" s="14">
        <v>0</v>
      </c>
      <c r="AV2742" s="14">
        <v>0</v>
      </c>
      <c r="AW2742" s="14">
        <v>0</v>
      </c>
      <c r="AX2742" s="14">
        <v>0</v>
      </c>
      <c r="AY2742" s="14">
        <v>0</v>
      </c>
      <c r="AZ2742" s="14">
        <v>0</v>
      </c>
      <c r="BA2742" s="14">
        <v>0</v>
      </c>
      <c r="BG2742" s="37">
        <f t="shared" si="131"/>
        <v>715.39200000000005</v>
      </c>
      <c r="BI2742" s="5" t="s">
        <v>511</v>
      </c>
      <c r="BJ2742" s="6" t="s">
        <v>557</v>
      </c>
      <c r="BK2742" s="30" t="s">
        <v>558</v>
      </c>
    </row>
    <row r="2743" spans="1:63" x14ac:dyDescent="0.25">
      <c r="A2743" s="5" t="s">
        <v>957</v>
      </c>
      <c r="B2743" s="6" t="s">
        <v>1318</v>
      </c>
      <c r="C2743" s="6" t="s">
        <v>511</v>
      </c>
      <c r="D2743" s="6" t="s">
        <v>557</v>
      </c>
      <c r="E2743" s="6" t="s">
        <v>558</v>
      </c>
      <c r="F2743" s="6" t="s">
        <v>1324</v>
      </c>
      <c r="G2743" s="7">
        <v>5334902</v>
      </c>
      <c r="H2743" s="7" t="s">
        <v>3278</v>
      </c>
      <c r="I2743" s="7"/>
      <c r="J2743" s="8" t="s">
        <v>5115</v>
      </c>
      <c r="K2743" s="10">
        <v>1255.047</v>
      </c>
      <c r="L2743" s="11">
        <v>0</v>
      </c>
      <c r="M2743" s="11">
        <v>0</v>
      </c>
      <c r="N2743" s="11">
        <v>361.19499999999999</v>
      </c>
      <c r="O2743" s="11">
        <v>0</v>
      </c>
      <c r="P2743" s="11">
        <v>243.881</v>
      </c>
      <c r="Q2743" s="11">
        <v>365.822</v>
      </c>
      <c r="R2743" s="11">
        <v>0</v>
      </c>
      <c r="S2743" s="11">
        <v>0</v>
      </c>
      <c r="T2743" s="11"/>
      <c r="U2743" s="11"/>
      <c r="V2743" s="11"/>
      <c r="W2743" s="12">
        <v>2225.9450000000002</v>
      </c>
      <c r="X2743" s="11">
        <v>247.32722222222225</v>
      </c>
      <c r="Y2743" s="11">
        <v>347.03305028016473</v>
      </c>
      <c r="Z2743" s="11">
        <f t="shared" si="129"/>
        <v>0</v>
      </c>
      <c r="AA2743" s="25">
        <f t="shared" si="130"/>
        <v>0</v>
      </c>
      <c r="AB2743" s="33">
        <v>0</v>
      </c>
      <c r="AC2743" s="14">
        <v>0</v>
      </c>
      <c r="AD2743" s="14">
        <v>0</v>
      </c>
      <c r="AE2743" s="14">
        <v>0</v>
      </c>
      <c r="AF2743" s="14">
        <v>0</v>
      </c>
      <c r="AG2743" s="14">
        <v>0</v>
      </c>
      <c r="AH2743" s="14">
        <v>0</v>
      </c>
      <c r="AI2743" s="14">
        <v>0</v>
      </c>
      <c r="AJ2743" s="14">
        <v>0</v>
      </c>
      <c r="AK2743" s="14">
        <v>0</v>
      </c>
      <c r="AL2743" s="14">
        <v>0</v>
      </c>
      <c r="AM2743" s="14">
        <v>0</v>
      </c>
      <c r="AN2743" s="14">
        <v>0</v>
      </c>
      <c r="AO2743" s="14">
        <v>0</v>
      </c>
      <c r="AP2743" s="14">
        <v>0</v>
      </c>
      <c r="AQ2743" s="14">
        <v>0</v>
      </c>
      <c r="AR2743" s="14">
        <v>0</v>
      </c>
      <c r="AS2743" s="14">
        <v>0</v>
      </c>
      <c r="AT2743" s="14">
        <v>0</v>
      </c>
      <c r="AV2743" s="14">
        <v>0</v>
      </c>
      <c r="AW2743" s="14">
        <v>0</v>
      </c>
      <c r="AX2743" s="14">
        <v>0</v>
      </c>
      <c r="AY2743" s="14">
        <v>0</v>
      </c>
      <c r="AZ2743" s="14">
        <v>0</v>
      </c>
      <c r="BA2743" s="14">
        <v>0</v>
      </c>
      <c r="BG2743" s="37">
        <f t="shared" si="131"/>
        <v>0</v>
      </c>
      <c r="BI2743" s="5" t="s">
        <v>511</v>
      </c>
      <c r="BJ2743" s="6" t="s">
        <v>557</v>
      </c>
      <c r="BK2743" s="30" t="s">
        <v>558</v>
      </c>
    </row>
    <row r="2744" spans="1:63" x14ac:dyDescent="0.25">
      <c r="A2744" s="5" t="s">
        <v>957</v>
      </c>
      <c r="B2744" s="6" t="s">
        <v>1318</v>
      </c>
      <c r="C2744" s="6" t="s">
        <v>511</v>
      </c>
      <c r="D2744" s="6" t="s">
        <v>557</v>
      </c>
      <c r="E2744" s="6" t="s">
        <v>558</v>
      </c>
      <c r="F2744" s="6" t="s">
        <v>1324</v>
      </c>
      <c r="G2744" s="7">
        <v>5126583</v>
      </c>
      <c r="H2744" s="7" t="s">
        <v>3279</v>
      </c>
      <c r="I2744" s="7"/>
      <c r="J2744" s="8" t="s">
        <v>5116</v>
      </c>
      <c r="K2744" s="10">
        <v>419.06200000000001</v>
      </c>
      <c r="L2744" s="11">
        <v>0</v>
      </c>
      <c r="M2744" s="11">
        <v>850.875</v>
      </c>
      <c r="N2744" s="11">
        <v>0</v>
      </c>
      <c r="O2744" s="11">
        <v>0</v>
      </c>
      <c r="P2744" s="11">
        <v>0</v>
      </c>
      <c r="Q2744" s="11">
        <v>0</v>
      </c>
      <c r="R2744" s="11">
        <v>238.464</v>
      </c>
      <c r="S2744" s="11">
        <v>359.05700000000002</v>
      </c>
      <c r="T2744" s="11"/>
      <c r="U2744" s="11"/>
      <c r="V2744" s="11"/>
      <c r="W2744" s="12">
        <v>1867.4579999999999</v>
      </c>
      <c r="X2744" s="11">
        <v>207.49533333333332</v>
      </c>
      <c r="Y2744" s="11">
        <v>291.1436023846482</v>
      </c>
      <c r="Z2744" s="11">
        <f t="shared" si="129"/>
        <v>0</v>
      </c>
      <c r="AA2744" s="25">
        <f t="shared" si="130"/>
        <v>0</v>
      </c>
      <c r="AB2744" s="33">
        <v>0</v>
      </c>
      <c r="AC2744" s="14">
        <v>0</v>
      </c>
      <c r="AD2744" s="14">
        <v>0</v>
      </c>
      <c r="AE2744" s="14">
        <v>0</v>
      </c>
      <c r="AF2744" s="14">
        <v>0</v>
      </c>
      <c r="AG2744" s="14">
        <v>0</v>
      </c>
      <c r="AH2744" s="14">
        <v>0</v>
      </c>
      <c r="AI2744" s="14">
        <v>0</v>
      </c>
      <c r="AJ2744" s="14">
        <v>0</v>
      </c>
      <c r="AK2744" s="14">
        <v>0</v>
      </c>
      <c r="AL2744" s="14">
        <v>0</v>
      </c>
      <c r="AM2744" s="14">
        <v>0</v>
      </c>
      <c r="AN2744" s="14">
        <v>0</v>
      </c>
      <c r="AO2744" s="14">
        <v>0</v>
      </c>
      <c r="AP2744" s="14">
        <v>0</v>
      </c>
      <c r="AQ2744" s="14">
        <v>0</v>
      </c>
      <c r="AR2744" s="14">
        <v>0</v>
      </c>
      <c r="AS2744" s="14">
        <v>0</v>
      </c>
      <c r="AT2744" s="14">
        <v>0</v>
      </c>
      <c r="AV2744" s="14">
        <v>0</v>
      </c>
      <c r="AW2744" s="14">
        <v>0</v>
      </c>
      <c r="AX2744" s="14">
        <v>0</v>
      </c>
      <c r="AY2744" s="14">
        <v>0</v>
      </c>
      <c r="AZ2744" s="14">
        <v>0</v>
      </c>
      <c r="BA2744" s="14">
        <v>0</v>
      </c>
      <c r="BG2744" s="37">
        <f t="shared" si="131"/>
        <v>0</v>
      </c>
      <c r="BI2744" s="5" t="s">
        <v>511</v>
      </c>
      <c r="BJ2744" s="6" t="s">
        <v>557</v>
      </c>
      <c r="BK2744" s="30" t="s">
        <v>558</v>
      </c>
    </row>
    <row r="2745" spans="1:63" x14ac:dyDescent="0.25">
      <c r="A2745" s="5" t="s">
        <v>957</v>
      </c>
      <c r="B2745" s="6" t="s">
        <v>1318</v>
      </c>
      <c r="C2745" s="6" t="s">
        <v>511</v>
      </c>
      <c r="D2745" s="6" t="s">
        <v>557</v>
      </c>
      <c r="E2745" s="6" t="s">
        <v>558</v>
      </c>
      <c r="F2745" s="6" t="s">
        <v>1324</v>
      </c>
      <c r="G2745" s="7">
        <v>5125553</v>
      </c>
      <c r="H2745" s="7" t="s">
        <v>3280</v>
      </c>
      <c r="I2745" s="7"/>
      <c r="J2745" s="8" t="s">
        <v>5116</v>
      </c>
      <c r="K2745" s="10">
        <v>657.52599999999995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539.65499999999997</v>
      </c>
      <c r="S2745" s="11">
        <v>0</v>
      </c>
      <c r="T2745" s="11"/>
      <c r="U2745" s="11"/>
      <c r="V2745" s="11"/>
      <c r="W2745" s="12">
        <v>1197.181</v>
      </c>
      <c r="X2745" s="11">
        <v>133.02011111111111</v>
      </c>
      <c r="Y2745" s="11">
        <v>186.64494143721333</v>
      </c>
      <c r="Z2745" s="11">
        <f t="shared" si="129"/>
        <v>238.464</v>
      </c>
      <c r="AA2745" s="25">
        <f t="shared" si="130"/>
        <v>1.2776344119683436</v>
      </c>
      <c r="AB2745" s="33">
        <v>0</v>
      </c>
      <c r="AC2745" s="14">
        <v>0</v>
      </c>
      <c r="AD2745" s="14">
        <v>0</v>
      </c>
      <c r="AE2745" s="14">
        <v>0</v>
      </c>
      <c r="AF2745" s="14">
        <v>0</v>
      </c>
      <c r="AG2745" s="14">
        <v>0</v>
      </c>
      <c r="AH2745" s="14">
        <v>0</v>
      </c>
      <c r="AI2745" s="14">
        <v>0</v>
      </c>
      <c r="AJ2745" s="14">
        <v>0</v>
      </c>
      <c r="AK2745" s="14">
        <v>0</v>
      </c>
      <c r="AL2745" s="14">
        <v>0</v>
      </c>
      <c r="AM2745" s="14">
        <v>0</v>
      </c>
      <c r="AN2745" s="14">
        <v>0</v>
      </c>
      <c r="AO2745" s="14">
        <v>0</v>
      </c>
      <c r="AP2745" s="14">
        <v>238.464</v>
      </c>
      <c r="AQ2745" s="14">
        <v>0</v>
      </c>
      <c r="AR2745" s="14">
        <v>0</v>
      </c>
      <c r="AS2745" s="14">
        <v>0</v>
      </c>
      <c r="AT2745" s="14">
        <v>0</v>
      </c>
      <c r="AV2745" s="14">
        <v>0</v>
      </c>
      <c r="AW2745" s="14">
        <v>0</v>
      </c>
      <c r="AX2745" s="14">
        <v>0</v>
      </c>
      <c r="AY2745" s="14">
        <v>0</v>
      </c>
      <c r="AZ2745" s="14">
        <v>0</v>
      </c>
      <c r="BA2745" s="14">
        <v>0</v>
      </c>
      <c r="BG2745" s="37">
        <f t="shared" si="131"/>
        <v>238.464</v>
      </c>
      <c r="BI2745" s="5" t="s">
        <v>511</v>
      </c>
      <c r="BJ2745" s="6" t="s">
        <v>557</v>
      </c>
      <c r="BK2745" s="30" t="s">
        <v>558</v>
      </c>
    </row>
    <row r="2746" spans="1:63" x14ac:dyDescent="0.25">
      <c r="A2746" s="5" t="s">
        <v>957</v>
      </c>
      <c r="B2746" s="6" t="s">
        <v>1318</v>
      </c>
      <c r="C2746" s="6" t="s">
        <v>511</v>
      </c>
      <c r="D2746" s="6" t="s">
        <v>557</v>
      </c>
      <c r="E2746" s="6" t="s">
        <v>558</v>
      </c>
      <c r="F2746" s="6" t="s">
        <v>1324</v>
      </c>
      <c r="G2746" s="7">
        <v>5121498</v>
      </c>
      <c r="H2746" s="7" t="s">
        <v>3281</v>
      </c>
      <c r="I2746" s="7"/>
      <c r="J2746" s="8" t="s">
        <v>5116</v>
      </c>
      <c r="K2746" s="10">
        <v>838.12300000000005</v>
      </c>
      <c r="L2746" s="11">
        <v>476.928</v>
      </c>
      <c r="M2746" s="11">
        <v>0</v>
      </c>
      <c r="N2746" s="11">
        <v>0</v>
      </c>
      <c r="O2746" s="11">
        <v>243.881</v>
      </c>
      <c r="P2746" s="11">
        <v>0</v>
      </c>
      <c r="Q2746" s="11">
        <v>0</v>
      </c>
      <c r="R2746" s="11">
        <v>778.11900000000003</v>
      </c>
      <c r="S2746" s="11">
        <v>0</v>
      </c>
      <c r="T2746" s="11"/>
      <c r="U2746" s="11"/>
      <c r="V2746" s="11"/>
      <c r="W2746" s="12">
        <v>2337.0509999999999</v>
      </c>
      <c r="X2746" s="11">
        <v>259.67233333333331</v>
      </c>
      <c r="Y2746" s="11">
        <v>364.35488621251164</v>
      </c>
      <c r="Z2746" s="11">
        <f t="shared" si="129"/>
        <v>238.464</v>
      </c>
      <c r="AA2746" s="25">
        <f t="shared" si="130"/>
        <v>0.65448278319757403</v>
      </c>
      <c r="AB2746" s="33">
        <v>0</v>
      </c>
      <c r="AC2746" s="14">
        <v>0</v>
      </c>
      <c r="AD2746" s="14">
        <v>0</v>
      </c>
      <c r="AE2746" s="14">
        <v>0</v>
      </c>
      <c r="AF2746" s="14">
        <v>0</v>
      </c>
      <c r="AG2746" s="14">
        <v>0</v>
      </c>
      <c r="AH2746" s="14">
        <v>0</v>
      </c>
      <c r="AI2746" s="14">
        <v>0</v>
      </c>
      <c r="AJ2746" s="14">
        <v>0</v>
      </c>
      <c r="AK2746" s="14">
        <v>0</v>
      </c>
      <c r="AL2746" s="14">
        <v>0</v>
      </c>
      <c r="AM2746" s="14">
        <v>0</v>
      </c>
      <c r="AN2746" s="14">
        <v>0</v>
      </c>
      <c r="AO2746" s="14">
        <v>0</v>
      </c>
      <c r="AP2746" s="14">
        <v>238.464</v>
      </c>
      <c r="AQ2746" s="14">
        <v>0</v>
      </c>
      <c r="AR2746" s="14">
        <v>0</v>
      </c>
      <c r="AS2746" s="14">
        <v>0</v>
      </c>
      <c r="AT2746" s="14">
        <v>0</v>
      </c>
      <c r="AV2746" s="14">
        <v>0</v>
      </c>
      <c r="AW2746" s="14">
        <v>0</v>
      </c>
      <c r="AX2746" s="14">
        <v>0</v>
      </c>
      <c r="AY2746" s="14">
        <v>0</v>
      </c>
      <c r="AZ2746" s="14">
        <v>0</v>
      </c>
      <c r="BA2746" s="14">
        <v>0</v>
      </c>
      <c r="BG2746" s="37">
        <f t="shared" si="131"/>
        <v>238.464</v>
      </c>
      <c r="BI2746" s="5" t="s">
        <v>511</v>
      </c>
      <c r="BJ2746" s="6" t="s">
        <v>557</v>
      </c>
      <c r="BK2746" s="30" t="s">
        <v>558</v>
      </c>
    </row>
    <row r="2747" spans="1:63" x14ac:dyDescent="0.25">
      <c r="A2747" s="5" t="s">
        <v>957</v>
      </c>
      <c r="B2747" s="6" t="s">
        <v>1318</v>
      </c>
      <c r="C2747" s="6" t="s">
        <v>511</v>
      </c>
      <c r="D2747" s="6" t="s">
        <v>557</v>
      </c>
      <c r="E2747" s="6" t="s">
        <v>558</v>
      </c>
      <c r="F2747" s="6" t="s">
        <v>1324</v>
      </c>
      <c r="G2747" s="7">
        <v>5338517</v>
      </c>
      <c r="H2747" s="7" t="s">
        <v>3282</v>
      </c>
      <c r="I2747" s="7"/>
      <c r="J2747" s="8" t="s">
        <v>5115</v>
      </c>
      <c r="K2747" s="10">
        <v>419.06200000000001</v>
      </c>
      <c r="L2747" s="11">
        <v>0</v>
      </c>
      <c r="M2747" s="11">
        <v>606.99400000000003</v>
      </c>
      <c r="N2747" s="11">
        <v>0</v>
      </c>
      <c r="O2747" s="11">
        <v>0</v>
      </c>
      <c r="P2747" s="11">
        <v>0</v>
      </c>
      <c r="Q2747" s="11">
        <v>0</v>
      </c>
      <c r="R2747" s="11">
        <v>180.59800000000001</v>
      </c>
      <c r="S2747" s="11">
        <v>0</v>
      </c>
      <c r="T2747" s="11"/>
      <c r="U2747" s="11"/>
      <c r="V2747" s="11"/>
      <c r="W2747" s="12">
        <v>1206.654</v>
      </c>
      <c r="X2747" s="11">
        <v>134.07266666666666</v>
      </c>
      <c r="Y2747" s="11">
        <v>188.12181713957975</v>
      </c>
      <c r="Z2747" s="11">
        <f t="shared" si="129"/>
        <v>238.464</v>
      </c>
      <c r="AA2747" s="25">
        <f t="shared" si="130"/>
        <v>1.2676041706692007</v>
      </c>
      <c r="AB2747" s="33">
        <v>0</v>
      </c>
      <c r="AC2747" s="14">
        <v>0</v>
      </c>
      <c r="AD2747" s="14">
        <v>0</v>
      </c>
      <c r="AE2747" s="14">
        <v>0</v>
      </c>
      <c r="AF2747" s="14">
        <v>0</v>
      </c>
      <c r="AG2747" s="14">
        <v>0</v>
      </c>
      <c r="AH2747" s="14">
        <v>0</v>
      </c>
      <c r="AI2747" s="14">
        <v>0</v>
      </c>
      <c r="AJ2747" s="14">
        <v>0</v>
      </c>
      <c r="AK2747" s="14">
        <v>0</v>
      </c>
      <c r="AL2747" s="14">
        <v>0</v>
      </c>
      <c r="AM2747" s="14">
        <v>0</v>
      </c>
      <c r="AN2747" s="14">
        <v>0</v>
      </c>
      <c r="AO2747" s="14">
        <v>0</v>
      </c>
      <c r="AP2747" s="14">
        <v>238.464</v>
      </c>
      <c r="AQ2747" s="14">
        <v>0</v>
      </c>
      <c r="AR2747" s="14">
        <v>0</v>
      </c>
      <c r="AS2747" s="14">
        <v>0</v>
      </c>
      <c r="AT2747" s="14">
        <v>0</v>
      </c>
      <c r="AV2747" s="14">
        <v>0</v>
      </c>
      <c r="AW2747" s="14">
        <v>0</v>
      </c>
      <c r="AX2747" s="14">
        <v>0</v>
      </c>
      <c r="AY2747" s="14">
        <v>0</v>
      </c>
      <c r="AZ2747" s="14">
        <v>0</v>
      </c>
      <c r="BA2747" s="14">
        <v>0</v>
      </c>
      <c r="BG2747" s="37">
        <f t="shared" si="131"/>
        <v>238.464</v>
      </c>
      <c r="BI2747" s="5" t="s">
        <v>511</v>
      </c>
      <c r="BJ2747" s="6" t="s">
        <v>557</v>
      </c>
      <c r="BK2747" s="30" t="s">
        <v>558</v>
      </c>
    </row>
    <row r="2748" spans="1:63" x14ac:dyDescent="0.25">
      <c r="A2748" s="5" t="s">
        <v>957</v>
      </c>
      <c r="B2748" s="6" t="s">
        <v>1318</v>
      </c>
      <c r="C2748" s="6" t="s">
        <v>511</v>
      </c>
      <c r="D2748" s="6" t="s">
        <v>557</v>
      </c>
      <c r="E2748" s="6" t="s">
        <v>558</v>
      </c>
      <c r="F2748" s="6" t="s">
        <v>1324</v>
      </c>
      <c r="G2748" s="7">
        <v>5121474</v>
      </c>
      <c r="H2748" s="7" t="s">
        <v>3283</v>
      </c>
      <c r="I2748" s="7"/>
      <c r="J2748" s="8" t="s">
        <v>5116</v>
      </c>
      <c r="K2748" s="10">
        <v>419.06200000000001</v>
      </c>
      <c r="L2748" s="11">
        <v>0</v>
      </c>
      <c r="M2748" s="11">
        <v>0</v>
      </c>
      <c r="N2748" s="11">
        <v>0</v>
      </c>
      <c r="O2748" s="11">
        <v>0</v>
      </c>
      <c r="P2748" s="11">
        <v>0</v>
      </c>
      <c r="Q2748" s="11">
        <v>0</v>
      </c>
      <c r="R2748" s="11">
        <v>0</v>
      </c>
      <c r="S2748" s="11">
        <v>0</v>
      </c>
      <c r="T2748" s="11"/>
      <c r="U2748" s="11"/>
      <c r="V2748" s="11"/>
      <c r="W2748" s="12">
        <v>419.06200000000001</v>
      </c>
      <c r="X2748" s="11">
        <v>46.562444444444445</v>
      </c>
      <c r="Y2748" s="11">
        <v>65.333314217784533</v>
      </c>
      <c r="Z2748" s="11">
        <f t="shared" si="129"/>
        <v>0</v>
      </c>
      <c r="AA2748" s="25">
        <f t="shared" si="130"/>
        <v>0</v>
      </c>
      <c r="AB2748" s="33">
        <v>0</v>
      </c>
      <c r="AC2748" s="14">
        <v>0</v>
      </c>
      <c r="AD2748" s="14">
        <v>0</v>
      </c>
      <c r="AE2748" s="14">
        <v>0</v>
      </c>
      <c r="AF2748" s="14">
        <v>0</v>
      </c>
      <c r="AG2748" s="14">
        <v>0</v>
      </c>
      <c r="AH2748" s="14">
        <v>0</v>
      </c>
      <c r="AI2748" s="14">
        <v>0</v>
      </c>
      <c r="AJ2748" s="14">
        <v>0</v>
      </c>
      <c r="AK2748" s="14">
        <v>0</v>
      </c>
      <c r="AL2748" s="14">
        <v>0</v>
      </c>
      <c r="AM2748" s="14">
        <v>0</v>
      </c>
      <c r="AN2748" s="14">
        <v>0</v>
      </c>
      <c r="AO2748" s="14">
        <v>0</v>
      </c>
      <c r="AP2748" s="14">
        <v>0</v>
      </c>
      <c r="AQ2748" s="14">
        <v>0</v>
      </c>
      <c r="AR2748" s="14">
        <v>0</v>
      </c>
      <c r="AS2748" s="14">
        <v>0</v>
      </c>
      <c r="AT2748" s="14">
        <v>0</v>
      </c>
      <c r="AV2748" s="14">
        <v>0</v>
      </c>
      <c r="AW2748" s="14">
        <v>0</v>
      </c>
      <c r="AX2748" s="14">
        <v>0</v>
      </c>
      <c r="AY2748" s="14">
        <v>0</v>
      </c>
      <c r="AZ2748" s="14">
        <v>0</v>
      </c>
      <c r="BA2748" s="14">
        <v>0</v>
      </c>
      <c r="BG2748" s="37">
        <f t="shared" si="131"/>
        <v>0</v>
      </c>
      <c r="BI2748" s="5" t="s">
        <v>511</v>
      </c>
      <c r="BJ2748" s="6" t="s">
        <v>557</v>
      </c>
      <c r="BK2748" s="30" t="s">
        <v>558</v>
      </c>
    </row>
    <row r="2749" spans="1:63" x14ac:dyDescent="0.25">
      <c r="A2749" s="5" t="s">
        <v>957</v>
      </c>
      <c r="B2749" s="6" t="s">
        <v>1318</v>
      </c>
      <c r="C2749" s="6" t="s">
        <v>511</v>
      </c>
      <c r="D2749" s="6" t="s">
        <v>557</v>
      </c>
      <c r="E2749" s="6" t="s">
        <v>558</v>
      </c>
      <c r="F2749" s="6" t="s">
        <v>1324</v>
      </c>
      <c r="G2749" s="7">
        <v>5124367</v>
      </c>
      <c r="H2749" s="7" t="s">
        <v>3284</v>
      </c>
      <c r="I2749" s="7"/>
      <c r="J2749" s="8" t="s">
        <v>5116</v>
      </c>
      <c r="K2749" s="10">
        <v>419.06200000000001</v>
      </c>
      <c r="L2749" s="11">
        <v>0</v>
      </c>
      <c r="M2749" s="11">
        <v>606.99400000000003</v>
      </c>
      <c r="N2749" s="11">
        <v>0</v>
      </c>
      <c r="O2749" s="11">
        <v>0</v>
      </c>
      <c r="P2749" s="11">
        <v>0</v>
      </c>
      <c r="Q2749" s="11">
        <v>0</v>
      </c>
      <c r="R2749" s="11">
        <v>359.05700000000002</v>
      </c>
      <c r="S2749" s="11">
        <v>238.464</v>
      </c>
      <c r="T2749" s="11"/>
      <c r="U2749" s="11"/>
      <c r="V2749" s="11"/>
      <c r="W2749" s="12">
        <v>1623.577</v>
      </c>
      <c r="X2749" s="11">
        <v>180.39744444444443</v>
      </c>
      <c r="Y2749" s="11">
        <v>253.1216533538425</v>
      </c>
      <c r="Z2749" s="11">
        <f t="shared" si="129"/>
        <v>0</v>
      </c>
      <c r="AA2749" s="25">
        <f t="shared" si="130"/>
        <v>0</v>
      </c>
      <c r="AB2749" s="33">
        <v>0</v>
      </c>
      <c r="AC2749" s="14">
        <v>0</v>
      </c>
      <c r="AD2749" s="14">
        <v>0</v>
      </c>
      <c r="AE2749" s="14">
        <v>0</v>
      </c>
      <c r="AF2749" s="14">
        <v>0</v>
      </c>
      <c r="AG2749" s="14">
        <v>0</v>
      </c>
      <c r="AH2749" s="14">
        <v>0</v>
      </c>
      <c r="AI2749" s="14">
        <v>0</v>
      </c>
      <c r="AJ2749" s="14">
        <v>0</v>
      </c>
      <c r="AK2749" s="14">
        <v>0</v>
      </c>
      <c r="AL2749" s="14">
        <v>0</v>
      </c>
      <c r="AM2749" s="14">
        <v>0</v>
      </c>
      <c r="AN2749" s="14">
        <v>0</v>
      </c>
      <c r="AO2749" s="14">
        <v>0</v>
      </c>
      <c r="AP2749" s="14">
        <v>0</v>
      </c>
      <c r="AQ2749" s="14">
        <v>0</v>
      </c>
      <c r="AR2749" s="14">
        <v>0</v>
      </c>
      <c r="AS2749" s="14">
        <v>0</v>
      </c>
      <c r="AT2749" s="14">
        <v>0</v>
      </c>
      <c r="AV2749" s="14">
        <v>0</v>
      </c>
      <c r="AW2749" s="14">
        <v>0</v>
      </c>
      <c r="AX2749" s="14">
        <v>0</v>
      </c>
      <c r="AY2749" s="14">
        <v>0</v>
      </c>
      <c r="AZ2749" s="14">
        <v>0</v>
      </c>
      <c r="BA2749" s="14">
        <v>0</v>
      </c>
      <c r="BG2749" s="37">
        <f t="shared" si="131"/>
        <v>0</v>
      </c>
      <c r="BI2749" s="5" t="s">
        <v>511</v>
      </c>
      <c r="BJ2749" s="6" t="s">
        <v>557</v>
      </c>
      <c r="BK2749" s="30" t="s">
        <v>558</v>
      </c>
    </row>
    <row r="2750" spans="1:63" x14ac:dyDescent="0.25">
      <c r="A2750" s="5" t="s">
        <v>957</v>
      </c>
      <c r="B2750" s="6" t="s">
        <v>1318</v>
      </c>
      <c r="C2750" s="6" t="s">
        <v>511</v>
      </c>
      <c r="D2750" s="6" t="s">
        <v>557</v>
      </c>
      <c r="E2750" s="6" t="s">
        <v>558</v>
      </c>
      <c r="F2750" s="6" t="s">
        <v>1324</v>
      </c>
      <c r="G2750" s="7">
        <v>5338638</v>
      </c>
      <c r="H2750" s="7" t="s">
        <v>3285</v>
      </c>
      <c r="I2750" s="7"/>
      <c r="J2750" s="8" t="s">
        <v>5116</v>
      </c>
      <c r="K2750" s="10">
        <v>657.52599999999995</v>
      </c>
      <c r="L2750" s="11">
        <v>0</v>
      </c>
      <c r="M2750" s="11">
        <v>0</v>
      </c>
      <c r="N2750" s="11">
        <v>0</v>
      </c>
      <c r="O2750" s="11">
        <v>243.881</v>
      </c>
      <c r="P2750" s="11">
        <v>0</v>
      </c>
      <c r="Q2750" s="11">
        <v>0</v>
      </c>
      <c r="R2750" s="11">
        <v>359.05700000000002</v>
      </c>
      <c r="S2750" s="11">
        <v>0</v>
      </c>
      <c r="T2750" s="11"/>
      <c r="U2750" s="11"/>
      <c r="V2750" s="11"/>
      <c r="W2750" s="12">
        <v>1260.4639999999999</v>
      </c>
      <c r="X2750" s="11">
        <v>140.05155555555555</v>
      </c>
      <c r="Y2750" s="11">
        <v>196.51099496543603</v>
      </c>
      <c r="Z2750" s="11">
        <f t="shared" si="129"/>
        <v>0</v>
      </c>
      <c r="AA2750" s="25">
        <f t="shared" si="130"/>
        <v>0</v>
      </c>
      <c r="AB2750" s="33">
        <v>0</v>
      </c>
      <c r="AC2750" s="14">
        <v>0</v>
      </c>
      <c r="AD2750" s="14">
        <v>0</v>
      </c>
      <c r="AE2750" s="14">
        <v>0</v>
      </c>
      <c r="AF2750" s="14">
        <v>0</v>
      </c>
      <c r="AG2750" s="14">
        <v>0</v>
      </c>
      <c r="AH2750" s="14">
        <v>0</v>
      </c>
      <c r="AI2750" s="14">
        <v>0</v>
      </c>
      <c r="AJ2750" s="14">
        <v>0</v>
      </c>
      <c r="AK2750" s="14">
        <v>0</v>
      </c>
      <c r="AL2750" s="14">
        <v>0</v>
      </c>
      <c r="AM2750" s="14">
        <v>0</v>
      </c>
      <c r="AN2750" s="14">
        <v>0</v>
      </c>
      <c r="AO2750" s="14">
        <v>0</v>
      </c>
      <c r="AP2750" s="14">
        <v>0</v>
      </c>
      <c r="AQ2750" s="14">
        <v>0</v>
      </c>
      <c r="AR2750" s="14">
        <v>0</v>
      </c>
      <c r="AS2750" s="14">
        <v>0</v>
      </c>
      <c r="AT2750" s="14">
        <v>0</v>
      </c>
      <c r="AV2750" s="14">
        <v>0</v>
      </c>
      <c r="AW2750" s="14">
        <v>0</v>
      </c>
      <c r="AX2750" s="14">
        <v>0</v>
      </c>
      <c r="AY2750" s="14">
        <v>0</v>
      </c>
      <c r="AZ2750" s="14">
        <v>0</v>
      </c>
      <c r="BA2750" s="14">
        <v>0</v>
      </c>
      <c r="BG2750" s="37">
        <f t="shared" si="131"/>
        <v>0</v>
      </c>
      <c r="BI2750" s="5" t="s">
        <v>511</v>
      </c>
      <c r="BJ2750" s="6" t="s">
        <v>557</v>
      </c>
      <c r="BK2750" s="30" t="s">
        <v>558</v>
      </c>
    </row>
    <row r="2751" spans="1:63" x14ac:dyDescent="0.25">
      <c r="A2751" s="5" t="s">
        <v>957</v>
      </c>
      <c r="B2751" s="6" t="s">
        <v>1318</v>
      </c>
      <c r="C2751" s="6" t="s">
        <v>511</v>
      </c>
      <c r="D2751" s="6" t="s">
        <v>557</v>
      </c>
      <c r="E2751" s="6" t="s">
        <v>558</v>
      </c>
      <c r="F2751" s="6" t="s">
        <v>1324</v>
      </c>
      <c r="G2751" s="7">
        <v>5120600</v>
      </c>
      <c r="H2751" s="7" t="s">
        <v>3286</v>
      </c>
      <c r="I2751" s="7"/>
      <c r="J2751" s="8" t="s">
        <v>5116</v>
      </c>
      <c r="K2751" s="10">
        <v>599.65899999999999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597.52099999999996</v>
      </c>
      <c r="S2751" s="11">
        <v>0</v>
      </c>
      <c r="T2751" s="11"/>
      <c r="U2751" s="11"/>
      <c r="V2751" s="11"/>
      <c r="W2751" s="12">
        <v>1197.1799999999998</v>
      </c>
      <c r="X2751" s="11">
        <v>133.01999999999998</v>
      </c>
      <c r="Y2751" s="11">
        <v>186.64478553351836</v>
      </c>
      <c r="Z2751" s="11">
        <f t="shared" si="129"/>
        <v>0</v>
      </c>
      <c r="AA2751" s="25">
        <f t="shared" si="130"/>
        <v>0</v>
      </c>
      <c r="AB2751" s="33">
        <v>0</v>
      </c>
      <c r="AC2751" s="14">
        <v>0</v>
      </c>
      <c r="AD2751" s="14">
        <v>0</v>
      </c>
      <c r="AE2751" s="14">
        <v>0</v>
      </c>
      <c r="AF2751" s="14">
        <v>0</v>
      </c>
      <c r="AG2751" s="14">
        <v>0</v>
      </c>
      <c r="AH2751" s="14">
        <v>0</v>
      </c>
      <c r="AI2751" s="14">
        <v>0</v>
      </c>
      <c r="AJ2751" s="14">
        <v>0</v>
      </c>
      <c r="AK2751" s="14">
        <v>0</v>
      </c>
      <c r="AL2751" s="14">
        <v>0</v>
      </c>
      <c r="AM2751" s="14">
        <v>0</v>
      </c>
      <c r="AN2751" s="14">
        <v>0</v>
      </c>
      <c r="AO2751" s="14">
        <v>0</v>
      </c>
      <c r="AP2751" s="14">
        <v>0</v>
      </c>
      <c r="AQ2751" s="14">
        <v>0</v>
      </c>
      <c r="AR2751" s="14">
        <v>0</v>
      </c>
      <c r="AS2751" s="14">
        <v>0</v>
      </c>
      <c r="AT2751" s="14">
        <v>0</v>
      </c>
      <c r="AV2751" s="14">
        <v>0</v>
      </c>
      <c r="AW2751" s="14">
        <v>0</v>
      </c>
      <c r="AX2751" s="14">
        <v>0</v>
      </c>
      <c r="AY2751" s="14">
        <v>0</v>
      </c>
      <c r="AZ2751" s="14">
        <v>0</v>
      </c>
      <c r="BA2751" s="14">
        <v>0</v>
      </c>
      <c r="BG2751" s="37">
        <f t="shared" si="131"/>
        <v>0</v>
      </c>
      <c r="BI2751" s="5" t="s">
        <v>511</v>
      </c>
      <c r="BJ2751" s="6" t="s">
        <v>557</v>
      </c>
      <c r="BK2751" s="30" t="s">
        <v>558</v>
      </c>
    </row>
    <row r="2752" spans="1:63" x14ac:dyDescent="0.25">
      <c r="A2752" s="5" t="s">
        <v>957</v>
      </c>
      <c r="B2752" s="6" t="s">
        <v>1318</v>
      </c>
      <c r="C2752" s="6" t="s">
        <v>511</v>
      </c>
      <c r="D2752" s="6" t="s">
        <v>557</v>
      </c>
      <c r="E2752" s="6" t="s">
        <v>558</v>
      </c>
      <c r="F2752" s="6" t="s">
        <v>1324</v>
      </c>
      <c r="G2752" s="7">
        <v>5133095</v>
      </c>
      <c r="H2752" s="7" t="s">
        <v>3287</v>
      </c>
      <c r="I2752" s="7"/>
      <c r="J2752" s="8" t="s">
        <v>5116</v>
      </c>
      <c r="K2752" s="10">
        <v>1076.587</v>
      </c>
      <c r="L2752" s="11">
        <v>0</v>
      </c>
      <c r="M2752" s="11">
        <v>850.875</v>
      </c>
      <c r="N2752" s="11">
        <v>238.464</v>
      </c>
      <c r="O2752" s="11">
        <v>243.881</v>
      </c>
      <c r="P2752" s="11">
        <v>0</v>
      </c>
      <c r="Q2752" s="11">
        <v>238.464</v>
      </c>
      <c r="R2752" s="11">
        <v>778.11900000000003</v>
      </c>
      <c r="S2752" s="11">
        <v>419.06200000000001</v>
      </c>
      <c r="T2752" s="11"/>
      <c r="U2752" s="11"/>
      <c r="V2752" s="11"/>
      <c r="W2752" s="12">
        <v>3845.4519999999998</v>
      </c>
      <c r="X2752" s="11">
        <v>427.27244444444443</v>
      </c>
      <c r="Y2752" s="11">
        <v>599.52017559551552</v>
      </c>
      <c r="Z2752" s="11">
        <f t="shared" si="129"/>
        <v>0</v>
      </c>
      <c r="AA2752" s="25">
        <f t="shared" si="130"/>
        <v>0</v>
      </c>
      <c r="AB2752" s="33">
        <v>0</v>
      </c>
      <c r="AC2752" s="14">
        <v>0</v>
      </c>
      <c r="AD2752" s="14">
        <v>0</v>
      </c>
      <c r="AE2752" s="14">
        <v>0</v>
      </c>
      <c r="AF2752" s="14">
        <v>0</v>
      </c>
      <c r="AG2752" s="14">
        <v>0</v>
      </c>
      <c r="AH2752" s="14">
        <v>0</v>
      </c>
      <c r="AI2752" s="14">
        <v>0</v>
      </c>
      <c r="AJ2752" s="14">
        <v>0</v>
      </c>
      <c r="AK2752" s="14">
        <v>0</v>
      </c>
      <c r="AL2752" s="14">
        <v>0</v>
      </c>
      <c r="AM2752" s="14">
        <v>0</v>
      </c>
      <c r="AN2752" s="14">
        <v>0</v>
      </c>
      <c r="AO2752" s="14">
        <v>0</v>
      </c>
      <c r="AP2752" s="14">
        <v>0</v>
      </c>
      <c r="AQ2752" s="14">
        <v>0</v>
      </c>
      <c r="AR2752" s="14">
        <v>0</v>
      </c>
      <c r="AS2752" s="14">
        <v>0</v>
      </c>
      <c r="AT2752" s="14">
        <v>0</v>
      </c>
      <c r="AV2752" s="14">
        <v>0</v>
      </c>
      <c r="AW2752" s="14">
        <v>0</v>
      </c>
      <c r="AX2752" s="14">
        <v>0</v>
      </c>
      <c r="AY2752" s="14">
        <v>0</v>
      </c>
      <c r="AZ2752" s="14">
        <v>0</v>
      </c>
      <c r="BA2752" s="14">
        <v>0</v>
      </c>
      <c r="BG2752" s="37">
        <f t="shared" si="131"/>
        <v>0</v>
      </c>
      <c r="BI2752" s="5" t="s">
        <v>511</v>
      </c>
      <c r="BJ2752" s="6" t="s">
        <v>557</v>
      </c>
      <c r="BK2752" s="30" t="s">
        <v>558</v>
      </c>
    </row>
    <row r="2753" spans="1:63" x14ac:dyDescent="0.25">
      <c r="A2753" s="5" t="s">
        <v>957</v>
      </c>
      <c r="B2753" s="6" t="s">
        <v>1318</v>
      </c>
      <c r="C2753" s="6" t="s">
        <v>511</v>
      </c>
      <c r="D2753" s="6" t="s">
        <v>557</v>
      </c>
      <c r="E2753" s="6" t="s">
        <v>558</v>
      </c>
      <c r="F2753" s="6" t="s">
        <v>1324</v>
      </c>
      <c r="G2753" s="7">
        <v>5121412</v>
      </c>
      <c r="H2753" s="7" t="s">
        <v>3288</v>
      </c>
      <c r="I2753" s="7"/>
      <c r="J2753" s="8" t="s">
        <v>5116</v>
      </c>
      <c r="K2753" s="10">
        <v>419.06200000000001</v>
      </c>
      <c r="L2753" s="11">
        <v>0</v>
      </c>
      <c r="M2753" s="11">
        <v>476.928</v>
      </c>
      <c r="N2753" s="11">
        <v>0</v>
      </c>
      <c r="O2753" s="11">
        <v>0</v>
      </c>
      <c r="P2753" s="11">
        <v>0</v>
      </c>
      <c r="Q2753" s="11">
        <v>0</v>
      </c>
      <c r="R2753" s="11">
        <v>359.05700000000002</v>
      </c>
      <c r="S2753" s="11">
        <v>0</v>
      </c>
      <c r="T2753" s="11"/>
      <c r="U2753" s="11"/>
      <c r="V2753" s="11"/>
      <c r="W2753" s="12">
        <v>1255.047</v>
      </c>
      <c r="X2753" s="11">
        <v>139.44966666666667</v>
      </c>
      <c r="Y2753" s="11">
        <v>195.66646464983182</v>
      </c>
      <c r="Z2753" s="11">
        <f t="shared" si="129"/>
        <v>303.49700000000001</v>
      </c>
      <c r="AA2753" s="25">
        <f t="shared" si="130"/>
        <v>1.5510935946184934</v>
      </c>
      <c r="AB2753" s="33">
        <v>0</v>
      </c>
      <c r="AC2753" s="14">
        <v>0</v>
      </c>
      <c r="AD2753" s="14">
        <v>0</v>
      </c>
      <c r="AE2753" s="14">
        <v>0</v>
      </c>
      <c r="AF2753" s="14">
        <v>0</v>
      </c>
      <c r="AG2753" s="14">
        <v>0</v>
      </c>
      <c r="AH2753" s="14">
        <v>0</v>
      </c>
      <c r="AI2753" s="14">
        <v>0</v>
      </c>
      <c r="AJ2753" s="14">
        <v>0</v>
      </c>
      <c r="AK2753" s="14">
        <v>0</v>
      </c>
      <c r="AL2753" s="14">
        <v>0</v>
      </c>
      <c r="AM2753" s="14">
        <v>0</v>
      </c>
      <c r="AN2753" s="14">
        <v>0</v>
      </c>
      <c r="AO2753" s="14">
        <v>0</v>
      </c>
      <c r="AP2753" s="14">
        <v>0</v>
      </c>
      <c r="AQ2753" s="14">
        <v>0</v>
      </c>
      <c r="AR2753" s="14">
        <v>0</v>
      </c>
      <c r="AS2753" s="14">
        <v>0</v>
      </c>
      <c r="AT2753" s="14">
        <v>0</v>
      </c>
      <c r="AV2753" s="14">
        <v>0</v>
      </c>
      <c r="AW2753" s="14">
        <v>303.49700000000001</v>
      </c>
      <c r="AX2753" s="14">
        <v>0</v>
      </c>
      <c r="AY2753" s="14">
        <v>0</v>
      </c>
      <c r="AZ2753" s="14">
        <v>0</v>
      </c>
      <c r="BA2753" s="14">
        <v>0</v>
      </c>
      <c r="BG2753" s="37">
        <f t="shared" si="131"/>
        <v>303.49700000000001</v>
      </c>
      <c r="BI2753" s="5" t="s">
        <v>511</v>
      </c>
      <c r="BJ2753" s="6" t="s">
        <v>557</v>
      </c>
      <c r="BK2753" s="30" t="s">
        <v>558</v>
      </c>
    </row>
    <row r="2754" spans="1:63" x14ac:dyDescent="0.25">
      <c r="A2754" s="5" t="s">
        <v>957</v>
      </c>
      <c r="B2754" s="6" t="s">
        <v>1318</v>
      </c>
      <c r="C2754" s="6" t="s">
        <v>511</v>
      </c>
      <c r="D2754" s="6" t="s">
        <v>557</v>
      </c>
      <c r="E2754" s="6" t="s">
        <v>558</v>
      </c>
      <c r="F2754" s="6" t="s">
        <v>1324</v>
      </c>
      <c r="G2754" s="7">
        <v>5122608</v>
      </c>
      <c r="H2754" s="7" t="s">
        <v>3289</v>
      </c>
      <c r="I2754" s="7"/>
      <c r="J2754" s="8" t="s">
        <v>5116</v>
      </c>
      <c r="K2754" s="10">
        <v>238.464</v>
      </c>
      <c r="L2754" s="11">
        <v>0</v>
      </c>
      <c r="M2754" s="11">
        <v>845.45799999999997</v>
      </c>
      <c r="N2754" s="11">
        <v>0</v>
      </c>
      <c r="O2754" s="11">
        <v>243.881</v>
      </c>
      <c r="P2754" s="11">
        <v>0</v>
      </c>
      <c r="Q2754" s="11">
        <v>0</v>
      </c>
      <c r="R2754" s="11">
        <v>359.05700000000002</v>
      </c>
      <c r="S2754" s="11">
        <v>0</v>
      </c>
      <c r="T2754" s="11"/>
      <c r="U2754" s="11"/>
      <c r="V2754" s="11"/>
      <c r="W2754" s="12">
        <v>1686.8600000000001</v>
      </c>
      <c r="X2754" s="11">
        <v>187.42888888888891</v>
      </c>
      <c r="Y2754" s="11">
        <v>262.98770688206525</v>
      </c>
      <c r="Z2754" s="11">
        <f t="shared" si="129"/>
        <v>0</v>
      </c>
      <c r="AA2754" s="25">
        <f t="shared" si="130"/>
        <v>0</v>
      </c>
      <c r="AB2754" s="33">
        <v>0</v>
      </c>
      <c r="AC2754" s="14">
        <v>0</v>
      </c>
      <c r="AD2754" s="14">
        <v>0</v>
      </c>
      <c r="AE2754" s="14">
        <v>0</v>
      </c>
      <c r="AF2754" s="14">
        <v>0</v>
      </c>
      <c r="AG2754" s="14">
        <v>0</v>
      </c>
      <c r="AH2754" s="14">
        <v>0</v>
      </c>
      <c r="AI2754" s="14">
        <v>0</v>
      </c>
      <c r="AJ2754" s="14">
        <v>0</v>
      </c>
      <c r="AK2754" s="14">
        <v>0</v>
      </c>
      <c r="AL2754" s="14">
        <v>0</v>
      </c>
      <c r="AM2754" s="14">
        <v>0</v>
      </c>
      <c r="AN2754" s="14">
        <v>0</v>
      </c>
      <c r="AO2754" s="14">
        <v>0</v>
      </c>
      <c r="AP2754" s="14">
        <v>0</v>
      </c>
      <c r="AQ2754" s="14">
        <v>0</v>
      </c>
      <c r="AR2754" s="14">
        <v>0</v>
      </c>
      <c r="AS2754" s="14">
        <v>0</v>
      </c>
      <c r="AT2754" s="14">
        <v>0</v>
      </c>
      <c r="AV2754" s="14">
        <v>0</v>
      </c>
      <c r="AW2754" s="14">
        <v>0</v>
      </c>
      <c r="AX2754" s="14">
        <v>0</v>
      </c>
      <c r="AY2754" s="14">
        <v>0</v>
      </c>
      <c r="AZ2754" s="14">
        <v>0</v>
      </c>
      <c r="BA2754" s="14">
        <v>0</v>
      </c>
      <c r="BG2754" s="37">
        <f t="shared" si="131"/>
        <v>0</v>
      </c>
      <c r="BI2754" s="5" t="s">
        <v>511</v>
      </c>
      <c r="BJ2754" s="6" t="s">
        <v>557</v>
      </c>
      <c r="BK2754" s="30" t="s">
        <v>558</v>
      </c>
    </row>
    <row r="2755" spans="1:63" x14ac:dyDescent="0.25">
      <c r="A2755" s="5" t="s">
        <v>957</v>
      </c>
      <c r="B2755" s="6" t="s">
        <v>1318</v>
      </c>
      <c r="C2755" s="6" t="s">
        <v>511</v>
      </c>
      <c r="D2755" s="6" t="s">
        <v>557</v>
      </c>
      <c r="E2755" s="6" t="s">
        <v>558</v>
      </c>
      <c r="F2755" s="6" t="s">
        <v>1324</v>
      </c>
      <c r="G2755" s="7">
        <v>5331185</v>
      </c>
      <c r="H2755" s="7" t="s">
        <v>3290</v>
      </c>
      <c r="I2755" s="7"/>
      <c r="J2755" s="8" t="s">
        <v>5115</v>
      </c>
      <c r="K2755" s="10">
        <v>599.65899999999999</v>
      </c>
      <c r="L2755" s="11">
        <v>359.05700000000002</v>
      </c>
      <c r="M2755" s="11">
        <v>238.464</v>
      </c>
      <c r="N2755" s="11">
        <v>419.06200000000001</v>
      </c>
      <c r="O2755" s="11">
        <v>1023.749</v>
      </c>
      <c r="P2755" s="11">
        <v>541.96100000000001</v>
      </c>
      <c r="Q2755" s="11">
        <v>0</v>
      </c>
      <c r="R2755" s="11">
        <v>1320.08</v>
      </c>
      <c r="S2755" s="11">
        <v>0</v>
      </c>
      <c r="T2755" s="11"/>
      <c r="U2755" s="11"/>
      <c r="V2755" s="11"/>
      <c r="W2755" s="12">
        <v>4502.0320000000002</v>
      </c>
      <c r="X2755" s="11">
        <v>500.22577777777781</v>
      </c>
      <c r="Y2755" s="11">
        <v>701.88342363306845</v>
      </c>
      <c r="Z2755" s="11">
        <f t="shared" si="129"/>
        <v>0</v>
      </c>
      <c r="AA2755" s="25">
        <f t="shared" si="130"/>
        <v>0</v>
      </c>
      <c r="AB2755" s="33">
        <v>0</v>
      </c>
      <c r="AC2755" s="14">
        <v>0</v>
      </c>
      <c r="AD2755" s="14">
        <v>0</v>
      </c>
      <c r="AE2755" s="14">
        <v>0</v>
      </c>
      <c r="AF2755" s="14">
        <v>0</v>
      </c>
      <c r="AG2755" s="14">
        <v>0</v>
      </c>
      <c r="AH2755" s="14">
        <v>0</v>
      </c>
      <c r="AI2755" s="14">
        <v>0</v>
      </c>
      <c r="AJ2755" s="14">
        <v>0</v>
      </c>
      <c r="AK2755" s="14">
        <v>0</v>
      </c>
      <c r="AL2755" s="14">
        <v>0</v>
      </c>
      <c r="AM2755" s="14">
        <v>0</v>
      </c>
      <c r="AN2755" s="14">
        <v>0</v>
      </c>
      <c r="AO2755" s="14">
        <v>0</v>
      </c>
      <c r="AP2755" s="14">
        <v>0</v>
      </c>
      <c r="AQ2755" s="14">
        <v>0</v>
      </c>
      <c r="AR2755" s="14">
        <v>0</v>
      </c>
      <c r="AS2755" s="14">
        <v>0</v>
      </c>
      <c r="AT2755" s="14">
        <v>0</v>
      </c>
      <c r="AV2755" s="14">
        <v>0</v>
      </c>
      <c r="AW2755" s="14">
        <v>0</v>
      </c>
      <c r="AX2755" s="14">
        <v>0</v>
      </c>
      <c r="AY2755" s="14">
        <v>0</v>
      </c>
      <c r="AZ2755" s="14">
        <v>0</v>
      </c>
      <c r="BA2755" s="14">
        <v>0</v>
      </c>
      <c r="BG2755" s="37">
        <f t="shared" si="131"/>
        <v>0</v>
      </c>
      <c r="BI2755" s="5" t="s">
        <v>511</v>
      </c>
      <c r="BJ2755" s="6" t="s">
        <v>557</v>
      </c>
      <c r="BK2755" s="30" t="s">
        <v>558</v>
      </c>
    </row>
    <row r="2756" spans="1:63" x14ac:dyDescent="0.25">
      <c r="A2756" s="5" t="s">
        <v>957</v>
      </c>
      <c r="B2756" s="6" t="s">
        <v>1318</v>
      </c>
      <c r="C2756" s="6" t="s">
        <v>511</v>
      </c>
      <c r="D2756" s="6" t="s">
        <v>557</v>
      </c>
      <c r="E2756" s="6" t="s">
        <v>558</v>
      </c>
      <c r="F2756" s="6" t="s">
        <v>1324</v>
      </c>
      <c r="G2756" s="7">
        <v>5135176</v>
      </c>
      <c r="H2756" s="7" t="s">
        <v>3291</v>
      </c>
      <c r="I2756" s="7"/>
      <c r="J2756" s="8" t="s">
        <v>5116</v>
      </c>
      <c r="K2756" s="10">
        <v>419.06200000000001</v>
      </c>
      <c r="L2756" s="11">
        <v>0</v>
      </c>
      <c r="M2756" s="11">
        <v>845.45799999999997</v>
      </c>
      <c r="N2756" s="11">
        <v>0</v>
      </c>
      <c r="O2756" s="11">
        <v>243.881</v>
      </c>
      <c r="P2756" s="11">
        <v>0</v>
      </c>
      <c r="Q2756" s="11">
        <v>0</v>
      </c>
      <c r="R2756" s="11">
        <v>238.464</v>
      </c>
      <c r="S2756" s="11">
        <v>359.05700000000002</v>
      </c>
      <c r="T2756" s="11"/>
      <c r="U2756" s="11"/>
      <c r="V2756" s="11"/>
      <c r="W2756" s="12">
        <v>2105.922</v>
      </c>
      <c r="X2756" s="11">
        <v>233.99133333333333</v>
      </c>
      <c r="Y2756" s="11">
        <v>328.3210210998497</v>
      </c>
      <c r="Z2756" s="11">
        <f t="shared" si="129"/>
        <v>657.52600000000007</v>
      </c>
      <c r="AA2756" s="25">
        <f t="shared" si="130"/>
        <v>2.0026923582210467</v>
      </c>
      <c r="AB2756" s="33">
        <v>0</v>
      </c>
      <c r="AC2756" s="14">
        <v>0</v>
      </c>
      <c r="AD2756" s="14">
        <v>0</v>
      </c>
      <c r="AE2756" s="14">
        <v>0</v>
      </c>
      <c r="AF2756" s="14">
        <v>0</v>
      </c>
      <c r="AG2756" s="14">
        <v>0</v>
      </c>
      <c r="AH2756" s="14">
        <v>0</v>
      </c>
      <c r="AI2756" s="14">
        <v>0</v>
      </c>
      <c r="AJ2756" s="14">
        <v>0</v>
      </c>
      <c r="AK2756" s="14">
        <v>0</v>
      </c>
      <c r="AL2756" s="14">
        <v>0</v>
      </c>
      <c r="AM2756" s="14">
        <v>0</v>
      </c>
      <c r="AN2756" s="14">
        <v>0</v>
      </c>
      <c r="AO2756" s="14">
        <v>0</v>
      </c>
      <c r="AP2756" s="14">
        <v>657.52600000000007</v>
      </c>
      <c r="AQ2756" s="14">
        <v>0</v>
      </c>
      <c r="AR2756" s="14">
        <v>0</v>
      </c>
      <c r="AS2756" s="14">
        <v>0</v>
      </c>
      <c r="AT2756" s="14">
        <v>0</v>
      </c>
      <c r="AV2756" s="14">
        <v>0</v>
      </c>
      <c r="AW2756" s="14">
        <v>0</v>
      </c>
      <c r="AX2756" s="14">
        <v>0</v>
      </c>
      <c r="AY2756" s="14">
        <v>0</v>
      </c>
      <c r="AZ2756" s="14">
        <v>0</v>
      </c>
      <c r="BA2756" s="14">
        <v>0</v>
      </c>
      <c r="BG2756" s="37">
        <f t="shared" si="131"/>
        <v>657.52600000000007</v>
      </c>
      <c r="BI2756" s="5" t="s">
        <v>511</v>
      </c>
      <c r="BJ2756" s="6" t="s">
        <v>557</v>
      </c>
      <c r="BK2756" s="30" t="s">
        <v>558</v>
      </c>
    </row>
    <row r="2757" spans="1:63" x14ac:dyDescent="0.25">
      <c r="A2757" s="5" t="s">
        <v>957</v>
      </c>
      <c r="B2757" s="6" t="s">
        <v>1318</v>
      </c>
      <c r="C2757" s="6" t="s">
        <v>511</v>
      </c>
      <c r="D2757" s="6" t="s">
        <v>557</v>
      </c>
      <c r="E2757" s="6" t="s">
        <v>558</v>
      </c>
      <c r="F2757" s="6" t="s">
        <v>1324</v>
      </c>
      <c r="G2757" s="7">
        <v>5271250</v>
      </c>
      <c r="H2757" s="7" t="s">
        <v>3292</v>
      </c>
      <c r="I2757" s="7"/>
      <c r="J2757" s="8" t="s">
        <v>5115</v>
      </c>
      <c r="K2757" s="10">
        <v>419.06200000000001</v>
      </c>
      <c r="L2757" s="11">
        <v>0</v>
      </c>
      <c r="M2757" s="11">
        <v>238.464</v>
      </c>
      <c r="N2757" s="11">
        <v>843.15200000000004</v>
      </c>
      <c r="O2757" s="11">
        <v>0</v>
      </c>
      <c r="P2757" s="11">
        <v>0</v>
      </c>
      <c r="Q2757" s="11">
        <v>303.49671999999998</v>
      </c>
      <c r="R2757" s="11">
        <v>778.11900000000003</v>
      </c>
      <c r="S2757" s="11">
        <v>476.928</v>
      </c>
      <c r="T2757" s="11"/>
      <c r="U2757" s="11"/>
      <c r="V2757" s="11"/>
      <c r="W2757" s="12">
        <v>3059.22172</v>
      </c>
      <c r="X2757" s="11">
        <v>339.91352444444442</v>
      </c>
      <c r="Y2757" s="11">
        <v>476.94396985322271</v>
      </c>
      <c r="Z2757" s="11">
        <f t="shared" ref="Z2757:Z2820" si="132">+BG2757</f>
        <v>0</v>
      </c>
      <c r="AA2757" s="25">
        <f t="shared" ref="AA2757:AA2820" si="133">+IFERROR(Z2757/Y2757,0)</f>
        <v>0</v>
      </c>
      <c r="AB2757" s="33">
        <v>0</v>
      </c>
      <c r="AC2757" s="14">
        <v>0</v>
      </c>
      <c r="AD2757" s="14">
        <v>0</v>
      </c>
      <c r="AE2757" s="14">
        <v>0</v>
      </c>
      <c r="AF2757" s="14">
        <v>0</v>
      </c>
      <c r="AG2757" s="14">
        <v>0</v>
      </c>
      <c r="AH2757" s="14">
        <v>0</v>
      </c>
      <c r="AI2757" s="14">
        <v>0</v>
      </c>
      <c r="AJ2757" s="14">
        <v>0</v>
      </c>
      <c r="AK2757" s="14">
        <v>0</v>
      </c>
      <c r="AL2757" s="14">
        <v>0</v>
      </c>
      <c r="AM2757" s="14">
        <v>0</v>
      </c>
      <c r="AN2757" s="14">
        <v>0</v>
      </c>
      <c r="AO2757" s="14">
        <v>0</v>
      </c>
      <c r="AP2757" s="14">
        <v>0</v>
      </c>
      <c r="AQ2757" s="14">
        <v>0</v>
      </c>
      <c r="AR2757" s="14">
        <v>0</v>
      </c>
      <c r="AS2757" s="14">
        <v>0</v>
      </c>
      <c r="AT2757" s="14">
        <v>0</v>
      </c>
      <c r="AV2757" s="14">
        <v>0</v>
      </c>
      <c r="AW2757" s="14">
        <v>0</v>
      </c>
      <c r="AX2757" s="14">
        <v>0</v>
      </c>
      <c r="AY2757" s="14">
        <v>0</v>
      </c>
      <c r="AZ2757" s="14">
        <v>0</v>
      </c>
      <c r="BA2757" s="14">
        <v>0</v>
      </c>
      <c r="BG2757" s="37">
        <f t="shared" ref="BG2757:BG2820" si="134">+SUM(AB2757:BF2757)</f>
        <v>0</v>
      </c>
      <c r="BI2757" s="5" t="s">
        <v>511</v>
      </c>
      <c r="BJ2757" s="6" t="s">
        <v>557</v>
      </c>
      <c r="BK2757" s="30" t="s">
        <v>558</v>
      </c>
    </row>
    <row r="2758" spans="1:63" x14ac:dyDescent="0.25">
      <c r="A2758" s="5" t="s">
        <v>957</v>
      </c>
      <c r="B2758" s="6" t="s">
        <v>1318</v>
      </c>
      <c r="C2758" s="6" t="s">
        <v>511</v>
      </c>
      <c r="D2758" s="6" t="s">
        <v>557</v>
      </c>
      <c r="E2758" s="6" t="s">
        <v>558</v>
      </c>
      <c r="F2758" s="6" t="s">
        <v>1324</v>
      </c>
      <c r="G2758" s="7">
        <v>5122750</v>
      </c>
      <c r="H2758" s="7" t="s">
        <v>3293</v>
      </c>
      <c r="I2758" s="7"/>
      <c r="J2758" s="8" t="s">
        <v>5116</v>
      </c>
      <c r="K2758" s="10">
        <v>238.464</v>
      </c>
      <c r="L2758" s="11">
        <v>0</v>
      </c>
      <c r="M2758" s="11">
        <v>1448.396</v>
      </c>
      <c r="N2758" s="11">
        <v>0</v>
      </c>
      <c r="O2758" s="11">
        <v>783.53599999999994</v>
      </c>
      <c r="P2758" s="11">
        <v>0</v>
      </c>
      <c r="Q2758" s="11">
        <v>0</v>
      </c>
      <c r="R2758" s="11">
        <v>597.52099999999996</v>
      </c>
      <c r="S2758" s="11">
        <v>0</v>
      </c>
      <c r="T2758" s="11"/>
      <c r="U2758" s="11"/>
      <c r="V2758" s="11"/>
      <c r="W2758" s="12">
        <v>3067.9169999999995</v>
      </c>
      <c r="X2758" s="11">
        <v>340.87966666666659</v>
      </c>
      <c r="Y2758" s="11">
        <v>478.29959613394391</v>
      </c>
      <c r="Z2758" s="11">
        <f t="shared" si="132"/>
        <v>780.42499999999995</v>
      </c>
      <c r="AA2758" s="25">
        <f t="shared" si="133"/>
        <v>1.6316656052150382</v>
      </c>
      <c r="AB2758" s="33">
        <v>0</v>
      </c>
      <c r="AC2758" s="14">
        <v>0</v>
      </c>
      <c r="AD2758" s="14">
        <v>0</v>
      </c>
      <c r="AE2758" s="14">
        <v>0</v>
      </c>
      <c r="AF2758" s="14">
        <v>0</v>
      </c>
      <c r="AG2758" s="14">
        <v>0</v>
      </c>
      <c r="AH2758" s="14">
        <v>0</v>
      </c>
      <c r="AI2758" s="14">
        <v>0</v>
      </c>
      <c r="AJ2758" s="14">
        <v>0</v>
      </c>
      <c r="AK2758" s="14">
        <v>0</v>
      </c>
      <c r="AL2758" s="14">
        <v>0</v>
      </c>
      <c r="AM2758" s="14">
        <v>0</v>
      </c>
      <c r="AN2758" s="14">
        <v>0</v>
      </c>
      <c r="AO2758" s="14">
        <v>0</v>
      </c>
      <c r="AP2758" s="14">
        <v>0</v>
      </c>
      <c r="AQ2758" s="14">
        <v>0</v>
      </c>
      <c r="AR2758" s="14">
        <v>0</v>
      </c>
      <c r="AS2758" s="14">
        <v>0</v>
      </c>
      <c r="AT2758" s="14">
        <v>0</v>
      </c>
      <c r="AV2758" s="14">
        <v>0</v>
      </c>
      <c r="AW2758" s="14">
        <v>780.42499999999995</v>
      </c>
      <c r="AX2758" s="14">
        <v>0</v>
      </c>
      <c r="AY2758" s="14">
        <v>0</v>
      </c>
      <c r="AZ2758" s="14">
        <v>0</v>
      </c>
      <c r="BA2758" s="14">
        <v>0</v>
      </c>
      <c r="BG2758" s="37">
        <f t="shared" si="134"/>
        <v>780.42499999999995</v>
      </c>
      <c r="BI2758" s="5" t="s">
        <v>511</v>
      </c>
      <c r="BJ2758" s="6" t="s">
        <v>557</v>
      </c>
      <c r="BK2758" s="30" t="s">
        <v>558</v>
      </c>
    </row>
    <row r="2759" spans="1:63" x14ac:dyDescent="0.25">
      <c r="A2759" s="5" t="s">
        <v>957</v>
      </c>
      <c r="B2759" s="6" t="s">
        <v>1318</v>
      </c>
      <c r="C2759" s="6" t="s">
        <v>511</v>
      </c>
      <c r="D2759" s="6" t="s">
        <v>557</v>
      </c>
      <c r="E2759" s="6" t="s">
        <v>558</v>
      </c>
      <c r="F2759" s="6" t="s">
        <v>1324</v>
      </c>
      <c r="G2759" s="7">
        <v>5330788</v>
      </c>
      <c r="H2759" s="7" t="s">
        <v>3294</v>
      </c>
      <c r="I2759" s="7"/>
      <c r="J2759" s="8" t="s">
        <v>5116</v>
      </c>
      <c r="K2759" s="10">
        <v>2637.1010000000001</v>
      </c>
      <c r="L2759" s="11">
        <v>0</v>
      </c>
      <c r="M2759" s="11">
        <v>4284.2139999999999</v>
      </c>
      <c r="N2759" s="11">
        <v>1441.0609999999999</v>
      </c>
      <c r="O2759" s="11">
        <v>848.95799999999997</v>
      </c>
      <c r="P2759" s="11">
        <v>1934.798</v>
      </c>
      <c r="Q2759" s="11">
        <v>1383.3630000000001</v>
      </c>
      <c r="R2759" s="11">
        <v>2035.3030000000001</v>
      </c>
      <c r="S2759" s="11">
        <v>3362.2060000000001</v>
      </c>
      <c r="T2759" s="11"/>
      <c r="U2759" s="11"/>
      <c r="V2759" s="11"/>
      <c r="W2759" s="12">
        <v>17927.004000000001</v>
      </c>
      <c r="X2759" s="11">
        <v>1991.8893333333335</v>
      </c>
      <c r="Y2759" s="11">
        <v>2794.8861631822506</v>
      </c>
      <c r="Z2759" s="11">
        <f t="shared" si="132"/>
        <v>3531.6770000000001</v>
      </c>
      <c r="AA2759" s="25">
        <f t="shared" si="133"/>
        <v>1.2636210542395907</v>
      </c>
      <c r="AB2759" s="33">
        <v>0</v>
      </c>
      <c r="AC2759" s="14">
        <v>0</v>
      </c>
      <c r="AD2759" s="14">
        <v>0</v>
      </c>
      <c r="AE2759" s="14">
        <v>0</v>
      </c>
      <c r="AF2759" s="14">
        <v>0</v>
      </c>
      <c r="AG2759" s="14">
        <v>0</v>
      </c>
      <c r="AH2759" s="14">
        <v>0</v>
      </c>
      <c r="AI2759" s="14">
        <v>0</v>
      </c>
      <c r="AJ2759" s="14">
        <v>0</v>
      </c>
      <c r="AK2759" s="14">
        <v>0</v>
      </c>
      <c r="AL2759" s="14">
        <v>0</v>
      </c>
      <c r="AM2759" s="14">
        <v>0</v>
      </c>
      <c r="AN2759" s="14">
        <v>0</v>
      </c>
      <c r="AO2759" s="14">
        <v>0</v>
      </c>
      <c r="AP2759" s="14">
        <v>599.65899999999999</v>
      </c>
      <c r="AQ2759" s="14">
        <v>0</v>
      </c>
      <c r="AR2759" s="14">
        <v>0</v>
      </c>
      <c r="AS2759" s="14">
        <v>0</v>
      </c>
      <c r="AT2759" s="14">
        <v>0</v>
      </c>
      <c r="AV2759" s="14">
        <v>0</v>
      </c>
      <c r="AW2759" s="14">
        <v>2932.018</v>
      </c>
      <c r="AX2759" s="14">
        <v>0</v>
      </c>
      <c r="AY2759" s="14">
        <v>0</v>
      </c>
      <c r="AZ2759" s="14">
        <v>0</v>
      </c>
      <c r="BA2759" s="14">
        <v>0</v>
      </c>
      <c r="BG2759" s="37">
        <f t="shared" si="134"/>
        <v>3531.6770000000001</v>
      </c>
      <c r="BI2759" s="5" t="s">
        <v>511</v>
      </c>
      <c r="BJ2759" s="6" t="s">
        <v>557</v>
      </c>
      <c r="BK2759" s="30" t="s">
        <v>558</v>
      </c>
    </row>
    <row r="2760" spans="1:63" x14ac:dyDescent="0.25">
      <c r="A2760" s="5" t="s">
        <v>957</v>
      </c>
      <c r="B2760" s="6" t="s">
        <v>1318</v>
      </c>
      <c r="C2760" s="6" t="s">
        <v>511</v>
      </c>
      <c r="D2760" s="6" t="s">
        <v>557</v>
      </c>
      <c r="E2760" s="6" t="s">
        <v>558</v>
      </c>
      <c r="F2760" s="6" t="s">
        <v>1324</v>
      </c>
      <c r="G2760" s="7">
        <v>5122857</v>
      </c>
      <c r="H2760" s="7" t="s">
        <v>3295</v>
      </c>
      <c r="I2760" s="7"/>
      <c r="J2760" s="8" t="s">
        <v>5116</v>
      </c>
      <c r="K2760" s="10">
        <v>180.59800000000001</v>
      </c>
      <c r="L2760" s="11">
        <v>0</v>
      </c>
      <c r="M2760" s="11">
        <v>1571.684</v>
      </c>
      <c r="N2760" s="11">
        <v>0</v>
      </c>
      <c r="O2760" s="11">
        <v>424.47899999999998</v>
      </c>
      <c r="P2760" s="11">
        <v>0</v>
      </c>
      <c r="Q2760" s="11">
        <v>238.464</v>
      </c>
      <c r="R2760" s="11">
        <v>359.05700000000002</v>
      </c>
      <c r="S2760" s="11">
        <v>0</v>
      </c>
      <c r="T2760" s="11"/>
      <c r="U2760" s="11"/>
      <c r="V2760" s="11"/>
      <c r="W2760" s="12">
        <v>2774.2820000000002</v>
      </c>
      <c r="X2760" s="11">
        <v>308.25355555555558</v>
      </c>
      <c r="Y2760" s="11">
        <v>432.52081466404422</v>
      </c>
      <c r="Z2760" s="11">
        <f t="shared" si="132"/>
        <v>541.96100000000001</v>
      </c>
      <c r="AA2760" s="25">
        <f t="shared" si="133"/>
        <v>1.2530287135914193</v>
      </c>
      <c r="AB2760" s="33">
        <v>0</v>
      </c>
      <c r="AC2760" s="14">
        <v>0</v>
      </c>
      <c r="AD2760" s="14">
        <v>0</v>
      </c>
      <c r="AE2760" s="14">
        <v>0</v>
      </c>
      <c r="AF2760" s="14">
        <v>0</v>
      </c>
      <c r="AG2760" s="14">
        <v>0</v>
      </c>
      <c r="AH2760" s="14">
        <v>0</v>
      </c>
      <c r="AI2760" s="14">
        <v>0</v>
      </c>
      <c r="AJ2760" s="14">
        <v>0</v>
      </c>
      <c r="AK2760" s="14">
        <v>0</v>
      </c>
      <c r="AL2760" s="14">
        <v>0</v>
      </c>
      <c r="AM2760" s="14">
        <v>0</v>
      </c>
      <c r="AN2760" s="14">
        <v>0</v>
      </c>
      <c r="AO2760" s="14">
        <v>0</v>
      </c>
      <c r="AP2760" s="14">
        <v>0</v>
      </c>
      <c r="AQ2760" s="14">
        <v>0</v>
      </c>
      <c r="AR2760" s="14">
        <v>0</v>
      </c>
      <c r="AS2760" s="14">
        <v>0</v>
      </c>
      <c r="AT2760" s="14">
        <v>0</v>
      </c>
      <c r="AV2760" s="14">
        <v>0</v>
      </c>
      <c r="AW2760" s="14">
        <v>541.96100000000001</v>
      </c>
      <c r="AX2760" s="14">
        <v>0</v>
      </c>
      <c r="AY2760" s="14">
        <v>0</v>
      </c>
      <c r="AZ2760" s="14">
        <v>0</v>
      </c>
      <c r="BA2760" s="14">
        <v>0</v>
      </c>
      <c r="BG2760" s="37">
        <f t="shared" si="134"/>
        <v>541.96100000000001</v>
      </c>
      <c r="BI2760" s="5" t="s">
        <v>511</v>
      </c>
      <c r="BJ2760" s="6" t="s">
        <v>557</v>
      </c>
      <c r="BK2760" s="30" t="s">
        <v>558</v>
      </c>
    </row>
    <row r="2761" spans="1:63" x14ac:dyDescent="0.25">
      <c r="A2761" s="5" t="s">
        <v>957</v>
      </c>
      <c r="B2761" s="6" t="s">
        <v>1318</v>
      </c>
      <c r="C2761" s="6" t="s">
        <v>511</v>
      </c>
      <c r="D2761" s="6" t="s">
        <v>557</v>
      </c>
      <c r="E2761" s="6" t="s">
        <v>558</v>
      </c>
      <c r="F2761" s="6" t="s">
        <v>1324</v>
      </c>
      <c r="G2761" s="7">
        <v>5335932</v>
      </c>
      <c r="H2761" s="7" t="s">
        <v>3296</v>
      </c>
      <c r="I2761" s="7"/>
      <c r="J2761" s="8" t="s">
        <v>5115</v>
      </c>
      <c r="K2761" s="10">
        <v>180.59800000000001</v>
      </c>
      <c r="L2761" s="11">
        <v>0</v>
      </c>
      <c r="M2761" s="11">
        <v>975.52599999999995</v>
      </c>
      <c r="N2761" s="11">
        <v>0</v>
      </c>
      <c r="O2761" s="11">
        <v>0</v>
      </c>
      <c r="P2761" s="11">
        <v>0</v>
      </c>
      <c r="Q2761" s="11">
        <v>359.05700000000002</v>
      </c>
      <c r="R2761" s="11">
        <v>838.12400000000002</v>
      </c>
      <c r="S2761" s="11">
        <v>0</v>
      </c>
      <c r="T2761" s="11"/>
      <c r="U2761" s="11"/>
      <c r="V2761" s="11"/>
      <c r="W2761" s="12">
        <v>2353.3050000000003</v>
      </c>
      <c r="X2761" s="11">
        <v>261.47833333333335</v>
      </c>
      <c r="Y2761" s="11">
        <v>366.8889448704092</v>
      </c>
      <c r="Z2761" s="11">
        <f t="shared" si="132"/>
        <v>0</v>
      </c>
      <c r="AA2761" s="25">
        <f t="shared" si="133"/>
        <v>0</v>
      </c>
      <c r="AB2761" s="33">
        <v>0</v>
      </c>
      <c r="AC2761" s="14">
        <v>0</v>
      </c>
      <c r="AD2761" s="14">
        <v>0</v>
      </c>
      <c r="AE2761" s="14">
        <v>0</v>
      </c>
      <c r="AF2761" s="14">
        <v>0</v>
      </c>
      <c r="AG2761" s="14">
        <v>0</v>
      </c>
      <c r="AH2761" s="14">
        <v>0</v>
      </c>
      <c r="AI2761" s="14">
        <v>0</v>
      </c>
      <c r="AJ2761" s="14">
        <v>0</v>
      </c>
      <c r="AK2761" s="14">
        <v>0</v>
      </c>
      <c r="AL2761" s="14">
        <v>0</v>
      </c>
      <c r="AM2761" s="14">
        <v>0</v>
      </c>
      <c r="AN2761" s="14">
        <v>0</v>
      </c>
      <c r="AO2761" s="14">
        <v>0</v>
      </c>
      <c r="AP2761" s="14">
        <v>0</v>
      </c>
      <c r="AQ2761" s="14">
        <v>0</v>
      </c>
      <c r="AR2761" s="14">
        <v>0</v>
      </c>
      <c r="AS2761" s="14">
        <v>0</v>
      </c>
      <c r="AT2761" s="14">
        <v>0</v>
      </c>
      <c r="AV2761" s="14">
        <v>0</v>
      </c>
      <c r="AW2761" s="14">
        <v>0</v>
      </c>
      <c r="AX2761" s="14">
        <v>0</v>
      </c>
      <c r="AY2761" s="14">
        <v>0</v>
      </c>
      <c r="AZ2761" s="14">
        <v>0</v>
      </c>
      <c r="BA2761" s="14">
        <v>0</v>
      </c>
      <c r="BG2761" s="37">
        <f t="shared" si="134"/>
        <v>0</v>
      </c>
      <c r="BI2761" s="5" t="s">
        <v>511</v>
      </c>
      <c r="BJ2761" s="6" t="s">
        <v>557</v>
      </c>
      <c r="BK2761" s="30" t="s">
        <v>558</v>
      </c>
    </row>
    <row r="2762" spans="1:63" x14ac:dyDescent="0.25">
      <c r="A2762" s="5" t="s">
        <v>957</v>
      </c>
      <c r="B2762" s="6" t="s">
        <v>1318</v>
      </c>
      <c r="C2762" s="6" t="s">
        <v>511</v>
      </c>
      <c r="D2762" s="6" t="s">
        <v>557</v>
      </c>
      <c r="E2762" s="6" t="s">
        <v>558</v>
      </c>
      <c r="F2762" s="6" t="s">
        <v>1324</v>
      </c>
      <c r="G2762" s="7">
        <v>5273580</v>
      </c>
      <c r="H2762" s="7" t="s">
        <v>3297</v>
      </c>
      <c r="I2762" s="7"/>
      <c r="J2762" s="8" t="s">
        <v>5115</v>
      </c>
      <c r="K2762" s="10">
        <v>180.59800000000001</v>
      </c>
      <c r="L2762" s="11">
        <v>359.05700000000002</v>
      </c>
      <c r="M2762" s="11">
        <v>303.49700000000001</v>
      </c>
      <c r="N2762" s="11">
        <v>238.464</v>
      </c>
      <c r="O2762" s="11">
        <v>0</v>
      </c>
      <c r="P2762" s="11">
        <v>0</v>
      </c>
      <c r="Q2762" s="11">
        <v>359.05700000000002</v>
      </c>
      <c r="R2762" s="11">
        <v>0</v>
      </c>
      <c r="S2762" s="11">
        <v>0</v>
      </c>
      <c r="T2762" s="11"/>
      <c r="U2762" s="11"/>
      <c r="V2762" s="11"/>
      <c r="W2762" s="12">
        <v>1440.673</v>
      </c>
      <c r="X2762" s="11">
        <v>160.07477777777777</v>
      </c>
      <c r="Y2762" s="11">
        <v>224.6062439306792</v>
      </c>
      <c r="Z2762" s="11">
        <f t="shared" si="132"/>
        <v>0</v>
      </c>
      <c r="AA2762" s="25">
        <f t="shared" si="133"/>
        <v>0</v>
      </c>
      <c r="AB2762" s="33">
        <v>0</v>
      </c>
      <c r="AC2762" s="14">
        <v>0</v>
      </c>
      <c r="AD2762" s="14">
        <v>0</v>
      </c>
      <c r="AE2762" s="14">
        <v>0</v>
      </c>
      <c r="AF2762" s="14">
        <v>0</v>
      </c>
      <c r="AG2762" s="14">
        <v>0</v>
      </c>
      <c r="AH2762" s="14">
        <v>0</v>
      </c>
      <c r="AI2762" s="14">
        <v>0</v>
      </c>
      <c r="AJ2762" s="14">
        <v>0</v>
      </c>
      <c r="AK2762" s="14">
        <v>0</v>
      </c>
      <c r="AL2762" s="14">
        <v>0</v>
      </c>
      <c r="AM2762" s="14">
        <v>0</v>
      </c>
      <c r="AN2762" s="14">
        <v>0</v>
      </c>
      <c r="AO2762" s="14">
        <v>0</v>
      </c>
      <c r="AP2762" s="14">
        <v>0</v>
      </c>
      <c r="AQ2762" s="14">
        <v>0</v>
      </c>
      <c r="AR2762" s="14">
        <v>0</v>
      </c>
      <c r="AS2762" s="14">
        <v>0</v>
      </c>
      <c r="AT2762" s="14">
        <v>0</v>
      </c>
      <c r="AV2762" s="14">
        <v>0</v>
      </c>
      <c r="AW2762" s="14">
        <v>0</v>
      </c>
      <c r="AX2762" s="14">
        <v>0</v>
      </c>
      <c r="AY2762" s="14">
        <v>0</v>
      </c>
      <c r="AZ2762" s="14">
        <v>0</v>
      </c>
      <c r="BA2762" s="14">
        <v>0</v>
      </c>
      <c r="BG2762" s="37">
        <f t="shared" si="134"/>
        <v>0</v>
      </c>
      <c r="BI2762" s="5" t="s">
        <v>511</v>
      </c>
      <c r="BJ2762" s="6" t="s">
        <v>557</v>
      </c>
      <c r="BK2762" s="30" t="s">
        <v>558</v>
      </c>
    </row>
    <row r="2763" spans="1:63" x14ac:dyDescent="0.25">
      <c r="A2763" s="5" t="s">
        <v>957</v>
      </c>
      <c r="B2763" s="6" t="s">
        <v>1318</v>
      </c>
      <c r="C2763" s="6" t="s">
        <v>511</v>
      </c>
      <c r="D2763" s="6" t="s">
        <v>557</v>
      </c>
      <c r="E2763" s="6" t="s">
        <v>558</v>
      </c>
      <c r="F2763" s="6" t="s">
        <v>1324</v>
      </c>
      <c r="G2763" s="7">
        <v>5127485</v>
      </c>
      <c r="H2763" s="7" t="s">
        <v>3298</v>
      </c>
      <c r="I2763" s="7"/>
      <c r="J2763" s="8" t="s">
        <v>5115</v>
      </c>
      <c r="K2763" s="10">
        <v>180.59800000000001</v>
      </c>
      <c r="L2763" s="11">
        <v>238.464</v>
      </c>
      <c r="M2763" s="11">
        <v>0</v>
      </c>
      <c r="N2763" s="11">
        <v>0</v>
      </c>
      <c r="O2763" s="11">
        <v>0</v>
      </c>
      <c r="P2763" s="11">
        <v>238.464</v>
      </c>
      <c r="Q2763" s="11">
        <v>0</v>
      </c>
      <c r="R2763" s="11">
        <v>359.05700000000002</v>
      </c>
      <c r="S2763" s="11">
        <v>238.464</v>
      </c>
      <c r="T2763" s="11"/>
      <c r="U2763" s="11"/>
      <c r="V2763" s="11"/>
      <c r="W2763" s="12">
        <v>1255.047</v>
      </c>
      <c r="X2763" s="11">
        <v>139.44966666666667</v>
      </c>
      <c r="Y2763" s="11">
        <v>195.66646464983182</v>
      </c>
      <c r="Z2763" s="11">
        <f t="shared" si="132"/>
        <v>0</v>
      </c>
      <c r="AA2763" s="25">
        <f t="shared" si="133"/>
        <v>0</v>
      </c>
      <c r="AB2763" s="33">
        <v>0</v>
      </c>
      <c r="AC2763" s="14">
        <v>0</v>
      </c>
      <c r="AD2763" s="14">
        <v>0</v>
      </c>
      <c r="AE2763" s="14">
        <v>0</v>
      </c>
      <c r="AF2763" s="14">
        <v>0</v>
      </c>
      <c r="AG2763" s="14">
        <v>0</v>
      </c>
      <c r="AH2763" s="14">
        <v>0</v>
      </c>
      <c r="AI2763" s="14">
        <v>0</v>
      </c>
      <c r="AJ2763" s="14">
        <v>0</v>
      </c>
      <c r="AK2763" s="14">
        <v>0</v>
      </c>
      <c r="AL2763" s="14">
        <v>0</v>
      </c>
      <c r="AM2763" s="14">
        <v>0</v>
      </c>
      <c r="AN2763" s="14">
        <v>0</v>
      </c>
      <c r="AO2763" s="14">
        <v>0</v>
      </c>
      <c r="AP2763" s="14">
        <v>0</v>
      </c>
      <c r="AQ2763" s="14">
        <v>0</v>
      </c>
      <c r="AR2763" s="14">
        <v>0</v>
      </c>
      <c r="AS2763" s="14">
        <v>0</v>
      </c>
      <c r="AT2763" s="14">
        <v>0</v>
      </c>
      <c r="AV2763" s="14">
        <v>0</v>
      </c>
      <c r="AW2763" s="14">
        <v>0</v>
      </c>
      <c r="AX2763" s="14">
        <v>0</v>
      </c>
      <c r="AY2763" s="14">
        <v>0</v>
      </c>
      <c r="AZ2763" s="14">
        <v>0</v>
      </c>
      <c r="BA2763" s="14">
        <v>0</v>
      </c>
      <c r="BG2763" s="37">
        <f t="shared" si="134"/>
        <v>0</v>
      </c>
      <c r="BI2763" s="5" t="s">
        <v>511</v>
      </c>
      <c r="BJ2763" s="6" t="s">
        <v>557</v>
      </c>
      <c r="BK2763" s="30" t="s">
        <v>558</v>
      </c>
    </row>
    <row r="2764" spans="1:63" x14ac:dyDescent="0.25">
      <c r="A2764" s="5" t="s">
        <v>957</v>
      </c>
      <c r="B2764" s="6" t="s">
        <v>1318</v>
      </c>
      <c r="C2764" s="6" t="s">
        <v>511</v>
      </c>
      <c r="D2764" s="6" t="s">
        <v>557</v>
      </c>
      <c r="E2764" s="6" t="s">
        <v>558</v>
      </c>
      <c r="F2764" s="6" t="s">
        <v>1324</v>
      </c>
      <c r="G2764" s="7">
        <v>5123292</v>
      </c>
      <c r="H2764" s="7" t="s">
        <v>3299</v>
      </c>
      <c r="I2764" s="7"/>
      <c r="J2764" s="8" t="s">
        <v>5116</v>
      </c>
      <c r="K2764" s="10">
        <v>180.59800000000001</v>
      </c>
      <c r="L2764" s="11">
        <v>0</v>
      </c>
      <c r="M2764" s="11">
        <v>0</v>
      </c>
      <c r="N2764" s="11">
        <v>0</v>
      </c>
      <c r="O2764" s="11">
        <v>180.59800000000001</v>
      </c>
      <c r="P2764" s="11">
        <v>0</v>
      </c>
      <c r="Q2764" s="11">
        <v>238.464</v>
      </c>
      <c r="R2764" s="11">
        <v>484.09500000000003</v>
      </c>
      <c r="S2764" s="11">
        <v>0</v>
      </c>
      <c r="T2764" s="11"/>
      <c r="U2764" s="11"/>
      <c r="V2764" s="11"/>
      <c r="W2764" s="12">
        <v>1083.7550000000001</v>
      </c>
      <c r="X2764" s="11">
        <v>120.41722222222224</v>
      </c>
      <c r="Y2764" s="11">
        <v>168.96140893255671</v>
      </c>
      <c r="Z2764" s="11">
        <f t="shared" si="132"/>
        <v>0</v>
      </c>
      <c r="AA2764" s="25">
        <f t="shared" si="133"/>
        <v>0</v>
      </c>
      <c r="AB2764" s="33">
        <v>0</v>
      </c>
      <c r="AC2764" s="14">
        <v>0</v>
      </c>
      <c r="AD2764" s="14">
        <v>0</v>
      </c>
      <c r="AE2764" s="14">
        <v>0</v>
      </c>
      <c r="AF2764" s="14">
        <v>0</v>
      </c>
      <c r="AG2764" s="14">
        <v>0</v>
      </c>
      <c r="AH2764" s="14">
        <v>0</v>
      </c>
      <c r="AI2764" s="14">
        <v>0</v>
      </c>
      <c r="AJ2764" s="14">
        <v>0</v>
      </c>
      <c r="AK2764" s="14">
        <v>0</v>
      </c>
      <c r="AL2764" s="14">
        <v>0</v>
      </c>
      <c r="AM2764" s="14">
        <v>0</v>
      </c>
      <c r="AN2764" s="14">
        <v>0</v>
      </c>
      <c r="AO2764" s="14">
        <v>0</v>
      </c>
      <c r="AP2764" s="14">
        <v>0</v>
      </c>
      <c r="AQ2764" s="14">
        <v>0</v>
      </c>
      <c r="AR2764" s="14">
        <v>0</v>
      </c>
      <c r="AS2764" s="14">
        <v>0</v>
      </c>
      <c r="AT2764" s="14">
        <v>0</v>
      </c>
      <c r="AV2764" s="14">
        <v>0</v>
      </c>
      <c r="AW2764" s="14">
        <v>0</v>
      </c>
      <c r="AX2764" s="14">
        <v>0</v>
      </c>
      <c r="AY2764" s="14">
        <v>0</v>
      </c>
      <c r="AZ2764" s="14">
        <v>0</v>
      </c>
      <c r="BA2764" s="14">
        <v>0</v>
      </c>
      <c r="BG2764" s="37">
        <f t="shared" si="134"/>
        <v>0</v>
      </c>
      <c r="BI2764" s="5" t="s">
        <v>511</v>
      </c>
      <c r="BJ2764" s="6" t="s">
        <v>557</v>
      </c>
      <c r="BK2764" s="30" t="s">
        <v>558</v>
      </c>
    </row>
    <row r="2765" spans="1:63" x14ac:dyDescent="0.25">
      <c r="A2765" s="5" t="s">
        <v>957</v>
      </c>
      <c r="B2765" s="6" t="s">
        <v>1318</v>
      </c>
      <c r="C2765" s="6" t="s">
        <v>511</v>
      </c>
      <c r="D2765" s="6" t="s">
        <v>557</v>
      </c>
      <c r="E2765" s="6" t="s">
        <v>558</v>
      </c>
      <c r="F2765" s="6" t="s">
        <v>1324</v>
      </c>
      <c r="G2765" s="7">
        <v>5126659</v>
      </c>
      <c r="H2765" s="7" t="s">
        <v>3300</v>
      </c>
      <c r="I2765" s="7"/>
      <c r="J2765" s="8" t="s">
        <v>5116</v>
      </c>
      <c r="K2765" s="10">
        <v>180.59800000000001</v>
      </c>
      <c r="L2765" s="11">
        <v>0</v>
      </c>
      <c r="M2765" s="11">
        <v>238.464</v>
      </c>
      <c r="N2765" s="11">
        <v>0</v>
      </c>
      <c r="O2765" s="11">
        <v>243.881</v>
      </c>
      <c r="P2765" s="11">
        <v>0</v>
      </c>
      <c r="Q2765" s="11">
        <v>0</v>
      </c>
      <c r="R2765" s="11">
        <v>359.05700000000002</v>
      </c>
      <c r="S2765" s="11">
        <v>0</v>
      </c>
      <c r="T2765" s="11"/>
      <c r="U2765" s="11"/>
      <c r="V2765" s="11"/>
      <c r="W2765" s="12">
        <v>1022</v>
      </c>
      <c r="X2765" s="11">
        <v>113.55555555555556</v>
      </c>
      <c r="Y2765" s="11">
        <v>159.33357625023453</v>
      </c>
      <c r="Z2765" s="11">
        <f t="shared" si="132"/>
        <v>0</v>
      </c>
      <c r="AA2765" s="25">
        <f t="shared" si="133"/>
        <v>0</v>
      </c>
      <c r="AB2765" s="33">
        <v>0</v>
      </c>
      <c r="AC2765" s="14">
        <v>0</v>
      </c>
      <c r="AD2765" s="14">
        <v>0</v>
      </c>
      <c r="AE2765" s="14">
        <v>0</v>
      </c>
      <c r="AF2765" s="14">
        <v>0</v>
      </c>
      <c r="AG2765" s="14">
        <v>0</v>
      </c>
      <c r="AH2765" s="14">
        <v>0</v>
      </c>
      <c r="AI2765" s="14">
        <v>0</v>
      </c>
      <c r="AJ2765" s="14">
        <v>0</v>
      </c>
      <c r="AK2765" s="14">
        <v>0</v>
      </c>
      <c r="AL2765" s="14">
        <v>0</v>
      </c>
      <c r="AM2765" s="14">
        <v>0</v>
      </c>
      <c r="AN2765" s="14">
        <v>0</v>
      </c>
      <c r="AO2765" s="14">
        <v>0</v>
      </c>
      <c r="AP2765" s="14">
        <v>0</v>
      </c>
      <c r="AQ2765" s="14">
        <v>0</v>
      </c>
      <c r="AR2765" s="14">
        <v>0</v>
      </c>
      <c r="AS2765" s="14">
        <v>0</v>
      </c>
      <c r="AT2765" s="14">
        <v>0</v>
      </c>
      <c r="AV2765" s="14">
        <v>0</v>
      </c>
      <c r="AW2765" s="14">
        <v>0</v>
      </c>
      <c r="AX2765" s="14">
        <v>0</v>
      </c>
      <c r="AY2765" s="14">
        <v>0</v>
      </c>
      <c r="AZ2765" s="14">
        <v>0</v>
      </c>
      <c r="BA2765" s="14">
        <v>0</v>
      </c>
      <c r="BG2765" s="37">
        <f t="shared" si="134"/>
        <v>0</v>
      </c>
      <c r="BI2765" s="5" t="s">
        <v>511</v>
      </c>
      <c r="BJ2765" s="6" t="s">
        <v>557</v>
      </c>
      <c r="BK2765" s="30" t="s">
        <v>558</v>
      </c>
    </row>
    <row r="2766" spans="1:63" x14ac:dyDescent="0.25">
      <c r="A2766" s="5" t="s">
        <v>957</v>
      </c>
      <c r="B2766" s="6" t="s">
        <v>1318</v>
      </c>
      <c r="C2766" s="6" t="s">
        <v>511</v>
      </c>
      <c r="D2766" s="6" t="s">
        <v>557</v>
      </c>
      <c r="E2766" s="6" t="s">
        <v>558</v>
      </c>
      <c r="F2766" s="6" t="s">
        <v>1324</v>
      </c>
      <c r="G2766" s="7">
        <v>5128529</v>
      </c>
      <c r="H2766" s="7" t="s">
        <v>3301</v>
      </c>
      <c r="I2766" s="7"/>
      <c r="J2766" s="8" t="s">
        <v>5114</v>
      </c>
      <c r="K2766" s="10">
        <v>419.06200000000001</v>
      </c>
      <c r="L2766" s="11">
        <v>0</v>
      </c>
      <c r="M2766" s="11">
        <v>238.464</v>
      </c>
      <c r="N2766" s="11">
        <v>0</v>
      </c>
      <c r="O2766" s="11">
        <v>0</v>
      </c>
      <c r="P2766" s="11">
        <v>0</v>
      </c>
      <c r="Q2766" s="11">
        <v>419.06200000000001</v>
      </c>
      <c r="R2766" s="11">
        <v>359.05700000000002</v>
      </c>
      <c r="S2766" s="11">
        <v>0</v>
      </c>
      <c r="T2766" s="11"/>
      <c r="U2766" s="11"/>
      <c r="V2766" s="11"/>
      <c r="W2766" s="12">
        <v>1435.6450000000002</v>
      </c>
      <c r="X2766" s="11">
        <v>159.51611111111114</v>
      </c>
      <c r="Y2766" s="11">
        <v>223.82236015241489</v>
      </c>
      <c r="Z2766" s="11">
        <f t="shared" si="132"/>
        <v>238.464</v>
      </c>
      <c r="AA2766" s="25">
        <f t="shared" si="133"/>
        <v>1.0654163410555348</v>
      </c>
      <c r="AB2766" s="33">
        <v>0</v>
      </c>
      <c r="AC2766" s="14">
        <v>0</v>
      </c>
      <c r="AD2766" s="14">
        <v>0</v>
      </c>
      <c r="AE2766" s="14">
        <v>0</v>
      </c>
      <c r="AF2766" s="14">
        <v>0</v>
      </c>
      <c r="AG2766" s="14">
        <v>0</v>
      </c>
      <c r="AH2766" s="14">
        <v>0</v>
      </c>
      <c r="AI2766" s="14">
        <v>238.464</v>
      </c>
      <c r="AJ2766" s="14">
        <v>0</v>
      </c>
      <c r="AK2766" s="14">
        <v>0</v>
      </c>
      <c r="AL2766" s="14">
        <v>0</v>
      </c>
      <c r="AM2766" s="14">
        <v>0</v>
      </c>
      <c r="AN2766" s="14">
        <v>0</v>
      </c>
      <c r="AO2766" s="14">
        <v>0</v>
      </c>
      <c r="AP2766" s="14">
        <v>0</v>
      </c>
      <c r="AQ2766" s="14">
        <v>0</v>
      </c>
      <c r="AR2766" s="14">
        <v>0</v>
      </c>
      <c r="AS2766" s="14">
        <v>0</v>
      </c>
      <c r="AT2766" s="14">
        <v>0</v>
      </c>
      <c r="AV2766" s="14">
        <v>0</v>
      </c>
      <c r="AW2766" s="14">
        <v>0</v>
      </c>
      <c r="AX2766" s="14">
        <v>0</v>
      </c>
      <c r="AY2766" s="14">
        <v>0</v>
      </c>
      <c r="AZ2766" s="14">
        <v>0</v>
      </c>
      <c r="BA2766" s="14">
        <v>0</v>
      </c>
      <c r="BG2766" s="37">
        <f t="shared" si="134"/>
        <v>238.464</v>
      </c>
      <c r="BI2766" s="5" t="s">
        <v>511</v>
      </c>
      <c r="BJ2766" s="6" t="s">
        <v>557</v>
      </c>
      <c r="BK2766" s="30" t="s">
        <v>558</v>
      </c>
    </row>
    <row r="2767" spans="1:63" x14ac:dyDescent="0.25">
      <c r="A2767" s="5" t="s">
        <v>957</v>
      </c>
      <c r="B2767" s="6" t="s">
        <v>1318</v>
      </c>
      <c r="C2767" s="6" t="s">
        <v>511</v>
      </c>
      <c r="D2767" s="6" t="s">
        <v>557</v>
      </c>
      <c r="E2767" s="6" t="s">
        <v>558</v>
      </c>
      <c r="F2767" s="6" t="s">
        <v>1324</v>
      </c>
      <c r="G2767" s="7">
        <v>5122729</v>
      </c>
      <c r="H2767" s="7" t="s">
        <v>3302</v>
      </c>
      <c r="I2767" s="7"/>
      <c r="J2767" s="8" t="s">
        <v>5115</v>
      </c>
      <c r="K2767" s="10">
        <v>778.11900000000003</v>
      </c>
      <c r="L2767" s="11">
        <v>0</v>
      </c>
      <c r="M2767" s="11">
        <v>303.49700000000001</v>
      </c>
      <c r="N2767" s="11">
        <v>0</v>
      </c>
      <c r="O2767" s="11">
        <v>0</v>
      </c>
      <c r="P2767" s="11">
        <v>541.96100000000001</v>
      </c>
      <c r="Q2767" s="11">
        <v>476.928</v>
      </c>
      <c r="R2767" s="11">
        <v>0</v>
      </c>
      <c r="S2767" s="11">
        <v>238.464</v>
      </c>
      <c r="T2767" s="11"/>
      <c r="U2767" s="11"/>
      <c r="V2767" s="11"/>
      <c r="W2767" s="12">
        <v>2338.9690000000001</v>
      </c>
      <c r="X2767" s="11">
        <v>259.88544444444443</v>
      </c>
      <c r="Y2767" s="11">
        <v>364.65390949944697</v>
      </c>
      <c r="Z2767" s="11">
        <f t="shared" si="132"/>
        <v>597.52099999999996</v>
      </c>
      <c r="AA2767" s="25">
        <f t="shared" si="133"/>
        <v>1.6385975425855297</v>
      </c>
      <c r="AB2767" s="33">
        <v>0</v>
      </c>
      <c r="AC2767" s="14">
        <v>0</v>
      </c>
      <c r="AD2767" s="14">
        <v>0</v>
      </c>
      <c r="AE2767" s="14">
        <v>0</v>
      </c>
      <c r="AF2767" s="14">
        <v>0</v>
      </c>
      <c r="AG2767" s="14">
        <v>0</v>
      </c>
      <c r="AH2767" s="14">
        <v>0</v>
      </c>
      <c r="AI2767" s="14">
        <v>238.464</v>
      </c>
      <c r="AJ2767" s="14">
        <v>0</v>
      </c>
      <c r="AK2767" s="14">
        <v>0</v>
      </c>
      <c r="AL2767" s="14">
        <v>0</v>
      </c>
      <c r="AM2767" s="14">
        <v>0</v>
      </c>
      <c r="AN2767" s="14">
        <v>0</v>
      </c>
      <c r="AO2767" s="14">
        <v>0</v>
      </c>
      <c r="AP2767" s="14">
        <v>359.05700000000002</v>
      </c>
      <c r="AQ2767" s="14">
        <v>0</v>
      </c>
      <c r="AR2767" s="14">
        <v>0</v>
      </c>
      <c r="AS2767" s="14">
        <v>0</v>
      </c>
      <c r="AT2767" s="14">
        <v>0</v>
      </c>
      <c r="AV2767" s="14">
        <v>0</v>
      </c>
      <c r="AW2767" s="14">
        <v>0</v>
      </c>
      <c r="AX2767" s="14">
        <v>0</v>
      </c>
      <c r="AY2767" s="14">
        <v>0</v>
      </c>
      <c r="AZ2767" s="14">
        <v>0</v>
      </c>
      <c r="BA2767" s="14">
        <v>0</v>
      </c>
      <c r="BG2767" s="37">
        <f t="shared" si="134"/>
        <v>597.52099999999996</v>
      </c>
      <c r="BI2767" s="5" t="s">
        <v>511</v>
      </c>
      <c r="BJ2767" s="6" t="s">
        <v>557</v>
      </c>
      <c r="BK2767" s="30" t="s">
        <v>558</v>
      </c>
    </row>
    <row r="2768" spans="1:63" x14ac:dyDescent="0.25">
      <c r="A2768" s="5" t="s">
        <v>957</v>
      </c>
      <c r="B2768" s="6" t="s">
        <v>1318</v>
      </c>
      <c r="C2768" s="6" t="s">
        <v>511</v>
      </c>
      <c r="D2768" s="6" t="s">
        <v>557</v>
      </c>
      <c r="E2768" s="6" t="s">
        <v>558</v>
      </c>
      <c r="F2768" s="6" t="s">
        <v>1324</v>
      </c>
      <c r="G2768" s="7">
        <v>5126244</v>
      </c>
      <c r="H2768" s="7" t="s">
        <v>3303</v>
      </c>
      <c r="I2768" s="7"/>
      <c r="J2768" s="8" t="s">
        <v>5114</v>
      </c>
      <c r="K2768" s="10">
        <v>1319.9110000000001</v>
      </c>
      <c r="L2768" s="11">
        <v>0</v>
      </c>
      <c r="M2768" s="11">
        <v>715.39200000000005</v>
      </c>
      <c r="N2768" s="11">
        <v>0</v>
      </c>
      <c r="O2768" s="11">
        <v>0</v>
      </c>
      <c r="P2768" s="11">
        <v>0</v>
      </c>
      <c r="Q2768" s="11">
        <v>0</v>
      </c>
      <c r="R2768" s="11">
        <v>835.98500000000001</v>
      </c>
      <c r="S2768" s="11">
        <v>0</v>
      </c>
      <c r="T2768" s="11"/>
      <c r="U2768" s="11"/>
      <c r="V2768" s="11"/>
      <c r="W2768" s="12">
        <v>2871.288</v>
      </c>
      <c r="X2768" s="11">
        <v>319.03199999999998</v>
      </c>
      <c r="Y2768" s="11">
        <v>447.64440849743971</v>
      </c>
      <c r="Z2768" s="11">
        <f t="shared" si="132"/>
        <v>1197.18</v>
      </c>
      <c r="AA2768" s="25">
        <f t="shared" si="133"/>
        <v>2.6743995396221893</v>
      </c>
      <c r="AB2768" s="33">
        <v>0</v>
      </c>
      <c r="AC2768" s="14">
        <v>0</v>
      </c>
      <c r="AD2768" s="14">
        <v>0</v>
      </c>
      <c r="AE2768" s="14">
        <v>0</v>
      </c>
      <c r="AF2768" s="14">
        <v>0</v>
      </c>
      <c r="AG2768" s="14">
        <v>0</v>
      </c>
      <c r="AH2768" s="14">
        <v>0</v>
      </c>
      <c r="AI2768" s="14">
        <v>0</v>
      </c>
      <c r="AJ2768" s="14">
        <v>0</v>
      </c>
      <c r="AK2768" s="14">
        <v>0</v>
      </c>
      <c r="AL2768" s="14">
        <v>0</v>
      </c>
      <c r="AM2768" s="14">
        <v>0</v>
      </c>
      <c r="AN2768" s="14">
        <v>0</v>
      </c>
      <c r="AO2768" s="14">
        <v>0</v>
      </c>
      <c r="AP2768" s="14">
        <v>1197.18</v>
      </c>
      <c r="AQ2768" s="14">
        <v>0</v>
      </c>
      <c r="AR2768" s="14">
        <v>0</v>
      </c>
      <c r="AS2768" s="14">
        <v>0</v>
      </c>
      <c r="AT2768" s="14">
        <v>0</v>
      </c>
      <c r="AV2768" s="14">
        <v>0</v>
      </c>
      <c r="AW2768" s="14">
        <v>0</v>
      </c>
      <c r="AX2768" s="14">
        <v>0</v>
      </c>
      <c r="AY2768" s="14">
        <v>0</v>
      </c>
      <c r="AZ2768" s="14">
        <v>0</v>
      </c>
      <c r="BA2768" s="14">
        <v>0</v>
      </c>
      <c r="BG2768" s="37">
        <f t="shared" si="134"/>
        <v>1197.18</v>
      </c>
      <c r="BI2768" s="5" t="s">
        <v>511</v>
      </c>
      <c r="BJ2768" s="6" t="s">
        <v>557</v>
      </c>
      <c r="BK2768" s="30" t="s">
        <v>558</v>
      </c>
    </row>
    <row r="2769" spans="1:63" x14ac:dyDescent="0.25">
      <c r="A2769" s="5" t="s">
        <v>957</v>
      </c>
      <c r="B2769" s="6" t="s">
        <v>1318</v>
      </c>
      <c r="C2769" s="6" t="s">
        <v>511</v>
      </c>
      <c r="D2769" s="6" t="s">
        <v>557</v>
      </c>
      <c r="E2769" s="6" t="s">
        <v>558</v>
      </c>
      <c r="F2769" s="6" t="s">
        <v>1324</v>
      </c>
      <c r="G2769" s="7">
        <v>5335738</v>
      </c>
      <c r="H2769" s="7" t="s">
        <v>3304</v>
      </c>
      <c r="I2769" s="7"/>
      <c r="J2769" s="8" t="s">
        <v>5115</v>
      </c>
      <c r="K2769" s="10">
        <v>1197.18</v>
      </c>
      <c r="L2769" s="11">
        <v>0</v>
      </c>
      <c r="M2769" s="11">
        <v>606.99400000000003</v>
      </c>
      <c r="N2769" s="11">
        <v>0</v>
      </c>
      <c r="O2769" s="11">
        <v>539.65499999999997</v>
      </c>
      <c r="P2769" s="11">
        <v>303.49700000000001</v>
      </c>
      <c r="Q2769" s="11">
        <v>359.05700000000002</v>
      </c>
      <c r="R2769" s="11">
        <v>778.11900000000003</v>
      </c>
      <c r="S2769" s="11">
        <v>238.464</v>
      </c>
      <c r="T2769" s="11"/>
      <c r="U2769" s="11"/>
      <c r="V2769" s="11"/>
      <c r="W2769" s="12">
        <v>4022.9659999999999</v>
      </c>
      <c r="X2769" s="11">
        <v>446.99622222222223</v>
      </c>
      <c r="Y2769" s="11">
        <v>627.19526410283856</v>
      </c>
      <c r="Z2769" s="11">
        <f t="shared" si="132"/>
        <v>0</v>
      </c>
      <c r="AA2769" s="25">
        <f t="shared" si="133"/>
        <v>0</v>
      </c>
      <c r="AB2769" s="33">
        <v>0</v>
      </c>
      <c r="AC2769" s="14">
        <v>0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0</v>
      </c>
      <c r="AJ2769" s="14">
        <v>0</v>
      </c>
      <c r="AK2769" s="14">
        <v>0</v>
      </c>
      <c r="AL2769" s="14">
        <v>0</v>
      </c>
      <c r="AM2769" s="14">
        <v>0</v>
      </c>
      <c r="AN2769" s="14">
        <v>0</v>
      </c>
      <c r="AO2769" s="14">
        <v>0</v>
      </c>
      <c r="AP2769" s="14">
        <v>0</v>
      </c>
      <c r="AQ2769" s="14">
        <v>0</v>
      </c>
      <c r="AR2769" s="14">
        <v>0</v>
      </c>
      <c r="AS2769" s="14">
        <v>0</v>
      </c>
      <c r="AT2769" s="14">
        <v>0</v>
      </c>
      <c r="AV2769" s="14">
        <v>0</v>
      </c>
      <c r="AW2769" s="14">
        <v>0</v>
      </c>
      <c r="AX2769" s="14">
        <v>0</v>
      </c>
      <c r="AY2769" s="14">
        <v>0</v>
      </c>
      <c r="AZ2769" s="14">
        <v>0</v>
      </c>
      <c r="BA2769" s="14">
        <v>0</v>
      </c>
      <c r="BG2769" s="37">
        <f t="shared" si="134"/>
        <v>0</v>
      </c>
      <c r="BI2769" s="5" t="s">
        <v>511</v>
      </c>
      <c r="BJ2769" s="6" t="s">
        <v>557</v>
      </c>
      <c r="BK2769" s="30" t="s">
        <v>558</v>
      </c>
    </row>
    <row r="2770" spans="1:63" x14ac:dyDescent="0.25">
      <c r="A2770" s="5" t="s">
        <v>957</v>
      </c>
      <c r="B2770" s="6" t="s">
        <v>1318</v>
      </c>
      <c r="C2770" s="6" t="s">
        <v>511</v>
      </c>
      <c r="D2770" s="6" t="s">
        <v>557</v>
      </c>
      <c r="E2770" s="6" t="s">
        <v>558</v>
      </c>
      <c r="F2770" s="6" t="s">
        <v>1324</v>
      </c>
      <c r="G2770" s="7">
        <v>5122563</v>
      </c>
      <c r="H2770" s="7" t="s">
        <v>3305</v>
      </c>
      <c r="I2770" s="7"/>
      <c r="J2770" s="8" t="s">
        <v>5114</v>
      </c>
      <c r="K2770" s="10">
        <v>539.65499999999997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238.464</v>
      </c>
      <c r="S2770" s="11">
        <v>0</v>
      </c>
      <c r="T2770" s="11"/>
      <c r="U2770" s="11"/>
      <c r="V2770" s="11"/>
      <c r="W2770" s="12">
        <v>778.11899999999991</v>
      </c>
      <c r="X2770" s="11">
        <v>86.457666666666654</v>
      </c>
      <c r="Y2770" s="11">
        <v>121.3116272194288</v>
      </c>
      <c r="Z2770" s="11">
        <f t="shared" si="132"/>
        <v>359.05700000000002</v>
      </c>
      <c r="AA2770" s="25">
        <f t="shared" si="133"/>
        <v>2.9597904852973138</v>
      </c>
      <c r="AB2770" s="33">
        <v>0</v>
      </c>
      <c r="AC2770" s="14">
        <v>0</v>
      </c>
      <c r="AD2770" s="14">
        <v>0</v>
      </c>
      <c r="AE2770" s="14">
        <v>0</v>
      </c>
      <c r="AF2770" s="14">
        <v>0</v>
      </c>
      <c r="AG2770" s="14">
        <v>0</v>
      </c>
      <c r="AH2770" s="14">
        <v>0</v>
      </c>
      <c r="AI2770" s="14">
        <v>359.05700000000002</v>
      </c>
      <c r="AJ2770" s="14">
        <v>0</v>
      </c>
      <c r="AK2770" s="14">
        <v>0</v>
      </c>
      <c r="AL2770" s="14">
        <v>0</v>
      </c>
      <c r="AM2770" s="14">
        <v>0</v>
      </c>
      <c r="AN2770" s="14">
        <v>0</v>
      </c>
      <c r="AO2770" s="14">
        <v>0</v>
      </c>
      <c r="AP2770" s="14">
        <v>0</v>
      </c>
      <c r="AQ2770" s="14">
        <v>0</v>
      </c>
      <c r="AR2770" s="14">
        <v>0</v>
      </c>
      <c r="AS2770" s="14">
        <v>0</v>
      </c>
      <c r="AT2770" s="14">
        <v>0</v>
      </c>
      <c r="AV2770" s="14">
        <v>0</v>
      </c>
      <c r="AW2770" s="14">
        <v>0</v>
      </c>
      <c r="AX2770" s="14">
        <v>0</v>
      </c>
      <c r="AY2770" s="14">
        <v>0</v>
      </c>
      <c r="AZ2770" s="14">
        <v>0</v>
      </c>
      <c r="BA2770" s="14">
        <v>0</v>
      </c>
      <c r="BG2770" s="37">
        <f t="shared" si="134"/>
        <v>359.05700000000002</v>
      </c>
      <c r="BI2770" s="5" t="s">
        <v>511</v>
      </c>
      <c r="BJ2770" s="6" t="s">
        <v>557</v>
      </c>
      <c r="BK2770" s="30" t="s">
        <v>558</v>
      </c>
    </row>
    <row r="2771" spans="1:63" x14ac:dyDescent="0.25">
      <c r="A2771" s="5" t="s">
        <v>957</v>
      </c>
      <c r="B2771" s="6" t="s">
        <v>1318</v>
      </c>
      <c r="C2771" s="6" t="s">
        <v>511</v>
      </c>
      <c r="D2771" s="6" t="s">
        <v>557</v>
      </c>
      <c r="E2771" s="6" t="s">
        <v>558</v>
      </c>
      <c r="F2771" s="6" t="s">
        <v>1324</v>
      </c>
      <c r="G2771" s="7">
        <v>5130863</v>
      </c>
      <c r="H2771" s="7" t="s">
        <v>3306</v>
      </c>
      <c r="I2771" s="7"/>
      <c r="J2771" s="8" t="s">
        <v>5115</v>
      </c>
      <c r="K2771" s="10">
        <v>1137.1759999999999</v>
      </c>
      <c r="L2771" s="11">
        <v>0</v>
      </c>
      <c r="M2771" s="11">
        <v>2856.1260000000002</v>
      </c>
      <c r="N2771" s="11">
        <v>720.25199999999995</v>
      </c>
      <c r="O2771" s="11">
        <v>846.82</v>
      </c>
      <c r="P2771" s="11">
        <v>1929.3810000000001</v>
      </c>
      <c r="Q2771" s="11">
        <v>1077.1697199999999</v>
      </c>
      <c r="R2771" s="11">
        <v>303.49671999999998</v>
      </c>
      <c r="S2771" s="11">
        <v>0</v>
      </c>
      <c r="T2771" s="11"/>
      <c r="U2771" s="11"/>
      <c r="V2771" s="11"/>
      <c r="W2771" s="12">
        <v>8870.4214399999983</v>
      </c>
      <c r="X2771" s="11">
        <v>985.60238222222199</v>
      </c>
      <c r="Y2771" s="11">
        <v>1382.9314783580771</v>
      </c>
      <c r="Z2771" s="11">
        <f t="shared" si="132"/>
        <v>0</v>
      </c>
      <c r="AA2771" s="25">
        <f t="shared" si="133"/>
        <v>0</v>
      </c>
      <c r="AB2771" s="33">
        <v>0</v>
      </c>
      <c r="AC2771" s="14">
        <v>0</v>
      </c>
      <c r="AD2771" s="14">
        <v>0</v>
      </c>
      <c r="AE2771" s="14">
        <v>0</v>
      </c>
      <c r="AF2771" s="14">
        <v>0</v>
      </c>
      <c r="AG2771" s="14">
        <v>0</v>
      </c>
      <c r="AH2771" s="14">
        <v>0</v>
      </c>
      <c r="AI2771" s="14">
        <v>0</v>
      </c>
      <c r="AJ2771" s="14">
        <v>0</v>
      </c>
      <c r="AK2771" s="14">
        <v>0</v>
      </c>
      <c r="AL2771" s="14">
        <v>0</v>
      </c>
      <c r="AM2771" s="14">
        <v>0</v>
      </c>
      <c r="AN2771" s="14">
        <v>0</v>
      </c>
      <c r="AO2771" s="14">
        <v>0</v>
      </c>
      <c r="AP2771" s="14">
        <v>0</v>
      </c>
      <c r="AQ2771" s="14">
        <v>0</v>
      </c>
      <c r="AR2771" s="14">
        <v>0</v>
      </c>
      <c r="AS2771" s="14">
        <v>0</v>
      </c>
      <c r="AT2771" s="14">
        <v>0</v>
      </c>
      <c r="AV2771" s="14">
        <v>0</v>
      </c>
      <c r="AW2771" s="14">
        <v>0</v>
      </c>
      <c r="AX2771" s="14">
        <v>0</v>
      </c>
      <c r="AY2771" s="14">
        <v>0</v>
      </c>
      <c r="AZ2771" s="14">
        <v>0</v>
      </c>
      <c r="BA2771" s="14">
        <v>0</v>
      </c>
      <c r="BG2771" s="37">
        <f t="shared" si="134"/>
        <v>0</v>
      </c>
      <c r="BI2771" s="5" t="s">
        <v>511</v>
      </c>
      <c r="BJ2771" s="6" t="s">
        <v>557</v>
      </c>
      <c r="BK2771" s="30" t="s">
        <v>558</v>
      </c>
    </row>
    <row r="2772" spans="1:63" x14ac:dyDescent="0.25">
      <c r="A2772" s="5" t="s">
        <v>957</v>
      </c>
      <c r="B2772" s="6" t="s">
        <v>1318</v>
      </c>
      <c r="C2772" s="6" t="s">
        <v>511</v>
      </c>
      <c r="D2772" s="6" t="s">
        <v>557</v>
      </c>
      <c r="E2772" s="6" t="s">
        <v>558</v>
      </c>
      <c r="F2772" s="6" t="s">
        <v>1324</v>
      </c>
      <c r="G2772" s="7">
        <v>5127942</v>
      </c>
      <c r="H2772" s="7" t="s">
        <v>3307</v>
      </c>
      <c r="I2772" s="7"/>
      <c r="J2772" s="8" t="s">
        <v>5115</v>
      </c>
      <c r="K2772" s="10">
        <v>2394.36</v>
      </c>
      <c r="L2772" s="11">
        <v>1678.9690000000001</v>
      </c>
      <c r="M2772" s="11">
        <v>7664.6869999999999</v>
      </c>
      <c r="N2772" s="11">
        <v>1807.674</v>
      </c>
      <c r="O2772" s="11">
        <v>1092.8389999999999</v>
      </c>
      <c r="P2772" s="11">
        <v>1571.6859999999999</v>
      </c>
      <c r="Q2772" s="11">
        <v>482.34500000000003</v>
      </c>
      <c r="R2772" s="11">
        <v>1023.749</v>
      </c>
      <c r="S2772" s="11">
        <v>1560.8510000000001</v>
      </c>
      <c r="T2772" s="11"/>
      <c r="U2772" s="11"/>
      <c r="V2772" s="11"/>
      <c r="W2772" s="12">
        <v>19277.159999999996</v>
      </c>
      <c r="X2772" s="11">
        <v>2141.9066666666663</v>
      </c>
      <c r="Y2772" s="11">
        <v>3005.3804723561352</v>
      </c>
      <c r="Z2772" s="11">
        <f t="shared" si="132"/>
        <v>238.464</v>
      </c>
      <c r="AA2772" s="25">
        <f t="shared" si="133"/>
        <v>7.9345694228541652E-2</v>
      </c>
      <c r="AB2772" s="33">
        <v>0</v>
      </c>
      <c r="AC2772" s="14">
        <v>0</v>
      </c>
      <c r="AD2772" s="14">
        <v>0</v>
      </c>
      <c r="AE2772" s="14">
        <v>0</v>
      </c>
      <c r="AF2772" s="14">
        <v>0</v>
      </c>
      <c r="AG2772" s="14">
        <v>0</v>
      </c>
      <c r="AH2772" s="14">
        <v>0</v>
      </c>
      <c r="AI2772" s="14">
        <v>0</v>
      </c>
      <c r="AJ2772" s="14">
        <v>0</v>
      </c>
      <c r="AK2772" s="14">
        <v>0</v>
      </c>
      <c r="AL2772" s="14">
        <v>0</v>
      </c>
      <c r="AM2772" s="14">
        <v>0</v>
      </c>
      <c r="AN2772" s="14">
        <v>0</v>
      </c>
      <c r="AO2772" s="14">
        <v>0</v>
      </c>
      <c r="AP2772" s="14">
        <v>0</v>
      </c>
      <c r="AQ2772" s="14">
        <v>0</v>
      </c>
      <c r="AR2772" s="14">
        <v>0</v>
      </c>
      <c r="AS2772" s="14">
        <v>0</v>
      </c>
      <c r="AT2772" s="14">
        <v>0</v>
      </c>
      <c r="AV2772" s="14">
        <v>0</v>
      </c>
      <c r="AW2772" s="14">
        <v>238.464</v>
      </c>
      <c r="AX2772" s="14">
        <v>0</v>
      </c>
      <c r="AY2772" s="14">
        <v>0</v>
      </c>
      <c r="AZ2772" s="14">
        <v>0</v>
      </c>
      <c r="BA2772" s="14">
        <v>0</v>
      </c>
      <c r="BG2772" s="37">
        <f t="shared" si="134"/>
        <v>238.464</v>
      </c>
      <c r="BI2772" s="5" t="s">
        <v>511</v>
      </c>
      <c r="BJ2772" s="6" t="s">
        <v>557</v>
      </c>
      <c r="BK2772" s="30" t="s">
        <v>558</v>
      </c>
    </row>
    <row r="2773" spans="1:63" x14ac:dyDescent="0.25">
      <c r="A2773" s="5" t="s">
        <v>957</v>
      </c>
      <c r="B2773" s="6" t="s">
        <v>1318</v>
      </c>
      <c r="C2773" s="6" t="s">
        <v>511</v>
      </c>
      <c r="D2773" s="6" t="s">
        <v>557</v>
      </c>
      <c r="E2773" s="6" t="s">
        <v>558</v>
      </c>
      <c r="F2773" s="6" t="s">
        <v>1324</v>
      </c>
      <c r="G2773" s="7">
        <v>5129573</v>
      </c>
      <c r="H2773" s="7" t="s">
        <v>3308</v>
      </c>
      <c r="I2773" s="7"/>
      <c r="J2773" s="8" t="s">
        <v>5115</v>
      </c>
      <c r="K2773" s="10">
        <v>778.11900000000003</v>
      </c>
      <c r="L2773" s="11">
        <v>0</v>
      </c>
      <c r="M2773" s="11">
        <v>0</v>
      </c>
      <c r="N2773" s="11">
        <v>0</v>
      </c>
      <c r="O2773" s="11">
        <v>0</v>
      </c>
      <c r="P2773" s="11">
        <v>238.464</v>
      </c>
      <c r="Q2773" s="11">
        <v>487.76299999999998</v>
      </c>
      <c r="R2773" s="11">
        <v>539.65499999999997</v>
      </c>
      <c r="S2773" s="11">
        <v>0</v>
      </c>
      <c r="T2773" s="11"/>
      <c r="U2773" s="11"/>
      <c r="V2773" s="11"/>
      <c r="W2773" s="12">
        <v>2044.001</v>
      </c>
      <c r="X2773" s="11">
        <v>227.11122222222221</v>
      </c>
      <c r="Y2773" s="11">
        <v>318.66730840416403</v>
      </c>
      <c r="Z2773" s="11">
        <f t="shared" si="132"/>
        <v>238.464</v>
      </c>
      <c r="AA2773" s="25">
        <f t="shared" si="133"/>
        <v>0.74831648465664824</v>
      </c>
      <c r="AB2773" s="33">
        <v>0</v>
      </c>
      <c r="AC2773" s="14">
        <v>0</v>
      </c>
      <c r="AD2773" s="14">
        <v>0</v>
      </c>
      <c r="AE2773" s="14">
        <v>0</v>
      </c>
      <c r="AF2773" s="14">
        <v>0</v>
      </c>
      <c r="AG2773" s="14">
        <v>0</v>
      </c>
      <c r="AH2773" s="14">
        <v>0</v>
      </c>
      <c r="AI2773" s="14">
        <v>0</v>
      </c>
      <c r="AJ2773" s="14">
        <v>0</v>
      </c>
      <c r="AK2773" s="14">
        <v>0</v>
      </c>
      <c r="AL2773" s="14">
        <v>0</v>
      </c>
      <c r="AM2773" s="14">
        <v>0</v>
      </c>
      <c r="AN2773" s="14">
        <v>0</v>
      </c>
      <c r="AO2773" s="14">
        <v>0</v>
      </c>
      <c r="AP2773" s="14">
        <v>238.464</v>
      </c>
      <c r="AQ2773" s="14">
        <v>0</v>
      </c>
      <c r="AR2773" s="14">
        <v>0</v>
      </c>
      <c r="AS2773" s="14">
        <v>0</v>
      </c>
      <c r="AT2773" s="14">
        <v>0</v>
      </c>
      <c r="AV2773" s="14">
        <v>0</v>
      </c>
      <c r="AW2773" s="14">
        <v>0</v>
      </c>
      <c r="AX2773" s="14">
        <v>0</v>
      </c>
      <c r="AY2773" s="14">
        <v>0</v>
      </c>
      <c r="AZ2773" s="14">
        <v>0</v>
      </c>
      <c r="BA2773" s="14">
        <v>0</v>
      </c>
      <c r="BG2773" s="37">
        <f t="shared" si="134"/>
        <v>238.464</v>
      </c>
      <c r="BI2773" s="5" t="s">
        <v>511</v>
      </c>
      <c r="BJ2773" s="6" t="s">
        <v>557</v>
      </c>
      <c r="BK2773" s="30" t="s">
        <v>558</v>
      </c>
    </row>
    <row r="2774" spans="1:63" x14ac:dyDescent="0.25">
      <c r="A2774" s="5" t="s">
        <v>957</v>
      </c>
      <c r="B2774" s="6" t="s">
        <v>1318</v>
      </c>
      <c r="C2774" s="6" t="s">
        <v>511</v>
      </c>
      <c r="D2774" s="6" t="s">
        <v>557</v>
      </c>
      <c r="E2774" s="6" t="s">
        <v>558</v>
      </c>
      <c r="F2774" s="6" t="s">
        <v>1324</v>
      </c>
      <c r="G2774" s="7">
        <v>5129296</v>
      </c>
      <c r="H2774" s="7" t="s">
        <v>3309</v>
      </c>
      <c r="I2774" s="7"/>
      <c r="J2774" s="8" t="s">
        <v>5115</v>
      </c>
      <c r="K2774" s="10">
        <v>539.65499999999997</v>
      </c>
      <c r="L2774" s="11">
        <v>476.928</v>
      </c>
      <c r="M2774" s="11">
        <v>482.34500000000003</v>
      </c>
      <c r="N2774" s="11">
        <v>0</v>
      </c>
      <c r="O2774" s="11">
        <v>1142.5930000000001</v>
      </c>
      <c r="P2774" s="11">
        <v>0</v>
      </c>
      <c r="Q2774" s="11">
        <v>243.881</v>
      </c>
      <c r="R2774" s="11">
        <v>961.02300000000002</v>
      </c>
      <c r="S2774" s="11">
        <v>0</v>
      </c>
      <c r="T2774" s="11"/>
      <c r="U2774" s="11"/>
      <c r="V2774" s="11"/>
      <c r="W2774" s="12">
        <v>3846.4249999999997</v>
      </c>
      <c r="X2774" s="11">
        <v>427.38055555555553</v>
      </c>
      <c r="Y2774" s="11">
        <v>599.67186989071263</v>
      </c>
      <c r="Z2774" s="11">
        <f t="shared" si="132"/>
        <v>0</v>
      </c>
      <c r="AA2774" s="25">
        <f t="shared" si="133"/>
        <v>0</v>
      </c>
      <c r="AB2774" s="33">
        <v>0</v>
      </c>
      <c r="AC2774" s="14">
        <v>0</v>
      </c>
      <c r="AD2774" s="14">
        <v>0</v>
      </c>
      <c r="AE2774" s="14">
        <v>0</v>
      </c>
      <c r="AF2774" s="14">
        <v>0</v>
      </c>
      <c r="AG2774" s="14">
        <v>0</v>
      </c>
      <c r="AH2774" s="14">
        <v>0</v>
      </c>
      <c r="AI2774" s="14">
        <v>0</v>
      </c>
      <c r="AJ2774" s="14">
        <v>0</v>
      </c>
      <c r="AK2774" s="14">
        <v>0</v>
      </c>
      <c r="AL2774" s="14">
        <v>0</v>
      </c>
      <c r="AM2774" s="14">
        <v>0</v>
      </c>
      <c r="AN2774" s="14">
        <v>0</v>
      </c>
      <c r="AO2774" s="14">
        <v>0</v>
      </c>
      <c r="AP2774" s="14">
        <v>0</v>
      </c>
      <c r="AQ2774" s="14">
        <v>0</v>
      </c>
      <c r="AR2774" s="14">
        <v>0</v>
      </c>
      <c r="AS2774" s="14">
        <v>0</v>
      </c>
      <c r="AT2774" s="14">
        <v>0</v>
      </c>
      <c r="AV2774" s="14">
        <v>0</v>
      </c>
      <c r="AW2774" s="14">
        <v>0</v>
      </c>
      <c r="AX2774" s="14">
        <v>0</v>
      </c>
      <c r="AY2774" s="14">
        <v>0</v>
      </c>
      <c r="AZ2774" s="14">
        <v>0</v>
      </c>
      <c r="BA2774" s="14">
        <v>0</v>
      </c>
      <c r="BG2774" s="37">
        <f t="shared" si="134"/>
        <v>0</v>
      </c>
      <c r="BI2774" s="5" t="s">
        <v>511</v>
      </c>
      <c r="BJ2774" s="6" t="s">
        <v>557</v>
      </c>
      <c r="BK2774" s="30" t="s">
        <v>558</v>
      </c>
    </row>
    <row r="2775" spans="1:63" x14ac:dyDescent="0.25">
      <c r="A2775" s="5" t="s">
        <v>957</v>
      </c>
      <c r="B2775" s="6" t="s">
        <v>1318</v>
      </c>
      <c r="C2775" s="6" t="s">
        <v>511</v>
      </c>
      <c r="D2775" s="6" t="s">
        <v>557</v>
      </c>
      <c r="E2775" s="6" t="s">
        <v>558</v>
      </c>
      <c r="F2775" s="6" t="s">
        <v>1324</v>
      </c>
      <c r="G2775" s="7">
        <v>5121841</v>
      </c>
      <c r="H2775" s="7" t="s">
        <v>3310</v>
      </c>
      <c r="I2775" s="7"/>
      <c r="J2775" s="8" t="s">
        <v>5115</v>
      </c>
      <c r="K2775" s="10">
        <v>1016.583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597.52099999999996</v>
      </c>
      <c r="S2775" s="11">
        <v>0</v>
      </c>
      <c r="T2775" s="11"/>
      <c r="U2775" s="11"/>
      <c r="V2775" s="11"/>
      <c r="W2775" s="12">
        <v>1614.1039999999998</v>
      </c>
      <c r="X2775" s="11">
        <v>179.34488888888887</v>
      </c>
      <c r="Y2775" s="11">
        <v>251.64477765147609</v>
      </c>
      <c r="Z2775" s="11">
        <f t="shared" si="132"/>
        <v>0</v>
      </c>
      <c r="AA2775" s="25">
        <f t="shared" si="133"/>
        <v>0</v>
      </c>
      <c r="AB2775" s="33">
        <v>0</v>
      </c>
      <c r="AC2775" s="14">
        <v>0</v>
      </c>
      <c r="AD2775" s="14">
        <v>0</v>
      </c>
      <c r="AE2775" s="14">
        <v>0</v>
      </c>
      <c r="AF2775" s="14">
        <v>0</v>
      </c>
      <c r="AG2775" s="14">
        <v>0</v>
      </c>
      <c r="AH2775" s="14">
        <v>0</v>
      </c>
      <c r="AI2775" s="14">
        <v>0</v>
      </c>
      <c r="AJ2775" s="14">
        <v>0</v>
      </c>
      <c r="AK2775" s="14">
        <v>0</v>
      </c>
      <c r="AL2775" s="14">
        <v>0</v>
      </c>
      <c r="AM2775" s="14">
        <v>0</v>
      </c>
      <c r="AN2775" s="14">
        <v>0</v>
      </c>
      <c r="AO2775" s="14">
        <v>0</v>
      </c>
      <c r="AP2775" s="14">
        <v>0</v>
      </c>
      <c r="AQ2775" s="14">
        <v>0</v>
      </c>
      <c r="AR2775" s="14">
        <v>0</v>
      </c>
      <c r="AS2775" s="14">
        <v>0</v>
      </c>
      <c r="AT2775" s="14">
        <v>0</v>
      </c>
      <c r="AV2775" s="14">
        <v>0</v>
      </c>
      <c r="AW2775" s="14">
        <v>0</v>
      </c>
      <c r="AX2775" s="14">
        <v>0</v>
      </c>
      <c r="AY2775" s="14">
        <v>0</v>
      </c>
      <c r="AZ2775" s="14">
        <v>0</v>
      </c>
      <c r="BA2775" s="14">
        <v>0</v>
      </c>
      <c r="BG2775" s="37">
        <f t="shared" si="134"/>
        <v>0</v>
      </c>
      <c r="BI2775" s="5" t="s">
        <v>511</v>
      </c>
      <c r="BJ2775" s="6" t="s">
        <v>557</v>
      </c>
      <c r="BK2775" s="30" t="s">
        <v>558</v>
      </c>
    </row>
    <row r="2776" spans="1:63" x14ac:dyDescent="0.25">
      <c r="A2776" s="5" t="s">
        <v>957</v>
      </c>
      <c r="B2776" s="6" t="s">
        <v>1318</v>
      </c>
      <c r="C2776" s="6" t="s">
        <v>511</v>
      </c>
      <c r="D2776" s="6" t="s">
        <v>557</v>
      </c>
      <c r="E2776" s="6" t="s">
        <v>558</v>
      </c>
      <c r="F2776" s="6" t="s">
        <v>1324</v>
      </c>
      <c r="G2776" s="7">
        <v>5270763</v>
      </c>
      <c r="H2776" s="7" t="s">
        <v>3311</v>
      </c>
      <c r="I2776" s="7"/>
      <c r="J2776" s="8" t="s">
        <v>5115</v>
      </c>
      <c r="K2776" s="10">
        <v>778.11900000000003</v>
      </c>
      <c r="L2776" s="11">
        <v>0</v>
      </c>
      <c r="M2776" s="11">
        <v>238.464</v>
      </c>
      <c r="N2776" s="11">
        <v>0</v>
      </c>
      <c r="O2776" s="11">
        <v>0</v>
      </c>
      <c r="P2776" s="11">
        <v>0</v>
      </c>
      <c r="Q2776" s="11">
        <v>0</v>
      </c>
      <c r="R2776" s="11">
        <v>238.464</v>
      </c>
      <c r="S2776" s="11">
        <v>0</v>
      </c>
      <c r="T2776" s="11"/>
      <c r="U2776" s="11"/>
      <c r="V2776" s="11"/>
      <c r="W2776" s="12">
        <v>1255.047</v>
      </c>
      <c r="X2776" s="11">
        <v>139.44966666666667</v>
      </c>
      <c r="Y2776" s="11">
        <v>195.66646464983182</v>
      </c>
      <c r="Z2776" s="11">
        <f t="shared" si="132"/>
        <v>0</v>
      </c>
      <c r="AA2776" s="25">
        <f t="shared" si="133"/>
        <v>0</v>
      </c>
      <c r="AB2776" s="33">
        <v>0</v>
      </c>
      <c r="AC2776" s="14">
        <v>0</v>
      </c>
      <c r="AD2776" s="14">
        <v>0</v>
      </c>
      <c r="AE2776" s="14">
        <v>0</v>
      </c>
      <c r="AF2776" s="14">
        <v>0</v>
      </c>
      <c r="AG2776" s="14">
        <v>0</v>
      </c>
      <c r="AH2776" s="14">
        <v>0</v>
      </c>
      <c r="AI2776" s="14">
        <v>0</v>
      </c>
      <c r="AJ2776" s="14">
        <v>0</v>
      </c>
      <c r="AK2776" s="14">
        <v>0</v>
      </c>
      <c r="AL2776" s="14">
        <v>0</v>
      </c>
      <c r="AM2776" s="14">
        <v>0</v>
      </c>
      <c r="AN2776" s="14">
        <v>0</v>
      </c>
      <c r="AO2776" s="14">
        <v>0</v>
      </c>
      <c r="AP2776" s="14">
        <v>0</v>
      </c>
      <c r="AQ2776" s="14">
        <v>0</v>
      </c>
      <c r="AR2776" s="14">
        <v>0</v>
      </c>
      <c r="AS2776" s="14">
        <v>0</v>
      </c>
      <c r="AT2776" s="14">
        <v>0</v>
      </c>
      <c r="AV2776" s="14">
        <v>0</v>
      </c>
      <c r="AW2776" s="14">
        <v>0</v>
      </c>
      <c r="AX2776" s="14">
        <v>0</v>
      </c>
      <c r="AY2776" s="14">
        <v>0</v>
      </c>
      <c r="AZ2776" s="14">
        <v>0</v>
      </c>
      <c r="BA2776" s="14">
        <v>0</v>
      </c>
      <c r="BG2776" s="37">
        <f t="shared" si="134"/>
        <v>0</v>
      </c>
      <c r="BI2776" s="5" t="s">
        <v>511</v>
      </c>
      <c r="BJ2776" s="6" t="s">
        <v>557</v>
      </c>
      <c r="BK2776" s="30" t="s">
        <v>558</v>
      </c>
    </row>
    <row r="2777" spans="1:63" x14ac:dyDescent="0.25">
      <c r="A2777" s="5" t="s">
        <v>957</v>
      </c>
      <c r="B2777" s="6" t="s">
        <v>1318</v>
      </c>
      <c r="C2777" s="6" t="s">
        <v>511</v>
      </c>
      <c r="D2777" s="6" t="s">
        <v>557</v>
      </c>
      <c r="E2777" s="6" t="s">
        <v>558</v>
      </c>
      <c r="F2777" s="6" t="s">
        <v>1324</v>
      </c>
      <c r="G2777" s="7">
        <v>5128792</v>
      </c>
      <c r="H2777" s="7" t="s">
        <v>3312</v>
      </c>
      <c r="I2777" s="7"/>
      <c r="J2777" s="8" t="s">
        <v>5115</v>
      </c>
      <c r="K2777" s="10">
        <v>778.11900000000003</v>
      </c>
      <c r="L2777" s="11">
        <v>0</v>
      </c>
      <c r="M2777" s="11">
        <v>243.881</v>
      </c>
      <c r="N2777" s="11">
        <v>0</v>
      </c>
      <c r="O2777" s="11">
        <v>0</v>
      </c>
      <c r="P2777" s="11">
        <v>303.49700000000001</v>
      </c>
      <c r="Q2777" s="11">
        <v>238.464</v>
      </c>
      <c r="R2777" s="11">
        <v>835.98500000000001</v>
      </c>
      <c r="S2777" s="11">
        <v>0</v>
      </c>
      <c r="T2777" s="11"/>
      <c r="U2777" s="11"/>
      <c r="V2777" s="11"/>
      <c r="W2777" s="12">
        <v>2399.9459999999999</v>
      </c>
      <c r="X2777" s="11">
        <v>266.66066666666666</v>
      </c>
      <c r="Y2777" s="11">
        <v>374.16044910708939</v>
      </c>
      <c r="Z2777" s="11">
        <f t="shared" si="132"/>
        <v>0</v>
      </c>
      <c r="AA2777" s="25">
        <f t="shared" si="133"/>
        <v>0</v>
      </c>
      <c r="AB2777" s="33">
        <v>0</v>
      </c>
      <c r="AC2777" s="14">
        <v>0</v>
      </c>
      <c r="AD2777" s="14">
        <v>0</v>
      </c>
      <c r="AE2777" s="14">
        <v>0</v>
      </c>
      <c r="AF2777" s="14">
        <v>0</v>
      </c>
      <c r="AG2777" s="14">
        <v>0</v>
      </c>
      <c r="AH2777" s="14">
        <v>0</v>
      </c>
      <c r="AI2777" s="14">
        <v>0</v>
      </c>
      <c r="AJ2777" s="14">
        <v>0</v>
      </c>
      <c r="AK2777" s="14">
        <v>0</v>
      </c>
      <c r="AL2777" s="14">
        <v>0</v>
      </c>
      <c r="AM2777" s="14">
        <v>0</v>
      </c>
      <c r="AN2777" s="14">
        <v>0</v>
      </c>
      <c r="AO2777" s="14">
        <v>0</v>
      </c>
      <c r="AP2777" s="14">
        <v>0</v>
      </c>
      <c r="AQ2777" s="14">
        <v>0</v>
      </c>
      <c r="AR2777" s="14">
        <v>0</v>
      </c>
      <c r="AS2777" s="14">
        <v>0</v>
      </c>
      <c r="AT2777" s="14">
        <v>0</v>
      </c>
      <c r="AV2777" s="14">
        <v>0</v>
      </c>
      <c r="AW2777" s="14">
        <v>0</v>
      </c>
      <c r="AX2777" s="14">
        <v>0</v>
      </c>
      <c r="AY2777" s="14">
        <v>0</v>
      </c>
      <c r="AZ2777" s="14">
        <v>0</v>
      </c>
      <c r="BA2777" s="14">
        <v>0</v>
      </c>
      <c r="BG2777" s="37">
        <f t="shared" si="134"/>
        <v>0</v>
      </c>
      <c r="BI2777" s="5" t="s">
        <v>511</v>
      </c>
      <c r="BJ2777" s="6" t="s">
        <v>557</v>
      </c>
      <c r="BK2777" s="30" t="s">
        <v>558</v>
      </c>
    </row>
    <row r="2778" spans="1:63" x14ac:dyDescent="0.25">
      <c r="A2778" s="5" t="s">
        <v>957</v>
      </c>
      <c r="B2778" s="6" t="s">
        <v>1318</v>
      </c>
      <c r="C2778" s="6" t="s">
        <v>511</v>
      </c>
      <c r="D2778" s="6" t="s">
        <v>557</v>
      </c>
      <c r="E2778" s="6" t="s">
        <v>558</v>
      </c>
      <c r="F2778" s="6" t="s">
        <v>1324</v>
      </c>
      <c r="G2778" s="7">
        <v>5126974</v>
      </c>
      <c r="H2778" s="7" t="s">
        <v>3313</v>
      </c>
      <c r="I2778" s="7"/>
      <c r="J2778" s="8" t="s">
        <v>5115</v>
      </c>
      <c r="K2778" s="10">
        <v>778.11900000000003</v>
      </c>
      <c r="L2778" s="11">
        <v>0</v>
      </c>
      <c r="M2778" s="11">
        <v>845.45799999999997</v>
      </c>
      <c r="N2778" s="11">
        <v>0</v>
      </c>
      <c r="O2778" s="11">
        <v>0</v>
      </c>
      <c r="P2778" s="11">
        <v>487.76299999999998</v>
      </c>
      <c r="Q2778" s="11">
        <v>238.464</v>
      </c>
      <c r="R2778" s="11">
        <v>541.96100000000001</v>
      </c>
      <c r="S2778" s="11">
        <v>0</v>
      </c>
      <c r="T2778" s="11"/>
      <c r="U2778" s="11"/>
      <c r="V2778" s="11"/>
      <c r="W2778" s="12">
        <v>2891.7650000000003</v>
      </c>
      <c r="X2778" s="11">
        <v>321.30722222222226</v>
      </c>
      <c r="Y2778" s="11">
        <v>450.83684845915803</v>
      </c>
      <c r="Z2778" s="11">
        <f t="shared" si="132"/>
        <v>0</v>
      </c>
      <c r="AA2778" s="25">
        <f t="shared" si="133"/>
        <v>0</v>
      </c>
      <c r="AB2778" s="33">
        <v>0</v>
      </c>
      <c r="AC2778" s="14">
        <v>0</v>
      </c>
      <c r="AD2778" s="14">
        <v>0</v>
      </c>
      <c r="AE2778" s="14">
        <v>0</v>
      </c>
      <c r="AF2778" s="14">
        <v>0</v>
      </c>
      <c r="AG2778" s="14">
        <v>0</v>
      </c>
      <c r="AH2778" s="14">
        <v>0</v>
      </c>
      <c r="AI2778" s="14">
        <v>0</v>
      </c>
      <c r="AJ2778" s="14">
        <v>0</v>
      </c>
      <c r="AK2778" s="14">
        <v>0</v>
      </c>
      <c r="AL2778" s="14">
        <v>0</v>
      </c>
      <c r="AM2778" s="14">
        <v>0</v>
      </c>
      <c r="AN2778" s="14">
        <v>0</v>
      </c>
      <c r="AO2778" s="14">
        <v>0</v>
      </c>
      <c r="AP2778" s="14">
        <v>0</v>
      </c>
      <c r="AQ2778" s="14">
        <v>0</v>
      </c>
      <c r="AR2778" s="14">
        <v>0</v>
      </c>
      <c r="AS2778" s="14">
        <v>0</v>
      </c>
      <c r="AT2778" s="14">
        <v>0</v>
      </c>
      <c r="AV2778" s="14">
        <v>0</v>
      </c>
      <c r="AW2778" s="14">
        <v>0</v>
      </c>
      <c r="AX2778" s="14">
        <v>0</v>
      </c>
      <c r="AY2778" s="14">
        <v>0</v>
      </c>
      <c r="AZ2778" s="14">
        <v>0</v>
      </c>
      <c r="BA2778" s="14">
        <v>0</v>
      </c>
      <c r="BG2778" s="37">
        <f t="shared" si="134"/>
        <v>0</v>
      </c>
      <c r="BI2778" s="5" t="s">
        <v>511</v>
      </c>
      <c r="BJ2778" s="6" t="s">
        <v>557</v>
      </c>
      <c r="BK2778" s="30" t="s">
        <v>558</v>
      </c>
    </row>
    <row r="2779" spans="1:63" x14ac:dyDescent="0.25">
      <c r="A2779" s="5" t="s">
        <v>957</v>
      </c>
      <c r="B2779" s="6" t="s">
        <v>1318</v>
      </c>
      <c r="C2779" s="6" t="s">
        <v>511</v>
      </c>
      <c r="D2779" s="6" t="s">
        <v>557</v>
      </c>
      <c r="E2779" s="6" t="s">
        <v>558</v>
      </c>
      <c r="F2779" s="6" t="s">
        <v>1324</v>
      </c>
      <c r="G2779" s="7">
        <v>5127845</v>
      </c>
      <c r="H2779" s="7" t="s">
        <v>3314</v>
      </c>
      <c r="I2779" s="7"/>
      <c r="J2779" s="8" t="s">
        <v>5115</v>
      </c>
      <c r="K2779" s="10">
        <v>359.05700000000002</v>
      </c>
      <c r="L2779" s="11">
        <v>0</v>
      </c>
      <c r="M2779" s="11">
        <v>0</v>
      </c>
      <c r="N2779" s="11">
        <v>0</v>
      </c>
      <c r="O2779" s="11">
        <v>424.47899999999998</v>
      </c>
      <c r="P2779" s="11">
        <v>0</v>
      </c>
      <c r="Q2779" s="11">
        <v>0</v>
      </c>
      <c r="R2779" s="11">
        <v>238.464</v>
      </c>
      <c r="S2779" s="11">
        <v>0</v>
      </c>
      <c r="T2779" s="11"/>
      <c r="U2779" s="11"/>
      <c r="V2779" s="11"/>
      <c r="W2779" s="12">
        <v>1022</v>
      </c>
      <c r="X2779" s="11">
        <v>113.55555555555556</v>
      </c>
      <c r="Y2779" s="11">
        <v>159.33357625023453</v>
      </c>
      <c r="Z2779" s="11">
        <f t="shared" si="132"/>
        <v>0</v>
      </c>
      <c r="AA2779" s="25">
        <f t="shared" si="133"/>
        <v>0</v>
      </c>
      <c r="AB2779" s="33">
        <v>0</v>
      </c>
      <c r="AC2779" s="14">
        <v>0</v>
      </c>
      <c r="AD2779" s="14">
        <v>0</v>
      </c>
      <c r="AE2779" s="14">
        <v>0</v>
      </c>
      <c r="AF2779" s="14">
        <v>0</v>
      </c>
      <c r="AG2779" s="14">
        <v>0</v>
      </c>
      <c r="AH2779" s="14">
        <v>0</v>
      </c>
      <c r="AI2779" s="14">
        <v>0</v>
      </c>
      <c r="AJ2779" s="14">
        <v>0</v>
      </c>
      <c r="AK2779" s="14">
        <v>0</v>
      </c>
      <c r="AL2779" s="14">
        <v>0</v>
      </c>
      <c r="AM2779" s="14">
        <v>0</v>
      </c>
      <c r="AN2779" s="14">
        <v>0</v>
      </c>
      <c r="AO2779" s="14">
        <v>0</v>
      </c>
      <c r="AP2779" s="14">
        <v>0</v>
      </c>
      <c r="AQ2779" s="14">
        <v>0</v>
      </c>
      <c r="AR2779" s="14">
        <v>0</v>
      </c>
      <c r="AS2779" s="14">
        <v>0</v>
      </c>
      <c r="AT2779" s="14">
        <v>0</v>
      </c>
      <c r="AV2779" s="14">
        <v>0</v>
      </c>
      <c r="AW2779" s="14">
        <v>0</v>
      </c>
      <c r="AX2779" s="14">
        <v>0</v>
      </c>
      <c r="AY2779" s="14">
        <v>0</v>
      </c>
      <c r="AZ2779" s="14">
        <v>0</v>
      </c>
      <c r="BA2779" s="14">
        <v>0</v>
      </c>
      <c r="BG2779" s="37">
        <f t="shared" si="134"/>
        <v>0</v>
      </c>
      <c r="BI2779" s="5" t="s">
        <v>511</v>
      </c>
      <c r="BJ2779" s="6" t="s">
        <v>557</v>
      </c>
      <c r="BK2779" s="30" t="s">
        <v>558</v>
      </c>
    </row>
    <row r="2780" spans="1:63" x14ac:dyDescent="0.25">
      <c r="A2780" s="5" t="s">
        <v>957</v>
      </c>
      <c r="B2780" s="6" t="s">
        <v>1318</v>
      </c>
      <c r="C2780" s="6" t="s">
        <v>511</v>
      </c>
      <c r="D2780" s="6" t="s">
        <v>557</v>
      </c>
      <c r="E2780" s="6" t="s">
        <v>558</v>
      </c>
      <c r="F2780" s="6" t="s">
        <v>1324</v>
      </c>
      <c r="G2780" s="7">
        <v>5120949</v>
      </c>
      <c r="H2780" s="7" t="s">
        <v>3315</v>
      </c>
      <c r="I2780" s="7"/>
      <c r="J2780" s="8" t="s">
        <v>5115</v>
      </c>
      <c r="K2780" s="10">
        <v>597.52099999999996</v>
      </c>
      <c r="L2780" s="11">
        <v>0</v>
      </c>
      <c r="M2780" s="11">
        <v>243.881</v>
      </c>
      <c r="N2780" s="11">
        <v>0</v>
      </c>
      <c r="O2780" s="11">
        <v>0</v>
      </c>
      <c r="P2780" s="11">
        <v>0</v>
      </c>
      <c r="Q2780" s="11">
        <v>0</v>
      </c>
      <c r="R2780" s="11">
        <v>541.96100000000001</v>
      </c>
      <c r="S2780" s="11">
        <v>238.464</v>
      </c>
      <c r="T2780" s="11"/>
      <c r="U2780" s="11"/>
      <c r="V2780" s="11"/>
      <c r="W2780" s="12">
        <v>1621.8269999999998</v>
      </c>
      <c r="X2780" s="11">
        <v>180.20299999999997</v>
      </c>
      <c r="Y2780" s="11">
        <v>252.84882188766056</v>
      </c>
      <c r="Z2780" s="11">
        <f t="shared" si="132"/>
        <v>0</v>
      </c>
      <c r="AA2780" s="25">
        <f t="shared" si="133"/>
        <v>0</v>
      </c>
      <c r="AB2780" s="33">
        <v>0</v>
      </c>
      <c r="AC2780" s="14">
        <v>0</v>
      </c>
      <c r="AD2780" s="14">
        <v>0</v>
      </c>
      <c r="AE2780" s="14">
        <v>0</v>
      </c>
      <c r="AF2780" s="14">
        <v>0</v>
      </c>
      <c r="AG2780" s="14">
        <v>0</v>
      </c>
      <c r="AH2780" s="14">
        <v>0</v>
      </c>
      <c r="AI2780" s="14">
        <v>0</v>
      </c>
      <c r="AJ2780" s="14">
        <v>0</v>
      </c>
      <c r="AK2780" s="14">
        <v>0</v>
      </c>
      <c r="AL2780" s="14">
        <v>0</v>
      </c>
      <c r="AM2780" s="14">
        <v>0</v>
      </c>
      <c r="AN2780" s="14">
        <v>0</v>
      </c>
      <c r="AO2780" s="14">
        <v>0</v>
      </c>
      <c r="AP2780" s="14">
        <v>0</v>
      </c>
      <c r="AQ2780" s="14">
        <v>0</v>
      </c>
      <c r="AR2780" s="14">
        <v>0</v>
      </c>
      <c r="AS2780" s="14">
        <v>0</v>
      </c>
      <c r="AT2780" s="14">
        <v>0</v>
      </c>
      <c r="AV2780" s="14">
        <v>0</v>
      </c>
      <c r="AW2780" s="14">
        <v>0</v>
      </c>
      <c r="AX2780" s="14">
        <v>0</v>
      </c>
      <c r="AY2780" s="14">
        <v>0</v>
      </c>
      <c r="AZ2780" s="14">
        <v>0</v>
      </c>
      <c r="BA2780" s="14">
        <v>0</v>
      </c>
      <c r="BG2780" s="37">
        <f t="shared" si="134"/>
        <v>0</v>
      </c>
      <c r="BI2780" s="5" t="s">
        <v>511</v>
      </c>
      <c r="BJ2780" s="6" t="s">
        <v>557</v>
      </c>
      <c r="BK2780" s="30" t="s">
        <v>558</v>
      </c>
    </row>
    <row r="2781" spans="1:63" x14ac:dyDescent="0.25">
      <c r="A2781" s="5" t="s">
        <v>957</v>
      </c>
      <c r="B2781" s="6" t="s">
        <v>1318</v>
      </c>
      <c r="C2781" s="6" t="s">
        <v>511</v>
      </c>
      <c r="D2781" s="6" t="s">
        <v>557</v>
      </c>
      <c r="E2781" s="6" t="s">
        <v>558</v>
      </c>
      <c r="F2781" s="6" t="s">
        <v>1324</v>
      </c>
      <c r="G2781" s="7">
        <v>5125560</v>
      </c>
      <c r="H2781" s="7" t="s">
        <v>3316</v>
      </c>
      <c r="I2781" s="7"/>
      <c r="J2781" s="8" t="s">
        <v>5115</v>
      </c>
      <c r="K2781" s="10">
        <v>778.11900000000003</v>
      </c>
      <c r="L2781" s="11">
        <v>0</v>
      </c>
      <c r="M2781" s="11">
        <v>238.464</v>
      </c>
      <c r="N2781" s="11">
        <v>0</v>
      </c>
      <c r="O2781" s="11">
        <v>0</v>
      </c>
      <c r="P2781" s="11">
        <v>0</v>
      </c>
      <c r="Q2781" s="11">
        <v>487.76299999999998</v>
      </c>
      <c r="R2781" s="11">
        <v>484.09500000000003</v>
      </c>
      <c r="S2781" s="11">
        <v>476.928</v>
      </c>
      <c r="T2781" s="11"/>
      <c r="U2781" s="11"/>
      <c r="V2781" s="11"/>
      <c r="W2781" s="12">
        <v>2465.3690000000001</v>
      </c>
      <c r="X2781" s="11">
        <v>273.92988888888891</v>
      </c>
      <c r="Y2781" s="11">
        <v>384.36013654252889</v>
      </c>
      <c r="Z2781" s="11">
        <f t="shared" si="132"/>
        <v>0</v>
      </c>
      <c r="AA2781" s="25">
        <f t="shared" si="133"/>
        <v>0</v>
      </c>
      <c r="AB2781" s="33">
        <v>0</v>
      </c>
      <c r="AC2781" s="14">
        <v>0</v>
      </c>
      <c r="AD2781" s="14">
        <v>0</v>
      </c>
      <c r="AE2781" s="14">
        <v>0</v>
      </c>
      <c r="AF2781" s="14">
        <v>0</v>
      </c>
      <c r="AG2781" s="14">
        <v>0</v>
      </c>
      <c r="AH2781" s="14">
        <v>0</v>
      </c>
      <c r="AI2781" s="14">
        <v>0</v>
      </c>
      <c r="AJ2781" s="14">
        <v>0</v>
      </c>
      <c r="AK2781" s="14">
        <v>0</v>
      </c>
      <c r="AL2781" s="14">
        <v>0</v>
      </c>
      <c r="AM2781" s="14">
        <v>0</v>
      </c>
      <c r="AN2781" s="14">
        <v>0</v>
      </c>
      <c r="AO2781" s="14">
        <v>0</v>
      </c>
      <c r="AP2781" s="14">
        <v>0</v>
      </c>
      <c r="AQ2781" s="14">
        <v>0</v>
      </c>
      <c r="AR2781" s="14">
        <v>0</v>
      </c>
      <c r="AS2781" s="14">
        <v>0</v>
      </c>
      <c r="AT2781" s="14">
        <v>0</v>
      </c>
      <c r="AV2781" s="14">
        <v>0</v>
      </c>
      <c r="AW2781" s="14">
        <v>0</v>
      </c>
      <c r="AX2781" s="14">
        <v>0</v>
      </c>
      <c r="AY2781" s="14">
        <v>0</v>
      </c>
      <c r="AZ2781" s="14">
        <v>0</v>
      </c>
      <c r="BA2781" s="14">
        <v>0</v>
      </c>
      <c r="BG2781" s="37">
        <f t="shared" si="134"/>
        <v>0</v>
      </c>
      <c r="BI2781" s="5" t="s">
        <v>511</v>
      </c>
      <c r="BJ2781" s="6" t="s">
        <v>557</v>
      </c>
      <c r="BK2781" s="30" t="s">
        <v>558</v>
      </c>
    </row>
    <row r="2782" spans="1:63" x14ac:dyDescent="0.25">
      <c r="A2782" s="5" t="s">
        <v>957</v>
      </c>
      <c r="B2782" s="6" t="s">
        <v>1318</v>
      </c>
      <c r="C2782" s="6" t="s">
        <v>511</v>
      </c>
      <c r="D2782" s="6" t="s">
        <v>557</v>
      </c>
      <c r="E2782" s="6" t="s">
        <v>558</v>
      </c>
      <c r="F2782" s="6" t="s">
        <v>1324</v>
      </c>
      <c r="G2782" s="7">
        <v>5278187</v>
      </c>
      <c r="H2782" s="7" t="s">
        <v>3317</v>
      </c>
      <c r="I2782" s="7"/>
      <c r="J2782" s="8" t="s">
        <v>5114</v>
      </c>
      <c r="K2782" s="10">
        <v>778.11900000000003</v>
      </c>
      <c r="L2782" s="11">
        <v>0</v>
      </c>
      <c r="M2782" s="11">
        <v>0</v>
      </c>
      <c r="N2782" s="11">
        <v>0</v>
      </c>
      <c r="O2782" s="11">
        <v>540.72299999999996</v>
      </c>
      <c r="P2782" s="11">
        <v>606.99400000000003</v>
      </c>
      <c r="Q2782" s="11">
        <v>597.52099999999996</v>
      </c>
      <c r="R2782" s="11">
        <v>1329.5530000000001</v>
      </c>
      <c r="S2782" s="11">
        <v>1080.546</v>
      </c>
      <c r="T2782" s="11"/>
      <c r="U2782" s="11"/>
      <c r="V2782" s="11"/>
      <c r="W2782" s="12">
        <v>4933.4560000000001</v>
      </c>
      <c r="X2782" s="11">
        <v>548.16177777777784</v>
      </c>
      <c r="Y2782" s="11">
        <v>769.14401932796204</v>
      </c>
      <c r="Z2782" s="11">
        <f t="shared" si="132"/>
        <v>484.09500000000003</v>
      </c>
      <c r="AA2782" s="25">
        <f t="shared" si="133"/>
        <v>0.62939447988294439</v>
      </c>
      <c r="AB2782" s="33">
        <v>0</v>
      </c>
      <c r="AC2782" s="14">
        <v>0</v>
      </c>
      <c r="AD2782" s="14">
        <v>0</v>
      </c>
      <c r="AE2782" s="14">
        <v>0</v>
      </c>
      <c r="AF2782" s="14">
        <v>0</v>
      </c>
      <c r="AG2782" s="14">
        <v>0</v>
      </c>
      <c r="AH2782" s="14">
        <v>0</v>
      </c>
      <c r="AI2782" s="14">
        <v>0</v>
      </c>
      <c r="AJ2782" s="14">
        <v>0</v>
      </c>
      <c r="AK2782" s="14">
        <v>0</v>
      </c>
      <c r="AL2782" s="14">
        <v>0</v>
      </c>
      <c r="AM2782" s="14">
        <v>0</v>
      </c>
      <c r="AN2782" s="14">
        <v>0</v>
      </c>
      <c r="AO2782" s="14">
        <v>0</v>
      </c>
      <c r="AP2782" s="14">
        <v>484.09500000000003</v>
      </c>
      <c r="AQ2782" s="14">
        <v>0</v>
      </c>
      <c r="AR2782" s="14">
        <v>0</v>
      </c>
      <c r="AS2782" s="14">
        <v>0</v>
      </c>
      <c r="AT2782" s="14">
        <v>0</v>
      </c>
      <c r="AV2782" s="14">
        <v>0</v>
      </c>
      <c r="AW2782" s="14">
        <v>0</v>
      </c>
      <c r="AX2782" s="14">
        <v>0</v>
      </c>
      <c r="AY2782" s="14">
        <v>0</v>
      </c>
      <c r="AZ2782" s="14">
        <v>0</v>
      </c>
      <c r="BA2782" s="14">
        <v>0</v>
      </c>
      <c r="BG2782" s="37">
        <f t="shared" si="134"/>
        <v>484.09500000000003</v>
      </c>
      <c r="BI2782" s="5" t="s">
        <v>511</v>
      </c>
      <c r="BJ2782" s="6" t="s">
        <v>557</v>
      </c>
      <c r="BK2782" s="30" t="s">
        <v>558</v>
      </c>
    </row>
    <row r="2783" spans="1:63" x14ac:dyDescent="0.25">
      <c r="A2783" s="5" t="s">
        <v>957</v>
      </c>
      <c r="B2783" s="6" t="s">
        <v>1318</v>
      </c>
      <c r="C2783" s="6" t="s">
        <v>511</v>
      </c>
      <c r="D2783" s="6" t="s">
        <v>557</v>
      </c>
      <c r="E2783" s="6" t="s">
        <v>558</v>
      </c>
      <c r="F2783" s="6" t="s">
        <v>1324</v>
      </c>
      <c r="G2783" s="7">
        <v>5136490</v>
      </c>
      <c r="H2783" s="7" t="s">
        <v>3318</v>
      </c>
      <c r="I2783" s="7"/>
      <c r="J2783" s="8" t="s">
        <v>5115</v>
      </c>
      <c r="K2783" s="10">
        <v>958.71600000000001</v>
      </c>
      <c r="L2783" s="11">
        <v>0</v>
      </c>
      <c r="M2783" s="11">
        <v>901.01800000000003</v>
      </c>
      <c r="N2783" s="11">
        <v>653.96799999999996</v>
      </c>
      <c r="O2783" s="11">
        <v>0</v>
      </c>
      <c r="P2783" s="11">
        <v>0</v>
      </c>
      <c r="Q2783" s="11">
        <v>1744.17</v>
      </c>
      <c r="R2783" s="11">
        <v>599.65899999999999</v>
      </c>
      <c r="S2783" s="11">
        <v>0</v>
      </c>
      <c r="T2783" s="11"/>
      <c r="U2783" s="11"/>
      <c r="V2783" s="11"/>
      <c r="W2783" s="12">
        <v>4857.530999999999</v>
      </c>
      <c r="X2783" s="11">
        <v>539.7256666666666</v>
      </c>
      <c r="Y2783" s="11">
        <v>757.307031288041</v>
      </c>
      <c r="Z2783" s="11">
        <f t="shared" si="132"/>
        <v>238.464</v>
      </c>
      <c r="AA2783" s="25">
        <f t="shared" si="133"/>
        <v>0.31488417530524743</v>
      </c>
      <c r="AB2783" s="33">
        <v>0</v>
      </c>
      <c r="AC2783" s="14">
        <v>0</v>
      </c>
      <c r="AD2783" s="14">
        <v>0</v>
      </c>
      <c r="AE2783" s="14">
        <v>0</v>
      </c>
      <c r="AF2783" s="14">
        <v>0</v>
      </c>
      <c r="AG2783" s="14">
        <v>0</v>
      </c>
      <c r="AH2783" s="14">
        <v>0</v>
      </c>
      <c r="AI2783" s="14">
        <v>238.464</v>
      </c>
      <c r="AJ2783" s="14">
        <v>0</v>
      </c>
      <c r="AK2783" s="14">
        <v>0</v>
      </c>
      <c r="AL2783" s="14">
        <v>0</v>
      </c>
      <c r="AM2783" s="14">
        <v>0</v>
      </c>
      <c r="AN2783" s="14">
        <v>0</v>
      </c>
      <c r="AO2783" s="14">
        <v>0</v>
      </c>
      <c r="AP2783" s="14">
        <v>0</v>
      </c>
      <c r="AQ2783" s="14">
        <v>0</v>
      </c>
      <c r="AR2783" s="14">
        <v>0</v>
      </c>
      <c r="AS2783" s="14">
        <v>0</v>
      </c>
      <c r="AT2783" s="14">
        <v>0</v>
      </c>
      <c r="AV2783" s="14">
        <v>0</v>
      </c>
      <c r="AW2783" s="14">
        <v>0</v>
      </c>
      <c r="AX2783" s="14">
        <v>0</v>
      </c>
      <c r="AY2783" s="14">
        <v>0</v>
      </c>
      <c r="AZ2783" s="14">
        <v>0</v>
      </c>
      <c r="BA2783" s="14">
        <v>0</v>
      </c>
      <c r="BG2783" s="37">
        <f t="shared" si="134"/>
        <v>238.464</v>
      </c>
      <c r="BI2783" s="5" t="s">
        <v>511</v>
      </c>
      <c r="BJ2783" s="6" t="s">
        <v>557</v>
      </c>
      <c r="BK2783" s="30" t="s">
        <v>558</v>
      </c>
    </row>
    <row r="2784" spans="1:63" x14ac:dyDescent="0.25">
      <c r="A2784" s="5" t="s">
        <v>957</v>
      </c>
      <c r="B2784" s="6" t="s">
        <v>1318</v>
      </c>
      <c r="C2784" s="6" t="s">
        <v>511</v>
      </c>
      <c r="D2784" s="6" t="s">
        <v>557</v>
      </c>
      <c r="E2784" s="6" t="s">
        <v>558</v>
      </c>
      <c r="F2784" s="6" t="s">
        <v>1324</v>
      </c>
      <c r="G2784" s="7">
        <v>5123140</v>
      </c>
      <c r="H2784" s="7" t="s">
        <v>3319</v>
      </c>
      <c r="I2784" s="7"/>
      <c r="J2784" s="8" t="s">
        <v>5116</v>
      </c>
      <c r="K2784" s="10">
        <v>838.12300000000005</v>
      </c>
      <c r="L2784" s="11">
        <v>0</v>
      </c>
      <c r="M2784" s="11">
        <v>476.928</v>
      </c>
      <c r="N2784" s="11">
        <v>0</v>
      </c>
      <c r="O2784" s="11">
        <v>0</v>
      </c>
      <c r="P2784" s="11">
        <v>0</v>
      </c>
      <c r="Q2784" s="11">
        <v>0</v>
      </c>
      <c r="R2784" s="11">
        <v>359.05700000000002</v>
      </c>
      <c r="S2784" s="11">
        <v>0</v>
      </c>
      <c r="T2784" s="11"/>
      <c r="U2784" s="11"/>
      <c r="V2784" s="11"/>
      <c r="W2784" s="12">
        <v>1674.1079999999999</v>
      </c>
      <c r="X2784" s="11">
        <v>186.012</v>
      </c>
      <c r="Y2784" s="11">
        <v>260.99962296392135</v>
      </c>
      <c r="Z2784" s="11">
        <f t="shared" si="132"/>
        <v>180.59800000000001</v>
      </c>
      <c r="AA2784" s="25">
        <f t="shared" si="133"/>
        <v>0.69194735972842591</v>
      </c>
      <c r="AB2784" s="33">
        <v>0</v>
      </c>
      <c r="AC2784" s="14">
        <v>0</v>
      </c>
      <c r="AD2784" s="14">
        <v>0</v>
      </c>
      <c r="AE2784" s="14">
        <v>0</v>
      </c>
      <c r="AF2784" s="14">
        <v>0</v>
      </c>
      <c r="AG2784" s="14">
        <v>0</v>
      </c>
      <c r="AH2784" s="14">
        <v>0</v>
      </c>
      <c r="AI2784" s="14">
        <v>0</v>
      </c>
      <c r="AJ2784" s="14">
        <v>0</v>
      </c>
      <c r="AK2784" s="14">
        <v>0</v>
      </c>
      <c r="AL2784" s="14">
        <v>0</v>
      </c>
      <c r="AM2784" s="14">
        <v>0</v>
      </c>
      <c r="AN2784" s="14">
        <v>0</v>
      </c>
      <c r="AO2784" s="14">
        <v>0</v>
      </c>
      <c r="AP2784" s="14">
        <v>180.59800000000001</v>
      </c>
      <c r="AQ2784" s="14">
        <v>0</v>
      </c>
      <c r="AR2784" s="14">
        <v>0</v>
      </c>
      <c r="AS2784" s="14">
        <v>0</v>
      </c>
      <c r="AT2784" s="14">
        <v>0</v>
      </c>
      <c r="AV2784" s="14">
        <v>0</v>
      </c>
      <c r="AW2784" s="14">
        <v>0</v>
      </c>
      <c r="AX2784" s="14">
        <v>0</v>
      </c>
      <c r="AY2784" s="14">
        <v>0</v>
      </c>
      <c r="AZ2784" s="14">
        <v>0</v>
      </c>
      <c r="BA2784" s="14">
        <v>0</v>
      </c>
      <c r="BG2784" s="37">
        <f t="shared" si="134"/>
        <v>180.59800000000001</v>
      </c>
      <c r="BI2784" s="5" t="s">
        <v>511</v>
      </c>
      <c r="BJ2784" s="6" t="s">
        <v>557</v>
      </c>
      <c r="BK2784" s="30" t="s">
        <v>558</v>
      </c>
    </row>
    <row r="2785" spans="1:63" x14ac:dyDescent="0.25">
      <c r="A2785" s="5" t="s">
        <v>957</v>
      </c>
      <c r="B2785" s="6" t="s">
        <v>1318</v>
      </c>
      <c r="C2785" s="6" t="s">
        <v>511</v>
      </c>
      <c r="D2785" s="6" t="s">
        <v>557</v>
      </c>
      <c r="E2785" s="6" t="s">
        <v>558</v>
      </c>
      <c r="F2785" s="6" t="s">
        <v>1324</v>
      </c>
      <c r="G2785" s="7">
        <v>5127748</v>
      </c>
      <c r="H2785" s="7" t="s">
        <v>3320</v>
      </c>
      <c r="I2785" s="7"/>
      <c r="J2785" s="8" t="s">
        <v>5114</v>
      </c>
      <c r="K2785" s="10">
        <v>238.464</v>
      </c>
      <c r="L2785" s="11">
        <v>0</v>
      </c>
      <c r="M2785" s="11">
        <v>238.464</v>
      </c>
      <c r="N2785" s="11">
        <v>0</v>
      </c>
      <c r="O2785" s="11">
        <v>0</v>
      </c>
      <c r="P2785" s="11">
        <v>0</v>
      </c>
      <c r="Q2785" s="11">
        <v>0</v>
      </c>
      <c r="R2785" s="11">
        <v>359.05700000000002</v>
      </c>
      <c r="S2785" s="11">
        <v>0</v>
      </c>
      <c r="T2785" s="11"/>
      <c r="U2785" s="11"/>
      <c r="V2785" s="11"/>
      <c r="W2785" s="12">
        <v>835.98500000000001</v>
      </c>
      <c r="X2785" s="11">
        <v>92.887222222222221</v>
      </c>
      <c r="Y2785" s="11">
        <v>130.33315043204729</v>
      </c>
      <c r="Z2785" s="11">
        <f t="shared" si="132"/>
        <v>0</v>
      </c>
      <c r="AA2785" s="25">
        <f t="shared" si="133"/>
        <v>0</v>
      </c>
      <c r="AB2785" s="33">
        <v>0</v>
      </c>
      <c r="AC2785" s="14">
        <v>0</v>
      </c>
      <c r="AD2785" s="14">
        <v>0</v>
      </c>
      <c r="AE2785" s="14">
        <v>0</v>
      </c>
      <c r="AF2785" s="14">
        <v>0</v>
      </c>
      <c r="AG2785" s="14">
        <v>0</v>
      </c>
      <c r="AH2785" s="14">
        <v>0</v>
      </c>
      <c r="AI2785" s="14">
        <v>0</v>
      </c>
      <c r="AJ2785" s="14">
        <v>0</v>
      </c>
      <c r="AK2785" s="14">
        <v>0</v>
      </c>
      <c r="AL2785" s="14">
        <v>0</v>
      </c>
      <c r="AM2785" s="14">
        <v>0</v>
      </c>
      <c r="AN2785" s="14">
        <v>0</v>
      </c>
      <c r="AO2785" s="14">
        <v>0</v>
      </c>
      <c r="AP2785" s="14">
        <v>0</v>
      </c>
      <c r="AQ2785" s="14">
        <v>0</v>
      </c>
      <c r="AR2785" s="14">
        <v>0</v>
      </c>
      <c r="AS2785" s="14">
        <v>0</v>
      </c>
      <c r="AT2785" s="14">
        <v>0</v>
      </c>
      <c r="AV2785" s="14">
        <v>0</v>
      </c>
      <c r="AW2785" s="14">
        <v>0</v>
      </c>
      <c r="AX2785" s="14">
        <v>0</v>
      </c>
      <c r="AY2785" s="14">
        <v>0</v>
      </c>
      <c r="AZ2785" s="14">
        <v>0</v>
      </c>
      <c r="BA2785" s="14">
        <v>0</v>
      </c>
      <c r="BG2785" s="37">
        <f t="shared" si="134"/>
        <v>0</v>
      </c>
      <c r="BI2785" s="5" t="s">
        <v>511</v>
      </c>
      <c r="BJ2785" s="6" t="s">
        <v>557</v>
      </c>
      <c r="BK2785" s="30" t="s">
        <v>558</v>
      </c>
    </row>
    <row r="2786" spans="1:63" x14ac:dyDescent="0.25">
      <c r="A2786" s="5" t="s">
        <v>957</v>
      </c>
      <c r="B2786" s="6" t="s">
        <v>1318</v>
      </c>
      <c r="C2786" s="6" t="s">
        <v>511</v>
      </c>
      <c r="D2786" s="6" t="s">
        <v>557</v>
      </c>
      <c r="E2786" s="6" t="s">
        <v>558</v>
      </c>
      <c r="F2786" s="6" t="s">
        <v>1324</v>
      </c>
      <c r="G2786" s="7">
        <v>5300213</v>
      </c>
      <c r="H2786" s="7" t="s">
        <v>3321</v>
      </c>
      <c r="I2786" s="7"/>
      <c r="J2786" s="8" t="s">
        <v>5116</v>
      </c>
      <c r="K2786" s="10">
        <v>657.52599999999995</v>
      </c>
      <c r="L2786" s="11">
        <v>0</v>
      </c>
      <c r="M2786" s="11">
        <v>0</v>
      </c>
      <c r="N2786" s="11">
        <v>0</v>
      </c>
      <c r="O2786" s="11">
        <v>0</v>
      </c>
      <c r="P2786" s="11">
        <v>547.37800000000004</v>
      </c>
      <c r="Q2786" s="11">
        <v>0</v>
      </c>
      <c r="R2786" s="11">
        <v>597.52099999999996</v>
      </c>
      <c r="S2786" s="11">
        <v>0</v>
      </c>
      <c r="T2786" s="11"/>
      <c r="U2786" s="11"/>
      <c r="V2786" s="11"/>
      <c r="W2786" s="12">
        <v>1802.425</v>
      </c>
      <c r="X2786" s="11">
        <v>200.26944444444445</v>
      </c>
      <c r="Y2786" s="11">
        <v>281.00471739024363</v>
      </c>
      <c r="Z2786" s="11">
        <f t="shared" si="132"/>
        <v>0</v>
      </c>
      <c r="AA2786" s="25">
        <f t="shared" si="133"/>
        <v>0</v>
      </c>
      <c r="AB2786" s="33">
        <v>0</v>
      </c>
      <c r="AC2786" s="14">
        <v>0</v>
      </c>
      <c r="AD2786" s="14">
        <v>0</v>
      </c>
      <c r="AE2786" s="14">
        <v>0</v>
      </c>
      <c r="AF2786" s="14">
        <v>0</v>
      </c>
      <c r="AG2786" s="14">
        <v>0</v>
      </c>
      <c r="AH2786" s="14">
        <v>0</v>
      </c>
      <c r="AI2786" s="14">
        <v>0</v>
      </c>
      <c r="AJ2786" s="14">
        <v>0</v>
      </c>
      <c r="AK2786" s="14">
        <v>0</v>
      </c>
      <c r="AL2786" s="14">
        <v>0</v>
      </c>
      <c r="AM2786" s="14">
        <v>0</v>
      </c>
      <c r="AN2786" s="14">
        <v>0</v>
      </c>
      <c r="AO2786" s="14">
        <v>0</v>
      </c>
      <c r="AP2786" s="14">
        <v>0</v>
      </c>
      <c r="AQ2786" s="14">
        <v>0</v>
      </c>
      <c r="AR2786" s="14">
        <v>0</v>
      </c>
      <c r="AS2786" s="14">
        <v>0</v>
      </c>
      <c r="AT2786" s="14">
        <v>0</v>
      </c>
      <c r="AV2786" s="14">
        <v>0</v>
      </c>
      <c r="AW2786" s="14">
        <v>0</v>
      </c>
      <c r="AX2786" s="14">
        <v>0</v>
      </c>
      <c r="AY2786" s="14">
        <v>0</v>
      </c>
      <c r="AZ2786" s="14">
        <v>0</v>
      </c>
      <c r="BA2786" s="14">
        <v>0</v>
      </c>
      <c r="BG2786" s="37">
        <f t="shared" si="134"/>
        <v>0</v>
      </c>
      <c r="BI2786" s="5" t="s">
        <v>511</v>
      </c>
      <c r="BJ2786" s="6" t="s">
        <v>557</v>
      </c>
      <c r="BK2786" s="30" t="s">
        <v>558</v>
      </c>
    </row>
    <row r="2787" spans="1:63" x14ac:dyDescent="0.25">
      <c r="A2787" s="5" t="s">
        <v>957</v>
      </c>
      <c r="B2787" s="6" t="s">
        <v>1318</v>
      </c>
      <c r="C2787" s="6" t="s">
        <v>511</v>
      </c>
      <c r="D2787" s="6" t="s">
        <v>557</v>
      </c>
      <c r="E2787" s="6" t="s">
        <v>558</v>
      </c>
      <c r="F2787" s="6" t="s">
        <v>1324</v>
      </c>
      <c r="G2787" s="7">
        <v>5121751</v>
      </c>
      <c r="H2787" s="7" t="s">
        <v>3322</v>
      </c>
      <c r="I2787" s="7"/>
      <c r="J2787" s="8" t="s">
        <v>5115</v>
      </c>
      <c r="K2787" s="10">
        <v>419.06200000000001</v>
      </c>
      <c r="L2787" s="11">
        <v>0</v>
      </c>
      <c r="M2787" s="11">
        <v>476.928</v>
      </c>
      <c r="N2787" s="11">
        <v>0</v>
      </c>
      <c r="O2787" s="11">
        <v>0</v>
      </c>
      <c r="P2787" s="11">
        <v>0</v>
      </c>
      <c r="Q2787" s="11">
        <v>0</v>
      </c>
      <c r="R2787" s="11">
        <v>419.06200000000001</v>
      </c>
      <c r="S2787" s="11">
        <v>541.96100000000001</v>
      </c>
      <c r="T2787" s="11"/>
      <c r="U2787" s="11"/>
      <c r="V2787" s="11"/>
      <c r="W2787" s="12">
        <v>1857.0130000000001</v>
      </c>
      <c r="X2787" s="11">
        <v>206.33477777777779</v>
      </c>
      <c r="Y2787" s="11">
        <v>289.51518829077963</v>
      </c>
      <c r="Z2787" s="11">
        <f t="shared" si="132"/>
        <v>1139.482</v>
      </c>
      <c r="AA2787" s="25">
        <f t="shared" si="133"/>
        <v>3.9358280535373549</v>
      </c>
      <c r="AB2787" s="33">
        <v>0</v>
      </c>
      <c r="AC2787" s="14">
        <v>0</v>
      </c>
      <c r="AD2787" s="14">
        <v>0</v>
      </c>
      <c r="AE2787" s="14">
        <v>0</v>
      </c>
      <c r="AF2787" s="14">
        <v>0</v>
      </c>
      <c r="AG2787" s="14">
        <v>0</v>
      </c>
      <c r="AH2787" s="14">
        <v>0</v>
      </c>
      <c r="AI2787" s="14">
        <v>0</v>
      </c>
      <c r="AJ2787" s="14">
        <v>0</v>
      </c>
      <c r="AK2787" s="14">
        <v>0</v>
      </c>
      <c r="AL2787" s="14">
        <v>0</v>
      </c>
      <c r="AM2787" s="14">
        <v>0</v>
      </c>
      <c r="AN2787" s="14">
        <v>0</v>
      </c>
      <c r="AO2787" s="14">
        <v>0</v>
      </c>
      <c r="AP2787" s="14">
        <v>0</v>
      </c>
      <c r="AQ2787" s="14">
        <v>0</v>
      </c>
      <c r="AR2787" s="14">
        <v>0</v>
      </c>
      <c r="AS2787" s="14">
        <v>0</v>
      </c>
      <c r="AT2787" s="14">
        <v>0</v>
      </c>
      <c r="AV2787" s="14">
        <v>0</v>
      </c>
      <c r="AW2787" s="14">
        <v>1139.482</v>
      </c>
      <c r="AX2787" s="14">
        <v>0</v>
      </c>
      <c r="AY2787" s="14">
        <v>0</v>
      </c>
      <c r="AZ2787" s="14">
        <v>0</v>
      </c>
      <c r="BA2787" s="14">
        <v>0</v>
      </c>
      <c r="BG2787" s="37">
        <f t="shared" si="134"/>
        <v>1139.482</v>
      </c>
      <c r="BI2787" s="5" t="s">
        <v>511</v>
      </c>
      <c r="BJ2787" s="6" t="s">
        <v>557</v>
      </c>
      <c r="BK2787" s="30" t="s">
        <v>558</v>
      </c>
    </row>
    <row r="2788" spans="1:63" x14ac:dyDescent="0.25">
      <c r="A2788" s="5" t="s">
        <v>957</v>
      </c>
      <c r="B2788" s="6" t="s">
        <v>1318</v>
      </c>
      <c r="C2788" s="6" t="s">
        <v>511</v>
      </c>
      <c r="D2788" s="6" t="s">
        <v>557</v>
      </c>
      <c r="E2788" s="6" t="s">
        <v>558</v>
      </c>
      <c r="F2788" s="6" t="s">
        <v>1324</v>
      </c>
      <c r="G2788" s="7">
        <v>5122615</v>
      </c>
      <c r="H2788" s="7" t="s">
        <v>3323</v>
      </c>
      <c r="I2788" s="7"/>
      <c r="J2788" s="8" t="s">
        <v>5115</v>
      </c>
      <c r="K2788" s="10">
        <v>238.464</v>
      </c>
      <c r="L2788" s="11">
        <v>835.98500000000001</v>
      </c>
      <c r="M2788" s="11">
        <v>606.99400000000003</v>
      </c>
      <c r="N2788" s="11">
        <v>0</v>
      </c>
      <c r="O2788" s="11">
        <v>0</v>
      </c>
      <c r="P2788" s="11">
        <v>238.464</v>
      </c>
      <c r="Q2788" s="11">
        <v>0</v>
      </c>
      <c r="R2788" s="11">
        <v>303.49700000000001</v>
      </c>
      <c r="S2788" s="11">
        <v>0</v>
      </c>
      <c r="T2788" s="11"/>
      <c r="U2788" s="11"/>
      <c r="V2788" s="11"/>
      <c r="W2788" s="12">
        <v>2223.404</v>
      </c>
      <c r="X2788" s="11">
        <v>247.04488888888889</v>
      </c>
      <c r="Y2788" s="11">
        <v>346.63689899126854</v>
      </c>
      <c r="Z2788" s="11">
        <f t="shared" si="132"/>
        <v>0</v>
      </c>
      <c r="AA2788" s="25">
        <f t="shared" si="133"/>
        <v>0</v>
      </c>
      <c r="AB2788" s="33">
        <v>0</v>
      </c>
      <c r="AC2788" s="14">
        <v>0</v>
      </c>
      <c r="AD2788" s="14">
        <v>0</v>
      </c>
      <c r="AE2788" s="14">
        <v>0</v>
      </c>
      <c r="AF2788" s="14">
        <v>0</v>
      </c>
      <c r="AG2788" s="14">
        <v>0</v>
      </c>
      <c r="AH2788" s="14">
        <v>0</v>
      </c>
      <c r="AI2788" s="14">
        <v>0</v>
      </c>
      <c r="AJ2788" s="14">
        <v>0</v>
      </c>
      <c r="AK2788" s="14">
        <v>0</v>
      </c>
      <c r="AL2788" s="14">
        <v>0</v>
      </c>
      <c r="AM2788" s="14">
        <v>0</v>
      </c>
      <c r="AN2788" s="14">
        <v>0</v>
      </c>
      <c r="AO2788" s="14">
        <v>0</v>
      </c>
      <c r="AP2788" s="14">
        <v>0</v>
      </c>
      <c r="AQ2788" s="14">
        <v>0</v>
      </c>
      <c r="AR2788" s="14">
        <v>0</v>
      </c>
      <c r="AS2788" s="14">
        <v>0</v>
      </c>
      <c r="AT2788" s="14">
        <v>0</v>
      </c>
      <c r="AV2788" s="14">
        <v>0</v>
      </c>
      <c r="AW2788" s="14">
        <v>0</v>
      </c>
      <c r="AX2788" s="14">
        <v>0</v>
      </c>
      <c r="AY2788" s="14">
        <v>0</v>
      </c>
      <c r="AZ2788" s="14">
        <v>0</v>
      </c>
      <c r="BA2788" s="14">
        <v>0</v>
      </c>
      <c r="BG2788" s="37">
        <f t="shared" si="134"/>
        <v>0</v>
      </c>
      <c r="BI2788" s="5" t="s">
        <v>511</v>
      </c>
      <c r="BJ2788" s="6" t="s">
        <v>557</v>
      </c>
      <c r="BK2788" s="30" t="s">
        <v>558</v>
      </c>
    </row>
    <row r="2789" spans="1:63" x14ac:dyDescent="0.25">
      <c r="A2789" s="5" t="s">
        <v>957</v>
      </c>
      <c r="B2789" s="6" t="s">
        <v>1318</v>
      </c>
      <c r="C2789" s="6" t="s">
        <v>511</v>
      </c>
      <c r="D2789" s="6" t="s">
        <v>557</v>
      </c>
      <c r="E2789" s="6" t="s">
        <v>558</v>
      </c>
      <c r="F2789" s="6" t="s">
        <v>1324</v>
      </c>
      <c r="G2789" s="7">
        <v>5277119</v>
      </c>
      <c r="H2789" s="7" t="s">
        <v>3324</v>
      </c>
      <c r="I2789" s="7"/>
      <c r="J2789" s="8" t="s">
        <v>5115</v>
      </c>
      <c r="K2789" s="10">
        <v>180.59800000000001</v>
      </c>
      <c r="L2789" s="11">
        <v>0</v>
      </c>
      <c r="M2789" s="11">
        <v>238.464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780.42499999999995</v>
      </c>
      <c r="T2789" s="11"/>
      <c r="U2789" s="11"/>
      <c r="V2789" s="11"/>
      <c r="W2789" s="12">
        <v>1199.4870000000001</v>
      </c>
      <c r="X2789" s="11">
        <v>133.27633333333335</v>
      </c>
      <c r="Y2789" s="11">
        <v>187.00445535779363</v>
      </c>
      <c r="Z2789" s="11">
        <f t="shared" si="132"/>
        <v>541.96100000000001</v>
      </c>
      <c r="AA2789" s="25">
        <f t="shared" si="133"/>
        <v>2.8981181168281354</v>
      </c>
      <c r="AB2789" s="33">
        <v>0</v>
      </c>
      <c r="AC2789" s="14">
        <v>0</v>
      </c>
      <c r="AD2789" s="14">
        <v>0</v>
      </c>
      <c r="AE2789" s="14">
        <v>541.96100000000001</v>
      </c>
      <c r="AF2789" s="14">
        <v>0</v>
      </c>
      <c r="AG2789" s="14">
        <v>0</v>
      </c>
      <c r="AH2789" s="14">
        <v>0</v>
      </c>
      <c r="AI2789" s="14">
        <v>0</v>
      </c>
      <c r="AJ2789" s="14">
        <v>0</v>
      </c>
      <c r="AK2789" s="14">
        <v>0</v>
      </c>
      <c r="AL2789" s="14">
        <v>0</v>
      </c>
      <c r="AM2789" s="14">
        <v>0</v>
      </c>
      <c r="AN2789" s="14">
        <v>0</v>
      </c>
      <c r="AO2789" s="14">
        <v>0</v>
      </c>
      <c r="AP2789" s="14">
        <v>0</v>
      </c>
      <c r="AQ2789" s="14">
        <v>0</v>
      </c>
      <c r="AR2789" s="14">
        <v>0</v>
      </c>
      <c r="AS2789" s="14">
        <v>0</v>
      </c>
      <c r="AT2789" s="14">
        <v>0</v>
      </c>
      <c r="AV2789" s="14">
        <v>0</v>
      </c>
      <c r="AW2789" s="14">
        <v>0</v>
      </c>
      <c r="AX2789" s="14">
        <v>0</v>
      </c>
      <c r="AY2789" s="14">
        <v>0</v>
      </c>
      <c r="AZ2789" s="14">
        <v>0</v>
      </c>
      <c r="BA2789" s="14">
        <v>0</v>
      </c>
      <c r="BG2789" s="37">
        <f t="shared" si="134"/>
        <v>541.96100000000001</v>
      </c>
      <c r="BI2789" s="5" t="s">
        <v>511</v>
      </c>
      <c r="BJ2789" s="6" t="s">
        <v>557</v>
      </c>
      <c r="BK2789" s="30" t="s">
        <v>558</v>
      </c>
    </row>
    <row r="2790" spans="1:63" x14ac:dyDescent="0.25">
      <c r="A2790" s="5" t="s">
        <v>957</v>
      </c>
      <c r="B2790" s="6" t="s">
        <v>1318</v>
      </c>
      <c r="C2790" s="6" t="s">
        <v>511</v>
      </c>
      <c r="D2790" s="6" t="s">
        <v>557</v>
      </c>
      <c r="E2790" s="6" t="s">
        <v>558</v>
      </c>
      <c r="F2790" s="6" t="s">
        <v>1324</v>
      </c>
      <c r="G2790" s="7">
        <v>5139172</v>
      </c>
      <c r="H2790" s="7" t="s">
        <v>3325</v>
      </c>
      <c r="I2790" s="7"/>
      <c r="J2790" s="8" t="s">
        <v>5115</v>
      </c>
      <c r="K2790" s="10">
        <v>180.59800000000001</v>
      </c>
      <c r="L2790" s="11">
        <v>476.928</v>
      </c>
      <c r="M2790" s="11">
        <v>0</v>
      </c>
      <c r="N2790" s="11">
        <v>0</v>
      </c>
      <c r="O2790" s="11">
        <v>0</v>
      </c>
      <c r="P2790" s="11">
        <v>547.37800000000004</v>
      </c>
      <c r="Q2790" s="11">
        <v>0</v>
      </c>
      <c r="R2790" s="11">
        <v>722.55899999999997</v>
      </c>
      <c r="S2790" s="11">
        <v>0</v>
      </c>
      <c r="T2790" s="11"/>
      <c r="U2790" s="11"/>
      <c r="V2790" s="11"/>
      <c r="W2790" s="12">
        <v>1927.463</v>
      </c>
      <c r="X2790" s="11">
        <v>214.16255555555554</v>
      </c>
      <c r="Y2790" s="11">
        <v>300.49860360078844</v>
      </c>
      <c r="Z2790" s="11">
        <f t="shared" si="132"/>
        <v>0</v>
      </c>
      <c r="AA2790" s="25">
        <f t="shared" si="133"/>
        <v>0</v>
      </c>
      <c r="AB2790" s="33">
        <v>0</v>
      </c>
      <c r="AC2790" s="14">
        <v>0</v>
      </c>
      <c r="AD2790" s="14">
        <v>0</v>
      </c>
      <c r="AE2790" s="14">
        <v>0</v>
      </c>
      <c r="AF2790" s="14">
        <v>0</v>
      </c>
      <c r="AG2790" s="14">
        <v>0</v>
      </c>
      <c r="AH2790" s="14">
        <v>0</v>
      </c>
      <c r="AI2790" s="14">
        <v>0</v>
      </c>
      <c r="AJ2790" s="14">
        <v>0</v>
      </c>
      <c r="AK2790" s="14">
        <v>0</v>
      </c>
      <c r="AL2790" s="14">
        <v>0</v>
      </c>
      <c r="AM2790" s="14">
        <v>0</v>
      </c>
      <c r="AN2790" s="14">
        <v>0</v>
      </c>
      <c r="AO2790" s="14">
        <v>0</v>
      </c>
      <c r="AP2790" s="14">
        <v>0</v>
      </c>
      <c r="AQ2790" s="14">
        <v>0</v>
      </c>
      <c r="AR2790" s="14">
        <v>0</v>
      </c>
      <c r="AS2790" s="14">
        <v>0</v>
      </c>
      <c r="AT2790" s="14">
        <v>0</v>
      </c>
      <c r="AV2790" s="14">
        <v>0</v>
      </c>
      <c r="AW2790" s="14">
        <v>0</v>
      </c>
      <c r="AX2790" s="14">
        <v>0</v>
      </c>
      <c r="AY2790" s="14">
        <v>0</v>
      </c>
      <c r="AZ2790" s="14">
        <v>0</v>
      </c>
      <c r="BA2790" s="14">
        <v>0</v>
      </c>
      <c r="BG2790" s="37">
        <f t="shared" si="134"/>
        <v>0</v>
      </c>
      <c r="BI2790" s="5" t="s">
        <v>511</v>
      </c>
      <c r="BJ2790" s="6" t="s">
        <v>557</v>
      </c>
      <c r="BK2790" s="30" t="s">
        <v>558</v>
      </c>
    </row>
    <row r="2791" spans="1:63" x14ac:dyDescent="0.25">
      <c r="A2791" s="5" t="s">
        <v>957</v>
      </c>
      <c r="B2791" s="6" t="s">
        <v>1318</v>
      </c>
      <c r="C2791" s="6" t="s">
        <v>511</v>
      </c>
      <c r="D2791" s="6" t="s">
        <v>557</v>
      </c>
      <c r="E2791" s="6" t="s">
        <v>558</v>
      </c>
      <c r="F2791" s="6" t="s">
        <v>1324</v>
      </c>
      <c r="G2791" s="7">
        <v>5290200</v>
      </c>
      <c r="H2791" s="7" t="s">
        <v>3326</v>
      </c>
      <c r="I2791" s="7"/>
      <c r="J2791" s="8" t="s">
        <v>5115</v>
      </c>
      <c r="K2791" s="10">
        <v>1076.587</v>
      </c>
      <c r="L2791" s="11">
        <v>0</v>
      </c>
      <c r="M2791" s="11">
        <v>5832.8440000000001</v>
      </c>
      <c r="N2791" s="11">
        <v>778.11900000000003</v>
      </c>
      <c r="O2791" s="11">
        <v>605.07600000000002</v>
      </c>
      <c r="P2791" s="11">
        <v>243.881</v>
      </c>
      <c r="Q2791" s="11">
        <v>238.464</v>
      </c>
      <c r="R2791" s="11">
        <v>664.69200000000001</v>
      </c>
      <c r="S2791" s="11">
        <v>1501.915</v>
      </c>
      <c r="T2791" s="11"/>
      <c r="U2791" s="11"/>
      <c r="V2791" s="11"/>
      <c r="W2791" s="12">
        <v>10941.578000000001</v>
      </c>
      <c r="X2791" s="11">
        <v>1215.730888888889</v>
      </c>
      <c r="Y2791" s="11">
        <v>1705.8324389049794</v>
      </c>
      <c r="Z2791" s="11">
        <f t="shared" si="132"/>
        <v>1507.8440000000003</v>
      </c>
      <c r="AA2791" s="25">
        <f t="shared" si="133"/>
        <v>0.88393441560293384</v>
      </c>
      <c r="AB2791" s="33">
        <v>0</v>
      </c>
      <c r="AC2791" s="14">
        <v>0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>
        <v>0</v>
      </c>
      <c r="AJ2791" s="14">
        <v>0</v>
      </c>
      <c r="AK2791" s="14">
        <v>0</v>
      </c>
      <c r="AL2791" s="14">
        <v>0</v>
      </c>
      <c r="AM2791" s="14">
        <v>0</v>
      </c>
      <c r="AN2791" s="14">
        <v>0</v>
      </c>
      <c r="AO2791" s="14">
        <v>0</v>
      </c>
      <c r="AP2791" s="14">
        <v>1204.3470000000002</v>
      </c>
      <c r="AQ2791" s="14">
        <v>0</v>
      </c>
      <c r="AR2791" s="14">
        <v>0</v>
      </c>
      <c r="AS2791" s="14">
        <v>0</v>
      </c>
      <c r="AT2791" s="14">
        <v>0</v>
      </c>
      <c r="AV2791" s="14">
        <v>0</v>
      </c>
      <c r="AW2791" s="14">
        <v>303.49700000000001</v>
      </c>
      <c r="AX2791" s="14">
        <v>0</v>
      </c>
      <c r="AY2791" s="14">
        <v>0</v>
      </c>
      <c r="AZ2791" s="14">
        <v>0</v>
      </c>
      <c r="BA2791" s="14">
        <v>0</v>
      </c>
      <c r="BG2791" s="37">
        <f t="shared" si="134"/>
        <v>1507.8440000000003</v>
      </c>
      <c r="BI2791" s="5" t="s">
        <v>511</v>
      </c>
      <c r="BJ2791" s="6" t="s">
        <v>557</v>
      </c>
      <c r="BK2791" s="30" t="s">
        <v>558</v>
      </c>
    </row>
    <row r="2792" spans="1:63" x14ac:dyDescent="0.25">
      <c r="A2792" s="5" t="s">
        <v>957</v>
      </c>
      <c r="B2792" s="6" t="s">
        <v>1318</v>
      </c>
      <c r="C2792" s="6" t="s">
        <v>511</v>
      </c>
      <c r="D2792" s="6" t="s">
        <v>557</v>
      </c>
      <c r="E2792" s="6" t="s">
        <v>558</v>
      </c>
      <c r="F2792" s="6" t="s">
        <v>1324</v>
      </c>
      <c r="G2792" s="7">
        <v>5295724</v>
      </c>
      <c r="H2792" s="7" t="s">
        <v>3327</v>
      </c>
      <c r="I2792" s="7"/>
      <c r="J2792" s="8" t="s">
        <v>5114</v>
      </c>
      <c r="K2792" s="10">
        <v>778.11900000000003</v>
      </c>
      <c r="L2792" s="11">
        <v>0</v>
      </c>
      <c r="M2792" s="11">
        <v>1085.2829999999999</v>
      </c>
      <c r="N2792" s="11">
        <v>0</v>
      </c>
      <c r="O2792" s="11">
        <v>0</v>
      </c>
      <c r="P2792" s="11">
        <v>243.881</v>
      </c>
      <c r="Q2792" s="11">
        <v>0</v>
      </c>
      <c r="R2792" s="11">
        <v>722.55899999999997</v>
      </c>
      <c r="S2792" s="11">
        <v>419.0616</v>
      </c>
      <c r="T2792" s="11"/>
      <c r="U2792" s="11"/>
      <c r="V2792" s="11"/>
      <c r="W2792" s="12">
        <v>3248.9035999999996</v>
      </c>
      <c r="X2792" s="11">
        <v>360.98928888888884</v>
      </c>
      <c r="Y2792" s="11">
        <v>506.51607581238892</v>
      </c>
      <c r="Z2792" s="11">
        <f t="shared" si="132"/>
        <v>238.464</v>
      </c>
      <c r="AA2792" s="25">
        <f t="shared" si="133"/>
        <v>0.47079255997459379</v>
      </c>
      <c r="AB2792" s="33">
        <v>0</v>
      </c>
      <c r="AC2792" s="14">
        <v>0</v>
      </c>
      <c r="AD2792" s="14">
        <v>0</v>
      </c>
      <c r="AE2792" s="14">
        <v>0</v>
      </c>
      <c r="AF2792" s="14">
        <v>238.464</v>
      </c>
      <c r="AG2792" s="14">
        <v>0</v>
      </c>
      <c r="AH2792" s="14">
        <v>0</v>
      </c>
      <c r="AI2792" s="14">
        <v>0</v>
      </c>
      <c r="AJ2792" s="14">
        <v>0</v>
      </c>
      <c r="AK2792" s="14">
        <v>0</v>
      </c>
      <c r="AL2792" s="14">
        <v>0</v>
      </c>
      <c r="AM2792" s="14">
        <v>0</v>
      </c>
      <c r="AN2792" s="14">
        <v>0</v>
      </c>
      <c r="AO2792" s="14">
        <v>0</v>
      </c>
      <c r="AP2792" s="14">
        <v>0</v>
      </c>
      <c r="AQ2792" s="14">
        <v>0</v>
      </c>
      <c r="AR2792" s="14">
        <v>0</v>
      </c>
      <c r="AS2792" s="14">
        <v>0</v>
      </c>
      <c r="AT2792" s="14">
        <v>0</v>
      </c>
      <c r="AV2792" s="14">
        <v>0</v>
      </c>
      <c r="AW2792" s="14">
        <v>0</v>
      </c>
      <c r="AX2792" s="14">
        <v>0</v>
      </c>
      <c r="AY2792" s="14">
        <v>0</v>
      </c>
      <c r="AZ2792" s="14">
        <v>0</v>
      </c>
      <c r="BA2792" s="14">
        <v>0</v>
      </c>
      <c r="BG2792" s="37">
        <f t="shared" si="134"/>
        <v>238.464</v>
      </c>
      <c r="BI2792" s="5" t="s">
        <v>511</v>
      </c>
      <c r="BJ2792" s="6" t="s">
        <v>557</v>
      </c>
      <c r="BK2792" s="30" t="s">
        <v>558</v>
      </c>
    </row>
    <row r="2793" spans="1:63" x14ac:dyDescent="0.25">
      <c r="A2793" s="5" t="s">
        <v>957</v>
      </c>
      <c r="B2793" s="6" t="s">
        <v>1318</v>
      </c>
      <c r="C2793" s="6" t="s">
        <v>511</v>
      </c>
      <c r="D2793" s="6" t="s">
        <v>557</v>
      </c>
      <c r="E2793" s="6" t="s">
        <v>558</v>
      </c>
      <c r="F2793" s="6" t="s">
        <v>1324</v>
      </c>
      <c r="G2793" s="7">
        <v>5126763</v>
      </c>
      <c r="H2793" s="7" t="s">
        <v>3328</v>
      </c>
      <c r="I2793" s="7"/>
      <c r="J2793" s="8" t="s">
        <v>5115</v>
      </c>
      <c r="K2793" s="10">
        <v>0</v>
      </c>
      <c r="L2793" s="11">
        <v>1016.583</v>
      </c>
      <c r="M2793" s="11">
        <v>966.05100000000004</v>
      </c>
      <c r="N2793" s="11">
        <v>0</v>
      </c>
      <c r="O2793" s="11">
        <v>0</v>
      </c>
      <c r="P2793" s="11">
        <v>0</v>
      </c>
      <c r="Q2793" s="11">
        <v>0</v>
      </c>
      <c r="R2793" s="11">
        <v>1026.056</v>
      </c>
      <c r="S2793" s="11">
        <v>0</v>
      </c>
      <c r="T2793" s="11"/>
      <c r="U2793" s="11"/>
      <c r="V2793" s="11"/>
      <c r="W2793" s="12">
        <v>3008.69</v>
      </c>
      <c r="X2793" s="11">
        <v>334.29888888888888</v>
      </c>
      <c r="Y2793" s="11">
        <v>469.06588799248351</v>
      </c>
      <c r="Z2793" s="11">
        <f t="shared" si="132"/>
        <v>0</v>
      </c>
      <c r="AA2793" s="25">
        <f t="shared" si="133"/>
        <v>0</v>
      </c>
      <c r="AB2793" s="33">
        <v>0</v>
      </c>
      <c r="AC2793" s="14">
        <v>0</v>
      </c>
      <c r="AD2793" s="14">
        <v>0</v>
      </c>
      <c r="AE2793" s="14">
        <v>0</v>
      </c>
      <c r="AF2793" s="14">
        <v>0</v>
      </c>
      <c r="AG2793" s="14">
        <v>0</v>
      </c>
      <c r="AH2793" s="14">
        <v>0</v>
      </c>
      <c r="AI2793" s="14">
        <v>0</v>
      </c>
      <c r="AJ2793" s="14">
        <v>0</v>
      </c>
      <c r="AK2793" s="14">
        <v>0</v>
      </c>
      <c r="AL2793" s="14">
        <v>0</v>
      </c>
      <c r="AM2793" s="14">
        <v>0</v>
      </c>
      <c r="AN2793" s="14">
        <v>0</v>
      </c>
      <c r="AO2793" s="14">
        <v>0</v>
      </c>
      <c r="AP2793" s="14">
        <v>0</v>
      </c>
      <c r="AQ2793" s="14">
        <v>0</v>
      </c>
      <c r="AR2793" s="14">
        <v>0</v>
      </c>
      <c r="AS2793" s="14">
        <v>0</v>
      </c>
      <c r="AT2793" s="14">
        <v>0</v>
      </c>
      <c r="AV2793" s="14">
        <v>0</v>
      </c>
      <c r="AW2793" s="14">
        <v>0</v>
      </c>
      <c r="AX2793" s="14">
        <v>0</v>
      </c>
      <c r="AY2793" s="14">
        <v>0</v>
      </c>
      <c r="AZ2793" s="14">
        <v>0</v>
      </c>
      <c r="BA2793" s="14">
        <v>0</v>
      </c>
      <c r="BG2793" s="37">
        <f t="shared" si="134"/>
        <v>0</v>
      </c>
      <c r="BI2793" s="5" t="s">
        <v>511</v>
      </c>
      <c r="BJ2793" s="6" t="s">
        <v>557</v>
      </c>
      <c r="BK2793" s="30" t="s">
        <v>558</v>
      </c>
    </row>
    <row r="2794" spans="1:63" x14ac:dyDescent="0.25">
      <c r="A2794" s="5" t="s">
        <v>957</v>
      </c>
      <c r="B2794" s="6" t="s">
        <v>1318</v>
      </c>
      <c r="C2794" s="6" t="s">
        <v>511</v>
      </c>
      <c r="D2794" s="6" t="s">
        <v>557</v>
      </c>
      <c r="E2794" s="6" t="s">
        <v>558</v>
      </c>
      <c r="F2794" s="6" t="s">
        <v>1324</v>
      </c>
      <c r="G2794" s="7">
        <v>5125854</v>
      </c>
      <c r="H2794" s="7" t="s">
        <v>3329</v>
      </c>
      <c r="I2794" s="7"/>
      <c r="J2794" s="8" t="s">
        <v>5115</v>
      </c>
      <c r="K2794" s="10">
        <v>0</v>
      </c>
      <c r="L2794" s="11">
        <v>303.49700000000001</v>
      </c>
      <c r="M2794" s="11">
        <v>850.875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835.98500000000001</v>
      </c>
      <c r="T2794" s="11"/>
      <c r="U2794" s="11"/>
      <c r="V2794" s="11"/>
      <c r="W2794" s="12">
        <v>1990.357</v>
      </c>
      <c r="X2794" s="11">
        <v>221.15077777777776</v>
      </c>
      <c r="Y2794" s="11">
        <v>310.30401059167127</v>
      </c>
      <c r="Z2794" s="11">
        <f t="shared" si="132"/>
        <v>0</v>
      </c>
      <c r="AA2794" s="25">
        <f t="shared" si="133"/>
        <v>0</v>
      </c>
      <c r="AB2794" s="33">
        <v>0</v>
      </c>
      <c r="AC2794" s="14">
        <v>0</v>
      </c>
      <c r="AD2794" s="14">
        <v>0</v>
      </c>
      <c r="AE2794" s="14">
        <v>0</v>
      </c>
      <c r="AF2794" s="14">
        <v>0</v>
      </c>
      <c r="AG2794" s="14">
        <v>0</v>
      </c>
      <c r="AH2794" s="14">
        <v>0</v>
      </c>
      <c r="AI2794" s="14">
        <v>0</v>
      </c>
      <c r="AJ2794" s="14">
        <v>0</v>
      </c>
      <c r="AK2794" s="14">
        <v>0</v>
      </c>
      <c r="AL2794" s="14">
        <v>0</v>
      </c>
      <c r="AM2794" s="14">
        <v>0</v>
      </c>
      <c r="AN2794" s="14">
        <v>0</v>
      </c>
      <c r="AO2794" s="14">
        <v>0</v>
      </c>
      <c r="AP2794" s="14">
        <v>0</v>
      </c>
      <c r="AQ2794" s="14">
        <v>0</v>
      </c>
      <c r="AR2794" s="14">
        <v>0</v>
      </c>
      <c r="AS2794" s="14">
        <v>0</v>
      </c>
      <c r="AT2794" s="14">
        <v>0</v>
      </c>
      <c r="AV2794" s="14">
        <v>0</v>
      </c>
      <c r="AW2794" s="14">
        <v>0</v>
      </c>
      <c r="AX2794" s="14">
        <v>0</v>
      </c>
      <c r="AY2794" s="14">
        <v>0</v>
      </c>
      <c r="AZ2794" s="14">
        <v>0</v>
      </c>
      <c r="BA2794" s="14">
        <v>0</v>
      </c>
      <c r="BG2794" s="37">
        <f t="shared" si="134"/>
        <v>0</v>
      </c>
      <c r="BI2794" s="5" t="s">
        <v>511</v>
      </c>
      <c r="BJ2794" s="6" t="s">
        <v>557</v>
      </c>
      <c r="BK2794" s="30" t="s">
        <v>558</v>
      </c>
    </row>
    <row r="2795" spans="1:63" x14ac:dyDescent="0.25">
      <c r="A2795" s="5" t="s">
        <v>957</v>
      </c>
      <c r="B2795" s="6" t="s">
        <v>1318</v>
      </c>
      <c r="C2795" s="6" t="s">
        <v>511</v>
      </c>
      <c r="D2795" s="6" t="s">
        <v>557</v>
      </c>
      <c r="E2795" s="6" t="s">
        <v>558</v>
      </c>
      <c r="F2795" s="6" t="s">
        <v>1324</v>
      </c>
      <c r="G2795" s="7">
        <v>5127205</v>
      </c>
      <c r="H2795" s="7" t="s">
        <v>3330</v>
      </c>
      <c r="I2795" s="7"/>
      <c r="J2795" s="8" t="s">
        <v>5115</v>
      </c>
      <c r="K2795" s="10">
        <v>0</v>
      </c>
      <c r="L2795" s="11">
        <v>180.59800000000001</v>
      </c>
      <c r="M2795" s="11">
        <v>845.45799999999997</v>
      </c>
      <c r="N2795" s="11">
        <v>0</v>
      </c>
      <c r="O2795" s="11">
        <v>424.47899999999998</v>
      </c>
      <c r="P2795" s="11">
        <v>0</v>
      </c>
      <c r="Q2795" s="11">
        <v>720.80899999999997</v>
      </c>
      <c r="R2795" s="11">
        <v>662.55399999999997</v>
      </c>
      <c r="S2795" s="11">
        <v>0</v>
      </c>
      <c r="T2795" s="11"/>
      <c r="U2795" s="11"/>
      <c r="V2795" s="11"/>
      <c r="W2795" s="12">
        <v>2833.8980000000001</v>
      </c>
      <c r="X2795" s="11">
        <v>314.87755555555555</v>
      </c>
      <c r="Y2795" s="11">
        <v>441.81516934284457</v>
      </c>
      <c r="Z2795" s="11">
        <f t="shared" si="132"/>
        <v>476.928</v>
      </c>
      <c r="AA2795" s="25">
        <f t="shared" si="133"/>
        <v>1.0794740269089951</v>
      </c>
      <c r="AB2795" s="33">
        <v>0</v>
      </c>
      <c r="AC2795" s="14">
        <v>0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>
        <v>0</v>
      </c>
      <c r="AJ2795" s="14">
        <v>0</v>
      </c>
      <c r="AK2795" s="14">
        <v>0</v>
      </c>
      <c r="AL2795" s="14">
        <v>0</v>
      </c>
      <c r="AM2795" s="14">
        <v>0</v>
      </c>
      <c r="AN2795" s="14">
        <v>0</v>
      </c>
      <c r="AO2795" s="14">
        <v>0</v>
      </c>
      <c r="AP2795" s="14">
        <v>0</v>
      </c>
      <c r="AQ2795" s="14">
        <v>0</v>
      </c>
      <c r="AR2795" s="14">
        <v>0</v>
      </c>
      <c r="AS2795" s="14">
        <v>0</v>
      </c>
      <c r="AT2795" s="14">
        <v>0</v>
      </c>
      <c r="AV2795" s="14">
        <v>0</v>
      </c>
      <c r="AW2795" s="14">
        <v>476.928</v>
      </c>
      <c r="AX2795" s="14">
        <v>0</v>
      </c>
      <c r="AY2795" s="14">
        <v>0</v>
      </c>
      <c r="AZ2795" s="14">
        <v>0</v>
      </c>
      <c r="BA2795" s="14">
        <v>0</v>
      </c>
      <c r="BG2795" s="37">
        <f t="shared" si="134"/>
        <v>476.928</v>
      </c>
      <c r="BI2795" s="5" t="s">
        <v>511</v>
      </c>
      <c r="BJ2795" s="6" t="s">
        <v>557</v>
      </c>
      <c r="BK2795" s="30" t="s">
        <v>558</v>
      </c>
    </row>
    <row r="2796" spans="1:63" x14ac:dyDescent="0.25">
      <c r="A2796" s="5" t="s">
        <v>957</v>
      </c>
      <c r="B2796" s="6" t="s">
        <v>1318</v>
      </c>
      <c r="C2796" s="6" t="s">
        <v>511</v>
      </c>
      <c r="D2796" s="6" t="s">
        <v>557</v>
      </c>
      <c r="E2796" s="6" t="s">
        <v>558</v>
      </c>
      <c r="F2796" s="6" t="s">
        <v>1324</v>
      </c>
      <c r="G2796" s="7">
        <v>5297746</v>
      </c>
      <c r="H2796" s="7" t="s">
        <v>3331</v>
      </c>
      <c r="I2796" s="7"/>
      <c r="J2796" s="8" t="s">
        <v>5114</v>
      </c>
      <c r="K2796" s="10">
        <v>0</v>
      </c>
      <c r="L2796" s="11">
        <v>0</v>
      </c>
      <c r="M2796" s="11">
        <v>143.62299999999999</v>
      </c>
      <c r="N2796" s="11">
        <v>0</v>
      </c>
      <c r="O2796" s="11">
        <v>0</v>
      </c>
      <c r="P2796" s="11">
        <v>0</v>
      </c>
      <c r="Q2796" s="11">
        <v>0</v>
      </c>
      <c r="R2796" s="11">
        <v>1365.2729999999999</v>
      </c>
      <c r="S2796" s="11">
        <v>1425.116</v>
      </c>
      <c r="T2796" s="11"/>
      <c r="U2796" s="11"/>
      <c r="V2796" s="11"/>
      <c r="W2796" s="12">
        <v>2934.0119999999997</v>
      </c>
      <c r="X2796" s="11">
        <v>326.00133333333332</v>
      </c>
      <c r="Y2796" s="11">
        <v>457.42331186017918</v>
      </c>
      <c r="Z2796" s="11">
        <f t="shared" si="132"/>
        <v>1124.1199999999999</v>
      </c>
      <c r="AA2796" s="25">
        <f t="shared" si="133"/>
        <v>2.4575048338236209</v>
      </c>
      <c r="AB2796" s="33">
        <v>0</v>
      </c>
      <c r="AC2796" s="14">
        <v>0</v>
      </c>
      <c r="AD2796" s="14">
        <v>0</v>
      </c>
      <c r="AE2796" s="14">
        <v>0</v>
      </c>
      <c r="AF2796" s="14">
        <v>0</v>
      </c>
      <c r="AG2796" s="14">
        <v>0</v>
      </c>
      <c r="AH2796" s="14">
        <v>0</v>
      </c>
      <c r="AI2796" s="14">
        <v>0</v>
      </c>
      <c r="AJ2796" s="14">
        <v>0</v>
      </c>
      <c r="AK2796" s="14">
        <v>0</v>
      </c>
      <c r="AL2796" s="14">
        <v>0</v>
      </c>
      <c r="AM2796" s="14">
        <v>0</v>
      </c>
      <c r="AN2796" s="14">
        <v>0</v>
      </c>
      <c r="AO2796" s="14">
        <v>0</v>
      </c>
      <c r="AP2796" s="14">
        <v>0</v>
      </c>
      <c r="AQ2796" s="14">
        <v>0</v>
      </c>
      <c r="AR2796" s="14">
        <v>0</v>
      </c>
      <c r="AS2796" s="14">
        <v>0</v>
      </c>
      <c r="AT2796" s="14">
        <v>0</v>
      </c>
      <c r="AV2796" s="14">
        <v>0</v>
      </c>
      <c r="AW2796" s="14">
        <v>0</v>
      </c>
      <c r="AX2796" s="14">
        <v>0</v>
      </c>
      <c r="AY2796" s="14">
        <v>1124.1199999999999</v>
      </c>
      <c r="AZ2796" s="14">
        <v>0</v>
      </c>
      <c r="BA2796" s="14">
        <v>0</v>
      </c>
      <c r="BG2796" s="37">
        <f t="shared" si="134"/>
        <v>1124.1199999999999</v>
      </c>
      <c r="BI2796" s="5" t="s">
        <v>511</v>
      </c>
      <c r="BJ2796" s="6" t="s">
        <v>557</v>
      </c>
      <c r="BK2796" s="30" t="s">
        <v>558</v>
      </c>
    </row>
    <row r="2797" spans="1:63" x14ac:dyDescent="0.25">
      <c r="A2797" s="5" t="s">
        <v>957</v>
      </c>
      <c r="B2797" s="6" t="s">
        <v>1318</v>
      </c>
      <c r="C2797" s="6" t="s">
        <v>511</v>
      </c>
      <c r="D2797" s="6" t="s">
        <v>557</v>
      </c>
      <c r="E2797" s="6" t="s">
        <v>558</v>
      </c>
      <c r="F2797" s="6" t="s">
        <v>1324</v>
      </c>
      <c r="G2797" s="7">
        <v>5299630</v>
      </c>
      <c r="H2797" s="7" t="s">
        <v>3332</v>
      </c>
      <c r="I2797" s="7"/>
      <c r="J2797" s="8" t="s">
        <v>5115</v>
      </c>
      <c r="K2797" s="10">
        <v>0</v>
      </c>
      <c r="L2797" s="11">
        <v>0</v>
      </c>
      <c r="M2797" s="11">
        <v>541.96100000000001</v>
      </c>
      <c r="N2797" s="11">
        <v>597.52099999999996</v>
      </c>
      <c r="O2797" s="11">
        <v>0</v>
      </c>
      <c r="P2797" s="11">
        <v>303.49700000000001</v>
      </c>
      <c r="Q2797" s="11">
        <v>0</v>
      </c>
      <c r="R2797" s="11">
        <v>238.464</v>
      </c>
      <c r="S2797" s="11">
        <v>597.52099999999996</v>
      </c>
      <c r="T2797" s="11"/>
      <c r="U2797" s="11"/>
      <c r="V2797" s="11"/>
      <c r="W2797" s="12">
        <v>2278.9639999999999</v>
      </c>
      <c r="X2797" s="11">
        <v>253.21822222222221</v>
      </c>
      <c r="Y2797" s="11">
        <v>355.29890828330673</v>
      </c>
      <c r="Z2797" s="11">
        <f t="shared" si="132"/>
        <v>180.59800000000001</v>
      </c>
      <c r="AA2797" s="25">
        <f t="shared" si="133"/>
        <v>0.50829877545245805</v>
      </c>
      <c r="AB2797" s="33">
        <v>0</v>
      </c>
      <c r="AC2797" s="14">
        <v>0</v>
      </c>
      <c r="AD2797" s="14">
        <v>0</v>
      </c>
      <c r="AE2797" s="14">
        <v>0</v>
      </c>
      <c r="AF2797" s="14">
        <v>0</v>
      </c>
      <c r="AG2797" s="14">
        <v>0</v>
      </c>
      <c r="AH2797" s="14">
        <v>0</v>
      </c>
      <c r="AI2797" s="14">
        <v>0</v>
      </c>
      <c r="AJ2797" s="14">
        <v>0</v>
      </c>
      <c r="AK2797" s="14">
        <v>0</v>
      </c>
      <c r="AL2797" s="14">
        <v>0</v>
      </c>
      <c r="AM2797" s="14">
        <v>0</v>
      </c>
      <c r="AN2797" s="14">
        <v>0</v>
      </c>
      <c r="AO2797" s="14">
        <v>180.59800000000001</v>
      </c>
      <c r="AP2797" s="14">
        <v>0</v>
      </c>
      <c r="AQ2797" s="14">
        <v>0</v>
      </c>
      <c r="AR2797" s="14">
        <v>0</v>
      </c>
      <c r="AS2797" s="14">
        <v>0</v>
      </c>
      <c r="AT2797" s="14">
        <v>0</v>
      </c>
      <c r="AV2797" s="14">
        <v>0</v>
      </c>
      <c r="AW2797" s="14">
        <v>0</v>
      </c>
      <c r="AX2797" s="14">
        <v>0</v>
      </c>
      <c r="AY2797" s="14">
        <v>0</v>
      </c>
      <c r="AZ2797" s="14">
        <v>0</v>
      </c>
      <c r="BA2797" s="14">
        <v>0</v>
      </c>
      <c r="BG2797" s="37">
        <f t="shared" si="134"/>
        <v>180.59800000000001</v>
      </c>
      <c r="BI2797" s="5" t="s">
        <v>511</v>
      </c>
      <c r="BJ2797" s="6" t="s">
        <v>557</v>
      </c>
      <c r="BK2797" s="30" t="s">
        <v>558</v>
      </c>
    </row>
    <row r="2798" spans="1:63" x14ac:dyDescent="0.25">
      <c r="A2798" s="5" t="s">
        <v>957</v>
      </c>
      <c r="B2798" s="6" t="s">
        <v>1318</v>
      </c>
      <c r="C2798" s="6" t="s">
        <v>511</v>
      </c>
      <c r="D2798" s="6" t="s">
        <v>557</v>
      </c>
      <c r="E2798" s="6" t="s">
        <v>558</v>
      </c>
      <c r="F2798" s="6" t="s">
        <v>1324</v>
      </c>
      <c r="G2798" s="7">
        <v>5127696</v>
      </c>
      <c r="H2798" s="7" t="s">
        <v>3333</v>
      </c>
      <c r="I2798" s="7"/>
      <c r="J2798" s="8" t="s">
        <v>5115</v>
      </c>
      <c r="K2798" s="10">
        <v>0</v>
      </c>
      <c r="L2798" s="11">
        <v>0</v>
      </c>
      <c r="M2798" s="11">
        <v>845.45799999999997</v>
      </c>
      <c r="N2798" s="11">
        <v>0</v>
      </c>
      <c r="O2798" s="11">
        <v>0</v>
      </c>
      <c r="P2798" s="11">
        <v>0</v>
      </c>
      <c r="Q2798" s="11">
        <v>0</v>
      </c>
      <c r="R2798" s="11">
        <v>238.464</v>
      </c>
      <c r="S2798" s="11">
        <v>1077.171</v>
      </c>
      <c r="T2798" s="11"/>
      <c r="U2798" s="11"/>
      <c r="V2798" s="11"/>
      <c r="W2798" s="12">
        <v>2161.0929999999998</v>
      </c>
      <c r="X2798" s="11">
        <v>240.12144444444442</v>
      </c>
      <c r="Y2798" s="11">
        <v>336.922383854548</v>
      </c>
      <c r="Z2798" s="11">
        <f t="shared" si="132"/>
        <v>1560.6820000000002</v>
      </c>
      <c r="AA2798" s="25">
        <f t="shared" si="133"/>
        <v>4.6321707158339436</v>
      </c>
      <c r="AB2798" s="33">
        <v>0</v>
      </c>
      <c r="AC2798" s="14">
        <v>0</v>
      </c>
      <c r="AD2798" s="14">
        <v>0</v>
      </c>
      <c r="AE2798" s="14">
        <v>0</v>
      </c>
      <c r="AF2798" s="14">
        <v>0</v>
      </c>
      <c r="AG2798" s="14">
        <v>0</v>
      </c>
      <c r="AH2798" s="14">
        <v>0</v>
      </c>
      <c r="AI2798" s="14">
        <v>0</v>
      </c>
      <c r="AJ2798" s="14">
        <v>0</v>
      </c>
      <c r="AK2798" s="14">
        <v>0</v>
      </c>
      <c r="AL2798" s="14">
        <v>0</v>
      </c>
      <c r="AM2798" s="14">
        <v>0</v>
      </c>
      <c r="AN2798" s="14">
        <v>0</v>
      </c>
      <c r="AO2798" s="14">
        <v>0</v>
      </c>
      <c r="AP2798" s="14">
        <v>1560.6820000000002</v>
      </c>
      <c r="AQ2798" s="14">
        <v>0</v>
      </c>
      <c r="AR2798" s="14">
        <v>0</v>
      </c>
      <c r="AS2798" s="14">
        <v>0</v>
      </c>
      <c r="AT2798" s="14">
        <v>0</v>
      </c>
      <c r="AV2798" s="14">
        <v>0</v>
      </c>
      <c r="AW2798" s="14">
        <v>0</v>
      </c>
      <c r="AX2798" s="14">
        <v>0</v>
      </c>
      <c r="AY2798" s="14">
        <v>0</v>
      </c>
      <c r="AZ2798" s="14">
        <v>0</v>
      </c>
      <c r="BA2798" s="14">
        <v>0</v>
      </c>
      <c r="BG2798" s="37">
        <f t="shared" si="134"/>
        <v>1560.6820000000002</v>
      </c>
      <c r="BI2798" s="5" t="s">
        <v>511</v>
      </c>
      <c r="BJ2798" s="6" t="s">
        <v>557</v>
      </c>
      <c r="BK2798" s="30" t="s">
        <v>558</v>
      </c>
    </row>
    <row r="2799" spans="1:63" x14ac:dyDescent="0.25">
      <c r="A2799" s="5" t="s">
        <v>957</v>
      </c>
      <c r="B2799" s="6" t="s">
        <v>1318</v>
      </c>
      <c r="C2799" s="6" t="s">
        <v>511</v>
      </c>
      <c r="D2799" s="6" t="s">
        <v>557</v>
      </c>
      <c r="E2799" s="6" t="s">
        <v>558</v>
      </c>
      <c r="F2799" s="6" t="s">
        <v>1324</v>
      </c>
      <c r="G2799" s="7">
        <v>5125591</v>
      </c>
      <c r="H2799" s="7" t="s">
        <v>3334</v>
      </c>
      <c r="I2799" s="7"/>
      <c r="J2799" s="8" t="s">
        <v>5114</v>
      </c>
      <c r="K2799" s="10">
        <v>0</v>
      </c>
      <c r="L2799" s="11">
        <v>0</v>
      </c>
      <c r="M2799" s="11">
        <v>1089.3389999999999</v>
      </c>
      <c r="N2799" s="11">
        <v>238.464</v>
      </c>
      <c r="O2799" s="11">
        <v>180.59800000000001</v>
      </c>
      <c r="P2799" s="11">
        <v>541.96100000000001</v>
      </c>
      <c r="Q2799" s="11">
        <v>778.11900000000003</v>
      </c>
      <c r="R2799" s="11">
        <v>0</v>
      </c>
      <c r="S2799" s="11">
        <v>1371.848</v>
      </c>
      <c r="T2799" s="11"/>
      <c r="U2799" s="11"/>
      <c r="V2799" s="11"/>
      <c r="W2799" s="12">
        <v>4200.3289999999997</v>
      </c>
      <c r="X2799" s="11">
        <v>466.70322222222217</v>
      </c>
      <c r="Y2799" s="11">
        <v>654.84681115222247</v>
      </c>
      <c r="Z2799" s="11">
        <f t="shared" si="132"/>
        <v>0</v>
      </c>
      <c r="AA2799" s="25">
        <f t="shared" si="133"/>
        <v>0</v>
      </c>
      <c r="AB2799" s="33">
        <v>0</v>
      </c>
      <c r="AC2799" s="14">
        <v>0</v>
      </c>
      <c r="AD2799" s="14">
        <v>0</v>
      </c>
      <c r="AE2799" s="14">
        <v>0</v>
      </c>
      <c r="AF2799" s="14">
        <v>0</v>
      </c>
      <c r="AG2799" s="14">
        <v>0</v>
      </c>
      <c r="AH2799" s="14">
        <v>0</v>
      </c>
      <c r="AI2799" s="14">
        <v>0</v>
      </c>
      <c r="AJ2799" s="14">
        <v>0</v>
      </c>
      <c r="AK2799" s="14">
        <v>0</v>
      </c>
      <c r="AL2799" s="14">
        <v>0</v>
      </c>
      <c r="AM2799" s="14">
        <v>0</v>
      </c>
      <c r="AN2799" s="14">
        <v>0</v>
      </c>
      <c r="AO2799" s="14">
        <v>0</v>
      </c>
      <c r="AP2799" s="14">
        <v>0</v>
      </c>
      <c r="AQ2799" s="14">
        <v>0</v>
      </c>
      <c r="AR2799" s="14">
        <v>0</v>
      </c>
      <c r="AS2799" s="14">
        <v>0</v>
      </c>
      <c r="AT2799" s="14">
        <v>0</v>
      </c>
      <c r="AV2799" s="14">
        <v>0</v>
      </c>
      <c r="AW2799" s="14">
        <v>0</v>
      </c>
      <c r="AX2799" s="14">
        <v>0</v>
      </c>
      <c r="AY2799" s="14">
        <v>0</v>
      </c>
      <c r="AZ2799" s="14">
        <v>0</v>
      </c>
      <c r="BA2799" s="14">
        <v>0</v>
      </c>
      <c r="BG2799" s="37">
        <f t="shared" si="134"/>
        <v>0</v>
      </c>
      <c r="BI2799" s="5" t="s">
        <v>511</v>
      </c>
      <c r="BJ2799" s="6" t="s">
        <v>557</v>
      </c>
      <c r="BK2799" s="30" t="s">
        <v>558</v>
      </c>
    </row>
    <row r="2800" spans="1:63" x14ac:dyDescent="0.25">
      <c r="A2800" s="5" t="s">
        <v>957</v>
      </c>
      <c r="B2800" s="6" t="s">
        <v>1318</v>
      </c>
      <c r="C2800" s="6" t="s">
        <v>511</v>
      </c>
      <c r="D2800" s="6" t="s">
        <v>557</v>
      </c>
      <c r="E2800" s="6" t="s">
        <v>558</v>
      </c>
      <c r="F2800" s="6" t="s">
        <v>1324</v>
      </c>
      <c r="G2800" s="7">
        <v>5331507</v>
      </c>
      <c r="H2800" s="7" t="s">
        <v>3335</v>
      </c>
      <c r="I2800" s="7"/>
      <c r="J2800" s="8" t="s">
        <v>5115</v>
      </c>
      <c r="K2800" s="10">
        <v>0</v>
      </c>
      <c r="L2800" s="11">
        <v>0</v>
      </c>
      <c r="M2800" s="11">
        <v>966.05100000000004</v>
      </c>
      <c r="N2800" s="11">
        <v>0</v>
      </c>
      <c r="O2800" s="11">
        <v>0</v>
      </c>
      <c r="P2800" s="11">
        <v>419.06200000000001</v>
      </c>
      <c r="Q2800" s="11">
        <v>0</v>
      </c>
      <c r="R2800" s="11">
        <v>0</v>
      </c>
      <c r="S2800" s="11">
        <v>0</v>
      </c>
      <c r="T2800" s="11"/>
      <c r="U2800" s="11"/>
      <c r="V2800" s="11"/>
      <c r="W2800" s="12">
        <v>1385.1130000000001</v>
      </c>
      <c r="X2800" s="11">
        <v>153.90144444444445</v>
      </c>
      <c r="Y2800" s="11">
        <v>215.94423463864103</v>
      </c>
      <c r="Z2800" s="11">
        <f t="shared" si="132"/>
        <v>0</v>
      </c>
      <c r="AA2800" s="25">
        <f t="shared" si="133"/>
        <v>0</v>
      </c>
      <c r="AB2800" s="33">
        <v>0</v>
      </c>
      <c r="AC2800" s="14">
        <v>0</v>
      </c>
      <c r="AD2800" s="14">
        <v>0</v>
      </c>
      <c r="AE2800" s="14">
        <v>0</v>
      </c>
      <c r="AF2800" s="14">
        <v>0</v>
      </c>
      <c r="AG2800" s="14">
        <v>0</v>
      </c>
      <c r="AH2800" s="14">
        <v>0</v>
      </c>
      <c r="AI2800" s="14">
        <v>0</v>
      </c>
      <c r="AJ2800" s="14">
        <v>0</v>
      </c>
      <c r="AK2800" s="14">
        <v>0</v>
      </c>
      <c r="AL2800" s="14">
        <v>0</v>
      </c>
      <c r="AM2800" s="14">
        <v>0</v>
      </c>
      <c r="AN2800" s="14">
        <v>0</v>
      </c>
      <c r="AO2800" s="14">
        <v>0</v>
      </c>
      <c r="AP2800" s="14">
        <v>0</v>
      </c>
      <c r="AQ2800" s="14">
        <v>0</v>
      </c>
      <c r="AR2800" s="14">
        <v>0</v>
      </c>
      <c r="AS2800" s="14">
        <v>0</v>
      </c>
      <c r="AT2800" s="14">
        <v>0</v>
      </c>
      <c r="AV2800" s="14">
        <v>0</v>
      </c>
      <c r="AW2800" s="14">
        <v>0</v>
      </c>
      <c r="AX2800" s="14">
        <v>0</v>
      </c>
      <c r="AY2800" s="14">
        <v>0</v>
      </c>
      <c r="AZ2800" s="14">
        <v>0</v>
      </c>
      <c r="BA2800" s="14">
        <v>0</v>
      </c>
      <c r="BG2800" s="37">
        <f t="shared" si="134"/>
        <v>0</v>
      </c>
      <c r="BI2800" s="5" t="s">
        <v>511</v>
      </c>
      <c r="BJ2800" s="6" t="s">
        <v>557</v>
      </c>
      <c r="BK2800" s="30" t="s">
        <v>558</v>
      </c>
    </row>
    <row r="2801" spans="1:63" x14ac:dyDescent="0.25">
      <c r="A2801" s="5" t="s">
        <v>957</v>
      </c>
      <c r="B2801" s="6" t="s">
        <v>1318</v>
      </c>
      <c r="C2801" s="6" t="s">
        <v>511</v>
      </c>
      <c r="D2801" s="6" t="s">
        <v>557</v>
      </c>
      <c r="E2801" s="6" t="s">
        <v>558</v>
      </c>
      <c r="F2801" s="6" t="s">
        <v>1324</v>
      </c>
      <c r="G2801" s="7">
        <v>5336955</v>
      </c>
      <c r="H2801" s="7" t="s">
        <v>3336</v>
      </c>
      <c r="I2801" s="7"/>
      <c r="J2801" s="8" t="s">
        <v>5116</v>
      </c>
      <c r="K2801" s="10">
        <v>0</v>
      </c>
      <c r="L2801" s="11">
        <v>0</v>
      </c>
      <c r="M2801" s="11">
        <v>303.49700000000001</v>
      </c>
      <c r="N2801" s="11">
        <v>0</v>
      </c>
      <c r="O2801" s="11">
        <v>243.881</v>
      </c>
      <c r="P2801" s="11">
        <v>0</v>
      </c>
      <c r="Q2801" s="11">
        <v>0</v>
      </c>
      <c r="R2801" s="11">
        <v>597.52099999999996</v>
      </c>
      <c r="S2801" s="11">
        <v>238.464</v>
      </c>
      <c r="T2801" s="11"/>
      <c r="U2801" s="11"/>
      <c r="V2801" s="11"/>
      <c r="W2801" s="12">
        <v>1383.3629999999998</v>
      </c>
      <c r="X2801" s="11">
        <v>153.70699999999999</v>
      </c>
      <c r="Y2801" s="11">
        <v>215.67140317245909</v>
      </c>
      <c r="Z2801" s="11">
        <f t="shared" si="132"/>
        <v>476.928</v>
      </c>
      <c r="AA2801" s="25">
        <f t="shared" si="133"/>
        <v>2.2113641075475829</v>
      </c>
      <c r="AB2801" s="33">
        <v>0</v>
      </c>
      <c r="AC2801" s="14">
        <v>0</v>
      </c>
      <c r="AD2801" s="14">
        <v>0</v>
      </c>
      <c r="AE2801" s="14">
        <v>0</v>
      </c>
      <c r="AF2801" s="14">
        <v>0</v>
      </c>
      <c r="AG2801" s="14">
        <v>0</v>
      </c>
      <c r="AH2801" s="14">
        <v>0</v>
      </c>
      <c r="AI2801" s="14">
        <v>0</v>
      </c>
      <c r="AJ2801" s="14">
        <v>0</v>
      </c>
      <c r="AK2801" s="14">
        <v>0</v>
      </c>
      <c r="AL2801" s="14">
        <v>0</v>
      </c>
      <c r="AM2801" s="14">
        <v>0</v>
      </c>
      <c r="AN2801" s="14">
        <v>0</v>
      </c>
      <c r="AO2801" s="14">
        <v>0</v>
      </c>
      <c r="AP2801" s="14">
        <v>476.928</v>
      </c>
      <c r="AQ2801" s="14">
        <v>0</v>
      </c>
      <c r="AR2801" s="14">
        <v>0</v>
      </c>
      <c r="AS2801" s="14">
        <v>0</v>
      </c>
      <c r="AT2801" s="14">
        <v>0</v>
      </c>
      <c r="AV2801" s="14">
        <v>0</v>
      </c>
      <c r="AW2801" s="14">
        <v>0</v>
      </c>
      <c r="AX2801" s="14">
        <v>0</v>
      </c>
      <c r="AY2801" s="14">
        <v>0</v>
      </c>
      <c r="AZ2801" s="14">
        <v>0</v>
      </c>
      <c r="BA2801" s="14">
        <v>0</v>
      </c>
      <c r="BG2801" s="37">
        <f t="shared" si="134"/>
        <v>476.928</v>
      </c>
      <c r="BI2801" s="5" t="s">
        <v>511</v>
      </c>
      <c r="BJ2801" s="6" t="s">
        <v>557</v>
      </c>
      <c r="BK2801" s="30" t="s">
        <v>558</v>
      </c>
    </row>
    <row r="2802" spans="1:63" x14ac:dyDescent="0.25">
      <c r="A2802" s="5" t="s">
        <v>957</v>
      </c>
      <c r="B2802" s="6" t="s">
        <v>1318</v>
      </c>
      <c r="C2802" s="6" t="s">
        <v>511</v>
      </c>
      <c r="D2802" s="6" t="s">
        <v>557</v>
      </c>
      <c r="E2802" s="6" t="s">
        <v>558</v>
      </c>
      <c r="F2802" s="6" t="s">
        <v>1324</v>
      </c>
      <c r="G2802" s="7">
        <v>5301160</v>
      </c>
      <c r="H2802" s="7" t="s">
        <v>3337</v>
      </c>
      <c r="I2802" s="7"/>
      <c r="J2802" s="8" t="s">
        <v>5115</v>
      </c>
      <c r="K2802" s="10">
        <v>0</v>
      </c>
      <c r="L2802" s="11">
        <v>0</v>
      </c>
      <c r="M2802" s="11">
        <v>417.99200000000002</v>
      </c>
      <c r="N2802" s="11">
        <v>238.464</v>
      </c>
      <c r="O2802" s="11">
        <v>0</v>
      </c>
      <c r="P2802" s="11">
        <v>0</v>
      </c>
      <c r="Q2802" s="11">
        <v>718.11400000000003</v>
      </c>
      <c r="R2802" s="11">
        <v>303.49700000000001</v>
      </c>
      <c r="S2802" s="11">
        <v>238.46400000000003</v>
      </c>
      <c r="T2802" s="11"/>
      <c r="U2802" s="11"/>
      <c r="V2802" s="11"/>
      <c r="W2802" s="12">
        <v>1916.5310000000002</v>
      </c>
      <c r="X2802" s="11">
        <v>212.94788888888891</v>
      </c>
      <c r="Y2802" s="11">
        <v>298.79426440747386</v>
      </c>
      <c r="Z2802" s="11">
        <f t="shared" si="132"/>
        <v>0</v>
      </c>
      <c r="AA2802" s="25">
        <f t="shared" si="133"/>
        <v>0</v>
      </c>
      <c r="AB2802" s="33">
        <v>0</v>
      </c>
      <c r="AC2802" s="14">
        <v>0</v>
      </c>
      <c r="AD2802" s="14">
        <v>0</v>
      </c>
      <c r="AE2802" s="14">
        <v>0</v>
      </c>
      <c r="AF2802" s="14">
        <v>0</v>
      </c>
      <c r="AG2802" s="14">
        <v>0</v>
      </c>
      <c r="AH2802" s="14">
        <v>0</v>
      </c>
      <c r="AI2802" s="14">
        <v>0</v>
      </c>
      <c r="AJ2802" s="14">
        <v>0</v>
      </c>
      <c r="AK2802" s="14">
        <v>0</v>
      </c>
      <c r="AL2802" s="14">
        <v>0</v>
      </c>
      <c r="AM2802" s="14">
        <v>0</v>
      </c>
      <c r="AN2802" s="14">
        <v>0</v>
      </c>
      <c r="AO2802" s="14">
        <v>0</v>
      </c>
      <c r="AP2802" s="14">
        <v>0</v>
      </c>
      <c r="AQ2802" s="14">
        <v>0</v>
      </c>
      <c r="AR2802" s="14">
        <v>0</v>
      </c>
      <c r="AS2802" s="14">
        <v>0</v>
      </c>
      <c r="AT2802" s="14">
        <v>0</v>
      </c>
      <c r="AV2802" s="14">
        <v>0</v>
      </c>
      <c r="AW2802" s="14">
        <v>0</v>
      </c>
      <c r="AX2802" s="14">
        <v>0</v>
      </c>
      <c r="AY2802" s="14">
        <v>0</v>
      </c>
      <c r="AZ2802" s="14">
        <v>0</v>
      </c>
      <c r="BA2802" s="14">
        <v>0</v>
      </c>
      <c r="BG2802" s="37">
        <f t="shared" si="134"/>
        <v>0</v>
      </c>
      <c r="BI2802" s="5" t="s">
        <v>511</v>
      </c>
      <c r="BJ2802" s="6" t="s">
        <v>557</v>
      </c>
      <c r="BK2802" s="30" t="s">
        <v>558</v>
      </c>
    </row>
    <row r="2803" spans="1:63" x14ac:dyDescent="0.25">
      <c r="A2803" s="5" t="s">
        <v>957</v>
      </c>
      <c r="B2803" s="6" t="s">
        <v>1318</v>
      </c>
      <c r="C2803" s="6" t="s">
        <v>511</v>
      </c>
      <c r="D2803" s="6" t="s">
        <v>557</v>
      </c>
      <c r="E2803" s="6" t="s">
        <v>558</v>
      </c>
      <c r="F2803" s="6" t="s">
        <v>1324</v>
      </c>
      <c r="G2803" s="7">
        <v>5124253</v>
      </c>
      <c r="H2803" s="7" t="s">
        <v>3338</v>
      </c>
      <c r="I2803" s="7"/>
      <c r="J2803" s="8" t="s">
        <v>5116</v>
      </c>
      <c r="K2803" s="10">
        <v>0</v>
      </c>
      <c r="L2803" s="11">
        <v>0</v>
      </c>
      <c r="M2803" s="11">
        <v>0</v>
      </c>
      <c r="N2803" s="11">
        <v>597.52099999999996</v>
      </c>
      <c r="O2803" s="11">
        <v>0</v>
      </c>
      <c r="P2803" s="11">
        <v>0</v>
      </c>
      <c r="Q2803" s="11">
        <v>238.464</v>
      </c>
      <c r="R2803" s="11">
        <v>303.49700000000001</v>
      </c>
      <c r="S2803" s="11">
        <v>0</v>
      </c>
      <c r="T2803" s="11"/>
      <c r="U2803" s="11"/>
      <c r="V2803" s="11"/>
      <c r="W2803" s="12">
        <v>1139.482</v>
      </c>
      <c r="X2803" s="11">
        <v>126.6091111111111</v>
      </c>
      <c r="Y2803" s="11">
        <v>177.64945414165337</v>
      </c>
      <c r="Z2803" s="11">
        <f t="shared" si="132"/>
        <v>238.464</v>
      </c>
      <c r="AA2803" s="25">
        <f t="shared" si="133"/>
        <v>1.3423289204697166</v>
      </c>
      <c r="AB2803" s="33">
        <v>0</v>
      </c>
      <c r="AC2803" s="14">
        <v>0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>
        <v>0</v>
      </c>
      <c r="AJ2803" s="14">
        <v>0</v>
      </c>
      <c r="AK2803" s="14">
        <v>0</v>
      </c>
      <c r="AL2803" s="14">
        <v>0</v>
      </c>
      <c r="AM2803" s="14">
        <v>0</v>
      </c>
      <c r="AN2803" s="14">
        <v>0</v>
      </c>
      <c r="AO2803" s="14">
        <v>0</v>
      </c>
      <c r="AP2803" s="14">
        <v>238.464</v>
      </c>
      <c r="AQ2803" s="14">
        <v>0</v>
      </c>
      <c r="AR2803" s="14">
        <v>0</v>
      </c>
      <c r="AS2803" s="14">
        <v>0</v>
      </c>
      <c r="AT2803" s="14">
        <v>0</v>
      </c>
      <c r="AV2803" s="14">
        <v>0</v>
      </c>
      <c r="AW2803" s="14">
        <v>0</v>
      </c>
      <c r="AX2803" s="14">
        <v>0</v>
      </c>
      <c r="AY2803" s="14">
        <v>0</v>
      </c>
      <c r="AZ2803" s="14">
        <v>0</v>
      </c>
      <c r="BA2803" s="14">
        <v>0</v>
      </c>
      <c r="BG2803" s="37">
        <f t="shared" si="134"/>
        <v>238.464</v>
      </c>
      <c r="BI2803" s="5" t="s">
        <v>511</v>
      </c>
      <c r="BJ2803" s="6" t="s">
        <v>557</v>
      </c>
      <c r="BK2803" s="30" t="s">
        <v>558</v>
      </c>
    </row>
    <row r="2804" spans="1:63" x14ac:dyDescent="0.25">
      <c r="A2804" s="5" t="s">
        <v>957</v>
      </c>
      <c r="B2804" s="6" t="s">
        <v>1318</v>
      </c>
      <c r="C2804" s="6" t="s">
        <v>511</v>
      </c>
      <c r="D2804" s="6" t="s">
        <v>557</v>
      </c>
      <c r="E2804" s="6" t="s">
        <v>558</v>
      </c>
      <c r="F2804" s="6" t="s">
        <v>1324</v>
      </c>
      <c r="G2804" s="7">
        <v>5276736</v>
      </c>
      <c r="H2804" s="7" t="s">
        <v>3339</v>
      </c>
      <c r="I2804" s="7"/>
      <c r="J2804" s="8" t="s">
        <v>5115</v>
      </c>
      <c r="K2804" s="10">
        <v>539.65499999999997</v>
      </c>
      <c r="L2804" s="11">
        <v>0</v>
      </c>
      <c r="M2804" s="11">
        <v>845.45799999999997</v>
      </c>
      <c r="N2804" s="11">
        <v>484.09500000000003</v>
      </c>
      <c r="O2804" s="11">
        <v>720.25199999999995</v>
      </c>
      <c r="P2804" s="11">
        <v>0</v>
      </c>
      <c r="Q2804" s="11">
        <v>715.39200000000005</v>
      </c>
      <c r="R2804" s="11">
        <v>361.19600000000003</v>
      </c>
      <c r="S2804" s="11">
        <v>541.96100000000001</v>
      </c>
      <c r="T2804" s="11"/>
      <c r="U2804" s="11"/>
      <c r="V2804" s="11"/>
      <c r="W2804" s="12">
        <v>4208.009</v>
      </c>
      <c r="X2804" s="11">
        <v>467.55655555555558</v>
      </c>
      <c r="Y2804" s="11">
        <v>656.04415152952367</v>
      </c>
      <c r="Z2804" s="11">
        <f t="shared" si="132"/>
        <v>0</v>
      </c>
      <c r="AA2804" s="25">
        <f t="shared" si="133"/>
        <v>0</v>
      </c>
      <c r="AB2804" s="33">
        <v>0</v>
      </c>
      <c r="AC2804" s="14">
        <v>0</v>
      </c>
      <c r="AD2804" s="14">
        <v>0</v>
      </c>
      <c r="AE2804" s="14">
        <v>0</v>
      </c>
      <c r="AF2804" s="14">
        <v>0</v>
      </c>
      <c r="AG2804" s="14">
        <v>0</v>
      </c>
      <c r="AH2804" s="14">
        <v>0</v>
      </c>
      <c r="AI2804" s="14">
        <v>0</v>
      </c>
      <c r="AJ2804" s="14">
        <v>0</v>
      </c>
      <c r="AK2804" s="14">
        <v>0</v>
      </c>
      <c r="AL2804" s="14">
        <v>0</v>
      </c>
      <c r="AM2804" s="14">
        <v>0</v>
      </c>
      <c r="AN2804" s="14">
        <v>0</v>
      </c>
      <c r="AO2804" s="14">
        <v>0</v>
      </c>
      <c r="AP2804" s="14">
        <v>0</v>
      </c>
      <c r="AQ2804" s="14">
        <v>0</v>
      </c>
      <c r="AR2804" s="14">
        <v>0</v>
      </c>
      <c r="AS2804" s="14">
        <v>0</v>
      </c>
      <c r="AT2804" s="14">
        <v>0</v>
      </c>
      <c r="AV2804" s="14">
        <v>0</v>
      </c>
      <c r="AW2804" s="14">
        <v>0</v>
      </c>
      <c r="AX2804" s="14">
        <v>0</v>
      </c>
      <c r="AY2804" s="14">
        <v>0</v>
      </c>
      <c r="AZ2804" s="14">
        <v>0</v>
      </c>
      <c r="BA2804" s="14">
        <v>0</v>
      </c>
      <c r="BG2804" s="37">
        <f t="shared" si="134"/>
        <v>0</v>
      </c>
      <c r="BI2804" s="5" t="s">
        <v>511</v>
      </c>
      <c r="BJ2804" s="6" t="s">
        <v>557</v>
      </c>
      <c r="BK2804" s="30" t="s">
        <v>558</v>
      </c>
    </row>
    <row r="2805" spans="1:63" x14ac:dyDescent="0.25">
      <c r="A2805" s="5" t="s">
        <v>957</v>
      </c>
      <c r="B2805" s="6" t="s">
        <v>1318</v>
      </c>
      <c r="C2805" s="6" t="s">
        <v>511</v>
      </c>
      <c r="D2805" s="6" t="s">
        <v>557</v>
      </c>
      <c r="E2805" s="6" t="s">
        <v>558</v>
      </c>
      <c r="F2805" s="6" t="s">
        <v>1324</v>
      </c>
      <c r="G2805" s="7">
        <v>5279553</v>
      </c>
      <c r="H2805" s="7" t="s">
        <v>3340</v>
      </c>
      <c r="I2805" s="7"/>
      <c r="J2805" s="8" t="s">
        <v>5114</v>
      </c>
      <c r="K2805" s="10">
        <v>359.05700000000002</v>
      </c>
      <c r="L2805" s="11">
        <v>0</v>
      </c>
      <c r="M2805" s="11">
        <v>1029.723</v>
      </c>
      <c r="N2805" s="11">
        <v>0</v>
      </c>
      <c r="O2805" s="11">
        <v>1202.2090000000001</v>
      </c>
      <c r="P2805" s="11">
        <v>0</v>
      </c>
      <c r="Q2805" s="11">
        <v>838.12300000000005</v>
      </c>
      <c r="R2805" s="11">
        <v>359.05700000000002</v>
      </c>
      <c r="S2805" s="11">
        <v>721.48900000000003</v>
      </c>
      <c r="T2805" s="11"/>
      <c r="U2805" s="11"/>
      <c r="V2805" s="11"/>
      <c r="W2805" s="12">
        <v>4509.6579999999994</v>
      </c>
      <c r="X2805" s="11">
        <v>501.07311111111107</v>
      </c>
      <c r="Y2805" s="11">
        <v>703.0723452108416</v>
      </c>
      <c r="Z2805" s="11">
        <f t="shared" si="132"/>
        <v>0</v>
      </c>
      <c r="AA2805" s="25">
        <f t="shared" si="133"/>
        <v>0</v>
      </c>
      <c r="AB2805" s="33">
        <v>0</v>
      </c>
      <c r="AC2805" s="14">
        <v>0</v>
      </c>
      <c r="AD2805" s="14">
        <v>0</v>
      </c>
      <c r="AE2805" s="14">
        <v>0</v>
      </c>
      <c r="AF2805" s="14">
        <v>0</v>
      </c>
      <c r="AG2805" s="14">
        <v>0</v>
      </c>
      <c r="AH2805" s="14">
        <v>0</v>
      </c>
      <c r="AI2805" s="14">
        <v>0</v>
      </c>
      <c r="AJ2805" s="14">
        <v>0</v>
      </c>
      <c r="AK2805" s="14">
        <v>0</v>
      </c>
      <c r="AL2805" s="14">
        <v>0</v>
      </c>
      <c r="AM2805" s="14">
        <v>0</v>
      </c>
      <c r="AN2805" s="14">
        <v>0</v>
      </c>
      <c r="AO2805" s="14">
        <v>0</v>
      </c>
      <c r="AP2805" s="14">
        <v>0</v>
      </c>
      <c r="AQ2805" s="14">
        <v>0</v>
      </c>
      <c r="AR2805" s="14">
        <v>0</v>
      </c>
      <c r="AS2805" s="14">
        <v>0</v>
      </c>
      <c r="AT2805" s="14">
        <v>0</v>
      </c>
      <c r="AV2805" s="14">
        <v>0</v>
      </c>
      <c r="AW2805" s="14">
        <v>0</v>
      </c>
      <c r="AX2805" s="14">
        <v>0</v>
      </c>
      <c r="AY2805" s="14">
        <v>0</v>
      </c>
      <c r="AZ2805" s="14">
        <v>0</v>
      </c>
      <c r="BA2805" s="14">
        <v>0</v>
      </c>
      <c r="BG2805" s="37">
        <f t="shared" si="134"/>
        <v>0</v>
      </c>
      <c r="BI2805" s="5" t="s">
        <v>511</v>
      </c>
      <c r="BJ2805" s="6" t="s">
        <v>557</v>
      </c>
      <c r="BK2805" s="30" t="s">
        <v>558</v>
      </c>
    </row>
    <row r="2806" spans="1:63" x14ac:dyDescent="0.25">
      <c r="A2806" s="5" t="s">
        <v>957</v>
      </c>
      <c r="B2806" s="6" t="s">
        <v>1318</v>
      </c>
      <c r="C2806" s="6" t="s">
        <v>511</v>
      </c>
      <c r="D2806" s="6" t="s">
        <v>557</v>
      </c>
      <c r="E2806" s="6" t="s">
        <v>558</v>
      </c>
      <c r="F2806" s="6" t="s">
        <v>1324</v>
      </c>
      <c r="G2806" s="7">
        <v>5129490</v>
      </c>
      <c r="H2806" s="7" t="s">
        <v>3341</v>
      </c>
      <c r="I2806" s="7"/>
      <c r="J2806" s="8" t="s">
        <v>5115</v>
      </c>
      <c r="K2806" s="10">
        <v>1197.18</v>
      </c>
      <c r="L2806" s="11">
        <v>901.01800000000003</v>
      </c>
      <c r="M2806" s="11">
        <v>791.25900000000001</v>
      </c>
      <c r="N2806" s="11">
        <v>0</v>
      </c>
      <c r="O2806" s="11">
        <v>539.65499999999997</v>
      </c>
      <c r="P2806" s="11">
        <v>0</v>
      </c>
      <c r="Q2806" s="11">
        <v>1442.979</v>
      </c>
      <c r="R2806" s="11">
        <v>838.12300000000005</v>
      </c>
      <c r="S2806" s="11">
        <v>1080.5458000000001</v>
      </c>
      <c r="T2806" s="11"/>
      <c r="U2806" s="11"/>
      <c r="V2806" s="11"/>
      <c r="W2806" s="12">
        <v>6790.7597999999998</v>
      </c>
      <c r="X2806" s="11">
        <v>754.52886666666666</v>
      </c>
      <c r="Y2806" s="11">
        <v>1058.7045444132364</v>
      </c>
      <c r="Z2806" s="11">
        <f t="shared" si="132"/>
        <v>0</v>
      </c>
      <c r="AA2806" s="25">
        <f t="shared" si="133"/>
        <v>0</v>
      </c>
      <c r="AB2806" s="33">
        <v>0</v>
      </c>
      <c r="AC2806" s="14">
        <v>0</v>
      </c>
      <c r="AD2806" s="14">
        <v>0</v>
      </c>
      <c r="AE2806" s="14">
        <v>0</v>
      </c>
      <c r="AF2806" s="14">
        <v>0</v>
      </c>
      <c r="AG2806" s="14">
        <v>0</v>
      </c>
      <c r="AH2806" s="14">
        <v>0</v>
      </c>
      <c r="AI2806" s="14">
        <v>0</v>
      </c>
      <c r="AJ2806" s="14">
        <v>0</v>
      </c>
      <c r="AK2806" s="14">
        <v>0</v>
      </c>
      <c r="AL2806" s="14">
        <v>0</v>
      </c>
      <c r="AM2806" s="14">
        <v>0</v>
      </c>
      <c r="AN2806" s="14">
        <v>0</v>
      </c>
      <c r="AO2806" s="14">
        <v>0</v>
      </c>
      <c r="AP2806" s="14">
        <v>0</v>
      </c>
      <c r="AQ2806" s="14">
        <v>0</v>
      </c>
      <c r="AR2806" s="14">
        <v>0</v>
      </c>
      <c r="AS2806" s="14">
        <v>0</v>
      </c>
      <c r="AT2806" s="14">
        <v>0</v>
      </c>
      <c r="AV2806" s="14">
        <v>0</v>
      </c>
      <c r="AW2806" s="14">
        <v>0</v>
      </c>
      <c r="AX2806" s="14">
        <v>0</v>
      </c>
      <c r="AY2806" s="14">
        <v>0</v>
      </c>
      <c r="AZ2806" s="14">
        <v>0</v>
      </c>
      <c r="BA2806" s="14">
        <v>0</v>
      </c>
      <c r="BG2806" s="37">
        <f t="shared" si="134"/>
        <v>0</v>
      </c>
      <c r="BI2806" s="5" t="s">
        <v>511</v>
      </c>
      <c r="BJ2806" s="6" t="s">
        <v>557</v>
      </c>
      <c r="BK2806" s="30" t="s">
        <v>558</v>
      </c>
    </row>
    <row r="2807" spans="1:63" x14ac:dyDescent="0.25">
      <c r="A2807" s="5" t="s">
        <v>957</v>
      </c>
      <c r="B2807" s="6" t="s">
        <v>1318</v>
      </c>
      <c r="C2807" s="6" t="s">
        <v>511</v>
      </c>
      <c r="D2807" s="6" t="s">
        <v>557</v>
      </c>
      <c r="E2807" s="6" t="s">
        <v>558</v>
      </c>
      <c r="F2807" s="6" t="s">
        <v>1324</v>
      </c>
      <c r="G2807" s="7">
        <v>5336595</v>
      </c>
      <c r="H2807" s="7" t="s">
        <v>3342</v>
      </c>
      <c r="I2807" s="7"/>
      <c r="J2807" s="8" t="s">
        <v>5114</v>
      </c>
      <c r="K2807" s="10">
        <v>662.55399999999997</v>
      </c>
      <c r="L2807" s="11">
        <v>359.05700000000002</v>
      </c>
      <c r="M2807" s="11">
        <v>910.49099999999999</v>
      </c>
      <c r="N2807" s="11">
        <v>0</v>
      </c>
      <c r="O2807" s="11">
        <v>0</v>
      </c>
      <c r="P2807" s="11">
        <v>0</v>
      </c>
      <c r="Q2807" s="11">
        <v>238.464</v>
      </c>
      <c r="R2807" s="11">
        <v>1320.08</v>
      </c>
      <c r="S2807" s="11">
        <v>721.48900000000003</v>
      </c>
      <c r="T2807" s="11"/>
      <c r="U2807" s="11"/>
      <c r="V2807" s="11"/>
      <c r="W2807" s="12">
        <v>4212.1350000000002</v>
      </c>
      <c r="X2807" s="11">
        <v>468.01500000000004</v>
      </c>
      <c r="Y2807" s="11">
        <v>656.68741017493312</v>
      </c>
      <c r="Z2807" s="11">
        <f t="shared" si="132"/>
        <v>238.464</v>
      </c>
      <c r="AA2807" s="25">
        <f t="shared" si="133"/>
        <v>0.36313167620569464</v>
      </c>
      <c r="AB2807" s="33">
        <v>0</v>
      </c>
      <c r="AC2807" s="14">
        <v>0</v>
      </c>
      <c r="AD2807" s="14">
        <v>0</v>
      </c>
      <c r="AE2807" s="14">
        <v>0</v>
      </c>
      <c r="AF2807" s="14">
        <v>0</v>
      </c>
      <c r="AG2807" s="14">
        <v>0</v>
      </c>
      <c r="AH2807" s="14">
        <v>0</v>
      </c>
      <c r="AI2807" s="14">
        <v>238.464</v>
      </c>
      <c r="AJ2807" s="14">
        <v>0</v>
      </c>
      <c r="AK2807" s="14">
        <v>0</v>
      </c>
      <c r="AL2807" s="14">
        <v>0</v>
      </c>
      <c r="AM2807" s="14">
        <v>0</v>
      </c>
      <c r="AN2807" s="14">
        <v>0</v>
      </c>
      <c r="AO2807" s="14">
        <v>0</v>
      </c>
      <c r="AP2807" s="14">
        <v>0</v>
      </c>
      <c r="AQ2807" s="14">
        <v>0</v>
      </c>
      <c r="AR2807" s="14">
        <v>0</v>
      </c>
      <c r="AS2807" s="14">
        <v>0</v>
      </c>
      <c r="AT2807" s="14">
        <v>0</v>
      </c>
      <c r="AV2807" s="14">
        <v>0</v>
      </c>
      <c r="AW2807" s="14">
        <v>0</v>
      </c>
      <c r="AX2807" s="14">
        <v>0</v>
      </c>
      <c r="AY2807" s="14">
        <v>0</v>
      </c>
      <c r="AZ2807" s="14">
        <v>0</v>
      </c>
      <c r="BA2807" s="14">
        <v>0</v>
      </c>
      <c r="BG2807" s="37">
        <f t="shared" si="134"/>
        <v>238.464</v>
      </c>
      <c r="BI2807" s="5" t="s">
        <v>511</v>
      </c>
      <c r="BJ2807" s="6" t="s">
        <v>557</v>
      </c>
      <c r="BK2807" s="30" t="s">
        <v>558</v>
      </c>
    </row>
    <row r="2808" spans="1:63" x14ac:dyDescent="0.25">
      <c r="A2808" s="5" t="s">
        <v>957</v>
      </c>
      <c r="B2808" s="6" t="s">
        <v>1318</v>
      </c>
      <c r="C2808" s="6" t="s">
        <v>511</v>
      </c>
      <c r="D2808" s="6" t="s">
        <v>557</v>
      </c>
      <c r="E2808" s="6" t="s">
        <v>558</v>
      </c>
      <c r="F2808" s="6" t="s">
        <v>1324</v>
      </c>
      <c r="G2808" s="7">
        <v>5120150</v>
      </c>
      <c r="H2808" s="7" t="s">
        <v>3343</v>
      </c>
      <c r="I2808" s="7"/>
      <c r="J2808" s="8" t="s">
        <v>5115</v>
      </c>
      <c r="K2808" s="10">
        <v>940.702</v>
      </c>
      <c r="L2808" s="11">
        <v>541.96100000000001</v>
      </c>
      <c r="M2808" s="11">
        <v>1930.741</v>
      </c>
      <c r="N2808" s="11">
        <v>541.79300000000001</v>
      </c>
      <c r="O2808" s="11">
        <v>1267.6300000000001</v>
      </c>
      <c r="P2808" s="11">
        <v>0</v>
      </c>
      <c r="Q2808" s="11">
        <v>1453.8130000000001</v>
      </c>
      <c r="R2808" s="11">
        <v>1687.249</v>
      </c>
      <c r="S2808" s="11">
        <v>1807.4532799999999</v>
      </c>
      <c r="T2808" s="11"/>
      <c r="U2808" s="11"/>
      <c r="V2808" s="11"/>
      <c r="W2808" s="12">
        <v>10171.342280000001</v>
      </c>
      <c r="X2808" s="11">
        <v>1130.1491422222223</v>
      </c>
      <c r="Y2808" s="11">
        <v>1585.7498441659634</v>
      </c>
      <c r="Z2808" s="11">
        <f t="shared" si="132"/>
        <v>5348.9940000000006</v>
      </c>
      <c r="AA2808" s="25">
        <f t="shared" si="133"/>
        <v>3.3731638187947248</v>
      </c>
      <c r="AB2808" s="33">
        <v>0</v>
      </c>
      <c r="AC2808" s="14">
        <v>0</v>
      </c>
      <c r="AD2808" s="14">
        <v>0</v>
      </c>
      <c r="AE2808" s="14">
        <v>0</v>
      </c>
      <c r="AF2808" s="14">
        <v>0</v>
      </c>
      <c r="AG2808" s="14">
        <v>0</v>
      </c>
      <c r="AH2808" s="14">
        <v>0</v>
      </c>
      <c r="AI2808" s="14">
        <v>0</v>
      </c>
      <c r="AJ2808" s="14">
        <v>0</v>
      </c>
      <c r="AK2808" s="14">
        <v>0</v>
      </c>
      <c r="AL2808" s="14">
        <v>0</v>
      </c>
      <c r="AM2808" s="14">
        <v>0</v>
      </c>
      <c r="AN2808" s="14">
        <v>0</v>
      </c>
      <c r="AO2808" s="14">
        <v>785.67399999999998</v>
      </c>
      <c r="AP2808" s="14">
        <v>0</v>
      </c>
      <c r="AQ2808" s="14">
        <v>0</v>
      </c>
      <c r="AR2808" s="14">
        <v>0</v>
      </c>
      <c r="AS2808" s="14">
        <v>0</v>
      </c>
      <c r="AT2808" s="14">
        <v>3479.3980000000001</v>
      </c>
      <c r="AV2808" s="14">
        <v>1083.922</v>
      </c>
      <c r="AW2808" s="14">
        <v>0</v>
      </c>
      <c r="AX2808" s="14">
        <v>0</v>
      </c>
      <c r="AY2808" s="14">
        <v>0</v>
      </c>
      <c r="AZ2808" s="14">
        <v>0</v>
      </c>
      <c r="BA2808" s="14">
        <v>0</v>
      </c>
      <c r="BG2808" s="37">
        <f t="shared" si="134"/>
        <v>5348.9940000000006</v>
      </c>
      <c r="BI2808" s="5" t="s">
        <v>511</v>
      </c>
      <c r="BJ2808" s="6" t="s">
        <v>557</v>
      </c>
      <c r="BK2808" s="30" t="s">
        <v>558</v>
      </c>
    </row>
    <row r="2809" spans="1:63" x14ac:dyDescent="0.25">
      <c r="A2809" s="5" t="s">
        <v>957</v>
      </c>
      <c r="B2809" s="6" t="s">
        <v>1318</v>
      </c>
      <c r="C2809" s="6" t="s">
        <v>511</v>
      </c>
      <c r="D2809" s="6" t="s">
        <v>557</v>
      </c>
      <c r="E2809" s="6" t="s">
        <v>558</v>
      </c>
      <c r="F2809" s="6" t="s">
        <v>1324</v>
      </c>
      <c r="G2809" s="7">
        <v>5270787</v>
      </c>
      <c r="H2809" s="7" t="s">
        <v>3344</v>
      </c>
      <c r="I2809" s="7"/>
      <c r="J2809" s="8" t="s">
        <v>5114</v>
      </c>
      <c r="K2809" s="10">
        <v>1197.18</v>
      </c>
      <c r="L2809" s="11">
        <v>303.49700000000001</v>
      </c>
      <c r="M2809" s="11">
        <v>541.96100000000001</v>
      </c>
      <c r="N2809" s="11">
        <v>541.96100000000001</v>
      </c>
      <c r="O2809" s="11">
        <v>720.25199999999995</v>
      </c>
      <c r="P2809" s="11">
        <v>238.464</v>
      </c>
      <c r="Q2809" s="11">
        <v>303.49700000000001</v>
      </c>
      <c r="R2809" s="11">
        <v>1565.71</v>
      </c>
      <c r="S2809" s="11">
        <v>238.46400000000003</v>
      </c>
      <c r="T2809" s="11"/>
      <c r="U2809" s="11"/>
      <c r="V2809" s="11"/>
      <c r="W2809" s="12">
        <v>5650.9859999999999</v>
      </c>
      <c r="X2809" s="11">
        <v>627.88733333333334</v>
      </c>
      <c r="Y2809" s="11">
        <v>881.00959757339319</v>
      </c>
      <c r="Z2809" s="11">
        <f t="shared" si="132"/>
        <v>0</v>
      </c>
      <c r="AA2809" s="25">
        <f t="shared" si="133"/>
        <v>0</v>
      </c>
      <c r="AB2809" s="33">
        <v>0</v>
      </c>
      <c r="AC2809" s="14">
        <v>0</v>
      </c>
      <c r="AD2809" s="14">
        <v>0</v>
      </c>
      <c r="AE2809" s="14">
        <v>0</v>
      </c>
      <c r="AF2809" s="14">
        <v>0</v>
      </c>
      <c r="AG2809" s="14">
        <v>0</v>
      </c>
      <c r="AH2809" s="14">
        <v>0</v>
      </c>
      <c r="AI2809" s="14">
        <v>0</v>
      </c>
      <c r="AJ2809" s="14">
        <v>0</v>
      </c>
      <c r="AK2809" s="14">
        <v>0</v>
      </c>
      <c r="AL2809" s="14">
        <v>0</v>
      </c>
      <c r="AM2809" s="14">
        <v>0</v>
      </c>
      <c r="AN2809" s="14">
        <v>0</v>
      </c>
      <c r="AO2809" s="14">
        <v>0</v>
      </c>
      <c r="AP2809" s="14">
        <v>0</v>
      </c>
      <c r="AQ2809" s="14">
        <v>0</v>
      </c>
      <c r="AR2809" s="14">
        <v>0</v>
      </c>
      <c r="AS2809" s="14">
        <v>0</v>
      </c>
      <c r="AT2809" s="14">
        <v>0</v>
      </c>
      <c r="AV2809" s="14">
        <v>0</v>
      </c>
      <c r="AW2809" s="14">
        <v>0</v>
      </c>
      <c r="AX2809" s="14">
        <v>0</v>
      </c>
      <c r="AY2809" s="14">
        <v>0</v>
      </c>
      <c r="AZ2809" s="14">
        <v>0</v>
      </c>
      <c r="BA2809" s="14">
        <v>0</v>
      </c>
      <c r="BG2809" s="37">
        <f t="shared" si="134"/>
        <v>0</v>
      </c>
      <c r="BI2809" s="5" t="s">
        <v>511</v>
      </c>
      <c r="BJ2809" s="6" t="s">
        <v>557</v>
      </c>
      <c r="BK2809" s="30" t="s">
        <v>558</v>
      </c>
    </row>
    <row r="2810" spans="1:63" x14ac:dyDescent="0.25">
      <c r="A2810" s="5" t="s">
        <v>957</v>
      </c>
      <c r="B2810" s="6" t="s">
        <v>1318</v>
      </c>
      <c r="C2810" s="6" t="s">
        <v>511</v>
      </c>
      <c r="D2810" s="6" t="s">
        <v>557</v>
      </c>
      <c r="E2810" s="6" t="s">
        <v>558</v>
      </c>
      <c r="F2810" s="6" t="s">
        <v>1324</v>
      </c>
      <c r="G2810" s="7">
        <v>5126251</v>
      </c>
      <c r="H2810" s="7" t="s">
        <v>3345</v>
      </c>
      <c r="I2810" s="7"/>
      <c r="J2810" s="8" t="s">
        <v>5116</v>
      </c>
      <c r="K2810" s="10">
        <v>958.71600000000001</v>
      </c>
      <c r="L2810" s="11">
        <v>0</v>
      </c>
      <c r="M2810" s="11">
        <v>1139.482</v>
      </c>
      <c r="N2810" s="11">
        <v>664.69200000000001</v>
      </c>
      <c r="O2810" s="11">
        <v>0</v>
      </c>
      <c r="P2810" s="11">
        <v>0</v>
      </c>
      <c r="Q2810" s="11">
        <v>901.01800000000003</v>
      </c>
      <c r="R2810" s="11">
        <v>1623.577</v>
      </c>
      <c r="S2810" s="11">
        <v>0</v>
      </c>
      <c r="T2810" s="11"/>
      <c r="U2810" s="11"/>
      <c r="V2810" s="11"/>
      <c r="W2810" s="12">
        <v>5287.4849999999997</v>
      </c>
      <c r="X2810" s="11">
        <v>587.49833333333333</v>
      </c>
      <c r="Y2810" s="11">
        <v>824.33844855134191</v>
      </c>
      <c r="Z2810" s="11">
        <f t="shared" si="132"/>
        <v>0</v>
      </c>
      <c r="AA2810" s="25">
        <f t="shared" si="133"/>
        <v>0</v>
      </c>
      <c r="AB2810" s="33">
        <v>0</v>
      </c>
      <c r="AC2810" s="14">
        <v>0</v>
      </c>
      <c r="AD2810" s="14">
        <v>0</v>
      </c>
      <c r="AE2810" s="14">
        <v>0</v>
      </c>
      <c r="AF2810" s="14">
        <v>0</v>
      </c>
      <c r="AG2810" s="14">
        <v>0</v>
      </c>
      <c r="AH2810" s="14">
        <v>0</v>
      </c>
      <c r="AI2810" s="14">
        <v>0</v>
      </c>
      <c r="AJ2810" s="14">
        <v>0</v>
      </c>
      <c r="AK2810" s="14">
        <v>0</v>
      </c>
      <c r="AL2810" s="14">
        <v>0</v>
      </c>
      <c r="AM2810" s="14">
        <v>0</v>
      </c>
      <c r="AN2810" s="14">
        <v>0</v>
      </c>
      <c r="AO2810" s="14">
        <v>0</v>
      </c>
      <c r="AP2810" s="14">
        <v>0</v>
      </c>
      <c r="AQ2810" s="14">
        <v>0</v>
      </c>
      <c r="AR2810" s="14">
        <v>0</v>
      </c>
      <c r="AS2810" s="14">
        <v>0</v>
      </c>
      <c r="AT2810" s="14">
        <v>0</v>
      </c>
      <c r="AV2810" s="14">
        <v>0</v>
      </c>
      <c r="AW2810" s="14">
        <v>0</v>
      </c>
      <c r="AX2810" s="14">
        <v>0</v>
      </c>
      <c r="AY2810" s="14">
        <v>0</v>
      </c>
      <c r="AZ2810" s="14">
        <v>0</v>
      </c>
      <c r="BA2810" s="14">
        <v>0</v>
      </c>
      <c r="BG2810" s="37">
        <f t="shared" si="134"/>
        <v>0</v>
      </c>
      <c r="BI2810" s="5" t="s">
        <v>511</v>
      </c>
      <c r="BJ2810" s="6" t="s">
        <v>557</v>
      </c>
      <c r="BK2810" s="30" t="s">
        <v>558</v>
      </c>
    </row>
    <row r="2811" spans="1:63" x14ac:dyDescent="0.25">
      <c r="A2811" s="5" t="s">
        <v>957</v>
      </c>
      <c r="B2811" s="6" t="s">
        <v>1318</v>
      </c>
      <c r="C2811" s="6" t="s">
        <v>511</v>
      </c>
      <c r="D2811" s="6" t="s">
        <v>557</v>
      </c>
      <c r="E2811" s="6" t="s">
        <v>558</v>
      </c>
      <c r="F2811" s="6" t="s">
        <v>1324</v>
      </c>
      <c r="G2811" s="7">
        <v>5272152</v>
      </c>
      <c r="H2811" s="7" t="s">
        <v>3346</v>
      </c>
      <c r="I2811" s="7"/>
      <c r="J2811" s="8" t="s">
        <v>5116</v>
      </c>
      <c r="K2811" s="10">
        <v>778.11900000000003</v>
      </c>
      <c r="L2811" s="11">
        <v>0</v>
      </c>
      <c r="M2811" s="11">
        <v>850.875</v>
      </c>
      <c r="N2811" s="11">
        <v>835.98500000000001</v>
      </c>
      <c r="O2811" s="11">
        <v>0</v>
      </c>
      <c r="P2811" s="11">
        <v>597.52099999999996</v>
      </c>
      <c r="Q2811" s="11">
        <v>359.05700000000002</v>
      </c>
      <c r="R2811" s="11">
        <v>476.928</v>
      </c>
      <c r="S2811" s="11">
        <v>1628.6050000000002</v>
      </c>
      <c r="T2811" s="11"/>
      <c r="U2811" s="11"/>
      <c r="V2811" s="11"/>
      <c r="W2811" s="12">
        <v>5527.09</v>
      </c>
      <c r="X2811" s="11">
        <v>614.12111111111108</v>
      </c>
      <c r="Y2811" s="11">
        <v>861.69375338249381</v>
      </c>
      <c r="Z2811" s="11">
        <f t="shared" si="132"/>
        <v>0</v>
      </c>
      <c r="AA2811" s="25">
        <f t="shared" si="133"/>
        <v>0</v>
      </c>
      <c r="AB2811" s="33">
        <v>0</v>
      </c>
      <c r="AC2811" s="14">
        <v>0</v>
      </c>
      <c r="AD2811" s="14">
        <v>0</v>
      </c>
      <c r="AE2811" s="14">
        <v>0</v>
      </c>
      <c r="AF2811" s="14">
        <v>0</v>
      </c>
      <c r="AG2811" s="14">
        <v>0</v>
      </c>
      <c r="AH2811" s="14">
        <v>0</v>
      </c>
      <c r="AI2811" s="14">
        <v>0</v>
      </c>
      <c r="AJ2811" s="14">
        <v>0</v>
      </c>
      <c r="AK2811" s="14">
        <v>0</v>
      </c>
      <c r="AL2811" s="14">
        <v>0</v>
      </c>
      <c r="AM2811" s="14">
        <v>0</v>
      </c>
      <c r="AN2811" s="14">
        <v>0</v>
      </c>
      <c r="AO2811" s="14">
        <v>0</v>
      </c>
      <c r="AP2811" s="14">
        <v>0</v>
      </c>
      <c r="AQ2811" s="14">
        <v>0</v>
      </c>
      <c r="AR2811" s="14">
        <v>0</v>
      </c>
      <c r="AS2811" s="14">
        <v>0</v>
      </c>
      <c r="AT2811" s="14">
        <v>0</v>
      </c>
      <c r="AV2811" s="14">
        <v>0</v>
      </c>
      <c r="AW2811" s="14">
        <v>0</v>
      </c>
      <c r="AX2811" s="14">
        <v>0</v>
      </c>
      <c r="AY2811" s="14">
        <v>0</v>
      </c>
      <c r="AZ2811" s="14">
        <v>0</v>
      </c>
      <c r="BA2811" s="14">
        <v>0</v>
      </c>
      <c r="BG2811" s="37">
        <f t="shared" si="134"/>
        <v>0</v>
      </c>
      <c r="BI2811" s="5" t="s">
        <v>511</v>
      </c>
      <c r="BJ2811" s="6" t="s">
        <v>557</v>
      </c>
      <c r="BK2811" s="30" t="s">
        <v>558</v>
      </c>
    </row>
    <row r="2812" spans="1:63" x14ac:dyDescent="0.25">
      <c r="A2812" s="5" t="s">
        <v>957</v>
      </c>
      <c r="B2812" s="6" t="s">
        <v>1318</v>
      </c>
      <c r="C2812" s="6" t="s">
        <v>511</v>
      </c>
      <c r="D2812" s="6" t="s">
        <v>557</v>
      </c>
      <c r="E2812" s="6" t="s">
        <v>558</v>
      </c>
      <c r="F2812" s="6" t="s">
        <v>1324</v>
      </c>
      <c r="G2812" s="7">
        <v>5129476</v>
      </c>
      <c r="H2812" s="7" t="s">
        <v>3347</v>
      </c>
      <c r="I2812" s="7"/>
      <c r="J2812" s="8" t="s">
        <v>5116</v>
      </c>
      <c r="K2812" s="10">
        <v>597.52099999999996</v>
      </c>
      <c r="L2812" s="11">
        <v>0</v>
      </c>
      <c r="M2812" s="11">
        <v>1442.979</v>
      </c>
      <c r="N2812" s="11">
        <v>180.59800000000001</v>
      </c>
      <c r="O2812" s="11">
        <v>359.05700000000002</v>
      </c>
      <c r="P2812" s="11">
        <v>845.45799999999997</v>
      </c>
      <c r="Q2812" s="11">
        <v>597.52099999999996</v>
      </c>
      <c r="R2812" s="11">
        <v>541.96100000000001</v>
      </c>
      <c r="S2812" s="11">
        <v>1622.5070000000001</v>
      </c>
      <c r="T2812" s="11"/>
      <c r="U2812" s="11"/>
      <c r="V2812" s="11"/>
      <c r="W2812" s="12">
        <v>6187.6020000000008</v>
      </c>
      <c r="X2812" s="11">
        <v>687.51133333333337</v>
      </c>
      <c r="Y2812" s="11">
        <v>964.67001474863389</v>
      </c>
      <c r="Z2812" s="11">
        <f t="shared" si="132"/>
        <v>476.928</v>
      </c>
      <c r="AA2812" s="25">
        <f t="shared" si="133"/>
        <v>0.49439496688852108</v>
      </c>
      <c r="AB2812" s="33">
        <v>0</v>
      </c>
      <c r="AC2812" s="14">
        <v>0</v>
      </c>
      <c r="AD2812" s="14">
        <v>0</v>
      </c>
      <c r="AE2812" s="14">
        <v>0</v>
      </c>
      <c r="AF2812" s="14">
        <v>0</v>
      </c>
      <c r="AG2812" s="14">
        <v>0</v>
      </c>
      <c r="AH2812" s="14">
        <v>0</v>
      </c>
      <c r="AI2812" s="14">
        <v>0</v>
      </c>
      <c r="AJ2812" s="14">
        <v>0</v>
      </c>
      <c r="AK2812" s="14">
        <v>0</v>
      </c>
      <c r="AL2812" s="14">
        <v>0</v>
      </c>
      <c r="AM2812" s="14">
        <v>0</v>
      </c>
      <c r="AN2812" s="14">
        <v>0</v>
      </c>
      <c r="AO2812" s="14">
        <v>0</v>
      </c>
      <c r="AP2812" s="14">
        <v>0</v>
      </c>
      <c r="AQ2812" s="14">
        <v>0</v>
      </c>
      <c r="AR2812" s="14">
        <v>0</v>
      </c>
      <c r="AS2812" s="14">
        <v>0</v>
      </c>
      <c r="AT2812" s="14">
        <v>0</v>
      </c>
      <c r="AV2812" s="14">
        <v>0</v>
      </c>
      <c r="AW2812" s="14">
        <v>476.928</v>
      </c>
      <c r="AX2812" s="14">
        <v>0</v>
      </c>
      <c r="AY2812" s="14">
        <v>0</v>
      </c>
      <c r="AZ2812" s="14">
        <v>0</v>
      </c>
      <c r="BA2812" s="14">
        <v>0</v>
      </c>
      <c r="BG2812" s="37">
        <f t="shared" si="134"/>
        <v>476.928</v>
      </c>
      <c r="BI2812" s="5" t="s">
        <v>511</v>
      </c>
      <c r="BJ2812" s="6" t="s">
        <v>557</v>
      </c>
      <c r="BK2812" s="30" t="s">
        <v>558</v>
      </c>
    </row>
    <row r="2813" spans="1:63" x14ac:dyDescent="0.25">
      <c r="A2813" s="5" t="s">
        <v>957</v>
      </c>
      <c r="B2813" s="6" t="s">
        <v>1318</v>
      </c>
      <c r="C2813" s="6" t="s">
        <v>511</v>
      </c>
      <c r="D2813" s="6" t="s">
        <v>557</v>
      </c>
      <c r="E2813" s="6" t="s">
        <v>558</v>
      </c>
      <c r="F2813" s="6" t="s">
        <v>1324</v>
      </c>
      <c r="G2813" s="7">
        <v>5337767</v>
      </c>
      <c r="H2813" s="7" t="s">
        <v>3348</v>
      </c>
      <c r="I2813" s="7"/>
      <c r="J2813" s="8" t="s">
        <v>5115</v>
      </c>
      <c r="K2813" s="10">
        <v>1616.242</v>
      </c>
      <c r="L2813" s="11">
        <v>0</v>
      </c>
      <c r="M2813" s="11">
        <v>303.49700000000001</v>
      </c>
      <c r="N2813" s="11">
        <v>0</v>
      </c>
      <c r="O2813" s="11">
        <v>843.15200000000004</v>
      </c>
      <c r="P2813" s="11">
        <v>0</v>
      </c>
      <c r="Q2813" s="11">
        <v>597.52099999999996</v>
      </c>
      <c r="R2813" s="11">
        <v>238.464</v>
      </c>
      <c r="S2813" s="11">
        <v>901.01800000000003</v>
      </c>
      <c r="T2813" s="11"/>
      <c r="U2813" s="11"/>
      <c r="V2813" s="11"/>
      <c r="W2813" s="12">
        <v>4499.8940000000002</v>
      </c>
      <c r="X2813" s="11">
        <v>499.98822222222225</v>
      </c>
      <c r="Y2813" s="11">
        <v>701.55010153324156</v>
      </c>
      <c r="Z2813" s="11">
        <f t="shared" si="132"/>
        <v>0</v>
      </c>
      <c r="AA2813" s="25">
        <f t="shared" si="133"/>
        <v>0</v>
      </c>
      <c r="AB2813" s="33">
        <v>0</v>
      </c>
      <c r="AC2813" s="14">
        <v>0</v>
      </c>
      <c r="AD2813" s="14">
        <v>0</v>
      </c>
      <c r="AE2813" s="14">
        <v>0</v>
      </c>
      <c r="AF2813" s="14">
        <v>0</v>
      </c>
      <c r="AG2813" s="14">
        <v>0</v>
      </c>
      <c r="AH2813" s="14">
        <v>0</v>
      </c>
      <c r="AI2813" s="14">
        <v>0</v>
      </c>
      <c r="AJ2813" s="14">
        <v>0</v>
      </c>
      <c r="AK2813" s="14">
        <v>0</v>
      </c>
      <c r="AL2813" s="14">
        <v>0</v>
      </c>
      <c r="AM2813" s="14">
        <v>0</v>
      </c>
      <c r="AN2813" s="14">
        <v>0</v>
      </c>
      <c r="AO2813" s="14">
        <v>0</v>
      </c>
      <c r="AP2813" s="14">
        <v>0</v>
      </c>
      <c r="AQ2813" s="14">
        <v>0</v>
      </c>
      <c r="AR2813" s="14">
        <v>0</v>
      </c>
      <c r="AS2813" s="14">
        <v>0</v>
      </c>
      <c r="AT2813" s="14">
        <v>0</v>
      </c>
      <c r="AV2813" s="14">
        <v>0</v>
      </c>
      <c r="AW2813" s="14">
        <v>0</v>
      </c>
      <c r="AX2813" s="14">
        <v>0</v>
      </c>
      <c r="AY2813" s="14">
        <v>0</v>
      </c>
      <c r="AZ2813" s="14">
        <v>0</v>
      </c>
      <c r="BA2813" s="14">
        <v>0</v>
      </c>
      <c r="BG2813" s="37">
        <f t="shared" si="134"/>
        <v>0</v>
      </c>
      <c r="BI2813" s="5" t="s">
        <v>511</v>
      </c>
      <c r="BJ2813" s="6" t="s">
        <v>557</v>
      </c>
      <c r="BK2813" s="30" t="s">
        <v>558</v>
      </c>
    </row>
    <row r="2814" spans="1:63" x14ac:dyDescent="0.25">
      <c r="A2814" s="5" t="s">
        <v>957</v>
      </c>
      <c r="B2814" s="6" t="s">
        <v>1318</v>
      </c>
      <c r="C2814" s="6" t="s">
        <v>511</v>
      </c>
      <c r="D2814" s="6" t="s">
        <v>557</v>
      </c>
      <c r="E2814" s="6" t="s">
        <v>558</v>
      </c>
      <c r="F2814" s="6" t="s">
        <v>1324</v>
      </c>
      <c r="G2814" s="7">
        <v>5122895</v>
      </c>
      <c r="H2814" s="7" t="s">
        <v>3349</v>
      </c>
      <c r="I2814" s="7"/>
      <c r="J2814" s="8" t="s">
        <v>5115</v>
      </c>
      <c r="K2814" s="10">
        <v>1244.0309999999999</v>
      </c>
      <c r="L2814" s="11">
        <v>0</v>
      </c>
      <c r="M2814" s="11">
        <v>303.49700000000001</v>
      </c>
      <c r="N2814" s="11">
        <v>662.55399999999997</v>
      </c>
      <c r="O2814" s="11">
        <v>180.59800000000001</v>
      </c>
      <c r="P2814" s="11">
        <v>303.49700000000001</v>
      </c>
      <c r="Q2814" s="11">
        <v>1377.9459999999999</v>
      </c>
      <c r="R2814" s="11">
        <v>662.55399999999997</v>
      </c>
      <c r="S2814" s="11">
        <v>0</v>
      </c>
      <c r="T2814" s="11"/>
      <c r="U2814" s="11"/>
      <c r="V2814" s="11"/>
      <c r="W2814" s="12">
        <v>4734.6769999999997</v>
      </c>
      <c r="X2814" s="11">
        <v>526.07522222222224</v>
      </c>
      <c r="Y2814" s="11">
        <v>738.15363874729132</v>
      </c>
      <c r="Z2814" s="11">
        <f t="shared" si="132"/>
        <v>0</v>
      </c>
      <c r="AA2814" s="25">
        <f t="shared" si="133"/>
        <v>0</v>
      </c>
      <c r="AB2814" s="33">
        <v>0</v>
      </c>
      <c r="AC2814" s="14">
        <v>0</v>
      </c>
      <c r="AD2814" s="14">
        <v>0</v>
      </c>
      <c r="AE2814" s="14">
        <v>0</v>
      </c>
      <c r="AF2814" s="14">
        <v>0</v>
      </c>
      <c r="AG2814" s="14">
        <v>0</v>
      </c>
      <c r="AH2814" s="14">
        <v>0</v>
      </c>
      <c r="AI2814" s="14">
        <v>0</v>
      </c>
      <c r="AJ2814" s="14">
        <v>0</v>
      </c>
      <c r="AK2814" s="14">
        <v>0</v>
      </c>
      <c r="AL2814" s="14">
        <v>0</v>
      </c>
      <c r="AM2814" s="14">
        <v>0</v>
      </c>
      <c r="AN2814" s="14">
        <v>0</v>
      </c>
      <c r="AO2814" s="14">
        <v>0</v>
      </c>
      <c r="AP2814" s="14">
        <v>0</v>
      </c>
      <c r="AQ2814" s="14">
        <v>0</v>
      </c>
      <c r="AR2814" s="14">
        <v>0</v>
      </c>
      <c r="AS2814" s="14">
        <v>0</v>
      </c>
      <c r="AT2814" s="14">
        <v>0</v>
      </c>
      <c r="AV2814" s="14">
        <v>0</v>
      </c>
      <c r="AW2814" s="14">
        <v>0</v>
      </c>
      <c r="AX2814" s="14">
        <v>0</v>
      </c>
      <c r="AY2814" s="14">
        <v>0</v>
      </c>
      <c r="AZ2814" s="14">
        <v>0</v>
      </c>
      <c r="BA2814" s="14">
        <v>0</v>
      </c>
      <c r="BG2814" s="37">
        <f t="shared" si="134"/>
        <v>0</v>
      </c>
      <c r="BI2814" s="5" t="s">
        <v>511</v>
      </c>
      <c r="BJ2814" s="6" t="s">
        <v>557</v>
      </c>
      <c r="BK2814" s="30" t="s">
        <v>558</v>
      </c>
    </row>
    <row r="2815" spans="1:63" x14ac:dyDescent="0.25">
      <c r="A2815" s="5" t="s">
        <v>957</v>
      </c>
      <c r="B2815" s="6" t="s">
        <v>1318</v>
      </c>
      <c r="C2815" s="6" t="s">
        <v>511</v>
      </c>
      <c r="D2815" s="6" t="s">
        <v>557</v>
      </c>
      <c r="E2815" s="6" t="s">
        <v>558</v>
      </c>
      <c r="F2815" s="6" t="s">
        <v>1324</v>
      </c>
      <c r="G2815" s="7">
        <v>5130133</v>
      </c>
      <c r="H2815" s="7" t="s">
        <v>3350</v>
      </c>
      <c r="I2815" s="7"/>
      <c r="J2815" s="8" t="s">
        <v>5115</v>
      </c>
      <c r="K2815" s="10">
        <v>1197.18</v>
      </c>
      <c r="L2815" s="11">
        <v>0</v>
      </c>
      <c r="M2815" s="11">
        <v>1094.7560000000001</v>
      </c>
      <c r="N2815" s="11">
        <v>835.98500000000001</v>
      </c>
      <c r="O2815" s="11">
        <v>0</v>
      </c>
      <c r="P2815" s="11">
        <v>303.49700000000001</v>
      </c>
      <c r="Q2815" s="11">
        <v>1139.482</v>
      </c>
      <c r="R2815" s="11">
        <v>361.19600000000003</v>
      </c>
      <c r="S2815" s="11">
        <v>238.464</v>
      </c>
      <c r="T2815" s="11"/>
      <c r="U2815" s="11"/>
      <c r="V2815" s="11"/>
      <c r="W2815" s="12">
        <v>5170.5599999999995</v>
      </c>
      <c r="X2815" s="11">
        <v>574.50666666666666</v>
      </c>
      <c r="Y2815" s="11">
        <v>806.10940901801644</v>
      </c>
      <c r="Z2815" s="11">
        <f t="shared" si="132"/>
        <v>0</v>
      </c>
      <c r="AA2815" s="25">
        <f t="shared" si="133"/>
        <v>0</v>
      </c>
      <c r="AB2815" s="33">
        <v>0</v>
      </c>
      <c r="AC2815" s="14">
        <v>0</v>
      </c>
      <c r="AD2815" s="14">
        <v>0</v>
      </c>
      <c r="AE2815" s="14">
        <v>0</v>
      </c>
      <c r="AF2815" s="14">
        <v>0</v>
      </c>
      <c r="AG2815" s="14">
        <v>0</v>
      </c>
      <c r="AH2815" s="14">
        <v>0</v>
      </c>
      <c r="AI2815" s="14">
        <v>0</v>
      </c>
      <c r="AJ2815" s="14">
        <v>0</v>
      </c>
      <c r="AK2815" s="14">
        <v>0</v>
      </c>
      <c r="AL2815" s="14">
        <v>0</v>
      </c>
      <c r="AM2815" s="14">
        <v>0</v>
      </c>
      <c r="AN2815" s="14">
        <v>0</v>
      </c>
      <c r="AO2815" s="14">
        <v>0</v>
      </c>
      <c r="AP2815" s="14">
        <v>0</v>
      </c>
      <c r="AQ2815" s="14">
        <v>0</v>
      </c>
      <c r="AR2815" s="14">
        <v>0</v>
      </c>
      <c r="AS2815" s="14">
        <v>0</v>
      </c>
      <c r="AT2815" s="14">
        <v>0</v>
      </c>
      <c r="AV2815" s="14">
        <v>0</v>
      </c>
      <c r="AW2815" s="14">
        <v>0</v>
      </c>
      <c r="AX2815" s="14">
        <v>0</v>
      </c>
      <c r="AY2815" s="14">
        <v>0</v>
      </c>
      <c r="AZ2815" s="14">
        <v>0</v>
      </c>
      <c r="BA2815" s="14">
        <v>0</v>
      </c>
      <c r="BG2815" s="37">
        <f t="shared" si="134"/>
        <v>0</v>
      </c>
      <c r="BI2815" s="5" t="s">
        <v>511</v>
      </c>
      <c r="BJ2815" s="6" t="s">
        <v>557</v>
      </c>
      <c r="BK2815" s="30" t="s">
        <v>558</v>
      </c>
    </row>
    <row r="2816" spans="1:63" x14ac:dyDescent="0.25">
      <c r="A2816" s="5" t="s">
        <v>957</v>
      </c>
      <c r="B2816" s="6" t="s">
        <v>1318</v>
      </c>
      <c r="C2816" s="6" t="s">
        <v>511</v>
      </c>
      <c r="D2816" s="6" t="s">
        <v>557</v>
      </c>
      <c r="E2816" s="6" t="s">
        <v>558</v>
      </c>
      <c r="F2816" s="6" t="s">
        <v>1324</v>
      </c>
      <c r="G2816" s="7">
        <v>5125494</v>
      </c>
      <c r="H2816" s="7" t="s">
        <v>3351</v>
      </c>
      <c r="I2816" s="7"/>
      <c r="J2816" s="8" t="s">
        <v>5116</v>
      </c>
      <c r="K2816" s="10">
        <v>1377.778</v>
      </c>
      <c r="L2816" s="11">
        <v>0</v>
      </c>
      <c r="M2816" s="11">
        <v>1560.85</v>
      </c>
      <c r="N2816" s="11">
        <v>1197.18</v>
      </c>
      <c r="O2816" s="11">
        <v>180.59800000000001</v>
      </c>
      <c r="P2816" s="11">
        <v>1500.6769999999999</v>
      </c>
      <c r="Q2816" s="11">
        <v>662.55399999999997</v>
      </c>
      <c r="R2816" s="11">
        <v>2100.5050000000001</v>
      </c>
      <c r="S2816" s="11">
        <v>1917.6010000000001</v>
      </c>
      <c r="T2816" s="11"/>
      <c r="U2816" s="11"/>
      <c r="V2816" s="11"/>
      <c r="W2816" s="12">
        <v>10497.743</v>
      </c>
      <c r="X2816" s="11">
        <v>1166.415888888889</v>
      </c>
      <c r="Y2816" s="11">
        <v>1636.6369224519237</v>
      </c>
      <c r="Z2816" s="11">
        <f t="shared" si="132"/>
        <v>2459.5619999999999</v>
      </c>
      <c r="AA2816" s="25">
        <f t="shared" si="133"/>
        <v>1.5028146843438024</v>
      </c>
      <c r="AB2816" s="33">
        <v>0</v>
      </c>
      <c r="AC2816" s="14">
        <v>0</v>
      </c>
      <c r="AD2816" s="14">
        <v>0</v>
      </c>
      <c r="AE2816" s="14">
        <v>0</v>
      </c>
      <c r="AF2816" s="14">
        <v>0</v>
      </c>
      <c r="AG2816" s="14">
        <v>0</v>
      </c>
      <c r="AH2816" s="14">
        <v>0</v>
      </c>
      <c r="AI2816" s="14">
        <v>0</v>
      </c>
      <c r="AJ2816" s="14">
        <v>0</v>
      </c>
      <c r="AK2816" s="14">
        <v>0</v>
      </c>
      <c r="AL2816" s="14">
        <v>0</v>
      </c>
      <c r="AM2816" s="14">
        <v>0</v>
      </c>
      <c r="AN2816" s="14">
        <v>0</v>
      </c>
      <c r="AO2816" s="14">
        <v>0</v>
      </c>
      <c r="AP2816" s="14">
        <v>1320.08</v>
      </c>
      <c r="AQ2816" s="14">
        <v>0</v>
      </c>
      <c r="AR2816" s="14">
        <v>0</v>
      </c>
      <c r="AS2816" s="14">
        <v>0</v>
      </c>
      <c r="AT2816" s="14">
        <v>0</v>
      </c>
      <c r="AV2816" s="14">
        <v>0</v>
      </c>
      <c r="AW2816" s="14">
        <v>1139.482</v>
      </c>
      <c r="AX2816" s="14">
        <v>0</v>
      </c>
      <c r="AY2816" s="14">
        <v>0</v>
      </c>
      <c r="AZ2816" s="14">
        <v>0</v>
      </c>
      <c r="BA2816" s="14">
        <v>0</v>
      </c>
      <c r="BG2816" s="37">
        <f t="shared" si="134"/>
        <v>2459.5619999999999</v>
      </c>
      <c r="BI2816" s="5" t="s">
        <v>511</v>
      </c>
      <c r="BJ2816" s="6" t="s">
        <v>557</v>
      </c>
      <c r="BK2816" s="30" t="s">
        <v>558</v>
      </c>
    </row>
    <row r="2817" spans="1:63" x14ac:dyDescent="0.25">
      <c r="A2817" s="5" t="s">
        <v>957</v>
      </c>
      <c r="B2817" s="6" t="s">
        <v>1318</v>
      </c>
      <c r="C2817" s="6" t="s">
        <v>511</v>
      </c>
      <c r="D2817" s="6" t="s">
        <v>557</v>
      </c>
      <c r="E2817" s="6" t="s">
        <v>558</v>
      </c>
      <c r="F2817" s="6" t="s">
        <v>1324</v>
      </c>
      <c r="G2817" s="7">
        <v>5120257</v>
      </c>
      <c r="H2817" s="7" t="s">
        <v>3352</v>
      </c>
      <c r="I2817" s="7"/>
      <c r="J2817" s="8" t="s">
        <v>5116</v>
      </c>
      <c r="K2817" s="10">
        <v>1540.3610000000001</v>
      </c>
      <c r="L2817" s="11">
        <v>0</v>
      </c>
      <c r="M2817" s="11">
        <v>2402.252</v>
      </c>
      <c r="N2817" s="11">
        <v>180.59800000000001</v>
      </c>
      <c r="O2817" s="11">
        <v>359.05700000000002</v>
      </c>
      <c r="P2817" s="11">
        <v>1558.5440000000001</v>
      </c>
      <c r="Q2817" s="11">
        <v>303.49700000000001</v>
      </c>
      <c r="R2817" s="11">
        <v>1869.2080000000001</v>
      </c>
      <c r="S2817" s="11">
        <v>721.48900000000003</v>
      </c>
      <c r="T2817" s="11"/>
      <c r="U2817" s="11"/>
      <c r="V2817" s="11"/>
      <c r="W2817" s="12">
        <v>8935.0059999999994</v>
      </c>
      <c r="X2817" s="11">
        <v>992.7784444444444</v>
      </c>
      <c r="Y2817" s="11">
        <v>1393.0004498995138</v>
      </c>
      <c r="Z2817" s="11">
        <f t="shared" si="132"/>
        <v>476.928</v>
      </c>
      <c r="AA2817" s="25">
        <f t="shared" si="133"/>
        <v>0.34237462021954401</v>
      </c>
      <c r="AB2817" s="33">
        <v>0</v>
      </c>
      <c r="AC2817" s="14">
        <v>0</v>
      </c>
      <c r="AD2817" s="14">
        <v>0</v>
      </c>
      <c r="AE2817" s="14">
        <v>0</v>
      </c>
      <c r="AF2817" s="14">
        <v>0</v>
      </c>
      <c r="AG2817" s="14">
        <v>0</v>
      </c>
      <c r="AH2817" s="14">
        <v>0</v>
      </c>
      <c r="AI2817" s="14">
        <v>0</v>
      </c>
      <c r="AJ2817" s="14">
        <v>0</v>
      </c>
      <c r="AK2817" s="14">
        <v>0</v>
      </c>
      <c r="AL2817" s="14">
        <v>0</v>
      </c>
      <c r="AM2817" s="14">
        <v>0</v>
      </c>
      <c r="AN2817" s="14">
        <v>0</v>
      </c>
      <c r="AO2817" s="14">
        <v>0</v>
      </c>
      <c r="AP2817" s="14">
        <v>0</v>
      </c>
      <c r="AQ2817" s="14">
        <v>0</v>
      </c>
      <c r="AR2817" s="14">
        <v>0</v>
      </c>
      <c r="AS2817" s="14">
        <v>0</v>
      </c>
      <c r="AT2817" s="14">
        <v>0</v>
      </c>
      <c r="AV2817" s="14">
        <v>0</v>
      </c>
      <c r="AW2817" s="14">
        <v>476.928</v>
      </c>
      <c r="AX2817" s="14">
        <v>0</v>
      </c>
      <c r="AY2817" s="14">
        <v>0</v>
      </c>
      <c r="AZ2817" s="14">
        <v>0</v>
      </c>
      <c r="BA2817" s="14">
        <v>0</v>
      </c>
      <c r="BG2817" s="37">
        <f t="shared" si="134"/>
        <v>476.928</v>
      </c>
      <c r="BI2817" s="5" t="s">
        <v>511</v>
      </c>
      <c r="BJ2817" s="6" t="s">
        <v>557</v>
      </c>
      <c r="BK2817" s="30" t="s">
        <v>558</v>
      </c>
    </row>
    <row r="2818" spans="1:63" x14ac:dyDescent="0.25">
      <c r="A2818" s="5" t="s">
        <v>957</v>
      </c>
      <c r="B2818" s="6" t="s">
        <v>1318</v>
      </c>
      <c r="C2818" s="6" t="s">
        <v>511</v>
      </c>
      <c r="D2818" s="6" t="s">
        <v>846</v>
      </c>
      <c r="E2818" s="6" t="s">
        <v>511</v>
      </c>
      <c r="F2818" s="6" t="s">
        <v>1324</v>
      </c>
      <c r="G2818" s="7">
        <v>5134461</v>
      </c>
      <c r="H2818" s="7" t="s">
        <v>3353</v>
      </c>
      <c r="I2818" s="7"/>
      <c r="J2818" s="8" t="s">
        <v>916</v>
      </c>
      <c r="K2818" s="10">
        <v>1435.644</v>
      </c>
      <c r="L2818" s="11">
        <v>787.59299999999996</v>
      </c>
      <c r="M2818" s="11">
        <v>4368.1940000000004</v>
      </c>
      <c r="N2818" s="11">
        <v>720.80899999999997</v>
      </c>
      <c r="O2818" s="11">
        <v>424.47899999999998</v>
      </c>
      <c r="P2818" s="11">
        <v>476.928</v>
      </c>
      <c r="Q2818" s="11">
        <v>2347.4969999999998</v>
      </c>
      <c r="R2818" s="11">
        <v>1204.5160000000001</v>
      </c>
      <c r="S2818" s="11">
        <v>238.464</v>
      </c>
      <c r="T2818" s="11"/>
      <c r="U2818" s="11"/>
      <c r="V2818" s="11"/>
      <c r="W2818" s="12">
        <v>12004.124</v>
      </c>
      <c r="X2818" s="11">
        <v>1333.7915555555555</v>
      </c>
      <c r="Y2818" s="11">
        <v>1871.4872863711062</v>
      </c>
      <c r="Z2818" s="11">
        <f t="shared" si="132"/>
        <v>1081.616</v>
      </c>
      <c r="AA2818" s="25">
        <f t="shared" si="133"/>
        <v>0.57794461542792508</v>
      </c>
      <c r="AB2818" s="33">
        <v>0</v>
      </c>
      <c r="AC2818" s="14">
        <v>0</v>
      </c>
      <c r="AD2818" s="14">
        <v>901.01800000000003</v>
      </c>
      <c r="AE2818" s="14">
        <v>0</v>
      </c>
      <c r="AF2818" s="14">
        <v>0</v>
      </c>
      <c r="AG2818" s="14">
        <v>0</v>
      </c>
      <c r="AH2818" s="14">
        <v>0</v>
      </c>
      <c r="AI2818" s="14">
        <v>0</v>
      </c>
      <c r="AJ2818" s="14">
        <v>0</v>
      </c>
      <c r="AK2818" s="14">
        <v>180.59800000000001</v>
      </c>
      <c r="AL2818" s="14">
        <v>0</v>
      </c>
      <c r="AM2818" s="14">
        <v>0</v>
      </c>
      <c r="AN2818" s="14">
        <v>0</v>
      </c>
      <c r="AO2818" s="14">
        <v>0</v>
      </c>
      <c r="AP2818" s="14">
        <v>0</v>
      </c>
      <c r="AQ2818" s="14">
        <v>0</v>
      </c>
      <c r="AR2818" s="14">
        <v>0</v>
      </c>
      <c r="AS2818" s="14">
        <v>0</v>
      </c>
      <c r="AT2818" s="14">
        <v>0</v>
      </c>
      <c r="AV2818" s="14">
        <v>0</v>
      </c>
      <c r="AW2818" s="14">
        <v>0</v>
      </c>
      <c r="AX2818" s="14">
        <v>0</v>
      </c>
      <c r="AY2818" s="14">
        <v>0</v>
      </c>
      <c r="AZ2818" s="14">
        <v>0</v>
      </c>
      <c r="BA2818" s="14">
        <v>0</v>
      </c>
      <c r="BG2818" s="37">
        <f t="shared" si="134"/>
        <v>1081.616</v>
      </c>
      <c r="BI2818" s="5" t="s">
        <v>511</v>
      </c>
      <c r="BJ2818" s="6" t="s">
        <v>846</v>
      </c>
      <c r="BK2818" s="30" t="s">
        <v>511</v>
      </c>
    </row>
    <row r="2819" spans="1:63" x14ac:dyDescent="0.25">
      <c r="A2819" s="5" t="s">
        <v>957</v>
      </c>
      <c r="B2819" s="6" t="s">
        <v>1318</v>
      </c>
      <c r="C2819" s="6" t="s">
        <v>511</v>
      </c>
      <c r="D2819" s="6" t="s">
        <v>846</v>
      </c>
      <c r="E2819" s="6" t="s">
        <v>511</v>
      </c>
      <c r="F2819" s="6" t="s">
        <v>1324</v>
      </c>
      <c r="G2819" s="7">
        <v>5300697</v>
      </c>
      <c r="H2819" s="7" t="s">
        <v>3354</v>
      </c>
      <c r="I2819" s="7"/>
      <c r="J2819" s="8" t="s">
        <v>916</v>
      </c>
      <c r="K2819" s="10">
        <v>882.83600000000001</v>
      </c>
      <c r="L2819" s="11">
        <v>238.464</v>
      </c>
      <c r="M2819" s="11">
        <v>838.12300000000005</v>
      </c>
      <c r="N2819" s="11">
        <v>0</v>
      </c>
      <c r="O2819" s="11">
        <v>0</v>
      </c>
      <c r="P2819" s="11">
        <v>0</v>
      </c>
      <c r="Q2819" s="11">
        <v>0</v>
      </c>
      <c r="R2819" s="11">
        <v>238.464</v>
      </c>
      <c r="S2819" s="11">
        <v>0</v>
      </c>
      <c r="T2819" s="11"/>
      <c r="U2819" s="11"/>
      <c r="V2819" s="11"/>
      <c r="W2819" s="12">
        <v>2197.8870000000002</v>
      </c>
      <c r="X2819" s="11">
        <v>244.20966666666669</v>
      </c>
      <c r="Y2819" s="11">
        <v>342.65870440694647</v>
      </c>
      <c r="Z2819" s="11">
        <f t="shared" si="132"/>
        <v>419.06200000000001</v>
      </c>
      <c r="AA2819" s="25">
        <f t="shared" si="133"/>
        <v>1.2229719969474813</v>
      </c>
      <c r="AB2819" s="33">
        <v>0</v>
      </c>
      <c r="AC2819" s="14">
        <v>0</v>
      </c>
      <c r="AD2819" s="14">
        <v>0</v>
      </c>
      <c r="AE2819" s="14">
        <v>0</v>
      </c>
      <c r="AF2819" s="14">
        <v>0</v>
      </c>
      <c r="AG2819" s="14">
        <v>0</v>
      </c>
      <c r="AH2819" s="14">
        <v>0</v>
      </c>
      <c r="AI2819" s="14">
        <v>0</v>
      </c>
      <c r="AJ2819" s="14">
        <v>0</v>
      </c>
      <c r="AK2819" s="14">
        <v>0</v>
      </c>
      <c r="AL2819" s="14">
        <v>0</v>
      </c>
      <c r="AM2819" s="14">
        <v>0</v>
      </c>
      <c r="AN2819" s="14">
        <v>0</v>
      </c>
      <c r="AO2819" s="14">
        <v>0</v>
      </c>
      <c r="AP2819" s="14">
        <v>0</v>
      </c>
      <c r="AQ2819" s="14">
        <v>0</v>
      </c>
      <c r="AR2819" s="14">
        <v>419.06200000000001</v>
      </c>
      <c r="AS2819" s="14">
        <v>0</v>
      </c>
      <c r="AT2819" s="14">
        <v>0</v>
      </c>
      <c r="AV2819" s="14">
        <v>0</v>
      </c>
      <c r="AW2819" s="14">
        <v>0</v>
      </c>
      <c r="AX2819" s="14">
        <v>0</v>
      </c>
      <c r="AY2819" s="14">
        <v>0</v>
      </c>
      <c r="AZ2819" s="14">
        <v>0</v>
      </c>
      <c r="BA2819" s="14">
        <v>0</v>
      </c>
      <c r="BG2819" s="37">
        <f t="shared" si="134"/>
        <v>419.06200000000001</v>
      </c>
      <c r="BI2819" s="5" t="s">
        <v>511</v>
      </c>
      <c r="BJ2819" s="6" t="s">
        <v>846</v>
      </c>
      <c r="BK2819" s="30" t="s">
        <v>511</v>
      </c>
    </row>
    <row r="2820" spans="1:63" x14ac:dyDescent="0.25">
      <c r="A2820" s="5" t="s">
        <v>957</v>
      </c>
      <c r="B2820" s="6" t="s">
        <v>1318</v>
      </c>
      <c r="C2820" s="6" t="s">
        <v>511</v>
      </c>
      <c r="D2820" s="6" t="s">
        <v>846</v>
      </c>
      <c r="E2820" s="6" t="s">
        <v>511</v>
      </c>
      <c r="F2820" s="6" t="s">
        <v>1324</v>
      </c>
      <c r="G2820" s="7">
        <v>5300659</v>
      </c>
      <c r="H2820" s="7" t="s">
        <v>3355</v>
      </c>
      <c r="I2820" s="7"/>
      <c r="J2820" s="8" t="s">
        <v>916</v>
      </c>
      <c r="K2820" s="10">
        <v>882.83600000000001</v>
      </c>
      <c r="L2820" s="11">
        <v>419.06200000000001</v>
      </c>
      <c r="M2820" s="11">
        <v>419.06200000000001</v>
      </c>
      <c r="N2820" s="11">
        <v>0</v>
      </c>
      <c r="O2820" s="11">
        <v>359.05700000000002</v>
      </c>
      <c r="P2820" s="11">
        <v>0</v>
      </c>
      <c r="Q2820" s="11">
        <v>942.84</v>
      </c>
      <c r="R2820" s="11">
        <v>238.464</v>
      </c>
      <c r="S2820" s="11">
        <v>359.05700000000002</v>
      </c>
      <c r="T2820" s="11"/>
      <c r="U2820" s="11"/>
      <c r="V2820" s="11"/>
      <c r="W2820" s="12">
        <v>3620.3779999999997</v>
      </c>
      <c r="X2820" s="11">
        <v>402.2642222222222</v>
      </c>
      <c r="Y2820" s="11">
        <v>564.43030735584307</v>
      </c>
      <c r="Z2820" s="11">
        <f t="shared" si="132"/>
        <v>0</v>
      </c>
      <c r="AA2820" s="25">
        <f t="shared" si="133"/>
        <v>0</v>
      </c>
      <c r="AB2820" s="33">
        <v>0</v>
      </c>
      <c r="AC2820" s="14">
        <v>0</v>
      </c>
      <c r="AD2820" s="14">
        <v>0</v>
      </c>
      <c r="AE2820" s="14">
        <v>0</v>
      </c>
      <c r="AF2820" s="14">
        <v>0</v>
      </c>
      <c r="AG2820" s="14">
        <v>0</v>
      </c>
      <c r="AH2820" s="14">
        <v>0</v>
      </c>
      <c r="AI2820" s="14">
        <v>0</v>
      </c>
      <c r="AJ2820" s="14">
        <v>0</v>
      </c>
      <c r="AK2820" s="14">
        <v>0</v>
      </c>
      <c r="AL2820" s="14">
        <v>0</v>
      </c>
      <c r="AM2820" s="14">
        <v>0</v>
      </c>
      <c r="AN2820" s="14">
        <v>0</v>
      </c>
      <c r="AO2820" s="14">
        <v>0</v>
      </c>
      <c r="AP2820" s="14">
        <v>0</v>
      </c>
      <c r="AQ2820" s="14">
        <v>0</v>
      </c>
      <c r="AR2820" s="14">
        <v>0</v>
      </c>
      <c r="AS2820" s="14">
        <v>0</v>
      </c>
      <c r="AT2820" s="14">
        <v>0</v>
      </c>
      <c r="AV2820" s="14">
        <v>0</v>
      </c>
      <c r="AW2820" s="14">
        <v>0</v>
      </c>
      <c r="AX2820" s="14">
        <v>0</v>
      </c>
      <c r="AY2820" s="14">
        <v>0</v>
      </c>
      <c r="AZ2820" s="14">
        <v>0</v>
      </c>
      <c r="BA2820" s="14">
        <v>0</v>
      </c>
      <c r="BG2820" s="37">
        <f t="shared" si="134"/>
        <v>0</v>
      </c>
      <c r="BI2820" s="5" t="s">
        <v>511</v>
      </c>
      <c r="BJ2820" s="6" t="s">
        <v>846</v>
      </c>
      <c r="BK2820" s="30" t="s">
        <v>511</v>
      </c>
    </row>
    <row r="2821" spans="1:63" x14ac:dyDescent="0.25">
      <c r="A2821" s="5" t="s">
        <v>957</v>
      </c>
      <c r="B2821" s="6" t="s">
        <v>1318</v>
      </c>
      <c r="C2821" s="6" t="s">
        <v>511</v>
      </c>
      <c r="D2821" s="6" t="s">
        <v>846</v>
      </c>
      <c r="E2821" s="6" t="s">
        <v>511</v>
      </c>
      <c r="F2821" s="6" t="s">
        <v>1324</v>
      </c>
      <c r="G2821" s="7">
        <v>5294576</v>
      </c>
      <c r="H2821" s="7" t="s">
        <v>3356</v>
      </c>
      <c r="I2821" s="7"/>
      <c r="J2821" s="8" t="s">
        <v>916</v>
      </c>
      <c r="K2821" s="10">
        <v>882.83600000000001</v>
      </c>
      <c r="L2821" s="11">
        <v>0</v>
      </c>
      <c r="M2821" s="11">
        <v>597.52099999999996</v>
      </c>
      <c r="N2821" s="11">
        <v>581.64499999999998</v>
      </c>
      <c r="O2821" s="11">
        <v>523.779</v>
      </c>
      <c r="P2821" s="11">
        <v>0</v>
      </c>
      <c r="Q2821" s="11">
        <v>0</v>
      </c>
      <c r="R2821" s="11">
        <v>359.05700000000002</v>
      </c>
      <c r="S2821" s="11">
        <v>0</v>
      </c>
      <c r="T2821" s="11"/>
      <c r="U2821" s="11"/>
      <c r="V2821" s="11"/>
      <c r="W2821" s="12">
        <v>2944.8379999999997</v>
      </c>
      <c r="X2821" s="11">
        <v>327.2042222222222</v>
      </c>
      <c r="Y2821" s="11">
        <v>459.11112526182791</v>
      </c>
      <c r="Z2821" s="11">
        <f t="shared" ref="Z2821:Z2884" si="135">+BG2821</f>
        <v>0</v>
      </c>
      <c r="AA2821" s="25">
        <f t="shared" ref="AA2821:AA2884" si="136">+IFERROR(Z2821/Y2821,0)</f>
        <v>0</v>
      </c>
      <c r="AB2821" s="33">
        <v>0</v>
      </c>
      <c r="AC2821" s="14">
        <v>0</v>
      </c>
      <c r="AD2821" s="14">
        <v>0</v>
      </c>
      <c r="AE2821" s="14">
        <v>0</v>
      </c>
      <c r="AF2821" s="14">
        <v>0</v>
      </c>
      <c r="AG2821" s="14">
        <v>0</v>
      </c>
      <c r="AH2821" s="14">
        <v>0</v>
      </c>
      <c r="AI2821" s="14">
        <v>0</v>
      </c>
      <c r="AJ2821" s="14">
        <v>0</v>
      </c>
      <c r="AK2821" s="14">
        <v>0</v>
      </c>
      <c r="AL2821" s="14">
        <v>0</v>
      </c>
      <c r="AM2821" s="14">
        <v>0</v>
      </c>
      <c r="AN2821" s="14">
        <v>0</v>
      </c>
      <c r="AO2821" s="14">
        <v>0</v>
      </c>
      <c r="AP2821" s="14">
        <v>0</v>
      </c>
      <c r="AQ2821" s="14">
        <v>0</v>
      </c>
      <c r="AR2821" s="14">
        <v>0</v>
      </c>
      <c r="AS2821" s="14">
        <v>0</v>
      </c>
      <c r="AT2821" s="14">
        <v>0</v>
      </c>
      <c r="AV2821" s="14">
        <v>0</v>
      </c>
      <c r="AW2821" s="14">
        <v>0</v>
      </c>
      <c r="AX2821" s="14">
        <v>0</v>
      </c>
      <c r="AY2821" s="14">
        <v>0</v>
      </c>
      <c r="AZ2821" s="14">
        <v>0</v>
      </c>
      <c r="BA2821" s="14">
        <v>0</v>
      </c>
      <c r="BG2821" s="37">
        <f t="shared" ref="BG2821:BG2884" si="137">+SUM(AB2821:BF2821)</f>
        <v>0</v>
      </c>
      <c r="BI2821" s="5" t="s">
        <v>511</v>
      </c>
      <c r="BJ2821" s="6" t="s">
        <v>846</v>
      </c>
      <c r="BK2821" s="30" t="s">
        <v>511</v>
      </c>
    </row>
    <row r="2822" spans="1:63" x14ac:dyDescent="0.25">
      <c r="A2822" s="5" t="s">
        <v>957</v>
      </c>
      <c r="B2822" s="6" t="s">
        <v>1318</v>
      </c>
      <c r="C2822" s="6" t="s">
        <v>511</v>
      </c>
      <c r="D2822" s="6" t="s">
        <v>846</v>
      </c>
      <c r="E2822" s="6" t="s">
        <v>511</v>
      </c>
      <c r="F2822" s="6" t="s">
        <v>1324</v>
      </c>
      <c r="G2822" s="7">
        <v>5294040</v>
      </c>
      <c r="H2822" s="7" t="s">
        <v>3357</v>
      </c>
      <c r="I2822" s="7"/>
      <c r="J2822" s="8" t="s">
        <v>916</v>
      </c>
      <c r="K2822" s="10">
        <v>882.83600000000001</v>
      </c>
      <c r="L2822" s="11">
        <v>597.52099999999996</v>
      </c>
      <c r="M2822" s="11">
        <v>581.64499999999998</v>
      </c>
      <c r="N2822" s="11">
        <v>419.06200000000001</v>
      </c>
      <c r="O2822" s="11">
        <v>180.59800000000001</v>
      </c>
      <c r="P2822" s="11">
        <v>0</v>
      </c>
      <c r="Q2822" s="11">
        <v>835.98500000000001</v>
      </c>
      <c r="R2822" s="11">
        <v>476.928</v>
      </c>
      <c r="S2822" s="11">
        <v>179.52799999999999</v>
      </c>
      <c r="T2822" s="11"/>
      <c r="U2822" s="11"/>
      <c r="V2822" s="11"/>
      <c r="W2822" s="12">
        <v>4154.1030000000001</v>
      </c>
      <c r="X2822" s="11">
        <v>461.56700000000001</v>
      </c>
      <c r="Y2822" s="11">
        <v>647.64000694895117</v>
      </c>
      <c r="Z2822" s="11">
        <f t="shared" si="135"/>
        <v>238.464</v>
      </c>
      <c r="AA2822" s="25">
        <f t="shared" si="136"/>
        <v>0.36820455413712022</v>
      </c>
      <c r="AB2822" s="33">
        <v>0</v>
      </c>
      <c r="AC2822" s="14">
        <v>0</v>
      </c>
      <c r="AD2822" s="14">
        <v>0</v>
      </c>
      <c r="AE2822" s="14">
        <v>0</v>
      </c>
      <c r="AF2822" s="14">
        <v>0</v>
      </c>
      <c r="AG2822" s="14">
        <v>0</v>
      </c>
      <c r="AH2822" s="14">
        <v>0</v>
      </c>
      <c r="AI2822" s="14">
        <v>0</v>
      </c>
      <c r="AJ2822" s="14">
        <v>0</v>
      </c>
      <c r="AK2822" s="14">
        <v>0</v>
      </c>
      <c r="AL2822" s="14">
        <v>0</v>
      </c>
      <c r="AM2822" s="14">
        <v>0</v>
      </c>
      <c r="AN2822" s="14">
        <v>0</v>
      </c>
      <c r="AO2822" s="14">
        <v>0</v>
      </c>
      <c r="AP2822" s="14">
        <v>0</v>
      </c>
      <c r="AQ2822" s="14">
        <v>0</v>
      </c>
      <c r="AR2822" s="14">
        <v>0</v>
      </c>
      <c r="AS2822" s="14">
        <v>0</v>
      </c>
      <c r="AT2822" s="14">
        <v>0</v>
      </c>
      <c r="AV2822" s="14">
        <v>0</v>
      </c>
      <c r="AW2822" s="14">
        <v>0</v>
      </c>
      <c r="AX2822" s="14">
        <v>0</v>
      </c>
      <c r="AY2822" s="14">
        <v>0</v>
      </c>
      <c r="AZ2822" s="14">
        <v>238.464</v>
      </c>
      <c r="BA2822" s="14">
        <v>0</v>
      </c>
      <c r="BG2822" s="37">
        <f t="shared" si="137"/>
        <v>238.464</v>
      </c>
      <c r="BI2822" s="5" t="s">
        <v>511</v>
      </c>
      <c r="BJ2822" s="6" t="s">
        <v>846</v>
      </c>
      <c r="BK2822" s="30" t="s">
        <v>511</v>
      </c>
    </row>
    <row r="2823" spans="1:63" x14ac:dyDescent="0.25">
      <c r="A2823" s="5" t="s">
        <v>957</v>
      </c>
      <c r="B2823" s="6" t="s">
        <v>1318</v>
      </c>
      <c r="C2823" s="6" t="s">
        <v>511</v>
      </c>
      <c r="D2823" s="6" t="s">
        <v>846</v>
      </c>
      <c r="E2823" s="6" t="s">
        <v>511</v>
      </c>
      <c r="F2823" s="6" t="s">
        <v>1324</v>
      </c>
      <c r="G2823" s="7">
        <v>5294583</v>
      </c>
      <c r="H2823" s="7" t="s">
        <v>3358</v>
      </c>
      <c r="I2823" s="7"/>
      <c r="J2823" s="8" t="s">
        <v>916</v>
      </c>
      <c r="K2823" s="10">
        <v>1063.433</v>
      </c>
      <c r="L2823" s="11">
        <v>476.928</v>
      </c>
      <c r="M2823" s="11">
        <v>180.59800000000001</v>
      </c>
      <c r="N2823" s="11">
        <v>0</v>
      </c>
      <c r="O2823" s="11">
        <v>0</v>
      </c>
      <c r="P2823" s="11">
        <v>343.18099999999998</v>
      </c>
      <c r="Q2823" s="11">
        <v>539.65499999999997</v>
      </c>
      <c r="R2823" s="11">
        <v>238.464</v>
      </c>
      <c r="S2823" s="11">
        <v>0</v>
      </c>
      <c r="T2823" s="11"/>
      <c r="U2823" s="11"/>
      <c r="V2823" s="11"/>
      <c r="W2823" s="12">
        <v>2842.259</v>
      </c>
      <c r="X2823" s="11">
        <v>315.80655555555558</v>
      </c>
      <c r="Y2823" s="11">
        <v>443.1186801364143</v>
      </c>
      <c r="Z2823" s="11">
        <f t="shared" si="135"/>
        <v>0</v>
      </c>
      <c r="AA2823" s="25">
        <f t="shared" si="136"/>
        <v>0</v>
      </c>
      <c r="AB2823" s="33">
        <v>0</v>
      </c>
      <c r="AC2823" s="14">
        <v>0</v>
      </c>
      <c r="AD2823" s="14">
        <v>0</v>
      </c>
      <c r="AE2823" s="14">
        <v>0</v>
      </c>
      <c r="AF2823" s="14">
        <v>0</v>
      </c>
      <c r="AG2823" s="14">
        <v>0</v>
      </c>
      <c r="AH2823" s="14">
        <v>0</v>
      </c>
      <c r="AI2823" s="14">
        <v>0</v>
      </c>
      <c r="AJ2823" s="14">
        <v>0</v>
      </c>
      <c r="AK2823" s="14">
        <v>0</v>
      </c>
      <c r="AL2823" s="14">
        <v>0</v>
      </c>
      <c r="AM2823" s="14">
        <v>0</v>
      </c>
      <c r="AN2823" s="14">
        <v>0</v>
      </c>
      <c r="AO2823" s="14">
        <v>0</v>
      </c>
      <c r="AP2823" s="14">
        <v>0</v>
      </c>
      <c r="AQ2823" s="14">
        <v>0</v>
      </c>
      <c r="AR2823" s="14">
        <v>0</v>
      </c>
      <c r="AS2823" s="14">
        <v>0</v>
      </c>
      <c r="AT2823" s="14">
        <v>0</v>
      </c>
      <c r="AV2823" s="14">
        <v>0</v>
      </c>
      <c r="AW2823" s="14">
        <v>0</v>
      </c>
      <c r="AX2823" s="14">
        <v>0</v>
      </c>
      <c r="AY2823" s="14">
        <v>0</v>
      </c>
      <c r="AZ2823" s="14">
        <v>0</v>
      </c>
      <c r="BA2823" s="14">
        <v>0</v>
      </c>
      <c r="BG2823" s="37">
        <f t="shared" si="137"/>
        <v>0</v>
      </c>
      <c r="BI2823" s="5" t="s">
        <v>511</v>
      </c>
      <c r="BJ2823" s="6" t="s">
        <v>846</v>
      </c>
      <c r="BK2823" s="30" t="s">
        <v>511</v>
      </c>
    </row>
    <row r="2824" spans="1:63" x14ac:dyDescent="0.25">
      <c r="A2824" s="5" t="s">
        <v>957</v>
      </c>
      <c r="B2824" s="6" t="s">
        <v>1318</v>
      </c>
      <c r="C2824" s="6" t="s">
        <v>511</v>
      </c>
      <c r="D2824" s="6" t="s">
        <v>846</v>
      </c>
      <c r="E2824" s="6" t="s">
        <v>511</v>
      </c>
      <c r="F2824" s="6" t="s">
        <v>1324</v>
      </c>
      <c r="G2824" s="7">
        <v>5299647</v>
      </c>
      <c r="H2824" s="7" t="s">
        <v>3359</v>
      </c>
      <c r="I2824" s="7"/>
      <c r="J2824" s="8" t="s">
        <v>916</v>
      </c>
      <c r="K2824" s="10">
        <v>882.83600000000001</v>
      </c>
      <c r="L2824" s="11">
        <v>597.52099999999996</v>
      </c>
      <c r="M2824" s="11">
        <v>343.18099999999998</v>
      </c>
      <c r="N2824" s="11">
        <v>1179.1659999999999</v>
      </c>
      <c r="O2824" s="11">
        <v>0</v>
      </c>
      <c r="P2824" s="11">
        <v>343.18099999999998</v>
      </c>
      <c r="Q2824" s="11">
        <v>359.05700000000002</v>
      </c>
      <c r="R2824" s="11">
        <v>476.928</v>
      </c>
      <c r="S2824" s="11">
        <v>359.05700000000002</v>
      </c>
      <c r="T2824" s="11"/>
      <c r="U2824" s="11"/>
      <c r="V2824" s="11"/>
      <c r="W2824" s="12">
        <v>4540.9269999999997</v>
      </c>
      <c r="X2824" s="11">
        <v>504.54744444444441</v>
      </c>
      <c r="Y2824" s="11">
        <v>707.94729784857998</v>
      </c>
      <c r="Z2824" s="11">
        <f t="shared" si="135"/>
        <v>0</v>
      </c>
      <c r="AA2824" s="25">
        <f t="shared" si="136"/>
        <v>0</v>
      </c>
      <c r="AB2824" s="33">
        <v>0</v>
      </c>
      <c r="AC2824" s="14">
        <v>0</v>
      </c>
      <c r="AD2824" s="14">
        <v>0</v>
      </c>
      <c r="AE2824" s="14">
        <v>0</v>
      </c>
      <c r="AF2824" s="14">
        <v>0</v>
      </c>
      <c r="AG2824" s="14">
        <v>0</v>
      </c>
      <c r="AH2824" s="14">
        <v>0</v>
      </c>
      <c r="AI2824" s="14">
        <v>0</v>
      </c>
      <c r="AJ2824" s="14">
        <v>0</v>
      </c>
      <c r="AK2824" s="14">
        <v>0</v>
      </c>
      <c r="AL2824" s="14">
        <v>0</v>
      </c>
      <c r="AM2824" s="14">
        <v>0</v>
      </c>
      <c r="AN2824" s="14">
        <v>0</v>
      </c>
      <c r="AO2824" s="14">
        <v>0</v>
      </c>
      <c r="AP2824" s="14">
        <v>0</v>
      </c>
      <c r="AQ2824" s="14">
        <v>0</v>
      </c>
      <c r="AR2824" s="14">
        <v>0</v>
      </c>
      <c r="AS2824" s="14">
        <v>0</v>
      </c>
      <c r="AT2824" s="14">
        <v>0</v>
      </c>
      <c r="AV2824" s="14">
        <v>0</v>
      </c>
      <c r="AW2824" s="14">
        <v>0</v>
      </c>
      <c r="AX2824" s="14">
        <v>0</v>
      </c>
      <c r="AY2824" s="14">
        <v>0</v>
      </c>
      <c r="AZ2824" s="14">
        <v>0</v>
      </c>
      <c r="BA2824" s="14">
        <v>0</v>
      </c>
      <c r="BG2824" s="37">
        <f t="shared" si="137"/>
        <v>0</v>
      </c>
      <c r="BI2824" s="5" t="s">
        <v>511</v>
      </c>
      <c r="BJ2824" s="6" t="s">
        <v>846</v>
      </c>
      <c r="BK2824" s="30" t="s">
        <v>511</v>
      </c>
    </row>
    <row r="2825" spans="1:63" x14ac:dyDescent="0.25">
      <c r="A2825" s="5" t="s">
        <v>957</v>
      </c>
      <c r="B2825" s="6" t="s">
        <v>1318</v>
      </c>
      <c r="C2825" s="6" t="s">
        <v>511</v>
      </c>
      <c r="D2825" s="6" t="s">
        <v>846</v>
      </c>
      <c r="E2825" s="6" t="s">
        <v>511</v>
      </c>
      <c r="F2825" s="6" t="s">
        <v>1324</v>
      </c>
      <c r="G2825" s="7">
        <v>5299900</v>
      </c>
      <c r="H2825" s="7" t="s">
        <v>3360</v>
      </c>
      <c r="I2825" s="7"/>
      <c r="J2825" s="8" t="s">
        <v>910</v>
      </c>
      <c r="K2825" s="10">
        <v>343.18099999999998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/>
      <c r="U2825" s="11"/>
      <c r="V2825" s="11"/>
      <c r="W2825" s="12">
        <v>343.18099999999998</v>
      </c>
      <c r="X2825" s="11">
        <v>38.13122222222222</v>
      </c>
      <c r="Y2825" s="11">
        <v>53.503185940442009</v>
      </c>
      <c r="Z2825" s="11">
        <f t="shared" si="135"/>
        <v>0</v>
      </c>
      <c r="AA2825" s="25">
        <f t="shared" si="136"/>
        <v>0</v>
      </c>
      <c r="AB2825" s="33">
        <v>0</v>
      </c>
      <c r="AC2825" s="14">
        <v>0</v>
      </c>
      <c r="AD2825" s="14">
        <v>0</v>
      </c>
      <c r="AE2825" s="14">
        <v>0</v>
      </c>
      <c r="AF2825" s="14">
        <v>0</v>
      </c>
      <c r="AG2825" s="14">
        <v>0</v>
      </c>
      <c r="AH2825" s="14">
        <v>0</v>
      </c>
      <c r="AI2825" s="14">
        <v>0</v>
      </c>
      <c r="AJ2825" s="14">
        <v>0</v>
      </c>
      <c r="AK2825" s="14">
        <v>0</v>
      </c>
      <c r="AL2825" s="14">
        <v>0</v>
      </c>
      <c r="AM2825" s="14">
        <v>0</v>
      </c>
      <c r="AN2825" s="14">
        <v>0</v>
      </c>
      <c r="AO2825" s="14">
        <v>0</v>
      </c>
      <c r="AP2825" s="14">
        <v>0</v>
      </c>
      <c r="AQ2825" s="14">
        <v>0</v>
      </c>
      <c r="AR2825" s="14">
        <v>0</v>
      </c>
      <c r="AS2825" s="14">
        <v>0</v>
      </c>
      <c r="AT2825" s="14">
        <v>0</v>
      </c>
      <c r="AV2825" s="14">
        <v>0</v>
      </c>
      <c r="AW2825" s="14">
        <v>0</v>
      </c>
      <c r="AX2825" s="14">
        <v>0</v>
      </c>
      <c r="AY2825" s="14">
        <v>0</v>
      </c>
      <c r="AZ2825" s="14">
        <v>0</v>
      </c>
      <c r="BA2825" s="14">
        <v>0</v>
      </c>
      <c r="BG2825" s="37">
        <f t="shared" si="137"/>
        <v>0</v>
      </c>
      <c r="BI2825" s="5" t="s">
        <v>511</v>
      </c>
      <c r="BJ2825" s="6" t="s">
        <v>846</v>
      </c>
      <c r="BK2825" s="30" t="s">
        <v>511</v>
      </c>
    </row>
    <row r="2826" spans="1:63" x14ac:dyDescent="0.25">
      <c r="A2826" s="5" t="s">
        <v>957</v>
      </c>
      <c r="B2826" s="6" t="s">
        <v>1318</v>
      </c>
      <c r="C2826" s="6" t="s">
        <v>511</v>
      </c>
      <c r="D2826" s="6" t="s">
        <v>846</v>
      </c>
      <c r="E2826" s="6" t="s">
        <v>511</v>
      </c>
      <c r="F2826" s="6" t="s">
        <v>1324</v>
      </c>
      <c r="G2826" s="7">
        <v>5299197</v>
      </c>
      <c r="H2826" s="7" t="s">
        <v>3361</v>
      </c>
      <c r="I2826" s="7"/>
      <c r="J2826" s="8" t="s">
        <v>910</v>
      </c>
      <c r="K2826" s="10">
        <v>343.18099999999998</v>
      </c>
      <c r="L2826" s="11">
        <v>1016.583</v>
      </c>
      <c r="M2826" s="11">
        <v>0</v>
      </c>
      <c r="N2826" s="11">
        <v>0</v>
      </c>
      <c r="O2826" s="11">
        <v>0</v>
      </c>
      <c r="P2826" s="11">
        <v>0</v>
      </c>
      <c r="Q2826" s="11">
        <v>1301.8969999999999</v>
      </c>
      <c r="R2826" s="11">
        <v>956.57799999999997</v>
      </c>
      <c r="S2826" s="11">
        <v>0</v>
      </c>
      <c r="T2826" s="11"/>
      <c r="U2826" s="11"/>
      <c r="V2826" s="11"/>
      <c r="W2826" s="12">
        <v>3618.239</v>
      </c>
      <c r="X2826" s="11">
        <v>402.02655555555555</v>
      </c>
      <c r="Y2826" s="11">
        <v>564.09682935232127</v>
      </c>
      <c r="Z2826" s="11">
        <f t="shared" si="135"/>
        <v>0</v>
      </c>
      <c r="AA2826" s="25">
        <f t="shared" si="136"/>
        <v>0</v>
      </c>
      <c r="AB2826" s="33">
        <v>0</v>
      </c>
      <c r="AC2826" s="14">
        <v>0</v>
      </c>
      <c r="AD2826" s="14">
        <v>0</v>
      </c>
      <c r="AE2826" s="14">
        <v>0</v>
      </c>
      <c r="AF2826" s="14">
        <v>0</v>
      </c>
      <c r="AG2826" s="14">
        <v>0</v>
      </c>
      <c r="AH2826" s="14">
        <v>0</v>
      </c>
      <c r="AI2826" s="14">
        <v>0</v>
      </c>
      <c r="AJ2826" s="14">
        <v>0</v>
      </c>
      <c r="AK2826" s="14">
        <v>0</v>
      </c>
      <c r="AL2826" s="14">
        <v>0</v>
      </c>
      <c r="AM2826" s="14">
        <v>0</v>
      </c>
      <c r="AN2826" s="14">
        <v>0</v>
      </c>
      <c r="AO2826" s="14">
        <v>0</v>
      </c>
      <c r="AP2826" s="14">
        <v>0</v>
      </c>
      <c r="AQ2826" s="14">
        <v>0</v>
      </c>
      <c r="AR2826" s="14">
        <v>0</v>
      </c>
      <c r="AS2826" s="14">
        <v>0</v>
      </c>
      <c r="AT2826" s="14">
        <v>0</v>
      </c>
      <c r="AV2826" s="14">
        <v>0</v>
      </c>
      <c r="AW2826" s="14">
        <v>0</v>
      </c>
      <c r="AX2826" s="14">
        <v>0</v>
      </c>
      <c r="AY2826" s="14">
        <v>0</v>
      </c>
      <c r="AZ2826" s="14">
        <v>0</v>
      </c>
      <c r="BA2826" s="14">
        <v>0</v>
      </c>
      <c r="BG2826" s="37">
        <f t="shared" si="137"/>
        <v>0</v>
      </c>
      <c r="BI2826" s="5" t="s">
        <v>511</v>
      </c>
      <c r="BJ2826" s="6" t="s">
        <v>846</v>
      </c>
      <c r="BK2826" s="30" t="s">
        <v>511</v>
      </c>
    </row>
    <row r="2827" spans="1:63" x14ac:dyDescent="0.25">
      <c r="A2827" s="5" t="s">
        <v>957</v>
      </c>
      <c r="B2827" s="6" t="s">
        <v>1318</v>
      </c>
      <c r="C2827" s="6" t="s">
        <v>511</v>
      </c>
      <c r="D2827" s="6" t="s">
        <v>846</v>
      </c>
      <c r="E2827" s="6" t="s">
        <v>511</v>
      </c>
      <c r="F2827" s="6" t="s">
        <v>1324</v>
      </c>
      <c r="G2827" s="7">
        <v>5299315</v>
      </c>
      <c r="H2827" s="7" t="s">
        <v>3362</v>
      </c>
      <c r="I2827" s="7"/>
      <c r="J2827" s="8" t="s">
        <v>914</v>
      </c>
      <c r="K2827" s="10">
        <v>523.779</v>
      </c>
      <c r="L2827" s="11">
        <v>359.05700000000002</v>
      </c>
      <c r="M2827" s="11">
        <v>238.464</v>
      </c>
      <c r="N2827" s="11">
        <v>0</v>
      </c>
      <c r="O2827" s="11">
        <v>0</v>
      </c>
      <c r="P2827" s="11">
        <v>0</v>
      </c>
      <c r="Q2827" s="11">
        <v>238.464</v>
      </c>
      <c r="R2827" s="11">
        <v>597.52099999999996</v>
      </c>
      <c r="S2827" s="11">
        <v>238.464</v>
      </c>
      <c r="T2827" s="11"/>
      <c r="U2827" s="11"/>
      <c r="V2827" s="11"/>
      <c r="W2827" s="12">
        <v>2195.7489999999998</v>
      </c>
      <c r="X2827" s="11">
        <v>243.97211111111108</v>
      </c>
      <c r="Y2827" s="11">
        <v>342.32538230711958</v>
      </c>
      <c r="Z2827" s="11">
        <f t="shared" si="135"/>
        <v>0</v>
      </c>
      <c r="AA2827" s="25">
        <f t="shared" si="136"/>
        <v>0</v>
      </c>
      <c r="AB2827" s="33">
        <v>0</v>
      </c>
      <c r="AC2827" s="14">
        <v>0</v>
      </c>
      <c r="AD2827" s="14">
        <v>0</v>
      </c>
      <c r="AE2827" s="14">
        <v>0</v>
      </c>
      <c r="AF2827" s="14">
        <v>0</v>
      </c>
      <c r="AG2827" s="14">
        <v>0</v>
      </c>
      <c r="AH2827" s="14">
        <v>0</v>
      </c>
      <c r="AI2827" s="14">
        <v>0</v>
      </c>
      <c r="AJ2827" s="14">
        <v>0</v>
      </c>
      <c r="AK2827" s="14">
        <v>0</v>
      </c>
      <c r="AL2827" s="14">
        <v>0</v>
      </c>
      <c r="AM2827" s="14">
        <v>0</v>
      </c>
      <c r="AN2827" s="14">
        <v>0</v>
      </c>
      <c r="AO2827" s="14">
        <v>0</v>
      </c>
      <c r="AP2827" s="14">
        <v>0</v>
      </c>
      <c r="AQ2827" s="14">
        <v>0</v>
      </c>
      <c r="AR2827" s="14">
        <v>0</v>
      </c>
      <c r="AS2827" s="14">
        <v>0</v>
      </c>
      <c r="AT2827" s="14">
        <v>0</v>
      </c>
      <c r="AV2827" s="14">
        <v>0</v>
      </c>
      <c r="AW2827" s="14">
        <v>0</v>
      </c>
      <c r="AX2827" s="14">
        <v>0</v>
      </c>
      <c r="AY2827" s="14">
        <v>0</v>
      </c>
      <c r="AZ2827" s="14">
        <v>0</v>
      </c>
      <c r="BA2827" s="14">
        <v>0</v>
      </c>
      <c r="BG2827" s="37">
        <f t="shared" si="137"/>
        <v>0</v>
      </c>
      <c r="BI2827" s="5" t="s">
        <v>511</v>
      </c>
      <c r="BJ2827" s="6" t="s">
        <v>846</v>
      </c>
      <c r="BK2827" s="30" t="s">
        <v>511</v>
      </c>
    </row>
    <row r="2828" spans="1:63" x14ac:dyDescent="0.25">
      <c r="A2828" s="5" t="s">
        <v>957</v>
      </c>
      <c r="B2828" s="6" t="s">
        <v>1318</v>
      </c>
      <c r="C2828" s="6" t="s">
        <v>511</v>
      </c>
      <c r="D2828" s="6" t="s">
        <v>846</v>
      </c>
      <c r="E2828" s="6" t="s">
        <v>511</v>
      </c>
      <c r="F2828" s="6" t="s">
        <v>1324</v>
      </c>
      <c r="G2828" s="7">
        <v>5277472</v>
      </c>
      <c r="H2828" s="7" t="s">
        <v>3363</v>
      </c>
      <c r="I2828" s="7"/>
      <c r="J2828" s="8" t="s">
        <v>910</v>
      </c>
      <c r="K2828" s="10">
        <v>343.18099999999998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/>
      <c r="U2828" s="11"/>
      <c r="V2828" s="11"/>
      <c r="W2828" s="12">
        <v>343.18099999999998</v>
      </c>
      <c r="X2828" s="11">
        <v>38.13122222222222</v>
      </c>
      <c r="Y2828" s="11">
        <v>53.503185940442009</v>
      </c>
      <c r="Z2828" s="11">
        <f t="shared" si="135"/>
        <v>0</v>
      </c>
      <c r="AA2828" s="25">
        <f t="shared" si="136"/>
        <v>0</v>
      </c>
      <c r="AB2828" s="33">
        <v>0</v>
      </c>
      <c r="AC2828" s="14">
        <v>0</v>
      </c>
      <c r="AD2828" s="14">
        <v>0</v>
      </c>
      <c r="AE2828" s="14">
        <v>0</v>
      </c>
      <c r="AF2828" s="14">
        <v>0</v>
      </c>
      <c r="AG2828" s="14">
        <v>0</v>
      </c>
      <c r="AH2828" s="14">
        <v>0</v>
      </c>
      <c r="AI2828" s="14">
        <v>0</v>
      </c>
      <c r="AJ2828" s="14">
        <v>0</v>
      </c>
      <c r="AK2828" s="14">
        <v>0</v>
      </c>
      <c r="AL2828" s="14">
        <v>0</v>
      </c>
      <c r="AM2828" s="14">
        <v>0</v>
      </c>
      <c r="AN2828" s="14">
        <v>0</v>
      </c>
      <c r="AO2828" s="14">
        <v>0</v>
      </c>
      <c r="AP2828" s="14">
        <v>0</v>
      </c>
      <c r="AQ2828" s="14">
        <v>0</v>
      </c>
      <c r="AR2828" s="14">
        <v>0</v>
      </c>
      <c r="AS2828" s="14">
        <v>0</v>
      </c>
      <c r="AT2828" s="14">
        <v>0</v>
      </c>
      <c r="AV2828" s="14">
        <v>0</v>
      </c>
      <c r="AW2828" s="14">
        <v>0</v>
      </c>
      <c r="AX2828" s="14">
        <v>0</v>
      </c>
      <c r="AY2828" s="14">
        <v>0</v>
      </c>
      <c r="AZ2828" s="14">
        <v>0</v>
      </c>
      <c r="BA2828" s="14">
        <v>0</v>
      </c>
      <c r="BG2828" s="37">
        <f t="shared" si="137"/>
        <v>0</v>
      </c>
      <c r="BI2828" s="5" t="s">
        <v>511</v>
      </c>
      <c r="BJ2828" s="6" t="s">
        <v>846</v>
      </c>
      <c r="BK2828" s="30" t="s">
        <v>511</v>
      </c>
    </row>
    <row r="2829" spans="1:63" x14ac:dyDescent="0.25">
      <c r="A2829" s="5" t="s">
        <v>957</v>
      </c>
      <c r="B2829" s="6" t="s">
        <v>1318</v>
      </c>
      <c r="C2829" s="6" t="s">
        <v>511</v>
      </c>
      <c r="D2829" s="6" t="s">
        <v>846</v>
      </c>
      <c r="E2829" s="6" t="s">
        <v>511</v>
      </c>
      <c r="F2829" s="6" t="s">
        <v>1324</v>
      </c>
      <c r="G2829" s="7">
        <v>5136300</v>
      </c>
      <c r="H2829" s="7" t="s">
        <v>3364</v>
      </c>
      <c r="I2829" s="7"/>
      <c r="J2829" s="8" t="s">
        <v>910</v>
      </c>
      <c r="K2829" s="10">
        <v>523.779</v>
      </c>
      <c r="L2829" s="11">
        <v>0</v>
      </c>
      <c r="M2829" s="11">
        <v>0</v>
      </c>
      <c r="N2829" s="11">
        <v>0</v>
      </c>
      <c r="O2829" s="11">
        <v>0</v>
      </c>
      <c r="P2829" s="11">
        <v>238.464</v>
      </c>
      <c r="Q2829" s="11">
        <v>778.11900000000003</v>
      </c>
      <c r="R2829" s="11">
        <v>0</v>
      </c>
      <c r="S2829" s="11">
        <v>238.464</v>
      </c>
      <c r="T2829" s="11"/>
      <c r="U2829" s="11"/>
      <c r="V2829" s="11"/>
      <c r="W2829" s="12">
        <v>1778.826</v>
      </c>
      <c r="X2829" s="11">
        <v>197.64733333333334</v>
      </c>
      <c r="Y2829" s="11">
        <v>277.32554609285683</v>
      </c>
      <c r="Z2829" s="11">
        <f t="shared" si="135"/>
        <v>778.11899999999991</v>
      </c>
      <c r="AA2829" s="25">
        <f t="shared" si="136"/>
        <v>2.8057963320099715</v>
      </c>
      <c r="AB2829" s="33">
        <v>0</v>
      </c>
      <c r="AC2829" s="14">
        <v>0</v>
      </c>
      <c r="AD2829" s="14">
        <v>0</v>
      </c>
      <c r="AE2829" s="14">
        <v>0</v>
      </c>
      <c r="AF2829" s="14">
        <v>0</v>
      </c>
      <c r="AG2829" s="14">
        <v>0</v>
      </c>
      <c r="AH2829" s="14">
        <v>0</v>
      </c>
      <c r="AI2829" s="14">
        <v>0</v>
      </c>
      <c r="AJ2829" s="14">
        <v>0</v>
      </c>
      <c r="AK2829" s="14">
        <v>0</v>
      </c>
      <c r="AL2829" s="14">
        <v>0</v>
      </c>
      <c r="AM2829" s="14">
        <v>180.59800000000001</v>
      </c>
      <c r="AN2829" s="14">
        <v>0</v>
      </c>
      <c r="AO2829" s="14">
        <v>0</v>
      </c>
      <c r="AP2829" s="14">
        <v>0</v>
      </c>
      <c r="AQ2829" s="14">
        <v>0</v>
      </c>
      <c r="AR2829" s="14">
        <v>0</v>
      </c>
      <c r="AS2829" s="14">
        <v>597.52099999999996</v>
      </c>
      <c r="AT2829" s="14">
        <v>0</v>
      </c>
      <c r="AV2829" s="14">
        <v>0</v>
      </c>
      <c r="AW2829" s="14">
        <v>0</v>
      </c>
      <c r="AX2829" s="14">
        <v>0</v>
      </c>
      <c r="AY2829" s="14">
        <v>0</v>
      </c>
      <c r="AZ2829" s="14">
        <v>0</v>
      </c>
      <c r="BA2829" s="14">
        <v>0</v>
      </c>
      <c r="BG2829" s="37">
        <f t="shared" si="137"/>
        <v>778.11899999999991</v>
      </c>
      <c r="BI2829" s="5" t="s">
        <v>511</v>
      </c>
      <c r="BJ2829" s="6" t="s">
        <v>846</v>
      </c>
      <c r="BK2829" s="30" t="s">
        <v>511</v>
      </c>
    </row>
    <row r="2830" spans="1:63" x14ac:dyDescent="0.25">
      <c r="A2830" s="5" t="s">
        <v>957</v>
      </c>
      <c r="B2830" s="6" t="s">
        <v>1318</v>
      </c>
      <c r="C2830" s="6" t="s">
        <v>511</v>
      </c>
      <c r="D2830" s="6" t="s">
        <v>846</v>
      </c>
      <c r="E2830" s="6" t="s">
        <v>511</v>
      </c>
      <c r="F2830" s="6" t="s">
        <v>1324</v>
      </c>
      <c r="G2830" s="7">
        <v>5276895</v>
      </c>
      <c r="H2830" s="7" t="s">
        <v>3365</v>
      </c>
      <c r="I2830" s="7"/>
      <c r="J2830" s="8" t="s">
        <v>910</v>
      </c>
      <c r="K2830" s="10">
        <v>523.779</v>
      </c>
      <c r="L2830" s="11">
        <v>359.05700000000002</v>
      </c>
      <c r="M2830" s="11">
        <v>238.464</v>
      </c>
      <c r="N2830" s="11">
        <v>359.05700000000002</v>
      </c>
      <c r="O2830" s="11">
        <v>343.18099999999998</v>
      </c>
      <c r="P2830" s="11">
        <v>0</v>
      </c>
      <c r="Q2830" s="11">
        <v>838.12300000000005</v>
      </c>
      <c r="R2830" s="11">
        <v>718.11400000000003</v>
      </c>
      <c r="S2830" s="11">
        <v>0</v>
      </c>
      <c r="T2830" s="11"/>
      <c r="U2830" s="11"/>
      <c r="V2830" s="11"/>
      <c r="W2830" s="12">
        <v>3379.7750000000001</v>
      </c>
      <c r="X2830" s="11">
        <v>375.53055555555557</v>
      </c>
      <c r="Y2830" s="11">
        <v>526.91941063711988</v>
      </c>
      <c r="Z2830" s="11">
        <f t="shared" si="135"/>
        <v>0</v>
      </c>
      <c r="AA2830" s="25">
        <f t="shared" si="136"/>
        <v>0</v>
      </c>
      <c r="AB2830" s="33">
        <v>0</v>
      </c>
      <c r="AC2830" s="14">
        <v>0</v>
      </c>
      <c r="AD2830" s="14">
        <v>0</v>
      </c>
      <c r="AE2830" s="14">
        <v>0</v>
      </c>
      <c r="AF2830" s="14">
        <v>0</v>
      </c>
      <c r="AG2830" s="14">
        <v>0</v>
      </c>
      <c r="AH2830" s="14">
        <v>0</v>
      </c>
      <c r="AI2830" s="14">
        <v>0</v>
      </c>
      <c r="AJ2830" s="14">
        <v>0</v>
      </c>
      <c r="AK2830" s="14">
        <v>0</v>
      </c>
      <c r="AL2830" s="14">
        <v>0</v>
      </c>
      <c r="AM2830" s="14">
        <v>0</v>
      </c>
      <c r="AN2830" s="14">
        <v>0</v>
      </c>
      <c r="AO2830" s="14">
        <v>0</v>
      </c>
      <c r="AP2830" s="14">
        <v>0</v>
      </c>
      <c r="AQ2830" s="14">
        <v>0</v>
      </c>
      <c r="AR2830" s="14">
        <v>0</v>
      </c>
      <c r="AS2830" s="14">
        <v>0</v>
      </c>
      <c r="AT2830" s="14">
        <v>0</v>
      </c>
      <c r="AV2830" s="14">
        <v>0</v>
      </c>
      <c r="AW2830" s="14">
        <v>0</v>
      </c>
      <c r="AX2830" s="14">
        <v>0</v>
      </c>
      <c r="AY2830" s="14">
        <v>0</v>
      </c>
      <c r="AZ2830" s="14">
        <v>0</v>
      </c>
      <c r="BA2830" s="14">
        <v>0</v>
      </c>
      <c r="BG2830" s="37">
        <f t="shared" si="137"/>
        <v>0</v>
      </c>
      <c r="BI2830" s="5" t="s">
        <v>511</v>
      </c>
      <c r="BJ2830" s="6" t="s">
        <v>846</v>
      </c>
      <c r="BK2830" s="30" t="s">
        <v>511</v>
      </c>
    </row>
    <row r="2831" spans="1:63" x14ac:dyDescent="0.25">
      <c r="A2831" s="5" t="s">
        <v>957</v>
      </c>
      <c r="B2831" s="6" t="s">
        <v>1318</v>
      </c>
      <c r="C2831" s="6" t="s">
        <v>511</v>
      </c>
      <c r="D2831" s="6" t="s">
        <v>846</v>
      </c>
      <c r="E2831" s="6" t="s">
        <v>511</v>
      </c>
      <c r="F2831" s="6" t="s">
        <v>1324</v>
      </c>
      <c r="G2831" s="7">
        <v>5137783</v>
      </c>
      <c r="H2831" s="7" t="s">
        <v>3366</v>
      </c>
      <c r="I2831" s="7"/>
      <c r="J2831" s="8" t="s">
        <v>914</v>
      </c>
      <c r="K2831" s="10">
        <v>599.65899999999999</v>
      </c>
      <c r="L2831" s="11">
        <v>0</v>
      </c>
      <c r="M2831" s="11">
        <v>662.55399999999997</v>
      </c>
      <c r="N2831" s="11">
        <v>0</v>
      </c>
      <c r="O2831" s="11">
        <v>0</v>
      </c>
      <c r="P2831" s="11">
        <v>0</v>
      </c>
      <c r="Q2831" s="11">
        <v>180.59800000000001</v>
      </c>
      <c r="R2831" s="11">
        <v>0</v>
      </c>
      <c r="S2831" s="11">
        <v>0</v>
      </c>
      <c r="T2831" s="11"/>
      <c r="U2831" s="11"/>
      <c r="V2831" s="11"/>
      <c r="W2831" s="12">
        <v>1442.8109999999999</v>
      </c>
      <c r="X2831" s="11">
        <v>160.31233333333333</v>
      </c>
      <c r="Y2831" s="11">
        <v>224.939566030506</v>
      </c>
      <c r="Z2831" s="11">
        <f t="shared" si="135"/>
        <v>541.96100000000001</v>
      </c>
      <c r="AA2831" s="25">
        <f t="shared" si="136"/>
        <v>2.4093626993416533</v>
      </c>
      <c r="AB2831" s="33">
        <v>0</v>
      </c>
      <c r="AC2831" s="14">
        <v>541.96100000000001</v>
      </c>
      <c r="AD2831" s="14">
        <v>0</v>
      </c>
      <c r="AE2831" s="14">
        <v>0</v>
      </c>
      <c r="AF2831" s="14">
        <v>0</v>
      </c>
      <c r="AG2831" s="14">
        <v>0</v>
      </c>
      <c r="AH2831" s="14">
        <v>0</v>
      </c>
      <c r="AI2831" s="14">
        <v>0</v>
      </c>
      <c r="AJ2831" s="14">
        <v>0</v>
      </c>
      <c r="AK2831" s="14">
        <v>0</v>
      </c>
      <c r="AL2831" s="14">
        <v>0</v>
      </c>
      <c r="AM2831" s="14">
        <v>0</v>
      </c>
      <c r="AN2831" s="14">
        <v>0</v>
      </c>
      <c r="AO2831" s="14">
        <v>0</v>
      </c>
      <c r="AP2831" s="14">
        <v>0</v>
      </c>
      <c r="AQ2831" s="14">
        <v>0</v>
      </c>
      <c r="AR2831" s="14">
        <v>0</v>
      </c>
      <c r="AS2831" s="14">
        <v>0</v>
      </c>
      <c r="AT2831" s="14">
        <v>0</v>
      </c>
      <c r="AV2831" s="14">
        <v>0</v>
      </c>
      <c r="AW2831" s="14">
        <v>0</v>
      </c>
      <c r="AX2831" s="14">
        <v>0</v>
      </c>
      <c r="AY2831" s="14">
        <v>0</v>
      </c>
      <c r="AZ2831" s="14">
        <v>0</v>
      </c>
      <c r="BA2831" s="14">
        <v>0</v>
      </c>
      <c r="BG2831" s="37">
        <f t="shared" si="137"/>
        <v>541.96100000000001</v>
      </c>
      <c r="BI2831" s="5" t="s">
        <v>511</v>
      </c>
      <c r="BJ2831" s="6" t="s">
        <v>846</v>
      </c>
      <c r="BK2831" s="30" t="s">
        <v>511</v>
      </c>
    </row>
    <row r="2832" spans="1:63" x14ac:dyDescent="0.25">
      <c r="A2832" s="5" t="s">
        <v>957</v>
      </c>
      <c r="B2832" s="6" t="s">
        <v>1318</v>
      </c>
      <c r="C2832" s="6" t="s">
        <v>511</v>
      </c>
      <c r="D2832" s="6" t="s">
        <v>846</v>
      </c>
      <c r="E2832" s="6" t="s">
        <v>511</v>
      </c>
      <c r="F2832" s="6" t="s">
        <v>1324</v>
      </c>
      <c r="G2832" s="7">
        <v>5134603</v>
      </c>
      <c r="H2832" s="7" t="s">
        <v>3367</v>
      </c>
      <c r="I2832" s="7"/>
      <c r="J2832" s="8" t="s">
        <v>914</v>
      </c>
      <c r="K2832" s="10">
        <v>657.52599999999995</v>
      </c>
      <c r="L2832" s="11">
        <v>0</v>
      </c>
      <c r="M2832" s="11">
        <v>901.01800000000003</v>
      </c>
      <c r="N2832" s="11">
        <v>0</v>
      </c>
      <c r="O2832" s="11">
        <v>0</v>
      </c>
      <c r="P2832" s="11">
        <v>0</v>
      </c>
      <c r="Q2832" s="11">
        <v>662.55399999999997</v>
      </c>
      <c r="R2832" s="11">
        <v>359.05700000000002</v>
      </c>
      <c r="S2832" s="11">
        <v>901.01800000000003</v>
      </c>
      <c r="T2832" s="11"/>
      <c r="U2832" s="11"/>
      <c r="V2832" s="11"/>
      <c r="W2832" s="12">
        <v>3481.1729999999998</v>
      </c>
      <c r="X2832" s="11">
        <v>386.79699999999997</v>
      </c>
      <c r="Y2832" s="11">
        <v>542.72773349878446</v>
      </c>
      <c r="Z2832" s="11">
        <f t="shared" si="135"/>
        <v>0</v>
      </c>
      <c r="AA2832" s="25">
        <f t="shared" si="136"/>
        <v>0</v>
      </c>
      <c r="AB2832" s="33">
        <v>0</v>
      </c>
      <c r="AC2832" s="14">
        <v>0</v>
      </c>
      <c r="AD2832" s="14">
        <v>0</v>
      </c>
      <c r="AE2832" s="14">
        <v>0</v>
      </c>
      <c r="AF2832" s="14">
        <v>0</v>
      </c>
      <c r="AG2832" s="14">
        <v>0</v>
      </c>
      <c r="AH2832" s="14">
        <v>0</v>
      </c>
      <c r="AI2832" s="14">
        <v>0</v>
      </c>
      <c r="AJ2832" s="14">
        <v>0</v>
      </c>
      <c r="AK2832" s="14">
        <v>0</v>
      </c>
      <c r="AL2832" s="14">
        <v>0</v>
      </c>
      <c r="AM2832" s="14">
        <v>0</v>
      </c>
      <c r="AN2832" s="14">
        <v>0</v>
      </c>
      <c r="AO2832" s="14">
        <v>0</v>
      </c>
      <c r="AP2832" s="14">
        <v>0</v>
      </c>
      <c r="AQ2832" s="14">
        <v>0</v>
      </c>
      <c r="AR2832" s="14">
        <v>0</v>
      </c>
      <c r="AS2832" s="14">
        <v>0</v>
      </c>
      <c r="AT2832" s="14">
        <v>0</v>
      </c>
      <c r="AV2832" s="14">
        <v>0</v>
      </c>
      <c r="AW2832" s="14">
        <v>0</v>
      </c>
      <c r="AX2832" s="14">
        <v>0</v>
      </c>
      <c r="AY2832" s="14">
        <v>0</v>
      </c>
      <c r="AZ2832" s="14">
        <v>0</v>
      </c>
      <c r="BA2832" s="14">
        <v>0</v>
      </c>
      <c r="BG2832" s="37">
        <f t="shared" si="137"/>
        <v>0</v>
      </c>
      <c r="BI2832" s="5" t="s">
        <v>511</v>
      </c>
      <c r="BJ2832" s="6" t="s">
        <v>846</v>
      </c>
      <c r="BK2832" s="30" t="s">
        <v>511</v>
      </c>
    </row>
    <row r="2833" spans="1:63" x14ac:dyDescent="0.25">
      <c r="A2833" s="5" t="s">
        <v>957</v>
      </c>
      <c r="B2833" s="6" t="s">
        <v>1318</v>
      </c>
      <c r="C2833" s="6" t="s">
        <v>511</v>
      </c>
      <c r="D2833" s="6" t="s">
        <v>846</v>
      </c>
      <c r="E2833" s="6" t="s">
        <v>511</v>
      </c>
      <c r="F2833" s="6" t="s">
        <v>1324</v>
      </c>
      <c r="G2833" s="7">
        <v>5135169</v>
      </c>
      <c r="H2833" s="7" t="s">
        <v>3368</v>
      </c>
      <c r="I2833" s="7"/>
      <c r="J2833" s="8" t="s">
        <v>914</v>
      </c>
      <c r="K2833" s="10">
        <v>419.06200000000001</v>
      </c>
      <c r="L2833" s="11">
        <v>238.464</v>
      </c>
      <c r="M2833" s="11">
        <v>850.875</v>
      </c>
      <c r="N2833" s="11">
        <v>0</v>
      </c>
      <c r="O2833" s="11">
        <v>0</v>
      </c>
      <c r="P2833" s="11">
        <v>0</v>
      </c>
      <c r="Q2833" s="11">
        <v>662.94299999999998</v>
      </c>
      <c r="R2833" s="11">
        <v>359.05700000000002</v>
      </c>
      <c r="S2833" s="11">
        <v>0</v>
      </c>
      <c r="T2833" s="11"/>
      <c r="U2833" s="11"/>
      <c r="V2833" s="11"/>
      <c r="W2833" s="12">
        <v>2530.4009999999998</v>
      </c>
      <c r="X2833" s="11">
        <v>281.15566666666666</v>
      </c>
      <c r="Y2833" s="11">
        <v>394.49886563323849</v>
      </c>
      <c r="Z2833" s="11">
        <f t="shared" si="135"/>
        <v>0</v>
      </c>
      <c r="AA2833" s="25">
        <f t="shared" si="136"/>
        <v>0</v>
      </c>
      <c r="AB2833" s="33">
        <v>0</v>
      </c>
      <c r="AC2833" s="14">
        <v>0</v>
      </c>
      <c r="AD2833" s="14">
        <v>0</v>
      </c>
      <c r="AE2833" s="14">
        <v>0</v>
      </c>
      <c r="AF2833" s="14">
        <v>0</v>
      </c>
      <c r="AG2833" s="14">
        <v>0</v>
      </c>
      <c r="AH2833" s="14">
        <v>0</v>
      </c>
      <c r="AI2833" s="14">
        <v>0</v>
      </c>
      <c r="AJ2833" s="14">
        <v>0</v>
      </c>
      <c r="AK2833" s="14">
        <v>0</v>
      </c>
      <c r="AL2833" s="14">
        <v>0</v>
      </c>
      <c r="AM2833" s="14">
        <v>0</v>
      </c>
      <c r="AN2833" s="14">
        <v>0</v>
      </c>
      <c r="AO2833" s="14">
        <v>0</v>
      </c>
      <c r="AP2833" s="14">
        <v>0</v>
      </c>
      <c r="AQ2833" s="14">
        <v>0</v>
      </c>
      <c r="AR2833" s="14">
        <v>0</v>
      </c>
      <c r="AS2833" s="14">
        <v>0</v>
      </c>
      <c r="AT2833" s="14">
        <v>0</v>
      </c>
      <c r="AV2833" s="14">
        <v>0</v>
      </c>
      <c r="AW2833" s="14">
        <v>0</v>
      </c>
      <c r="AX2833" s="14">
        <v>0</v>
      </c>
      <c r="AY2833" s="14">
        <v>0</v>
      </c>
      <c r="AZ2833" s="14">
        <v>0</v>
      </c>
      <c r="BA2833" s="14">
        <v>0</v>
      </c>
      <c r="BG2833" s="37">
        <f t="shared" si="137"/>
        <v>0</v>
      </c>
      <c r="BI2833" s="5" t="s">
        <v>511</v>
      </c>
      <c r="BJ2833" s="6" t="s">
        <v>846</v>
      </c>
      <c r="BK2833" s="30" t="s">
        <v>511</v>
      </c>
    </row>
    <row r="2834" spans="1:63" x14ac:dyDescent="0.25">
      <c r="A2834" s="5" t="s">
        <v>957</v>
      </c>
      <c r="B2834" s="6" t="s">
        <v>1318</v>
      </c>
      <c r="C2834" s="6" t="s">
        <v>511</v>
      </c>
      <c r="D2834" s="6" t="s">
        <v>846</v>
      </c>
      <c r="E2834" s="6" t="s">
        <v>511</v>
      </c>
      <c r="F2834" s="6" t="s">
        <v>1324</v>
      </c>
      <c r="G2834" s="7">
        <v>5134610</v>
      </c>
      <c r="H2834" s="7" t="s">
        <v>3369</v>
      </c>
      <c r="I2834" s="7"/>
      <c r="J2834" s="8" t="s">
        <v>914</v>
      </c>
      <c r="K2834" s="10">
        <v>1018.721</v>
      </c>
      <c r="L2834" s="11">
        <v>419.06200000000001</v>
      </c>
      <c r="M2834" s="11">
        <v>0</v>
      </c>
      <c r="N2834" s="11">
        <v>0</v>
      </c>
      <c r="O2834" s="11">
        <v>0</v>
      </c>
      <c r="P2834" s="11">
        <v>0</v>
      </c>
      <c r="Q2834" s="11">
        <v>778.11900000000003</v>
      </c>
      <c r="R2834" s="11">
        <v>722.55899999999997</v>
      </c>
      <c r="S2834" s="11">
        <v>541.96100000000001</v>
      </c>
      <c r="T2834" s="11"/>
      <c r="U2834" s="11"/>
      <c r="V2834" s="11"/>
      <c r="W2834" s="12">
        <v>3480.4220000000005</v>
      </c>
      <c r="X2834" s="11">
        <v>386.71355555555562</v>
      </c>
      <c r="Y2834" s="11">
        <v>542.61064982386881</v>
      </c>
      <c r="Z2834" s="11">
        <f t="shared" si="135"/>
        <v>0</v>
      </c>
      <c r="AA2834" s="25">
        <f t="shared" si="136"/>
        <v>0</v>
      </c>
      <c r="AB2834" s="33">
        <v>0</v>
      </c>
      <c r="AC2834" s="14">
        <v>0</v>
      </c>
      <c r="AD2834" s="14">
        <v>0</v>
      </c>
      <c r="AE2834" s="14">
        <v>0</v>
      </c>
      <c r="AF2834" s="14">
        <v>0</v>
      </c>
      <c r="AG2834" s="14">
        <v>0</v>
      </c>
      <c r="AH2834" s="14">
        <v>0</v>
      </c>
      <c r="AI2834" s="14">
        <v>0</v>
      </c>
      <c r="AJ2834" s="14">
        <v>0</v>
      </c>
      <c r="AK2834" s="14">
        <v>0</v>
      </c>
      <c r="AL2834" s="14">
        <v>0</v>
      </c>
      <c r="AM2834" s="14">
        <v>0</v>
      </c>
      <c r="AN2834" s="14">
        <v>0</v>
      </c>
      <c r="AO2834" s="14">
        <v>0</v>
      </c>
      <c r="AP2834" s="14">
        <v>0</v>
      </c>
      <c r="AQ2834" s="14">
        <v>0</v>
      </c>
      <c r="AR2834" s="14">
        <v>0</v>
      </c>
      <c r="AS2834" s="14">
        <v>0</v>
      </c>
      <c r="AT2834" s="14">
        <v>0</v>
      </c>
      <c r="AV2834" s="14">
        <v>0</v>
      </c>
      <c r="AW2834" s="14">
        <v>0</v>
      </c>
      <c r="AX2834" s="14">
        <v>0</v>
      </c>
      <c r="AY2834" s="14">
        <v>0</v>
      </c>
      <c r="AZ2834" s="14">
        <v>0</v>
      </c>
      <c r="BA2834" s="14">
        <v>0</v>
      </c>
      <c r="BG2834" s="37">
        <f t="shared" si="137"/>
        <v>0</v>
      </c>
      <c r="BI2834" s="5" t="s">
        <v>511</v>
      </c>
      <c r="BJ2834" s="6" t="s">
        <v>846</v>
      </c>
      <c r="BK2834" s="30" t="s">
        <v>511</v>
      </c>
    </row>
    <row r="2835" spans="1:63" x14ac:dyDescent="0.25">
      <c r="A2835" s="5" t="s">
        <v>957</v>
      </c>
      <c r="B2835" s="6" t="s">
        <v>1318</v>
      </c>
      <c r="C2835" s="6" t="s">
        <v>511</v>
      </c>
      <c r="D2835" s="6" t="s">
        <v>846</v>
      </c>
      <c r="E2835" s="6" t="s">
        <v>511</v>
      </c>
      <c r="F2835" s="6" t="s">
        <v>1324</v>
      </c>
      <c r="G2835" s="7">
        <v>5137271</v>
      </c>
      <c r="H2835" s="7" t="s">
        <v>3370</v>
      </c>
      <c r="I2835" s="7"/>
      <c r="J2835" s="8" t="s">
        <v>914</v>
      </c>
      <c r="K2835" s="10">
        <v>419.06200000000001</v>
      </c>
      <c r="L2835" s="11">
        <v>476.928</v>
      </c>
      <c r="M2835" s="11">
        <v>0</v>
      </c>
      <c r="N2835" s="11">
        <v>243.881</v>
      </c>
      <c r="O2835" s="11">
        <v>361.19600000000003</v>
      </c>
      <c r="P2835" s="11">
        <v>0</v>
      </c>
      <c r="Q2835" s="11">
        <v>0</v>
      </c>
      <c r="R2835" s="11">
        <v>359.05700000000002</v>
      </c>
      <c r="S2835" s="11">
        <v>0</v>
      </c>
      <c r="T2835" s="11"/>
      <c r="U2835" s="11"/>
      <c r="V2835" s="11"/>
      <c r="W2835" s="12">
        <v>1860.124</v>
      </c>
      <c r="X2835" s="11">
        <v>206.68044444444445</v>
      </c>
      <c r="Y2835" s="11">
        <v>290.00020468580362</v>
      </c>
      <c r="Z2835" s="11">
        <f t="shared" si="135"/>
        <v>0</v>
      </c>
      <c r="AA2835" s="25">
        <f t="shared" si="136"/>
        <v>0</v>
      </c>
      <c r="AB2835" s="33">
        <v>0</v>
      </c>
      <c r="AC2835" s="14">
        <v>0</v>
      </c>
      <c r="AD2835" s="14">
        <v>0</v>
      </c>
      <c r="AE2835" s="14">
        <v>0</v>
      </c>
      <c r="AF2835" s="14">
        <v>0</v>
      </c>
      <c r="AG2835" s="14">
        <v>0</v>
      </c>
      <c r="AH2835" s="14">
        <v>0</v>
      </c>
      <c r="AI2835" s="14">
        <v>0</v>
      </c>
      <c r="AJ2835" s="14">
        <v>0</v>
      </c>
      <c r="AK2835" s="14">
        <v>0</v>
      </c>
      <c r="AL2835" s="14">
        <v>0</v>
      </c>
      <c r="AM2835" s="14">
        <v>0</v>
      </c>
      <c r="AN2835" s="14">
        <v>0</v>
      </c>
      <c r="AO2835" s="14">
        <v>0</v>
      </c>
      <c r="AP2835" s="14">
        <v>0</v>
      </c>
      <c r="AQ2835" s="14">
        <v>0</v>
      </c>
      <c r="AR2835" s="14">
        <v>0</v>
      </c>
      <c r="AS2835" s="14">
        <v>0</v>
      </c>
      <c r="AT2835" s="14">
        <v>0</v>
      </c>
      <c r="AV2835" s="14">
        <v>0</v>
      </c>
      <c r="AW2835" s="14">
        <v>0</v>
      </c>
      <c r="AX2835" s="14">
        <v>0</v>
      </c>
      <c r="AY2835" s="14">
        <v>0</v>
      </c>
      <c r="AZ2835" s="14">
        <v>0</v>
      </c>
      <c r="BA2835" s="14">
        <v>0</v>
      </c>
      <c r="BG2835" s="37">
        <f t="shared" si="137"/>
        <v>0</v>
      </c>
      <c r="BI2835" s="5" t="s">
        <v>511</v>
      </c>
      <c r="BJ2835" s="6" t="s">
        <v>846</v>
      </c>
      <c r="BK2835" s="30" t="s">
        <v>511</v>
      </c>
    </row>
    <row r="2836" spans="1:63" x14ac:dyDescent="0.25">
      <c r="A2836" s="5" t="s">
        <v>957</v>
      </c>
      <c r="B2836" s="6" t="s">
        <v>1318</v>
      </c>
      <c r="C2836" s="6" t="s">
        <v>511</v>
      </c>
      <c r="D2836" s="6" t="s">
        <v>846</v>
      </c>
      <c r="E2836" s="6" t="s">
        <v>511</v>
      </c>
      <c r="F2836" s="6" t="s">
        <v>1324</v>
      </c>
      <c r="G2836" s="7">
        <v>5139376</v>
      </c>
      <c r="H2836" s="7" t="s">
        <v>3371</v>
      </c>
      <c r="I2836" s="7"/>
      <c r="J2836" s="8" t="s">
        <v>916</v>
      </c>
      <c r="K2836" s="10">
        <v>476.928</v>
      </c>
      <c r="L2836" s="11">
        <v>0</v>
      </c>
      <c r="M2836" s="11">
        <v>662.55399999999997</v>
      </c>
      <c r="N2836" s="11">
        <v>0</v>
      </c>
      <c r="O2836" s="11">
        <v>0</v>
      </c>
      <c r="P2836" s="11">
        <v>0</v>
      </c>
      <c r="Q2836" s="11">
        <v>539.65499999999997</v>
      </c>
      <c r="R2836" s="11">
        <v>0</v>
      </c>
      <c r="S2836" s="11">
        <v>0</v>
      </c>
      <c r="T2836" s="11"/>
      <c r="U2836" s="11"/>
      <c r="V2836" s="11"/>
      <c r="W2836" s="12">
        <v>1679.1369999999999</v>
      </c>
      <c r="X2836" s="11">
        <v>186.57077777777778</v>
      </c>
      <c r="Y2836" s="11">
        <v>261.78366264588072</v>
      </c>
      <c r="Z2836" s="11">
        <f t="shared" si="135"/>
        <v>238.464</v>
      </c>
      <c r="AA2836" s="25">
        <f t="shared" si="136"/>
        <v>0.91092009940503571</v>
      </c>
      <c r="AB2836" s="33">
        <v>0</v>
      </c>
      <c r="AC2836" s="14">
        <v>0</v>
      </c>
      <c r="AD2836" s="14">
        <v>0</v>
      </c>
      <c r="AE2836" s="14">
        <v>0</v>
      </c>
      <c r="AF2836" s="14">
        <v>0</v>
      </c>
      <c r="AG2836" s="14">
        <v>0</v>
      </c>
      <c r="AH2836" s="14">
        <v>0</v>
      </c>
      <c r="AI2836" s="14">
        <v>0</v>
      </c>
      <c r="AJ2836" s="14">
        <v>0</v>
      </c>
      <c r="AK2836" s="14">
        <v>0</v>
      </c>
      <c r="AL2836" s="14">
        <v>0</v>
      </c>
      <c r="AM2836" s="14">
        <v>0</v>
      </c>
      <c r="AN2836" s="14">
        <v>0</v>
      </c>
      <c r="AO2836" s="14">
        <v>0</v>
      </c>
      <c r="AP2836" s="14">
        <v>0</v>
      </c>
      <c r="AQ2836" s="14">
        <v>0</v>
      </c>
      <c r="AR2836" s="14">
        <v>238.464</v>
      </c>
      <c r="AS2836" s="14">
        <v>0</v>
      </c>
      <c r="AT2836" s="14">
        <v>0</v>
      </c>
      <c r="AV2836" s="14">
        <v>0</v>
      </c>
      <c r="AW2836" s="14">
        <v>0</v>
      </c>
      <c r="AX2836" s="14">
        <v>0</v>
      </c>
      <c r="AY2836" s="14">
        <v>0</v>
      </c>
      <c r="AZ2836" s="14">
        <v>0</v>
      </c>
      <c r="BA2836" s="14">
        <v>0</v>
      </c>
      <c r="BG2836" s="37">
        <f t="shared" si="137"/>
        <v>238.464</v>
      </c>
      <c r="BI2836" s="5" t="s">
        <v>511</v>
      </c>
      <c r="BJ2836" s="6" t="s">
        <v>846</v>
      </c>
      <c r="BK2836" s="30" t="s">
        <v>511</v>
      </c>
    </row>
    <row r="2837" spans="1:63" x14ac:dyDescent="0.25">
      <c r="A2837" s="5" t="s">
        <v>957</v>
      </c>
      <c r="B2837" s="6" t="s">
        <v>1318</v>
      </c>
      <c r="C2837" s="6" t="s">
        <v>511</v>
      </c>
      <c r="D2837" s="6" t="s">
        <v>846</v>
      </c>
      <c r="E2837" s="6" t="s">
        <v>511</v>
      </c>
      <c r="F2837" s="6" t="s">
        <v>1324</v>
      </c>
      <c r="G2837" s="7">
        <v>5272121</v>
      </c>
      <c r="H2837" s="7" t="s">
        <v>3372</v>
      </c>
      <c r="I2837" s="7"/>
      <c r="J2837" s="8" t="s">
        <v>914</v>
      </c>
      <c r="K2837" s="10">
        <v>838.12300000000005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238.464</v>
      </c>
      <c r="R2837" s="11">
        <v>238.464</v>
      </c>
      <c r="S2837" s="11">
        <v>0</v>
      </c>
      <c r="T2837" s="11"/>
      <c r="U2837" s="11"/>
      <c r="V2837" s="11"/>
      <c r="W2837" s="12">
        <v>1315.0509999999999</v>
      </c>
      <c r="X2837" s="11">
        <v>146.11677777777777</v>
      </c>
      <c r="Y2837" s="11">
        <v>205.02130996227706</v>
      </c>
      <c r="Z2837" s="11">
        <f t="shared" si="135"/>
        <v>0</v>
      </c>
      <c r="AA2837" s="25">
        <f t="shared" si="136"/>
        <v>0</v>
      </c>
      <c r="AB2837" s="33">
        <v>0</v>
      </c>
      <c r="AC2837" s="14">
        <v>0</v>
      </c>
      <c r="AD2837" s="14">
        <v>0</v>
      </c>
      <c r="AE2837" s="14">
        <v>0</v>
      </c>
      <c r="AF2837" s="14">
        <v>0</v>
      </c>
      <c r="AG2837" s="14">
        <v>0</v>
      </c>
      <c r="AH2837" s="14">
        <v>0</v>
      </c>
      <c r="AI2837" s="14">
        <v>0</v>
      </c>
      <c r="AJ2837" s="14">
        <v>0</v>
      </c>
      <c r="AK2837" s="14">
        <v>0</v>
      </c>
      <c r="AL2837" s="14">
        <v>0</v>
      </c>
      <c r="AM2837" s="14">
        <v>0</v>
      </c>
      <c r="AN2837" s="14">
        <v>0</v>
      </c>
      <c r="AO2837" s="14">
        <v>0</v>
      </c>
      <c r="AP2837" s="14">
        <v>0</v>
      </c>
      <c r="AQ2837" s="14">
        <v>0</v>
      </c>
      <c r="AR2837" s="14">
        <v>0</v>
      </c>
      <c r="AS2837" s="14">
        <v>0</v>
      </c>
      <c r="AT2837" s="14">
        <v>0</v>
      </c>
      <c r="AV2837" s="14">
        <v>0</v>
      </c>
      <c r="AW2837" s="14">
        <v>0</v>
      </c>
      <c r="AX2837" s="14">
        <v>0</v>
      </c>
      <c r="AY2837" s="14">
        <v>0</v>
      </c>
      <c r="AZ2837" s="14">
        <v>0</v>
      </c>
      <c r="BA2837" s="14">
        <v>0</v>
      </c>
      <c r="BG2837" s="37">
        <f t="shared" si="137"/>
        <v>0</v>
      </c>
      <c r="BI2837" s="5" t="s">
        <v>511</v>
      </c>
      <c r="BJ2837" s="6" t="s">
        <v>846</v>
      </c>
      <c r="BK2837" s="30" t="s">
        <v>511</v>
      </c>
    </row>
    <row r="2838" spans="1:63" x14ac:dyDescent="0.25">
      <c r="A2838" s="5" t="s">
        <v>957</v>
      </c>
      <c r="B2838" s="6" t="s">
        <v>1318</v>
      </c>
      <c r="C2838" s="6" t="s">
        <v>511</v>
      </c>
      <c r="D2838" s="6" t="s">
        <v>846</v>
      </c>
      <c r="E2838" s="6" t="s">
        <v>511</v>
      </c>
      <c r="F2838" s="6" t="s">
        <v>1324</v>
      </c>
      <c r="G2838" s="7">
        <v>5134492</v>
      </c>
      <c r="H2838" s="7" t="s">
        <v>3373</v>
      </c>
      <c r="I2838" s="7"/>
      <c r="J2838" s="8" t="s">
        <v>916</v>
      </c>
      <c r="K2838" s="10">
        <v>1018.721</v>
      </c>
      <c r="L2838" s="11">
        <v>901.01800000000003</v>
      </c>
      <c r="M2838" s="11">
        <v>4487.4260000000004</v>
      </c>
      <c r="N2838" s="11">
        <v>2791.0920000000001</v>
      </c>
      <c r="O2838" s="11">
        <v>541.79300000000001</v>
      </c>
      <c r="P2838" s="11">
        <v>715.39200000000005</v>
      </c>
      <c r="Q2838" s="11">
        <v>2046.694</v>
      </c>
      <c r="R2838" s="11">
        <v>597.52099999999996</v>
      </c>
      <c r="S2838" s="11">
        <v>956.57799999999997</v>
      </c>
      <c r="T2838" s="11"/>
      <c r="U2838" s="11"/>
      <c r="V2838" s="11"/>
      <c r="W2838" s="12">
        <v>14056.235000000001</v>
      </c>
      <c r="X2838" s="11">
        <v>1561.8038888888889</v>
      </c>
      <c r="Y2838" s="11">
        <v>2191.4189737414044</v>
      </c>
      <c r="Z2838" s="11">
        <f t="shared" si="135"/>
        <v>599.66000000000008</v>
      </c>
      <c r="AA2838" s="25">
        <f t="shared" si="136"/>
        <v>0.27364005112002932</v>
      </c>
      <c r="AB2838" s="33">
        <v>0</v>
      </c>
      <c r="AC2838" s="14">
        <v>0</v>
      </c>
      <c r="AD2838" s="14">
        <v>238.464</v>
      </c>
      <c r="AE2838" s="14">
        <v>0</v>
      </c>
      <c r="AF2838" s="14">
        <v>0</v>
      </c>
      <c r="AG2838" s="14">
        <v>0</v>
      </c>
      <c r="AH2838" s="14">
        <v>0</v>
      </c>
      <c r="AI2838" s="14">
        <v>0</v>
      </c>
      <c r="AJ2838" s="14">
        <v>0</v>
      </c>
      <c r="AK2838" s="14">
        <v>180.59800000000001</v>
      </c>
      <c r="AL2838" s="14">
        <v>0</v>
      </c>
      <c r="AM2838" s="14">
        <v>0</v>
      </c>
      <c r="AN2838" s="14">
        <v>0</v>
      </c>
      <c r="AO2838" s="14">
        <v>0</v>
      </c>
      <c r="AP2838" s="14">
        <v>0</v>
      </c>
      <c r="AQ2838" s="14">
        <v>0</v>
      </c>
      <c r="AR2838" s="14">
        <v>180.59800000000001</v>
      </c>
      <c r="AS2838" s="14">
        <v>0</v>
      </c>
      <c r="AT2838" s="14">
        <v>0</v>
      </c>
      <c r="AV2838" s="14">
        <v>0</v>
      </c>
      <c r="AW2838" s="14">
        <v>0</v>
      </c>
      <c r="AX2838" s="14">
        <v>0</v>
      </c>
      <c r="AY2838" s="14">
        <v>0</v>
      </c>
      <c r="AZ2838" s="14">
        <v>0</v>
      </c>
      <c r="BA2838" s="14">
        <v>0</v>
      </c>
      <c r="BG2838" s="37">
        <f t="shared" si="137"/>
        <v>599.66000000000008</v>
      </c>
      <c r="BI2838" s="5" t="s">
        <v>511</v>
      </c>
      <c r="BJ2838" s="6" t="s">
        <v>846</v>
      </c>
      <c r="BK2838" s="30" t="s">
        <v>511</v>
      </c>
    </row>
    <row r="2839" spans="1:63" x14ac:dyDescent="0.25">
      <c r="A2839" s="5" t="s">
        <v>957</v>
      </c>
      <c r="B2839" s="6" t="s">
        <v>1318</v>
      </c>
      <c r="C2839" s="6" t="s">
        <v>511</v>
      </c>
      <c r="D2839" s="6" t="s">
        <v>846</v>
      </c>
      <c r="E2839" s="6" t="s">
        <v>511</v>
      </c>
      <c r="F2839" s="6" t="s">
        <v>1324</v>
      </c>
      <c r="G2839" s="7">
        <v>5134485</v>
      </c>
      <c r="H2839" s="7" t="s">
        <v>3374</v>
      </c>
      <c r="I2839" s="7"/>
      <c r="J2839" s="8" t="s">
        <v>916</v>
      </c>
      <c r="K2839" s="10">
        <v>838.12300000000005</v>
      </c>
      <c r="L2839" s="11">
        <v>303.49700000000001</v>
      </c>
      <c r="M2839" s="11">
        <v>901.01800000000003</v>
      </c>
      <c r="N2839" s="11">
        <v>0</v>
      </c>
      <c r="O2839" s="11">
        <v>180.59800000000001</v>
      </c>
      <c r="P2839" s="11">
        <v>0</v>
      </c>
      <c r="Q2839" s="11">
        <v>0</v>
      </c>
      <c r="R2839" s="11">
        <v>0</v>
      </c>
      <c r="S2839" s="11">
        <v>1377.9459999999999</v>
      </c>
      <c r="T2839" s="11"/>
      <c r="U2839" s="11"/>
      <c r="V2839" s="11"/>
      <c r="W2839" s="12">
        <v>3601.1820000000002</v>
      </c>
      <c r="X2839" s="11">
        <v>400.13133333333337</v>
      </c>
      <c r="Y2839" s="11">
        <v>561.43758002737002</v>
      </c>
      <c r="Z2839" s="11">
        <f t="shared" si="135"/>
        <v>0</v>
      </c>
      <c r="AA2839" s="25">
        <f t="shared" si="136"/>
        <v>0</v>
      </c>
      <c r="AB2839" s="33">
        <v>0</v>
      </c>
      <c r="AC2839" s="14">
        <v>0</v>
      </c>
      <c r="AD2839" s="14">
        <v>0</v>
      </c>
      <c r="AE2839" s="14">
        <v>0</v>
      </c>
      <c r="AF2839" s="14">
        <v>0</v>
      </c>
      <c r="AG2839" s="14">
        <v>0</v>
      </c>
      <c r="AH2839" s="14">
        <v>0</v>
      </c>
      <c r="AI2839" s="14">
        <v>0</v>
      </c>
      <c r="AJ2839" s="14">
        <v>0</v>
      </c>
      <c r="AK2839" s="14">
        <v>0</v>
      </c>
      <c r="AL2839" s="14">
        <v>0</v>
      </c>
      <c r="AM2839" s="14">
        <v>0</v>
      </c>
      <c r="AN2839" s="14">
        <v>0</v>
      </c>
      <c r="AO2839" s="14">
        <v>0</v>
      </c>
      <c r="AP2839" s="14">
        <v>0</v>
      </c>
      <c r="AQ2839" s="14">
        <v>0</v>
      </c>
      <c r="AR2839" s="14">
        <v>0</v>
      </c>
      <c r="AS2839" s="14">
        <v>0</v>
      </c>
      <c r="AT2839" s="14">
        <v>0</v>
      </c>
      <c r="AV2839" s="14">
        <v>0</v>
      </c>
      <c r="AW2839" s="14">
        <v>0</v>
      </c>
      <c r="AX2839" s="14">
        <v>0</v>
      </c>
      <c r="AY2839" s="14">
        <v>0</v>
      </c>
      <c r="AZ2839" s="14">
        <v>0</v>
      </c>
      <c r="BA2839" s="14">
        <v>0</v>
      </c>
      <c r="BG2839" s="37">
        <f t="shared" si="137"/>
        <v>0</v>
      </c>
      <c r="BI2839" s="5" t="s">
        <v>511</v>
      </c>
      <c r="BJ2839" s="6" t="s">
        <v>846</v>
      </c>
      <c r="BK2839" s="30" t="s">
        <v>511</v>
      </c>
    </row>
    <row r="2840" spans="1:63" x14ac:dyDescent="0.25">
      <c r="A2840" s="5" t="s">
        <v>957</v>
      </c>
      <c r="B2840" s="6" t="s">
        <v>1318</v>
      </c>
      <c r="C2840" s="6" t="s">
        <v>511</v>
      </c>
      <c r="D2840" s="6" t="s">
        <v>846</v>
      </c>
      <c r="E2840" s="6" t="s">
        <v>511</v>
      </c>
      <c r="F2840" s="6" t="s">
        <v>1324</v>
      </c>
      <c r="G2840" s="7">
        <v>5134627</v>
      </c>
      <c r="H2840" s="7" t="s">
        <v>3375</v>
      </c>
      <c r="I2840" s="7"/>
      <c r="J2840" s="8" t="s">
        <v>914</v>
      </c>
      <c r="K2840" s="10">
        <v>419.06200000000001</v>
      </c>
      <c r="L2840" s="11">
        <v>303.49700000000001</v>
      </c>
      <c r="M2840" s="11">
        <v>3034.973</v>
      </c>
      <c r="N2840" s="11">
        <v>482.34500000000003</v>
      </c>
      <c r="O2840" s="11">
        <v>361.19600000000003</v>
      </c>
      <c r="P2840" s="11">
        <v>0</v>
      </c>
      <c r="Q2840" s="11">
        <v>895.99</v>
      </c>
      <c r="R2840" s="11">
        <v>2272.212</v>
      </c>
      <c r="S2840" s="11">
        <v>2158.3719999999998</v>
      </c>
      <c r="T2840" s="11"/>
      <c r="U2840" s="11"/>
      <c r="V2840" s="11"/>
      <c r="W2840" s="12">
        <v>9927.646999999999</v>
      </c>
      <c r="X2840" s="11">
        <v>1103.0718888888887</v>
      </c>
      <c r="Y2840" s="11">
        <v>1547.7568495693854</v>
      </c>
      <c r="Z2840" s="11">
        <f t="shared" si="135"/>
        <v>1141.6200000000001</v>
      </c>
      <c r="AA2840" s="25">
        <f t="shared" si="136"/>
        <v>0.7375964773262802</v>
      </c>
      <c r="AB2840" s="33">
        <v>0</v>
      </c>
      <c r="AC2840" s="14">
        <v>476.928</v>
      </c>
      <c r="AD2840" s="14">
        <v>0</v>
      </c>
      <c r="AE2840" s="14">
        <v>0</v>
      </c>
      <c r="AF2840" s="14">
        <v>0</v>
      </c>
      <c r="AG2840" s="14">
        <v>0</v>
      </c>
      <c r="AH2840" s="14">
        <v>0</v>
      </c>
      <c r="AI2840" s="14">
        <v>0</v>
      </c>
      <c r="AJ2840" s="14">
        <v>361.19499999999999</v>
      </c>
      <c r="AK2840" s="14">
        <v>0</v>
      </c>
      <c r="AL2840" s="14">
        <v>0</v>
      </c>
      <c r="AM2840" s="14">
        <v>0</v>
      </c>
      <c r="AN2840" s="14">
        <v>0</v>
      </c>
      <c r="AO2840" s="14">
        <v>0</v>
      </c>
      <c r="AP2840" s="14">
        <v>0</v>
      </c>
      <c r="AQ2840" s="14">
        <v>0</v>
      </c>
      <c r="AR2840" s="14">
        <v>0</v>
      </c>
      <c r="AS2840" s="14">
        <v>0</v>
      </c>
      <c r="AT2840" s="14">
        <v>0</v>
      </c>
      <c r="AV2840" s="14">
        <v>0</v>
      </c>
      <c r="AW2840" s="14">
        <v>0</v>
      </c>
      <c r="AX2840" s="14">
        <v>0</v>
      </c>
      <c r="AY2840" s="14">
        <v>0</v>
      </c>
      <c r="AZ2840" s="14">
        <v>303.49700000000001</v>
      </c>
      <c r="BA2840" s="14">
        <v>0</v>
      </c>
      <c r="BG2840" s="37">
        <f t="shared" si="137"/>
        <v>1141.6200000000001</v>
      </c>
      <c r="BI2840" s="5" t="s">
        <v>511</v>
      </c>
      <c r="BJ2840" s="6" t="s">
        <v>846</v>
      </c>
      <c r="BK2840" s="30" t="s">
        <v>511</v>
      </c>
    </row>
    <row r="2841" spans="1:63" x14ac:dyDescent="0.25">
      <c r="A2841" s="5" t="s">
        <v>957</v>
      </c>
      <c r="B2841" s="6" t="s">
        <v>1318</v>
      </c>
      <c r="C2841" s="6" t="s">
        <v>511</v>
      </c>
      <c r="D2841" s="6" t="s">
        <v>846</v>
      </c>
      <c r="E2841" s="6" t="s">
        <v>511</v>
      </c>
      <c r="F2841" s="6" t="s">
        <v>1324</v>
      </c>
      <c r="G2841" s="7">
        <v>5274527</v>
      </c>
      <c r="H2841" s="7" t="s">
        <v>3376</v>
      </c>
      <c r="I2841" s="7"/>
      <c r="J2841" s="8" t="s">
        <v>914</v>
      </c>
      <c r="K2841" s="10">
        <v>599.65899999999999</v>
      </c>
      <c r="L2841" s="11">
        <v>0</v>
      </c>
      <c r="M2841" s="11">
        <v>487.762</v>
      </c>
      <c r="N2841" s="11">
        <v>0</v>
      </c>
      <c r="O2841" s="11">
        <v>0</v>
      </c>
      <c r="P2841" s="11">
        <v>0</v>
      </c>
      <c r="Q2841" s="11">
        <v>243.881</v>
      </c>
      <c r="R2841" s="11">
        <v>359.05700000000002</v>
      </c>
      <c r="S2841" s="11">
        <v>0</v>
      </c>
      <c r="T2841" s="11"/>
      <c r="U2841" s="11"/>
      <c r="V2841" s="11"/>
      <c r="W2841" s="12">
        <v>1690.3590000000002</v>
      </c>
      <c r="X2841" s="11">
        <v>187.8176666666667</v>
      </c>
      <c r="Y2841" s="11">
        <v>263.5332139107341</v>
      </c>
      <c r="Z2841" s="11">
        <f t="shared" si="135"/>
        <v>0</v>
      </c>
      <c r="AA2841" s="25">
        <f t="shared" si="136"/>
        <v>0</v>
      </c>
      <c r="AB2841" s="33">
        <v>0</v>
      </c>
      <c r="AC2841" s="14">
        <v>0</v>
      </c>
      <c r="AD2841" s="14">
        <v>0</v>
      </c>
      <c r="AE2841" s="14">
        <v>0</v>
      </c>
      <c r="AF2841" s="14">
        <v>0</v>
      </c>
      <c r="AG2841" s="14">
        <v>0</v>
      </c>
      <c r="AH2841" s="14">
        <v>0</v>
      </c>
      <c r="AI2841" s="14">
        <v>0</v>
      </c>
      <c r="AJ2841" s="14">
        <v>0</v>
      </c>
      <c r="AK2841" s="14">
        <v>0</v>
      </c>
      <c r="AL2841" s="14">
        <v>0</v>
      </c>
      <c r="AM2841" s="14">
        <v>0</v>
      </c>
      <c r="AN2841" s="14">
        <v>0</v>
      </c>
      <c r="AO2841" s="14">
        <v>0</v>
      </c>
      <c r="AP2841" s="14">
        <v>0</v>
      </c>
      <c r="AQ2841" s="14">
        <v>0</v>
      </c>
      <c r="AR2841" s="14">
        <v>0</v>
      </c>
      <c r="AS2841" s="14">
        <v>0</v>
      </c>
      <c r="AT2841" s="14">
        <v>0</v>
      </c>
      <c r="AV2841" s="14">
        <v>0</v>
      </c>
      <c r="AW2841" s="14">
        <v>0</v>
      </c>
      <c r="AX2841" s="14">
        <v>0</v>
      </c>
      <c r="AY2841" s="14">
        <v>0</v>
      </c>
      <c r="AZ2841" s="14">
        <v>0</v>
      </c>
      <c r="BA2841" s="14">
        <v>0</v>
      </c>
      <c r="BG2841" s="37">
        <f t="shared" si="137"/>
        <v>0</v>
      </c>
      <c r="BI2841" s="5" t="s">
        <v>511</v>
      </c>
      <c r="BJ2841" s="6" t="s">
        <v>846</v>
      </c>
      <c r="BK2841" s="30" t="s">
        <v>511</v>
      </c>
    </row>
    <row r="2842" spans="1:63" x14ac:dyDescent="0.25">
      <c r="A2842" s="5" t="s">
        <v>957</v>
      </c>
      <c r="B2842" s="6" t="s">
        <v>1318</v>
      </c>
      <c r="C2842" s="6" t="s">
        <v>511</v>
      </c>
      <c r="D2842" s="6" t="s">
        <v>846</v>
      </c>
      <c r="E2842" s="6" t="s">
        <v>511</v>
      </c>
      <c r="F2842" s="6" t="s">
        <v>1324</v>
      </c>
      <c r="G2842" s="7">
        <v>5134513</v>
      </c>
      <c r="H2842" s="7" t="s">
        <v>3377</v>
      </c>
      <c r="I2842" s="7"/>
      <c r="J2842" s="8" t="s">
        <v>916</v>
      </c>
      <c r="K2842" s="10">
        <v>238.464</v>
      </c>
      <c r="L2842" s="11">
        <v>0</v>
      </c>
      <c r="M2842" s="11">
        <v>722.55899999999997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/>
      <c r="U2842" s="11"/>
      <c r="V2842" s="11"/>
      <c r="W2842" s="12">
        <v>961.02299999999991</v>
      </c>
      <c r="X2842" s="11">
        <v>106.78033333333332</v>
      </c>
      <c r="Y2842" s="11">
        <v>149.82703664259211</v>
      </c>
      <c r="Z2842" s="11">
        <f t="shared" si="135"/>
        <v>0</v>
      </c>
      <c r="AA2842" s="25">
        <f t="shared" si="136"/>
        <v>0</v>
      </c>
      <c r="AB2842" s="33">
        <v>0</v>
      </c>
      <c r="AC2842" s="14">
        <v>0</v>
      </c>
      <c r="AD2842" s="14">
        <v>0</v>
      </c>
      <c r="AE2842" s="14">
        <v>0</v>
      </c>
      <c r="AF2842" s="14">
        <v>0</v>
      </c>
      <c r="AG2842" s="14">
        <v>0</v>
      </c>
      <c r="AH2842" s="14">
        <v>0</v>
      </c>
      <c r="AI2842" s="14">
        <v>0</v>
      </c>
      <c r="AJ2842" s="14">
        <v>0</v>
      </c>
      <c r="AK2842" s="14">
        <v>0</v>
      </c>
      <c r="AL2842" s="14">
        <v>0</v>
      </c>
      <c r="AM2842" s="14">
        <v>0</v>
      </c>
      <c r="AN2842" s="14">
        <v>0</v>
      </c>
      <c r="AO2842" s="14">
        <v>0</v>
      </c>
      <c r="AP2842" s="14">
        <v>0</v>
      </c>
      <c r="AQ2842" s="14">
        <v>0</v>
      </c>
      <c r="AR2842" s="14">
        <v>0</v>
      </c>
      <c r="AS2842" s="14">
        <v>0</v>
      </c>
      <c r="AT2842" s="14">
        <v>0</v>
      </c>
      <c r="AV2842" s="14">
        <v>0</v>
      </c>
      <c r="AW2842" s="14">
        <v>0</v>
      </c>
      <c r="AX2842" s="14">
        <v>0</v>
      </c>
      <c r="AY2842" s="14">
        <v>0</v>
      </c>
      <c r="AZ2842" s="14">
        <v>0</v>
      </c>
      <c r="BA2842" s="14">
        <v>0</v>
      </c>
      <c r="BG2842" s="37">
        <f t="shared" si="137"/>
        <v>0</v>
      </c>
      <c r="BI2842" s="5" t="s">
        <v>511</v>
      </c>
      <c r="BJ2842" s="6" t="s">
        <v>846</v>
      </c>
      <c r="BK2842" s="30" t="s">
        <v>511</v>
      </c>
    </row>
    <row r="2843" spans="1:63" x14ac:dyDescent="0.25">
      <c r="A2843" s="5" t="s">
        <v>957</v>
      </c>
      <c r="B2843" s="6" t="s">
        <v>1318</v>
      </c>
      <c r="C2843" s="6" t="s">
        <v>511</v>
      </c>
      <c r="D2843" s="6" t="s">
        <v>846</v>
      </c>
      <c r="E2843" s="6" t="s">
        <v>511</v>
      </c>
      <c r="F2843" s="6" t="s">
        <v>1324</v>
      </c>
      <c r="G2843" s="7">
        <v>5300303</v>
      </c>
      <c r="H2843" s="7" t="s">
        <v>3378</v>
      </c>
      <c r="I2843" s="7"/>
      <c r="J2843" s="8" t="s">
        <v>914</v>
      </c>
      <c r="K2843" s="10">
        <v>180.59800000000001</v>
      </c>
      <c r="L2843" s="11">
        <v>180.59800000000001</v>
      </c>
      <c r="M2843" s="11">
        <v>482.34500000000003</v>
      </c>
      <c r="N2843" s="11">
        <v>243.881</v>
      </c>
      <c r="O2843" s="11">
        <v>547.37800000000004</v>
      </c>
      <c r="P2843" s="11">
        <v>0</v>
      </c>
      <c r="Q2843" s="11">
        <v>238.464</v>
      </c>
      <c r="R2843" s="11">
        <v>0</v>
      </c>
      <c r="S2843" s="11">
        <v>0</v>
      </c>
      <c r="T2843" s="11"/>
      <c r="U2843" s="11"/>
      <c r="V2843" s="11"/>
      <c r="W2843" s="12">
        <v>1873.2640000000001</v>
      </c>
      <c r="X2843" s="11">
        <v>208.14044444444446</v>
      </c>
      <c r="Y2843" s="11">
        <v>292.04877923759233</v>
      </c>
      <c r="Z2843" s="11">
        <f t="shared" si="135"/>
        <v>0</v>
      </c>
      <c r="AA2843" s="25">
        <f t="shared" si="136"/>
        <v>0</v>
      </c>
      <c r="AB2843" s="33">
        <v>0</v>
      </c>
      <c r="AC2843" s="14">
        <v>0</v>
      </c>
      <c r="AD2843" s="14">
        <v>0</v>
      </c>
      <c r="AE2843" s="14">
        <v>0</v>
      </c>
      <c r="AF2843" s="14">
        <v>0</v>
      </c>
      <c r="AG2843" s="14">
        <v>0</v>
      </c>
      <c r="AH2843" s="14">
        <v>0</v>
      </c>
      <c r="AI2843" s="14">
        <v>0</v>
      </c>
      <c r="AJ2843" s="14">
        <v>0</v>
      </c>
      <c r="AK2843" s="14">
        <v>0</v>
      </c>
      <c r="AL2843" s="14">
        <v>0</v>
      </c>
      <c r="AM2843" s="14">
        <v>0</v>
      </c>
      <c r="AN2843" s="14">
        <v>0</v>
      </c>
      <c r="AO2843" s="14">
        <v>0</v>
      </c>
      <c r="AP2843" s="14">
        <v>0</v>
      </c>
      <c r="AQ2843" s="14">
        <v>0</v>
      </c>
      <c r="AR2843" s="14">
        <v>0</v>
      </c>
      <c r="AS2843" s="14">
        <v>0</v>
      </c>
      <c r="AT2843" s="14">
        <v>0</v>
      </c>
      <c r="AV2843" s="14">
        <v>0</v>
      </c>
      <c r="AW2843" s="14">
        <v>0</v>
      </c>
      <c r="AX2843" s="14">
        <v>0</v>
      </c>
      <c r="AY2843" s="14">
        <v>0</v>
      </c>
      <c r="AZ2843" s="14">
        <v>0</v>
      </c>
      <c r="BA2843" s="14">
        <v>0</v>
      </c>
      <c r="BG2843" s="37">
        <f t="shared" si="137"/>
        <v>0</v>
      </c>
      <c r="BI2843" s="5" t="s">
        <v>511</v>
      </c>
      <c r="BJ2843" s="6" t="s">
        <v>846</v>
      </c>
      <c r="BK2843" s="30" t="s">
        <v>511</v>
      </c>
    </row>
    <row r="2844" spans="1:63" x14ac:dyDescent="0.25">
      <c r="A2844" s="5" t="s">
        <v>957</v>
      </c>
      <c r="B2844" s="6" t="s">
        <v>1318</v>
      </c>
      <c r="C2844" s="6" t="s">
        <v>511</v>
      </c>
      <c r="D2844" s="6" t="s">
        <v>846</v>
      </c>
      <c r="E2844" s="6" t="s">
        <v>511</v>
      </c>
      <c r="F2844" s="6" t="s">
        <v>1324</v>
      </c>
      <c r="G2844" s="7">
        <v>5300718</v>
      </c>
      <c r="H2844" s="7" t="s">
        <v>3379</v>
      </c>
      <c r="I2844" s="7"/>
      <c r="J2844" s="8" t="s">
        <v>914</v>
      </c>
      <c r="K2844" s="10">
        <v>180.59800000000001</v>
      </c>
      <c r="L2844" s="11">
        <v>597.52099999999996</v>
      </c>
      <c r="M2844" s="11">
        <v>343.18099999999998</v>
      </c>
      <c r="N2844" s="11">
        <v>476.928</v>
      </c>
      <c r="O2844" s="11">
        <v>0</v>
      </c>
      <c r="P2844" s="11">
        <v>0</v>
      </c>
      <c r="Q2844" s="11">
        <v>0</v>
      </c>
      <c r="R2844" s="11">
        <v>359.05700000000002</v>
      </c>
      <c r="S2844" s="11">
        <v>476.928</v>
      </c>
      <c r="T2844" s="11"/>
      <c r="U2844" s="11"/>
      <c r="V2844" s="11"/>
      <c r="W2844" s="12">
        <v>2434.2130000000002</v>
      </c>
      <c r="X2844" s="11">
        <v>270.46811111111111</v>
      </c>
      <c r="Y2844" s="11">
        <v>379.50280102232108</v>
      </c>
      <c r="Z2844" s="11">
        <f t="shared" si="135"/>
        <v>0</v>
      </c>
      <c r="AA2844" s="25">
        <f t="shared" si="136"/>
        <v>0</v>
      </c>
      <c r="AB2844" s="33">
        <v>0</v>
      </c>
      <c r="AC2844" s="14">
        <v>0</v>
      </c>
      <c r="AD2844" s="14">
        <v>0</v>
      </c>
      <c r="AE2844" s="14">
        <v>0</v>
      </c>
      <c r="AF2844" s="14">
        <v>0</v>
      </c>
      <c r="AG2844" s="14">
        <v>0</v>
      </c>
      <c r="AH2844" s="14">
        <v>0</v>
      </c>
      <c r="AI2844" s="14">
        <v>0</v>
      </c>
      <c r="AJ2844" s="14">
        <v>0</v>
      </c>
      <c r="AK2844" s="14">
        <v>0</v>
      </c>
      <c r="AL2844" s="14">
        <v>0</v>
      </c>
      <c r="AM2844" s="14">
        <v>0</v>
      </c>
      <c r="AN2844" s="14">
        <v>0</v>
      </c>
      <c r="AO2844" s="14">
        <v>0</v>
      </c>
      <c r="AP2844" s="14">
        <v>0</v>
      </c>
      <c r="AQ2844" s="14">
        <v>0</v>
      </c>
      <c r="AR2844" s="14">
        <v>0</v>
      </c>
      <c r="AS2844" s="14">
        <v>0</v>
      </c>
      <c r="AT2844" s="14">
        <v>0</v>
      </c>
      <c r="AV2844" s="14">
        <v>0</v>
      </c>
      <c r="AW2844" s="14">
        <v>0</v>
      </c>
      <c r="AX2844" s="14">
        <v>0</v>
      </c>
      <c r="AY2844" s="14">
        <v>0</v>
      </c>
      <c r="AZ2844" s="14">
        <v>0</v>
      </c>
      <c r="BA2844" s="14">
        <v>0</v>
      </c>
      <c r="BG2844" s="37">
        <f t="shared" si="137"/>
        <v>0</v>
      </c>
      <c r="BI2844" s="5" t="s">
        <v>511</v>
      </c>
      <c r="BJ2844" s="6" t="s">
        <v>846</v>
      </c>
      <c r="BK2844" s="30" t="s">
        <v>511</v>
      </c>
    </row>
    <row r="2845" spans="1:63" x14ac:dyDescent="0.25">
      <c r="A2845" s="5" t="s">
        <v>957</v>
      </c>
      <c r="B2845" s="6" t="s">
        <v>1318</v>
      </c>
      <c r="C2845" s="6" t="s">
        <v>511</v>
      </c>
      <c r="D2845" s="6" t="s">
        <v>846</v>
      </c>
      <c r="E2845" s="6" t="s">
        <v>511</v>
      </c>
      <c r="F2845" s="6" t="s">
        <v>1324</v>
      </c>
      <c r="G2845" s="7">
        <v>5277676</v>
      </c>
      <c r="H2845" s="7" t="s">
        <v>3380</v>
      </c>
      <c r="I2845" s="7"/>
      <c r="J2845" s="8" t="s">
        <v>910</v>
      </c>
      <c r="K2845" s="10">
        <v>180.59800000000001</v>
      </c>
      <c r="L2845" s="11">
        <v>0</v>
      </c>
      <c r="M2845" s="11">
        <v>238.464</v>
      </c>
      <c r="N2845" s="11">
        <v>0</v>
      </c>
      <c r="O2845" s="11">
        <v>359.05700000000002</v>
      </c>
      <c r="P2845" s="11">
        <v>0</v>
      </c>
      <c r="Q2845" s="11">
        <v>0</v>
      </c>
      <c r="R2845" s="11">
        <v>359.05700000000002</v>
      </c>
      <c r="S2845" s="11">
        <v>476.928</v>
      </c>
      <c r="T2845" s="11"/>
      <c r="U2845" s="11"/>
      <c r="V2845" s="11"/>
      <c r="W2845" s="12">
        <v>1614.1039999999998</v>
      </c>
      <c r="X2845" s="11">
        <v>179.34488888888887</v>
      </c>
      <c r="Y2845" s="11">
        <v>251.64477765147609</v>
      </c>
      <c r="Z2845" s="11">
        <f t="shared" si="135"/>
        <v>0</v>
      </c>
      <c r="AA2845" s="25">
        <f t="shared" si="136"/>
        <v>0</v>
      </c>
      <c r="AB2845" s="33">
        <v>0</v>
      </c>
      <c r="AC2845" s="14">
        <v>0</v>
      </c>
      <c r="AD2845" s="14">
        <v>0</v>
      </c>
      <c r="AE2845" s="14">
        <v>0</v>
      </c>
      <c r="AF2845" s="14">
        <v>0</v>
      </c>
      <c r="AG2845" s="14">
        <v>0</v>
      </c>
      <c r="AH2845" s="14">
        <v>0</v>
      </c>
      <c r="AI2845" s="14">
        <v>0</v>
      </c>
      <c r="AJ2845" s="14">
        <v>0</v>
      </c>
      <c r="AK2845" s="14">
        <v>0</v>
      </c>
      <c r="AL2845" s="14">
        <v>0</v>
      </c>
      <c r="AM2845" s="14">
        <v>0</v>
      </c>
      <c r="AN2845" s="14">
        <v>0</v>
      </c>
      <c r="AO2845" s="14">
        <v>0</v>
      </c>
      <c r="AP2845" s="14">
        <v>0</v>
      </c>
      <c r="AQ2845" s="14">
        <v>0</v>
      </c>
      <c r="AR2845" s="14">
        <v>0</v>
      </c>
      <c r="AS2845" s="14">
        <v>0</v>
      </c>
      <c r="AT2845" s="14">
        <v>0</v>
      </c>
      <c r="AV2845" s="14">
        <v>0</v>
      </c>
      <c r="AW2845" s="14">
        <v>0</v>
      </c>
      <c r="AX2845" s="14">
        <v>0</v>
      </c>
      <c r="AY2845" s="14">
        <v>0</v>
      </c>
      <c r="AZ2845" s="14">
        <v>0</v>
      </c>
      <c r="BA2845" s="14">
        <v>0</v>
      </c>
      <c r="BG2845" s="37">
        <f t="shared" si="137"/>
        <v>0</v>
      </c>
      <c r="BI2845" s="5" t="s">
        <v>511</v>
      </c>
      <c r="BJ2845" s="6" t="s">
        <v>846</v>
      </c>
      <c r="BK2845" s="30" t="s">
        <v>511</v>
      </c>
    </row>
    <row r="2846" spans="1:63" x14ac:dyDescent="0.25">
      <c r="A2846" s="5" t="s">
        <v>957</v>
      </c>
      <c r="B2846" s="6" t="s">
        <v>1318</v>
      </c>
      <c r="C2846" s="6" t="s">
        <v>511</v>
      </c>
      <c r="D2846" s="6" t="s">
        <v>846</v>
      </c>
      <c r="E2846" s="6" t="s">
        <v>511</v>
      </c>
      <c r="F2846" s="6" t="s">
        <v>1324</v>
      </c>
      <c r="G2846" s="7">
        <v>5296730</v>
      </c>
      <c r="H2846" s="7" t="s">
        <v>3381</v>
      </c>
      <c r="I2846" s="7"/>
      <c r="J2846" s="8" t="s">
        <v>910</v>
      </c>
      <c r="K2846" s="10">
        <v>180.59800000000001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597.52099999999996</v>
      </c>
      <c r="S2846" s="11">
        <v>0</v>
      </c>
      <c r="T2846" s="11"/>
      <c r="U2846" s="11"/>
      <c r="V2846" s="11"/>
      <c r="W2846" s="12">
        <v>778.11899999999991</v>
      </c>
      <c r="X2846" s="11">
        <v>86.457666666666654</v>
      </c>
      <c r="Y2846" s="11">
        <v>121.3116272194288</v>
      </c>
      <c r="Z2846" s="11">
        <f t="shared" si="135"/>
        <v>0</v>
      </c>
      <c r="AA2846" s="25">
        <f t="shared" si="136"/>
        <v>0</v>
      </c>
      <c r="AB2846" s="33">
        <v>0</v>
      </c>
      <c r="AC2846" s="14">
        <v>0</v>
      </c>
      <c r="AD2846" s="14">
        <v>0</v>
      </c>
      <c r="AE2846" s="14">
        <v>0</v>
      </c>
      <c r="AF2846" s="14">
        <v>0</v>
      </c>
      <c r="AG2846" s="14">
        <v>0</v>
      </c>
      <c r="AH2846" s="14">
        <v>0</v>
      </c>
      <c r="AI2846" s="14">
        <v>0</v>
      </c>
      <c r="AJ2846" s="14">
        <v>0</v>
      </c>
      <c r="AK2846" s="14">
        <v>0</v>
      </c>
      <c r="AL2846" s="14">
        <v>0</v>
      </c>
      <c r="AM2846" s="14">
        <v>0</v>
      </c>
      <c r="AN2846" s="14">
        <v>0</v>
      </c>
      <c r="AO2846" s="14">
        <v>0</v>
      </c>
      <c r="AP2846" s="14">
        <v>0</v>
      </c>
      <c r="AQ2846" s="14">
        <v>0</v>
      </c>
      <c r="AR2846" s="14">
        <v>0</v>
      </c>
      <c r="AS2846" s="14">
        <v>0</v>
      </c>
      <c r="AT2846" s="14">
        <v>0</v>
      </c>
      <c r="AV2846" s="14">
        <v>0</v>
      </c>
      <c r="AW2846" s="14">
        <v>0</v>
      </c>
      <c r="AX2846" s="14">
        <v>0</v>
      </c>
      <c r="AY2846" s="14">
        <v>0</v>
      </c>
      <c r="AZ2846" s="14">
        <v>0</v>
      </c>
      <c r="BA2846" s="14">
        <v>0</v>
      </c>
      <c r="BG2846" s="37">
        <f t="shared" si="137"/>
        <v>0</v>
      </c>
      <c r="BI2846" s="5" t="s">
        <v>511</v>
      </c>
      <c r="BJ2846" s="6" t="s">
        <v>846</v>
      </c>
      <c r="BK2846" s="30" t="s">
        <v>511</v>
      </c>
    </row>
    <row r="2847" spans="1:63" x14ac:dyDescent="0.25">
      <c r="A2847" s="5" t="s">
        <v>957</v>
      </c>
      <c r="B2847" s="6" t="s">
        <v>1318</v>
      </c>
      <c r="C2847" s="6" t="s">
        <v>511</v>
      </c>
      <c r="D2847" s="6" t="s">
        <v>846</v>
      </c>
      <c r="E2847" s="6" t="s">
        <v>511</v>
      </c>
      <c r="F2847" s="6" t="s">
        <v>1324</v>
      </c>
      <c r="G2847" s="7">
        <v>5134634</v>
      </c>
      <c r="H2847" s="7" t="s">
        <v>3382</v>
      </c>
      <c r="I2847" s="7"/>
      <c r="J2847" s="8" t="s">
        <v>914</v>
      </c>
      <c r="K2847" s="10">
        <v>180.59800000000001</v>
      </c>
      <c r="L2847" s="11">
        <v>238.464</v>
      </c>
      <c r="M2847" s="11">
        <v>901.01800000000003</v>
      </c>
      <c r="N2847" s="11">
        <v>303.49700000000001</v>
      </c>
      <c r="O2847" s="11">
        <v>541.79300000000001</v>
      </c>
      <c r="P2847" s="11">
        <v>0</v>
      </c>
      <c r="Q2847" s="11">
        <v>303.49700000000001</v>
      </c>
      <c r="R2847" s="11">
        <v>0</v>
      </c>
      <c r="S2847" s="11">
        <v>715.39200000000005</v>
      </c>
      <c r="T2847" s="11"/>
      <c r="U2847" s="11"/>
      <c r="V2847" s="11"/>
      <c r="W2847" s="12">
        <v>3184.259</v>
      </c>
      <c r="X2847" s="11">
        <v>353.80655555555558</v>
      </c>
      <c r="Y2847" s="11">
        <v>496.4377438131072</v>
      </c>
      <c r="Z2847" s="11">
        <f t="shared" si="135"/>
        <v>238.464</v>
      </c>
      <c r="AA2847" s="25">
        <f t="shared" si="136"/>
        <v>0.48035026138095976</v>
      </c>
      <c r="AB2847" s="33">
        <v>0</v>
      </c>
      <c r="AC2847" s="14">
        <v>0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>
        <v>0</v>
      </c>
      <c r="AJ2847" s="14">
        <v>0</v>
      </c>
      <c r="AK2847" s="14">
        <v>0</v>
      </c>
      <c r="AL2847" s="14">
        <v>0</v>
      </c>
      <c r="AM2847" s="14">
        <v>0</v>
      </c>
      <c r="AN2847" s="14">
        <v>0</v>
      </c>
      <c r="AO2847" s="14">
        <v>0</v>
      </c>
      <c r="AP2847" s="14">
        <v>0</v>
      </c>
      <c r="AQ2847" s="14">
        <v>0</v>
      </c>
      <c r="AR2847" s="14">
        <v>238.464</v>
      </c>
      <c r="AS2847" s="14">
        <v>0</v>
      </c>
      <c r="AT2847" s="14">
        <v>0</v>
      </c>
      <c r="AV2847" s="14">
        <v>0</v>
      </c>
      <c r="AW2847" s="14">
        <v>0</v>
      </c>
      <c r="AX2847" s="14">
        <v>0</v>
      </c>
      <c r="AY2847" s="14">
        <v>0</v>
      </c>
      <c r="AZ2847" s="14">
        <v>0</v>
      </c>
      <c r="BA2847" s="14">
        <v>0</v>
      </c>
      <c r="BG2847" s="37">
        <f t="shared" si="137"/>
        <v>238.464</v>
      </c>
      <c r="BI2847" s="5" t="s">
        <v>511</v>
      </c>
      <c r="BJ2847" s="6" t="s">
        <v>846</v>
      </c>
      <c r="BK2847" s="30" t="s">
        <v>511</v>
      </c>
    </row>
    <row r="2848" spans="1:63" x14ac:dyDescent="0.25">
      <c r="A2848" s="5" t="s">
        <v>957</v>
      </c>
      <c r="B2848" s="6" t="s">
        <v>1318</v>
      </c>
      <c r="C2848" s="6" t="s">
        <v>511</v>
      </c>
      <c r="D2848" s="6" t="s">
        <v>846</v>
      </c>
      <c r="E2848" s="6" t="s">
        <v>511</v>
      </c>
      <c r="F2848" s="6" t="s">
        <v>1324</v>
      </c>
      <c r="G2848" s="7">
        <v>5274714</v>
      </c>
      <c r="H2848" s="7" t="s">
        <v>3383</v>
      </c>
      <c r="I2848" s="7"/>
      <c r="J2848" s="8" t="s">
        <v>914</v>
      </c>
      <c r="K2848" s="10">
        <v>180.59800000000001</v>
      </c>
      <c r="L2848" s="11">
        <v>476.928</v>
      </c>
      <c r="M2848" s="11">
        <v>3468.5369999999998</v>
      </c>
      <c r="N2848" s="11">
        <v>0</v>
      </c>
      <c r="O2848" s="11">
        <v>1025.8869999999999</v>
      </c>
      <c r="P2848" s="11">
        <v>0</v>
      </c>
      <c r="Q2848" s="11">
        <v>0</v>
      </c>
      <c r="R2848" s="11">
        <v>359.05700000000002</v>
      </c>
      <c r="S2848" s="11">
        <v>718.11400000000003</v>
      </c>
      <c r="T2848" s="11"/>
      <c r="U2848" s="11"/>
      <c r="V2848" s="11"/>
      <c r="W2848" s="12">
        <v>6229.1209999999992</v>
      </c>
      <c r="X2848" s="11">
        <v>692.1245555555555</v>
      </c>
      <c r="Y2848" s="11">
        <v>971.14298025972323</v>
      </c>
      <c r="Z2848" s="11">
        <f t="shared" si="135"/>
        <v>238.464</v>
      </c>
      <c r="AA2848" s="25">
        <f t="shared" si="136"/>
        <v>0.24554983647848128</v>
      </c>
      <c r="AB2848" s="33">
        <v>0</v>
      </c>
      <c r="AC2848" s="14">
        <v>238.464</v>
      </c>
      <c r="AD2848" s="14">
        <v>0</v>
      </c>
      <c r="AE2848" s="14">
        <v>0</v>
      </c>
      <c r="AF2848" s="14">
        <v>0</v>
      </c>
      <c r="AG2848" s="14">
        <v>0</v>
      </c>
      <c r="AH2848" s="14">
        <v>0</v>
      </c>
      <c r="AI2848" s="14">
        <v>0</v>
      </c>
      <c r="AJ2848" s="14">
        <v>0</v>
      </c>
      <c r="AK2848" s="14">
        <v>0</v>
      </c>
      <c r="AL2848" s="14">
        <v>0</v>
      </c>
      <c r="AM2848" s="14">
        <v>0</v>
      </c>
      <c r="AN2848" s="14">
        <v>0</v>
      </c>
      <c r="AO2848" s="14">
        <v>0</v>
      </c>
      <c r="AP2848" s="14">
        <v>0</v>
      </c>
      <c r="AQ2848" s="14">
        <v>0</v>
      </c>
      <c r="AR2848" s="14">
        <v>0</v>
      </c>
      <c r="AS2848" s="14">
        <v>0</v>
      </c>
      <c r="AT2848" s="14">
        <v>0</v>
      </c>
      <c r="AV2848" s="14">
        <v>0</v>
      </c>
      <c r="AW2848" s="14">
        <v>0</v>
      </c>
      <c r="AX2848" s="14">
        <v>0</v>
      </c>
      <c r="AY2848" s="14">
        <v>0</v>
      </c>
      <c r="AZ2848" s="14">
        <v>0</v>
      </c>
      <c r="BA2848" s="14">
        <v>0</v>
      </c>
      <c r="BG2848" s="37">
        <f t="shared" si="137"/>
        <v>238.464</v>
      </c>
      <c r="BI2848" s="5" t="s">
        <v>511</v>
      </c>
      <c r="BJ2848" s="6" t="s">
        <v>846</v>
      </c>
      <c r="BK2848" s="30" t="s">
        <v>511</v>
      </c>
    </row>
    <row r="2849" spans="1:63" x14ac:dyDescent="0.25">
      <c r="A2849" s="5" t="s">
        <v>957</v>
      </c>
      <c r="B2849" s="6" t="s">
        <v>1318</v>
      </c>
      <c r="C2849" s="6" t="s">
        <v>511</v>
      </c>
      <c r="D2849" s="6" t="s">
        <v>846</v>
      </c>
      <c r="E2849" s="6" t="s">
        <v>511</v>
      </c>
      <c r="F2849" s="6" t="s">
        <v>1324</v>
      </c>
      <c r="G2849" s="7">
        <v>5137257</v>
      </c>
      <c r="H2849" s="7" t="s">
        <v>3384</v>
      </c>
      <c r="I2849" s="7"/>
      <c r="J2849" s="8" t="s">
        <v>914</v>
      </c>
      <c r="K2849" s="10">
        <v>180.59800000000001</v>
      </c>
      <c r="L2849" s="11">
        <v>787.59299999999996</v>
      </c>
      <c r="M2849" s="11">
        <v>4254.38</v>
      </c>
      <c r="N2849" s="11">
        <v>482.34500000000003</v>
      </c>
      <c r="O2849" s="11">
        <v>722.39</v>
      </c>
      <c r="P2849" s="11">
        <v>715.39200000000005</v>
      </c>
      <c r="Q2849" s="11">
        <v>424.47899999999998</v>
      </c>
      <c r="R2849" s="11">
        <v>2033.748</v>
      </c>
      <c r="S2849" s="11">
        <v>1433.5059999999999</v>
      </c>
      <c r="T2849" s="11"/>
      <c r="U2849" s="11"/>
      <c r="V2849" s="11"/>
      <c r="W2849" s="12">
        <v>11034.431</v>
      </c>
      <c r="X2849" s="11">
        <v>1226.047888888889</v>
      </c>
      <c r="Y2849" s="11">
        <v>1720.3085646932016</v>
      </c>
      <c r="Z2849" s="11">
        <f t="shared" si="135"/>
        <v>1312.913</v>
      </c>
      <c r="AA2849" s="25">
        <f t="shared" si="136"/>
        <v>0.76318459777833159</v>
      </c>
      <c r="AB2849" s="33">
        <v>0</v>
      </c>
      <c r="AC2849" s="14">
        <v>1312.913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>
        <v>0</v>
      </c>
      <c r="AJ2849" s="14">
        <v>0</v>
      </c>
      <c r="AK2849" s="14">
        <v>0</v>
      </c>
      <c r="AL2849" s="14">
        <v>0</v>
      </c>
      <c r="AM2849" s="14">
        <v>0</v>
      </c>
      <c r="AN2849" s="14">
        <v>0</v>
      </c>
      <c r="AO2849" s="14">
        <v>0</v>
      </c>
      <c r="AP2849" s="14">
        <v>0</v>
      </c>
      <c r="AQ2849" s="14">
        <v>0</v>
      </c>
      <c r="AR2849" s="14">
        <v>0</v>
      </c>
      <c r="AS2849" s="14">
        <v>0</v>
      </c>
      <c r="AT2849" s="14">
        <v>0</v>
      </c>
      <c r="AV2849" s="14">
        <v>0</v>
      </c>
      <c r="AW2849" s="14">
        <v>0</v>
      </c>
      <c r="AX2849" s="14">
        <v>0</v>
      </c>
      <c r="AY2849" s="14">
        <v>0</v>
      </c>
      <c r="AZ2849" s="14">
        <v>0</v>
      </c>
      <c r="BA2849" s="14">
        <v>0</v>
      </c>
      <c r="BG2849" s="37">
        <f t="shared" si="137"/>
        <v>1312.913</v>
      </c>
      <c r="BI2849" s="5" t="s">
        <v>511</v>
      </c>
      <c r="BJ2849" s="6" t="s">
        <v>846</v>
      </c>
      <c r="BK2849" s="30" t="s">
        <v>511</v>
      </c>
    </row>
    <row r="2850" spans="1:63" x14ac:dyDescent="0.25">
      <c r="A2850" s="5" t="s">
        <v>957</v>
      </c>
      <c r="B2850" s="6" t="s">
        <v>1318</v>
      </c>
      <c r="C2850" s="6" t="s">
        <v>511</v>
      </c>
      <c r="D2850" s="6" t="s">
        <v>846</v>
      </c>
      <c r="E2850" s="6" t="s">
        <v>511</v>
      </c>
      <c r="F2850" s="6" t="s">
        <v>1324</v>
      </c>
      <c r="G2850" s="7">
        <v>5294839</v>
      </c>
      <c r="H2850" s="7" t="s">
        <v>3385</v>
      </c>
      <c r="I2850" s="7"/>
      <c r="J2850" s="8" t="s">
        <v>919</v>
      </c>
      <c r="K2850" s="10">
        <v>702.23800000000006</v>
      </c>
      <c r="L2850" s="11">
        <v>238.464</v>
      </c>
      <c r="M2850" s="11">
        <v>0</v>
      </c>
      <c r="N2850" s="11">
        <v>0</v>
      </c>
      <c r="O2850" s="11">
        <v>359.05700000000002</v>
      </c>
      <c r="P2850" s="11">
        <v>0</v>
      </c>
      <c r="Q2850" s="11">
        <v>0</v>
      </c>
      <c r="R2850" s="11">
        <v>539.65499999999997</v>
      </c>
      <c r="S2850" s="11">
        <v>0</v>
      </c>
      <c r="T2850" s="11"/>
      <c r="U2850" s="11"/>
      <c r="V2850" s="11"/>
      <c r="W2850" s="12">
        <v>1839.414</v>
      </c>
      <c r="X2850" s="11">
        <v>204.37933333333334</v>
      </c>
      <c r="Y2850" s="11">
        <v>286.77143916315941</v>
      </c>
      <c r="Z2850" s="11">
        <f t="shared" si="135"/>
        <v>0</v>
      </c>
      <c r="AA2850" s="25">
        <f t="shared" si="136"/>
        <v>0</v>
      </c>
      <c r="AB2850" s="33">
        <v>0</v>
      </c>
      <c r="AC2850" s="14">
        <v>0</v>
      </c>
      <c r="AD2850" s="14">
        <v>0</v>
      </c>
      <c r="AE2850" s="14">
        <v>0</v>
      </c>
      <c r="AF2850" s="14">
        <v>0</v>
      </c>
      <c r="AG2850" s="14">
        <v>0</v>
      </c>
      <c r="AH2850" s="14">
        <v>0</v>
      </c>
      <c r="AI2850" s="14">
        <v>0</v>
      </c>
      <c r="AJ2850" s="14">
        <v>0</v>
      </c>
      <c r="AK2850" s="14">
        <v>0</v>
      </c>
      <c r="AL2850" s="14">
        <v>0</v>
      </c>
      <c r="AM2850" s="14">
        <v>0</v>
      </c>
      <c r="AN2850" s="14">
        <v>0</v>
      </c>
      <c r="AO2850" s="14">
        <v>0</v>
      </c>
      <c r="AP2850" s="14">
        <v>0</v>
      </c>
      <c r="AQ2850" s="14">
        <v>0</v>
      </c>
      <c r="AR2850" s="14">
        <v>0</v>
      </c>
      <c r="AS2850" s="14">
        <v>0</v>
      </c>
      <c r="AT2850" s="14">
        <v>0</v>
      </c>
      <c r="AV2850" s="14">
        <v>0</v>
      </c>
      <c r="AW2850" s="14">
        <v>0</v>
      </c>
      <c r="AX2850" s="14">
        <v>0</v>
      </c>
      <c r="AY2850" s="14">
        <v>0</v>
      </c>
      <c r="AZ2850" s="14">
        <v>0</v>
      </c>
      <c r="BA2850" s="14">
        <v>0</v>
      </c>
      <c r="BG2850" s="37">
        <f t="shared" si="137"/>
        <v>0</v>
      </c>
      <c r="BI2850" s="5" t="s">
        <v>511</v>
      </c>
      <c r="BJ2850" s="6" t="s">
        <v>846</v>
      </c>
      <c r="BK2850" s="30" t="s">
        <v>511</v>
      </c>
    </row>
    <row r="2851" spans="1:63" x14ac:dyDescent="0.25">
      <c r="A2851" s="5" t="s">
        <v>957</v>
      </c>
      <c r="B2851" s="6" t="s">
        <v>1318</v>
      </c>
      <c r="C2851" s="6" t="s">
        <v>511</v>
      </c>
      <c r="D2851" s="6" t="s">
        <v>846</v>
      </c>
      <c r="E2851" s="6" t="s">
        <v>511</v>
      </c>
      <c r="F2851" s="6" t="s">
        <v>1324</v>
      </c>
      <c r="G2851" s="7">
        <v>5332551</v>
      </c>
      <c r="H2851" s="7" t="s">
        <v>3386</v>
      </c>
      <c r="I2851" s="7"/>
      <c r="J2851" s="8" t="s">
        <v>919</v>
      </c>
      <c r="K2851" s="10">
        <v>359.05700000000002</v>
      </c>
      <c r="L2851" s="11">
        <v>484.09500000000003</v>
      </c>
      <c r="M2851" s="11">
        <v>303.49700000000001</v>
      </c>
      <c r="N2851" s="11">
        <v>0</v>
      </c>
      <c r="O2851" s="11">
        <v>0</v>
      </c>
      <c r="P2851" s="11">
        <v>0</v>
      </c>
      <c r="Q2851" s="11">
        <v>238.464</v>
      </c>
      <c r="R2851" s="11">
        <v>0</v>
      </c>
      <c r="S2851" s="11">
        <v>419.06200000000001</v>
      </c>
      <c r="T2851" s="11"/>
      <c r="U2851" s="11"/>
      <c r="V2851" s="11"/>
      <c r="W2851" s="12">
        <v>1804.1750000000002</v>
      </c>
      <c r="X2851" s="11">
        <v>200.4638888888889</v>
      </c>
      <c r="Y2851" s="11">
        <v>281.2775488564256</v>
      </c>
      <c r="Z2851" s="11">
        <f t="shared" si="135"/>
        <v>0</v>
      </c>
      <c r="AA2851" s="25">
        <f t="shared" si="136"/>
        <v>0</v>
      </c>
      <c r="AB2851" s="33">
        <v>0</v>
      </c>
      <c r="AC2851" s="14">
        <v>0</v>
      </c>
      <c r="AD2851" s="14">
        <v>0</v>
      </c>
      <c r="AE2851" s="14">
        <v>0</v>
      </c>
      <c r="AF2851" s="14">
        <v>0</v>
      </c>
      <c r="AG2851" s="14">
        <v>0</v>
      </c>
      <c r="AH2851" s="14">
        <v>0</v>
      </c>
      <c r="AI2851" s="14">
        <v>0</v>
      </c>
      <c r="AJ2851" s="14">
        <v>0</v>
      </c>
      <c r="AK2851" s="14">
        <v>0</v>
      </c>
      <c r="AL2851" s="14">
        <v>0</v>
      </c>
      <c r="AM2851" s="14">
        <v>0</v>
      </c>
      <c r="AN2851" s="14">
        <v>0</v>
      </c>
      <c r="AO2851" s="14">
        <v>0</v>
      </c>
      <c r="AP2851" s="14">
        <v>0</v>
      </c>
      <c r="AQ2851" s="14">
        <v>0</v>
      </c>
      <c r="AR2851" s="14">
        <v>0</v>
      </c>
      <c r="AS2851" s="14">
        <v>0</v>
      </c>
      <c r="AT2851" s="14">
        <v>0</v>
      </c>
      <c r="AV2851" s="14">
        <v>0</v>
      </c>
      <c r="AW2851" s="14">
        <v>0</v>
      </c>
      <c r="AX2851" s="14">
        <v>0</v>
      </c>
      <c r="AY2851" s="14">
        <v>0</v>
      </c>
      <c r="AZ2851" s="14">
        <v>0</v>
      </c>
      <c r="BA2851" s="14">
        <v>0</v>
      </c>
      <c r="BG2851" s="37">
        <f t="shared" si="137"/>
        <v>0</v>
      </c>
      <c r="BI2851" s="5" t="s">
        <v>511</v>
      </c>
      <c r="BJ2851" s="6" t="s">
        <v>846</v>
      </c>
      <c r="BK2851" s="30" t="s">
        <v>511</v>
      </c>
    </row>
    <row r="2852" spans="1:63" x14ac:dyDescent="0.25">
      <c r="A2852" s="5" t="s">
        <v>957</v>
      </c>
      <c r="B2852" s="6" t="s">
        <v>1318</v>
      </c>
      <c r="C2852" s="6" t="s">
        <v>511</v>
      </c>
      <c r="D2852" s="6" t="s">
        <v>846</v>
      </c>
      <c r="E2852" s="6" t="s">
        <v>511</v>
      </c>
      <c r="F2852" s="6" t="s">
        <v>1324</v>
      </c>
      <c r="G2852" s="7">
        <v>5294417</v>
      </c>
      <c r="H2852" s="7" t="s">
        <v>3387</v>
      </c>
      <c r="I2852" s="7"/>
      <c r="J2852" s="8" t="s">
        <v>919</v>
      </c>
      <c r="K2852" s="10">
        <v>882.83600000000001</v>
      </c>
      <c r="L2852" s="11">
        <v>0</v>
      </c>
      <c r="M2852" s="11">
        <v>238.464</v>
      </c>
      <c r="N2852" s="11">
        <v>238.464</v>
      </c>
      <c r="O2852" s="11">
        <v>0</v>
      </c>
      <c r="P2852" s="11">
        <v>0</v>
      </c>
      <c r="Q2852" s="11">
        <v>838.12300000000005</v>
      </c>
      <c r="R2852" s="11">
        <v>238.464</v>
      </c>
      <c r="S2852" s="11">
        <v>238.464</v>
      </c>
      <c r="T2852" s="11"/>
      <c r="U2852" s="11"/>
      <c r="V2852" s="11"/>
      <c r="W2852" s="12">
        <v>2674.8149999999996</v>
      </c>
      <c r="X2852" s="11">
        <v>297.2016666666666</v>
      </c>
      <c r="Y2852" s="11">
        <v>417.01354183734935</v>
      </c>
      <c r="Z2852" s="11">
        <f t="shared" si="135"/>
        <v>238.464</v>
      </c>
      <c r="AA2852" s="25">
        <f t="shared" si="136"/>
        <v>0.57183754500953288</v>
      </c>
      <c r="AB2852" s="33">
        <v>0</v>
      </c>
      <c r="AC2852" s="14">
        <v>0</v>
      </c>
      <c r="AD2852" s="14">
        <v>0</v>
      </c>
      <c r="AE2852" s="14">
        <v>0</v>
      </c>
      <c r="AF2852" s="14">
        <v>0</v>
      </c>
      <c r="AG2852" s="14">
        <v>0</v>
      </c>
      <c r="AH2852" s="14">
        <v>0</v>
      </c>
      <c r="AI2852" s="14">
        <v>0</v>
      </c>
      <c r="AJ2852" s="14">
        <v>0</v>
      </c>
      <c r="AK2852" s="14">
        <v>0</v>
      </c>
      <c r="AL2852" s="14">
        <v>0</v>
      </c>
      <c r="AM2852" s="14">
        <v>0</v>
      </c>
      <c r="AN2852" s="14">
        <v>0</v>
      </c>
      <c r="AO2852" s="14">
        <v>0</v>
      </c>
      <c r="AP2852" s="14">
        <v>0</v>
      </c>
      <c r="AQ2852" s="14">
        <v>0</v>
      </c>
      <c r="AR2852" s="14">
        <v>0</v>
      </c>
      <c r="AS2852" s="14">
        <v>238.464</v>
      </c>
      <c r="AT2852" s="14">
        <v>0</v>
      </c>
      <c r="AV2852" s="14">
        <v>0</v>
      </c>
      <c r="AW2852" s="14">
        <v>0</v>
      </c>
      <c r="AX2852" s="14">
        <v>0</v>
      </c>
      <c r="AY2852" s="14">
        <v>0</v>
      </c>
      <c r="AZ2852" s="14">
        <v>0</v>
      </c>
      <c r="BA2852" s="14">
        <v>0</v>
      </c>
      <c r="BG2852" s="37">
        <f t="shared" si="137"/>
        <v>238.464</v>
      </c>
      <c r="BI2852" s="5" t="s">
        <v>511</v>
      </c>
      <c r="BJ2852" s="6" t="s">
        <v>846</v>
      </c>
      <c r="BK2852" s="30" t="s">
        <v>511</v>
      </c>
    </row>
    <row r="2853" spans="1:63" x14ac:dyDescent="0.25">
      <c r="A2853" s="5" t="s">
        <v>957</v>
      </c>
      <c r="B2853" s="6" t="s">
        <v>1318</v>
      </c>
      <c r="C2853" s="6" t="s">
        <v>511</v>
      </c>
      <c r="D2853" s="6" t="s">
        <v>846</v>
      </c>
      <c r="E2853" s="6" t="s">
        <v>511</v>
      </c>
      <c r="F2853" s="6" t="s">
        <v>1324</v>
      </c>
      <c r="G2853" s="7">
        <v>5333868</v>
      </c>
      <c r="H2853" s="7" t="s">
        <v>3388</v>
      </c>
      <c r="I2853" s="7"/>
      <c r="J2853" s="8" t="s">
        <v>919</v>
      </c>
      <c r="K2853" s="10">
        <v>778.11900000000003</v>
      </c>
      <c r="L2853" s="11">
        <v>541.96100000000001</v>
      </c>
      <c r="M2853" s="11">
        <v>547.37800000000004</v>
      </c>
      <c r="N2853" s="11">
        <v>0</v>
      </c>
      <c r="O2853" s="11">
        <v>424.47899999999998</v>
      </c>
      <c r="P2853" s="11">
        <v>238.464</v>
      </c>
      <c r="Q2853" s="11">
        <v>547.37800000000004</v>
      </c>
      <c r="R2853" s="11">
        <v>482.34500000000003</v>
      </c>
      <c r="S2853" s="11">
        <v>1624.9379999999999</v>
      </c>
      <c r="T2853" s="11"/>
      <c r="U2853" s="11"/>
      <c r="V2853" s="11"/>
      <c r="W2853" s="12">
        <v>5185.0619999999999</v>
      </c>
      <c r="X2853" s="11">
        <v>576.11799999999994</v>
      </c>
      <c r="Y2853" s="11">
        <v>808.37032440234191</v>
      </c>
      <c r="Z2853" s="11">
        <f t="shared" si="135"/>
        <v>547.37800000000004</v>
      </c>
      <c r="AA2853" s="25">
        <f t="shared" si="136"/>
        <v>0.67713767251995161</v>
      </c>
      <c r="AB2853" s="33">
        <v>0</v>
      </c>
      <c r="AC2853" s="14">
        <v>0</v>
      </c>
      <c r="AD2853" s="14">
        <v>0</v>
      </c>
      <c r="AE2853" s="14">
        <v>0</v>
      </c>
      <c r="AF2853" s="14">
        <v>0</v>
      </c>
      <c r="AG2853" s="14">
        <v>0</v>
      </c>
      <c r="AH2853" s="14">
        <v>0</v>
      </c>
      <c r="AI2853" s="14">
        <v>0</v>
      </c>
      <c r="AJ2853" s="14">
        <v>0</v>
      </c>
      <c r="AK2853" s="14">
        <v>0</v>
      </c>
      <c r="AL2853" s="14">
        <v>0</v>
      </c>
      <c r="AM2853" s="14">
        <v>0</v>
      </c>
      <c r="AN2853" s="14">
        <v>0</v>
      </c>
      <c r="AO2853" s="14">
        <v>0</v>
      </c>
      <c r="AP2853" s="14">
        <v>0</v>
      </c>
      <c r="AQ2853" s="14">
        <v>0</v>
      </c>
      <c r="AR2853" s="14">
        <v>0</v>
      </c>
      <c r="AS2853" s="14">
        <v>0</v>
      </c>
      <c r="AT2853" s="14">
        <v>0</v>
      </c>
      <c r="AV2853" s="14">
        <v>0</v>
      </c>
      <c r="AW2853" s="14">
        <v>0</v>
      </c>
      <c r="AX2853" s="14">
        <v>0</v>
      </c>
      <c r="AY2853" s="14">
        <v>0</v>
      </c>
      <c r="AZ2853" s="14">
        <v>547.37800000000004</v>
      </c>
      <c r="BA2853" s="14">
        <v>0</v>
      </c>
      <c r="BG2853" s="37">
        <f t="shared" si="137"/>
        <v>547.37800000000004</v>
      </c>
      <c r="BI2853" s="5" t="s">
        <v>511</v>
      </c>
      <c r="BJ2853" s="6" t="s">
        <v>846</v>
      </c>
      <c r="BK2853" s="30" t="s">
        <v>511</v>
      </c>
    </row>
    <row r="2854" spans="1:63" x14ac:dyDescent="0.25">
      <c r="A2854" s="5" t="s">
        <v>957</v>
      </c>
      <c r="B2854" s="6" t="s">
        <v>1318</v>
      </c>
      <c r="C2854" s="6" t="s">
        <v>511</v>
      </c>
      <c r="D2854" s="6" t="s">
        <v>846</v>
      </c>
      <c r="E2854" s="6" t="s">
        <v>511</v>
      </c>
      <c r="F2854" s="6" t="s">
        <v>1324</v>
      </c>
      <c r="G2854" s="7">
        <v>5279373</v>
      </c>
      <c r="H2854" s="7" t="s">
        <v>3389</v>
      </c>
      <c r="I2854" s="7"/>
      <c r="J2854" s="8" t="s">
        <v>919</v>
      </c>
      <c r="K2854" s="10">
        <v>1585.0740000000001</v>
      </c>
      <c r="L2854" s="11">
        <v>0</v>
      </c>
      <c r="M2854" s="11">
        <v>238.464</v>
      </c>
      <c r="N2854" s="11">
        <v>581.64499999999998</v>
      </c>
      <c r="O2854" s="11">
        <v>0</v>
      </c>
      <c r="P2854" s="11">
        <v>0</v>
      </c>
      <c r="Q2854" s="11">
        <v>180.59800000000001</v>
      </c>
      <c r="R2854" s="11">
        <v>238.464</v>
      </c>
      <c r="S2854" s="11">
        <v>238.464</v>
      </c>
      <c r="T2854" s="11"/>
      <c r="U2854" s="11"/>
      <c r="V2854" s="11"/>
      <c r="W2854" s="12">
        <v>3062.7089999999998</v>
      </c>
      <c r="X2854" s="11">
        <v>340.30099999999999</v>
      </c>
      <c r="Y2854" s="11">
        <v>477.48764969058664</v>
      </c>
      <c r="Z2854" s="11">
        <f t="shared" si="135"/>
        <v>359.05700000000002</v>
      </c>
      <c r="AA2854" s="25">
        <f t="shared" si="136"/>
        <v>0.75197128183874484</v>
      </c>
      <c r="AB2854" s="33">
        <v>0</v>
      </c>
      <c r="AC2854" s="14">
        <v>0</v>
      </c>
      <c r="AD2854" s="14">
        <v>0</v>
      </c>
      <c r="AE2854" s="14">
        <v>0</v>
      </c>
      <c r="AF2854" s="14">
        <v>0</v>
      </c>
      <c r="AG2854" s="14">
        <v>0</v>
      </c>
      <c r="AH2854" s="14">
        <v>0</v>
      </c>
      <c r="AI2854" s="14">
        <v>0</v>
      </c>
      <c r="AJ2854" s="14">
        <v>0</v>
      </c>
      <c r="AK2854" s="14">
        <v>0</v>
      </c>
      <c r="AL2854" s="14">
        <v>0</v>
      </c>
      <c r="AM2854" s="14">
        <v>0</v>
      </c>
      <c r="AN2854" s="14">
        <v>0</v>
      </c>
      <c r="AO2854" s="14">
        <v>0</v>
      </c>
      <c r="AP2854" s="14">
        <v>0</v>
      </c>
      <c r="AQ2854" s="14">
        <v>0</v>
      </c>
      <c r="AR2854" s="14">
        <v>0</v>
      </c>
      <c r="AS2854" s="14">
        <v>359.05700000000002</v>
      </c>
      <c r="AT2854" s="14">
        <v>0</v>
      </c>
      <c r="AV2854" s="14">
        <v>0</v>
      </c>
      <c r="AW2854" s="14">
        <v>0</v>
      </c>
      <c r="AX2854" s="14">
        <v>0</v>
      </c>
      <c r="AY2854" s="14">
        <v>0</v>
      </c>
      <c r="AZ2854" s="14">
        <v>0</v>
      </c>
      <c r="BA2854" s="14">
        <v>0</v>
      </c>
      <c r="BG2854" s="37">
        <f t="shared" si="137"/>
        <v>359.05700000000002</v>
      </c>
      <c r="BI2854" s="5" t="s">
        <v>511</v>
      </c>
      <c r="BJ2854" s="6" t="s">
        <v>846</v>
      </c>
      <c r="BK2854" s="30" t="s">
        <v>511</v>
      </c>
    </row>
    <row r="2855" spans="1:63" x14ac:dyDescent="0.25">
      <c r="A2855" s="5" t="s">
        <v>957</v>
      </c>
      <c r="B2855" s="6" t="s">
        <v>1318</v>
      </c>
      <c r="C2855" s="6" t="s">
        <v>511</v>
      </c>
      <c r="D2855" s="6" t="s">
        <v>846</v>
      </c>
      <c r="E2855" s="6" t="s">
        <v>511</v>
      </c>
      <c r="F2855" s="6" t="s">
        <v>1324</v>
      </c>
      <c r="G2855" s="7">
        <v>5297203</v>
      </c>
      <c r="H2855" s="7" t="s">
        <v>3390</v>
      </c>
      <c r="I2855" s="7"/>
      <c r="J2855" s="8" t="s">
        <v>919</v>
      </c>
      <c r="K2855" s="10">
        <v>882.83600000000001</v>
      </c>
      <c r="L2855" s="11">
        <v>715.39200000000005</v>
      </c>
      <c r="M2855" s="11">
        <v>238.464</v>
      </c>
      <c r="N2855" s="11">
        <v>0</v>
      </c>
      <c r="O2855" s="11">
        <v>0</v>
      </c>
      <c r="P2855" s="11">
        <v>0</v>
      </c>
      <c r="Q2855" s="11">
        <v>838.12300000000005</v>
      </c>
      <c r="R2855" s="11">
        <v>597.52099999999996</v>
      </c>
      <c r="S2855" s="11">
        <v>0</v>
      </c>
      <c r="T2855" s="11"/>
      <c r="U2855" s="11"/>
      <c r="V2855" s="11"/>
      <c r="W2855" s="12">
        <v>3272.3360000000002</v>
      </c>
      <c r="X2855" s="11">
        <v>363.59288888888892</v>
      </c>
      <c r="Y2855" s="11">
        <v>510.16927355419529</v>
      </c>
      <c r="Z2855" s="11">
        <f t="shared" si="135"/>
        <v>0</v>
      </c>
      <c r="AA2855" s="25">
        <f t="shared" si="136"/>
        <v>0</v>
      </c>
      <c r="AB2855" s="33">
        <v>0</v>
      </c>
      <c r="AC2855" s="14">
        <v>0</v>
      </c>
      <c r="AD2855" s="14">
        <v>0</v>
      </c>
      <c r="AE2855" s="14">
        <v>0</v>
      </c>
      <c r="AF2855" s="14">
        <v>0</v>
      </c>
      <c r="AG2855" s="14">
        <v>0</v>
      </c>
      <c r="AH2855" s="14">
        <v>0</v>
      </c>
      <c r="AI2855" s="14">
        <v>0</v>
      </c>
      <c r="AJ2855" s="14">
        <v>0</v>
      </c>
      <c r="AK2855" s="14">
        <v>0</v>
      </c>
      <c r="AL2855" s="14">
        <v>0</v>
      </c>
      <c r="AM2855" s="14">
        <v>0</v>
      </c>
      <c r="AN2855" s="14">
        <v>0</v>
      </c>
      <c r="AO2855" s="14">
        <v>0</v>
      </c>
      <c r="AP2855" s="14">
        <v>0</v>
      </c>
      <c r="AQ2855" s="14">
        <v>0</v>
      </c>
      <c r="AR2855" s="14">
        <v>0</v>
      </c>
      <c r="AS2855" s="14">
        <v>0</v>
      </c>
      <c r="AT2855" s="14">
        <v>0</v>
      </c>
      <c r="AV2855" s="14">
        <v>0</v>
      </c>
      <c r="AW2855" s="14">
        <v>0</v>
      </c>
      <c r="AX2855" s="14">
        <v>0</v>
      </c>
      <c r="AY2855" s="14">
        <v>0</v>
      </c>
      <c r="AZ2855" s="14">
        <v>0</v>
      </c>
      <c r="BA2855" s="14">
        <v>0</v>
      </c>
      <c r="BG2855" s="37">
        <f t="shared" si="137"/>
        <v>0</v>
      </c>
      <c r="BI2855" s="5" t="s">
        <v>511</v>
      </c>
      <c r="BJ2855" s="6" t="s">
        <v>846</v>
      </c>
      <c r="BK2855" s="30" t="s">
        <v>511</v>
      </c>
    </row>
    <row r="2856" spans="1:63" x14ac:dyDescent="0.25">
      <c r="A2856" s="5" t="s">
        <v>957</v>
      </c>
      <c r="B2856" s="6" t="s">
        <v>1318</v>
      </c>
      <c r="C2856" s="6" t="s">
        <v>511</v>
      </c>
      <c r="D2856" s="6" t="s">
        <v>846</v>
      </c>
      <c r="E2856" s="6" t="s">
        <v>511</v>
      </c>
      <c r="F2856" s="6" t="s">
        <v>1324</v>
      </c>
      <c r="G2856" s="7">
        <v>5297234</v>
      </c>
      <c r="H2856" s="7" t="s">
        <v>3391</v>
      </c>
      <c r="I2856" s="7"/>
      <c r="J2856" s="8" t="s">
        <v>919</v>
      </c>
      <c r="K2856" s="10">
        <v>882.83600000000001</v>
      </c>
      <c r="L2856" s="11">
        <v>238.464</v>
      </c>
      <c r="M2856" s="11">
        <v>419.06200000000001</v>
      </c>
      <c r="N2856" s="11">
        <v>238.464</v>
      </c>
      <c r="O2856" s="11">
        <v>539.65499999999997</v>
      </c>
      <c r="P2856" s="11">
        <v>0</v>
      </c>
      <c r="Q2856" s="11">
        <v>0</v>
      </c>
      <c r="R2856" s="11">
        <v>238.464</v>
      </c>
      <c r="S2856" s="11">
        <v>597.52099999999996</v>
      </c>
      <c r="T2856" s="11"/>
      <c r="U2856" s="11"/>
      <c r="V2856" s="11"/>
      <c r="W2856" s="12">
        <v>3154.4659999999994</v>
      </c>
      <c r="X2856" s="11">
        <v>350.49622222222217</v>
      </c>
      <c r="Y2856" s="11">
        <v>491.79290502913142</v>
      </c>
      <c r="Z2856" s="11">
        <f t="shared" si="135"/>
        <v>0</v>
      </c>
      <c r="AA2856" s="25">
        <f t="shared" si="136"/>
        <v>0</v>
      </c>
      <c r="AB2856" s="33">
        <v>0</v>
      </c>
      <c r="AC2856" s="14">
        <v>0</v>
      </c>
      <c r="AD2856" s="14">
        <v>0</v>
      </c>
      <c r="AE2856" s="14">
        <v>0</v>
      </c>
      <c r="AF2856" s="14">
        <v>0</v>
      </c>
      <c r="AG2856" s="14">
        <v>0</v>
      </c>
      <c r="AH2856" s="14">
        <v>0</v>
      </c>
      <c r="AI2856" s="14">
        <v>0</v>
      </c>
      <c r="AJ2856" s="14">
        <v>0</v>
      </c>
      <c r="AK2856" s="14">
        <v>0</v>
      </c>
      <c r="AL2856" s="14">
        <v>0</v>
      </c>
      <c r="AM2856" s="14">
        <v>0</v>
      </c>
      <c r="AN2856" s="14">
        <v>0</v>
      </c>
      <c r="AO2856" s="14">
        <v>0</v>
      </c>
      <c r="AP2856" s="14">
        <v>0</v>
      </c>
      <c r="AQ2856" s="14">
        <v>0</v>
      </c>
      <c r="AR2856" s="14">
        <v>0</v>
      </c>
      <c r="AS2856" s="14">
        <v>0</v>
      </c>
      <c r="AT2856" s="14">
        <v>0</v>
      </c>
      <c r="AV2856" s="14">
        <v>0</v>
      </c>
      <c r="AW2856" s="14">
        <v>0</v>
      </c>
      <c r="AX2856" s="14">
        <v>0</v>
      </c>
      <c r="AY2856" s="14">
        <v>0</v>
      </c>
      <c r="AZ2856" s="14">
        <v>0</v>
      </c>
      <c r="BA2856" s="14">
        <v>0</v>
      </c>
      <c r="BG2856" s="37">
        <f t="shared" si="137"/>
        <v>0</v>
      </c>
      <c r="BI2856" s="5" t="s">
        <v>511</v>
      </c>
      <c r="BJ2856" s="6" t="s">
        <v>846</v>
      </c>
      <c r="BK2856" s="30" t="s">
        <v>511</v>
      </c>
    </row>
    <row r="2857" spans="1:63" x14ac:dyDescent="0.25">
      <c r="A2857" s="5" t="s">
        <v>957</v>
      </c>
      <c r="B2857" s="6" t="s">
        <v>1318</v>
      </c>
      <c r="C2857" s="6" t="s">
        <v>511</v>
      </c>
      <c r="D2857" s="6" t="s">
        <v>846</v>
      </c>
      <c r="E2857" s="6" t="s">
        <v>511</v>
      </c>
      <c r="F2857" s="6" t="s">
        <v>1324</v>
      </c>
      <c r="G2857" s="7">
        <v>5276909</v>
      </c>
      <c r="H2857" s="7" t="s">
        <v>3392</v>
      </c>
      <c r="I2857" s="7"/>
      <c r="J2857" s="8" t="s">
        <v>919</v>
      </c>
      <c r="K2857" s="10">
        <v>702.23800000000006</v>
      </c>
      <c r="L2857" s="11">
        <v>0</v>
      </c>
      <c r="M2857" s="11">
        <v>0</v>
      </c>
      <c r="N2857" s="11">
        <v>0</v>
      </c>
      <c r="O2857" s="11">
        <v>359.05700000000002</v>
      </c>
      <c r="P2857" s="11">
        <v>0</v>
      </c>
      <c r="Q2857" s="11">
        <v>0</v>
      </c>
      <c r="R2857" s="11">
        <v>180.59800000000001</v>
      </c>
      <c r="S2857" s="11">
        <v>718.11400000000003</v>
      </c>
      <c r="T2857" s="11"/>
      <c r="U2857" s="11"/>
      <c r="V2857" s="11"/>
      <c r="W2857" s="12">
        <v>1960.0070000000001</v>
      </c>
      <c r="X2857" s="11">
        <v>217.77855555555556</v>
      </c>
      <c r="Y2857" s="11">
        <v>305.57233344960224</v>
      </c>
      <c r="Z2857" s="11">
        <f t="shared" si="135"/>
        <v>0</v>
      </c>
      <c r="AA2857" s="25">
        <f t="shared" si="136"/>
        <v>0</v>
      </c>
      <c r="AB2857" s="33">
        <v>0</v>
      </c>
      <c r="AC2857" s="14">
        <v>0</v>
      </c>
      <c r="AD2857" s="14">
        <v>0</v>
      </c>
      <c r="AE2857" s="14">
        <v>0</v>
      </c>
      <c r="AF2857" s="14">
        <v>0</v>
      </c>
      <c r="AG2857" s="14">
        <v>0</v>
      </c>
      <c r="AH2857" s="14">
        <v>0</v>
      </c>
      <c r="AI2857" s="14">
        <v>0</v>
      </c>
      <c r="AJ2857" s="14">
        <v>0</v>
      </c>
      <c r="AK2857" s="14">
        <v>0</v>
      </c>
      <c r="AL2857" s="14">
        <v>0</v>
      </c>
      <c r="AM2857" s="14">
        <v>0</v>
      </c>
      <c r="AN2857" s="14">
        <v>0</v>
      </c>
      <c r="AO2857" s="14">
        <v>0</v>
      </c>
      <c r="AP2857" s="14">
        <v>0</v>
      </c>
      <c r="AQ2857" s="14">
        <v>0</v>
      </c>
      <c r="AR2857" s="14">
        <v>0</v>
      </c>
      <c r="AS2857" s="14">
        <v>0</v>
      </c>
      <c r="AT2857" s="14">
        <v>0</v>
      </c>
      <c r="AV2857" s="14">
        <v>0</v>
      </c>
      <c r="AW2857" s="14">
        <v>0</v>
      </c>
      <c r="AX2857" s="14">
        <v>0</v>
      </c>
      <c r="AY2857" s="14">
        <v>0</v>
      </c>
      <c r="AZ2857" s="14">
        <v>0</v>
      </c>
      <c r="BA2857" s="14">
        <v>0</v>
      </c>
      <c r="BG2857" s="37">
        <f t="shared" si="137"/>
        <v>0</v>
      </c>
      <c r="BI2857" s="5" t="s">
        <v>511</v>
      </c>
      <c r="BJ2857" s="6" t="s">
        <v>846</v>
      </c>
      <c r="BK2857" s="30" t="s">
        <v>511</v>
      </c>
    </row>
    <row r="2858" spans="1:63" x14ac:dyDescent="0.25">
      <c r="A2858" s="5" t="s">
        <v>957</v>
      </c>
      <c r="B2858" s="6" t="s">
        <v>1318</v>
      </c>
      <c r="C2858" s="6" t="s">
        <v>511</v>
      </c>
      <c r="D2858" s="6" t="s">
        <v>846</v>
      </c>
      <c r="E2858" s="6" t="s">
        <v>511</v>
      </c>
      <c r="F2858" s="6" t="s">
        <v>1324</v>
      </c>
      <c r="G2858" s="7">
        <v>5276916</v>
      </c>
      <c r="H2858" s="7" t="s">
        <v>3393</v>
      </c>
      <c r="I2858" s="7"/>
      <c r="J2858" s="8" t="s">
        <v>919</v>
      </c>
      <c r="K2858" s="10">
        <v>1406.614</v>
      </c>
      <c r="L2858" s="11">
        <v>715.39200000000005</v>
      </c>
      <c r="M2858" s="11">
        <v>1317.7729999999999</v>
      </c>
      <c r="N2858" s="11">
        <v>835.98500000000001</v>
      </c>
      <c r="O2858" s="11">
        <v>704.37599999999998</v>
      </c>
      <c r="P2858" s="11">
        <v>0</v>
      </c>
      <c r="Q2858" s="11">
        <v>1616.242</v>
      </c>
      <c r="R2858" s="11">
        <v>476.928</v>
      </c>
      <c r="S2858" s="11">
        <v>597.52099999999996</v>
      </c>
      <c r="T2858" s="11"/>
      <c r="U2858" s="11"/>
      <c r="V2858" s="11"/>
      <c r="W2858" s="12">
        <v>7670.8310000000001</v>
      </c>
      <c r="X2858" s="11">
        <v>852.31455555555556</v>
      </c>
      <c r="Y2858" s="11">
        <v>1195.9108963220772</v>
      </c>
      <c r="Z2858" s="11">
        <f t="shared" si="135"/>
        <v>1139.3139999999999</v>
      </c>
      <c r="AA2858" s="25">
        <f t="shared" si="136"/>
        <v>0.95267465452807876</v>
      </c>
      <c r="AB2858" s="33">
        <v>0</v>
      </c>
      <c r="AC2858" s="14">
        <v>0</v>
      </c>
      <c r="AD2858" s="14">
        <v>0</v>
      </c>
      <c r="AE2858" s="14">
        <v>0</v>
      </c>
      <c r="AF2858" s="14">
        <v>0</v>
      </c>
      <c r="AG2858" s="14">
        <v>0</v>
      </c>
      <c r="AH2858" s="14">
        <v>0</v>
      </c>
      <c r="AI2858" s="14">
        <v>0</v>
      </c>
      <c r="AJ2858" s="14">
        <v>0</v>
      </c>
      <c r="AK2858" s="14">
        <v>0</v>
      </c>
      <c r="AL2858" s="14">
        <v>1139.3139999999999</v>
      </c>
      <c r="AM2858" s="14">
        <v>0</v>
      </c>
      <c r="AN2858" s="14">
        <v>0</v>
      </c>
      <c r="AO2858" s="14">
        <v>0</v>
      </c>
      <c r="AP2858" s="14">
        <v>0</v>
      </c>
      <c r="AQ2858" s="14">
        <v>0</v>
      </c>
      <c r="AR2858" s="14">
        <v>0</v>
      </c>
      <c r="AS2858" s="14">
        <v>0</v>
      </c>
      <c r="AT2858" s="14">
        <v>0</v>
      </c>
      <c r="AV2858" s="14">
        <v>0</v>
      </c>
      <c r="AW2858" s="14">
        <v>0</v>
      </c>
      <c r="AX2858" s="14">
        <v>0</v>
      </c>
      <c r="AY2858" s="14">
        <v>0</v>
      </c>
      <c r="AZ2858" s="14">
        <v>0</v>
      </c>
      <c r="BA2858" s="14">
        <v>0</v>
      </c>
      <c r="BG2858" s="37">
        <f t="shared" si="137"/>
        <v>1139.3139999999999</v>
      </c>
      <c r="BI2858" s="5" t="s">
        <v>511</v>
      </c>
      <c r="BJ2858" s="6" t="s">
        <v>846</v>
      </c>
      <c r="BK2858" s="30" t="s">
        <v>511</v>
      </c>
    </row>
    <row r="2859" spans="1:63" x14ac:dyDescent="0.25">
      <c r="A2859" s="5" t="s">
        <v>957</v>
      </c>
      <c r="B2859" s="6" t="s">
        <v>1318</v>
      </c>
      <c r="C2859" s="6" t="s">
        <v>511</v>
      </c>
      <c r="D2859" s="6" t="s">
        <v>846</v>
      </c>
      <c r="E2859" s="6" t="s">
        <v>511</v>
      </c>
      <c r="F2859" s="6" t="s">
        <v>1324</v>
      </c>
      <c r="G2859" s="7">
        <v>5338863</v>
      </c>
      <c r="H2859" s="7" t="s">
        <v>3394</v>
      </c>
      <c r="I2859" s="7"/>
      <c r="J2859" s="8" t="s">
        <v>919</v>
      </c>
      <c r="K2859" s="10">
        <v>359.05700000000002</v>
      </c>
      <c r="L2859" s="11">
        <v>541.96100000000001</v>
      </c>
      <c r="M2859" s="11">
        <v>303.49700000000001</v>
      </c>
      <c r="N2859" s="11">
        <v>0</v>
      </c>
      <c r="O2859" s="11">
        <v>0</v>
      </c>
      <c r="P2859" s="11">
        <v>0</v>
      </c>
      <c r="Q2859" s="11">
        <v>0</v>
      </c>
      <c r="R2859" s="11">
        <v>238.464</v>
      </c>
      <c r="S2859" s="11">
        <v>0</v>
      </c>
      <c r="T2859" s="11"/>
      <c r="U2859" s="11"/>
      <c r="V2859" s="11"/>
      <c r="W2859" s="12">
        <v>1442.979</v>
      </c>
      <c r="X2859" s="11">
        <v>160.33100000000002</v>
      </c>
      <c r="Y2859" s="11">
        <v>224.9657578512595</v>
      </c>
      <c r="Z2859" s="11">
        <f t="shared" si="135"/>
        <v>476.928</v>
      </c>
      <c r="AA2859" s="25">
        <f t="shared" si="136"/>
        <v>2.1200026375361989</v>
      </c>
      <c r="AB2859" s="33">
        <v>0</v>
      </c>
      <c r="AC2859" s="14">
        <v>0</v>
      </c>
      <c r="AD2859" s="14">
        <v>0</v>
      </c>
      <c r="AE2859" s="14">
        <v>238.464</v>
      </c>
      <c r="AF2859" s="14">
        <v>0</v>
      </c>
      <c r="AG2859" s="14">
        <v>0</v>
      </c>
      <c r="AH2859" s="14">
        <v>0</v>
      </c>
      <c r="AI2859" s="14">
        <v>0</v>
      </c>
      <c r="AJ2859" s="14">
        <v>0</v>
      </c>
      <c r="AK2859" s="14">
        <v>0</v>
      </c>
      <c r="AL2859" s="14">
        <v>0</v>
      </c>
      <c r="AM2859" s="14">
        <v>0</v>
      </c>
      <c r="AN2859" s="14">
        <v>0</v>
      </c>
      <c r="AO2859" s="14">
        <v>0</v>
      </c>
      <c r="AP2859" s="14">
        <v>0</v>
      </c>
      <c r="AQ2859" s="14">
        <v>0</v>
      </c>
      <c r="AR2859" s="14">
        <v>0</v>
      </c>
      <c r="AS2859" s="14">
        <v>238.464</v>
      </c>
      <c r="AT2859" s="14">
        <v>0</v>
      </c>
      <c r="AV2859" s="14">
        <v>0</v>
      </c>
      <c r="AW2859" s="14">
        <v>0</v>
      </c>
      <c r="AX2859" s="14">
        <v>0</v>
      </c>
      <c r="AY2859" s="14">
        <v>0</v>
      </c>
      <c r="AZ2859" s="14">
        <v>0</v>
      </c>
      <c r="BA2859" s="14">
        <v>0</v>
      </c>
      <c r="BG2859" s="37">
        <f t="shared" si="137"/>
        <v>476.928</v>
      </c>
      <c r="BI2859" s="5" t="s">
        <v>511</v>
      </c>
      <c r="BJ2859" s="6" t="s">
        <v>846</v>
      </c>
      <c r="BK2859" s="30" t="s">
        <v>511</v>
      </c>
    </row>
    <row r="2860" spans="1:63" x14ac:dyDescent="0.25">
      <c r="A2860" s="5" t="s">
        <v>957</v>
      </c>
      <c r="B2860" s="6" t="s">
        <v>1318</v>
      </c>
      <c r="C2860" s="6" t="s">
        <v>511</v>
      </c>
      <c r="D2860" s="6" t="s">
        <v>846</v>
      </c>
      <c r="E2860" s="6" t="s">
        <v>511</v>
      </c>
      <c r="F2860" s="6" t="s">
        <v>1324</v>
      </c>
      <c r="G2860" s="7">
        <v>5298167</v>
      </c>
      <c r="H2860" s="7" t="s">
        <v>3395</v>
      </c>
      <c r="I2860" s="7"/>
      <c r="J2860" s="8" t="s">
        <v>919</v>
      </c>
      <c r="K2860" s="10">
        <v>882.83600000000001</v>
      </c>
      <c r="L2860" s="11">
        <v>539.65499999999997</v>
      </c>
      <c r="M2860" s="11">
        <v>238.464</v>
      </c>
      <c r="N2860" s="11">
        <v>0</v>
      </c>
      <c r="O2860" s="11">
        <v>0</v>
      </c>
      <c r="P2860" s="11">
        <v>476.928</v>
      </c>
      <c r="Q2860" s="11">
        <v>541.79300000000001</v>
      </c>
      <c r="R2860" s="11">
        <v>1139.3140000000001</v>
      </c>
      <c r="S2860" s="11">
        <v>238.464</v>
      </c>
      <c r="T2860" s="11"/>
      <c r="U2860" s="11"/>
      <c r="V2860" s="11"/>
      <c r="W2860" s="12">
        <v>4057.4539999999997</v>
      </c>
      <c r="X2860" s="11">
        <v>450.82822222222217</v>
      </c>
      <c r="Y2860" s="11">
        <v>632.57207073465656</v>
      </c>
      <c r="Z2860" s="11">
        <f t="shared" si="135"/>
        <v>0</v>
      </c>
      <c r="AA2860" s="25">
        <f t="shared" si="136"/>
        <v>0</v>
      </c>
      <c r="AB2860" s="33">
        <v>0</v>
      </c>
      <c r="AC2860" s="14">
        <v>0</v>
      </c>
      <c r="AD2860" s="14">
        <v>0</v>
      </c>
      <c r="AE2860" s="14">
        <v>0</v>
      </c>
      <c r="AF2860" s="14">
        <v>0</v>
      </c>
      <c r="AG2860" s="14">
        <v>0</v>
      </c>
      <c r="AH2860" s="14">
        <v>0</v>
      </c>
      <c r="AI2860" s="14">
        <v>0</v>
      </c>
      <c r="AJ2860" s="14">
        <v>0</v>
      </c>
      <c r="AK2860" s="14">
        <v>0</v>
      </c>
      <c r="AL2860" s="14">
        <v>0</v>
      </c>
      <c r="AM2860" s="14">
        <v>0</v>
      </c>
      <c r="AN2860" s="14">
        <v>0</v>
      </c>
      <c r="AO2860" s="14">
        <v>0</v>
      </c>
      <c r="AP2860" s="14">
        <v>0</v>
      </c>
      <c r="AQ2860" s="14">
        <v>0</v>
      </c>
      <c r="AR2860" s="14">
        <v>0</v>
      </c>
      <c r="AS2860" s="14">
        <v>0</v>
      </c>
      <c r="AT2860" s="14">
        <v>0</v>
      </c>
      <c r="AV2860" s="14">
        <v>0</v>
      </c>
      <c r="AW2860" s="14">
        <v>0</v>
      </c>
      <c r="AX2860" s="14">
        <v>0</v>
      </c>
      <c r="AY2860" s="14">
        <v>0</v>
      </c>
      <c r="AZ2860" s="14">
        <v>0</v>
      </c>
      <c r="BA2860" s="14">
        <v>0</v>
      </c>
      <c r="BG2860" s="37">
        <f t="shared" si="137"/>
        <v>0</v>
      </c>
      <c r="BI2860" s="5" t="s">
        <v>511</v>
      </c>
      <c r="BJ2860" s="6" t="s">
        <v>846</v>
      </c>
      <c r="BK2860" s="30" t="s">
        <v>511</v>
      </c>
    </row>
    <row r="2861" spans="1:63" x14ac:dyDescent="0.25">
      <c r="A2861" s="5" t="s">
        <v>957</v>
      </c>
      <c r="B2861" s="6" t="s">
        <v>1318</v>
      </c>
      <c r="C2861" s="6" t="s">
        <v>511</v>
      </c>
      <c r="D2861" s="6" t="s">
        <v>846</v>
      </c>
      <c r="E2861" s="6" t="s">
        <v>511</v>
      </c>
      <c r="F2861" s="6" t="s">
        <v>1324</v>
      </c>
      <c r="G2861" s="7">
        <v>5295409</v>
      </c>
      <c r="H2861" s="7" t="s">
        <v>3396</v>
      </c>
      <c r="I2861" s="7"/>
      <c r="J2861" s="8" t="s">
        <v>919</v>
      </c>
      <c r="K2861" s="10">
        <v>882.83600000000001</v>
      </c>
      <c r="L2861" s="11">
        <v>0</v>
      </c>
      <c r="M2861" s="11">
        <v>238.464</v>
      </c>
      <c r="N2861" s="11">
        <v>238.464</v>
      </c>
      <c r="O2861" s="11">
        <v>0</v>
      </c>
      <c r="P2861" s="11">
        <v>0</v>
      </c>
      <c r="Q2861" s="11">
        <v>361.19499999999999</v>
      </c>
      <c r="R2861" s="11">
        <v>238.464</v>
      </c>
      <c r="S2861" s="11">
        <v>0</v>
      </c>
      <c r="T2861" s="11"/>
      <c r="U2861" s="11"/>
      <c r="V2861" s="11"/>
      <c r="W2861" s="12">
        <v>1959.4229999999998</v>
      </c>
      <c r="X2861" s="11">
        <v>217.71366666666665</v>
      </c>
      <c r="Y2861" s="11">
        <v>305.48128569174492</v>
      </c>
      <c r="Z2861" s="11">
        <f t="shared" si="135"/>
        <v>0</v>
      </c>
      <c r="AA2861" s="25">
        <f t="shared" si="136"/>
        <v>0</v>
      </c>
      <c r="AB2861" s="33">
        <v>0</v>
      </c>
      <c r="AC2861" s="14">
        <v>0</v>
      </c>
      <c r="AD2861" s="14">
        <v>0</v>
      </c>
      <c r="AE2861" s="14">
        <v>0</v>
      </c>
      <c r="AF2861" s="14">
        <v>0</v>
      </c>
      <c r="AG2861" s="14">
        <v>0</v>
      </c>
      <c r="AH2861" s="14">
        <v>0</v>
      </c>
      <c r="AI2861" s="14">
        <v>0</v>
      </c>
      <c r="AJ2861" s="14">
        <v>0</v>
      </c>
      <c r="AK2861" s="14">
        <v>0</v>
      </c>
      <c r="AL2861" s="14">
        <v>0</v>
      </c>
      <c r="AM2861" s="14">
        <v>0</v>
      </c>
      <c r="AN2861" s="14">
        <v>0</v>
      </c>
      <c r="AO2861" s="14">
        <v>0</v>
      </c>
      <c r="AP2861" s="14">
        <v>0</v>
      </c>
      <c r="AQ2861" s="14">
        <v>0</v>
      </c>
      <c r="AR2861" s="14">
        <v>0</v>
      </c>
      <c r="AS2861" s="14">
        <v>0</v>
      </c>
      <c r="AT2861" s="14">
        <v>0</v>
      </c>
      <c r="AV2861" s="14">
        <v>0</v>
      </c>
      <c r="AW2861" s="14">
        <v>0</v>
      </c>
      <c r="AX2861" s="14">
        <v>0</v>
      </c>
      <c r="AY2861" s="14">
        <v>0</v>
      </c>
      <c r="AZ2861" s="14">
        <v>0</v>
      </c>
      <c r="BA2861" s="14">
        <v>0</v>
      </c>
      <c r="BG2861" s="37">
        <f t="shared" si="137"/>
        <v>0</v>
      </c>
      <c r="BI2861" s="5" t="s">
        <v>511</v>
      </c>
      <c r="BJ2861" s="6" t="s">
        <v>846</v>
      </c>
      <c r="BK2861" s="30" t="s">
        <v>511</v>
      </c>
    </row>
    <row r="2862" spans="1:63" x14ac:dyDescent="0.25">
      <c r="A2862" s="5" t="s">
        <v>957</v>
      </c>
      <c r="B2862" s="6" t="s">
        <v>1318</v>
      </c>
      <c r="C2862" s="6" t="s">
        <v>511</v>
      </c>
      <c r="D2862" s="6" t="s">
        <v>846</v>
      </c>
      <c r="E2862" s="6" t="s">
        <v>511</v>
      </c>
      <c r="F2862" s="6" t="s">
        <v>1324</v>
      </c>
      <c r="G2862" s="7">
        <v>5278765</v>
      </c>
      <c r="H2862" s="7" t="s">
        <v>3397</v>
      </c>
      <c r="I2862" s="7"/>
      <c r="J2862" s="8" t="s">
        <v>919</v>
      </c>
      <c r="K2862" s="10">
        <v>1063.433</v>
      </c>
      <c r="L2862" s="11">
        <v>419.06200000000001</v>
      </c>
      <c r="M2862" s="11">
        <v>238.464</v>
      </c>
      <c r="N2862" s="11">
        <v>0</v>
      </c>
      <c r="O2862" s="11">
        <v>0</v>
      </c>
      <c r="P2862" s="11">
        <v>0</v>
      </c>
      <c r="Q2862" s="11">
        <v>476.928</v>
      </c>
      <c r="R2862" s="11">
        <v>180.59800000000001</v>
      </c>
      <c r="S2862" s="11">
        <v>359.05700000000002</v>
      </c>
      <c r="T2862" s="11"/>
      <c r="U2862" s="11"/>
      <c r="V2862" s="11"/>
      <c r="W2862" s="12">
        <v>2737.5419999999995</v>
      </c>
      <c r="X2862" s="11">
        <v>304.17133333333328</v>
      </c>
      <c r="Y2862" s="11">
        <v>426.79291291117369</v>
      </c>
      <c r="Z2862" s="11">
        <f t="shared" si="135"/>
        <v>0</v>
      </c>
      <c r="AA2862" s="25">
        <f t="shared" si="136"/>
        <v>0</v>
      </c>
      <c r="AB2862" s="33">
        <v>0</v>
      </c>
      <c r="AC2862" s="14">
        <v>0</v>
      </c>
      <c r="AD2862" s="14">
        <v>0</v>
      </c>
      <c r="AE2862" s="14">
        <v>0</v>
      </c>
      <c r="AF2862" s="14">
        <v>0</v>
      </c>
      <c r="AG2862" s="14">
        <v>0</v>
      </c>
      <c r="AH2862" s="14">
        <v>0</v>
      </c>
      <c r="AI2862" s="14">
        <v>0</v>
      </c>
      <c r="AJ2862" s="14">
        <v>0</v>
      </c>
      <c r="AK2862" s="14">
        <v>0</v>
      </c>
      <c r="AL2862" s="14">
        <v>0</v>
      </c>
      <c r="AM2862" s="14">
        <v>0</v>
      </c>
      <c r="AN2862" s="14">
        <v>0</v>
      </c>
      <c r="AO2862" s="14">
        <v>0</v>
      </c>
      <c r="AP2862" s="14">
        <v>0</v>
      </c>
      <c r="AQ2862" s="14">
        <v>0</v>
      </c>
      <c r="AR2862" s="14">
        <v>0</v>
      </c>
      <c r="AS2862" s="14">
        <v>0</v>
      </c>
      <c r="AT2862" s="14">
        <v>0</v>
      </c>
      <c r="AV2862" s="14">
        <v>0</v>
      </c>
      <c r="AW2862" s="14">
        <v>0</v>
      </c>
      <c r="AX2862" s="14">
        <v>0</v>
      </c>
      <c r="AY2862" s="14">
        <v>0</v>
      </c>
      <c r="AZ2862" s="14">
        <v>0</v>
      </c>
      <c r="BA2862" s="14">
        <v>0</v>
      </c>
      <c r="BG2862" s="37">
        <f t="shared" si="137"/>
        <v>0</v>
      </c>
      <c r="BI2862" s="5" t="s">
        <v>511</v>
      </c>
      <c r="BJ2862" s="6" t="s">
        <v>846</v>
      </c>
      <c r="BK2862" s="30" t="s">
        <v>511</v>
      </c>
    </row>
    <row r="2863" spans="1:63" x14ac:dyDescent="0.25">
      <c r="A2863" s="5" t="s">
        <v>957</v>
      </c>
      <c r="B2863" s="6" t="s">
        <v>1318</v>
      </c>
      <c r="C2863" s="6" t="s">
        <v>511</v>
      </c>
      <c r="D2863" s="6" t="s">
        <v>846</v>
      </c>
      <c r="E2863" s="6" t="s">
        <v>511</v>
      </c>
      <c r="F2863" s="6" t="s">
        <v>1324</v>
      </c>
      <c r="G2863" s="7">
        <v>5297649</v>
      </c>
      <c r="H2863" s="7" t="s">
        <v>3398</v>
      </c>
      <c r="I2863" s="7"/>
      <c r="J2863" s="8" t="s">
        <v>919</v>
      </c>
      <c r="K2863" s="10">
        <v>702.23800000000006</v>
      </c>
      <c r="L2863" s="11">
        <v>0</v>
      </c>
      <c r="M2863" s="11">
        <v>238.464</v>
      </c>
      <c r="N2863" s="11">
        <v>0</v>
      </c>
      <c r="O2863" s="11">
        <v>0</v>
      </c>
      <c r="P2863" s="11">
        <v>0</v>
      </c>
      <c r="Q2863" s="11">
        <v>180.59800000000001</v>
      </c>
      <c r="R2863" s="11">
        <v>238.464</v>
      </c>
      <c r="S2863" s="11">
        <v>0</v>
      </c>
      <c r="T2863" s="11"/>
      <c r="U2863" s="11"/>
      <c r="V2863" s="11"/>
      <c r="W2863" s="12">
        <v>1359.7639999999999</v>
      </c>
      <c r="X2863" s="11">
        <v>151.08488888888888</v>
      </c>
      <c r="Y2863" s="11">
        <v>211.99223187507232</v>
      </c>
      <c r="Z2863" s="11">
        <f t="shared" si="135"/>
        <v>0</v>
      </c>
      <c r="AA2863" s="25">
        <f t="shared" si="136"/>
        <v>0</v>
      </c>
      <c r="AB2863" s="33">
        <v>0</v>
      </c>
      <c r="AC2863" s="14">
        <v>0</v>
      </c>
      <c r="AD2863" s="14">
        <v>0</v>
      </c>
      <c r="AE2863" s="14">
        <v>0</v>
      </c>
      <c r="AF2863" s="14">
        <v>0</v>
      </c>
      <c r="AG2863" s="14">
        <v>0</v>
      </c>
      <c r="AH2863" s="14">
        <v>0</v>
      </c>
      <c r="AI2863" s="14">
        <v>0</v>
      </c>
      <c r="AJ2863" s="14">
        <v>0</v>
      </c>
      <c r="AK2863" s="14">
        <v>0</v>
      </c>
      <c r="AL2863" s="14">
        <v>0</v>
      </c>
      <c r="AM2863" s="14">
        <v>0</v>
      </c>
      <c r="AN2863" s="14">
        <v>0</v>
      </c>
      <c r="AO2863" s="14">
        <v>0</v>
      </c>
      <c r="AP2863" s="14">
        <v>0</v>
      </c>
      <c r="AQ2863" s="14">
        <v>0</v>
      </c>
      <c r="AR2863" s="14">
        <v>0</v>
      </c>
      <c r="AS2863" s="14">
        <v>0</v>
      </c>
      <c r="AT2863" s="14">
        <v>0</v>
      </c>
      <c r="AV2863" s="14">
        <v>0</v>
      </c>
      <c r="AW2863" s="14">
        <v>0</v>
      </c>
      <c r="AX2863" s="14">
        <v>0</v>
      </c>
      <c r="AY2863" s="14">
        <v>0</v>
      </c>
      <c r="AZ2863" s="14">
        <v>0</v>
      </c>
      <c r="BA2863" s="14">
        <v>0</v>
      </c>
      <c r="BG2863" s="37">
        <f t="shared" si="137"/>
        <v>0</v>
      </c>
      <c r="BI2863" s="5" t="s">
        <v>511</v>
      </c>
      <c r="BJ2863" s="6" t="s">
        <v>846</v>
      </c>
      <c r="BK2863" s="30" t="s">
        <v>511</v>
      </c>
    </row>
    <row r="2864" spans="1:63" x14ac:dyDescent="0.25">
      <c r="A2864" s="5" t="s">
        <v>957</v>
      </c>
      <c r="B2864" s="6" t="s">
        <v>1318</v>
      </c>
      <c r="C2864" s="6" t="s">
        <v>511</v>
      </c>
      <c r="D2864" s="6" t="s">
        <v>846</v>
      </c>
      <c r="E2864" s="6" t="s">
        <v>511</v>
      </c>
      <c r="F2864" s="6" t="s">
        <v>1324</v>
      </c>
      <c r="G2864" s="7">
        <v>5338524</v>
      </c>
      <c r="H2864" s="7" t="s">
        <v>3399</v>
      </c>
      <c r="I2864" s="7"/>
      <c r="J2864" s="8" t="s">
        <v>919</v>
      </c>
      <c r="K2864" s="10">
        <v>1255.047</v>
      </c>
      <c r="L2864" s="11">
        <v>303.49700000000001</v>
      </c>
      <c r="M2864" s="11">
        <v>1876.5440000000001</v>
      </c>
      <c r="N2864" s="11">
        <v>599.65899999999999</v>
      </c>
      <c r="O2864" s="11">
        <v>359.05700000000002</v>
      </c>
      <c r="P2864" s="11">
        <v>0</v>
      </c>
      <c r="Q2864" s="11">
        <v>476.928</v>
      </c>
      <c r="R2864" s="11">
        <v>359.05700000000002</v>
      </c>
      <c r="S2864" s="11">
        <v>0</v>
      </c>
      <c r="T2864" s="11"/>
      <c r="U2864" s="11"/>
      <c r="V2864" s="11"/>
      <c r="W2864" s="12">
        <v>5229.7889999999998</v>
      </c>
      <c r="X2864" s="11">
        <v>581.08766666666668</v>
      </c>
      <c r="Y2864" s="11">
        <v>815.3434289668669</v>
      </c>
      <c r="Z2864" s="11">
        <f t="shared" si="135"/>
        <v>0</v>
      </c>
      <c r="AA2864" s="25">
        <f t="shared" si="136"/>
        <v>0</v>
      </c>
      <c r="AB2864" s="33">
        <v>0</v>
      </c>
      <c r="AC2864" s="14">
        <v>0</v>
      </c>
      <c r="AD2864" s="14">
        <v>0</v>
      </c>
      <c r="AE2864" s="14">
        <v>0</v>
      </c>
      <c r="AF2864" s="14">
        <v>0</v>
      </c>
      <c r="AG2864" s="14">
        <v>0</v>
      </c>
      <c r="AH2864" s="14">
        <v>0</v>
      </c>
      <c r="AI2864" s="14">
        <v>0</v>
      </c>
      <c r="AJ2864" s="14">
        <v>0</v>
      </c>
      <c r="AK2864" s="14">
        <v>0</v>
      </c>
      <c r="AL2864" s="14">
        <v>0</v>
      </c>
      <c r="AM2864" s="14">
        <v>0</v>
      </c>
      <c r="AN2864" s="14">
        <v>0</v>
      </c>
      <c r="AO2864" s="14">
        <v>0</v>
      </c>
      <c r="AP2864" s="14">
        <v>0</v>
      </c>
      <c r="AQ2864" s="14">
        <v>0</v>
      </c>
      <c r="AR2864" s="14">
        <v>0</v>
      </c>
      <c r="AS2864" s="14">
        <v>0</v>
      </c>
      <c r="AT2864" s="14">
        <v>0</v>
      </c>
      <c r="AV2864" s="14">
        <v>0</v>
      </c>
      <c r="AW2864" s="14">
        <v>0</v>
      </c>
      <c r="AX2864" s="14">
        <v>0</v>
      </c>
      <c r="AY2864" s="14">
        <v>0</v>
      </c>
      <c r="AZ2864" s="14">
        <v>0</v>
      </c>
      <c r="BA2864" s="14">
        <v>0</v>
      </c>
      <c r="BG2864" s="37">
        <f t="shared" si="137"/>
        <v>0</v>
      </c>
      <c r="BI2864" s="5" t="s">
        <v>511</v>
      </c>
      <c r="BJ2864" s="6" t="s">
        <v>846</v>
      </c>
      <c r="BK2864" s="30" t="s">
        <v>511</v>
      </c>
    </row>
    <row r="2865" spans="1:63" x14ac:dyDescent="0.25">
      <c r="A2865" s="5" t="s">
        <v>957</v>
      </c>
      <c r="B2865" s="6" t="s">
        <v>1318</v>
      </c>
      <c r="C2865" s="6" t="s">
        <v>511</v>
      </c>
      <c r="D2865" s="6" t="s">
        <v>846</v>
      </c>
      <c r="E2865" s="6" t="s">
        <v>511</v>
      </c>
      <c r="F2865" s="6" t="s">
        <v>1324</v>
      </c>
      <c r="G2865" s="7">
        <v>5298385</v>
      </c>
      <c r="H2865" s="7" t="s">
        <v>3400</v>
      </c>
      <c r="I2865" s="7"/>
      <c r="J2865" s="8" t="s">
        <v>919</v>
      </c>
      <c r="K2865" s="10">
        <v>702.23800000000006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539.65499999999997</v>
      </c>
      <c r="S2865" s="11">
        <v>0</v>
      </c>
      <c r="T2865" s="11"/>
      <c r="U2865" s="11"/>
      <c r="V2865" s="11"/>
      <c r="W2865" s="12">
        <v>1241.893</v>
      </c>
      <c r="X2865" s="11">
        <v>137.98811111111112</v>
      </c>
      <c r="Y2865" s="11">
        <v>193.61570744631365</v>
      </c>
      <c r="Z2865" s="11">
        <f t="shared" si="135"/>
        <v>0</v>
      </c>
      <c r="AA2865" s="25">
        <f t="shared" si="136"/>
        <v>0</v>
      </c>
      <c r="AB2865" s="33">
        <v>0</v>
      </c>
      <c r="AC2865" s="14">
        <v>0</v>
      </c>
      <c r="AD2865" s="14">
        <v>0</v>
      </c>
      <c r="AE2865" s="14">
        <v>0</v>
      </c>
      <c r="AF2865" s="14">
        <v>0</v>
      </c>
      <c r="AG2865" s="14">
        <v>0</v>
      </c>
      <c r="AH2865" s="14">
        <v>0</v>
      </c>
      <c r="AI2865" s="14">
        <v>0</v>
      </c>
      <c r="AJ2865" s="14">
        <v>0</v>
      </c>
      <c r="AK2865" s="14">
        <v>0</v>
      </c>
      <c r="AL2865" s="14">
        <v>0</v>
      </c>
      <c r="AM2865" s="14">
        <v>0</v>
      </c>
      <c r="AN2865" s="14">
        <v>0</v>
      </c>
      <c r="AO2865" s="14">
        <v>0</v>
      </c>
      <c r="AP2865" s="14">
        <v>0</v>
      </c>
      <c r="AQ2865" s="14">
        <v>0</v>
      </c>
      <c r="AR2865" s="14">
        <v>0</v>
      </c>
      <c r="AS2865" s="14">
        <v>0</v>
      </c>
      <c r="AT2865" s="14">
        <v>0</v>
      </c>
      <c r="AV2865" s="14">
        <v>0</v>
      </c>
      <c r="AW2865" s="14">
        <v>0</v>
      </c>
      <c r="AX2865" s="14">
        <v>0</v>
      </c>
      <c r="AY2865" s="14">
        <v>0</v>
      </c>
      <c r="AZ2865" s="14">
        <v>0</v>
      </c>
      <c r="BA2865" s="14">
        <v>0</v>
      </c>
      <c r="BG2865" s="37">
        <f t="shared" si="137"/>
        <v>0</v>
      </c>
      <c r="BI2865" s="5" t="s">
        <v>511</v>
      </c>
      <c r="BJ2865" s="6" t="s">
        <v>846</v>
      </c>
      <c r="BK2865" s="30" t="s">
        <v>511</v>
      </c>
    </row>
    <row r="2866" spans="1:63" x14ac:dyDescent="0.25">
      <c r="A2866" s="5" t="s">
        <v>957</v>
      </c>
      <c r="B2866" s="6" t="s">
        <v>1318</v>
      </c>
      <c r="C2866" s="6" t="s">
        <v>511</v>
      </c>
      <c r="D2866" s="6" t="s">
        <v>846</v>
      </c>
      <c r="E2866" s="6" t="s">
        <v>511</v>
      </c>
      <c r="F2866" s="6" t="s">
        <v>1324</v>
      </c>
      <c r="G2866" s="7">
        <v>5274053</v>
      </c>
      <c r="H2866" s="7" t="s">
        <v>3401</v>
      </c>
      <c r="I2866" s="7"/>
      <c r="J2866" s="8" t="s">
        <v>919</v>
      </c>
      <c r="K2866" s="10">
        <v>238.464</v>
      </c>
      <c r="L2866" s="11">
        <v>787.59299999999996</v>
      </c>
      <c r="M2866" s="11">
        <v>3198.93</v>
      </c>
      <c r="N2866" s="11">
        <v>1255.047</v>
      </c>
      <c r="O2866" s="11">
        <v>0</v>
      </c>
      <c r="P2866" s="11">
        <v>0</v>
      </c>
      <c r="Q2866" s="11">
        <v>2040.3320000000001</v>
      </c>
      <c r="R2866" s="11">
        <v>597.52099999999996</v>
      </c>
      <c r="S2866" s="11">
        <v>238.464</v>
      </c>
      <c r="T2866" s="11"/>
      <c r="U2866" s="11"/>
      <c r="V2866" s="11"/>
      <c r="W2866" s="12">
        <v>8356.3510000000006</v>
      </c>
      <c r="X2866" s="11">
        <v>928.48344444444456</v>
      </c>
      <c r="Y2866" s="11">
        <v>1302.7859972918041</v>
      </c>
      <c r="Z2866" s="11">
        <f t="shared" si="135"/>
        <v>1016.5830000000001</v>
      </c>
      <c r="AA2866" s="25">
        <f t="shared" si="136"/>
        <v>0.78031465038252257</v>
      </c>
      <c r="AB2866" s="33">
        <v>0</v>
      </c>
      <c r="AC2866" s="14">
        <v>0</v>
      </c>
      <c r="AD2866" s="14">
        <v>0</v>
      </c>
      <c r="AE2866" s="14">
        <v>359.05700000000002</v>
      </c>
      <c r="AF2866" s="14">
        <v>0</v>
      </c>
      <c r="AG2866" s="14">
        <v>0</v>
      </c>
      <c r="AH2866" s="14">
        <v>0</v>
      </c>
      <c r="AI2866" s="14">
        <v>0</v>
      </c>
      <c r="AJ2866" s="14">
        <v>0</v>
      </c>
      <c r="AK2866" s="14">
        <v>0</v>
      </c>
      <c r="AL2866" s="14">
        <v>0</v>
      </c>
      <c r="AM2866" s="14">
        <v>657.52600000000007</v>
      </c>
      <c r="AN2866" s="14">
        <v>0</v>
      </c>
      <c r="AO2866" s="14">
        <v>0</v>
      </c>
      <c r="AP2866" s="14">
        <v>0</v>
      </c>
      <c r="AQ2866" s="14">
        <v>0</v>
      </c>
      <c r="AR2866" s="14">
        <v>0</v>
      </c>
      <c r="AS2866" s="14">
        <v>0</v>
      </c>
      <c r="AT2866" s="14">
        <v>0</v>
      </c>
      <c r="AV2866" s="14">
        <v>0</v>
      </c>
      <c r="AW2866" s="14">
        <v>0</v>
      </c>
      <c r="AX2866" s="14">
        <v>0</v>
      </c>
      <c r="AY2866" s="14">
        <v>0</v>
      </c>
      <c r="AZ2866" s="14">
        <v>0</v>
      </c>
      <c r="BA2866" s="14">
        <v>0</v>
      </c>
      <c r="BG2866" s="37">
        <f t="shared" si="137"/>
        <v>1016.5830000000001</v>
      </c>
      <c r="BI2866" s="5" t="s">
        <v>511</v>
      </c>
      <c r="BJ2866" s="6" t="s">
        <v>846</v>
      </c>
      <c r="BK2866" s="30" t="s">
        <v>511</v>
      </c>
    </row>
    <row r="2867" spans="1:63" x14ac:dyDescent="0.25">
      <c r="A2867" s="5" t="s">
        <v>957</v>
      </c>
      <c r="B2867" s="6" t="s">
        <v>1318</v>
      </c>
      <c r="C2867" s="6" t="s">
        <v>511</v>
      </c>
      <c r="D2867" s="6" t="s">
        <v>846</v>
      </c>
      <c r="E2867" s="6" t="s">
        <v>511</v>
      </c>
      <c r="F2867" s="6" t="s">
        <v>1324</v>
      </c>
      <c r="G2867" s="7">
        <v>5272107</v>
      </c>
      <c r="H2867" s="7" t="s">
        <v>3402</v>
      </c>
      <c r="I2867" s="7"/>
      <c r="J2867" s="8" t="s">
        <v>919</v>
      </c>
      <c r="K2867" s="10">
        <v>238.464</v>
      </c>
      <c r="L2867" s="11">
        <v>303.49700000000001</v>
      </c>
      <c r="M2867" s="11">
        <v>3085.5059999999999</v>
      </c>
      <c r="N2867" s="11">
        <v>0</v>
      </c>
      <c r="O2867" s="11">
        <v>243.881</v>
      </c>
      <c r="P2867" s="11">
        <v>0</v>
      </c>
      <c r="Q2867" s="11">
        <v>1569.7670000000001</v>
      </c>
      <c r="R2867" s="11">
        <v>718.11400000000003</v>
      </c>
      <c r="S2867" s="11">
        <v>0</v>
      </c>
      <c r="T2867" s="11"/>
      <c r="U2867" s="11"/>
      <c r="V2867" s="11"/>
      <c r="W2867" s="12">
        <v>6159.2289999999994</v>
      </c>
      <c r="X2867" s="11">
        <v>684.35877777777773</v>
      </c>
      <c r="Y2867" s="11">
        <v>960.24655921150259</v>
      </c>
      <c r="Z2867" s="11">
        <f t="shared" si="135"/>
        <v>0</v>
      </c>
      <c r="AA2867" s="25">
        <f t="shared" si="136"/>
        <v>0</v>
      </c>
      <c r="AB2867" s="33">
        <v>0</v>
      </c>
      <c r="AC2867" s="14">
        <v>0</v>
      </c>
      <c r="AD2867" s="14">
        <v>0</v>
      </c>
      <c r="AE2867" s="14">
        <v>0</v>
      </c>
      <c r="AF2867" s="14">
        <v>0</v>
      </c>
      <c r="AG2867" s="14">
        <v>0</v>
      </c>
      <c r="AH2867" s="14">
        <v>0</v>
      </c>
      <c r="AI2867" s="14">
        <v>0</v>
      </c>
      <c r="AJ2867" s="14">
        <v>0</v>
      </c>
      <c r="AK2867" s="14">
        <v>0</v>
      </c>
      <c r="AL2867" s="14">
        <v>0</v>
      </c>
      <c r="AM2867" s="14">
        <v>0</v>
      </c>
      <c r="AN2867" s="14">
        <v>0</v>
      </c>
      <c r="AO2867" s="14">
        <v>0</v>
      </c>
      <c r="AP2867" s="14">
        <v>0</v>
      </c>
      <c r="AQ2867" s="14">
        <v>0</v>
      </c>
      <c r="AR2867" s="14">
        <v>0</v>
      </c>
      <c r="AS2867" s="14">
        <v>0</v>
      </c>
      <c r="AT2867" s="14">
        <v>0</v>
      </c>
      <c r="AV2867" s="14">
        <v>0</v>
      </c>
      <c r="AW2867" s="14">
        <v>0</v>
      </c>
      <c r="AX2867" s="14">
        <v>0</v>
      </c>
      <c r="AY2867" s="14">
        <v>0</v>
      </c>
      <c r="AZ2867" s="14">
        <v>0</v>
      </c>
      <c r="BA2867" s="14">
        <v>0</v>
      </c>
      <c r="BG2867" s="37">
        <f t="shared" si="137"/>
        <v>0</v>
      </c>
      <c r="BI2867" s="5" t="s">
        <v>511</v>
      </c>
      <c r="BJ2867" s="6" t="s">
        <v>846</v>
      </c>
      <c r="BK2867" s="30" t="s">
        <v>511</v>
      </c>
    </row>
    <row r="2868" spans="1:63" x14ac:dyDescent="0.25">
      <c r="A2868" s="5" t="s">
        <v>957</v>
      </c>
      <c r="B2868" s="6" t="s">
        <v>1318</v>
      </c>
      <c r="C2868" s="6" t="s">
        <v>511</v>
      </c>
      <c r="D2868" s="6" t="s">
        <v>846</v>
      </c>
      <c r="E2868" s="6" t="s">
        <v>511</v>
      </c>
      <c r="F2868" s="6" t="s">
        <v>1324</v>
      </c>
      <c r="G2868" s="7">
        <v>5290082</v>
      </c>
      <c r="H2868" s="7" t="s">
        <v>3403</v>
      </c>
      <c r="I2868" s="7"/>
      <c r="J2868" s="8" t="s">
        <v>919</v>
      </c>
      <c r="K2868" s="10">
        <v>419.06200000000001</v>
      </c>
      <c r="L2868" s="11">
        <v>303.49700000000001</v>
      </c>
      <c r="M2868" s="11">
        <v>1701.7529999999999</v>
      </c>
      <c r="N2868" s="11">
        <v>180.59800000000001</v>
      </c>
      <c r="O2868" s="11">
        <v>0</v>
      </c>
      <c r="P2868" s="11">
        <v>0</v>
      </c>
      <c r="Q2868" s="11">
        <v>0</v>
      </c>
      <c r="R2868" s="11">
        <v>958.71699999999998</v>
      </c>
      <c r="S2868" s="11">
        <v>0</v>
      </c>
      <c r="T2868" s="11"/>
      <c r="U2868" s="11"/>
      <c r="V2868" s="11"/>
      <c r="W2868" s="12">
        <v>3563.627</v>
      </c>
      <c r="X2868" s="11">
        <v>395.95855555555556</v>
      </c>
      <c r="Y2868" s="11">
        <v>555.58261676310622</v>
      </c>
      <c r="Z2868" s="11">
        <f t="shared" si="135"/>
        <v>238.464</v>
      </c>
      <c r="AA2868" s="25">
        <f t="shared" si="136"/>
        <v>0.42921429289728513</v>
      </c>
      <c r="AB2868" s="33">
        <v>0</v>
      </c>
      <c r="AC2868" s="14">
        <v>0</v>
      </c>
      <c r="AD2868" s="14">
        <v>0</v>
      </c>
      <c r="AE2868" s="14">
        <v>0</v>
      </c>
      <c r="AF2868" s="14">
        <v>0</v>
      </c>
      <c r="AG2868" s="14">
        <v>0</v>
      </c>
      <c r="AH2868" s="14">
        <v>0</v>
      </c>
      <c r="AI2868" s="14">
        <v>0</v>
      </c>
      <c r="AJ2868" s="14">
        <v>0</v>
      </c>
      <c r="AK2868" s="14">
        <v>0</v>
      </c>
      <c r="AL2868" s="14">
        <v>0</v>
      </c>
      <c r="AM2868" s="14">
        <v>0</v>
      </c>
      <c r="AN2868" s="14">
        <v>0</v>
      </c>
      <c r="AO2868" s="14">
        <v>0</v>
      </c>
      <c r="AP2868" s="14">
        <v>0</v>
      </c>
      <c r="AQ2868" s="14">
        <v>0</v>
      </c>
      <c r="AR2868" s="14">
        <v>0</v>
      </c>
      <c r="AS2868" s="14">
        <v>238.464</v>
      </c>
      <c r="AT2868" s="14">
        <v>0</v>
      </c>
      <c r="AV2868" s="14">
        <v>0</v>
      </c>
      <c r="AW2868" s="14">
        <v>0</v>
      </c>
      <c r="AX2868" s="14">
        <v>0</v>
      </c>
      <c r="AY2868" s="14">
        <v>0</v>
      </c>
      <c r="AZ2868" s="14">
        <v>0</v>
      </c>
      <c r="BA2868" s="14">
        <v>0</v>
      </c>
      <c r="BG2868" s="37">
        <f t="shared" si="137"/>
        <v>238.464</v>
      </c>
      <c r="BI2868" s="5" t="s">
        <v>511</v>
      </c>
      <c r="BJ2868" s="6" t="s">
        <v>846</v>
      </c>
      <c r="BK2868" s="30" t="s">
        <v>511</v>
      </c>
    </row>
    <row r="2869" spans="1:63" x14ac:dyDescent="0.25">
      <c r="A2869" s="5" t="s">
        <v>957</v>
      </c>
      <c r="B2869" s="6" t="s">
        <v>1318</v>
      </c>
      <c r="C2869" s="6" t="s">
        <v>511</v>
      </c>
      <c r="D2869" s="6" t="s">
        <v>846</v>
      </c>
      <c r="E2869" s="6" t="s">
        <v>511</v>
      </c>
      <c r="F2869" s="6" t="s">
        <v>1324</v>
      </c>
      <c r="G2869" s="7">
        <v>5335046</v>
      </c>
      <c r="H2869" s="7" t="s">
        <v>3404</v>
      </c>
      <c r="I2869" s="7"/>
      <c r="J2869" s="8" t="s">
        <v>919</v>
      </c>
      <c r="K2869" s="10">
        <v>238.464</v>
      </c>
      <c r="L2869" s="11">
        <v>843.15200000000004</v>
      </c>
      <c r="M2869" s="11">
        <v>1508.0119999999999</v>
      </c>
      <c r="N2869" s="11">
        <v>0</v>
      </c>
      <c r="O2869" s="11">
        <v>359.05700000000002</v>
      </c>
      <c r="P2869" s="11">
        <v>0</v>
      </c>
      <c r="Q2869" s="11">
        <v>722.55899999999997</v>
      </c>
      <c r="R2869" s="11">
        <v>597.52099999999996</v>
      </c>
      <c r="S2869" s="11">
        <v>303.49700000000001</v>
      </c>
      <c r="T2869" s="11"/>
      <c r="U2869" s="11"/>
      <c r="V2869" s="11"/>
      <c r="W2869" s="12">
        <v>4572.2619999999997</v>
      </c>
      <c r="X2869" s="11">
        <v>508.02911111111109</v>
      </c>
      <c r="Y2869" s="11">
        <v>712.83254013018575</v>
      </c>
      <c r="Z2869" s="11">
        <f t="shared" si="135"/>
        <v>238.464</v>
      </c>
      <c r="AA2869" s="25">
        <f t="shared" si="136"/>
        <v>0.33453018286237174</v>
      </c>
      <c r="AB2869" s="33">
        <v>0</v>
      </c>
      <c r="AC2869" s="14">
        <v>0</v>
      </c>
      <c r="AD2869" s="14">
        <v>0</v>
      </c>
      <c r="AE2869" s="14">
        <v>0</v>
      </c>
      <c r="AF2869" s="14">
        <v>0</v>
      </c>
      <c r="AG2869" s="14">
        <v>0</v>
      </c>
      <c r="AH2869" s="14">
        <v>0</v>
      </c>
      <c r="AI2869" s="14">
        <v>0</v>
      </c>
      <c r="AJ2869" s="14">
        <v>0</v>
      </c>
      <c r="AK2869" s="14">
        <v>0</v>
      </c>
      <c r="AL2869" s="14">
        <v>0</v>
      </c>
      <c r="AM2869" s="14">
        <v>0</v>
      </c>
      <c r="AN2869" s="14">
        <v>0</v>
      </c>
      <c r="AO2869" s="14">
        <v>0</v>
      </c>
      <c r="AP2869" s="14">
        <v>0</v>
      </c>
      <c r="AQ2869" s="14">
        <v>0</v>
      </c>
      <c r="AR2869" s="14">
        <v>0</v>
      </c>
      <c r="AS2869" s="14">
        <v>0</v>
      </c>
      <c r="AT2869" s="14">
        <v>0</v>
      </c>
      <c r="AV2869" s="14">
        <v>0</v>
      </c>
      <c r="AW2869" s="14">
        <v>0</v>
      </c>
      <c r="AX2869" s="14">
        <v>0</v>
      </c>
      <c r="AY2869" s="14">
        <v>0</v>
      </c>
      <c r="AZ2869" s="14">
        <v>238.464</v>
      </c>
      <c r="BA2869" s="14">
        <v>0</v>
      </c>
      <c r="BG2869" s="37">
        <f t="shared" si="137"/>
        <v>238.464</v>
      </c>
      <c r="BI2869" s="5" t="s">
        <v>511</v>
      </c>
      <c r="BJ2869" s="6" t="s">
        <v>846</v>
      </c>
      <c r="BK2869" s="30" t="s">
        <v>511</v>
      </c>
    </row>
    <row r="2870" spans="1:63" x14ac:dyDescent="0.25">
      <c r="A2870" s="5" t="s">
        <v>957</v>
      </c>
      <c r="B2870" s="6" t="s">
        <v>1318</v>
      </c>
      <c r="C2870" s="6" t="s">
        <v>511</v>
      </c>
      <c r="D2870" s="6" t="s">
        <v>846</v>
      </c>
      <c r="E2870" s="6" t="s">
        <v>511</v>
      </c>
      <c r="F2870" s="6" t="s">
        <v>1324</v>
      </c>
      <c r="G2870" s="7">
        <v>5337376</v>
      </c>
      <c r="H2870" s="7" t="s">
        <v>3405</v>
      </c>
      <c r="I2870" s="7"/>
      <c r="J2870" s="8" t="s">
        <v>919</v>
      </c>
      <c r="K2870" s="10">
        <v>238.464</v>
      </c>
      <c r="L2870" s="11">
        <v>303.49700000000001</v>
      </c>
      <c r="M2870" s="11">
        <v>606.99400000000003</v>
      </c>
      <c r="N2870" s="11">
        <v>843.54</v>
      </c>
      <c r="O2870" s="11">
        <v>243.881</v>
      </c>
      <c r="P2870" s="11">
        <v>238.464</v>
      </c>
      <c r="Q2870" s="11">
        <v>243.881</v>
      </c>
      <c r="R2870" s="11">
        <v>901.01800000000003</v>
      </c>
      <c r="S2870" s="11">
        <v>238.464</v>
      </c>
      <c r="T2870" s="11"/>
      <c r="U2870" s="11"/>
      <c r="V2870" s="11"/>
      <c r="W2870" s="12">
        <v>3858.2029999999995</v>
      </c>
      <c r="X2870" s="11">
        <v>428.68922222222216</v>
      </c>
      <c r="Y2870" s="11">
        <v>601.50810360996434</v>
      </c>
      <c r="Z2870" s="11">
        <f t="shared" si="135"/>
        <v>238.464</v>
      </c>
      <c r="AA2870" s="25">
        <f t="shared" si="136"/>
        <v>0.39644353678504574</v>
      </c>
      <c r="AB2870" s="33">
        <v>0</v>
      </c>
      <c r="AC2870" s="14">
        <v>0</v>
      </c>
      <c r="AD2870" s="14">
        <v>0</v>
      </c>
      <c r="AE2870" s="14">
        <v>0</v>
      </c>
      <c r="AF2870" s="14">
        <v>0</v>
      </c>
      <c r="AG2870" s="14">
        <v>0</v>
      </c>
      <c r="AH2870" s="14">
        <v>0</v>
      </c>
      <c r="AI2870" s="14">
        <v>0</v>
      </c>
      <c r="AJ2870" s="14">
        <v>0</v>
      </c>
      <c r="AK2870" s="14">
        <v>0</v>
      </c>
      <c r="AL2870" s="14">
        <v>0</v>
      </c>
      <c r="AM2870" s="14">
        <v>0</v>
      </c>
      <c r="AN2870" s="14">
        <v>0</v>
      </c>
      <c r="AO2870" s="14">
        <v>0</v>
      </c>
      <c r="AP2870" s="14">
        <v>0</v>
      </c>
      <c r="AQ2870" s="14">
        <v>0</v>
      </c>
      <c r="AR2870" s="14">
        <v>0</v>
      </c>
      <c r="AS2870" s="14">
        <v>238.464</v>
      </c>
      <c r="AT2870" s="14">
        <v>0</v>
      </c>
      <c r="AV2870" s="14">
        <v>0</v>
      </c>
      <c r="AW2870" s="14">
        <v>0</v>
      </c>
      <c r="AX2870" s="14">
        <v>0</v>
      </c>
      <c r="AY2870" s="14">
        <v>0</v>
      </c>
      <c r="AZ2870" s="14">
        <v>0</v>
      </c>
      <c r="BA2870" s="14">
        <v>0</v>
      </c>
      <c r="BG2870" s="37">
        <f t="shared" si="137"/>
        <v>238.464</v>
      </c>
      <c r="BI2870" s="5" t="s">
        <v>511</v>
      </c>
      <c r="BJ2870" s="6" t="s">
        <v>846</v>
      </c>
      <c r="BK2870" s="30" t="s">
        <v>511</v>
      </c>
    </row>
    <row r="2871" spans="1:63" x14ac:dyDescent="0.25">
      <c r="A2871" s="5" t="s">
        <v>957</v>
      </c>
      <c r="B2871" s="6" t="s">
        <v>1318</v>
      </c>
      <c r="C2871" s="6" t="s">
        <v>511</v>
      </c>
      <c r="D2871" s="6" t="s">
        <v>846</v>
      </c>
      <c r="E2871" s="6" t="s">
        <v>511</v>
      </c>
      <c r="F2871" s="6" t="s">
        <v>1324</v>
      </c>
      <c r="G2871" s="7">
        <v>5277621</v>
      </c>
      <c r="H2871" s="7" t="s">
        <v>3406</v>
      </c>
      <c r="I2871" s="7"/>
      <c r="J2871" s="8" t="s">
        <v>919</v>
      </c>
      <c r="K2871" s="10">
        <v>361.19499999999999</v>
      </c>
      <c r="L2871" s="11">
        <v>606.995</v>
      </c>
      <c r="M2871" s="11">
        <v>901.01800000000003</v>
      </c>
      <c r="N2871" s="11">
        <v>419.06200000000001</v>
      </c>
      <c r="O2871" s="11">
        <v>0</v>
      </c>
      <c r="P2871" s="11">
        <v>0</v>
      </c>
      <c r="Q2871" s="11">
        <v>1081.616</v>
      </c>
      <c r="R2871" s="11">
        <v>238.464</v>
      </c>
      <c r="S2871" s="11">
        <v>541.96100000000001</v>
      </c>
      <c r="T2871" s="11"/>
      <c r="U2871" s="11"/>
      <c r="V2871" s="11"/>
      <c r="W2871" s="12">
        <v>4150.3109999999997</v>
      </c>
      <c r="X2871" s="11">
        <v>461.14566666666661</v>
      </c>
      <c r="Y2871" s="11">
        <v>647.04882013765859</v>
      </c>
      <c r="Z2871" s="11">
        <f t="shared" si="135"/>
        <v>180.59800000000001</v>
      </c>
      <c r="AA2871" s="25">
        <f t="shared" si="136"/>
        <v>0.27911031498609035</v>
      </c>
      <c r="AB2871" s="33">
        <v>0</v>
      </c>
      <c r="AC2871" s="14">
        <v>0</v>
      </c>
      <c r="AD2871" s="14">
        <v>0</v>
      </c>
      <c r="AE2871" s="14">
        <v>0</v>
      </c>
      <c r="AF2871" s="14">
        <v>0</v>
      </c>
      <c r="AG2871" s="14">
        <v>0</v>
      </c>
      <c r="AH2871" s="14">
        <v>0</v>
      </c>
      <c r="AI2871" s="14">
        <v>0</v>
      </c>
      <c r="AJ2871" s="14">
        <v>0</v>
      </c>
      <c r="AK2871" s="14">
        <v>0</v>
      </c>
      <c r="AL2871" s="14">
        <v>0</v>
      </c>
      <c r="AM2871" s="14">
        <v>0</v>
      </c>
      <c r="AN2871" s="14">
        <v>0</v>
      </c>
      <c r="AO2871" s="14">
        <v>0</v>
      </c>
      <c r="AP2871" s="14">
        <v>0</v>
      </c>
      <c r="AQ2871" s="14">
        <v>0</v>
      </c>
      <c r="AR2871" s="14">
        <v>0</v>
      </c>
      <c r="AS2871" s="14">
        <v>180.59800000000001</v>
      </c>
      <c r="AT2871" s="14">
        <v>0</v>
      </c>
      <c r="AV2871" s="14">
        <v>0</v>
      </c>
      <c r="AW2871" s="14">
        <v>0</v>
      </c>
      <c r="AX2871" s="14">
        <v>0</v>
      </c>
      <c r="AY2871" s="14">
        <v>0</v>
      </c>
      <c r="AZ2871" s="14">
        <v>0</v>
      </c>
      <c r="BA2871" s="14">
        <v>0</v>
      </c>
      <c r="BG2871" s="37">
        <f t="shared" si="137"/>
        <v>180.59800000000001</v>
      </c>
      <c r="BI2871" s="5" t="s">
        <v>511</v>
      </c>
      <c r="BJ2871" s="6" t="s">
        <v>846</v>
      </c>
      <c r="BK2871" s="30" t="s">
        <v>511</v>
      </c>
    </row>
    <row r="2872" spans="1:63" x14ac:dyDescent="0.25">
      <c r="A2872" s="5" t="s">
        <v>957</v>
      </c>
      <c r="B2872" s="6" t="s">
        <v>1318</v>
      </c>
      <c r="C2872" s="6" t="s">
        <v>511</v>
      </c>
      <c r="D2872" s="6" t="s">
        <v>846</v>
      </c>
      <c r="E2872" s="6" t="s">
        <v>511</v>
      </c>
      <c r="F2872" s="6" t="s">
        <v>1324</v>
      </c>
      <c r="G2872" s="7">
        <v>5273182</v>
      </c>
      <c r="H2872" s="7" t="s">
        <v>3407</v>
      </c>
      <c r="I2872" s="7"/>
      <c r="J2872" s="8" t="s">
        <v>919</v>
      </c>
      <c r="K2872" s="10">
        <v>180.59800000000001</v>
      </c>
      <c r="L2872" s="11">
        <v>303.49700000000001</v>
      </c>
      <c r="M2872" s="11">
        <v>243.881</v>
      </c>
      <c r="N2872" s="11">
        <v>0</v>
      </c>
      <c r="O2872" s="11">
        <v>0</v>
      </c>
      <c r="P2872" s="11">
        <v>482.34500000000003</v>
      </c>
      <c r="Q2872" s="11">
        <v>0</v>
      </c>
      <c r="R2872" s="11">
        <v>958.71699999999998</v>
      </c>
      <c r="S2872" s="11">
        <v>0</v>
      </c>
      <c r="T2872" s="11"/>
      <c r="U2872" s="11"/>
      <c r="V2872" s="11"/>
      <c r="W2872" s="12">
        <v>2169.038</v>
      </c>
      <c r="X2872" s="11">
        <v>241.00422222222221</v>
      </c>
      <c r="Y2872" s="11">
        <v>338.16103871101387</v>
      </c>
      <c r="Z2872" s="11">
        <f t="shared" si="135"/>
        <v>0</v>
      </c>
      <c r="AA2872" s="25">
        <f t="shared" si="136"/>
        <v>0</v>
      </c>
      <c r="AB2872" s="33">
        <v>0</v>
      </c>
      <c r="AC2872" s="14">
        <v>0</v>
      </c>
      <c r="AD2872" s="14">
        <v>0</v>
      </c>
      <c r="AE2872" s="14">
        <v>0</v>
      </c>
      <c r="AF2872" s="14">
        <v>0</v>
      </c>
      <c r="AG2872" s="14">
        <v>0</v>
      </c>
      <c r="AH2872" s="14">
        <v>0</v>
      </c>
      <c r="AI2872" s="14">
        <v>0</v>
      </c>
      <c r="AJ2872" s="14">
        <v>0</v>
      </c>
      <c r="AK2872" s="14">
        <v>0</v>
      </c>
      <c r="AL2872" s="14">
        <v>0</v>
      </c>
      <c r="AM2872" s="14">
        <v>0</v>
      </c>
      <c r="AN2872" s="14">
        <v>0</v>
      </c>
      <c r="AO2872" s="14">
        <v>0</v>
      </c>
      <c r="AP2872" s="14">
        <v>0</v>
      </c>
      <c r="AQ2872" s="14">
        <v>0</v>
      </c>
      <c r="AR2872" s="14">
        <v>0</v>
      </c>
      <c r="AS2872" s="14">
        <v>0</v>
      </c>
      <c r="AT2872" s="14">
        <v>0</v>
      </c>
      <c r="AV2872" s="14">
        <v>0</v>
      </c>
      <c r="AW2872" s="14">
        <v>0</v>
      </c>
      <c r="AX2872" s="14">
        <v>0</v>
      </c>
      <c r="AY2872" s="14">
        <v>0</v>
      </c>
      <c r="AZ2872" s="14">
        <v>0</v>
      </c>
      <c r="BA2872" s="14">
        <v>0</v>
      </c>
      <c r="BG2872" s="37">
        <f t="shared" si="137"/>
        <v>0</v>
      </c>
      <c r="BI2872" s="5" t="s">
        <v>511</v>
      </c>
      <c r="BJ2872" s="6" t="s">
        <v>846</v>
      </c>
      <c r="BK2872" s="30" t="s">
        <v>511</v>
      </c>
    </row>
    <row r="2873" spans="1:63" x14ac:dyDescent="0.25">
      <c r="A2873" s="5" t="s">
        <v>957</v>
      </c>
      <c r="B2873" s="6" t="s">
        <v>1318</v>
      </c>
      <c r="C2873" s="6" t="s">
        <v>511</v>
      </c>
      <c r="D2873" s="6" t="s">
        <v>846</v>
      </c>
      <c r="E2873" s="6" t="s">
        <v>511</v>
      </c>
      <c r="F2873" s="6" t="s">
        <v>1324</v>
      </c>
      <c r="G2873" s="7">
        <v>5137769</v>
      </c>
      <c r="H2873" s="7" t="s">
        <v>3408</v>
      </c>
      <c r="I2873" s="7"/>
      <c r="J2873" s="8" t="s">
        <v>914</v>
      </c>
      <c r="K2873" s="10">
        <v>838.12300000000005</v>
      </c>
      <c r="L2873" s="11">
        <v>0</v>
      </c>
      <c r="M2873" s="11">
        <v>3637.9119999999998</v>
      </c>
      <c r="N2873" s="11">
        <v>1024.306</v>
      </c>
      <c r="O2873" s="11">
        <v>0</v>
      </c>
      <c r="P2873" s="11">
        <v>238.464</v>
      </c>
      <c r="Q2873" s="11">
        <v>722.55899999999997</v>
      </c>
      <c r="R2873" s="11">
        <v>718.11400000000003</v>
      </c>
      <c r="S2873" s="11">
        <v>238.464</v>
      </c>
      <c r="T2873" s="11"/>
      <c r="U2873" s="11"/>
      <c r="V2873" s="11"/>
      <c r="W2873" s="12">
        <v>7417.9420000000009</v>
      </c>
      <c r="X2873" s="11">
        <v>824.21577777777793</v>
      </c>
      <c r="Y2873" s="11">
        <v>1156.4845668070623</v>
      </c>
      <c r="Z2873" s="11">
        <f t="shared" si="135"/>
        <v>238.464</v>
      </c>
      <c r="AA2873" s="25">
        <f t="shared" si="136"/>
        <v>0.20619730417879692</v>
      </c>
      <c r="AB2873" s="33">
        <v>0</v>
      </c>
      <c r="AC2873" s="14">
        <v>238.464</v>
      </c>
      <c r="AD2873" s="14">
        <v>0</v>
      </c>
      <c r="AE2873" s="14">
        <v>0</v>
      </c>
      <c r="AF2873" s="14">
        <v>0</v>
      </c>
      <c r="AG2873" s="14">
        <v>0</v>
      </c>
      <c r="AH2873" s="14">
        <v>0</v>
      </c>
      <c r="AI2873" s="14">
        <v>0</v>
      </c>
      <c r="AJ2873" s="14">
        <v>0</v>
      </c>
      <c r="AK2873" s="14">
        <v>0</v>
      </c>
      <c r="AL2873" s="14">
        <v>0</v>
      </c>
      <c r="AM2873" s="14">
        <v>0</v>
      </c>
      <c r="AN2873" s="14">
        <v>0</v>
      </c>
      <c r="AO2873" s="14">
        <v>0</v>
      </c>
      <c r="AP2873" s="14">
        <v>0</v>
      </c>
      <c r="AQ2873" s="14">
        <v>0</v>
      </c>
      <c r="AR2873" s="14">
        <v>0</v>
      </c>
      <c r="AS2873" s="14">
        <v>0</v>
      </c>
      <c r="AT2873" s="14">
        <v>0</v>
      </c>
      <c r="AV2873" s="14">
        <v>0</v>
      </c>
      <c r="AW2873" s="14">
        <v>0</v>
      </c>
      <c r="AX2873" s="14">
        <v>0</v>
      </c>
      <c r="AY2873" s="14">
        <v>0</v>
      </c>
      <c r="AZ2873" s="14">
        <v>0</v>
      </c>
      <c r="BA2873" s="14">
        <v>0</v>
      </c>
      <c r="BG2873" s="37">
        <f t="shared" si="137"/>
        <v>238.464</v>
      </c>
      <c r="BI2873" s="5" t="s">
        <v>511</v>
      </c>
      <c r="BJ2873" s="6" t="s">
        <v>846</v>
      </c>
      <c r="BK2873" s="30" t="s">
        <v>511</v>
      </c>
    </row>
    <row r="2874" spans="1:63" x14ac:dyDescent="0.25">
      <c r="A2874" s="5" t="s">
        <v>957</v>
      </c>
      <c r="B2874" s="6" t="s">
        <v>1318</v>
      </c>
      <c r="C2874" s="6" t="s">
        <v>511</v>
      </c>
      <c r="D2874" s="6" t="s">
        <v>846</v>
      </c>
      <c r="E2874" s="6" t="s">
        <v>511</v>
      </c>
      <c r="F2874" s="6" t="s">
        <v>1324</v>
      </c>
      <c r="G2874" s="7">
        <v>5277261</v>
      </c>
      <c r="H2874" s="7" t="s">
        <v>3409</v>
      </c>
      <c r="I2874" s="7"/>
      <c r="J2874" s="8" t="s">
        <v>919</v>
      </c>
      <c r="K2874" s="10">
        <v>238.464</v>
      </c>
      <c r="L2874" s="11">
        <v>303.49700000000001</v>
      </c>
      <c r="M2874" s="11">
        <v>1876.5440000000001</v>
      </c>
      <c r="N2874" s="11">
        <v>0</v>
      </c>
      <c r="O2874" s="11">
        <v>180.59800000000001</v>
      </c>
      <c r="P2874" s="11">
        <v>238.464</v>
      </c>
      <c r="Q2874" s="11">
        <v>1079.31</v>
      </c>
      <c r="R2874" s="11">
        <v>238.464</v>
      </c>
      <c r="S2874" s="11">
        <v>238.464</v>
      </c>
      <c r="T2874" s="11"/>
      <c r="U2874" s="11"/>
      <c r="V2874" s="11"/>
      <c r="W2874" s="12">
        <v>4393.8050000000003</v>
      </c>
      <c r="X2874" s="11">
        <v>488.20055555555558</v>
      </c>
      <c r="Y2874" s="11">
        <v>685.01043443851449</v>
      </c>
      <c r="Z2874" s="11">
        <f t="shared" si="135"/>
        <v>238.464</v>
      </c>
      <c r="AA2874" s="25">
        <f t="shared" si="136"/>
        <v>0.34811732495062331</v>
      </c>
      <c r="AB2874" s="33">
        <v>0</v>
      </c>
      <c r="AC2874" s="14">
        <v>0</v>
      </c>
      <c r="AD2874" s="14">
        <v>0</v>
      </c>
      <c r="AE2874" s="14">
        <v>0</v>
      </c>
      <c r="AF2874" s="14">
        <v>0</v>
      </c>
      <c r="AG2874" s="14">
        <v>0</v>
      </c>
      <c r="AH2874" s="14">
        <v>0</v>
      </c>
      <c r="AI2874" s="14">
        <v>0</v>
      </c>
      <c r="AJ2874" s="14">
        <v>0</v>
      </c>
      <c r="AK2874" s="14">
        <v>0</v>
      </c>
      <c r="AL2874" s="14">
        <v>0</v>
      </c>
      <c r="AM2874" s="14">
        <v>0</v>
      </c>
      <c r="AN2874" s="14">
        <v>0</v>
      </c>
      <c r="AO2874" s="14">
        <v>0</v>
      </c>
      <c r="AP2874" s="14">
        <v>0</v>
      </c>
      <c r="AQ2874" s="14">
        <v>0</v>
      </c>
      <c r="AR2874" s="14">
        <v>0</v>
      </c>
      <c r="AS2874" s="14">
        <v>0</v>
      </c>
      <c r="AT2874" s="14">
        <v>0</v>
      </c>
      <c r="AV2874" s="14">
        <v>0</v>
      </c>
      <c r="AW2874" s="14">
        <v>0</v>
      </c>
      <c r="AX2874" s="14">
        <v>0</v>
      </c>
      <c r="AY2874" s="14">
        <v>0</v>
      </c>
      <c r="AZ2874" s="14">
        <v>238.464</v>
      </c>
      <c r="BA2874" s="14">
        <v>0</v>
      </c>
      <c r="BG2874" s="37">
        <f t="shared" si="137"/>
        <v>238.464</v>
      </c>
      <c r="BI2874" s="5" t="s">
        <v>511</v>
      </c>
      <c r="BJ2874" s="6" t="s">
        <v>846</v>
      </c>
      <c r="BK2874" s="30" t="s">
        <v>511</v>
      </c>
    </row>
    <row r="2875" spans="1:63" x14ac:dyDescent="0.25">
      <c r="A2875" s="5" t="s">
        <v>957</v>
      </c>
      <c r="B2875" s="6" t="s">
        <v>1318</v>
      </c>
      <c r="C2875" s="6" t="s">
        <v>511</v>
      </c>
      <c r="D2875" s="6" t="s">
        <v>846</v>
      </c>
      <c r="E2875" s="6" t="s">
        <v>511</v>
      </c>
      <c r="F2875" s="6" t="s">
        <v>1324</v>
      </c>
      <c r="G2875" s="7">
        <v>5271153</v>
      </c>
      <c r="H2875" s="7" t="s">
        <v>3410</v>
      </c>
      <c r="I2875" s="7"/>
      <c r="J2875" s="8" t="s">
        <v>916</v>
      </c>
      <c r="K2875" s="10">
        <v>180.59800000000001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/>
      <c r="U2875" s="11"/>
      <c r="V2875" s="11"/>
      <c r="W2875" s="12">
        <v>180.59800000000001</v>
      </c>
      <c r="X2875" s="11">
        <v>20.066444444444446</v>
      </c>
      <c r="Y2875" s="11">
        <v>28.155895502583032</v>
      </c>
      <c r="Z2875" s="11">
        <f t="shared" si="135"/>
        <v>0</v>
      </c>
      <c r="AA2875" s="25">
        <f t="shared" si="136"/>
        <v>0</v>
      </c>
      <c r="AB2875" s="33">
        <v>0</v>
      </c>
      <c r="AC2875" s="14">
        <v>0</v>
      </c>
      <c r="AD2875" s="14">
        <v>0</v>
      </c>
      <c r="AE2875" s="14">
        <v>0</v>
      </c>
      <c r="AF2875" s="14">
        <v>0</v>
      </c>
      <c r="AG2875" s="14">
        <v>0</v>
      </c>
      <c r="AH2875" s="14">
        <v>0</v>
      </c>
      <c r="AI2875" s="14">
        <v>0</v>
      </c>
      <c r="AJ2875" s="14">
        <v>0</v>
      </c>
      <c r="AK2875" s="14">
        <v>0</v>
      </c>
      <c r="AL2875" s="14">
        <v>0</v>
      </c>
      <c r="AM2875" s="14">
        <v>0</v>
      </c>
      <c r="AN2875" s="14">
        <v>0</v>
      </c>
      <c r="AO2875" s="14">
        <v>0</v>
      </c>
      <c r="AP2875" s="14">
        <v>0</v>
      </c>
      <c r="AQ2875" s="14">
        <v>0</v>
      </c>
      <c r="AR2875" s="14">
        <v>0</v>
      </c>
      <c r="AS2875" s="14">
        <v>0</v>
      </c>
      <c r="AT2875" s="14">
        <v>0</v>
      </c>
      <c r="AV2875" s="14">
        <v>0</v>
      </c>
      <c r="AW2875" s="14">
        <v>0</v>
      </c>
      <c r="AX2875" s="14">
        <v>0</v>
      </c>
      <c r="AY2875" s="14">
        <v>0</v>
      </c>
      <c r="AZ2875" s="14">
        <v>0</v>
      </c>
      <c r="BA2875" s="14">
        <v>0</v>
      </c>
      <c r="BG2875" s="37">
        <f t="shared" si="137"/>
        <v>0</v>
      </c>
      <c r="BI2875" s="5" t="s">
        <v>511</v>
      </c>
      <c r="BJ2875" s="6" t="s">
        <v>846</v>
      </c>
      <c r="BK2875" s="30" t="s">
        <v>511</v>
      </c>
    </row>
    <row r="2876" spans="1:63" x14ac:dyDescent="0.25">
      <c r="A2876" s="5" t="s">
        <v>957</v>
      </c>
      <c r="B2876" s="6" t="s">
        <v>1318</v>
      </c>
      <c r="C2876" s="6" t="s">
        <v>511</v>
      </c>
      <c r="D2876" s="6" t="s">
        <v>846</v>
      </c>
      <c r="E2876" s="6" t="s">
        <v>511</v>
      </c>
      <c r="F2876" s="6" t="s">
        <v>1324</v>
      </c>
      <c r="G2876" s="7">
        <v>5274316</v>
      </c>
      <c r="H2876" s="7" t="s">
        <v>3411</v>
      </c>
      <c r="I2876" s="7"/>
      <c r="J2876" s="8" t="s">
        <v>916</v>
      </c>
      <c r="K2876" s="10">
        <v>539.65499999999997</v>
      </c>
      <c r="L2876" s="11">
        <v>303.49700000000001</v>
      </c>
      <c r="M2876" s="11">
        <v>4194.7629999999999</v>
      </c>
      <c r="N2876" s="11">
        <v>419.06200000000001</v>
      </c>
      <c r="O2876" s="11">
        <v>0</v>
      </c>
      <c r="P2876" s="11">
        <v>238.464</v>
      </c>
      <c r="Q2876" s="11">
        <v>1435.644</v>
      </c>
      <c r="R2876" s="11">
        <v>303.49700000000001</v>
      </c>
      <c r="S2876" s="11">
        <v>238.464</v>
      </c>
      <c r="T2876" s="11"/>
      <c r="U2876" s="11"/>
      <c r="V2876" s="11"/>
      <c r="W2876" s="12">
        <v>7673.0460000000003</v>
      </c>
      <c r="X2876" s="11">
        <v>852.56066666666675</v>
      </c>
      <c r="Y2876" s="11">
        <v>1196.2562230064161</v>
      </c>
      <c r="Z2876" s="11">
        <f t="shared" si="135"/>
        <v>238.464</v>
      </c>
      <c r="AA2876" s="25">
        <f t="shared" si="136"/>
        <v>0.19934190971286675</v>
      </c>
      <c r="AB2876" s="33">
        <v>0</v>
      </c>
      <c r="AC2876" s="14">
        <v>0</v>
      </c>
      <c r="AD2876" s="14">
        <v>0</v>
      </c>
      <c r="AE2876" s="14">
        <v>0</v>
      </c>
      <c r="AF2876" s="14">
        <v>0</v>
      </c>
      <c r="AG2876" s="14">
        <v>0</v>
      </c>
      <c r="AH2876" s="14">
        <v>0</v>
      </c>
      <c r="AI2876" s="14">
        <v>0</v>
      </c>
      <c r="AJ2876" s="14">
        <v>0</v>
      </c>
      <c r="AK2876" s="14">
        <v>0</v>
      </c>
      <c r="AL2876" s="14">
        <v>0</v>
      </c>
      <c r="AM2876" s="14">
        <v>0</v>
      </c>
      <c r="AN2876" s="14">
        <v>0</v>
      </c>
      <c r="AO2876" s="14">
        <v>0</v>
      </c>
      <c r="AP2876" s="14">
        <v>0</v>
      </c>
      <c r="AQ2876" s="14">
        <v>0</v>
      </c>
      <c r="AR2876" s="14">
        <v>0</v>
      </c>
      <c r="AS2876" s="14">
        <v>0</v>
      </c>
      <c r="AT2876" s="14">
        <v>0</v>
      </c>
      <c r="AV2876" s="14">
        <v>0</v>
      </c>
      <c r="AW2876" s="14">
        <v>0</v>
      </c>
      <c r="AX2876" s="14">
        <v>0</v>
      </c>
      <c r="AY2876" s="14">
        <v>238.464</v>
      </c>
      <c r="AZ2876" s="14">
        <v>0</v>
      </c>
      <c r="BA2876" s="14">
        <v>0</v>
      </c>
      <c r="BG2876" s="37">
        <f t="shared" si="137"/>
        <v>238.464</v>
      </c>
      <c r="BI2876" s="5" t="s">
        <v>511</v>
      </c>
      <c r="BJ2876" s="6" t="s">
        <v>846</v>
      </c>
      <c r="BK2876" s="30" t="s">
        <v>511</v>
      </c>
    </row>
    <row r="2877" spans="1:63" x14ac:dyDescent="0.25">
      <c r="A2877" s="5" t="s">
        <v>957</v>
      </c>
      <c r="B2877" s="6" t="s">
        <v>1318</v>
      </c>
      <c r="C2877" s="6" t="s">
        <v>511</v>
      </c>
      <c r="D2877" s="6" t="s">
        <v>846</v>
      </c>
      <c r="E2877" s="6" t="s">
        <v>511</v>
      </c>
      <c r="F2877" s="6" t="s">
        <v>1324</v>
      </c>
      <c r="G2877" s="7">
        <v>5300884</v>
      </c>
      <c r="H2877" s="7" t="s">
        <v>3412</v>
      </c>
      <c r="I2877" s="7"/>
      <c r="J2877" s="8" t="s">
        <v>916</v>
      </c>
      <c r="K2877" s="10">
        <v>599.65899999999999</v>
      </c>
      <c r="L2877" s="11">
        <v>597.52099999999996</v>
      </c>
      <c r="M2877" s="11">
        <v>0</v>
      </c>
      <c r="N2877" s="11">
        <v>0</v>
      </c>
      <c r="O2877" s="11">
        <v>0</v>
      </c>
      <c r="P2877" s="11">
        <v>343.18099999999998</v>
      </c>
      <c r="Q2877" s="11">
        <v>180.59800000000001</v>
      </c>
      <c r="R2877" s="11">
        <v>238.464</v>
      </c>
      <c r="S2877" s="11">
        <v>359.05700000000002</v>
      </c>
      <c r="T2877" s="11"/>
      <c r="U2877" s="11"/>
      <c r="V2877" s="11"/>
      <c r="W2877" s="12">
        <v>2318.4799999999996</v>
      </c>
      <c r="X2877" s="11">
        <v>257.60888888888883</v>
      </c>
      <c r="Y2877" s="11">
        <v>361.45959869338913</v>
      </c>
      <c r="Z2877" s="11">
        <f t="shared" si="135"/>
        <v>0</v>
      </c>
      <c r="AA2877" s="25">
        <f t="shared" si="136"/>
        <v>0</v>
      </c>
      <c r="AB2877" s="33">
        <v>0</v>
      </c>
      <c r="AC2877" s="14">
        <v>0</v>
      </c>
      <c r="AD2877" s="14">
        <v>0</v>
      </c>
      <c r="AE2877" s="14">
        <v>0</v>
      </c>
      <c r="AF2877" s="14">
        <v>0</v>
      </c>
      <c r="AG2877" s="14">
        <v>0</v>
      </c>
      <c r="AH2877" s="14">
        <v>0</v>
      </c>
      <c r="AI2877" s="14">
        <v>0</v>
      </c>
      <c r="AJ2877" s="14">
        <v>0</v>
      </c>
      <c r="AK2877" s="14">
        <v>0</v>
      </c>
      <c r="AL2877" s="14">
        <v>0</v>
      </c>
      <c r="AM2877" s="14">
        <v>0</v>
      </c>
      <c r="AN2877" s="14">
        <v>0</v>
      </c>
      <c r="AO2877" s="14">
        <v>0</v>
      </c>
      <c r="AP2877" s="14">
        <v>0</v>
      </c>
      <c r="AQ2877" s="14">
        <v>0</v>
      </c>
      <c r="AR2877" s="14">
        <v>0</v>
      </c>
      <c r="AS2877" s="14">
        <v>0</v>
      </c>
      <c r="AT2877" s="14">
        <v>0</v>
      </c>
      <c r="AV2877" s="14">
        <v>0</v>
      </c>
      <c r="AW2877" s="14">
        <v>0</v>
      </c>
      <c r="AX2877" s="14">
        <v>0</v>
      </c>
      <c r="AY2877" s="14">
        <v>0</v>
      </c>
      <c r="AZ2877" s="14">
        <v>0</v>
      </c>
      <c r="BA2877" s="14">
        <v>0</v>
      </c>
      <c r="BG2877" s="37">
        <f t="shared" si="137"/>
        <v>0</v>
      </c>
      <c r="BI2877" s="5" t="s">
        <v>511</v>
      </c>
      <c r="BJ2877" s="6" t="s">
        <v>846</v>
      </c>
      <c r="BK2877" s="30" t="s">
        <v>511</v>
      </c>
    </row>
    <row r="2878" spans="1:63" x14ac:dyDescent="0.25">
      <c r="A2878" s="5" t="s">
        <v>957</v>
      </c>
      <c r="B2878" s="6" t="s">
        <v>1318</v>
      </c>
      <c r="C2878" s="6" t="s">
        <v>511</v>
      </c>
      <c r="D2878" s="6" t="s">
        <v>846</v>
      </c>
      <c r="E2878" s="6" t="s">
        <v>511</v>
      </c>
      <c r="F2878" s="6" t="s">
        <v>1324</v>
      </c>
      <c r="G2878" s="7">
        <v>5297940</v>
      </c>
      <c r="H2878" s="7" t="s">
        <v>3413</v>
      </c>
      <c r="I2878" s="7"/>
      <c r="J2878" s="8" t="s">
        <v>914</v>
      </c>
      <c r="K2878" s="10">
        <v>0</v>
      </c>
      <c r="L2878" s="11">
        <v>1079.309</v>
      </c>
      <c r="M2878" s="11">
        <v>1163.29</v>
      </c>
      <c r="N2878" s="11">
        <v>581.64499999999998</v>
      </c>
      <c r="O2878" s="11">
        <v>361.19499999999999</v>
      </c>
      <c r="P2878" s="11">
        <v>0</v>
      </c>
      <c r="Q2878" s="11">
        <v>476.928</v>
      </c>
      <c r="R2878" s="11">
        <v>0</v>
      </c>
      <c r="S2878" s="11">
        <v>1671.9699999999998</v>
      </c>
      <c r="T2878" s="11"/>
      <c r="U2878" s="11"/>
      <c r="V2878" s="11"/>
      <c r="W2878" s="12">
        <v>5334.3369999999995</v>
      </c>
      <c r="X2878" s="11">
        <v>592.70411111111105</v>
      </c>
      <c r="Y2878" s="11">
        <v>831.64284846765872</v>
      </c>
      <c r="Z2878" s="11">
        <f t="shared" si="135"/>
        <v>180.59800000000001</v>
      </c>
      <c r="AA2878" s="25">
        <f t="shared" si="136"/>
        <v>0.21715812302451751</v>
      </c>
      <c r="AB2878" s="33">
        <v>0</v>
      </c>
      <c r="AC2878" s="14">
        <v>0</v>
      </c>
      <c r="AD2878" s="14">
        <v>0</v>
      </c>
      <c r="AE2878" s="14">
        <v>0</v>
      </c>
      <c r="AF2878" s="14">
        <v>0</v>
      </c>
      <c r="AG2878" s="14">
        <v>0</v>
      </c>
      <c r="AH2878" s="14">
        <v>0</v>
      </c>
      <c r="AI2878" s="14">
        <v>0</v>
      </c>
      <c r="AJ2878" s="14">
        <v>180.59800000000001</v>
      </c>
      <c r="AK2878" s="14">
        <v>0</v>
      </c>
      <c r="AL2878" s="14">
        <v>0</v>
      </c>
      <c r="AM2878" s="14">
        <v>0</v>
      </c>
      <c r="AN2878" s="14">
        <v>0</v>
      </c>
      <c r="AO2878" s="14">
        <v>0</v>
      </c>
      <c r="AP2878" s="14">
        <v>0</v>
      </c>
      <c r="AQ2878" s="14">
        <v>0</v>
      </c>
      <c r="AR2878" s="14">
        <v>0</v>
      </c>
      <c r="AS2878" s="14">
        <v>0</v>
      </c>
      <c r="AT2878" s="14">
        <v>0</v>
      </c>
      <c r="AV2878" s="14">
        <v>0</v>
      </c>
      <c r="AW2878" s="14">
        <v>0</v>
      </c>
      <c r="AX2878" s="14">
        <v>0</v>
      </c>
      <c r="AY2878" s="14">
        <v>0</v>
      </c>
      <c r="AZ2878" s="14">
        <v>0</v>
      </c>
      <c r="BA2878" s="14">
        <v>0</v>
      </c>
      <c r="BG2878" s="37">
        <f t="shared" si="137"/>
        <v>180.59800000000001</v>
      </c>
      <c r="BI2878" s="5" t="s">
        <v>511</v>
      </c>
      <c r="BJ2878" s="6" t="s">
        <v>846</v>
      </c>
      <c r="BK2878" s="30" t="s">
        <v>511</v>
      </c>
    </row>
    <row r="2879" spans="1:63" x14ac:dyDescent="0.25">
      <c r="A2879" s="5" t="s">
        <v>957</v>
      </c>
      <c r="B2879" s="6" t="s">
        <v>1318</v>
      </c>
      <c r="C2879" s="6" t="s">
        <v>511</v>
      </c>
      <c r="D2879" s="6" t="s">
        <v>846</v>
      </c>
      <c r="E2879" s="6" t="s">
        <v>511</v>
      </c>
      <c r="F2879" s="6" t="s">
        <v>1324</v>
      </c>
      <c r="G2879" s="7">
        <v>5298091</v>
      </c>
      <c r="H2879" s="7" t="s">
        <v>3414</v>
      </c>
      <c r="I2879" s="7"/>
      <c r="J2879" s="8" t="s">
        <v>914</v>
      </c>
      <c r="K2879" s="10">
        <v>0</v>
      </c>
      <c r="L2879" s="11">
        <v>597.52099999999996</v>
      </c>
      <c r="M2879" s="11">
        <v>180.59800000000001</v>
      </c>
      <c r="N2879" s="11">
        <v>0</v>
      </c>
      <c r="O2879" s="11">
        <v>0</v>
      </c>
      <c r="P2879" s="11">
        <v>0</v>
      </c>
      <c r="Q2879" s="11">
        <v>238.464</v>
      </c>
      <c r="R2879" s="11">
        <v>0</v>
      </c>
      <c r="S2879" s="11">
        <v>0</v>
      </c>
      <c r="T2879" s="11"/>
      <c r="U2879" s="11"/>
      <c r="V2879" s="11"/>
      <c r="W2879" s="12">
        <v>1016.5829999999999</v>
      </c>
      <c r="X2879" s="11">
        <v>112.95366666666665</v>
      </c>
      <c r="Y2879" s="11">
        <v>158.48904593463027</v>
      </c>
      <c r="Z2879" s="11">
        <f t="shared" si="135"/>
        <v>0</v>
      </c>
      <c r="AA2879" s="25">
        <f t="shared" si="136"/>
        <v>0</v>
      </c>
      <c r="AB2879" s="33">
        <v>0</v>
      </c>
      <c r="AC2879" s="14">
        <v>0</v>
      </c>
      <c r="AD2879" s="14">
        <v>0</v>
      </c>
      <c r="AE2879" s="14">
        <v>0</v>
      </c>
      <c r="AF2879" s="14">
        <v>0</v>
      </c>
      <c r="AG2879" s="14">
        <v>0</v>
      </c>
      <c r="AH2879" s="14">
        <v>0</v>
      </c>
      <c r="AI2879" s="14">
        <v>0</v>
      </c>
      <c r="AJ2879" s="14">
        <v>0</v>
      </c>
      <c r="AK2879" s="14">
        <v>0</v>
      </c>
      <c r="AL2879" s="14">
        <v>0</v>
      </c>
      <c r="AM2879" s="14">
        <v>0</v>
      </c>
      <c r="AN2879" s="14">
        <v>0</v>
      </c>
      <c r="AO2879" s="14">
        <v>0</v>
      </c>
      <c r="AP2879" s="14">
        <v>0</v>
      </c>
      <c r="AQ2879" s="14">
        <v>0</v>
      </c>
      <c r="AR2879" s="14">
        <v>0</v>
      </c>
      <c r="AS2879" s="14">
        <v>0</v>
      </c>
      <c r="AT2879" s="14">
        <v>0</v>
      </c>
      <c r="AV2879" s="14">
        <v>0</v>
      </c>
      <c r="AW2879" s="14">
        <v>0</v>
      </c>
      <c r="AX2879" s="14">
        <v>0</v>
      </c>
      <c r="AY2879" s="14">
        <v>0</v>
      </c>
      <c r="AZ2879" s="14">
        <v>0</v>
      </c>
      <c r="BA2879" s="14">
        <v>0</v>
      </c>
      <c r="BG2879" s="37">
        <f t="shared" si="137"/>
        <v>0</v>
      </c>
      <c r="BI2879" s="5" t="s">
        <v>511</v>
      </c>
      <c r="BJ2879" s="6" t="s">
        <v>846</v>
      </c>
      <c r="BK2879" s="30" t="s">
        <v>511</v>
      </c>
    </row>
    <row r="2880" spans="1:63" x14ac:dyDescent="0.25">
      <c r="A2880" s="5" t="s">
        <v>957</v>
      </c>
      <c r="B2880" s="6" t="s">
        <v>1318</v>
      </c>
      <c r="C2880" s="6" t="s">
        <v>511</v>
      </c>
      <c r="D2880" s="6" t="s">
        <v>846</v>
      </c>
      <c r="E2880" s="6" t="s">
        <v>511</v>
      </c>
      <c r="F2880" s="6" t="s">
        <v>1324</v>
      </c>
      <c r="G2880" s="7">
        <v>5296349</v>
      </c>
      <c r="H2880" s="7" t="s">
        <v>3415</v>
      </c>
      <c r="I2880" s="7"/>
      <c r="J2880" s="8" t="s">
        <v>914</v>
      </c>
      <c r="K2880" s="10">
        <v>0</v>
      </c>
      <c r="L2880" s="11">
        <v>778.11900000000003</v>
      </c>
      <c r="M2880" s="11">
        <v>0</v>
      </c>
      <c r="N2880" s="11">
        <v>0</v>
      </c>
      <c r="O2880" s="11">
        <v>0</v>
      </c>
      <c r="P2880" s="11">
        <v>0</v>
      </c>
      <c r="Q2880" s="11">
        <v>597.52099999999996</v>
      </c>
      <c r="R2880" s="11">
        <v>0</v>
      </c>
      <c r="S2880" s="11">
        <v>238.464</v>
      </c>
      <c r="T2880" s="11"/>
      <c r="U2880" s="11"/>
      <c r="V2880" s="11"/>
      <c r="W2880" s="12">
        <v>1614.1039999999998</v>
      </c>
      <c r="X2880" s="11">
        <v>179.34488888888887</v>
      </c>
      <c r="Y2880" s="11">
        <v>251.64477765147609</v>
      </c>
      <c r="Z2880" s="11">
        <f t="shared" si="135"/>
        <v>0</v>
      </c>
      <c r="AA2880" s="25">
        <f t="shared" si="136"/>
        <v>0</v>
      </c>
      <c r="AB2880" s="33">
        <v>0</v>
      </c>
      <c r="AC2880" s="14">
        <v>0</v>
      </c>
      <c r="AD2880" s="14">
        <v>0</v>
      </c>
      <c r="AE2880" s="14">
        <v>0</v>
      </c>
      <c r="AF2880" s="14">
        <v>0</v>
      </c>
      <c r="AG2880" s="14">
        <v>0</v>
      </c>
      <c r="AH2880" s="14">
        <v>0</v>
      </c>
      <c r="AI2880" s="14">
        <v>0</v>
      </c>
      <c r="AJ2880" s="14">
        <v>0</v>
      </c>
      <c r="AK2880" s="14">
        <v>0</v>
      </c>
      <c r="AL2880" s="14">
        <v>0</v>
      </c>
      <c r="AM2880" s="14">
        <v>0</v>
      </c>
      <c r="AN2880" s="14">
        <v>0</v>
      </c>
      <c r="AO2880" s="14">
        <v>0</v>
      </c>
      <c r="AP2880" s="14">
        <v>0</v>
      </c>
      <c r="AQ2880" s="14">
        <v>0</v>
      </c>
      <c r="AR2880" s="14">
        <v>0</v>
      </c>
      <c r="AS2880" s="14">
        <v>0</v>
      </c>
      <c r="AT2880" s="14">
        <v>0</v>
      </c>
      <c r="AV2880" s="14">
        <v>0</v>
      </c>
      <c r="AW2880" s="14">
        <v>0</v>
      </c>
      <c r="AX2880" s="14">
        <v>0</v>
      </c>
      <c r="AY2880" s="14">
        <v>0</v>
      </c>
      <c r="AZ2880" s="14">
        <v>0</v>
      </c>
      <c r="BA2880" s="14">
        <v>0</v>
      </c>
      <c r="BG2880" s="37">
        <f t="shared" si="137"/>
        <v>0</v>
      </c>
      <c r="BI2880" s="5" t="s">
        <v>511</v>
      </c>
      <c r="BJ2880" s="6" t="s">
        <v>846</v>
      </c>
      <c r="BK2880" s="30" t="s">
        <v>511</v>
      </c>
    </row>
    <row r="2881" spans="1:63" x14ac:dyDescent="0.25">
      <c r="A2881" s="5" t="s">
        <v>957</v>
      </c>
      <c r="B2881" s="6" t="s">
        <v>1318</v>
      </c>
      <c r="C2881" s="6" t="s">
        <v>511</v>
      </c>
      <c r="D2881" s="6" t="s">
        <v>846</v>
      </c>
      <c r="E2881" s="6" t="s">
        <v>511</v>
      </c>
      <c r="F2881" s="6" t="s">
        <v>1324</v>
      </c>
      <c r="G2881" s="7">
        <v>5292530</v>
      </c>
      <c r="H2881" s="7" t="s">
        <v>3416</v>
      </c>
      <c r="I2881" s="7"/>
      <c r="J2881" s="8" t="s">
        <v>914</v>
      </c>
      <c r="K2881" s="10">
        <v>0</v>
      </c>
      <c r="L2881" s="11">
        <v>778.11900000000003</v>
      </c>
      <c r="M2881" s="11">
        <v>0</v>
      </c>
      <c r="N2881" s="11">
        <v>924.82600000000002</v>
      </c>
      <c r="O2881" s="11">
        <v>0</v>
      </c>
      <c r="P2881" s="11">
        <v>0</v>
      </c>
      <c r="Q2881" s="11">
        <v>835.98500000000001</v>
      </c>
      <c r="R2881" s="11">
        <v>476.928</v>
      </c>
      <c r="S2881" s="11">
        <v>238.464</v>
      </c>
      <c r="T2881" s="11"/>
      <c r="U2881" s="11"/>
      <c r="V2881" s="11"/>
      <c r="W2881" s="12">
        <v>3254.3220000000001</v>
      </c>
      <c r="X2881" s="11">
        <v>361.59133333333335</v>
      </c>
      <c r="Y2881" s="11">
        <v>507.36082439316618</v>
      </c>
      <c r="Z2881" s="11">
        <f t="shared" si="135"/>
        <v>0</v>
      </c>
      <c r="AA2881" s="25">
        <f t="shared" si="136"/>
        <v>0</v>
      </c>
      <c r="AB2881" s="33">
        <v>0</v>
      </c>
      <c r="AC2881" s="14">
        <v>0</v>
      </c>
      <c r="AD2881" s="14">
        <v>0</v>
      </c>
      <c r="AE2881" s="14">
        <v>0</v>
      </c>
      <c r="AF2881" s="14">
        <v>0</v>
      </c>
      <c r="AG2881" s="14">
        <v>0</v>
      </c>
      <c r="AH2881" s="14">
        <v>0</v>
      </c>
      <c r="AI2881" s="14">
        <v>0</v>
      </c>
      <c r="AJ2881" s="14">
        <v>0</v>
      </c>
      <c r="AK2881" s="14">
        <v>0</v>
      </c>
      <c r="AL2881" s="14">
        <v>0</v>
      </c>
      <c r="AM2881" s="14">
        <v>0</v>
      </c>
      <c r="AN2881" s="14">
        <v>0</v>
      </c>
      <c r="AO2881" s="14">
        <v>0</v>
      </c>
      <c r="AP2881" s="14">
        <v>0</v>
      </c>
      <c r="AQ2881" s="14">
        <v>0</v>
      </c>
      <c r="AR2881" s="14">
        <v>0</v>
      </c>
      <c r="AS2881" s="14">
        <v>0</v>
      </c>
      <c r="AT2881" s="14">
        <v>0</v>
      </c>
      <c r="AV2881" s="14">
        <v>0</v>
      </c>
      <c r="AW2881" s="14">
        <v>0</v>
      </c>
      <c r="AX2881" s="14">
        <v>0</v>
      </c>
      <c r="AY2881" s="14">
        <v>0</v>
      </c>
      <c r="AZ2881" s="14">
        <v>0</v>
      </c>
      <c r="BA2881" s="14">
        <v>0</v>
      </c>
      <c r="BG2881" s="37">
        <f t="shared" si="137"/>
        <v>0</v>
      </c>
      <c r="BI2881" s="5" t="s">
        <v>511</v>
      </c>
      <c r="BJ2881" s="6" t="s">
        <v>846</v>
      </c>
      <c r="BK2881" s="30" t="s">
        <v>511</v>
      </c>
    </row>
    <row r="2882" spans="1:63" x14ac:dyDescent="0.25">
      <c r="A2882" s="5" t="s">
        <v>957</v>
      </c>
      <c r="B2882" s="6" t="s">
        <v>1318</v>
      </c>
      <c r="C2882" s="6" t="s">
        <v>511</v>
      </c>
      <c r="D2882" s="6" t="s">
        <v>846</v>
      </c>
      <c r="E2882" s="6" t="s">
        <v>511</v>
      </c>
      <c r="F2882" s="6" t="s">
        <v>1324</v>
      </c>
      <c r="G2882" s="7">
        <v>5277458</v>
      </c>
      <c r="H2882" s="7" t="s">
        <v>3417</v>
      </c>
      <c r="I2882" s="7"/>
      <c r="J2882" s="8" t="s">
        <v>914</v>
      </c>
      <c r="K2882" s="10">
        <v>0</v>
      </c>
      <c r="L2882" s="11">
        <v>778.11900000000003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359.05700000000002</v>
      </c>
      <c r="S2882" s="11">
        <v>0</v>
      </c>
      <c r="T2882" s="11"/>
      <c r="U2882" s="11"/>
      <c r="V2882" s="11"/>
      <c r="W2882" s="12">
        <v>1137.1759999999999</v>
      </c>
      <c r="X2882" s="11">
        <v>126.35288888888888</v>
      </c>
      <c r="Y2882" s="11">
        <v>177.2899402210731</v>
      </c>
      <c r="Z2882" s="11">
        <f t="shared" si="135"/>
        <v>0</v>
      </c>
      <c r="AA2882" s="25">
        <f t="shared" si="136"/>
        <v>0</v>
      </c>
      <c r="AB2882" s="33">
        <v>0</v>
      </c>
      <c r="AC2882" s="14">
        <v>0</v>
      </c>
      <c r="AD2882" s="14">
        <v>0</v>
      </c>
      <c r="AE2882" s="14">
        <v>0</v>
      </c>
      <c r="AF2882" s="14">
        <v>0</v>
      </c>
      <c r="AG2882" s="14">
        <v>0</v>
      </c>
      <c r="AH2882" s="14">
        <v>0</v>
      </c>
      <c r="AI2882" s="14">
        <v>0</v>
      </c>
      <c r="AJ2882" s="14">
        <v>0</v>
      </c>
      <c r="AK2882" s="14">
        <v>0</v>
      </c>
      <c r="AL2882" s="14">
        <v>0</v>
      </c>
      <c r="AM2882" s="14">
        <v>0</v>
      </c>
      <c r="AN2882" s="14">
        <v>0</v>
      </c>
      <c r="AO2882" s="14">
        <v>0</v>
      </c>
      <c r="AP2882" s="14">
        <v>0</v>
      </c>
      <c r="AQ2882" s="14">
        <v>0</v>
      </c>
      <c r="AR2882" s="14">
        <v>0</v>
      </c>
      <c r="AS2882" s="14">
        <v>0</v>
      </c>
      <c r="AT2882" s="14">
        <v>0</v>
      </c>
      <c r="AV2882" s="14">
        <v>0</v>
      </c>
      <c r="AW2882" s="14">
        <v>0</v>
      </c>
      <c r="AX2882" s="14">
        <v>0</v>
      </c>
      <c r="AY2882" s="14">
        <v>0</v>
      </c>
      <c r="AZ2882" s="14">
        <v>0</v>
      </c>
      <c r="BA2882" s="14">
        <v>0</v>
      </c>
      <c r="BG2882" s="37">
        <f t="shared" si="137"/>
        <v>0</v>
      </c>
      <c r="BI2882" s="5" t="s">
        <v>511</v>
      </c>
      <c r="BJ2882" s="6" t="s">
        <v>846</v>
      </c>
      <c r="BK2882" s="30" t="s">
        <v>511</v>
      </c>
    </row>
    <row r="2883" spans="1:63" x14ac:dyDescent="0.25">
      <c r="A2883" s="5" t="s">
        <v>957</v>
      </c>
      <c r="B2883" s="6" t="s">
        <v>1318</v>
      </c>
      <c r="C2883" s="6" t="s">
        <v>511</v>
      </c>
      <c r="D2883" s="6" t="s">
        <v>846</v>
      </c>
      <c r="E2883" s="6" t="s">
        <v>511</v>
      </c>
      <c r="F2883" s="6" t="s">
        <v>1324</v>
      </c>
      <c r="G2883" s="7">
        <v>5271755</v>
      </c>
      <c r="H2883" s="7" t="s">
        <v>3418</v>
      </c>
      <c r="I2883" s="7"/>
      <c r="J2883" s="8" t="s">
        <v>910</v>
      </c>
      <c r="K2883" s="10">
        <v>0</v>
      </c>
      <c r="L2883" s="11">
        <v>1079.309</v>
      </c>
      <c r="M2883" s="11">
        <v>2253.6149999999998</v>
      </c>
      <c r="N2883" s="11">
        <v>0</v>
      </c>
      <c r="O2883" s="11">
        <v>523.779</v>
      </c>
      <c r="P2883" s="11">
        <v>0</v>
      </c>
      <c r="Q2883" s="11">
        <v>243.881</v>
      </c>
      <c r="R2883" s="11">
        <v>0</v>
      </c>
      <c r="S2883" s="11">
        <v>0</v>
      </c>
      <c r="T2883" s="11"/>
      <c r="U2883" s="11"/>
      <c r="V2883" s="11"/>
      <c r="W2883" s="12">
        <v>4100.5839999999998</v>
      </c>
      <c r="X2883" s="11">
        <v>455.62044444444444</v>
      </c>
      <c r="Y2883" s="11">
        <v>639.29619709832855</v>
      </c>
      <c r="Z2883" s="11">
        <f t="shared" si="135"/>
        <v>0</v>
      </c>
      <c r="AA2883" s="25">
        <f t="shared" si="136"/>
        <v>0</v>
      </c>
      <c r="AB2883" s="33">
        <v>0</v>
      </c>
      <c r="AC2883" s="14">
        <v>0</v>
      </c>
      <c r="AD2883" s="14">
        <v>0</v>
      </c>
      <c r="AE2883" s="14">
        <v>0</v>
      </c>
      <c r="AF2883" s="14">
        <v>0</v>
      </c>
      <c r="AG2883" s="14">
        <v>0</v>
      </c>
      <c r="AH2883" s="14">
        <v>0</v>
      </c>
      <c r="AI2883" s="14">
        <v>0</v>
      </c>
      <c r="AJ2883" s="14">
        <v>0</v>
      </c>
      <c r="AK2883" s="14">
        <v>0</v>
      </c>
      <c r="AL2883" s="14">
        <v>0</v>
      </c>
      <c r="AM2883" s="14">
        <v>0</v>
      </c>
      <c r="AN2883" s="14">
        <v>0</v>
      </c>
      <c r="AO2883" s="14">
        <v>0</v>
      </c>
      <c r="AP2883" s="14">
        <v>0</v>
      </c>
      <c r="AQ2883" s="14">
        <v>0</v>
      </c>
      <c r="AR2883" s="14">
        <v>0</v>
      </c>
      <c r="AS2883" s="14">
        <v>0</v>
      </c>
      <c r="AT2883" s="14">
        <v>0</v>
      </c>
      <c r="AV2883" s="14">
        <v>0</v>
      </c>
      <c r="AW2883" s="14">
        <v>0</v>
      </c>
      <c r="AX2883" s="14">
        <v>0</v>
      </c>
      <c r="AY2883" s="14">
        <v>0</v>
      </c>
      <c r="AZ2883" s="14">
        <v>0</v>
      </c>
      <c r="BA2883" s="14">
        <v>0</v>
      </c>
      <c r="BG2883" s="37">
        <f t="shared" si="137"/>
        <v>0</v>
      </c>
      <c r="BI2883" s="5" t="s">
        <v>511</v>
      </c>
      <c r="BJ2883" s="6" t="s">
        <v>846</v>
      </c>
      <c r="BK2883" s="30" t="s">
        <v>511</v>
      </c>
    </row>
    <row r="2884" spans="1:63" x14ac:dyDescent="0.25">
      <c r="A2884" s="5" t="s">
        <v>957</v>
      </c>
      <c r="B2884" s="6" t="s">
        <v>1318</v>
      </c>
      <c r="C2884" s="6" t="s">
        <v>511</v>
      </c>
      <c r="D2884" s="6" t="s">
        <v>846</v>
      </c>
      <c r="E2884" s="6" t="s">
        <v>511</v>
      </c>
      <c r="F2884" s="6" t="s">
        <v>1324</v>
      </c>
      <c r="G2884" s="7">
        <v>5291247</v>
      </c>
      <c r="H2884" s="7" t="s">
        <v>3419</v>
      </c>
      <c r="I2884" s="7"/>
      <c r="J2884" s="8" t="s">
        <v>914</v>
      </c>
      <c r="K2884" s="10">
        <v>0</v>
      </c>
      <c r="L2884" s="11">
        <v>1137.1759999999999</v>
      </c>
      <c r="M2884" s="11">
        <v>924.82600000000002</v>
      </c>
      <c r="N2884" s="11">
        <v>715.39200000000005</v>
      </c>
      <c r="O2884" s="11">
        <v>0</v>
      </c>
      <c r="P2884" s="11">
        <v>0</v>
      </c>
      <c r="Q2884" s="11">
        <v>1074.4490000000001</v>
      </c>
      <c r="R2884" s="11">
        <v>0</v>
      </c>
      <c r="S2884" s="11">
        <v>476.928</v>
      </c>
      <c r="T2884" s="11"/>
      <c r="U2884" s="11"/>
      <c r="V2884" s="11"/>
      <c r="W2884" s="12">
        <v>4328.7710000000006</v>
      </c>
      <c r="X2884" s="11">
        <v>480.97455555555564</v>
      </c>
      <c r="Y2884" s="11">
        <v>674.87139354041506</v>
      </c>
      <c r="Z2884" s="11">
        <f t="shared" si="135"/>
        <v>0</v>
      </c>
      <c r="AA2884" s="25">
        <f t="shared" si="136"/>
        <v>0</v>
      </c>
      <c r="AB2884" s="33">
        <v>0</v>
      </c>
      <c r="AC2884" s="14">
        <v>0</v>
      </c>
      <c r="AD2884" s="14">
        <v>0</v>
      </c>
      <c r="AE2884" s="14">
        <v>0</v>
      </c>
      <c r="AF2884" s="14">
        <v>0</v>
      </c>
      <c r="AG2884" s="14">
        <v>0</v>
      </c>
      <c r="AH2884" s="14">
        <v>0</v>
      </c>
      <c r="AI2884" s="14">
        <v>0</v>
      </c>
      <c r="AJ2884" s="14">
        <v>0</v>
      </c>
      <c r="AK2884" s="14">
        <v>0</v>
      </c>
      <c r="AL2884" s="14">
        <v>0</v>
      </c>
      <c r="AM2884" s="14">
        <v>0</v>
      </c>
      <c r="AN2884" s="14">
        <v>0</v>
      </c>
      <c r="AO2884" s="14">
        <v>0</v>
      </c>
      <c r="AP2884" s="14">
        <v>0</v>
      </c>
      <c r="AQ2884" s="14">
        <v>0</v>
      </c>
      <c r="AR2884" s="14">
        <v>0</v>
      </c>
      <c r="AS2884" s="14">
        <v>0</v>
      </c>
      <c r="AT2884" s="14">
        <v>0</v>
      </c>
      <c r="AV2884" s="14">
        <v>0</v>
      </c>
      <c r="AW2884" s="14">
        <v>0</v>
      </c>
      <c r="AX2884" s="14">
        <v>0</v>
      </c>
      <c r="AY2884" s="14">
        <v>0</v>
      </c>
      <c r="AZ2884" s="14">
        <v>0</v>
      </c>
      <c r="BA2884" s="14">
        <v>0</v>
      </c>
      <c r="BG2884" s="37">
        <f t="shared" si="137"/>
        <v>0</v>
      </c>
      <c r="BI2884" s="5" t="s">
        <v>511</v>
      </c>
      <c r="BJ2884" s="6" t="s">
        <v>846</v>
      </c>
      <c r="BK2884" s="30" t="s">
        <v>511</v>
      </c>
    </row>
    <row r="2885" spans="1:63" x14ac:dyDescent="0.25">
      <c r="A2885" s="5" t="s">
        <v>957</v>
      </c>
      <c r="B2885" s="6" t="s">
        <v>1318</v>
      </c>
      <c r="C2885" s="6" t="s">
        <v>511</v>
      </c>
      <c r="D2885" s="6" t="s">
        <v>846</v>
      </c>
      <c r="E2885" s="6" t="s">
        <v>511</v>
      </c>
      <c r="F2885" s="6" t="s">
        <v>1324</v>
      </c>
      <c r="G2885" s="7">
        <v>5297030</v>
      </c>
      <c r="H2885" s="7" t="s">
        <v>3420</v>
      </c>
      <c r="I2885" s="7"/>
      <c r="J2885" s="8" t="s">
        <v>910</v>
      </c>
      <c r="K2885" s="10">
        <v>0</v>
      </c>
      <c r="L2885" s="11">
        <v>597.52099999999996</v>
      </c>
      <c r="M2885" s="11">
        <v>0</v>
      </c>
      <c r="N2885" s="11">
        <v>0</v>
      </c>
      <c r="O2885" s="11">
        <v>0</v>
      </c>
      <c r="P2885" s="11">
        <v>343.18099999999998</v>
      </c>
      <c r="Q2885" s="11">
        <v>820.10900000000004</v>
      </c>
      <c r="R2885" s="11">
        <v>657.52599999999995</v>
      </c>
      <c r="S2885" s="11">
        <v>0</v>
      </c>
      <c r="T2885" s="11"/>
      <c r="U2885" s="11"/>
      <c r="V2885" s="11"/>
      <c r="W2885" s="12">
        <v>2418.337</v>
      </c>
      <c r="X2885" s="11">
        <v>268.7041111111111</v>
      </c>
      <c r="Y2885" s="11">
        <v>377.02767396111881</v>
      </c>
      <c r="Z2885" s="11">
        <f t="shared" ref="Z2885:Z2948" si="138">+BG2885</f>
        <v>0</v>
      </c>
      <c r="AA2885" s="25">
        <f t="shared" ref="AA2885:AA2948" si="139">+IFERROR(Z2885/Y2885,0)</f>
        <v>0</v>
      </c>
      <c r="AB2885" s="33">
        <v>0</v>
      </c>
      <c r="AC2885" s="14">
        <v>0</v>
      </c>
      <c r="AD2885" s="14">
        <v>0</v>
      </c>
      <c r="AE2885" s="14">
        <v>0</v>
      </c>
      <c r="AF2885" s="14">
        <v>0</v>
      </c>
      <c r="AG2885" s="14">
        <v>0</v>
      </c>
      <c r="AH2885" s="14">
        <v>0</v>
      </c>
      <c r="AI2885" s="14">
        <v>0</v>
      </c>
      <c r="AJ2885" s="14">
        <v>0</v>
      </c>
      <c r="AK2885" s="14">
        <v>0</v>
      </c>
      <c r="AL2885" s="14">
        <v>0</v>
      </c>
      <c r="AM2885" s="14">
        <v>0</v>
      </c>
      <c r="AN2885" s="14">
        <v>0</v>
      </c>
      <c r="AO2885" s="14">
        <v>0</v>
      </c>
      <c r="AP2885" s="14">
        <v>0</v>
      </c>
      <c r="AQ2885" s="14">
        <v>0</v>
      </c>
      <c r="AR2885" s="14">
        <v>0</v>
      </c>
      <c r="AS2885" s="14">
        <v>0</v>
      </c>
      <c r="AT2885" s="14">
        <v>0</v>
      </c>
      <c r="AV2885" s="14">
        <v>0</v>
      </c>
      <c r="AW2885" s="14">
        <v>0</v>
      </c>
      <c r="AX2885" s="14">
        <v>0</v>
      </c>
      <c r="AY2885" s="14">
        <v>0</v>
      </c>
      <c r="AZ2885" s="14">
        <v>0</v>
      </c>
      <c r="BA2885" s="14">
        <v>0</v>
      </c>
      <c r="BG2885" s="37">
        <f t="shared" ref="BG2885:BG2948" si="140">+SUM(AB2885:BF2885)</f>
        <v>0</v>
      </c>
      <c r="BI2885" s="5" t="s">
        <v>511</v>
      </c>
      <c r="BJ2885" s="6" t="s">
        <v>846</v>
      </c>
      <c r="BK2885" s="30" t="s">
        <v>511</v>
      </c>
    </row>
    <row r="2886" spans="1:63" x14ac:dyDescent="0.25">
      <c r="A2886" s="5" t="s">
        <v>957</v>
      </c>
      <c r="B2886" s="6" t="s">
        <v>1318</v>
      </c>
      <c r="C2886" s="6" t="s">
        <v>511</v>
      </c>
      <c r="D2886" s="6" t="s">
        <v>846</v>
      </c>
      <c r="E2886" s="6" t="s">
        <v>511</v>
      </c>
      <c r="F2886" s="6" t="s">
        <v>1324</v>
      </c>
      <c r="G2886" s="7">
        <v>5291278</v>
      </c>
      <c r="H2886" s="7" t="s">
        <v>3421</v>
      </c>
      <c r="I2886" s="7"/>
      <c r="J2886" s="8" t="s">
        <v>919</v>
      </c>
      <c r="K2886" s="10">
        <v>0</v>
      </c>
      <c r="L2886" s="11">
        <v>180.59800000000001</v>
      </c>
      <c r="M2886" s="11">
        <v>2249.13</v>
      </c>
      <c r="N2886" s="11">
        <v>0</v>
      </c>
      <c r="O2886" s="11">
        <v>361.19499999999999</v>
      </c>
      <c r="P2886" s="11">
        <v>0</v>
      </c>
      <c r="Q2886" s="11">
        <v>778.11900000000003</v>
      </c>
      <c r="R2886" s="11">
        <v>238.464</v>
      </c>
      <c r="S2886" s="11">
        <v>0</v>
      </c>
      <c r="T2886" s="11"/>
      <c r="U2886" s="11"/>
      <c r="V2886" s="11"/>
      <c r="W2886" s="12">
        <v>3807.5060000000003</v>
      </c>
      <c r="X2886" s="11">
        <v>423.05622222222223</v>
      </c>
      <c r="Y2886" s="11">
        <v>593.60425398652205</v>
      </c>
      <c r="Z2886" s="11">
        <f t="shared" si="138"/>
        <v>0</v>
      </c>
      <c r="AA2886" s="25">
        <f t="shared" si="139"/>
        <v>0</v>
      </c>
      <c r="AB2886" s="33">
        <v>0</v>
      </c>
      <c r="AC2886" s="14">
        <v>0</v>
      </c>
      <c r="AD2886" s="14">
        <v>0</v>
      </c>
      <c r="AE2886" s="14">
        <v>0</v>
      </c>
      <c r="AF2886" s="14">
        <v>0</v>
      </c>
      <c r="AG2886" s="14">
        <v>0</v>
      </c>
      <c r="AH2886" s="14">
        <v>0</v>
      </c>
      <c r="AI2886" s="14">
        <v>0</v>
      </c>
      <c r="AJ2886" s="14">
        <v>0</v>
      </c>
      <c r="AK2886" s="14">
        <v>0</v>
      </c>
      <c r="AL2886" s="14">
        <v>0</v>
      </c>
      <c r="AM2886" s="14">
        <v>0</v>
      </c>
      <c r="AN2886" s="14">
        <v>0</v>
      </c>
      <c r="AO2886" s="14">
        <v>0</v>
      </c>
      <c r="AP2886" s="14">
        <v>0</v>
      </c>
      <c r="AQ2886" s="14">
        <v>0</v>
      </c>
      <c r="AR2886" s="14">
        <v>0</v>
      </c>
      <c r="AS2886" s="14">
        <v>0</v>
      </c>
      <c r="AT2886" s="14">
        <v>0</v>
      </c>
      <c r="AV2886" s="14">
        <v>0</v>
      </c>
      <c r="AW2886" s="14">
        <v>0</v>
      </c>
      <c r="AX2886" s="14">
        <v>0</v>
      </c>
      <c r="AY2886" s="14">
        <v>0</v>
      </c>
      <c r="AZ2886" s="14">
        <v>0</v>
      </c>
      <c r="BA2886" s="14">
        <v>0</v>
      </c>
      <c r="BG2886" s="37">
        <f t="shared" si="140"/>
        <v>0</v>
      </c>
      <c r="BI2886" s="5" t="s">
        <v>511</v>
      </c>
      <c r="BJ2886" s="6" t="s">
        <v>846</v>
      </c>
      <c r="BK2886" s="30" t="s">
        <v>511</v>
      </c>
    </row>
    <row r="2887" spans="1:63" x14ac:dyDescent="0.25">
      <c r="A2887" s="5" t="s">
        <v>957</v>
      </c>
      <c r="B2887" s="6" t="s">
        <v>1318</v>
      </c>
      <c r="C2887" s="6" t="s">
        <v>511</v>
      </c>
      <c r="D2887" s="6" t="s">
        <v>846</v>
      </c>
      <c r="E2887" s="6" t="s">
        <v>511</v>
      </c>
      <c r="F2887" s="6" t="s">
        <v>1324</v>
      </c>
      <c r="G2887" s="7">
        <v>5297850</v>
      </c>
      <c r="H2887" s="7" t="s">
        <v>3422</v>
      </c>
      <c r="I2887" s="7"/>
      <c r="J2887" s="8" t="s">
        <v>914</v>
      </c>
      <c r="K2887" s="10">
        <v>0</v>
      </c>
      <c r="L2887" s="11">
        <v>1137.1759999999999</v>
      </c>
      <c r="M2887" s="11">
        <v>238.464</v>
      </c>
      <c r="N2887" s="11">
        <v>581.64499999999998</v>
      </c>
      <c r="O2887" s="11">
        <v>361.19499999999999</v>
      </c>
      <c r="P2887" s="11">
        <v>0</v>
      </c>
      <c r="Q2887" s="11">
        <v>597.52099999999996</v>
      </c>
      <c r="R2887" s="11">
        <v>476.928</v>
      </c>
      <c r="S2887" s="11">
        <v>656.45600000000002</v>
      </c>
      <c r="T2887" s="11"/>
      <c r="U2887" s="11"/>
      <c r="V2887" s="11"/>
      <c r="W2887" s="12">
        <v>4049.3850000000002</v>
      </c>
      <c r="X2887" s="11">
        <v>449.93166666666667</v>
      </c>
      <c r="Y2887" s="11">
        <v>631.31408382001564</v>
      </c>
      <c r="Z2887" s="11">
        <f t="shared" si="138"/>
        <v>0</v>
      </c>
      <c r="AA2887" s="25">
        <f t="shared" si="139"/>
        <v>0</v>
      </c>
      <c r="AB2887" s="33">
        <v>0</v>
      </c>
      <c r="AC2887" s="14">
        <v>0</v>
      </c>
      <c r="AD2887" s="14">
        <v>0</v>
      </c>
      <c r="AE2887" s="14">
        <v>0</v>
      </c>
      <c r="AF2887" s="14">
        <v>0</v>
      </c>
      <c r="AG2887" s="14">
        <v>0</v>
      </c>
      <c r="AH2887" s="14">
        <v>0</v>
      </c>
      <c r="AI2887" s="14">
        <v>0</v>
      </c>
      <c r="AJ2887" s="14">
        <v>0</v>
      </c>
      <c r="AK2887" s="14">
        <v>0</v>
      </c>
      <c r="AL2887" s="14">
        <v>0</v>
      </c>
      <c r="AM2887" s="14">
        <v>0</v>
      </c>
      <c r="AN2887" s="14">
        <v>0</v>
      </c>
      <c r="AO2887" s="14">
        <v>0</v>
      </c>
      <c r="AP2887" s="14">
        <v>0</v>
      </c>
      <c r="AQ2887" s="14">
        <v>0</v>
      </c>
      <c r="AR2887" s="14">
        <v>0</v>
      </c>
      <c r="AS2887" s="14">
        <v>0</v>
      </c>
      <c r="AT2887" s="14">
        <v>0</v>
      </c>
      <c r="AV2887" s="14">
        <v>0</v>
      </c>
      <c r="AW2887" s="14">
        <v>0</v>
      </c>
      <c r="AX2887" s="14">
        <v>0</v>
      </c>
      <c r="AY2887" s="14">
        <v>0</v>
      </c>
      <c r="AZ2887" s="14">
        <v>0</v>
      </c>
      <c r="BA2887" s="14">
        <v>0</v>
      </c>
      <c r="BG2887" s="37">
        <f t="shared" si="140"/>
        <v>0</v>
      </c>
      <c r="BI2887" s="5" t="s">
        <v>511</v>
      </c>
      <c r="BJ2887" s="6" t="s">
        <v>846</v>
      </c>
      <c r="BK2887" s="30" t="s">
        <v>511</v>
      </c>
    </row>
    <row r="2888" spans="1:63" x14ac:dyDescent="0.25">
      <c r="A2888" s="5" t="s">
        <v>957</v>
      </c>
      <c r="B2888" s="6" t="s">
        <v>1318</v>
      </c>
      <c r="C2888" s="6" t="s">
        <v>511</v>
      </c>
      <c r="D2888" s="6" t="s">
        <v>846</v>
      </c>
      <c r="E2888" s="6" t="s">
        <v>511</v>
      </c>
      <c r="F2888" s="6" t="s">
        <v>1324</v>
      </c>
      <c r="G2888" s="7">
        <v>5279702</v>
      </c>
      <c r="H2888" s="7" t="s">
        <v>3423</v>
      </c>
      <c r="I2888" s="7"/>
      <c r="J2888" s="8" t="s">
        <v>914</v>
      </c>
      <c r="K2888" s="10">
        <v>0</v>
      </c>
      <c r="L2888" s="11">
        <v>958.71600000000001</v>
      </c>
      <c r="M2888" s="11">
        <v>924.82600000000002</v>
      </c>
      <c r="N2888" s="11">
        <v>238.464</v>
      </c>
      <c r="O2888" s="11">
        <v>0</v>
      </c>
      <c r="P2888" s="11">
        <v>0</v>
      </c>
      <c r="Q2888" s="11">
        <v>720.25199999999995</v>
      </c>
      <c r="R2888" s="11">
        <v>476.928</v>
      </c>
      <c r="S2888" s="11">
        <v>238.464</v>
      </c>
      <c r="T2888" s="11"/>
      <c r="U2888" s="11"/>
      <c r="V2888" s="11"/>
      <c r="W2888" s="12">
        <v>3557.6499999999996</v>
      </c>
      <c r="X2888" s="11">
        <v>395.29444444444442</v>
      </c>
      <c r="Y2888" s="11">
        <v>554.65078037832382</v>
      </c>
      <c r="Z2888" s="11">
        <f t="shared" si="138"/>
        <v>0</v>
      </c>
      <c r="AA2888" s="25">
        <f t="shared" si="139"/>
        <v>0</v>
      </c>
      <c r="AB2888" s="33">
        <v>0</v>
      </c>
      <c r="AC2888" s="14">
        <v>0</v>
      </c>
      <c r="AD2888" s="14">
        <v>0</v>
      </c>
      <c r="AE2888" s="14">
        <v>0</v>
      </c>
      <c r="AF2888" s="14">
        <v>0</v>
      </c>
      <c r="AG2888" s="14">
        <v>0</v>
      </c>
      <c r="AH2888" s="14">
        <v>0</v>
      </c>
      <c r="AI2888" s="14">
        <v>0</v>
      </c>
      <c r="AJ2888" s="14">
        <v>0</v>
      </c>
      <c r="AK2888" s="14">
        <v>0</v>
      </c>
      <c r="AL2888" s="14">
        <v>0</v>
      </c>
      <c r="AM2888" s="14">
        <v>0</v>
      </c>
      <c r="AN2888" s="14">
        <v>0</v>
      </c>
      <c r="AO2888" s="14">
        <v>0</v>
      </c>
      <c r="AP2888" s="14">
        <v>0</v>
      </c>
      <c r="AQ2888" s="14">
        <v>0</v>
      </c>
      <c r="AR2888" s="14">
        <v>0</v>
      </c>
      <c r="AS2888" s="14">
        <v>0</v>
      </c>
      <c r="AT2888" s="14">
        <v>0</v>
      </c>
      <c r="AV2888" s="14">
        <v>0</v>
      </c>
      <c r="AW2888" s="14">
        <v>0</v>
      </c>
      <c r="AX2888" s="14">
        <v>0</v>
      </c>
      <c r="AY2888" s="14">
        <v>0</v>
      </c>
      <c r="AZ2888" s="14">
        <v>0</v>
      </c>
      <c r="BA2888" s="14">
        <v>0</v>
      </c>
      <c r="BG2888" s="37">
        <f t="shared" si="140"/>
        <v>0</v>
      </c>
      <c r="BI2888" s="5" t="s">
        <v>511</v>
      </c>
      <c r="BJ2888" s="6" t="s">
        <v>846</v>
      </c>
      <c r="BK2888" s="30" t="s">
        <v>511</v>
      </c>
    </row>
    <row r="2889" spans="1:63" x14ac:dyDescent="0.25">
      <c r="A2889" s="5" t="s">
        <v>957</v>
      </c>
      <c r="B2889" s="6" t="s">
        <v>1318</v>
      </c>
      <c r="C2889" s="6" t="s">
        <v>511</v>
      </c>
      <c r="D2889" s="6" t="s">
        <v>846</v>
      </c>
      <c r="E2889" s="6" t="s">
        <v>511</v>
      </c>
      <c r="F2889" s="6" t="s">
        <v>1324</v>
      </c>
      <c r="G2889" s="7">
        <v>5290840</v>
      </c>
      <c r="H2889" s="7" t="s">
        <v>3424</v>
      </c>
      <c r="I2889" s="7"/>
      <c r="J2889" s="8" t="s">
        <v>914</v>
      </c>
      <c r="K2889" s="10">
        <v>0</v>
      </c>
      <c r="L2889" s="11">
        <v>1375.64</v>
      </c>
      <c r="M2889" s="11">
        <v>1105.424</v>
      </c>
      <c r="N2889" s="11">
        <v>686.36199999999997</v>
      </c>
      <c r="O2889" s="11">
        <v>0</v>
      </c>
      <c r="P2889" s="11">
        <v>0</v>
      </c>
      <c r="Q2889" s="11">
        <v>476.928</v>
      </c>
      <c r="R2889" s="11">
        <v>0</v>
      </c>
      <c r="S2889" s="11">
        <v>1195.0419999999999</v>
      </c>
      <c r="T2889" s="11"/>
      <c r="U2889" s="11"/>
      <c r="V2889" s="11"/>
      <c r="W2889" s="12">
        <v>4839.3960000000006</v>
      </c>
      <c r="X2889" s="11">
        <v>537.71066666666673</v>
      </c>
      <c r="Y2889" s="11">
        <v>754.47971777992188</v>
      </c>
      <c r="Z2889" s="11">
        <f t="shared" si="138"/>
        <v>0</v>
      </c>
      <c r="AA2889" s="25">
        <f t="shared" si="139"/>
        <v>0</v>
      </c>
      <c r="AB2889" s="33">
        <v>0</v>
      </c>
      <c r="AC2889" s="14">
        <v>0</v>
      </c>
      <c r="AD2889" s="14">
        <v>0</v>
      </c>
      <c r="AE2889" s="14">
        <v>0</v>
      </c>
      <c r="AF2889" s="14">
        <v>0</v>
      </c>
      <c r="AG2889" s="14">
        <v>0</v>
      </c>
      <c r="AH2889" s="14">
        <v>0</v>
      </c>
      <c r="AI2889" s="14">
        <v>0</v>
      </c>
      <c r="AJ2889" s="14">
        <v>0</v>
      </c>
      <c r="AK2889" s="14">
        <v>0</v>
      </c>
      <c r="AL2889" s="14">
        <v>0</v>
      </c>
      <c r="AM2889" s="14">
        <v>0</v>
      </c>
      <c r="AN2889" s="14">
        <v>0</v>
      </c>
      <c r="AO2889" s="14">
        <v>0</v>
      </c>
      <c r="AP2889" s="14">
        <v>0</v>
      </c>
      <c r="AQ2889" s="14">
        <v>0</v>
      </c>
      <c r="AR2889" s="14">
        <v>0</v>
      </c>
      <c r="AS2889" s="14">
        <v>0</v>
      </c>
      <c r="AT2889" s="14">
        <v>0</v>
      </c>
      <c r="AV2889" s="14">
        <v>0</v>
      </c>
      <c r="AW2889" s="14">
        <v>0</v>
      </c>
      <c r="AX2889" s="14">
        <v>0</v>
      </c>
      <c r="AY2889" s="14">
        <v>0</v>
      </c>
      <c r="AZ2889" s="14">
        <v>0</v>
      </c>
      <c r="BA2889" s="14">
        <v>0</v>
      </c>
      <c r="BG2889" s="37">
        <f t="shared" si="140"/>
        <v>0</v>
      </c>
      <c r="BI2889" s="5" t="s">
        <v>511</v>
      </c>
      <c r="BJ2889" s="6" t="s">
        <v>846</v>
      </c>
      <c r="BK2889" s="30" t="s">
        <v>511</v>
      </c>
    </row>
    <row r="2890" spans="1:63" x14ac:dyDescent="0.25">
      <c r="A2890" s="5" t="s">
        <v>957</v>
      </c>
      <c r="B2890" s="6" t="s">
        <v>1318</v>
      </c>
      <c r="C2890" s="6" t="s">
        <v>511</v>
      </c>
      <c r="D2890" s="6" t="s">
        <v>846</v>
      </c>
      <c r="E2890" s="6" t="s">
        <v>511</v>
      </c>
      <c r="F2890" s="6" t="s">
        <v>1324</v>
      </c>
      <c r="G2890" s="7">
        <v>5274022</v>
      </c>
      <c r="H2890" s="7" t="s">
        <v>3425</v>
      </c>
      <c r="I2890" s="7"/>
      <c r="J2890" s="8" t="s">
        <v>919</v>
      </c>
      <c r="K2890" s="10">
        <v>0</v>
      </c>
      <c r="L2890" s="11">
        <v>303.49700000000001</v>
      </c>
      <c r="M2890" s="11">
        <v>0</v>
      </c>
      <c r="N2890" s="11">
        <v>180.59800000000001</v>
      </c>
      <c r="O2890" s="11">
        <v>0</v>
      </c>
      <c r="P2890" s="11">
        <v>0</v>
      </c>
      <c r="Q2890" s="11">
        <v>238.464</v>
      </c>
      <c r="R2890" s="11">
        <v>0</v>
      </c>
      <c r="S2890" s="11">
        <v>0</v>
      </c>
      <c r="T2890" s="11"/>
      <c r="U2890" s="11"/>
      <c r="V2890" s="11"/>
      <c r="W2890" s="12">
        <v>722.55899999999997</v>
      </c>
      <c r="X2890" s="11">
        <v>80.284333333333336</v>
      </c>
      <c r="Y2890" s="11">
        <v>112.64961792739062</v>
      </c>
      <c r="Z2890" s="11">
        <f t="shared" si="138"/>
        <v>238.464</v>
      </c>
      <c r="AA2890" s="25">
        <f t="shared" si="139"/>
        <v>2.1168647030272596</v>
      </c>
      <c r="AB2890" s="33">
        <v>0</v>
      </c>
      <c r="AC2890" s="14">
        <v>0</v>
      </c>
      <c r="AD2890" s="14">
        <v>0</v>
      </c>
      <c r="AE2890" s="14">
        <v>0</v>
      </c>
      <c r="AF2890" s="14">
        <v>0</v>
      </c>
      <c r="AG2890" s="14">
        <v>0</v>
      </c>
      <c r="AH2890" s="14">
        <v>0</v>
      </c>
      <c r="AI2890" s="14">
        <v>0</v>
      </c>
      <c r="AJ2890" s="14">
        <v>0</v>
      </c>
      <c r="AK2890" s="14">
        <v>0</v>
      </c>
      <c r="AL2890" s="14">
        <v>0</v>
      </c>
      <c r="AM2890" s="14">
        <v>0</v>
      </c>
      <c r="AN2890" s="14">
        <v>0</v>
      </c>
      <c r="AO2890" s="14">
        <v>0</v>
      </c>
      <c r="AP2890" s="14">
        <v>0</v>
      </c>
      <c r="AQ2890" s="14">
        <v>0</v>
      </c>
      <c r="AR2890" s="14">
        <v>0</v>
      </c>
      <c r="AS2890" s="14">
        <v>238.464</v>
      </c>
      <c r="AT2890" s="14">
        <v>0</v>
      </c>
      <c r="AV2890" s="14">
        <v>0</v>
      </c>
      <c r="AW2890" s="14">
        <v>0</v>
      </c>
      <c r="AX2890" s="14">
        <v>0</v>
      </c>
      <c r="AY2890" s="14">
        <v>0</v>
      </c>
      <c r="AZ2890" s="14">
        <v>0</v>
      </c>
      <c r="BA2890" s="14">
        <v>0</v>
      </c>
      <c r="BG2890" s="37">
        <f t="shared" si="140"/>
        <v>238.464</v>
      </c>
      <c r="BI2890" s="5" t="s">
        <v>511</v>
      </c>
      <c r="BJ2890" s="6" t="s">
        <v>846</v>
      </c>
      <c r="BK2890" s="30" t="s">
        <v>511</v>
      </c>
    </row>
    <row r="2891" spans="1:63" x14ac:dyDescent="0.25">
      <c r="A2891" s="5" t="s">
        <v>957</v>
      </c>
      <c r="B2891" s="6" t="s">
        <v>1318</v>
      </c>
      <c r="C2891" s="6" t="s">
        <v>511</v>
      </c>
      <c r="D2891" s="6" t="s">
        <v>846</v>
      </c>
      <c r="E2891" s="6" t="s">
        <v>511</v>
      </c>
      <c r="F2891" s="6" t="s">
        <v>1324</v>
      </c>
      <c r="G2891" s="7">
        <v>5276321</v>
      </c>
      <c r="H2891" s="7" t="s">
        <v>3426</v>
      </c>
      <c r="I2891" s="7"/>
      <c r="J2891" s="8" t="s">
        <v>919</v>
      </c>
      <c r="K2891" s="10">
        <v>0</v>
      </c>
      <c r="L2891" s="11">
        <v>303.49700000000001</v>
      </c>
      <c r="M2891" s="11">
        <v>0</v>
      </c>
      <c r="N2891" s="11">
        <v>419.06200000000001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/>
      <c r="U2891" s="11"/>
      <c r="V2891" s="11"/>
      <c r="W2891" s="12">
        <v>722.55899999999997</v>
      </c>
      <c r="X2891" s="11">
        <v>80.284333333333336</v>
      </c>
      <c r="Y2891" s="11">
        <v>112.64961792739062</v>
      </c>
      <c r="Z2891" s="11">
        <f t="shared" si="138"/>
        <v>0</v>
      </c>
      <c r="AA2891" s="25">
        <f t="shared" si="139"/>
        <v>0</v>
      </c>
      <c r="AB2891" s="33">
        <v>0</v>
      </c>
      <c r="AC2891" s="14">
        <v>0</v>
      </c>
      <c r="AD2891" s="14">
        <v>0</v>
      </c>
      <c r="AE2891" s="14">
        <v>0</v>
      </c>
      <c r="AF2891" s="14">
        <v>0</v>
      </c>
      <c r="AG2891" s="14">
        <v>0</v>
      </c>
      <c r="AH2891" s="14">
        <v>0</v>
      </c>
      <c r="AI2891" s="14">
        <v>0</v>
      </c>
      <c r="AJ2891" s="14">
        <v>0</v>
      </c>
      <c r="AK2891" s="14">
        <v>0</v>
      </c>
      <c r="AL2891" s="14">
        <v>0</v>
      </c>
      <c r="AM2891" s="14">
        <v>0</v>
      </c>
      <c r="AN2891" s="14">
        <v>0</v>
      </c>
      <c r="AO2891" s="14">
        <v>0</v>
      </c>
      <c r="AP2891" s="14">
        <v>0</v>
      </c>
      <c r="AQ2891" s="14">
        <v>0</v>
      </c>
      <c r="AR2891" s="14">
        <v>0</v>
      </c>
      <c r="AS2891" s="14">
        <v>0</v>
      </c>
      <c r="AT2891" s="14">
        <v>0</v>
      </c>
      <c r="AV2891" s="14">
        <v>0</v>
      </c>
      <c r="AW2891" s="14">
        <v>0</v>
      </c>
      <c r="AX2891" s="14">
        <v>0</v>
      </c>
      <c r="AY2891" s="14">
        <v>0</v>
      </c>
      <c r="AZ2891" s="14">
        <v>0</v>
      </c>
      <c r="BA2891" s="14">
        <v>0</v>
      </c>
      <c r="BG2891" s="37">
        <f t="shared" si="140"/>
        <v>0</v>
      </c>
      <c r="BI2891" s="5" t="s">
        <v>511</v>
      </c>
      <c r="BJ2891" s="6" t="s">
        <v>846</v>
      </c>
      <c r="BK2891" s="30" t="s">
        <v>511</v>
      </c>
    </row>
    <row r="2892" spans="1:63" x14ac:dyDescent="0.25">
      <c r="A2892" s="5" t="s">
        <v>957</v>
      </c>
      <c r="B2892" s="6" t="s">
        <v>1318</v>
      </c>
      <c r="C2892" s="6" t="s">
        <v>511</v>
      </c>
      <c r="D2892" s="6" t="s">
        <v>846</v>
      </c>
      <c r="E2892" s="6" t="s">
        <v>511</v>
      </c>
      <c r="F2892" s="6" t="s">
        <v>1324</v>
      </c>
      <c r="G2892" s="7">
        <v>5277254</v>
      </c>
      <c r="H2892" s="7" t="s">
        <v>3427</v>
      </c>
      <c r="I2892" s="7"/>
      <c r="J2892" s="8" t="s">
        <v>919</v>
      </c>
      <c r="K2892" s="10">
        <v>0</v>
      </c>
      <c r="L2892" s="11">
        <v>597.52099999999996</v>
      </c>
      <c r="M2892" s="11">
        <v>0</v>
      </c>
      <c r="N2892" s="11">
        <v>0</v>
      </c>
      <c r="O2892" s="11">
        <v>0</v>
      </c>
      <c r="P2892" s="11">
        <v>0</v>
      </c>
      <c r="Q2892" s="11">
        <v>180.59800000000001</v>
      </c>
      <c r="R2892" s="11">
        <v>238.464</v>
      </c>
      <c r="S2892" s="11">
        <v>0</v>
      </c>
      <c r="T2892" s="11"/>
      <c r="U2892" s="11"/>
      <c r="V2892" s="11"/>
      <c r="W2892" s="12">
        <v>1016.5829999999999</v>
      </c>
      <c r="X2892" s="11">
        <v>112.95366666666665</v>
      </c>
      <c r="Y2892" s="11">
        <v>158.48904593463027</v>
      </c>
      <c r="Z2892" s="11">
        <f t="shared" si="138"/>
        <v>0</v>
      </c>
      <c r="AA2892" s="25">
        <f t="shared" si="139"/>
        <v>0</v>
      </c>
      <c r="AB2892" s="33">
        <v>0</v>
      </c>
      <c r="AC2892" s="14">
        <v>0</v>
      </c>
      <c r="AD2892" s="14">
        <v>0</v>
      </c>
      <c r="AE2892" s="14">
        <v>0</v>
      </c>
      <c r="AF2892" s="14">
        <v>0</v>
      </c>
      <c r="AG2892" s="14">
        <v>0</v>
      </c>
      <c r="AH2892" s="14">
        <v>0</v>
      </c>
      <c r="AI2892" s="14">
        <v>0</v>
      </c>
      <c r="AJ2892" s="14">
        <v>0</v>
      </c>
      <c r="AK2892" s="14">
        <v>0</v>
      </c>
      <c r="AL2892" s="14">
        <v>0</v>
      </c>
      <c r="AM2892" s="14">
        <v>0</v>
      </c>
      <c r="AN2892" s="14">
        <v>0</v>
      </c>
      <c r="AO2892" s="14">
        <v>0</v>
      </c>
      <c r="AP2892" s="14">
        <v>0</v>
      </c>
      <c r="AQ2892" s="14">
        <v>0</v>
      </c>
      <c r="AR2892" s="14">
        <v>0</v>
      </c>
      <c r="AS2892" s="14">
        <v>0</v>
      </c>
      <c r="AT2892" s="14">
        <v>0</v>
      </c>
      <c r="AV2892" s="14">
        <v>0</v>
      </c>
      <c r="AW2892" s="14">
        <v>0</v>
      </c>
      <c r="AX2892" s="14">
        <v>0</v>
      </c>
      <c r="AY2892" s="14">
        <v>0</v>
      </c>
      <c r="AZ2892" s="14">
        <v>0</v>
      </c>
      <c r="BA2892" s="14">
        <v>0</v>
      </c>
      <c r="BG2892" s="37">
        <f t="shared" si="140"/>
        <v>0</v>
      </c>
      <c r="BI2892" s="5" t="s">
        <v>511</v>
      </c>
      <c r="BJ2892" s="6" t="s">
        <v>846</v>
      </c>
      <c r="BK2892" s="30" t="s">
        <v>511</v>
      </c>
    </row>
    <row r="2893" spans="1:63" x14ac:dyDescent="0.25">
      <c r="A2893" s="5" t="s">
        <v>957</v>
      </c>
      <c r="B2893" s="6" t="s">
        <v>1318</v>
      </c>
      <c r="C2893" s="6" t="s">
        <v>511</v>
      </c>
      <c r="D2893" s="6" t="s">
        <v>846</v>
      </c>
      <c r="E2893" s="6" t="s">
        <v>511</v>
      </c>
      <c r="F2893" s="6" t="s">
        <v>1324</v>
      </c>
      <c r="G2893" s="7">
        <v>5276833</v>
      </c>
      <c r="H2893" s="7" t="s">
        <v>3428</v>
      </c>
      <c r="I2893" s="7"/>
      <c r="J2893" s="8" t="s">
        <v>919</v>
      </c>
      <c r="K2893" s="10">
        <v>0</v>
      </c>
      <c r="L2893" s="11">
        <v>722.55899999999997</v>
      </c>
      <c r="M2893" s="11">
        <v>0</v>
      </c>
      <c r="N2893" s="11">
        <v>0</v>
      </c>
      <c r="O2893" s="11">
        <v>180.59800000000001</v>
      </c>
      <c r="P2893" s="11">
        <v>0</v>
      </c>
      <c r="Q2893" s="11">
        <v>238.464</v>
      </c>
      <c r="R2893" s="11">
        <v>359.05700000000002</v>
      </c>
      <c r="S2893" s="11">
        <v>0</v>
      </c>
      <c r="T2893" s="11"/>
      <c r="U2893" s="11"/>
      <c r="V2893" s="11"/>
      <c r="W2893" s="12">
        <v>1500.6779999999999</v>
      </c>
      <c r="X2893" s="11">
        <v>166.74199999999999</v>
      </c>
      <c r="Y2893" s="11">
        <v>233.96124514681944</v>
      </c>
      <c r="Z2893" s="11">
        <f t="shared" si="138"/>
        <v>0</v>
      </c>
      <c r="AA2893" s="25">
        <f t="shared" si="139"/>
        <v>0</v>
      </c>
      <c r="AB2893" s="33">
        <v>0</v>
      </c>
      <c r="AC2893" s="14">
        <v>0</v>
      </c>
      <c r="AD2893" s="14">
        <v>0</v>
      </c>
      <c r="AE2893" s="14">
        <v>0</v>
      </c>
      <c r="AF2893" s="14">
        <v>0</v>
      </c>
      <c r="AG2893" s="14">
        <v>0</v>
      </c>
      <c r="AH2893" s="14">
        <v>0</v>
      </c>
      <c r="AI2893" s="14">
        <v>0</v>
      </c>
      <c r="AJ2893" s="14">
        <v>0</v>
      </c>
      <c r="AK2893" s="14">
        <v>0</v>
      </c>
      <c r="AL2893" s="14">
        <v>0</v>
      </c>
      <c r="AM2893" s="14">
        <v>0</v>
      </c>
      <c r="AN2893" s="14">
        <v>0</v>
      </c>
      <c r="AO2893" s="14">
        <v>0</v>
      </c>
      <c r="AP2893" s="14">
        <v>0</v>
      </c>
      <c r="AQ2893" s="14">
        <v>0</v>
      </c>
      <c r="AR2893" s="14">
        <v>0</v>
      </c>
      <c r="AS2893" s="14">
        <v>0</v>
      </c>
      <c r="AT2893" s="14">
        <v>0</v>
      </c>
      <c r="AV2893" s="14">
        <v>0</v>
      </c>
      <c r="AW2893" s="14">
        <v>0</v>
      </c>
      <c r="AX2893" s="14">
        <v>0</v>
      </c>
      <c r="AY2893" s="14">
        <v>0</v>
      </c>
      <c r="AZ2893" s="14">
        <v>0</v>
      </c>
      <c r="BA2893" s="14">
        <v>0</v>
      </c>
      <c r="BG2893" s="37">
        <f t="shared" si="140"/>
        <v>0</v>
      </c>
      <c r="BI2893" s="5" t="s">
        <v>511</v>
      </c>
      <c r="BJ2893" s="6" t="s">
        <v>846</v>
      </c>
      <c r="BK2893" s="30" t="s">
        <v>511</v>
      </c>
    </row>
    <row r="2894" spans="1:63" x14ac:dyDescent="0.25">
      <c r="A2894" s="5" t="s">
        <v>957</v>
      </c>
      <c r="B2894" s="6" t="s">
        <v>1318</v>
      </c>
      <c r="C2894" s="6" t="s">
        <v>511</v>
      </c>
      <c r="D2894" s="6" t="s">
        <v>846</v>
      </c>
      <c r="E2894" s="6" t="s">
        <v>511</v>
      </c>
      <c r="F2894" s="6" t="s">
        <v>1324</v>
      </c>
      <c r="G2894" s="7">
        <v>5333851</v>
      </c>
      <c r="H2894" s="7" t="s">
        <v>3429</v>
      </c>
      <c r="I2894" s="7"/>
      <c r="J2894" s="8" t="s">
        <v>919</v>
      </c>
      <c r="K2894" s="10">
        <v>0</v>
      </c>
      <c r="L2894" s="11">
        <v>303.49700000000001</v>
      </c>
      <c r="M2894" s="11">
        <v>850.875</v>
      </c>
      <c r="N2894" s="11">
        <v>0</v>
      </c>
      <c r="O2894" s="11">
        <v>0</v>
      </c>
      <c r="P2894" s="11">
        <v>0</v>
      </c>
      <c r="Q2894" s="11">
        <v>599.65899999999999</v>
      </c>
      <c r="R2894" s="11">
        <v>359.05700000000002</v>
      </c>
      <c r="S2894" s="11">
        <v>303.49700000000001</v>
      </c>
      <c r="T2894" s="11"/>
      <c r="U2894" s="11"/>
      <c r="V2894" s="11"/>
      <c r="W2894" s="12">
        <v>2416.5849999999996</v>
      </c>
      <c r="X2894" s="11">
        <v>268.5094444444444</v>
      </c>
      <c r="Y2894" s="11">
        <v>376.75453068754695</v>
      </c>
      <c r="Z2894" s="11">
        <f t="shared" si="138"/>
        <v>0</v>
      </c>
      <c r="AA2894" s="25">
        <f t="shared" si="139"/>
        <v>0</v>
      </c>
      <c r="AB2894" s="33">
        <v>0</v>
      </c>
      <c r="AC2894" s="14">
        <v>0</v>
      </c>
      <c r="AD2894" s="14">
        <v>0</v>
      </c>
      <c r="AE2894" s="14">
        <v>0</v>
      </c>
      <c r="AF2894" s="14">
        <v>0</v>
      </c>
      <c r="AG2894" s="14">
        <v>0</v>
      </c>
      <c r="AH2894" s="14">
        <v>0</v>
      </c>
      <c r="AI2894" s="14">
        <v>0</v>
      </c>
      <c r="AJ2894" s="14">
        <v>0</v>
      </c>
      <c r="AK2894" s="14">
        <v>0</v>
      </c>
      <c r="AL2894" s="14">
        <v>0</v>
      </c>
      <c r="AM2894" s="14">
        <v>0</v>
      </c>
      <c r="AN2894" s="14">
        <v>0</v>
      </c>
      <c r="AO2894" s="14">
        <v>0</v>
      </c>
      <c r="AP2894" s="14">
        <v>0</v>
      </c>
      <c r="AQ2894" s="14">
        <v>0</v>
      </c>
      <c r="AR2894" s="14">
        <v>0</v>
      </c>
      <c r="AS2894" s="14">
        <v>0</v>
      </c>
      <c r="AT2894" s="14">
        <v>0</v>
      </c>
      <c r="AV2894" s="14">
        <v>0</v>
      </c>
      <c r="AW2894" s="14">
        <v>0</v>
      </c>
      <c r="AX2894" s="14">
        <v>0</v>
      </c>
      <c r="AY2894" s="14">
        <v>0</v>
      </c>
      <c r="AZ2894" s="14">
        <v>0</v>
      </c>
      <c r="BA2894" s="14">
        <v>0</v>
      </c>
      <c r="BG2894" s="37">
        <f t="shared" si="140"/>
        <v>0</v>
      </c>
      <c r="BI2894" s="5" t="s">
        <v>511</v>
      </c>
      <c r="BJ2894" s="6" t="s">
        <v>846</v>
      </c>
      <c r="BK2894" s="30" t="s">
        <v>511</v>
      </c>
    </row>
    <row r="2895" spans="1:63" x14ac:dyDescent="0.25">
      <c r="A2895" s="5" t="s">
        <v>957</v>
      </c>
      <c r="B2895" s="6" t="s">
        <v>1318</v>
      </c>
      <c r="C2895" s="6" t="s">
        <v>511</v>
      </c>
      <c r="D2895" s="6" t="s">
        <v>846</v>
      </c>
      <c r="E2895" s="6" t="s">
        <v>511</v>
      </c>
      <c r="F2895" s="6" t="s">
        <v>1324</v>
      </c>
      <c r="G2895" s="7">
        <v>5335053</v>
      </c>
      <c r="H2895" s="7" t="s">
        <v>3430</v>
      </c>
      <c r="I2895" s="7"/>
      <c r="J2895" s="8" t="s">
        <v>919</v>
      </c>
      <c r="K2895" s="10">
        <v>0</v>
      </c>
      <c r="L2895" s="11">
        <v>303.49700000000001</v>
      </c>
      <c r="M2895" s="11">
        <v>0</v>
      </c>
      <c r="N2895" s="11">
        <v>482.34500000000003</v>
      </c>
      <c r="O2895" s="11">
        <v>0</v>
      </c>
      <c r="P2895" s="11">
        <v>720.80899999999997</v>
      </c>
      <c r="Q2895" s="11">
        <v>605.07600000000002</v>
      </c>
      <c r="R2895" s="11">
        <v>1023.749</v>
      </c>
      <c r="S2895" s="11">
        <v>1026.056</v>
      </c>
      <c r="T2895" s="11"/>
      <c r="U2895" s="11"/>
      <c r="V2895" s="11"/>
      <c r="W2895" s="12">
        <v>4161.5319999999992</v>
      </c>
      <c r="X2895" s="11">
        <v>462.39244444444438</v>
      </c>
      <c r="Y2895" s="11">
        <v>648.79821549881706</v>
      </c>
      <c r="Z2895" s="11">
        <f t="shared" si="138"/>
        <v>0</v>
      </c>
      <c r="AA2895" s="25">
        <f t="shared" si="139"/>
        <v>0</v>
      </c>
      <c r="AB2895" s="33">
        <v>0</v>
      </c>
      <c r="AC2895" s="14">
        <v>0</v>
      </c>
      <c r="AD2895" s="14">
        <v>0</v>
      </c>
      <c r="AE2895" s="14">
        <v>0</v>
      </c>
      <c r="AF2895" s="14">
        <v>0</v>
      </c>
      <c r="AG2895" s="14">
        <v>0</v>
      </c>
      <c r="AH2895" s="14">
        <v>0</v>
      </c>
      <c r="AI2895" s="14">
        <v>0</v>
      </c>
      <c r="AJ2895" s="14">
        <v>0</v>
      </c>
      <c r="AK2895" s="14">
        <v>0</v>
      </c>
      <c r="AL2895" s="14">
        <v>0</v>
      </c>
      <c r="AM2895" s="14">
        <v>0</v>
      </c>
      <c r="AN2895" s="14">
        <v>0</v>
      </c>
      <c r="AO2895" s="14">
        <v>0</v>
      </c>
      <c r="AP2895" s="14">
        <v>0</v>
      </c>
      <c r="AQ2895" s="14">
        <v>0</v>
      </c>
      <c r="AR2895" s="14">
        <v>0</v>
      </c>
      <c r="AS2895" s="14">
        <v>0</v>
      </c>
      <c r="AT2895" s="14">
        <v>0</v>
      </c>
      <c r="AV2895" s="14">
        <v>0</v>
      </c>
      <c r="AW2895" s="14">
        <v>0</v>
      </c>
      <c r="AX2895" s="14">
        <v>0</v>
      </c>
      <c r="AY2895" s="14">
        <v>0</v>
      </c>
      <c r="AZ2895" s="14">
        <v>0</v>
      </c>
      <c r="BA2895" s="14">
        <v>0</v>
      </c>
      <c r="BG2895" s="37">
        <f t="shared" si="140"/>
        <v>0</v>
      </c>
      <c r="BI2895" s="5" t="s">
        <v>511</v>
      </c>
      <c r="BJ2895" s="6" t="s">
        <v>846</v>
      </c>
      <c r="BK2895" s="30" t="s">
        <v>511</v>
      </c>
    </row>
    <row r="2896" spans="1:63" x14ac:dyDescent="0.25">
      <c r="A2896" s="5" t="s">
        <v>957</v>
      </c>
      <c r="B2896" s="6" t="s">
        <v>1318</v>
      </c>
      <c r="C2896" s="6" t="s">
        <v>511</v>
      </c>
      <c r="D2896" s="6" t="s">
        <v>846</v>
      </c>
      <c r="E2896" s="6" t="s">
        <v>511</v>
      </c>
      <c r="F2896" s="6" t="s">
        <v>1324</v>
      </c>
      <c r="G2896" s="7">
        <v>5335060</v>
      </c>
      <c r="H2896" s="7" t="s">
        <v>3431</v>
      </c>
      <c r="I2896" s="7"/>
      <c r="J2896" s="8" t="s">
        <v>919</v>
      </c>
      <c r="K2896" s="10">
        <v>0</v>
      </c>
      <c r="L2896" s="11">
        <v>484.09500000000003</v>
      </c>
      <c r="M2896" s="11">
        <v>1452.454</v>
      </c>
      <c r="N2896" s="11">
        <v>599.65899999999999</v>
      </c>
      <c r="O2896" s="11">
        <v>487.76299999999998</v>
      </c>
      <c r="P2896" s="11">
        <v>0</v>
      </c>
      <c r="Q2896" s="11">
        <v>657.52599999999995</v>
      </c>
      <c r="R2896" s="11">
        <v>1016.583</v>
      </c>
      <c r="S2896" s="11">
        <v>238.464</v>
      </c>
      <c r="T2896" s="11"/>
      <c r="U2896" s="11"/>
      <c r="V2896" s="11"/>
      <c r="W2896" s="12">
        <v>4936.5439999999999</v>
      </c>
      <c r="X2896" s="11">
        <v>548.5048888888889</v>
      </c>
      <c r="Y2896" s="11">
        <v>769.62544993800179</v>
      </c>
      <c r="Z2896" s="11">
        <f t="shared" si="138"/>
        <v>0</v>
      </c>
      <c r="AA2896" s="25">
        <f t="shared" si="139"/>
        <v>0</v>
      </c>
      <c r="AB2896" s="33">
        <v>0</v>
      </c>
      <c r="AC2896" s="14">
        <v>0</v>
      </c>
      <c r="AD2896" s="14">
        <v>0</v>
      </c>
      <c r="AE2896" s="14">
        <v>0</v>
      </c>
      <c r="AF2896" s="14">
        <v>0</v>
      </c>
      <c r="AG2896" s="14">
        <v>0</v>
      </c>
      <c r="AH2896" s="14">
        <v>0</v>
      </c>
      <c r="AI2896" s="14">
        <v>0</v>
      </c>
      <c r="AJ2896" s="14">
        <v>0</v>
      </c>
      <c r="AK2896" s="14">
        <v>0</v>
      </c>
      <c r="AL2896" s="14">
        <v>0</v>
      </c>
      <c r="AM2896" s="14">
        <v>0</v>
      </c>
      <c r="AN2896" s="14">
        <v>0</v>
      </c>
      <c r="AO2896" s="14">
        <v>0</v>
      </c>
      <c r="AP2896" s="14">
        <v>0</v>
      </c>
      <c r="AQ2896" s="14">
        <v>0</v>
      </c>
      <c r="AR2896" s="14">
        <v>0</v>
      </c>
      <c r="AS2896" s="14">
        <v>0</v>
      </c>
      <c r="AT2896" s="14">
        <v>0</v>
      </c>
      <c r="AV2896" s="14">
        <v>0</v>
      </c>
      <c r="AW2896" s="14">
        <v>0</v>
      </c>
      <c r="AX2896" s="14">
        <v>0</v>
      </c>
      <c r="AY2896" s="14">
        <v>0</v>
      </c>
      <c r="AZ2896" s="14">
        <v>0</v>
      </c>
      <c r="BA2896" s="14">
        <v>0</v>
      </c>
      <c r="BG2896" s="37">
        <f t="shared" si="140"/>
        <v>0</v>
      </c>
      <c r="BI2896" s="5" t="s">
        <v>511</v>
      </c>
      <c r="BJ2896" s="6" t="s">
        <v>846</v>
      </c>
      <c r="BK2896" s="30" t="s">
        <v>511</v>
      </c>
    </row>
    <row r="2897" spans="1:63" x14ac:dyDescent="0.25">
      <c r="A2897" s="5" t="s">
        <v>957</v>
      </c>
      <c r="B2897" s="6" t="s">
        <v>1318</v>
      </c>
      <c r="C2897" s="6" t="s">
        <v>511</v>
      </c>
      <c r="D2897" s="6" t="s">
        <v>846</v>
      </c>
      <c r="E2897" s="6" t="s">
        <v>511</v>
      </c>
      <c r="F2897" s="6" t="s">
        <v>1324</v>
      </c>
      <c r="G2897" s="7">
        <v>5333280</v>
      </c>
      <c r="H2897" s="7" t="s">
        <v>3432</v>
      </c>
      <c r="I2897" s="7"/>
      <c r="J2897" s="8" t="s">
        <v>919</v>
      </c>
      <c r="K2897" s="10">
        <v>0</v>
      </c>
      <c r="L2897" s="11">
        <v>303.49700000000001</v>
      </c>
      <c r="M2897" s="11">
        <v>547.37800000000004</v>
      </c>
      <c r="N2897" s="11">
        <v>0</v>
      </c>
      <c r="O2897" s="11">
        <v>180.59800000000001</v>
      </c>
      <c r="P2897" s="11">
        <v>243.881</v>
      </c>
      <c r="Q2897" s="11">
        <v>424.47899999999998</v>
      </c>
      <c r="R2897" s="11">
        <v>238.464</v>
      </c>
      <c r="S2897" s="11">
        <v>597.52099999999996</v>
      </c>
      <c r="T2897" s="11"/>
      <c r="U2897" s="11"/>
      <c r="V2897" s="11"/>
      <c r="W2897" s="12">
        <v>2535.8180000000002</v>
      </c>
      <c r="X2897" s="11">
        <v>281.7575555555556</v>
      </c>
      <c r="Y2897" s="11">
        <v>395.34339594884278</v>
      </c>
      <c r="Z2897" s="11">
        <f t="shared" si="138"/>
        <v>303.49700000000001</v>
      </c>
      <c r="AA2897" s="25">
        <f t="shared" si="139"/>
        <v>0.76767944806967858</v>
      </c>
      <c r="AB2897" s="33">
        <v>0</v>
      </c>
      <c r="AC2897" s="14">
        <v>0</v>
      </c>
      <c r="AD2897" s="14">
        <v>0</v>
      </c>
      <c r="AE2897" s="14">
        <v>0</v>
      </c>
      <c r="AF2897" s="14">
        <v>0</v>
      </c>
      <c r="AG2897" s="14">
        <v>0</v>
      </c>
      <c r="AH2897" s="14">
        <v>0</v>
      </c>
      <c r="AI2897" s="14">
        <v>0</v>
      </c>
      <c r="AJ2897" s="14">
        <v>0</v>
      </c>
      <c r="AK2897" s="14">
        <v>0</v>
      </c>
      <c r="AL2897" s="14">
        <v>0</v>
      </c>
      <c r="AM2897" s="14">
        <v>303.49700000000001</v>
      </c>
      <c r="AN2897" s="14">
        <v>0</v>
      </c>
      <c r="AO2897" s="14">
        <v>0</v>
      </c>
      <c r="AP2897" s="14">
        <v>0</v>
      </c>
      <c r="AQ2897" s="14">
        <v>0</v>
      </c>
      <c r="AR2897" s="14">
        <v>0</v>
      </c>
      <c r="AS2897" s="14">
        <v>0</v>
      </c>
      <c r="AT2897" s="14">
        <v>0</v>
      </c>
      <c r="AV2897" s="14">
        <v>0</v>
      </c>
      <c r="AW2897" s="14">
        <v>0</v>
      </c>
      <c r="AX2897" s="14">
        <v>0</v>
      </c>
      <c r="AY2897" s="14">
        <v>0</v>
      </c>
      <c r="AZ2897" s="14">
        <v>0</v>
      </c>
      <c r="BA2897" s="14">
        <v>0</v>
      </c>
      <c r="BG2897" s="37">
        <f t="shared" si="140"/>
        <v>303.49700000000001</v>
      </c>
      <c r="BI2897" s="5" t="s">
        <v>511</v>
      </c>
      <c r="BJ2897" s="6" t="s">
        <v>846</v>
      </c>
      <c r="BK2897" s="30" t="s">
        <v>511</v>
      </c>
    </row>
    <row r="2898" spans="1:63" x14ac:dyDescent="0.25">
      <c r="A2898" s="5" t="s">
        <v>957</v>
      </c>
      <c r="B2898" s="6" t="s">
        <v>1318</v>
      </c>
      <c r="C2898" s="6" t="s">
        <v>511</v>
      </c>
      <c r="D2898" s="6" t="s">
        <v>846</v>
      </c>
      <c r="E2898" s="6" t="s">
        <v>511</v>
      </c>
      <c r="F2898" s="6" t="s">
        <v>1324</v>
      </c>
      <c r="G2898" s="7">
        <v>5134537</v>
      </c>
      <c r="H2898" s="7" t="s">
        <v>3433</v>
      </c>
      <c r="I2898" s="7"/>
      <c r="J2898" s="8" t="s">
        <v>916</v>
      </c>
      <c r="K2898" s="10">
        <v>0</v>
      </c>
      <c r="L2898" s="11">
        <v>180.59800000000001</v>
      </c>
      <c r="M2898" s="11">
        <v>0</v>
      </c>
      <c r="N2898" s="11">
        <v>0</v>
      </c>
      <c r="O2898" s="11">
        <v>0</v>
      </c>
      <c r="P2898" s="11">
        <v>243.881</v>
      </c>
      <c r="Q2898" s="11">
        <v>0</v>
      </c>
      <c r="R2898" s="11">
        <v>0</v>
      </c>
      <c r="S2898" s="11">
        <v>0</v>
      </c>
      <c r="T2898" s="11"/>
      <c r="U2898" s="11"/>
      <c r="V2898" s="11"/>
      <c r="W2898" s="12">
        <v>424.47900000000004</v>
      </c>
      <c r="X2898" s="11">
        <v>47.164333333333339</v>
      </c>
      <c r="Y2898" s="11">
        <v>66.177844533388765</v>
      </c>
      <c r="Z2898" s="11">
        <f t="shared" si="138"/>
        <v>0</v>
      </c>
      <c r="AA2898" s="25">
        <f t="shared" si="139"/>
        <v>0</v>
      </c>
      <c r="AB2898" s="33">
        <v>0</v>
      </c>
      <c r="AC2898" s="14">
        <v>0</v>
      </c>
      <c r="AD2898" s="14">
        <v>0</v>
      </c>
      <c r="AE2898" s="14">
        <v>0</v>
      </c>
      <c r="AF2898" s="14">
        <v>0</v>
      </c>
      <c r="AG2898" s="14">
        <v>0</v>
      </c>
      <c r="AH2898" s="14">
        <v>0</v>
      </c>
      <c r="AI2898" s="14">
        <v>0</v>
      </c>
      <c r="AJ2898" s="14">
        <v>0</v>
      </c>
      <c r="AK2898" s="14">
        <v>0</v>
      </c>
      <c r="AL2898" s="14">
        <v>0</v>
      </c>
      <c r="AM2898" s="14">
        <v>0</v>
      </c>
      <c r="AN2898" s="14">
        <v>0</v>
      </c>
      <c r="AO2898" s="14">
        <v>0</v>
      </c>
      <c r="AP2898" s="14">
        <v>0</v>
      </c>
      <c r="AQ2898" s="14">
        <v>0</v>
      </c>
      <c r="AR2898" s="14">
        <v>0</v>
      </c>
      <c r="AS2898" s="14">
        <v>0</v>
      </c>
      <c r="AT2898" s="14">
        <v>0</v>
      </c>
      <c r="AV2898" s="14">
        <v>0</v>
      </c>
      <c r="AW2898" s="14">
        <v>0</v>
      </c>
      <c r="AX2898" s="14">
        <v>0</v>
      </c>
      <c r="AY2898" s="14">
        <v>0</v>
      </c>
      <c r="AZ2898" s="14">
        <v>0</v>
      </c>
      <c r="BA2898" s="14">
        <v>0</v>
      </c>
      <c r="BG2898" s="37">
        <f t="shared" si="140"/>
        <v>0</v>
      </c>
      <c r="BI2898" s="5" t="s">
        <v>511</v>
      </c>
      <c r="BJ2898" s="6" t="s">
        <v>846</v>
      </c>
      <c r="BK2898" s="30" t="s">
        <v>511</v>
      </c>
    </row>
    <row r="2899" spans="1:63" x14ac:dyDescent="0.25">
      <c r="A2899" s="5" t="s">
        <v>957</v>
      </c>
      <c r="B2899" s="6" t="s">
        <v>1318</v>
      </c>
      <c r="C2899" s="6" t="s">
        <v>511</v>
      </c>
      <c r="D2899" s="6" t="s">
        <v>846</v>
      </c>
      <c r="E2899" s="6" t="s">
        <v>511</v>
      </c>
      <c r="F2899" s="6" t="s">
        <v>1324</v>
      </c>
      <c r="G2899" s="7">
        <v>5297227</v>
      </c>
      <c r="H2899" s="7" t="s">
        <v>3434</v>
      </c>
      <c r="I2899" s="7"/>
      <c r="J2899" s="8" t="s">
        <v>914</v>
      </c>
      <c r="K2899" s="10">
        <v>0</v>
      </c>
      <c r="L2899" s="11">
        <v>419.06200000000001</v>
      </c>
      <c r="M2899" s="11">
        <v>778.11900000000003</v>
      </c>
      <c r="N2899" s="11">
        <v>0</v>
      </c>
      <c r="O2899" s="11">
        <v>0</v>
      </c>
      <c r="P2899" s="11">
        <v>0</v>
      </c>
      <c r="Q2899" s="11">
        <v>476.928</v>
      </c>
      <c r="R2899" s="11">
        <v>0</v>
      </c>
      <c r="S2899" s="11">
        <v>1433.5059999999999</v>
      </c>
      <c r="T2899" s="11"/>
      <c r="U2899" s="11"/>
      <c r="V2899" s="11"/>
      <c r="W2899" s="12">
        <v>3107.6149999999998</v>
      </c>
      <c r="X2899" s="11">
        <v>345.29055555555556</v>
      </c>
      <c r="Y2899" s="11">
        <v>484.48866101650935</v>
      </c>
      <c r="Z2899" s="11">
        <f t="shared" si="138"/>
        <v>0</v>
      </c>
      <c r="AA2899" s="25">
        <f t="shared" si="139"/>
        <v>0</v>
      </c>
      <c r="AB2899" s="33">
        <v>0</v>
      </c>
      <c r="AC2899" s="14">
        <v>0</v>
      </c>
      <c r="AD2899" s="14">
        <v>0</v>
      </c>
      <c r="AE2899" s="14">
        <v>0</v>
      </c>
      <c r="AF2899" s="14">
        <v>0</v>
      </c>
      <c r="AG2899" s="14">
        <v>0</v>
      </c>
      <c r="AH2899" s="14">
        <v>0</v>
      </c>
      <c r="AI2899" s="14">
        <v>0</v>
      </c>
      <c r="AJ2899" s="14">
        <v>0</v>
      </c>
      <c r="AK2899" s="14">
        <v>0</v>
      </c>
      <c r="AL2899" s="14">
        <v>0</v>
      </c>
      <c r="AM2899" s="14">
        <v>0</v>
      </c>
      <c r="AN2899" s="14">
        <v>0</v>
      </c>
      <c r="AO2899" s="14">
        <v>0</v>
      </c>
      <c r="AP2899" s="14">
        <v>0</v>
      </c>
      <c r="AQ2899" s="14">
        <v>0</v>
      </c>
      <c r="AR2899" s="14">
        <v>0</v>
      </c>
      <c r="AS2899" s="14">
        <v>0</v>
      </c>
      <c r="AT2899" s="14">
        <v>0</v>
      </c>
      <c r="AV2899" s="14">
        <v>0</v>
      </c>
      <c r="AW2899" s="14">
        <v>0</v>
      </c>
      <c r="AX2899" s="14">
        <v>0</v>
      </c>
      <c r="AY2899" s="14">
        <v>0</v>
      </c>
      <c r="AZ2899" s="14">
        <v>0</v>
      </c>
      <c r="BA2899" s="14">
        <v>0</v>
      </c>
      <c r="BG2899" s="37">
        <f t="shared" si="140"/>
        <v>0</v>
      </c>
      <c r="BI2899" s="5" t="s">
        <v>511</v>
      </c>
      <c r="BJ2899" s="6" t="s">
        <v>846</v>
      </c>
      <c r="BK2899" s="30" t="s">
        <v>511</v>
      </c>
    </row>
    <row r="2900" spans="1:63" x14ac:dyDescent="0.25">
      <c r="A2900" s="5" t="s">
        <v>957</v>
      </c>
      <c r="B2900" s="6" t="s">
        <v>1318</v>
      </c>
      <c r="C2900" s="6" t="s">
        <v>511</v>
      </c>
      <c r="D2900" s="6" t="s">
        <v>846</v>
      </c>
      <c r="E2900" s="6" t="s">
        <v>511</v>
      </c>
      <c r="F2900" s="6" t="s">
        <v>1324</v>
      </c>
      <c r="G2900" s="7">
        <v>5279719</v>
      </c>
      <c r="H2900" s="7" t="s">
        <v>3435</v>
      </c>
      <c r="I2900" s="7"/>
      <c r="J2900" s="8" t="s">
        <v>914</v>
      </c>
      <c r="K2900" s="10">
        <v>0</v>
      </c>
      <c r="L2900" s="11">
        <v>419.06200000000001</v>
      </c>
      <c r="M2900" s="11">
        <v>581.64499999999998</v>
      </c>
      <c r="N2900" s="11">
        <v>0</v>
      </c>
      <c r="O2900" s="11">
        <v>539.65499999999997</v>
      </c>
      <c r="P2900" s="11">
        <v>0</v>
      </c>
      <c r="Q2900" s="11">
        <v>476.928</v>
      </c>
      <c r="R2900" s="11">
        <v>718.11400000000003</v>
      </c>
      <c r="S2900" s="11">
        <v>0</v>
      </c>
      <c r="T2900" s="11"/>
      <c r="U2900" s="11"/>
      <c r="V2900" s="11"/>
      <c r="W2900" s="12">
        <v>2735.404</v>
      </c>
      <c r="X2900" s="11">
        <v>303.93377777777778</v>
      </c>
      <c r="Y2900" s="11">
        <v>426.45959081134697</v>
      </c>
      <c r="Z2900" s="11">
        <f t="shared" si="138"/>
        <v>0</v>
      </c>
      <c r="AA2900" s="25">
        <f t="shared" si="139"/>
        <v>0</v>
      </c>
      <c r="AB2900" s="33">
        <v>0</v>
      </c>
      <c r="AC2900" s="14">
        <v>0</v>
      </c>
      <c r="AD2900" s="14">
        <v>0</v>
      </c>
      <c r="AE2900" s="14">
        <v>0</v>
      </c>
      <c r="AF2900" s="14">
        <v>0</v>
      </c>
      <c r="AG2900" s="14">
        <v>0</v>
      </c>
      <c r="AH2900" s="14">
        <v>0</v>
      </c>
      <c r="AI2900" s="14">
        <v>0</v>
      </c>
      <c r="AJ2900" s="14">
        <v>0</v>
      </c>
      <c r="AK2900" s="14">
        <v>0</v>
      </c>
      <c r="AL2900" s="14">
        <v>0</v>
      </c>
      <c r="AM2900" s="14">
        <v>0</v>
      </c>
      <c r="AN2900" s="14">
        <v>0</v>
      </c>
      <c r="AO2900" s="14">
        <v>0</v>
      </c>
      <c r="AP2900" s="14">
        <v>0</v>
      </c>
      <c r="AQ2900" s="14">
        <v>0</v>
      </c>
      <c r="AR2900" s="14">
        <v>0</v>
      </c>
      <c r="AS2900" s="14">
        <v>0</v>
      </c>
      <c r="AT2900" s="14">
        <v>0</v>
      </c>
      <c r="AV2900" s="14">
        <v>0</v>
      </c>
      <c r="AW2900" s="14">
        <v>0</v>
      </c>
      <c r="AX2900" s="14">
        <v>0</v>
      </c>
      <c r="AY2900" s="14">
        <v>0</v>
      </c>
      <c r="AZ2900" s="14">
        <v>0</v>
      </c>
      <c r="BA2900" s="14">
        <v>0</v>
      </c>
      <c r="BG2900" s="37">
        <f t="shared" si="140"/>
        <v>0</v>
      </c>
      <c r="BI2900" s="5" t="s">
        <v>511</v>
      </c>
      <c r="BJ2900" s="6" t="s">
        <v>846</v>
      </c>
      <c r="BK2900" s="30" t="s">
        <v>511</v>
      </c>
    </row>
    <row r="2901" spans="1:63" x14ac:dyDescent="0.25">
      <c r="A2901" s="5" t="s">
        <v>957</v>
      </c>
      <c r="B2901" s="6" t="s">
        <v>1318</v>
      </c>
      <c r="C2901" s="6" t="s">
        <v>511</v>
      </c>
      <c r="D2901" s="6" t="s">
        <v>846</v>
      </c>
      <c r="E2901" s="6" t="s">
        <v>511</v>
      </c>
      <c r="F2901" s="6" t="s">
        <v>1324</v>
      </c>
      <c r="G2901" s="7">
        <v>5293117</v>
      </c>
      <c r="H2901" s="7" t="s">
        <v>3436</v>
      </c>
      <c r="I2901" s="7"/>
      <c r="J2901" s="8" t="s">
        <v>914</v>
      </c>
      <c r="K2901" s="10">
        <v>0</v>
      </c>
      <c r="L2901" s="11">
        <v>419.06200000000001</v>
      </c>
      <c r="M2901" s="11">
        <v>720.25199999999995</v>
      </c>
      <c r="N2901" s="11">
        <v>0</v>
      </c>
      <c r="O2901" s="11">
        <v>0</v>
      </c>
      <c r="P2901" s="11">
        <v>0</v>
      </c>
      <c r="Q2901" s="11">
        <v>238.464</v>
      </c>
      <c r="R2901" s="11">
        <v>597.52099999999996</v>
      </c>
      <c r="S2901" s="11">
        <v>179.52799999999999</v>
      </c>
      <c r="T2901" s="11"/>
      <c r="U2901" s="11"/>
      <c r="V2901" s="11"/>
      <c r="W2901" s="12">
        <v>2154.8269999999998</v>
      </c>
      <c r="X2901" s="11">
        <v>239.4252222222222</v>
      </c>
      <c r="Y2901" s="11">
        <v>335.94549130192183</v>
      </c>
      <c r="Z2901" s="11">
        <f t="shared" si="138"/>
        <v>476.928</v>
      </c>
      <c r="AA2901" s="25">
        <f t="shared" si="139"/>
        <v>1.4196588802299894</v>
      </c>
      <c r="AB2901" s="33">
        <v>0</v>
      </c>
      <c r="AC2901" s="14">
        <v>0</v>
      </c>
      <c r="AD2901" s="14">
        <v>0</v>
      </c>
      <c r="AE2901" s="14">
        <v>0</v>
      </c>
      <c r="AF2901" s="14">
        <v>0</v>
      </c>
      <c r="AG2901" s="14">
        <v>0</v>
      </c>
      <c r="AH2901" s="14">
        <v>0</v>
      </c>
      <c r="AI2901" s="14">
        <v>0</v>
      </c>
      <c r="AJ2901" s="14">
        <v>0</v>
      </c>
      <c r="AK2901" s="14">
        <v>0</v>
      </c>
      <c r="AL2901" s="14">
        <v>0</v>
      </c>
      <c r="AM2901" s="14">
        <v>0</v>
      </c>
      <c r="AN2901" s="14">
        <v>0</v>
      </c>
      <c r="AO2901" s="14">
        <v>0</v>
      </c>
      <c r="AP2901" s="14">
        <v>0</v>
      </c>
      <c r="AQ2901" s="14">
        <v>0</v>
      </c>
      <c r="AR2901" s="14">
        <v>0</v>
      </c>
      <c r="AS2901" s="14">
        <v>0</v>
      </c>
      <c r="AT2901" s="14">
        <v>0</v>
      </c>
      <c r="AV2901" s="14">
        <v>0</v>
      </c>
      <c r="AW2901" s="14">
        <v>0</v>
      </c>
      <c r="AX2901" s="14">
        <v>0</v>
      </c>
      <c r="AY2901" s="14">
        <v>0</v>
      </c>
      <c r="AZ2901" s="14">
        <v>476.928</v>
      </c>
      <c r="BA2901" s="14">
        <v>0</v>
      </c>
      <c r="BG2901" s="37">
        <f t="shared" si="140"/>
        <v>476.928</v>
      </c>
      <c r="BI2901" s="5" t="s">
        <v>511</v>
      </c>
      <c r="BJ2901" s="6" t="s">
        <v>846</v>
      </c>
      <c r="BK2901" s="30" t="s">
        <v>511</v>
      </c>
    </row>
    <row r="2902" spans="1:63" x14ac:dyDescent="0.25">
      <c r="A2902" s="5" t="s">
        <v>957</v>
      </c>
      <c r="B2902" s="6" t="s">
        <v>1318</v>
      </c>
      <c r="C2902" s="6" t="s">
        <v>511</v>
      </c>
      <c r="D2902" s="6" t="s">
        <v>846</v>
      </c>
      <c r="E2902" s="6" t="s">
        <v>511</v>
      </c>
      <c r="F2902" s="6" t="s">
        <v>1324</v>
      </c>
      <c r="G2902" s="7">
        <v>5296785</v>
      </c>
      <c r="H2902" s="7" t="s">
        <v>3437</v>
      </c>
      <c r="I2902" s="7"/>
      <c r="J2902" s="8" t="s">
        <v>914</v>
      </c>
      <c r="K2902" s="10">
        <v>0</v>
      </c>
      <c r="L2902" s="11">
        <v>419.06200000000001</v>
      </c>
      <c r="M2902" s="11">
        <v>0</v>
      </c>
      <c r="N2902" s="11">
        <v>0</v>
      </c>
      <c r="O2902" s="11">
        <v>702.23800000000006</v>
      </c>
      <c r="P2902" s="11">
        <v>0</v>
      </c>
      <c r="Q2902" s="11">
        <v>0</v>
      </c>
      <c r="R2902" s="11">
        <v>597.52099999999996</v>
      </c>
      <c r="S2902" s="11">
        <v>0</v>
      </c>
      <c r="T2902" s="11"/>
      <c r="U2902" s="11"/>
      <c r="V2902" s="11"/>
      <c r="W2902" s="12">
        <v>1718.8210000000001</v>
      </c>
      <c r="X2902" s="11">
        <v>190.98011111111111</v>
      </c>
      <c r="Y2902" s="11">
        <v>267.97054487671659</v>
      </c>
      <c r="Z2902" s="11">
        <f t="shared" si="138"/>
        <v>0</v>
      </c>
      <c r="AA2902" s="25">
        <f t="shared" si="139"/>
        <v>0</v>
      </c>
      <c r="AB2902" s="33">
        <v>0</v>
      </c>
      <c r="AC2902" s="14">
        <v>0</v>
      </c>
      <c r="AD2902" s="14">
        <v>0</v>
      </c>
      <c r="AE2902" s="14">
        <v>0</v>
      </c>
      <c r="AF2902" s="14">
        <v>0</v>
      </c>
      <c r="AG2902" s="14">
        <v>0</v>
      </c>
      <c r="AH2902" s="14">
        <v>0</v>
      </c>
      <c r="AI2902" s="14">
        <v>0</v>
      </c>
      <c r="AJ2902" s="14">
        <v>0</v>
      </c>
      <c r="AK2902" s="14">
        <v>0</v>
      </c>
      <c r="AL2902" s="14">
        <v>0</v>
      </c>
      <c r="AM2902" s="14">
        <v>0</v>
      </c>
      <c r="AN2902" s="14">
        <v>0</v>
      </c>
      <c r="AO2902" s="14">
        <v>0</v>
      </c>
      <c r="AP2902" s="14">
        <v>0</v>
      </c>
      <c r="AQ2902" s="14">
        <v>0</v>
      </c>
      <c r="AR2902" s="14">
        <v>0</v>
      </c>
      <c r="AS2902" s="14">
        <v>0</v>
      </c>
      <c r="AT2902" s="14">
        <v>0</v>
      </c>
      <c r="AV2902" s="14">
        <v>0</v>
      </c>
      <c r="AW2902" s="14">
        <v>0</v>
      </c>
      <c r="AX2902" s="14">
        <v>0</v>
      </c>
      <c r="AY2902" s="14">
        <v>0</v>
      </c>
      <c r="AZ2902" s="14">
        <v>0</v>
      </c>
      <c r="BA2902" s="14">
        <v>0</v>
      </c>
      <c r="BG2902" s="37">
        <f t="shared" si="140"/>
        <v>0</v>
      </c>
      <c r="BI2902" s="5" t="s">
        <v>511</v>
      </c>
      <c r="BJ2902" s="6" t="s">
        <v>846</v>
      </c>
      <c r="BK2902" s="30" t="s">
        <v>511</v>
      </c>
    </row>
    <row r="2903" spans="1:63" x14ac:dyDescent="0.25">
      <c r="A2903" s="5" t="s">
        <v>957</v>
      </c>
      <c r="B2903" s="6" t="s">
        <v>1318</v>
      </c>
      <c r="C2903" s="6" t="s">
        <v>511</v>
      </c>
      <c r="D2903" s="6" t="s">
        <v>846</v>
      </c>
      <c r="E2903" s="6" t="s">
        <v>511</v>
      </c>
      <c r="F2903" s="6" t="s">
        <v>1324</v>
      </c>
      <c r="G2903" s="7">
        <v>5139390</v>
      </c>
      <c r="H2903" s="7" t="s">
        <v>3438</v>
      </c>
      <c r="I2903" s="7"/>
      <c r="J2903" s="8" t="s">
        <v>914</v>
      </c>
      <c r="K2903" s="10">
        <v>0</v>
      </c>
      <c r="L2903" s="11">
        <v>303.49700000000001</v>
      </c>
      <c r="M2903" s="11">
        <v>2606.8270000000002</v>
      </c>
      <c r="N2903" s="11">
        <v>0</v>
      </c>
      <c r="O2903" s="11">
        <v>606.99400000000003</v>
      </c>
      <c r="P2903" s="11">
        <v>238.464</v>
      </c>
      <c r="Q2903" s="11">
        <v>953.85599999999999</v>
      </c>
      <c r="R2903" s="11">
        <v>0</v>
      </c>
      <c r="S2903" s="11">
        <v>238.464</v>
      </c>
      <c r="T2903" s="11"/>
      <c r="U2903" s="11"/>
      <c r="V2903" s="11"/>
      <c r="W2903" s="12">
        <v>4948.1019999999999</v>
      </c>
      <c r="X2903" s="11">
        <v>549.78911111111108</v>
      </c>
      <c r="Y2903" s="11">
        <v>771.427384844362</v>
      </c>
      <c r="Z2903" s="11">
        <f t="shared" si="138"/>
        <v>0</v>
      </c>
      <c r="AA2903" s="25">
        <f t="shared" si="139"/>
        <v>0</v>
      </c>
      <c r="AB2903" s="33">
        <v>0</v>
      </c>
      <c r="AC2903" s="14">
        <v>0</v>
      </c>
      <c r="AD2903" s="14">
        <v>0</v>
      </c>
      <c r="AE2903" s="14">
        <v>0</v>
      </c>
      <c r="AF2903" s="14">
        <v>0</v>
      </c>
      <c r="AG2903" s="14">
        <v>0</v>
      </c>
      <c r="AH2903" s="14">
        <v>0</v>
      </c>
      <c r="AI2903" s="14">
        <v>0</v>
      </c>
      <c r="AJ2903" s="14">
        <v>0</v>
      </c>
      <c r="AK2903" s="14">
        <v>0</v>
      </c>
      <c r="AL2903" s="14">
        <v>0</v>
      </c>
      <c r="AM2903" s="14">
        <v>0</v>
      </c>
      <c r="AN2903" s="14">
        <v>0</v>
      </c>
      <c r="AO2903" s="14">
        <v>0</v>
      </c>
      <c r="AP2903" s="14">
        <v>0</v>
      </c>
      <c r="AQ2903" s="14">
        <v>0</v>
      </c>
      <c r="AR2903" s="14">
        <v>0</v>
      </c>
      <c r="AS2903" s="14">
        <v>0</v>
      </c>
      <c r="AT2903" s="14">
        <v>0</v>
      </c>
      <c r="AV2903" s="14">
        <v>0</v>
      </c>
      <c r="AW2903" s="14">
        <v>0</v>
      </c>
      <c r="AX2903" s="14">
        <v>0</v>
      </c>
      <c r="AY2903" s="14">
        <v>0</v>
      </c>
      <c r="AZ2903" s="14">
        <v>0</v>
      </c>
      <c r="BA2903" s="14">
        <v>0</v>
      </c>
      <c r="BG2903" s="37">
        <f t="shared" si="140"/>
        <v>0</v>
      </c>
      <c r="BI2903" s="5" t="s">
        <v>511</v>
      </c>
      <c r="BJ2903" s="6" t="s">
        <v>846</v>
      </c>
      <c r="BK2903" s="30" t="s">
        <v>511</v>
      </c>
    </row>
    <row r="2904" spans="1:63" x14ac:dyDescent="0.25">
      <c r="A2904" s="5" t="s">
        <v>957</v>
      </c>
      <c r="B2904" s="6" t="s">
        <v>1318</v>
      </c>
      <c r="C2904" s="6" t="s">
        <v>511</v>
      </c>
      <c r="D2904" s="6" t="s">
        <v>846</v>
      </c>
      <c r="E2904" s="6" t="s">
        <v>511</v>
      </c>
      <c r="F2904" s="6" t="s">
        <v>1324</v>
      </c>
      <c r="G2904" s="7">
        <v>5296280</v>
      </c>
      <c r="H2904" s="7" t="s">
        <v>3439</v>
      </c>
      <c r="I2904" s="7"/>
      <c r="J2904" s="8" t="s">
        <v>914</v>
      </c>
      <c r="K2904" s="10">
        <v>0</v>
      </c>
      <c r="L2904" s="11">
        <v>0</v>
      </c>
      <c r="M2904" s="11">
        <v>359.05700000000002</v>
      </c>
      <c r="N2904" s="11">
        <v>0</v>
      </c>
      <c r="O2904" s="11">
        <v>343.18099999999998</v>
      </c>
      <c r="P2904" s="11">
        <v>0</v>
      </c>
      <c r="Q2904" s="11">
        <v>476.928</v>
      </c>
      <c r="R2904" s="11">
        <v>0</v>
      </c>
      <c r="S2904" s="11">
        <v>0</v>
      </c>
      <c r="T2904" s="11"/>
      <c r="U2904" s="11"/>
      <c r="V2904" s="11"/>
      <c r="W2904" s="12">
        <v>1179.1660000000002</v>
      </c>
      <c r="X2904" s="11">
        <v>131.01844444444447</v>
      </c>
      <c r="Y2904" s="11">
        <v>183.83633637248934</v>
      </c>
      <c r="Z2904" s="11">
        <f t="shared" si="138"/>
        <v>0</v>
      </c>
      <c r="AA2904" s="25">
        <f t="shared" si="139"/>
        <v>0</v>
      </c>
      <c r="AB2904" s="33">
        <v>0</v>
      </c>
      <c r="AC2904" s="14">
        <v>0</v>
      </c>
      <c r="AD2904" s="14">
        <v>0</v>
      </c>
      <c r="AE2904" s="14">
        <v>0</v>
      </c>
      <c r="AF2904" s="14">
        <v>0</v>
      </c>
      <c r="AG2904" s="14">
        <v>0</v>
      </c>
      <c r="AH2904" s="14">
        <v>0</v>
      </c>
      <c r="AI2904" s="14">
        <v>0</v>
      </c>
      <c r="AJ2904" s="14">
        <v>0</v>
      </c>
      <c r="AK2904" s="14">
        <v>0</v>
      </c>
      <c r="AL2904" s="14">
        <v>0</v>
      </c>
      <c r="AM2904" s="14">
        <v>0</v>
      </c>
      <c r="AN2904" s="14">
        <v>0</v>
      </c>
      <c r="AO2904" s="14">
        <v>0</v>
      </c>
      <c r="AP2904" s="14">
        <v>0</v>
      </c>
      <c r="AQ2904" s="14">
        <v>0</v>
      </c>
      <c r="AR2904" s="14">
        <v>0</v>
      </c>
      <c r="AS2904" s="14">
        <v>0</v>
      </c>
      <c r="AT2904" s="14">
        <v>0</v>
      </c>
      <c r="AV2904" s="14">
        <v>0</v>
      </c>
      <c r="AW2904" s="14">
        <v>0</v>
      </c>
      <c r="AX2904" s="14">
        <v>0</v>
      </c>
      <c r="AY2904" s="14">
        <v>0</v>
      </c>
      <c r="AZ2904" s="14">
        <v>0</v>
      </c>
      <c r="BA2904" s="14">
        <v>0</v>
      </c>
      <c r="BG2904" s="37">
        <f t="shared" si="140"/>
        <v>0</v>
      </c>
      <c r="BI2904" s="5" t="s">
        <v>511</v>
      </c>
      <c r="BJ2904" s="6" t="s">
        <v>846</v>
      </c>
      <c r="BK2904" s="30" t="s">
        <v>511</v>
      </c>
    </row>
    <row r="2905" spans="1:63" x14ac:dyDescent="0.25">
      <c r="A2905" s="5" t="s">
        <v>957</v>
      </c>
      <c r="B2905" s="6" t="s">
        <v>1318</v>
      </c>
      <c r="C2905" s="6" t="s">
        <v>511</v>
      </c>
      <c r="D2905" s="6" t="s">
        <v>846</v>
      </c>
      <c r="E2905" s="6" t="s">
        <v>511</v>
      </c>
      <c r="F2905" s="6" t="s">
        <v>1324</v>
      </c>
      <c r="G2905" s="7">
        <v>5290231</v>
      </c>
      <c r="H2905" s="7" t="s">
        <v>3440</v>
      </c>
      <c r="I2905" s="7"/>
      <c r="J2905" s="8" t="s">
        <v>919</v>
      </c>
      <c r="K2905" s="10">
        <v>0</v>
      </c>
      <c r="L2905" s="11">
        <v>0</v>
      </c>
      <c r="M2905" s="11">
        <v>238.464</v>
      </c>
      <c r="N2905" s="11">
        <v>0</v>
      </c>
      <c r="O2905" s="11">
        <v>0</v>
      </c>
      <c r="P2905" s="11">
        <v>0</v>
      </c>
      <c r="Q2905" s="11">
        <v>0</v>
      </c>
      <c r="R2905" s="11">
        <v>238.464</v>
      </c>
      <c r="S2905" s="11">
        <v>0</v>
      </c>
      <c r="T2905" s="11"/>
      <c r="U2905" s="11"/>
      <c r="V2905" s="11"/>
      <c r="W2905" s="12">
        <v>476.928</v>
      </c>
      <c r="X2905" s="11">
        <v>52.991999999999997</v>
      </c>
      <c r="Y2905" s="11">
        <v>74.354837430402995</v>
      </c>
      <c r="Z2905" s="11">
        <f t="shared" si="138"/>
        <v>0</v>
      </c>
      <c r="AA2905" s="25">
        <f t="shared" si="139"/>
        <v>0</v>
      </c>
      <c r="AB2905" s="33">
        <v>0</v>
      </c>
      <c r="AC2905" s="14">
        <v>0</v>
      </c>
      <c r="AD2905" s="14">
        <v>0</v>
      </c>
      <c r="AE2905" s="14">
        <v>0</v>
      </c>
      <c r="AF2905" s="14">
        <v>0</v>
      </c>
      <c r="AG2905" s="14">
        <v>0</v>
      </c>
      <c r="AH2905" s="14">
        <v>0</v>
      </c>
      <c r="AI2905" s="14">
        <v>0</v>
      </c>
      <c r="AJ2905" s="14">
        <v>0</v>
      </c>
      <c r="AK2905" s="14">
        <v>0</v>
      </c>
      <c r="AL2905" s="14">
        <v>0</v>
      </c>
      <c r="AM2905" s="14">
        <v>0</v>
      </c>
      <c r="AN2905" s="14">
        <v>0</v>
      </c>
      <c r="AO2905" s="14">
        <v>0</v>
      </c>
      <c r="AP2905" s="14">
        <v>0</v>
      </c>
      <c r="AQ2905" s="14">
        <v>0</v>
      </c>
      <c r="AR2905" s="14">
        <v>0</v>
      </c>
      <c r="AS2905" s="14">
        <v>0</v>
      </c>
      <c r="AT2905" s="14">
        <v>0</v>
      </c>
      <c r="AV2905" s="14">
        <v>0</v>
      </c>
      <c r="AW2905" s="14">
        <v>0</v>
      </c>
      <c r="AX2905" s="14">
        <v>0</v>
      </c>
      <c r="AY2905" s="14">
        <v>0</v>
      </c>
      <c r="AZ2905" s="14">
        <v>0</v>
      </c>
      <c r="BA2905" s="14">
        <v>0</v>
      </c>
      <c r="BG2905" s="37">
        <f t="shared" si="140"/>
        <v>0</v>
      </c>
      <c r="BI2905" s="5" t="s">
        <v>511</v>
      </c>
      <c r="BJ2905" s="6" t="s">
        <v>846</v>
      </c>
      <c r="BK2905" s="30" t="s">
        <v>511</v>
      </c>
    </row>
    <row r="2906" spans="1:63" x14ac:dyDescent="0.25">
      <c r="A2906" s="5" t="s">
        <v>957</v>
      </c>
      <c r="B2906" s="6" t="s">
        <v>1318</v>
      </c>
      <c r="C2906" s="6" t="s">
        <v>511</v>
      </c>
      <c r="D2906" s="6" t="s">
        <v>846</v>
      </c>
      <c r="E2906" s="6" t="s">
        <v>511</v>
      </c>
      <c r="F2906" s="6" t="s">
        <v>1324</v>
      </c>
      <c r="G2906" s="7">
        <v>5137295</v>
      </c>
      <c r="H2906" s="7" t="s">
        <v>3441</v>
      </c>
      <c r="I2906" s="7"/>
      <c r="J2906" s="8" t="s">
        <v>910</v>
      </c>
      <c r="K2906" s="10">
        <v>0</v>
      </c>
      <c r="L2906" s="11">
        <v>0</v>
      </c>
      <c r="M2906" s="11">
        <v>1000.707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238.464</v>
      </c>
      <c r="T2906" s="11"/>
      <c r="U2906" s="11"/>
      <c r="V2906" s="11"/>
      <c r="W2906" s="12">
        <v>1239.171</v>
      </c>
      <c r="X2906" s="11">
        <v>137.68566666666666</v>
      </c>
      <c r="Y2906" s="11">
        <v>193.19133758862952</v>
      </c>
      <c r="Z2906" s="11">
        <f t="shared" si="138"/>
        <v>0</v>
      </c>
      <c r="AA2906" s="25">
        <f t="shared" si="139"/>
        <v>0</v>
      </c>
      <c r="AB2906" s="33">
        <v>0</v>
      </c>
      <c r="AC2906" s="14">
        <v>0</v>
      </c>
      <c r="AD2906" s="14">
        <v>0</v>
      </c>
      <c r="AE2906" s="14">
        <v>0</v>
      </c>
      <c r="AF2906" s="14">
        <v>0</v>
      </c>
      <c r="AG2906" s="14">
        <v>0</v>
      </c>
      <c r="AH2906" s="14">
        <v>0</v>
      </c>
      <c r="AI2906" s="14">
        <v>0</v>
      </c>
      <c r="AJ2906" s="14">
        <v>0</v>
      </c>
      <c r="AK2906" s="14">
        <v>0</v>
      </c>
      <c r="AL2906" s="14">
        <v>0</v>
      </c>
      <c r="AM2906" s="14">
        <v>0</v>
      </c>
      <c r="AN2906" s="14">
        <v>0</v>
      </c>
      <c r="AO2906" s="14">
        <v>0</v>
      </c>
      <c r="AP2906" s="14">
        <v>0</v>
      </c>
      <c r="AQ2906" s="14">
        <v>0</v>
      </c>
      <c r="AR2906" s="14">
        <v>0</v>
      </c>
      <c r="AS2906" s="14">
        <v>0</v>
      </c>
      <c r="AT2906" s="14">
        <v>0</v>
      </c>
      <c r="AV2906" s="14">
        <v>0</v>
      </c>
      <c r="AW2906" s="14">
        <v>0</v>
      </c>
      <c r="AX2906" s="14">
        <v>0</v>
      </c>
      <c r="AY2906" s="14">
        <v>0</v>
      </c>
      <c r="AZ2906" s="14">
        <v>0</v>
      </c>
      <c r="BA2906" s="14">
        <v>0</v>
      </c>
      <c r="BG2906" s="37">
        <f t="shared" si="140"/>
        <v>0</v>
      </c>
      <c r="BI2906" s="5" t="s">
        <v>511</v>
      </c>
      <c r="BJ2906" s="6" t="s">
        <v>846</v>
      </c>
      <c r="BK2906" s="30" t="s">
        <v>511</v>
      </c>
    </row>
    <row r="2907" spans="1:63" x14ac:dyDescent="0.25">
      <c r="A2907" s="5" t="s">
        <v>957</v>
      </c>
      <c r="B2907" s="6" t="s">
        <v>1318</v>
      </c>
      <c r="C2907" s="6" t="s">
        <v>511</v>
      </c>
      <c r="D2907" s="6" t="s">
        <v>846</v>
      </c>
      <c r="E2907" s="6" t="s">
        <v>511</v>
      </c>
      <c r="F2907" s="6" t="s">
        <v>1324</v>
      </c>
      <c r="G2907" s="7">
        <v>5299090</v>
      </c>
      <c r="H2907" s="7" t="s">
        <v>3442</v>
      </c>
      <c r="I2907" s="7"/>
      <c r="J2907" s="8" t="s">
        <v>916</v>
      </c>
      <c r="K2907" s="10">
        <v>0</v>
      </c>
      <c r="L2907" s="11">
        <v>0</v>
      </c>
      <c r="M2907" s="11">
        <v>791.25900000000001</v>
      </c>
      <c r="N2907" s="11">
        <v>0</v>
      </c>
      <c r="O2907" s="11">
        <v>0</v>
      </c>
      <c r="P2907" s="11">
        <v>0</v>
      </c>
      <c r="Q2907" s="11">
        <v>0</v>
      </c>
      <c r="R2907" s="11">
        <v>359.05700000000002</v>
      </c>
      <c r="S2907" s="11">
        <v>0</v>
      </c>
      <c r="T2907" s="11"/>
      <c r="U2907" s="11"/>
      <c r="V2907" s="11"/>
      <c r="W2907" s="12">
        <v>1150.316</v>
      </c>
      <c r="X2907" s="11">
        <v>127.81288888888889</v>
      </c>
      <c r="Y2907" s="11">
        <v>179.33851477286183</v>
      </c>
      <c r="Z2907" s="11">
        <f t="shared" si="138"/>
        <v>0</v>
      </c>
      <c r="AA2907" s="25">
        <f t="shared" si="139"/>
        <v>0</v>
      </c>
      <c r="AB2907" s="33">
        <v>0</v>
      </c>
      <c r="AC2907" s="14">
        <v>0</v>
      </c>
      <c r="AD2907" s="14">
        <v>0</v>
      </c>
      <c r="AE2907" s="14">
        <v>0</v>
      </c>
      <c r="AF2907" s="14">
        <v>0</v>
      </c>
      <c r="AG2907" s="14">
        <v>0</v>
      </c>
      <c r="AH2907" s="14">
        <v>0</v>
      </c>
      <c r="AI2907" s="14">
        <v>0</v>
      </c>
      <c r="AJ2907" s="14">
        <v>0</v>
      </c>
      <c r="AK2907" s="14">
        <v>0</v>
      </c>
      <c r="AL2907" s="14">
        <v>0</v>
      </c>
      <c r="AM2907" s="14">
        <v>0</v>
      </c>
      <c r="AN2907" s="14">
        <v>0</v>
      </c>
      <c r="AO2907" s="14">
        <v>0</v>
      </c>
      <c r="AP2907" s="14">
        <v>0</v>
      </c>
      <c r="AQ2907" s="14">
        <v>0</v>
      </c>
      <c r="AR2907" s="14">
        <v>0</v>
      </c>
      <c r="AS2907" s="14">
        <v>0</v>
      </c>
      <c r="AT2907" s="14">
        <v>0</v>
      </c>
      <c r="AV2907" s="14">
        <v>0</v>
      </c>
      <c r="AW2907" s="14">
        <v>0</v>
      </c>
      <c r="AX2907" s="14">
        <v>0</v>
      </c>
      <c r="AY2907" s="14">
        <v>0</v>
      </c>
      <c r="AZ2907" s="14">
        <v>0</v>
      </c>
      <c r="BA2907" s="14">
        <v>0</v>
      </c>
      <c r="BG2907" s="37">
        <f t="shared" si="140"/>
        <v>0</v>
      </c>
      <c r="BI2907" s="5" t="s">
        <v>511</v>
      </c>
      <c r="BJ2907" s="6" t="s">
        <v>846</v>
      </c>
      <c r="BK2907" s="30" t="s">
        <v>511</v>
      </c>
    </row>
    <row r="2908" spans="1:63" x14ac:dyDescent="0.25">
      <c r="A2908" s="5" t="s">
        <v>957</v>
      </c>
      <c r="B2908" s="6" t="s">
        <v>1318</v>
      </c>
      <c r="C2908" s="6" t="s">
        <v>511</v>
      </c>
      <c r="D2908" s="6" t="s">
        <v>846</v>
      </c>
      <c r="E2908" s="6" t="s">
        <v>511</v>
      </c>
      <c r="F2908" s="6" t="s">
        <v>1324</v>
      </c>
      <c r="G2908" s="7">
        <v>5293906</v>
      </c>
      <c r="H2908" s="7" t="s">
        <v>3443</v>
      </c>
      <c r="I2908" s="7"/>
      <c r="J2908" s="8" t="s">
        <v>916</v>
      </c>
      <c r="K2908" s="10">
        <v>0</v>
      </c>
      <c r="L2908" s="11">
        <v>0</v>
      </c>
      <c r="M2908" s="11">
        <v>662.55399999999997</v>
      </c>
      <c r="N2908" s="11">
        <v>0</v>
      </c>
      <c r="O2908" s="11">
        <v>0</v>
      </c>
      <c r="P2908" s="11">
        <v>243.881</v>
      </c>
      <c r="Q2908" s="11">
        <v>0</v>
      </c>
      <c r="R2908" s="11">
        <v>238.464</v>
      </c>
      <c r="S2908" s="11">
        <v>956.57799999999997</v>
      </c>
      <c r="T2908" s="11"/>
      <c r="U2908" s="11"/>
      <c r="V2908" s="11"/>
      <c r="W2908" s="12">
        <v>2101.4769999999999</v>
      </c>
      <c r="X2908" s="11">
        <v>233.49744444444443</v>
      </c>
      <c r="Y2908" s="11">
        <v>327.62802917574766</v>
      </c>
      <c r="Z2908" s="11">
        <f t="shared" si="138"/>
        <v>0</v>
      </c>
      <c r="AA2908" s="25">
        <f t="shared" si="139"/>
        <v>0</v>
      </c>
      <c r="AB2908" s="33">
        <v>0</v>
      </c>
      <c r="AC2908" s="14">
        <v>0</v>
      </c>
      <c r="AD2908" s="14">
        <v>0</v>
      </c>
      <c r="AE2908" s="14">
        <v>0</v>
      </c>
      <c r="AF2908" s="14">
        <v>0</v>
      </c>
      <c r="AG2908" s="14">
        <v>0</v>
      </c>
      <c r="AH2908" s="14">
        <v>0</v>
      </c>
      <c r="AI2908" s="14">
        <v>0</v>
      </c>
      <c r="AJ2908" s="14">
        <v>0</v>
      </c>
      <c r="AK2908" s="14">
        <v>0</v>
      </c>
      <c r="AL2908" s="14">
        <v>0</v>
      </c>
      <c r="AM2908" s="14">
        <v>0</v>
      </c>
      <c r="AN2908" s="14">
        <v>0</v>
      </c>
      <c r="AO2908" s="14">
        <v>0</v>
      </c>
      <c r="AP2908" s="14">
        <v>0</v>
      </c>
      <c r="AQ2908" s="14">
        <v>0</v>
      </c>
      <c r="AR2908" s="14">
        <v>0</v>
      </c>
      <c r="AS2908" s="14">
        <v>0</v>
      </c>
      <c r="AT2908" s="14">
        <v>0</v>
      </c>
      <c r="AV2908" s="14">
        <v>0</v>
      </c>
      <c r="AW2908" s="14">
        <v>0</v>
      </c>
      <c r="AX2908" s="14">
        <v>0</v>
      </c>
      <c r="AY2908" s="14">
        <v>0</v>
      </c>
      <c r="AZ2908" s="14">
        <v>0</v>
      </c>
      <c r="BA2908" s="14">
        <v>0</v>
      </c>
      <c r="BG2908" s="37">
        <f t="shared" si="140"/>
        <v>0</v>
      </c>
      <c r="BI2908" s="5" t="s">
        <v>511</v>
      </c>
      <c r="BJ2908" s="6" t="s">
        <v>846</v>
      </c>
      <c r="BK2908" s="30" t="s">
        <v>511</v>
      </c>
    </row>
    <row r="2909" spans="1:63" x14ac:dyDescent="0.25">
      <c r="A2909" s="5" t="s">
        <v>957</v>
      </c>
      <c r="B2909" s="6" t="s">
        <v>1318</v>
      </c>
      <c r="C2909" s="6" t="s">
        <v>511</v>
      </c>
      <c r="D2909" s="6" t="s">
        <v>846</v>
      </c>
      <c r="E2909" s="6" t="s">
        <v>511</v>
      </c>
      <c r="F2909" s="6" t="s">
        <v>1324</v>
      </c>
      <c r="G2909" s="7">
        <v>5301153</v>
      </c>
      <c r="H2909" s="7" t="s">
        <v>3444</v>
      </c>
      <c r="I2909" s="7"/>
      <c r="J2909" s="8" t="s">
        <v>914</v>
      </c>
      <c r="K2909" s="10">
        <v>0</v>
      </c>
      <c r="L2909" s="11">
        <v>0</v>
      </c>
      <c r="M2909" s="11">
        <v>238.464</v>
      </c>
      <c r="N2909" s="11">
        <v>238.464</v>
      </c>
      <c r="O2909" s="11">
        <v>0</v>
      </c>
      <c r="P2909" s="11">
        <v>0</v>
      </c>
      <c r="Q2909" s="11">
        <v>476.928</v>
      </c>
      <c r="R2909" s="11">
        <v>359.05700000000002</v>
      </c>
      <c r="S2909" s="11">
        <v>953.85599999999999</v>
      </c>
      <c r="T2909" s="11"/>
      <c r="U2909" s="11"/>
      <c r="V2909" s="11"/>
      <c r="W2909" s="12">
        <v>2266.7690000000002</v>
      </c>
      <c r="X2909" s="11">
        <v>251.86322222222225</v>
      </c>
      <c r="Y2909" s="11">
        <v>353.3976627232563</v>
      </c>
      <c r="Z2909" s="11">
        <f t="shared" si="138"/>
        <v>238.464</v>
      </c>
      <c r="AA2909" s="25">
        <f t="shared" si="139"/>
        <v>0.67477526071455596</v>
      </c>
      <c r="AB2909" s="33">
        <v>0</v>
      </c>
      <c r="AC2909" s="14">
        <v>0</v>
      </c>
      <c r="AD2909" s="14">
        <v>0</v>
      </c>
      <c r="AE2909" s="14">
        <v>0</v>
      </c>
      <c r="AF2909" s="14">
        <v>0</v>
      </c>
      <c r="AG2909" s="14">
        <v>0</v>
      </c>
      <c r="AH2909" s="14">
        <v>0</v>
      </c>
      <c r="AI2909" s="14">
        <v>0</v>
      </c>
      <c r="AJ2909" s="14">
        <v>0</v>
      </c>
      <c r="AK2909" s="14">
        <v>0</v>
      </c>
      <c r="AL2909" s="14">
        <v>0</v>
      </c>
      <c r="AM2909" s="14">
        <v>0</v>
      </c>
      <c r="AN2909" s="14">
        <v>0</v>
      </c>
      <c r="AO2909" s="14">
        <v>0</v>
      </c>
      <c r="AP2909" s="14">
        <v>0</v>
      </c>
      <c r="AQ2909" s="14">
        <v>0</v>
      </c>
      <c r="AR2909" s="14">
        <v>0</v>
      </c>
      <c r="AS2909" s="14">
        <v>0</v>
      </c>
      <c r="AT2909" s="14">
        <v>0</v>
      </c>
      <c r="AV2909" s="14">
        <v>0</v>
      </c>
      <c r="AW2909" s="14">
        <v>0</v>
      </c>
      <c r="AX2909" s="14">
        <v>0</v>
      </c>
      <c r="AY2909" s="14">
        <v>0</v>
      </c>
      <c r="AZ2909" s="14">
        <v>238.464</v>
      </c>
      <c r="BA2909" s="14">
        <v>0</v>
      </c>
      <c r="BG2909" s="37">
        <f t="shared" si="140"/>
        <v>238.464</v>
      </c>
      <c r="BI2909" s="5" t="s">
        <v>511</v>
      </c>
      <c r="BJ2909" s="6" t="s">
        <v>846</v>
      </c>
      <c r="BK2909" s="30" t="s">
        <v>511</v>
      </c>
    </row>
    <row r="2910" spans="1:63" x14ac:dyDescent="0.25">
      <c r="A2910" s="5" t="s">
        <v>957</v>
      </c>
      <c r="B2910" s="6" t="s">
        <v>1319</v>
      </c>
      <c r="C2910" s="6" t="s">
        <v>511</v>
      </c>
      <c r="D2910" s="6" t="s">
        <v>846</v>
      </c>
      <c r="E2910" s="6" t="s">
        <v>511</v>
      </c>
      <c r="F2910" s="6" t="s">
        <v>1324</v>
      </c>
      <c r="G2910" s="7">
        <v>5301025</v>
      </c>
      <c r="H2910" s="7" t="s">
        <v>3445</v>
      </c>
      <c r="I2910" s="7"/>
      <c r="J2910" s="8" t="s">
        <v>919</v>
      </c>
      <c r="K2910" s="10">
        <v>0</v>
      </c>
      <c r="L2910" s="11">
        <v>0</v>
      </c>
      <c r="M2910" s="11">
        <v>476.928</v>
      </c>
      <c r="N2910" s="11">
        <v>0</v>
      </c>
      <c r="O2910" s="11">
        <v>523.779</v>
      </c>
      <c r="P2910" s="11">
        <v>0</v>
      </c>
      <c r="Q2910" s="11">
        <v>0</v>
      </c>
      <c r="R2910" s="11">
        <v>0</v>
      </c>
      <c r="S2910" s="11">
        <v>0</v>
      </c>
      <c r="T2910" s="11"/>
      <c r="U2910" s="11"/>
      <c r="V2910" s="11"/>
      <c r="W2910" s="12">
        <v>1000.707</v>
      </c>
      <c r="X2910" s="11">
        <v>111.18966666666667</v>
      </c>
      <c r="Y2910" s="11">
        <v>156.01391887342803</v>
      </c>
      <c r="Z2910" s="11">
        <f t="shared" si="138"/>
        <v>0</v>
      </c>
      <c r="AA2910" s="25">
        <f t="shared" si="139"/>
        <v>0</v>
      </c>
      <c r="AB2910" s="33">
        <v>0</v>
      </c>
      <c r="AC2910" s="14">
        <v>0</v>
      </c>
      <c r="AD2910" s="14">
        <v>0</v>
      </c>
      <c r="AE2910" s="14">
        <v>0</v>
      </c>
      <c r="AF2910" s="14">
        <v>0</v>
      </c>
      <c r="AG2910" s="14">
        <v>0</v>
      </c>
      <c r="AH2910" s="14">
        <v>0</v>
      </c>
      <c r="AI2910" s="14">
        <v>0</v>
      </c>
      <c r="AJ2910" s="14">
        <v>0</v>
      </c>
      <c r="AK2910" s="14">
        <v>0</v>
      </c>
      <c r="AL2910" s="14">
        <v>0</v>
      </c>
      <c r="AM2910" s="14">
        <v>0</v>
      </c>
      <c r="AN2910" s="14">
        <v>0</v>
      </c>
      <c r="AO2910" s="14">
        <v>0</v>
      </c>
      <c r="AP2910" s="14">
        <v>0</v>
      </c>
      <c r="AQ2910" s="14">
        <v>0</v>
      </c>
      <c r="AR2910" s="14">
        <v>0</v>
      </c>
      <c r="AS2910" s="14">
        <v>0</v>
      </c>
      <c r="AT2910" s="14">
        <v>0</v>
      </c>
      <c r="AV2910" s="14">
        <v>0</v>
      </c>
      <c r="AW2910" s="14">
        <v>0</v>
      </c>
      <c r="AX2910" s="14">
        <v>0</v>
      </c>
      <c r="AY2910" s="14">
        <v>0</v>
      </c>
      <c r="AZ2910" s="14">
        <v>0</v>
      </c>
      <c r="BA2910" s="14">
        <v>0</v>
      </c>
      <c r="BG2910" s="37">
        <f t="shared" si="140"/>
        <v>0</v>
      </c>
      <c r="BI2910" s="5" t="s">
        <v>511</v>
      </c>
      <c r="BJ2910" s="6" t="s">
        <v>846</v>
      </c>
      <c r="BK2910" s="30" t="s">
        <v>511</v>
      </c>
    </row>
    <row r="2911" spans="1:63" x14ac:dyDescent="0.25">
      <c r="A2911" s="5" t="s">
        <v>957</v>
      </c>
      <c r="B2911" s="6" t="s">
        <v>1318</v>
      </c>
      <c r="C2911" s="6" t="s">
        <v>511</v>
      </c>
      <c r="D2911" s="6" t="s">
        <v>846</v>
      </c>
      <c r="E2911" s="6" t="s">
        <v>511</v>
      </c>
      <c r="F2911" s="6" t="s">
        <v>1324</v>
      </c>
      <c r="G2911" s="7">
        <v>5292488</v>
      </c>
      <c r="H2911" s="7" t="s">
        <v>3446</v>
      </c>
      <c r="I2911" s="7"/>
      <c r="J2911" s="8" t="s">
        <v>916</v>
      </c>
      <c r="K2911" s="10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597.52099999999996</v>
      </c>
      <c r="R2911" s="11">
        <v>238.464</v>
      </c>
      <c r="S2911" s="11">
        <v>0</v>
      </c>
      <c r="T2911" s="11"/>
      <c r="U2911" s="11"/>
      <c r="V2911" s="11"/>
      <c r="W2911" s="12">
        <v>835.9849999999999</v>
      </c>
      <c r="X2911" s="11">
        <v>92.887222222222206</v>
      </c>
      <c r="Y2911" s="11">
        <v>130.33315043204726</v>
      </c>
      <c r="Z2911" s="11">
        <f t="shared" si="138"/>
        <v>0</v>
      </c>
      <c r="AA2911" s="25">
        <f t="shared" si="139"/>
        <v>0</v>
      </c>
      <c r="AB2911" s="33">
        <v>0</v>
      </c>
      <c r="AC2911" s="14">
        <v>0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>
        <v>0</v>
      </c>
      <c r="AK2911" s="14">
        <v>0</v>
      </c>
      <c r="AL2911" s="14">
        <v>0</v>
      </c>
      <c r="AM2911" s="14">
        <v>0</v>
      </c>
      <c r="AN2911" s="14">
        <v>0</v>
      </c>
      <c r="AO2911" s="14">
        <v>0</v>
      </c>
      <c r="AP2911" s="14">
        <v>0</v>
      </c>
      <c r="AQ2911" s="14">
        <v>0</v>
      </c>
      <c r="AR2911" s="14">
        <v>0</v>
      </c>
      <c r="AS2911" s="14">
        <v>0</v>
      </c>
      <c r="AT2911" s="14">
        <v>0</v>
      </c>
      <c r="AV2911" s="14">
        <v>0</v>
      </c>
      <c r="AW2911" s="14">
        <v>0</v>
      </c>
      <c r="AX2911" s="14">
        <v>0</v>
      </c>
      <c r="AY2911" s="14">
        <v>0</v>
      </c>
      <c r="AZ2911" s="14">
        <v>0</v>
      </c>
      <c r="BA2911" s="14">
        <v>0</v>
      </c>
      <c r="BG2911" s="37">
        <f t="shared" si="140"/>
        <v>0</v>
      </c>
      <c r="BI2911" s="5" t="s">
        <v>511</v>
      </c>
      <c r="BJ2911" s="6" t="s">
        <v>846</v>
      </c>
      <c r="BK2911" s="30" t="s">
        <v>511</v>
      </c>
    </row>
    <row r="2912" spans="1:63" x14ac:dyDescent="0.25">
      <c r="A2912" s="5" t="s">
        <v>957</v>
      </c>
      <c r="B2912" s="6" t="s">
        <v>1319</v>
      </c>
      <c r="C2912" s="6" t="s">
        <v>511</v>
      </c>
      <c r="D2912" s="6" t="s">
        <v>846</v>
      </c>
      <c r="E2912" s="6" t="s">
        <v>511</v>
      </c>
      <c r="F2912" s="6" t="s">
        <v>1324</v>
      </c>
      <c r="G2912" s="7">
        <v>5301229</v>
      </c>
      <c r="H2912" s="7" t="s">
        <v>3447</v>
      </c>
      <c r="I2912" s="7"/>
      <c r="J2912" s="8" t="s">
        <v>919</v>
      </c>
      <c r="K2912" s="10">
        <v>0</v>
      </c>
      <c r="L2912" s="11">
        <v>0</v>
      </c>
      <c r="M2912" s="11">
        <v>0</v>
      </c>
      <c r="N2912" s="11">
        <v>702.23800000000006</v>
      </c>
      <c r="O2912" s="11">
        <v>180.59800000000001</v>
      </c>
      <c r="P2912" s="11">
        <v>0</v>
      </c>
      <c r="Q2912" s="11">
        <v>419.06200000000001</v>
      </c>
      <c r="R2912" s="11">
        <v>597.52099999999996</v>
      </c>
      <c r="S2912" s="11">
        <v>1074.4490000000001</v>
      </c>
      <c r="T2912" s="11"/>
      <c r="U2912" s="11"/>
      <c r="V2912" s="11"/>
      <c r="W2912" s="12">
        <v>2973.8680000000004</v>
      </c>
      <c r="X2912" s="11">
        <v>330.42977777777782</v>
      </c>
      <c r="Y2912" s="11">
        <v>463.63700952654852</v>
      </c>
      <c r="Z2912" s="11">
        <f t="shared" si="138"/>
        <v>341.10399999999998</v>
      </c>
      <c r="AA2912" s="25">
        <f t="shared" si="139"/>
        <v>0.73571348488405752</v>
      </c>
      <c r="AB2912" s="33">
        <v>0</v>
      </c>
      <c r="AC2912" s="14">
        <v>0</v>
      </c>
      <c r="AD2912" s="14">
        <v>0</v>
      </c>
      <c r="AE2912" s="14">
        <v>0</v>
      </c>
      <c r="AF2912" s="14">
        <v>0</v>
      </c>
      <c r="AG2912" s="14">
        <v>0</v>
      </c>
      <c r="AH2912" s="14">
        <v>0</v>
      </c>
      <c r="AI2912" s="14">
        <v>0</v>
      </c>
      <c r="AJ2912" s="14">
        <v>0</v>
      </c>
      <c r="AK2912" s="14">
        <v>0</v>
      </c>
      <c r="AL2912" s="14">
        <v>0</v>
      </c>
      <c r="AM2912" s="14">
        <v>0</v>
      </c>
      <c r="AN2912" s="14">
        <v>0</v>
      </c>
      <c r="AO2912" s="14">
        <v>0</v>
      </c>
      <c r="AP2912" s="14">
        <v>341.10399999999998</v>
      </c>
      <c r="AQ2912" s="14">
        <v>0</v>
      </c>
      <c r="AR2912" s="14">
        <v>0</v>
      </c>
      <c r="AS2912" s="14">
        <v>0</v>
      </c>
      <c r="AT2912" s="14">
        <v>0</v>
      </c>
      <c r="AV2912" s="14">
        <v>0</v>
      </c>
      <c r="AW2912" s="14">
        <v>0</v>
      </c>
      <c r="AX2912" s="14">
        <v>0</v>
      </c>
      <c r="AY2912" s="14">
        <v>0</v>
      </c>
      <c r="AZ2912" s="14">
        <v>0</v>
      </c>
      <c r="BA2912" s="14">
        <v>0</v>
      </c>
      <c r="BG2912" s="37">
        <f t="shared" si="140"/>
        <v>341.10399999999998</v>
      </c>
      <c r="BI2912" s="5" t="s">
        <v>511</v>
      </c>
      <c r="BJ2912" s="6" t="s">
        <v>846</v>
      </c>
      <c r="BK2912" s="30" t="s">
        <v>511</v>
      </c>
    </row>
    <row r="2913" spans="1:63" x14ac:dyDescent="0.25">
      <c r="A2913" s="5" t="s">
        <v>957</v>
      </c>
      <c r="B2913" s="6" t="s">
        <v>1319</v>
      </c>
      <c r="C2913" s="6" t="s">
        <v>511</v>
      </c>
      <c r="D2913" s="6" t="s">
        <v>846</v>
      </c>
      <c r="E2913" s="6" t="s">
        <v>511</v>
      </c>
      <c r="F2913" s="6" t="s">
        <v>1324</v>
      </c>
      <c r="G2913" s="7">
        <v>5301236</v>
      </c>
      <c r="H2913" s="7" t="s">
        <v>3448</v>
      </c>
      <c r="I2913" s="7"/>
      <c r="J2913" s="8" t="s">
        <v>919</v>
      </c>
      <c r="K2913" s="10">
        <v>0</v>
      </c>
      <c r="L2913" s="11">
        <v>0</v>
      </c>
      <c r="M2913" s="11">
        <v>0</v>
      </c>
      <c r="N2913" s="11">
        <v>940.702</v>
      </c>
      <c r="O2913" s="11">
        <v>0</v>
      </c>
      <c r="P2913" s="11">
        <v>0</v>
      </c>
      <c r="Q2913" s="11">
        <v>838.12300000000005</v>
      </c>
      <c r="R2913" s="11">
        <v>0</v>
      </c>
      <c r="S2913" s="11">
        <v>359.05700000000002</v>
      </c>
      <c r="T2913" s="11"/>
      <c r="U2913" s="11"/>
      <c r="V2913" s="11"/>
      <c r="W2913" s="12">
        <v>2137.8820000000001</v>
      </c>
      <c r="X2913" s="11">
        <v>237.54244444444444</v>
      </c>
      <c r="Y2913" s="11">
        <v>333.30370319080617</v>
      </c>
      <c r="Z2913" s="11">
        <f t="shared" si="138"/>
        <v>0</v>
      </c>
      <c r="AA2913" s="25">
        <f t="shared" si="139"/>
        <v>0</v>
      </c>
      <c r="AB2913" s="33">
        <v>0</v>
      </c>
      <c r="AC2913" s="14">
        <v>0</v>
      </c>
      <c r="AD2913" s="14">
        <v>0</v>
      </c>
      <c r="AE2913" s="14">
        <v>0</v>
      </c>
      <c r="AF2913" s="14">
        <v>0</v>
      </c>
      <c r="AG2913" s="14">
        <v>0</v>
      </c>
      <c r="AH2913" s="14">
        <v>0</v>
      </c>
      <c r="AI2913" s="14">
        <v>0</v>
      </c>
      <c r="AJ2913" s="14">
        <v>0</v>
      </c>
      <c r="AK2913" s="14">
        <v>0</v>
      </c>
      <c r="AL2913" s="14">
        <v>0</v>
      </c>
      <c r="AM2913" s="14">
        <v>0</v>
      </c>
      <c r="AN2913" s="14">
        <v>0</v>
      </c>
      <c r="AO2913" s="14">
        <v>0</v>
      </c>
      <c r="AP2913" s="14">
        <v>0</v>
      </c>
      <c r="AQ2913" s="14">
        <v>0</v>
      </c>
      <c r="AR2913" s="14">
        <v>0</v>
      </c>
      <c r="AS2913" s="14">
        <v>0</v>
      </c>
      <c r="AT2913" s="14">
        <v>0</v>
      </c>
      <c r="AV2913" s="14">
        <v>0</v>
      </c>
      <c r="AW2913" s="14">
        <v>0</v>
      </c>
      <c r="AX2913" s="14">
        <v>0</v>
      </c>
      <c r="AY2913" s="14">
        <v>0</v>
      </c>
      <c r="AZ2913" s="14">
        <v>0</v>
      </c>
      <c r="BA2913" s="14">
        <v>0</v>
      </c>
      <c r="BG2913" s="37">
        <f t="shared" si="140"/>
        <v>0</v>
      </c>
      <c r="BI2913" s="5" t="s">
        <v>511</v>
      </c>
      <c r="BJ2913" s="6" t="s">
        <v>846</v>
      </c>
      <c r="BK2913" s="30" t="s">
        <v>511</v>
      </c>
    </row>
    <row r="2914" spans="1:63" x14ac:dyDescent="0.25">
      <c r="A2914" s="5" t="s">
        <v>957</v>
      </c>
      <c r="B2914" s="6" t="s">
        <v>1319</v>
      </c>
      <c r="C2914" s="6" t="s">
        <v>511</v>
      </c>
      <c r="D2914" s="6" t="s">
        <v>846</v>
      </c>
      <c r="E2914" s="6" t="s">
        <v>511</v>
      </c>
      <c r="F2914" s="6" t="s">
        <v>1324</v>
      </c>
      <c r="G2914" s="7">
        <v>5301274</v>
      </c>
      <c r="H2914" s="7" t="s">
        <v>3449</v>
      </c>
      <c r="I2914" s="7"/>
      <c r="J2914" s="8" t="s">
        <v>919</v>
      </c>
      <c r="K2914" s="10">
        <v>0</v>
      </c>
      <c r="L2914" s="11">
        <v>0</v>
      </c>
      <c r="M2914" s="11">
        <v>0</v>
      </c>
      <c r="N2914" s="11">
        <v>702.23800000000006</v>
      </c>
      <c r="O2914" s="11">
        <v>180.59800000000001</v>
      </c>
      <c r="P2914" s="11">
        <v>0</v>
      </c>
      <c r="Q2914" s="11">
        <v>180.59800000000001</v>
      </c>
      <c r="R2914" s="11">
        <v>0</v>
      </c>
      <c r="S2914" s="11">
        <v>0</v>
      </c>
      <c r="T2914" s="11"/>
      <c r="U2914" s="11"/>
      <c r="V2914" s="11"/>
      <c r="W2914" s="12">
        <v>1063.434</v>
      </c>
      <c r="X2914" s="11">
        <v>118.15933333333334</v>
      </c>
      <c r="Y2914" s="11">
        <v>165.79328994725239</v>
      </c>
      <c r="Z2914" s="11">
        <f t="shared" si="138"/>
        <v>597.52099999999996</v>
      </c>
      <c r="AA2914" s="25">
        <f t="shared" si="139"/>
        <v>3.6040119608586267</v>
      </c>
      <c r="AB2914" s="33">
        <v>0</v>
      </c>
      <c r="AC2914" s="14">
        <v>0</v>
      </c>
      <c r="AD2914" s="14">
        <v>0</v>
      </c>
      <c r="AE2914" s="14">
        <v>0</v>
      </c>
      <c r="AF2914" s="14">
        <v>0</v>
      </c>
      <c r="AG2914" s="14">
        <v>0</v>
      </c>
      <c r="AH2914" s="14">
        <v>0</v>
      </c>
      <c r="AI2914" s="14">
        <v>0</v>
      </c>
      <c r="AJ2914" s="14">
        <v>0</v>
      </c>
      <c r="AK2914" s="14">
        <v>0</v>
      </c>
      <c r="AL2914" s="14">
        <v>0</v>
      </c>
      <c r="AM2914" s="14">
        <v>0</v>
      </c>
      <c r="AN2914" s="14">
        <v>0</v>
      </c>
      <c r="AO2914" s="14">
        <v>0</v>
      </c>
      <c r="AP2914" s="14">
        <v>0</v>
      </c>
      <c r="AQ2914" s="14">
        <v>0</v>
      </c>
      <c r="AR2914" s="14">
        <v>0</v>
      </c>
      <c r="AS2914" s="14">
        <v>597.52099999999996</v>
      </c>
      <c r="AT2914" s="14">
        <v>0</v>
      </c>
      <c r="AV2914" s="14">
        <v>0</v>
      </c>
      <c r="AW2914" s="14">
        <v>0</v>
      </c>
      <c r="AX2914" s="14">
        <v>0</v>
      </c>
      <c r="AY2914" s="14">
        <v>0</v>
      </c>
      <c r="AZ2914" s="14">
        <v>0</v>
      </c>
      <c r="BA2914" s="14">
        <v>0</v>
      </c>
      <c r="BG2914" s="37">
        <f t="shared" si="140"/>
        <v>597.52099999999996</v>
      </c>
      <c r="BI2914" s="5" t="s">
        <v>511</v>
      </c>
      <c r="BJ2914" s="6" t="s">
        <v>846</v>
      </c>
      <c r="BK2914" s="30" t="s">
        <v>511</v>
      </c>
    </row>
    <row r="2915" spans="1:63" x14ac:dyDescent="0.25">
      <c r="A2915" s="5" t="s">
        <v>957</v>
      </c>
      <c r="B2915" s="6" t="s">
        <v>1319</v>
      </c>
      <c r="C2915" s="6" t="s">
        <v>511</v>
      </c>
      <c r="D2915" s="6" t="s">
        <v>846</v>
      </c>
      <c r="E2915" s="6" t="s">
        <v>511</v>
      </c>
      <c r="F2915" s="6" t="s">
        <v>1324</v>
      </c>
      <c r="G2915" s="7">
        <v>5301371</v>
      </c>
      <c r="H2915" s="7" t="s">
        <v>3450</v>
      </c>
      <c r="I2915" s="7"/>
      <c r="J2915" s="8" t="s">
        <v>914</v>
      </c>
      <c r="K2915" s="10">
        <v>0</v>
      </c>
      <c r="L2915" s="11">
        <v>0</v>
      </c>
      <c r="M2915" s="11">
        <v>0</v>
      </c>
      <c r="N2915" s="11">
        <v>0</v>
      </c>
      <c r="O2915" s="11">
        <v>702.23800000000006</v>
      </c>
      <c r="P2915" s="11">
        <v>0</v>
      </c>
      <c r="Q2915" s="11">
        <v>238.464</v>
      </c>
      <c r="R2915" s="11">
        <v>597.52099999999996</v>
      </c>
      <c r="S2915" s="11">
        <v>476.928</v>
      </c>
      <c r="T2915" s="11"/>
      <c r="U2915" s="11"/>
      <c r="V2915" s="11"/>
      <c r="W2915" s="12">
        <v>2015.1509999999998</v>
      </c>
      <c r="X2915" s="11">
        <v>223.90566666666666</v>
      </c>
      <c r="Y2915" s="11">
        <v>314.16948680453658</v>
      </c>
      <c r="Z2915" s="11">
        <f t="shared" si="138"/>
        <v>0</v>
      </c>
      <c r="AA2915" s="25">
        <f t="shared" si="139"/>
        <v>0</v>
      </c>
      <c r="AB2915" s="33">
        <v>0</v>
      </c>
      <c r="AC2915" s="14">
        <v>0</v>
      </c>
      <c r="AD2915" s="14">
        <v>0</v>
      </c>
      <c r="AE2915" s="14">
        <v>0</v>
      </c>
      <c r="AF2915" s="14">
        <v>0</v>
      </c>
      <c r="AG2915" s="14">
        <v>0</v>
      </c>
      <c r="AH2915" s="14">
        <v>0</v>
      </c>
      <c r="AI2915" s="14">
        <v>0</v>
      </c>
      <c r="AJ2915" s="14">
        <v>0</v>
      </c>
      <c r="AK2915" s="14">
        <v>0</v>
      </c>
      <c r="AL2915" s="14">
        <v>0</v>
      </c>
      <c r="AM2915" s="14">
        <v>0</v>
      </c>
      <c r="AN2915" s="14">
        <v>0</v>
      </c>
      <c r="AO2915" s="14">
        <v>0</v>
      </c>
      <c r="AP2915" s="14">
        <v>0</v>
      </c>
      <c r="AQ2915" s="14">
        <v>0</v>
      </c>
      <c r="AR2915" s="14">
        <v>0</v>
      </c>
      <c r="AS2915" s="14">
        <v>0</v>
      </c>
      <c r="AT2915" s="14">
        <v>0</v>
      </c>
      <c r="AV2915" s="14">
        <v>0</v>
      </c>
      <c r="AW2915" s="14">
        <v>0</v>
      </c>
      <c r="AX2915" s="14">
        <v>0</v>
      </c>
      <c r="AY2915" s="14">
        <v>0</v>
      </c>
      <c r="AZ2915" s="14">
        <v>0</v>
      </c>
      <c r="BA2915" s="14">
        <v>0</v>
      </c>
      <c r="BG2915" s="37">
        <f t="shared" si="140"/>
        <v>0</v>
      </c>
      <c r="BI2915" s="5" t="s">
        <v>511</v>
      </c>
      <c r="BJ2915" s="6" t="s">
        <v>846</v>
      </c>
      <c r="BK2915" s="30" t="s">
        <v>511</v>
      </c>
    </row>
    <row r="2916" spans="1:63" x14ac:dyDescent="0.25">
      <c r="A2916" s="5" t="s">
        <v>957</v>
      </c>
      <c r="B2916" s="6" t="s">
        <v>1319</v>
      </c>
      <c r="C2916" s="6" t="s">
        <v>511</v>
      </c>
      <c r="D2916" s="6" t="s">
        <v>846</v>
      </c>
      <c r="E2916" s="6" t="s">
        <v>511</v>
      </c>
      <c r="F2916" s="6" t="s">
        <v>1324</v>
      </c>
      <c r="G2916" s="7">
        <v>5301281</v>
      </c>
      <c r="H2916" s="7" t="s">
        <v>3451</v>
      </c>
      <c r="I2916" s="7"/>
      <c r="J2916" s="8" t="s">
        <v>916</v>
      </c>
      <c r="K2916" s="10">
        <v>0</v>
      </c>
      <c r="L2916" s="11">
        <v>0</v>
      </c>
      <c r="M2916" s="11">
        <v>0</v>
      </c>
      <c r="N2916" s="11">
        <v>343.18099999999998</v>
      </c>
      <c r="O2916" s="11">
        <v>0</v>
      </c>
      <c r="P2916" s="11">
        <v>0</v>
      </c>
      <c r="Q2916" s="11">
        <v>778.11900000000003</v>
      </c>
      <c r="R2916" s="11">
        <v>0</v>
      </c>
      <c r="S2916" s="11">
        <v>476.928</v>
      </c>
      <c r="T2916" s="11"/>
      <c r="U2916" s="11"/>
      <c r="V2916" s="11"/>
      <c r="W2916" s="12">
        <v>1598.2280000000001</v>
      </c>
      <c r="X2916" s="11">
        <v>177.58088888888889</v>
      </c>
      <c r="Y2916" s="11">
        <v>249.16965059027385</v>
      </c>
      <c r="Z2916" s="11">
        <f t="shared" si="138"/>
        <v>0</v>
      </c>
      <c r="AA2916" s="25">
        <f t="shared" si="139"/>
        <v>0</v>
      </c>
      <c r="AB2916" s="33">
        <v>0</v>
      </c>
      <c r="AC2916" s="14">
        <v>0</v>
      </c>
      <c r="AD2916" s="14">
        <v>0</v>
      </c>
      <c r="AE2916" s="14">
        <v>0</v>
      </c>
      <c r="AF2916" s="14">
        <v>0</v>
      </c>
      <c r="AG2916" s="14">
        <v>0</v>
      </c>
      <c r="AH2916" s="14">
        <v>0</v>
      </c>
      <c r="AI2916" s="14">
        <v>0</v>
      </c>
      <c r="AJ2916" s="14">
        <v>0</v>
      </c>
      <c r="AK2916" s="14">
        <v>0</v>
      </c>
      <c r="AL2916" s="14">
        <v>0</v>
      </c>
      <c r="AM2916" s="14">
        <v>0</v>
      </c>
      <c r="AN2916" s="14">
        <v>0</v>
      </c>
      <c r="AO2916" s="14">
        <v>0</v>
      </c>
      <c r="AP2916" s="14">
        <v>0</v>
      </c>
      <c r="AQ2916" s="14">
        <v>0</v>
      </c>
      <c r="AR2916" s="14">
        <v>0</v>
      </c>
      <c r="AS2916" s="14">
        <v>0</v>
      </c>
      <c r="AT2916" s="14">
        <v>0</v>
      </c>
      <c r="AV2916" s="14">
        <v>0</v>
      </c>
      <c r="AW2916" s="14">
        <v>0</v>
      </c>
      <c r="AX2916" s="14">
        <v>0</v>
      </c>
      <c r="AY2916" s="14">
        <v>0</v>
      </c>
      <c r="AZ2916" s="14">
        <v>0</v>
      </c>
      <c r="BA2916" s="14">
        <v>0</v>
      </c>
      <c r="BG2916" s="37">
        <f t="shared" si="140"/>
        <v>0</v>
      </c>
      <c r="BI2916" s="5" t="s">
        <v>511</v>
      </c>
      <c r="BJ2916" s="6" t="s">
        <v>846</v>
      </c>
      <c r="BK2916" s="30" t="s">
        <v>511</v>
      </c>
    </row>
    <row r="2917" spans="1:63" x14ac:dyDescent="0.25">
      <c r="A2917" s="5" t="s">
        <v>957</v>
      </c>
      <c r="B2917" s="6" t="s">
        <v>1319</v>
      </c>
      <c r="C2917" s="6" t="s">
        <v>511</v>
      </c>
      <c r="D2917" s="6" t="s">
        <v>846</v>
      </c>
      <c r="E2917" s="6" t="s">
        <v>511</v>
      </c>
      <c r="F2917" s="6" t="s">
        <v>1324</v>
      </c>
      <c r="G2917" s="7">
        <v>5301485</v>
      </c>
      <c r="H2917" s="7" t="s">
        <v>3452</v>
      </c>
      <c r="I2917" s="7"/>
      <c r="J2917" s="8" t="s">
        <v>916</v>
      </c>
      <c r="K2917" s="10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835.98500000000001</v>
      </c>
      <c r="R2917" s="11">
        <v>0</v>
      </c>
      <c r="S2917" s="11">
        <v>0</v>
      </c>
      <c r="T2917" s="11"/>
      <c r="U2917" s="11"/>
      <c r="V2917" s="11"/>
      <c r="W2917" s="12">
        <v>835.98500000000001</v>
      </c>
      <c r="X2917" s="11">
        <v>92.887222222222221</v>
      </c>
      <c r="Y2917" s="11">
        <v>130.33315043204729</v>
      </c>
      <c r="Z2917" s="11">
        <f t="shared" si="138"/>
        <v>597.52099999999996</v>
      </c>
      <c r="AA2917" s="25">
        <f t="shared" si="139"/>
        <v>4.5845665359829821</v>
      </c>
      <c r="AB2917" s="33">
        <v>0</v>
      </c>
      <c r="AC2917" s="14">
        <v>0</v>
      </c>
      <c r="AD2917" s="14">
        <v>0</v>
      </c>
      <c r="AE2917" s="14">
        <v>0</v>
      </c>
      <c r="AF2917" s="14">
        <v>0</v>
      </c>
      <c r="AG2917" s="14">
        <v>0</v>
      </c>
      <c r="AH2917" s="14">
        <v>0</v>
      </c>
      <c r="AI2917" s="14">
        <v>0</v>
      </c>
      <c r="AJ2917" s="14">
        <v>0</v>
      </c>
      <c r="AK2917" s="14">
        <v>0</v>
      </c>
      <c r="AL2917" s="14">
        <v>0</v>
      </c>
      <c r="AM2917" s="14">
        <v>0</v>
      </c>
      <c r="AN2917" s="14">
        <v>0</v>
      </c>
      <c r="AO2917" s="14">
        <v>0</v>
      </c>
      <c r="AP2917" s="14">
        <v>0</v>
      </c>
      <c r="AQ2917" s="14">
        <v>0</v>
      </c>
      <c r="AR2917" s="14">
        <v>0</v>
      </c>
      <c r="AS2917" s="14">
        <v>0</v>
      </c>
      <c r="AT2917" s="14">
        <v>0</v>
      </c>
      <c r="AV2917" s="14">
        <v>0</v>
      </c>
      <c r="AW2917" s="14">
        <v>0</v>
      </c>
      <c r="AX2917" s="14">
        <v>0</v>
      </c>
      <c r="AY2917" s="14">
        <v>0</v>
      </c>
      <c r="AZ2917" s="14">
        <v>597.52099999999996</v>
      </c>
      <c r="BA2917" s="14">
        <v>0</v>
      </c>
      <c r="BG2917" s="37">
        <f t="shared" si="140"/>
        <v>597.52099999999996</v>
      </c>
      <c r="BI2917" s="5" t="s">
        <v>511</v>
      </c>
      <c r="BJ2917" s="6" t="s">
        <v>846</v>
      </c>
      <c r="BK2917" s="30" t="s">
        <v>511</v>
      </c>
    </row>
    <row r="2918" spans="1:63" x14ac:dyDescent="0.25">
      <c r="A2918" s="5" t="s">
        <v>957</v>
      </c>
      <c r="B2918" s="6" t="s">
        <v>1318</v>
      </c>
      <c r="C2918" s="6" t="s">
        <v>511</v>
      </c>
      <c r="D2918" s="6" t="s">
        <v>846</v>
      </c>
      <c r="E2918" s="6" t="s">
        <v>511</v>
      </c>
      <c r="F2918" s="6" t="s">
        <v>1324</v>
      </c>
      <c r="G2918" s="7">
        <v>5301786</v>
      </c>
      <c r="H2918" s="7" t="s">
        <v>3453</v>
      </c>
      <c r="I2918" s="7"/>
      <c r="J2918" s="8" t="s">
        <v>914</v>
      </c>
      <c r="K2918" s="10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597.52099999999996</v>
      </c>
      <c r="R2918" s="11">
        <v>0</v>
      </c>
      <c r="S2918" s="11">
        <v>238.464</v>
      </c>
      <c r="T2918" s="11"/>
      <c r="U2918" s="11"/>
      <c r="V2918" s="11"/>
      <c r="W2918" s="12">
        <v>835.9849999999999</v>
      </c>
      <c r="X2918" s="11">
        <v>92.887222222222206</v>
      </c>
      <c r="Y2918" s="11">
        <v>130.33315043204726</v>
      </c>
      <c r="Z2918" s="11">
        <f t="shared" si="138"/>
        <v>238.464</v>
      </c>
      <c r="AA2918" s="25">
        <f t="shared" si="139"/>
        <v>1.8296496264342947</v>
      </c>
      <c r="AB2918" s="33">
        <v>0</v>
      </c>
      <c r="AC2918" s="14">
        <v>0</v>
      </c>
      <c r="AD2918" s="14">
        <v>0</v>
      </c>
      <c r="AE2918" s="14">
        <v>0</v>
      </c>
      <c r="AF2918" s="14">
        <v>0</v>
      </c>
      <c r="AG2918" s="14">
        <v>0</v>
      </c>
      <c r="AH2918" s="14">
        <v>0</v>
      </c>
      <c r="AI2918" s="14">
        <v>0</v>
      </c>
      <c r="AJ2918" s="14">
        <v>0</v>
      </c>
      <c r="AK2918" s="14">
        <v>0</v>
      </c>
      <c r="AL2918" s="14">
        <v>0</v>
      </c>
      <c r="AM2918" s="14">
        <v>0</v>
      </c>
      <c r="AN2918" s="14">
        <v>0</v>
      </c>
      <c r="AO2918" s="14">
        <v>0</v>
      </c>
      <c r="AP2918" s="14">
        <v>0</v>
      </c>
      <c r="AQ2918" s="14">
        <v>0</v>
      </c>
      <c r="AR2918" s="14">
        <v>0</v>
      </c>
      <c r="AS2918" s="14">
        <v>0</v>
      </c>
      <c r="AT2918" s="14">
        <v>0</v>
      </c>
      <c r="AV2918" s="14">
        <v>0</v>
      </c>
      <c r="AW2918" s="14">
        <v>0</v>
      </c>
      <c r="AX2918" s="14">
        <v>0</v>
      </c>
      <c r="AY2918" s="14">
        <v>0</v>
      </c>
      <c r="AZ2918" s="14">
        <v>238.464</v>
      </c>
      <c r="BA2918" s="14">
        <v>0</v>
      </c>
      <c r="BG2918" s="37">
        <f t="shared" si="140"/>
        <v>238.464</v>
      </c>
      <c r="BI2918" s="5" t="s">
        <v>511</v>
      </c>
      <c r="BJ2918" s="6" t="s">
        <v>846</v>
      </c>
      <c r="BK2918" s="30" t="s">
        <v>511</v>
      </c>
    </row>
    <row r="2919" spans="1:63" x14ac:dyDescent="0.25">
      <c r="A2919" s="5" t="s">
        <v>957</v>
      </c>
      <c r="B2919" s="6" t="s">
        <v>1318</v>
      </c>
      <c r="C2919" s="6" t="s">
        <v>511</v>
      </c>
      <c r="D2919" s="6" t="s">
        <v>846</v>
      </c>
      <c r="E2919" s="6" t="s">
        <v>511</v>
      </c>
      <c r="F2919" s="6" t="s">
        <v>1324</v>
      </c>
      <c r="G2919" s="7">
        <v>5301717</v>
      </c>
      <c r="H2919" s="7" t="s">
        <v>3454</v>
      </c>
      <c r="I2919" s="7"/>
      <c r="J2919" s="8" t="s">
        <v>919</v>
      </c>
      <c r="K2919" s="10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238.464</v>
      </c>
      <c r="R2919" s="11">
        <v>238.464</v>
      </c>
      <c r="S2919" s="11">
        <v>238.464</v>
      </c>
      <c r="T2919" s="11"/>
      <c r="U2919" s="11"/>
      <c r="V2919" s="11"/>
      <c r="W2919" s="12">
        <v>715.39200000000005</v>
      </c>
      <c r="X2919" s="11">
        <v>79.488</v>
      </c>
      <c r="Y2919" s="11">
        <v>111.53225614560448</v>
      </c>
      <c r="Z2919" s="11">
        <f t="shared" si="138"/>
        <v>238.464</v>
      </c>
      <c r="AA2919" s="25">
        <f t="shared" si="139"/>
        <v>2.1380720541390925</v>
      </c>
      <c r="AB2919" s="33">
        <v>0</v>
      </c>
      <c r="AC2919" s="14">
        <v>0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4">
        <v>0</v>
      </c>
      <c r="AJ2919" s="14">
        <v>0</v>
      </c>
      <c r="AK2919" s="14">
        <v>0</v>
      </c>
      <c r="AL2919" s="14">
        <v>0</v>
      </c>
      <c r="AM2919" s="14">
        <v>0</v>
      </c>
      <c r="AN2919" s="14">
        <v>0</v>
      </c>
      <c r="AO2919" s="14">
        <v>0</v>
      </c>
      <c r="AP2919" s="14">
        <v>0</v>
      </c>
      <c r="AQ2919" s="14">
        <v>0</v>
      </c>
      <c r="AR2919" s="14">
        <v>0</v>
      </c>
      <c r="AS2919" s="14">
        <v>0</v>
      </c>
      <c r="AT2919" s="14">
        <v>0</v>
      </c>
      <c r="AV2919" s="14">
        <v>0</v>
      </c>
      <c r="AW2919" s="14">
        <v>0</v>
      </c>
      <c r="AX2919" s="14">
        <v>0</v>
      </c>
      <c r="AY2919" s="14">
        <v>0</v>
      </c>
      <c r="AZ2919" s="14">
        <v>238.464</v>
      </c>
      <c r="BA2919" s="14">
        <v>0</v>
      </c>
      <c r="BG2919" s="37">
        <f t="shared" si="140"/>
        <v>238.464</v>
      </c>
      <c r="BI2919" s="5" t="s">
        <v>511</v>
      </c>
      <c r="BJ2919" s="6" t="s">
        <v>846</v>
      </c>
      <c r="BK2919" s="30" t="s">
        <v>511</v>
      </c>
    </row>
    <row r="2920" spans="1:63" x14ac:dyDescent="0.25">
      <c r="A2920" s="5" t="s">
        <v>957</v>
      </c>
      <c r="B2920" s="6" t="s">
        <v>1318</v>
      </c>
      <c r="C2920" s="6" t="s">
        <v>511</v>
      </c>
      <c r="D2920" s="6" t="s">
        <v>846</v>
      </c>
      <c r="E2920" s="6" t="s">
        <v>511</v>
      </c>
      <c r="F2920" s="6" t="s">
        <v>1324</v>
      </c>
      <c r="G2920" s="7">
        <v>5301748</v>
      </c>
      <c r="H2920" s="7" t="s">
        <v>3455</v>
      </c>
      <c r="I2920" s="7"/>
      <c r="J2920" s="8" t="s">
        <v>916</v>
      </c>
      <c r="K2920" s="10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597.52099999999996</v>
      </c>
      <c r="R2920" s="11">
        <v>476.928</v>
      </c>
      <c r="S2920" s="11">
        <v>0</v>
      </c>
      <c r="T2920" s="11"/>
      <c r="U2920" s="11"/>
      <c r="V2920" s="11"/>
      <c r="W2920" s="12">
        <v>1074.4490000000001</v>
      </c>
      <c r="X2920" s="11">
        <v>119.38322222222223</v>
      </c>
      <c r="Y2920" s="11">
        <v>167.51056914724879</v>
      </c>
      <c r="Z2920" s="11">
        <f t="shared" si="138"/>
        <v>359.05700000000002</v>
      </c>
      <c r="AA2920" s="25">
        <f t="shared" si="139"/>
        <v>2.143488627779504</v>
      </c>
      <c r="AB2920" s="33">
        <v>0</v>
      </c>
      <c r="AC2920" s="14">
        <v>0</v>
      </c>
      <c r="AD2920" s="14">
        <v>0</v>
      </c>
      <c r="AE2920" s="14">
        <v>0</v>
      </c>
      <c r="AF2920" s="14">
        <v>0</v>
      </c>
      <c r="AG2920" s="14">
        <v>0</v>
      </c>
      <c r="AH2920" s="14">
        <v>0</v>
      </c>
      <c r="AI2920" s="14">
        <v>0</v>
      </c>
      <c r="AJ2920" s="14">
        <v>0</v>
      </c>
      <c r="AK2920" s="14">
        <v>0</v>
      </c>
      <c r="AL2920" s="14">
        <v>0</v>
      </c>
      <c r="AM2920" s="14">
        <v>0</v>
      </c>
      <c r="AN2920" s="14">
        <v>0</v>
      </c>
      <c r="AO2920" s="14">
        <v>0</v>
      </c>
      <c r="AP2920" s="14">
        <v>0</v>
      </c>
      <c r="AQ2920" s="14">
        <v>0</v>
      </c>
      <c r="AR2920" s="14">
        <v>0</v>
      </c>
      <c r="AS2920" s="14">
        <v>0</v>
      </c>
      <c r="AT2920" s="14">
        <v>0</v>
      </c>
      <c r="AV2920" s="14">
        <v>0</v>
      </c>
      <c r="AW2920" s="14">
        <v>0</v>
      </c>
      <c r="AX2920" s="14">
        <v>0</v>
      </c>
      <c r="AY2920" s="14">
        <v>0</v>
      </c>
      <c r="AZ2920" s="14">
        <v>359.05700000000002</v>
      </c>
      <c r="BA2920" s="14">
        <v>0</v>
      </c>
      <c r="BG2920" s="37">
        <f t="shared" si="140"/>
        <v>359.05700000000002</v>
      </c>
      <c r="BI2920" s="5" t="s">
        <v>511</v>
      </c>
      <c r="BJ2920" s="6" t="s">
        <v>846</v>
      </c>
      <c r="BK2920" s="30" t="s">
        <v>511</v>
      </c>
    </row>
    <row r="2921" spans="1:63" x14ac:dyDescent="0.25">
      <c r="A2921" s="5" t="s">
        <v>957</v>
      </c>
      <c r="B2921" s="6" t="s">
        <v>1318</v>
      </c>
      <c r="C2921" s="6" t="s">
        <v>511</v>
      </c>
      <c r="D2921" s="6" t="s">
        <v>846</v>
      </c>
      <c r="E2921" s="6" t="s">
        <v>511</v>
      </c>
      <c r="F2921" s="6" t="s">
        <v>1324</v>
      </c>
      <c r="G2921" s="7">
        <v>5301807</v>
      </c>
      <c r="H2921" s="7" t="s">
        <v>3456</v>
      </c>
      <c r="I2921" s="7"/>
      <c r="J2921" s="8" t="s">
        <v>919</v>
      </c>
      <c r="K2921" s="10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359.05700000000002</v>
      </c>
      <c r="R2921" s="11">
        <v>238.464</v>
      </c>
      <c r="S2921" s="11">
        <v>180.59800000000001</v>
      </c>
      <c r="T2921" s="11"/>
      <c r="U2921" s="11"/>
      <c r="V2921" s="11"/>
      <c r="W2921" s="12">
        <v>778.11899999999991</v>
      </c>
      <c r="X2921" s="11">
        <v>86.457666666666654</v>
      </c>
      <c r="Y2921" s="11">
        <v>121.3116272194288</v>
      </c>
      <c r="Z2921" s="11">
        <f t="shared" si="138"/>
        <v>597.52099999999996</v>
      </c>
      <c r="AA2921" s="25">
        <f t="shared" si="139"/>
        <v>4.9255047821525162</v>
      </c>
      <c r="AB2921" s="33">
        <v>0</v>
      </c>
      <c r="AC2921" s="14">
        <v>0</v>
      </c>
      <c r="AD2921" s="14">
        <v>0</v>
      </c>
      <c r="AE2921" s="14">
        <v>0</v>
      </c>
      <c r="AF2921" s="14">
        <v>0</v>
      </c>
      <c r="AG2921" s="14">
        <v>0</v>
      </c>
      <c r="AH2921" s="14">
        <v>0</v>
      </c>
      <c r="AI2921" s="14">
        <v>0</v>
      </c>
      <c r="AJ2921" s="14">
        <v>0</v>
      </c>
      <c r="AK2921" s="14">
        <v>0</v>
      </c>
      <c r="AL2921" s="14">
        <v>597.52099999999996</v>
      </c>
      <c r="AM2921" s="14">
        <v>0</v>
      </c>
      <c r="AN2921" s="14">
        <v>0</v>
      </c>
      <c r="AO2921" s="14">
        <v>0</v>
      </c>
      <c r="AP2921" s="14">
        <v>0</v>
      </c>
      <c r="AQ2921" s="14">
        <v>0</v>
      </c>
      <c r="AR2921" s="14">
        <v>0</v>
      </c>
      <c r="AS2921" s="14">
        <v>0</v>
      </c>
      <c r="AT2921" s="14">
        <v>0</v>
      </c>
      <c r="AV2921" s="14">
        <v>0</v>
      </c>
      <c r="AW2921" s="14">
        <v>0</v>
      </c>
      <c r="AX2921" s="14">
        <v>0</v>
      </c>
      <c r="AY2921" s="14">
        <v>0</v>
      </c>
      <c r="AZ2921" s="14">
        <v>0</v>
      </c>
      <c r="BA2921" s="14">
        <v>0</v>
      </c>
      <c r="BG2921" s="37">
        <f t="shared" si="140"/>
        <v>597.52099999999996</v>
      </c>
      <c r="BI2921" s="5" t="s">
        <v>511</v>
      </c>
      <c r="BJ2921" s="6" t="s">
        <v>846</v>
      </c>
      <c r="BK2921" s="30" t="s">
        <v>511</v>
      </c>
    </row>
    <row r="2922" spans="1:63" x14ac:dyDescent="0.25">
      <c r="A2922" s="5" t="s">
        <v>957</v>
      </c>
      <c r="B2922" s="6" t="s">
        <v>1318</v>
      </c>
      <c r="C2922" s="6" t="s">
        <v>511</v>
      </c>
      <c r="D2922" s="6" t="s">
        <v>846</v>
      </c>
      <c r="E2922" s="6" t="s">
        <v>511</v>
      </c>
      <c r="F2922" s="6" t="s">
        <v>1324</v>
      </c>
      <c r="G2922" s="7">
        <v>5137288</v>
      </c>
      <c r="H2922" s="7" t="s">
        <v>3457</v>
      </c>
      <c r="I2922" s="7"/>
      <c r="J2922" s="8" t="s">
        <v>910</v>
      </c>
      <c r="K2922" s="10">
        <v>0</v>
      </c>
      <c r="L2922" s="11">
        <v>0</v>
      </c>
      <c r="M2922" s="11">
        <v>0</v>
      </c>
      <c r="N2922" s="11">
        <v>0</v>
      </c>
      <c r="O2922" s="11">
        <v>359.05700000000002</v>
      </c>
      <c r="P2922" s="11">
        <v>0</v>
      </c>
      <c r="Q2922" s="11">
        <v>0</v>
      </c>
      <c r="R2922" s="11">
        <v>238.464</v>
      </c>
      <c r="S2922" s="11">
        <v>0</v>
      </c>
      <c r="T2922" s="11"/>
      <c r="U2922" s="11"/>
      <c r="V2922" s="11"/>
      <c r="W2922" s="12">
        <v>597.52099999999996</v>
      </c>
      <c r="X2922" s="11">
        <v>66.391222222222211</v>
      </c>
      <c r="Y2922" s="11">
        <v>93.155731716845764</v>
      </c>
      <c r="Z2922" s="11">
        <f t="shared" si="138"/>
        <v>238.464</v>
      </c>
      <c r="AA2922" s="25">
        <f t="shared" si="139"/>
        <v>2.5598424874685137</v>
      </c>
      <c r="AB2922" s="33">
        <v>0</v>
      </c>
      <c r="AC2922" s="14">
        <v>0</v>
      </c>
      <c r="AD2922" s="14">
        <v>0</v>
      </c>
      <c r="AE2922" s="14">
        <v>238.464</v>
      </c>
      <c r="AF2922" s="14">
        <v>0</v>
      </c>
      <c r="AG2922" s="14">
        <v>0</v>
      </c>
      <c r="AH2922" s="14">
        <v>0</v>
      </c>
      <c r="AI2922" s="14">
        <v>0</v>
      </c>
      <c r="AJ2922" s="14">
        <v>0</v>
      </c>
      <c r="AK2922" s="14">
        <v>0</v>
      </c>
      <c r="AL2922" s="14">
        <v>0</v>
      </c>
      <c r="AM2922" s="14">
        <v>0</v>
      </c>
      <c r="AN2922" s="14">
        <v>0</v>
      </c>
      <c r="AO2922" s="14">
        <v>0</v>
      </c>
      <c r="AP2922" s="14">
        <v>0</v>
      </c>
      <c r="AQ2922" s="14">
        <v>0</v>
      </c>
      <c r="AR2922" s="14">
        <v>0</v>
      </c>
      <c r="AS2922" s="14">
        <v>0</v>
      </c>
      <c r="AT2922" s="14">
        <v>0</v>
      </c>
      <c r="AV2922" s="14">
        <v>0</v>
      </c>
      <c r="AW2922" s="14">
        <v>0</v>
      </c>
      <c r="AX2922" s="14">
        <v>0</v>
      </c>
      <c r="AY2922" s="14">
        <v>0</v>
      </c>
      <c r="AZ2922" s="14">
        <v>0</v>
      </c>
      <c r="BA2922" s="14">
        <v>0</v>
      </c>
      <c r="BG2922" s="37">
        <f t="shared" si="140"/>
        <v>238.464</v>
      </c>
      <c r="BI2922" s="5" t="s">
        <v>511</v>
      </c>
      <c r="BJ2922" s="6" t="s">
        <v>846</v>
      </c>
      <c r="BK2922" s="30" t="s">
        <v>511</v>
      </c>
    </row>
    <row r="2923" spans="1:63" x14ac:dyDescent="0.25">
      <c r="A2923" s="5" t="s">
        <v>957</v>
      </c>
      <c r="B2923" s="6" t="s">
        <v>1318</v>
      </c>
      <c r="C2923" s="6" t="s">
        <v>511</v>
      </c>
      <c r="D2923" s="6" t="s">
        <v>557</v>
      </c>
      <c r="E2923" s="6" t="s">
        <v>558</v>
      </c>
      <c r="F2923" s="6" t="s">
        <v>1324</v>
      </c>
      <c r="G2923" s="7">
        <v>5128996</v>
      </c>
      <c r="H2923" s="7" t="s">
        <v>3458</v>
      </c>
      <c r="I2923" s="7"/>
      <c r="J2923" s="8" t="s">
        <v>5115</v>
      </c>
      <c r="K2923" s="10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778.11900000000003</v>
      </c>
      <c r="S2923" s="11">
        <v>238.464</v>
      </c>
      <c r="T2923" s="11"/>
      <c r="U2923" s="11"/>
      <c r="V2923" s="11"/>
      <c r="W2923" s="12">
        <v>1016.5830000000001</v>
      </c>
      <c r="X2923" s="11">
        <v>112.95366666666668</v>
      </c>
      <c r="Y2923" s="11">
        <v>158.48904593463033</v>
      </c>
      <c r="Z2923" s="11">
        <f t="shared" si="138"/>
        <v>895.99</v>
      </c>
      <c r="AA2923" s="25">
        <f t="shared" si="139"/>
        <v>5.653324459846619</v>
      </c>
      <c r="AB2923" s="33">
        <v>0</v>
      </c>
      <c r="AC2923" s="14">
        <v>0</v>
      </c>
      <c r="AD2923" s="14">
        <v>0</v>
      </c>
      <c r="AE2923" s="14">
        <v>0</v>
      </c>
      <c r="AF2923" s="14">
        <v>0</v>
      </c>
      <c r="AG2923" s="14">
        <v>0</v>
      </c>
      <c r="AH2923" s="14">
        <v>0</v>
      </c>
      <c r="AI2923" s="14">
        <v>0</v>
      </c>
      <c r="AJ2923" s="14">
        <v>0</v>
      </c>
      <c r="AK2923" s="14">
        <v>0</v>
      </c>
      <c r="AL2923" s="14">
        <v>0</v>
      </c>
      <c r="AM2923" s="14">
        <v>0</v>
      </c>
      <c r="AN2923" s="14">
        <v>0</v>
      </c>
      <c r="AO2923" s="14">
        <v>0</v>
      </c>
      <c r="AP2923" s="14">
        <v>419.06200000000001</v>
      </c>
      <c r="AQ2923" s="14">
        <v>0</v>
      </c>
      <c r="AR2923" s="14">
        <v>0</v>
      </c>
      <c r="AS2923" s="14">
        <v>0</v>
      </c>
      <c r="AT2923" s="14">
        <v>0</v>
      </c>
      <c r="AV2923" s="14">
        <v>0</v>
      </c>
      <c r="AW2923" s="14">
        <v>476.928</v>
      </c>
      <c r="AX2923" s="14">
        <v>0</v>
      </c>
      <c r="AY2923" s="14">
        <v>0</v>
      </c>
      <c r="AZ2923" s="14">
        <v>0</v>
      </c>
      <c r="BA2923" s="14">
        <v>0</v>
      </c>
      <c r="BG2923" s="37">
        <f t="shared" si="140"/>
        <v>895.99</v>
      </c>
      <c r="BI2923" s="5" t="s">
        <v>511</v>
      </c>
      <c r="BJ2923" s="6" t="s">
        <v>557</v>
      </c>
      <c r="BK2923" s="30" t="s">
        <v>558</v>
      </c>
    </row>
    <row r="2924" spans="1:63" x14ac:dyDescent="0.25">
      <c r="A2924" s="5" t="s">
        <v>957</v>
      </c>
      <c r="B2924" s="6" t="s">
        <v>1318</v>
      </c>
      <c r="C2924" s="6" t="s">
        <v>511</v>
      </c>
      <c r="D2924" s="6" t="s">
        <v>557</v>
      </c>
      <c r="E2924" s="6" t="s">
        <v>558</v>
      </c>
      <c r="F2924" s="6" t="s">
        <v>1324</v>
      </c>
      <c r="G2924" s="7">
        <v>5123984</v>
      </c>
      <c r="H2924" s="7" t="s">
        <v>3459</v>
      </c>
      <c r="I2924" s="7"/>
      <c r="J2924" s="8" t="s">
        <v>5116</v>
      </c>
      <c r="K2924" s="10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359.05700000000002</v>
      </c>
      <c r="S2924" s="11">
        <v>0</v>
      </c>
      <c r="T2924" s="11"/>
      <c r="U2924" s="11"/>
      <c r="V2924" s="11"/>
      <c r="W2924" s="12">
        <v>359.05700000000002</v>
      </c>
      <c r="X2924" s="11">
        <v>39.895222222222223</v>
      </c>
      <c r="Y2924" s="11">
        <v>55.978313001644288</v>
      </c>
      <c r="Z2924" s="11">
        <f t="shared" si="138"/>
        <v>0</v>
      </c>
      <c r="AA2924" s="25">
        <f t="shared" si="139"/>
        <v>0</v>
      </c>
      <c r="AB2924" s="33">
        <v>0</v>
      </c>
      <c r="AC2924" s="14">
        <v>0</v>
      </c>
      <c r="AD2924" s="14">
        <v>0</v>
      </c>
      <c r="AE2924" s="14">
        <v>0</v>
      </c>
      <c r="AF2924" s="14">
        <v>0</v>
      </c>
      <c r="AG2924" s="14">
        <v>0</v>
      </c>
      <c r="AH2924" s="14">
        <v>0</v>
      </c>
      <c r="AI2924" s="14">
        <v>0</v>
      </c>
      <c r="AJ2924" s="14">
        <v>0</v>
      </c>
      <c r="AK2924" s="14">
        <v>0</v>
      </c>
      <c r="AL2924" s="14">
        <v>0</v>
      </c>
      <c r="AM2924" s="14">
        <v>0</v>
      </c>
      <c r="AN2924" s="14">
        <v>0</v>
      </c>
      <c r="AO2924" s="14">
        <v>0</v>
      </c>
      <c r="AP2924" s="14">
        <v>0</v>
      </c>
      <c r="AQ2924" s="14">
        <v>0</v>
      </c>
      <c r="AR2924" s="14">
        <v>0</v>
      </c>
      <c r="AS2924" s="14">
        <v>0</v>
      </c>
      <c r="AT2924" s="14">
        <v>0</v>
      </c>
      <c r="AV2924" s="14">
        <v>0</v>
      </c>
      <c r="AW2924" s="14">
        <v>0</v>
      </c>
      <c r="AX2924" s="14">
        <v>0</v>
      </c>
      <c r="AY2924" s="14">
        <v>0</v>
      </c>
      <c r="AZ2924" s="14">
        <v>0</v>
      </c>
      <c r="BA2924" s="14">
        <v>0</v>
      </c>
      <c r="BG2924" s="37">
        <f t="shared" si="140"/>
        <v>0</v>
      </c>
      <c r="BI2924" s="5" t="s">
        <v>511</v>
      </c>
      <c r="BJ2924" s="6" t="s">
        <v>557</v>
      </c>
      <c r="BK2924" s="30" t="s">
        <v>558</v>
      </c>
    </row>
    <row r="2925" spans="1:63" x14ac:dyDescent="0.25">
      <c r="A2925" s="5" t="s">
        <v>957</v>
      </c>
      <c r="B2925" s="6" t="s">
        <v>1318</v>
      </c>
      <c r="C2925" s="6" t="s">
        <v>511</v>
      </c>
      <c r="D2925" s="6" t="s">
        <v>557</v>
      </c>
      <c r="E2925" s="6" t="s">
        <v>558</v>
      </c>
      <c r="F2925" s="6" t="s">
        <v>1324</v>
      </c>
      <c r="G2925" s="7">
        <v>5125809</v>
      </c>
      <c r="H2925" s="7" t="s">
        <v>3460</v>
      </c>
      <c r="I2925" s="7"/>
      <c r="J2925" s="8" t="s">
        <v>5116</v>
      </c>
      <c r="K2925" s="10">
        <v>539.65499999999997</v>
      </c>
      <c r="L2925" s="11">
        <v>0</v>
      </c>
      <c r="M2925" s="11">
        <v>303.49700000000001</v>
      </c>
      <c r="N2925" s="11">
        <v>0</v>
      </c>
      <c r="O2925" s="11">
        <v>0</v>
      </c>
      <c r="P2925" s="11">
        <v>606.995</v>
      </c>
      <c r="Q2925" s="11">
        <v>0</v>
      </c>
      <c r="R2925" s="11">
        <v>238.464</v>
      </c>
      <c r="S2925" s="11">
        <v>0</v>
      </c>
      <c r="T2925" s="11"/>
      <c r="U2925" s="11"/>
      <c r="V2925" s="11"/>
      <c r="W2925" s="12">
        <v>1688.6109999999999</v>
      </c>
      <c r="X2925" s="11">
        <v>187.62344444444443</v>
      </c>
      <c r="Y2925" s="11">
        <v>263.26069425194208</v>
      </c>
      <c r="Z2925" s="11">
        <f t="shared" si="138"/>
        <v>0</v>
      </c>
      <c r="AA2925" s="25">
        <f t="shared" si="139"/>
        <v>0</v>
      </c>
      <c r="AB2925" s="33">
        <v>0</v>
      </c>
      <c r="AC2925" s="14">
        <v>0</v>
      </c>
      <c r="AD2925" s="14">
        <v>0</v>
      </c>
      <c r="AE2925" s="14">
        <v>0</v>
      </c>
      <c r="AF2925" s="14">
        <v>0</v>
      </c>
      <c r="AG2925" s="14">
        <v>0</v>
      </c>
      <c r="AH2925" s="14">
        <v>0</v>
      </c>
      <c r="AI2925" s="14">
        <v>0</v>
      </c>
      <c r="AJ2925" s="14">
        <v>0</v>
      </c>
      <c r="AK2925" s="14">
        <v>0</v>
      </c>
      <c r="AL2925" s="14">
        <v>0</v>
      </c>
      <c r="AM2925" s="14">
        <v>0</v>
      </c>
      <c r="AN2925" s="14">
        <v>0</v>
      </c>
      <c r="AO2925" s="14">
        <v>0</v>
      </c>
      <c r="AP2925" s="14">
        <v>0</v>
      </c>
      <c r="AQ2925" s="14">
        <v>0</v>
      </c>
      <c r="AR2925" s="14">
        <v>0</v>
      </c>
      <c r="AS2925" s="14">
        <v>0</v>
      </c>
      <c r="AT2925" s="14">
        <v>0</v>
      </c>
      <c r="AV2925" s="14">
        <v>0</v>
      </c>
      <c r="AW2925" s="14">
        <v>0</v>
      </c>
      <c r="AX2925" s="14">
        <v>0</v>
      </c>
      <c r="AY2925" s="14">
        <v>0</v>
      </c>
      <c r="AZ2925" s="14">
        <v>0</v>
      </c>
      <c r="BA2925" s="14">
        <v>0</v>
      </c>
      <c r="BG2925" s="37">
        <f t="shared" si="140"/>
        <v>0</v>
      </c>
      <c r="BI2925" s="5" t="s">
        <v>511</v>
      </c>
      <c r="BJ2925" s="6" t="s">
        <v>557</v>
      </c>
      <c r="BK2925" s="30" t="s">
        <v>558</v>
      </c>
    </row>
    <row r="2926" spans="1:63" x14ac:dyDescent="0.25">
      <c r="A2926" s="5" t="s">
        <v>957</v>
      </c>
      <c r="B2926" s="6" t="s">
        <v>1318</v>
      </c>
      <c r="C2926" s="6" t="s">
        <v>511</v>
      </c>
      <c r="D2926" s="6" t="s">
        <v>557</v>
      </c>
      <c r="E2926" s="6" t="s">
        <v>558</v>
      </c>
      <c r="F2926" s="6" t="s">
        <v>1324</v>
      </c>
      <c r="G2926" s="7">
        <v>5121775</v>
      </c>
      <c r="H2926" s="7" t="s">
        <v>3461</v>
      </c>
      <c r="I2926" s="7"/>
      <c r="J2926" s="8" t="s">
        <v>5116</v>
      </c>
      <c r="K2926" s="10">
        <v>895.99</v>
      </c>
      <c r="L2926" s="11">
        <v>0</v>
      </c>
      <c r="M2926" s="11">
        <v>0</v>
      </c>
      <c r="N2926" s="11">
        <v>0</v>
      </c>
      <c r="O2926" s="11">
        <v>243.881</v>
      </c>
      <c r="P2926" s="11">
        <v>785.84199999999998</v>
      </c>
      <c r="Q2926" s="11">
        <v>0</v>
      </c>
      <c r="R2926" s="11">
        <v>238.464</v>
      </c>
      <c r="S2926" s="11">
        <v>0</v>
      </c>
      <c r="T2926" s="11"/>
      <c r="U2926" s="11"/>
      <c r="V2926" s="11"/>
      <c r="W2926" s="12">
        <v>2164.1770000000001</v>
      </c>
      <c r="X2926" s="11">
        <v>240.46411111111112</v>
      </c>
      <c r="Y2926" s="11">
        <v>337.40319084980808</v>
      </c>
      <c r="Z2926" s="11">
        <f t="shared" si="138"/>
        <v>961.02300000000014</v>
      </c>
      <c r="AA2926" s="25">
        <f t="shared" si="139"/>
        <v>2.8482925652822018</v>
      </c>
      <c r="AB2926" s="33">
        <v>0</v>
      </c>
      <c r="AC2926" s="14">
        <v>0</v>
      </c>
      <c r="AD2926" s="14">
        <v>0</v>
      </c>
      <c r="AE2926" s="14">
        <v>0</v>
      </c>
      <c r="AF2926" s="14">
        <v>0</v>
      </c>
      <c r="AG2926" s="14">
        <v>0</v>
      </c>
      <c r="AH2926" s="14">
        <v>0</v>
      </c>
      <c r="AI2926" s="14">
        <v>0</v>
      </c>
      <c r="AJ2926" s="14">
        <v>0</v>
      </c>
      <c r="AK2926" s="14">
        <v>0</v>
      </c>
      <c r="AL2926" s="14">
        <v>0</v>
      </c>
      <c r="AM2926" s="14">
        <v>0</v>
      </c>
      <c r="AN2926" s="14">
        <v>0</v>
      </c>
      <c r="AO2926" s="14">
        <v>0</v>
      </c>
      <c r="AP2926" s="14">
        <v>657.52600000000007</v>
      </c>
      <c r="AQ2926" s="14">
        <v>0</v>
      </c>
      <c r="AR2926" s="14">
        <v>0</v>
      </c>
      <c r="AS2926" s="14">
        <v>0</v>
      </c>
      <c r="AT2926" s="14">
        <v>0</v>
      </c>
      <c r="AV2926" s="14">
        <v>0</v>
      </c>
      <c r="AW2926" s="14">
        <v>303.49700000000001</v>
      </c>
      <c r="AX2926" s="14">
        <v>0</v>
      </c>
      <c r="AY2926" s="14">
        <v>0</v>
      </c>
      <c r="AZ2926" s="14">
        <v>0</v>
      </c>
      <c r="BA2926" s="14">
        <v>0</v>
      </c>
      <c r="BG2926" s="37">
        <f t="shared" si="140"/>
        <v>961.02300000000014</v>
      </c>
      <c r="BI2926" s="5" t="s">
        <v>511</v>
      </c>
      <c r="BJ2926" s="6" t="s">
        <v>557</v>
      </c>
      <c r="BK2926" s="30" t="s">
        <v>558</v>
      </c>
    </row>
    <row r="2927" spans="1:63" x14ac:dyDescent="0.25">
      <c r="A2927" s="5" t="s">
        <v>957</v>
      </c>
      <c r="B2927" s="6" t="s">
        <v>1318</v>
      </c>
      <c r="C2927" s="6" t="s">
        <v>511</v>
      </c>
      <c r="D2927" s="6" t="s">
        <v>557</v>
      </c>
      <c r="E2927" s="6" t="s">
        <v>558</v>
      </c>
      <c r="F2927" s="6" t="s">
        <v>1324</v>
      </c>
      <c r="G2927" s="7">
        <v>5129933</v>
      </c>
      <c r="H2927" s="7" t="s">
        <v>3462</v>
      </c>
      <c r="I2927" s="7"/>
      <c r="J2927" s="8" t="s">
        <v>5116</v>
      </c>
      <c r="K2927" s="10">
        <v>778.11900000000003</v>
      </c>
      <c r="L2927" s="11">
        <v>0</v>
      </c>
      <c r="M2927" s="11">
        <v>0</v>
      </c>
      <c r="N2927" s="11">
        <v>599.65899999999999</v>
      </c>
      <c r="O2927" s="11">
        <v>0</v>
      </c>
      <c r="P2927" s="11">
        <v>0</v>
      </c>
      <c r="Q2927" s="11">
        <v>0</v>
      </c>
      <c r="R2927" s="11">
        <v>780.42499999999995</v>
      </c>
      <c r="S2927" s="11">
        <v>483.02499999999998</v>
      </c>
      <c r="T2927" s="11"/>
      <c r="U2927" s="11"/>
      <c r="V2927" s="11"/>
      <c r="W2927" s="12">
        <v>2641.2280000000001</v>
      </c>
      <c r="X2927" s="11">
        <v>293.46977777777778</v>
      </c>
      <c r="Y2927" s="11">
        <v>411.77720443469127</v>
      </c>
      <c r="Z2927" s="11">
        <f t="shared" si="138"/>
        <v>0</v>
      </c>
      <c r="AA2927" s="25">
        <f t="shared" si="139"/>
        <v>0</v>
      </c>
      <c r="AB2927" s="33">
        <v>0</v>
      </c>
      <c r="AC2927" s="14">
        <v>0</v>
      </c>
      <c r="AD2927" s="14">
        <v>0</v>
      </c>
      <c r="AE2927" s="14">
        <v>0</v>
      </c>
      <c r="AF2927" s="14">
        <v>0</v>
      </c>
      <c r="AG2927" s="14">
        <v>0</v>
      </c>
      <c r="AH2927" s="14">
        <v>0</v>
      </c>
      <c r="AI2927" s="14">
        <v>0</v>
      </c>
      <c r="AJ2927" s="14">
        <v>0</v>
      </c>
      <c r="AK2927" s="14">
        <v>0</v>
      </c>
      <c r="AL2927" s="14">
        <v>0</v>
      </c>
      <c r="AM2927" s="14">
        <v>0</v>
      </c>
      <c r="AN2927" s="14">
        <v>0</v>
      </c>
      <c r="AO2927" s="14">
        <v>0</v>
      </c>
      <c r="AP2927" s="14">
        <v>0</v>
      </c>
      <c r="AQ2927" s="14">
        <v>0</v>
      </c>
      <c r="AR2927" s="14">
        <v>0</v>
      </c>
      <c r="AS2927" s="14">
        <v>0</v>
      </c>
      <c r="AT2927" s="14">
        <v>0</v>
      </c>
      <c r="AV2927" s="14">
        <v>0</v>
      </c>
      <c r="AW2927" s="14">
        <v>0</v>
      </c>
      <c r="AX2927" s="14">
        <v>0</v>
      </c>
      <c r="AY2927" s="14">
        <v>0</v>
      </c>
      <c r="AZ2927" s="14">
        <v>0</v>
      </c>
      <c r="BA2927" s="14">
        <v>0</v>
      </c>
      <c r="BG2927" s="37">
        <f t="shared" si="140"/>
        <v>0</v>
      </c>
      <c r="BI2927" s="5" t="s">
        <v>511</v>
      </c>
      <c r="BJ2927" s="6" t="s">
        <v>557</v>
      </c>
      <c r="BK2927" s="30" t="s">
        <v>558</v>
      </c>
    </row>
    <row r="2928" spans="1:63" x14ac:dyDescent="0.25">
      <c r="A2928" s="5" t="s">
        <v>957</v>
      </c>
      <c r="B2928" s="6" t="s">
        <v>1318</v>
      </c>
      <c r="C2928" s="6" t="s">
        <v>511</v>
      </c>
      <c r="D2928" s="6" t="s">
        <v>557</v>
      </c>
      <c r="E2928" s="6" t="s">
        <v>558</v>
      </c>
      <c r="F2928" s="6" t="s">
        <v>1324</v>
      </c>
      <c r="G2928" s="7">
        <v>5126929</v>
      </c>
      <c r="H2928" s="7" t="s">
        <v>3463</v>
      </c>
      <c r="I2928" s="7"/>
      <c r="J2928" s="8" t="s">
        <v>5115</v>
      </c>
      <c r="K2928" s="10">
        <v>0</v>
      </c>
      <c r="L2928" s="11">
        <v>0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597.52099999999996</v>
      </c>
      <c r="S2928" s="11">
        <v>0</v>
      </c>
      <c r="T2928" s="11"/>
      <c r="U2928" s="11"/>
      <c r="V2928" s="11"/>
      <c r="W2928" s="12">
        <v>597.52099999999996</v>
      </c>
      <c r="X2928" s="11">
        <v>66.391222222222211</v>
      </c>
      <c r="Y2928" s="11">
        <v>93.155731716845764</v>
      </c>
      <c r="Z2928" s="11">
        <f t="shared" si="138"/>
        <v>0</v>
      </c>
      <c r="AA2928" s="25">
        <f t="shared" si="139"/>
        <v>0</v>
      </c>
      <c r="AB2928" s="33">
        <v>0</v>
      </c>
      <c r="AC2928" s="14">
        <v>0</v>
      </c>
      <c r="AD2928" s="14">
        <v>0</v>
      </c>
      <c r="AE2928" s="14">
        <v>0</v>
      </c>
      <c r="AF2928" s="14">
        <v>0</v>
      </c>
      <c r="AG2928" s="14">
        <v>0</v>
      </c>
      <c r="AH2928" s="14">
        <v>0</v>
      </c>
      <c r="AI2928" s="14">
        <v>0</v>
      </c>
      <c r="AJ2928" s="14">
        <v>0</v>
      </c>
      <c r="AK2928" s="14">
        <v>0</v>
      </c>
      <c r="AL2928" s="14">
        <v>0</v>
      </c>
      <c r="AM2928" s="14">
        <v>0</v>
      </c>
      <c r="AN2928" s="14">
        <v>0</v>
      </c>
      <c r="AO2928" s="14">
        <v>0</v>
      </c>
      <c r="AP2928" s="14">
        <v>0</v>
      </c>
      <c r="AQ2928" s="14">
        <v>0</v>
      </c>
      <c r="AR2928" s="14">
        <v>0</v>
      </c>
      <c r="AS2928" s="14">
        <v>0</v>
      </c>
      <c r="AT2928" s="14">
        <v>0</v>
      </c>
      <c r="AV2928" s="14">
        <v>0</v>
      </c>
      <c r="AW2928" s="14">
        <v>0</v>
      </c>
      <c r="AX2928" s="14">
        <v>0</v>
      </c>
      <c r="AY2928" s="14">
        <v>0</v>
      </c>
      <c r="AZ2928" s="14">
        <v>0</v>
      </c>
      <c r="BA2928" s="14">
        <v>0</v>
      </c>
      <c r="BG2928" s="37">
        <f t="shared" si="140"/>
        <v>0</v>
      </c>
      <c r="BI2928" s="5" t="s">
        <v>511</v>
      </c>
      <c r="BJ2928" s="6" t="s">
        <v>557</v>
      </c>
      <c r="BK2928" s="30" t="s">
        <v>558</v>
      </c>
    </row>
    <row r="2929" spans="1:63" x14ac:dyDescent="0.25">
      <c r="A2929" s="5" t="s">
        <v>957</v>
      </c>
      <c r="B2929" s="6" t="s">
        <v>1318</v>
      </c>
      <c r="C2929" s="6" t="s">
        <v>511</v>
      </c>
      <c r="D2929" s="6" t="s">
        <v>846</v>
      </c>
      <c r="E2929" s="6" t="s">
        <v>511</v>
      </c>
      <c r="F2929" s="6" t="s">
        <v>1324</v>
      </c>
      <c r="G2929" s="7">
        <v>5302114</v>
      </c>
      <c r="H2929" s="7" t="s">
        <v>3464</v>
      </c>
      <c r="I2929" s="7"/>
      <c r="J2929" s="8" t="s">
        <v>5117</v>
      </c>
      <c r="K2929" s="10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1796.8389999999999</v>
      </c>
      <c r="S2929" s="11">
        <v>0</v>
      </c>
      <c r="T2929" s="11"/>
      <c r="U2929" s="11"/>
      <c r="V2929" s="11"/>
      <c r="W2929" s="12">
        <v>1796.8389999999999</v>
      </c>
      <c r="X2929" s="11">
        <v>199.64877777777778</v>
      </c>
      <c r="Y2929" s="11">
        <v>280.13383935019101</v>
      </c>
      <c r="Z2929" s="11">
        <f t="shared" si="138"/>
        <v>0</v>
      </c>
      <c r="AA2929" s="25">
        <f t="shared" si="139"/>
        <v>0</v>
      </c>
      <c r="AB2929" s="33">
        <v>0</v>
      </c>
      <c r="AC2929" s="14">
        <v>0</v>
      </c>
      <c r="AD2929" s="14">
        <v>0</v>
      </c>
      <c r="AE2929" s="14">
        <v>0</v>
      </c>
      <c r="AF2929" s="14">
        <v>0</v>
      </c>
      <c r="AG2929" s="14">
        <v>0</v>
      </c>
      <c r="AH2929" s="14">
        <v>0</v>
      </c>
      <c r="AI2929" s="14">
        <v>0</v>
      </c>
      <c r="AJ2929" s="14">
        <v>0</v>
      </c>
      <c r="AK2929" s="14">
        <v>0</v>
      </c>
      <c r="AL2929" s="14">
        <v>0</v>
      </c>
      <c r="AM2929" s="14">
        <v>0</v>
      </c>
      <c r="AN2929" s="14">
        <v>0</v>
      </c>
      <c r="AO2929" s="14">
        <v>0</v>
      </c>
      <c r="AP2929" s="14">
        <v>0</v>
      </c>
      <c r="AQ2929" s="14">
        <v>0</v>
      </c>
      <c r="AR2929" s="14">
        <v>0</v>
      </c>
      <c r="AS2929" s="14">
        <v>0</v>
      </c>
      <c r="AT2929" s="14">
        <v>0</v>
      </c>
      <c r="AV2929" s="14">
        <v>0</v>
      </c>
      <c r="AW2929" s="14">
        <v>0</v>
      </c>
      <c r="AX2929" s="14">
        <v>0</v>
      </c>
      <c r="AY2929" s="14">
        <v>0</v>
      </c>
      <c r="AZ2929" s="14">
        <v>0</v>
      </c>
      <c r="BA2929" s="14">
        <v>0</v>
      </c>
      <c r="BG2929" s="37">
        <f t="shared" si="140"/>
        <v>0</v>
      </c>
      <c r="BI2929" s="5" t="s">
        <v>511</v>
      </c>
      <c r="BJ2929" s="6" t="s">
        <v>846</v>
      </c>
      <c r="BK2929" s="30" t="s">
        <v>511</v>
      </c>
    </row>
    <row r="2930" spans="1:63" x14ac:dyDescent="0.25">
      <c r="A2930" s="5" t="s">
        <v>957</v>
      </c>
      <c r="B2930" s="6" t="s">
        <v>1318</v>
      </c>
      <c r="C2930" s="6" t="s">
        <v>511</v>
      </c>
      <c r="D2930" s="6" t="s">
        <v>846</v>
      </c>
      <c r="E2930" s="6" t="s">
        <v>511</v>
      </c>
      <c r="F2930" s="6" t="s">
        <v>1324</v>
      </c>
      <c r="G2930" s="7">
        <v>5135145</v>
      </c>
      <c r="H2930" s="7" t="s">
        <v>3465</v>
      </c>
      <c r="I2930" s="7"/>
      <c r="J2930" s="8" t="s">
        <v>916</v>
      </c>
      <c r="K2930" s="10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359.05700000000002</v>
      </c>
      <c r="S2930" s="11">
        <v>0</v>
      </c>
      <c r="T2930" s="11"/>
      <c r="U2930" s="11"/>
      <c r="V2930" s="11"/>
      <c r="W2930" s="12">
        <v>359.05700000000002</v>
      </c>
      <c r="X2930" s="11">
        <v>39.895222222222223</v>
      </c>
      <c r="Y2930" s="11">
        <v>55.978313001644288</v>
      </c>
      <c r="Z2930" s="11">
        <f t="shared" si="138"/>
        <v>0</v>
      </c>
      <c r="AA2930" s="25">
        <f t="shared" si="139"/>
        <v>0</v>
      </c>
      <c r="AB2930" s="33">
        <v>0</v>
      </c>
      <c r="AC2930" s="14">
        <v>0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>
        <v>0</v>
      </c>
      <c r="AJ2930" s="14">
        <v>0</v>
      </c>
      <c r="AK2930" s="14">
        <v>0</v>
      </c>
      <c r="AL2930" s="14">
        <v>0</v>
      </c>
      <c r="AM2930" s="14">
        <v>0</v>
      </c>
      <c r="AN2930" s="14">
        <v>0</v>
      </c>
      <c r="AO2930" s="14">
        <v>0</v>
      </c>
      <c r="AP2930" s="14">
        <v>0</v>
      </c>
      <c r="AQ2930" s="14">
        <v>0</v>
      </c>
      <c r="AR2930" s="14">
        <v>0</v>
      </c>
      <c r="AS2930" s="14">
        <v>0</v>
      </c>
      <c r="AT2930" s="14">
        <v>0</v>
      </c>
      <c r="AV2930" s="14">
        <v>0</v>
      </c>
      <c r="AW2930" s="14">
        <v>0</v>
      </c>
      <c r="AX2930" s="14">
        <v>0</v>
      </c>
      <c r="AY2930" s="14">
        <v>0</v>
      </c>
      <c r="AZ2930" s="14">
        <v>0</v>
      </c>
      <c r="BA2930" s="14">
        <v>0</v>
      </c>
      <c r="BG2930" s="37">
        <f t="shared" si="140"/>
        <v>0</v>
      </c>
      <c r="BI2930" s="5" t="s">
        <v>511</v>
      </c>
      <c r="BJ2930" s="6" t="s">
        <v>846</v>
      </c>
      <c r="BK2930" s="30" t="s">
        <v>511</v>
      </c>
    </row>
    <row r="2931" spans="1:63" x14ac:dyDescent="0.25">
      <c r="A2931" s="5" t="s">
        <v>957</v>
      </c>
      <c r="B2931" s="6" t="s">
        <v>1318</v>
      </c>
      <c r="C2931" s="6" t="s">
        <v>511</v>
      </c>
      <c r="D2931" s="6" t="s">
        <v>557</v>
      </c>
      <c r="E2931" s="6" t="s">
        <v>558</v>
      </c>
      <c r="F2931" s="6" t="s">
        <v>1324</v>
      </c>
      <c r="G2931" s="7">
        <v>5336931</v>
      </c>
      <c r="H2931" s="7" t="s">
        <v>3466</v>
      </c>
      <c r="I2931" s="7"/>
      <c r="J2931" s="8" t="s">
        <v>5115</v>
      </c>
      <c r="K2931" s="10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547.37800000000004</v>
      </c>
      <c r="Q2931" s="11">
        <v>0</v>
      </c>
      <c r="R2931" s="11">
        <v>419.06200000000001</v>
      </c>
      <c r="S2931" s="11">
        <v>238.464</v>
      </c>
      <c r="T2931" s="11"/>
      <c r="U2931" s="11"/>
      <c r="V2931" s="11"/>
      <c r="W2931" s="12">
        <v>1204.904</v>
      </c>
      <c r="X2931" s="11">
        <v>133.87822222222223</v>
      </c>
      <c r="Y2931" s="11">
        <v>187.84898567339786</v>
      </c>
      <c r="Z2931" s="11">
        <f t="shared" si="138"/>
        <v>0</v>
      </c>
      <c r="AA2931" s="25">
        <f t="shared" si="139"/>
        <v>0</v>
      </c>
      <c r="AB2931" s="33">
        <v>0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>
        <v>0</v>
      </c>
      <c r="AI2931" s="14">
        <v>0</v>
      </c>
      <c r="AJ2931" s="14">
        <v>0</v>
      </c>
      <c r="AK2931" s="14">
        <v>0</v>
      </c>
      <c r="AL2931" s="14">
        <v>0</v>
      </c>
      <c r="AM2931" s="14">
        <v>0</v>
      </c>
      <c r="AN2931" s="14">
        <v>0</v>
      </c>
      <c r="AO2931" s="14">
        <v>0</v>
      </c>
      <c r="AP2931" s="14">
        <v>0</v>
      </c>
      <c r="AQ2931" s="14">
        <v>0</v>
      </c>
      <c r="AR2931" s="14">
        <v>0</v>
      </c>
      <c r="AS2931" s="14">
        <v>0</v>
      </c>
      <c r="AT2931" s="14">
        <v>0</v>
      </c>
      <c r="AV2931" s="14">
        <v>0</v>
      </c>
      <c r="AW2931" s="14">
        <v>0</v>
      </c>
      <c r="AX2931" s="14">
        <v>0</v>
      </c>
      <c r="AY2931" s="14">
        <v>0</v>
      </c>
      <c r="AZ2931" s="14">
        <v>0</v>
      </c>
      <c r="BA2931" s="14">
        <v>0</v>
      </c>
      <c r="BG2931" s="37">
        <f t="shared" si="140"/>
        <v>0</v>
      </c>
      <c r="BI2931" s="5" t="s">
        <v>511</v>
      </c>
      <c r="BJ2931" s="6" t="s">
        <v>557</v>
      </c>
      <c r="BK2931" s="30" t="s">
        <v>558</v>
      </c>
    </row>
    <row r="2932" spans="1:63" x14ac:dyDescent="0.25">
      <c r="A2932" s="5" t="s">
        <v>957</v>
      </c>
      <c r="B2932" s="6" t="s">
        <v>1318</v>
      </c>
      <c r="C2932" s="6" t="s">
        <v>511</v>
      </c>
      <c r="D2932" s="6" t="s">
        <v>846</v>
      </c>
      <c r="E2932" s="6" t="s">
        <v>511</v>
      </c>
      <c r="F2932" s="6" t="s">
        <v>1324</v>
      </c>
      <c r="G2932" s="7">
        <v>5274347</v>
      </c>
      <c r="H2932" s="7" t="s">
        <v>3467</v>
      </c>
      <c r="I2932" s="7"/>
      <c r="J2932" s="8" t="s">
        <v>919</v>
      </c>
      <c r="K2932" s="10">
        <v>0</v>
      </c>
      <c r="L2932" s="11">
        <v>0</v>
      </c>
      <c r="M2932" s="11">
        <v>0</v>
      </c>
      <c r="N2932" s="11">
        <v>0</v>
      </c>
      <c r="O2932" s="11">
        <v>243.881</v>
      </c>
      <c r="P2932" s="11">
        <v>0</v>
      </c>
      <c r="Q2932" s="11">
        <v>0</v>
      </c>
      <c r="R2932" s="11">
        <v>0</v>
      </c>
      <c r="S2932" s="11">
        <v>0</v>
      </c>
      <c r="T2932" s="11"/>
      <c r="U2932" s="11"/>
      <c r="V2932" s="11"/>
      <c r="W2932" s="12">
        <v>243.881</v>
      </c>
      <c r="X2932" s="11">
        <v>27.097888888888889</v>
      </c>
      <c r="Y2932" s="11">
        <v>38.021949030805722</v>
      </c>
      <c r="Z2932" s="11">
        <f t="shared" si="138"/>
        <v>0</v>
      </c>
      <c r="AA2932" s="25">
        <f t="shared" si="139"/>
        <v>0</v>
      </c>
      <c r="AB2932" s="33">
        <v>0</v>
      </c>
      <c r="AC2932" s="14">
        <v>0</v>
      </c>
      <c r="AD2932" s="14">
        <v>0</v>
      </c>
      <c r="AE2932" s="14">
        <v>0</v>
      </c>
      <c r="AF2932" s="14">
        <v>0</v>
      </c>
      <c r="AG2932" s="14">
        <v>0</v>
      </c>
      <c r="AH2932" s="14">
        <v>0</v>
      </c>
      <c r="AI2932" s="14">
        <v>0</v>
      </c>
      <c r="AJ2932" s="14">
        <v>0</v>
      </c>
      <c r="AK2932" s="14">
        <v>0</v>
      </c>
      <c r="AL2932" s="14">
        <v>0</v>
      </c>
      <c r="AM2932" s="14">
        <v>0</v>
      </c>
      <c r="AN2932" s="14">
        <v>0</v>
      </c>
      <c r="AO2932" s="14">
        <v>0</v>
      </c>
      <c r="AP2932" s="14">
        <v>0</v>
      </c>
      <c r="AQ2932" s="14">
        <v>0</v>
      </c>
      <c r="AR2932" s="14">
        <v>0</v>
      </c>
      <c r="AS2932" s="14">
        <v>0</v>
      </c>
      <c r="AT2932" s="14">
        <v>0</v>
      </c>
      <c r="AV2932" s="14">
        <v>0</v>
      </c>
      <c r="AW2932" s="14">
        <v>0</v>
      </c>
      <c r="AX2932" s="14">
        <v>0</v>
      </c>
      <c r="AY2932" s="14">
        <v>0</v>
      </c>
      <c r="AZ2932" s="14">
        <v>0</v>
      </c>
      <c r="BA2932" s="14">
        <v>0</v>
      </c>
      <c r="BG2932" s="37">
        <f t="shared" si="140"/>
        <v>0</v>
      </c>
      <c r="BI2932" s="5" t="s">
        <v>511</v>
      </c>
      <c r="BJ2932" s="6" t="s">
        <v>846</v>
      </c>
      <c r="BK2932" s="30" t="s">
        <v>511</v>
      </c>
    </row>
    <row r="2933" spans="1:63" x14ac:dyDescent="0.25">
      <c r="A2933" s="5" t="s">
        <v>957</v>
      </c>
      <c r="B2933" s="6" t="s">
        <v>1318</v>
      </c>
      <c r="C2933" s="6" t="s">
        <v>511</v>
      </c>
      <c r="D2933" s="6" t="s">
        <v>557</v>
      </c>
      <c r="E2933" s="6" t="s">
        <v>558</v>
      </c>
      <c r="F2933" s="6" t="s">
        <v>1324</v>
      </c>
      <c r="G2933" s="7">
        <v>5299322</v>
      </c>
      <c r="H2933" s="7" t="s">
        <v>3468</v>
      </c>
      <c r="I2933" s="7"/>
      <c r="J2933" s="8" t="s">
        <v>5115</v>
      </c>
      <c r="K2933" s="10">
        <v>0</v>
      </c>
      <c r="L2933" s="11">
        <v>0</v>
      </c>
      <c r="M2933" s="11">
        <v>0</v>
      </c>
      <c r="N2933" s="11">
        <v>0</v>
      </c>
      <c r="O2933" s="11">
        <v>243.881</v>
      </c>
      <c r="P2933" s="11">
        <v>0</v>
      </c>
      <c r="Q2933" s="11">
        <v>0</v>
      </c>
      <c r="R2933" s="11">
        <v>0</v>
      </c>
      <c r="S2933" s="11">
        <v>359.05700000000002</v>
      </c>
      <c r="T2933" s="11"/>
      <c r="U2933" s="11"/>
      <c r="V2933" s="11"/>
      <c r="W2933" s="12">
        <v>602.93799999999999</v>
      </c>
      <c r="X2933" s="11">
        <v>66.993111111111105</v>
      </c>
      <c r="Y2933" s="11">
        <v>94.00026203245001</v>
      </c>
      <c r="Z2933" s="11">
        <f t="shared" si="138"/>
        <v>180.59800000000001</v>
      </c>
      <c r="AA2933" s="25">
        <f t="shared" si="139"/>
        <v>1.9212499635123936</v>
      </c>
      <c r="AB2933" s="33">
        <v>0</v>
      </c>
      <c r="AC2933" s="14">
        <v>0</v>
      </c>
      <c r="AD2933" s="14">
        <v>0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>
        <v>0</v>
      </c>
      <c r="AK2933" s="14">
        <v>0</v>
      </c>
      <c r="AL2933" s="14">
        <v>0</v>
      </c>
      <c r="AM2933" s="14">
        <v>0</v>
      </c>
      <c r="AN2933" s="14">
        <v>0</v>
      </c>
      <c r="AO2933" s="14">
        <v>180.59800000000001</v>
      </c>
      <c r="AP2933" s="14">
        <v>0</v>
      </c>
      <c r="AQ2933" s="14">
        <v>0</v>
      </c>
      <c r="AR2933" s="14">
        <v>0</v>
      </c>
      <c r="AS2933" s="14">
        <v>0</v>
      </c>
      <c r="AT2933" s="14">
        <v>0</v>
      </c>
      <c r="AV2933" s="14">
        <v>0</v>
      </c>
      <c r="AW2933" s="14">
        <v>0</v>
      </c>
      <c r="AX2933" s="14">
        <v>0</v>
      </c>
      <c r="AY2933" s="14">
        <v>0</v>
      </c>
      <c r="AZ2933" s="14">
        <v>0</v>
      </c>
      <c r="BA2933" s="14">
        <v>0</v>
      </c>
      <c r="BG2933" s="37">
        <f t="shared" si="140"/>
        <v>180.59800000000001</v>
      </c>
      <c r="BI2933" s="5" t="s">
        <v>511</v>
      </c>
      <c r="BJ2933" s="6" t="s">
        <v>557</v>
      </c>
      <c r="BK2933" s="30" t="s">
        <v>558</v>
      </c>
    </row>
    <row r="2934" spans="1:63" x14ac:dyDescent="0.25">
      <c r="A2934" s="5" t="s">
        <v>957</v>
      </c>
      <c r="B2934" s="6" t="s">
        <v>1318</v>
      </c>
      <c r="C2934" s="6" t="s">
        <v>511</v>
      </c>
      <c r="D2934" s="6" t="s">
        <v>557</v>
      </c>
      <c r="E2934" s="6" t="s">
        <v>558</v>
      </c>
      <c r="F2934" s="6" t="s">
        <v>1324</v>
      </c>
      <c r="G2934" s="7">
        <v>5330522</v>
      </c>
      <c r="H2934" s="7" t="s">
        <v>3469</v>
      </c>
      <c r="I2934" s="7"/>
      <c r="J2934" s="8" t="s">
        <v>5115</v>
      </c>
      <c r="K2934" s="10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541.96100000000001</v>
      </c>
      <c r="Q2934" s="11">
        <v>0</v>
      </c>
      <c r="R2934" s="11">
        <v>0</v>
      </c>
      <c r="S2934" s="11">
        <v>0</v>
      </c>
      <c r="T2934" s="11"/>
      <c r="U2934" s="11"/>
      <c r="V2934" s="11"/>
      <c r="W2934" s="12">
        <v>541.96100000000001</v>
      </c>
      <c r="X2934" s="11">
        <v>60.217888888888893</v>
      </c>
      <c r="Y2934" s="11">
        <v>84.493722424807601</v>
      </c>
      <c r="Z2934" s="11">
        <f t="shared" si="138"/>
        <v>0</v>
      </c>
      <c r="AA2934" s="25">
        <f t="shared" si="139"/>
        <v>0</v>
      </c>
      <c r="AB2934" s="33">
        <v>0</v>
      </c>
      <c r="AC2934" s="14">
        <v>0</v>
      </c>
      <c r="AD2934" s="14">
        <v>0</v>
      </c>
      <c r="AE2934" s="14">
        <v>0</v>
      </c>
      <c r="AF2934" s="14">
        <v>0</v>
      </c>
      <c r="AG2934" s="14">
        <v>0</v>
      </c>
      <c r="AH2934" s="14">
        <v>0</v>
      </c>
      <c r="AI2934" s="14">
        <v>0</v>
      </c>
      <c r="AJ2934" s="14">
        <v>0</v>
      </c>
      <c r="AK2934" s="14">
        <v>0</v>
      </c>
      <c r="AL2934" s="14">
        <v>0</v>
      </c>
      <c r="AM2934" s="14">
        <v>0</v>
      </c>
      <c r="AN2934" s="14">
        <v>0</v>
      </c>
      <c r="AO2934" s="14">
        <v>0</v>
      </c>
      <c r="AP2934" s="14">
        <v>0</v>
      </c>
      <c r="AQ2934" s="14">
        <v>0</v>
      </c>
      <c r="AR2934" s="14">
        <v>0</v>
      </c>
      <c r="AS2934" s="14">
        <v>0</v>
      </c>
      <c r="AT2934" s="14">
        <v>0</v>
      </c>
      <c r="AV2934" s="14">
        <v>0</v>
      </c>
      <c r="AW2934" s="14">
        <v>0</v>
      </c>
      <c r="AX2934" s="14">
        <v>0</v>
      </c>
      <c r="AY2934" s="14">
        <v>0</v>
      </c>
      <c r="AZ2934" s="14">
        <v>0</v>
      </c>
      <c r="BA2934" s="14">
        <v>0</v>
      </c>
      <c r="BG2934" s="37">
        <f t="shared" si="140"/>
        <v>0</v>
      </c>
      <c r="BI2934" s="5" t="s">
        <v>511</v>
      </c>
      <c r="BJ2934" s="6" t="s">
        <v>557</v>
      </c>
      <c r="BK2934" s="30" t="s">
        <v>558</v>
      </c>
    </row>
    <row r="2935" spans="1:63" x14ac:dyDescent="0.25">
      <c r="A2935" s="5" t="s">
        <v>957</v>
      </c>
      <c r="B2935" s="6" t="s">
        <v>1320</v>
      </c>
      <c r="C2935" s="6" t="s">
        <v>511</v>
      </c>
      <c r="D2935" s="6" t="s">
        <v>557</v>
      </c>
      <c r="E2935" s="6" t="s">
        <v>558</v>
      </c>
      <c r="F2935" s="6" t="s">
        <v>1324</v>
      </c>
      <c r="G2935" s="7">
        <v>5050301</v>
      </c>
      <c r="H2935" s="7" t="s">
        <v>3470</v>
      </c>
      <c r="I2935" s="7"/>
      <c r="J2935" s="8" t="s">
        <v>5115</v>
      </c>
      <c r="K2935" s="10">
        <v>3419.627</v>
      </c>
      <c r="L2935" s="11">
        <v>1253.672</v>
      </c>
      <c r="M2935" s="11">
        <v>7864.1932000000006</v>
      </c>
      <c r="N2935" s="11">
        <v>8860.3829999999998</v>
      </c>
      <c r="O2935" s="11">
        <v>2527.136</v>
      </c>
      <c r="P2935" s="11">
        <v>1213.989</v>
      </c>
      <c r="Q2935" s="11">
        <v>1380.6610000000001</v>
      </c>
      <c r="R2935" s="11">
        <v>4713.2280000000001</v>
      </c>
      <c r="S2935" s="11">
        <v>5899.8720000000003</v>
      </c>
      <c r="T2935" s="11"/>
      <c r="U2935" s="11"/>
      <c r="V2935" s="11"/>
      <c r="W2935" s="12">
        <v>37132.761200000001</v>
      </c>
      <c r="X2935" s="11">
        <v>4125.862355555556</v>
      </c>
      <c r="Y2935" s="11">
        <v>5789.1346751878191</v>
      </c>
      <c r="Z2935" s="11">
        <f t="shared" si="138"/>
        <v>4687.8459999999995</v>
      </c>
      <c r="AA2935" s="25">
        <f t="shared" si="139"/>
        <v>0.80976627130338952</v>
      </c>
      <c r="AB2935" s="33">
        <v>0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1029.723</v>
      </c>
      <c r="AJ2935" s="14">
        <v>0</v>
      </c>
      <c r="AK2935" s="14">
        <v>386.154</v>
      </c>
      <c r="AL2935" s="14">
        <v>0</v>
      </c>
      <c r="AM2935" s="14">
        <v>0</v>
      </c>
      <c r="AN2935" s="14">
        <v>0</v>
      </c>
      <c r="AO2935" s="14">
        <v>0</v>
      </c>
      <c r="AP2935" s="14">
        <v>1957.8679999999999</v>
      </c>
      <c r="AQ2935" s="14">
        <v>0</v>
      </c>
      <c r="AR2935" s="14">
        <v>0</v>
      </c>
      <c r="AS2935" s="14">
        <v>0</v>
      </c>
      <c r="AT2935" s="14">
        <v>0</v>
      </c>
      <c r="AV2935" s="14">
        <v>0</v>
      </c>
      <c r="AW2935" s="14">
        <v>1314.1010000000001</v>
      </c>
      <c r="AX2935" s="14">
        <v>0</v>
      </c>
      <c r="AY2935" s="14">
        <v>0</v>
      </c>
      <c r="AZ2935" s="14">
        <v>0</v>
      </c>
      <c r="BA2935" s="14">
        <v>0</v>
      </c>
      <c r="BG2935" s="37">
        <f t="shared" si="140"/>
        <v>4687.8459999999995</v>
      </c>
      <c r="BI2935" s="5" t="s">
        <v>511</v>
      </c>
      <c r="BJ2935" s="6" t="s">
        <v>557</v>
      </c>
      <c r="BK2935" s="30" t="s">
        <v>558</v>
      </c>
    </row>
    <row r="2936" spans="1:63" x14ac:dyDescent="0.25">
      <c r="A2936" s="5" t="s">
        <v>957</v>
      </c>
      <c r="B2936" s="6" t="s">
        <v>1320</v>
      </c>
      <c r="C2936" s="6" t="s">
        <v>511</v>
      </c>
      <c r="D2936" s="6" t="s">
        <v>557</v>
      </c>
      <c r="E2936" s="6" t="s">
        <v>558</v>
      </c>
      <c r="F2936" s="6" t="s">
        <v>1324</v>
      </c>
      <c r="G2936" s="7">
        <v>5050152</v>
      </c>
      <c r="H2936" s="7" t="s">
        <v>3471</v>
      </c>
      <c r="I2936" s="7"/>
      <c r="J2936" s="8" t="s">
        <v>5114</v>
      </c>
      <c r="K2936" s="10">
        <v>6619.2280000000001</v>
      </c>
      <c r="L2936" s="11">
        <v>3013.9259999999999</v>
      </c>
      <c r="M2936" s="11">
        <v>8974.6239999999998</v>
      </c>
      <c r="N2936" s="11">
        <v>3453.8789999999999</v>
      </c>
      <c r="O2936" s="11">
        <v>2472.1979999999999</v>
      </c>
      <c r="P2936" s="11">
        <v>2473.0790000000002</v>
      </c>
      <c r="Q2936" s="11">
        <v>2143.8560000000002</v>
      </c>
      <c r="R2936" s="11">
        <v>5541.7349999999997</v>
      </c>
      <c r="S2936" s="11">
        <v>9161.2949999999983</v>
      </c>
      <c r="T2936" s="11"/>
      <c r="U2936" s="11"/>
      <c r="V2936" s="11"/>
      <c r="W2936" s="12">
        <v>43853.82</v>
      </c>
      <c r="X2936" s="11">
        <v>4872.6466666666665</v>
      </c>
      <c r="Y2936" s="11">
        <v>6836.9725761585714</v>
      </c>
      <c r="Z2936" s="11">
        <f t="shared" si="138"/>
        <v>2018.1969999999999</v>
      </c>
      <c r="AA2936" s="25">
        <f t="shared" si="139"/>
        <v>0.29518869317067614</v>
      </c>
      <c r="AB2936" s="33">
        <v>0</v>
      </c>
      <c r="AC2936" s="14">
        <v>0</v>
      </c>
      <c r="AD2936" s="14">
        <v>0</v>
      </c>
      <c r="AE2936" s="14">
        <v>0</v>
      </c>
      <c r="AF2936" s="14">
        <v>0</v>
      </c>
      <c r="AG2936" s="14">
        <v>0</v>
      </c>
      <c r="AH2936" s="14">
        <v>0</v>
      </c>
      <c r="AI2936" s="14">
        <v>0</v>
      </c>
      <c r="AJ2936" s="14">
        <v>1279.0229999999999</v>
      </c>
      <c r="AK2936" s="14">
        <v>0</v>
      </c>
      <c r="AL2936" s="14">
        <v>0</v>
      </c>
      <c r="AM2936" s="14">
        <v>0</v>
      </c>
      <c r="AN2936" s="14">
        <v>0</v>
      </c>
      <c r="AO2936" s="14">
        <v>0</v>
      </c>
      <c r="AP2936" s="14">
        <v>0</v>
      </c>
      <c r="AQ2936" s="14">
        <v>0</v>
      </c>
      <c r="AR2936" s="14">
        <v>0</v>
      </c>
      <c r="AS2936" s="14">
        <v>739.17399999999998</v>
      </c>
      <c r="AT2936" s="14">
        <v>0</v>
      </c>
      <c r="AV2936" s="14">
        <v>0</v>
      </c>
      <c r="AW2936" s="14">
        <v>0</v>
      </c>
      <c r="AX2936" s="14">
        <v>0</v>
      </c>
      <c r="AY2936" s="14">
        <v>0</v>
      </c>
      <c r="AZ2936" s="14">
        <v>0</v>
      </c>
      <c r="BA2936" s="14">
        <v>0</v>
      </c>
      <c r="BG2936" s="37">
        <f t="shared" si="140"/>
        <v>2018.1969999999999</v>
      </c>
      <c r="BI2936" s="5" t="s">
        <v>511</v>
      </c>
      <c r="BJ2936" s="6" t="s">
        <v>557</v>
      </c>
      <c r="BK2936" s="30" t="s">
        <v>558</v>
      </c>
    </row>
    <row r="2937" spans="1:63" x14ac:dyDescent="0.25">
      <c r="A2937" s="5" t="s">
        <v>957</v>
      </c>
      <c r="B2937" s="6" t="s">
        <v>1320</v>
      </c>
      <c r="C2937" s="6" t="s">
        <v>511</v>
      </c>
      <c r="D2937" s="6" t="s">
        <v>557</v>
      </c>
      <c r="E2937" s="6" t="s">
        <v>558</v>
      </c>
      <c r="F2937" s="6" t="s">
        <v>1324</v>
      </c>
      <c r="G2937" s="7">
        <v>5128671</v>
      </c>
      <c r="H2937" s="7" t="s">
        <v>3472</v>
      </c>
      <c r="I2937" s="7"/>
      <c r="J2937" s="8" t="s">
        <v>5114</v>
      </c>
      <c r="K2937" s="10">
        <v>5863.8040000000001</v>
      </c>
      <c r="L2937" s="11">
        <v>1605.7180000000001</v>
      </c>
      <c r="M2937" s="11">
        <v>7064.8069999999998</v>
      </c>
      <c r="N2937" s="11">
        <v>6007.4949999999999</v>
      </c>
      <c r="O2937" s="11">
        <v>3821.5940000000001</v>
      </c>
      <c r="P2937" s="11">
        <v>1698.482</v>
      </c>
      <c r="Q2937" s="11">
        <v>2401.7240000000002</v>
      </c>
      <c r="R2937" s="11">
        <v>3468.0369999999998</v>
      </c>
      <c r="S2937" s="11">
        <v>2950.828</v>
      </c>
      <c r="T2937" s="11"/>
      <c r="U2937" s="11"/>
      <c r="V2937" s="11"/>
      <c r="W2937" s="12">
        <v>34882.489000000001</v>
      </c>
      <c r="X2937" s="11">
        <v>3875.8321111111113</v>
      </c>
      <c r="Y2937" s="11">
        <v>5438.3089245395968</v>
      </c>
      <c r="Z2937" s="11">
        <f t="shared" si="138"/>
        <v>7711.5539999999992</v>
      </c>
      <c r="AA2937" s="25">
        <f t="shared" si="139"/>
        <v>1.418005874069181</v>
      </c>
      <c r="AB2937" s="33">
        <v>0</v>
      </c>
      <c r="AC2937" s="14">
        <v>0</v>
      </c>
      <c r="AD2937" s="14">
        <v>0</v>
      </c>
      <c r="AE2937" s="14">
        <v>0</v>
      </c>
      <c r="AF2937" s="14">
        <v>3983.4119999999998</v>
      </c>
      <c r="AG2937" s="14">
        <v>0</v>
      </c>
      <c r="AH2937" s="14">
        <v>0</v>
      </c>
      <c r="AI2937" s="14">
        <v>0</v>
      </c>
      <c r="AJ2937" s="14">
        <v>0</v>
      </c>
      <c r="AK2937" s="14">
        <v>1177.7909999999999</v>
      </c>
      <c r="AL2937" s="14">
        <v>0</v>
      </c>
      <c r="AM2937" s="14">
        <v>0</v>
      </c>
      <c r="AN2937" s="14">
        <v>0</v>
      </c>
      <c r="AO2937" s="14">
        <v>0</v>
      </c>
      <c r="AP2937" s="14">
        <v>772.30799999999999</v>
      </c>
      <c r="AQ2937" s="14">
        <v>0</v>
      </c>
      <c r="AR2937" s="14">
        <v>0</v>
      </c>
      <c r="AS2937" s="14">
        <v>0</v>
      </c>
      <c r="AT2937" s="14">
        <v>0</v>
      </c>
      <c r="AV2937" s="14">
        <v>0</v>
      </c>
      <c r="AW2937" s="14">
        <v>0</v>
      </c>
      <c r="AX2937" s="14">
        <v>1778.0429999999999</v>
      </c>
      <c r="AY2937" s="14">
        <v>0</v>
      </c>
      <c r="AZ2937" s="14">
        <v>0</v>
      </c>
      <c r="BA2937" s="14">
        <v>0</v>
      </c>
      <c r="BG2937" s="37">
        <f t="shared" si="140"/>
        <v>7711.5539999999992</v>
      </c>
      <c r="BI2937" s="5" t="s">
        <v>511</v>
      </c>
      <c r="BJ2937" s="6" t="s">
        <v>557</v>
      </c>
      <c r="BK2937" s="30" t="s">
        <v>558</v>
      </c>
    </row>
    <row r="2938" spans="1:63" x14ac:dyDescent="0.25">
      <c r="A2938" s="5" t="s">
        <v>957</v>
      </c>
      <c r="B2938" s="6" t="s">
        <v>1320</v>
      </c>
      <c r="C2938" s="6" t="s">
        <v>511</v>
      </c>
      <c r="D2938" s="6" t="s">
        <v>846</v>
      </c>
      <c r="E2938" s="6" t="s">
        <v>511</v>
      </c>
      <c r="F2938" s="6" t="s">
        <v>1324</v>
      </c>
      <c r="G2938" s="7">
        <v>5336588</v>
      </c>
      <c r="H2938" s="7" t="s">
        <v>3473</v>
      </c>
      <c r="I2938" s="7"/>
      <c r="J2938" s="8" t="s">
        <v>910</v>
      </c>
      <c r="K2938" s="10">
        <v>718.11400000000003</v>
      </c>
      <c r="L2938" s="11">
        <v>2070.2820000000002</v>
      </c>
      <c r="M2938" s="11">
        <v>3977.2559999999999</v>
      </c>
      <c r="N2938" s="11">
        <v>1918.547</v>
      </c>
      <c r="O2938" s="11">
        <v>1867.1210000000001</v>
      </c>
      <c r="P2938" s="11">
        <v>581.64499999999998</v>
      </c>
      <c r="Q2938" s="11">
        <v>2284.7570000000001</v>
      </c>
      <c r="R2938" s="11">
        <v>2218.7910000000002</v>
      </c>
      <c r="S2938" s="11">
        <v>2642.855</v>
      </c>
      <c r="T2938" s="11"/>
      <c r="U2938" s="11"/>
      <c r="V2938" s="11"/>
      <c r="W2938" s="12">
        <v>18279.367999999999</v>
      </c>
      <c r="X2938" s="11">
        <v>2031.0408888888887</v>
      </c>
      <c r="Y2938" s="11">
        <v>2849.8210127535194</v>
      </c>
      <c r="Z2938" s="11">
        <f t="shared" si="138"/>
        <v>2919.672</v>
      </c>
      <c r="AA2938" s="25">
        <f t="shared" si="139"/>
        <v>1.0245106576637211</v>
      </c>
      <c r="AB2938" s="33">
        <v>0</v>
      </c>
      <c r="AC2938" s="14">
        <v>0</v>
      </c>
      <c r="AD2938" s="14">
        <v>0</v>
      </c>
      <c r="AE2938" s="14">
        <v>0</v>
      </c>
      <c r="AF2938" s="14">
        <v>1192.32</v>
      </c>
      <c r="AG2938" s="14">
        <v>0</v>
      </c>
      <c r="AH2938" s="14">
        <v>0</v>
      </c>
      <c r="AI2938" s="14">
        <v>0</v>
      </c>
      <c r="AJ2938" s="14">
        <v>0</v>
      </c>
      <c r="AK2938" s="14">
        <v>0</v>
      </c>
      <c r="AL2938" s="14">
        <v>0</v>
      </c>
      <c r="AM2938" s="14">
        <v>0</v>
      </c>
      <c r="AN2938" s="14">
        <v>0</v>
      </c>
      <c r="AO2938" s="14">
        <v>0</v>
      </c>
      <c r="AP2938" s="14">
        <v>0</v>
      </c>
      <c r="AQ2938" s="14">
        <v>0</v>
      </c>
      <c r="AR2938" s="14">
        <v>0</v>
      </c>
      <c r="AS2938" s="14">
        <v>0</v>
      </c>
      <c r="AT2938" s="14">
        <v>0</v>
      </c>
      <c r="AV2938" s="14">
        <v>0</v>
      </c>
      <c r="AW2938" s="14">
        <v>0</v>
      </c>
      <c r="AX2938" s="14">
        <v>0</v>
      </c>
      <c r="AY2938" s="14">
        <v>0</v>
      </c>
      <c r="AZ2938" s="14">
        <v>0</v>
      </c>
      <c r="BA2938" s="14">
        <v>1727.3520000000001</v>
      </c>
      <c r="BG2938" s="37">
        <f t="shared" si="140"/>
        <v>2919.672</v>
      </c>
      <c r="BI2938" s="5" t="s">
        <v>511</v>
      </c>
      <c r="BJ2938" s="6" t="s">
        <v>846</v>
      </c>
      <c r="BK2938" s="30" t="s">
        <v>511</v>
      </c>
    </row>
    <row r="2939" spans="1:63" x14ac:dyDescent="0.25">
      <c r="A2939" s="5" t="s">
        <v>957</v>
      </c>
      <c r="B2939" s="6" t="s">
        <v>1320</v>
      </c>
      <c r="C2939" s="6" t="s">
        <v>511</v>
      </c>
      <c r="D2939" s="6" t="s">
        <v>557</v>
      </c>
      <c r="E2939" s="6" t="s">
        <v>558</v>
      </c>
      <c r="F2939" s="6" t="s">
        <v>1324</v>
      </c>
      <c r="G2939" s="7">
        <v>5050318</v>
      </c>
      <c r="H2939" s="7" t="s">
        <v>3474</v>
      </c>
      <c r="I2939" s="7"/>
      <c r="J2939" s="8" t="s">
        <v>5115</v>
      </c>
      <c r="K2939" s="10">
        <v>5595.0919999999996</v>
      </c>
      <c r="L2939" s="11">
        <v>2617.6610000000001</v>
      </c>
      <c r="M2939" s="11">
        <v>7752.1319999999996</v>
      </c>
      <c r="N2939" s="11">
        <v>5411.1509999999998</v>
      </c>
      <c r="O2939" s="11">
        <v>14436.441999999999</v>
      </c>
      <c r="P2939" s="11">
        <v>0</v>
      </c>
      <c r="Q2939" s="11">
        <v>2268.0250000000001</v>
      </c>
      <c r="R2939" s="11">
        <v>5361.76</v>
      </c>
      <c r="S2939" s="11">
        <v>6728.8710000000001</v>
      </c>
      <c r="T2939" s="11"/>
      <c r="U2939" s="11"/>
      <c r="V2939" s="11"/>
      <c r="W2939" s="12">
        <v>50171.134000000005</v>
      </c>
      <c r="X2939" s="11">
        <v>5574.5704444444455</v>
      </c>
      <c r="Y2939" s="11">
        <v>7821.8651709880005</v>
      </c>
      <c r="Z2939" s="11">
        <f t="shared" si="138"/>
        <v>8099.5429999999997</v>
      </c>
      <c r="AA2939" s="25">
        <f t="shared" si="139"/>
        <v>1.0355002065289916</v>
      </c>
      <c r="AB2939" s="33">
        <v>0</v>
      </c>
      <c r="AC2939" s="14">
        <v>0</v>
      </c>
      <c r="AD2939" s="14">
        <v>0</v>
      </c>
      <c r="AE2939" s="14">
        <v>718.11400000000003</v>
      </c>
      <c r="AF2939" s="14">
        <v>0</v>
      </c>
      <c r="AG2939" s="14">
        <v>0</v>
      </c>
      <c r="AH2939" s="14">
        <v>1755.951</v>
      </c>
      <c r="AI2939" s="14">
        <v>0</v>
      </c>
      <c r="AJ2939" s="14">
        <v>0</v>
      </c>
      <c r="AK2939" s="14">
        <v>303.49700000000001</v>
      </c>
      <c r="AL2939" s="14">
        <v>0</v>
      </c>
      <c r="AM2939" s="14">
        <v>0</v>
      </c>
      <c r="AN2939" s="14">
        <v>0</v>
      </c>
      <c r="AO2939" s="14">
        <v>0</v>
      </c>
      <c r="AP2939" s="14">
        <v>0</v>
      </c>
      <c r="AQ2939" s="14">
        <v>0</v>
      </c>
      <c r="AR2939" s="14">
        <v>0</v>
      </c>
      <c r="AS2939" s="14">
        <v>0</v>
      </c>
      <c r="AT2939" s="14">
        <v>0</v>
      </c>
      <c r="AV2939" s="14">
        <v>0</v>
      </c>
      <c r="AW2939" s="14">
        <v>0</v>
      </c>
      <c r="AX2939" s="14">
        <v>2937.3409999999999</v>
      </c>
      <c r="AY2939" s="14">
        <v>0</v>
      </c>
      <c r="AZ2939" s="14">
        <v>2384.64</v>
      </c>
      <c r="BA2939" s="14">
        <v>0</v>
      </c>
      <c r="BG2939" s="37">
        <f t="shared" si="140"/>
        <v>8099.5429999999997</v>
      </c>
      <c r="BI2939" s="5" t="s">
        <v>511</v>
      </c>
      <c r="BJ2939" s="6" t="s">
        <v>557</v>
      </c>
      <c r="BK2939" s="30" t="s">
        <v>558</v>
      </c>
    </row>
    <row r="2940" spans="1:63" x14ac:dyDescent="0.25">
      <c r="A2940" s="5" t="s">
        <v>957</v>
      </c>
      <c r="B2940" s="6" t="s">
        <v>1320</v>
      </c>
      <c r="C2940" s="6" t="s">
        <v>511</v>
      </c>
      <c r="D2940" s="6" t="s">
        <v>557</v>
      </c>
      <c r="E2940" s="6" t="s">
        <v>558</v>
      </c>
      <c r="F2940" s="6" t="s">
        <v>1324</v>
      </c>
      <c r="G2940" s="7">
        <v>5050204</v>
      </c>
      <c r="H2940" s="7" t="s">
        <v>3475</v>
      </c>
      <c r="I2940" s="7"/>
      <c r="J2940" s="8" t="s">
        <v>5116</v>
      </c>
      <c r="K2940" s="10">
        <v>343.18099999999998</v>
      </c>
      <c r="L2940" s="11">
        <v>11771.731</v>
      </c>
      <c r="M2940" s="11">
        <v>7551.0159999999996</v>
      </c>
      <c r="N2940" s="11">
        <v>5728.5280000000002</v>
      </c>
      <c r="O2940" s="11">
        <v>9613.84</v>
      </c>
      <c r="P2940" s="11">
        <v>2053.94</v>
      </c>
      <c r="Q2940" s="11">
        <v>7725.5330000000004</v>
      </c>
      <c r="R2940" s="11">
        <v>14224.021000000001</v>
      </c>
      <c r="S2940" s="11">
        <v>16140.836999999998</v>
      </c>
      <c r="T2940" s="11"/>
      <c r="U2940" s="11"/>
      <c r="V2940" s="11"/>
      <c r="W2940" s="12">
        <v>75152.627000000008</v>
      </c>
      <c r="X2940" s="11">
        <v>8350.2918888888889</v>
      </c>
      <c r="Y2940" s="11">
        <v>11716.572235332616</v>
      </c>
      <c r="Z2940" s="11">
        <f t="shared" si="138"/>
        <v>14086.288</v>
      </c>
      <c r="AA2940" s="25">
        <f t="shared" si="139"/>
        <v>1.2022533311851435</v>
      </c>
      <c r="AB2940" s="33">
        <v>0</v>
      </c>
      <c r="AC2940" s="14">
        <v>0</v>
      </c>
      <c r="AD2940" s="14">
        <v>0</v>
      </c>
      <c r="AE2940" s="14">
        <v>0</v>
      </c>
      <c r="AF2940" s="14">
        <v>0</v>
      </c>
      <c r="AG2940" s="14">
        <v>0</v>
      </c>
      <c r="AH2940" s="14">
        <v>0</v>
      </c>
      <c r="AI2940" s="14">
        <v>8172.7579999999998</v>
      </c>
      <c r="AJ2940" s="14">
        <v>0</v>
      </c>
      <c r="AK2940" s="14">
        <v>0</v>
      </c>
      <c r="AL2940" s="14">
        <v>386.154</v>
      </c>
      <c r="AM2940" s="14">
        <v>0</v>
      </c>
      <c r="AN2940" s="14">
        <v>0</v>
      </c>
      <c r="AO2940" s="14">
        <v>0</v>
      </c>
      <c r="AP2940" s="14">
        <v>772.30799999999999</v>
      </c>
      <c r="AQ2940" s="14">
        <v>0</v>
      </c>
      <c r="AR2940" s="14">
        <v>0</v>
      </c>
      <c r="AS2940" s="14">
        <v>0</v>
      </c>
      <c r="AT2940" s="14">
        <v>0</v>
      </c>
      <c r="AV2940" s="14">
        <v>0</v>
      </c>
      <c r="AW2940" s="14">
        <v>4755.0680000000002</v>
      </c>
      <c r="AX2940" s="14">
        <v>0</v>
      </c>
      <c r="AY2940" s="14">
        <v>0</v>
      </c>
      <c r="AZ2940" s="14">
        <v>0</v>
      </c>
      <c r="BA2940" s="14">
        <v>0</v>
      </c>
      <c r="BG2940" s="37">
        <f t="shared" si="140"/>
        <v>14086.288</v>
      </c>
      <c r="BI2940" s="5" t="s">
        <v>511</v>
      </c>
      <c r="BJ2940" s="6" t="s">
        <v>557</v>
      </c>
      <c r="BK2940" s="30" t="s">
        <v>558</v>
      </c>
    </row>
    <row r="2941" spans="1:63" x14ac:dyDescent="0.25">
      <c r="A2941" s="5" t="s">
        <v>957</v>
      </c>
      <c r="B2941" s="6" t="s">
        <v>1320</v>
      </c>
      <c r="C2941" s="6" t="s">
        <v>511</v>
      </c>
      <c r="D2941" s="6" t="s">
        <v>846</v>
      </c>
      <c r="E2941" s="6" t="s">
        <v>511</v>
      </c>
      <c r="F2941" s="6" t="s">
        <v>1324</v>
      </c>
      <c r="G2941" s="7">
        <v>5120060</v>
      </c>
      <c r="H2941" s="7" t="s">
        <v>3476</v>
      </c>
      <c r="I2941" s="7"/>
      <c r="J2941" s="8" t="s">
        <v>916</v>
      </c>
      <c r="K2941" s="10">
        <v>1375.64</v>
      </c>
      <c r="L2941" s="11">
        <v>2666.4409999999998</v>
      </c>
      <c r="M2941" s="11">
        <v>2953.1289999999999</v>
      </c>
      <c r="N2941" s="11">
        <v>3374.5770000000002</v>
      </c>
      <c r="O2941" s="11">
        <v>1090.701</v>
      </c>
      <c r="P2941" s="11">
        <v>1751.4024399999998</v>
      </c>
      <c r="Q2941" s="11">
        <v>1388.1010000000001</v>
      </c>
      <c r="R2941" s="11">
        <v>2717.9470000000001</v>
      </c>
      <c r="S2941" s="11">
        <v>3242.0349999999989</v>
      </c>
      <c r="T2941" s="11"/>
      <c r="U2941" s="11"/>
      <c r="V2941" s="11"/>
      <c r="W2941" s="12">
        <v>20559.973440000002</v>
      </c>
      <c r="X2941" s="11">
        <v>2284.4414933333337</v>
      </c>
      <c r="Y2941" s="11">
        <v>3205.3758275978839</v>
      </c>
      <c r="Z2941" s="11">
        <f t="shared" si="138"/>
        <v>3643.971</v>
      </c>
      <c r="AA2941" s="25">
        <f t="shared" si="139"/>
        <v>1.1368311224617926</v>
      </c>
      <c r="AB2941" s="33">
        <v>0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>
        <v>0</v>
      </c>
      <c r="AI2941" s="14">
        <v>243.881</v>
      </c>
      <c r="AJ2941" s="14">
        <v>964.68999999999994</v>
      </c>
      <c r="AK2941" s="14">
        <v>0</v>
      </c>
      <c r="AL2941" s="14">
        <v>0</v>
      </c>
      <c r="AM2941" s="14">
        <v>0</v>
      </c>
      <c r="AN2941" s="14">
        <v>0</v>
      </c>
      <c r="AO2941" s="14">
        <v>0</v>
      </c>
      <c r="AP2941" s="14">
        <v>0</v>
      </c>
      <c r="AQ2941" s="14">
        <v>0</v>
      </c>
      <c r="AR2941" s="14">
        <v>0</v>
      </c>
      <c r="AS2941" s="14">
        <v>0</v>
      </c>
      <c r="AT2941" s="14">
        <v>0</v>
      </c>
      <c r="AV2941" s="14">
        <v>0</v>
      </c>
      <c r="AW2941" s="14">
        <v>0</v>
      </c>
      <c r="AX2941" s="14">
        <v>0</v>
      </c>
      <c r="AY2941" s="14">
        <v>0</v>
      </c>
      <c r="AZ2941" s="14">
        <v>2435.4</v>
      </c>
      <c r="BA2941" s="14">
        <v>0</v>
      </c>
      <c r="BG2941" s="37">
        <f t="shared" si="140"/>
        <v>3643.971</v>
      </c>
      <c r="BI2941" s="5" t="s">
        <v>511</v>
      </c>
      <c r="BJ2941" s="6" t="s">
        <v>846</v>
      </c>
      <c r="BK2941" s="30" t="s">
        <v>511</v>
      </c>
    </row>
    <row r="2942" spans="1:63" x14ac:dyDescent="0.25">
      <c r="A2942" s="5" t="s">
        <v>957</v>
      </c>
      <c r="B2942" s="6" t="s">
        <v>1320</v>
      </c>
      <c r="C2942" s="6" t="s">
        <v>511</v>
      </c>
      <c r="D2942" s="6" t="s">
        <v>557</v>
      </c>
      <c r="E2942" s="6" t="s">
        <v>558</v>
      </c>
      <c r="F2942" s="6" t="s">
        <v>1324</v>
      </c>
      <c r="G2942" s="7">
        <v>5120136</v>
      </c>
      <c r="H2942" s="7" t="s">
        <v>3477</v>
      </c>
      <c r="I2942" s="7"/>
      <c r="J2942" s="8" t="s">
        <v>5116</v>
      </c>
      <c r="K2942" s="10">
        <v>720.25199999999995</v>
      </c>
      <c r="L2942" s="11">
        <v>3582.8620000000001</v>
      </c>
      <c r="M2942" s="11">
        <v>4723.1959999999999</v>
      </c>
      <c r="N2942" s="11">
        <v>4679.5200000000004</v>
      </c>
      <c r="O2942" s="11">
        <v>1387.5429999999999</v>
      </c>
      <c r="P2942" s="11">
        <v>547.37800000000004</v>
      </c>
      <c r="Q2942" s="11">
        <v>2113.1669999999999</v>
      </c>
      <c r="R2942" s="11">
        <v>3674.4389999999999</v>
      </c>
      <c r="S2942" s="11">
        <v>3486.855</v>
      </c>
      <c r="T2942" s="11"/>
      <c r="U2942" s="11"/>
      <c r="V2942" s="11"/>
      <c r="W2942" s="12">
        <v>24915.212</v>
      </c>
      <c r="X2942" s="11">
        <v>2768.356888888889</v>
      </c>
      <c r="Y2942" s="11">
        <v>3884.3736115389029</v>
      </c>
      <c r="Z2942" s="11">
        <f t="shared" si="138"/>
        <v>3361.7629999999999</v>
      </c>
      <c r="AA2942" s="25">
        <f t="shared" si="139"/>
        <v>0.86545820155238462</v>
      </c>
      <c r="AB2942" s="33">
        <v>0</v>
      </c>
      <c r="AC2942" s="14">
        <v>0</v>
      </c>
      <c r="AD2942" s="14">
        <v>0</v>
      </c>
      <c r="AE2942" s="14">
        <v>487.76299999999998</v>
      </c>
      <c r="AF2942" s="14">
        <v>0</v>
      </c>
      <c r="AG2942" s="14">
        <v>0</v>
      </c>
      <c r="AH2942" s="14">
        <v>0</v>
      </c>
      <c r="AI2942" s="14">
        <v>0</v>
      </c>
      <c r="AJ2942" s="14">
        <v>0</v>
      </c>
      <c r="AK2942" s="14">
        <v>0</v>
      </c>
      <c r="AL2942" s="14">
        <v>361.19499999999999</v>
      </c>
      <c r="AM2942" s="14">
        <v>0</v>
      </c>
      <c r="AN2942" s="14">
        <v>0</v>
      </c>
      <c r="AO2942" s="14">
        <v>0</v>
      </c>
      <c r="AP2942" s="14">
        <v>0</v>
      </c>
      <c r="AQ2942" s="14">
        <v>0</v>
      </c>
      <c r="AR2942" s="14">
        <v>0</v>
      </c>
      <c r="AS2942" s="14">
        <v>0</v>
      </c>
      <c r="AT2942" s="14">
        <v>0</v>
      </c>
      <c r="AV2942" s="14">
        <v>0</v>
      </c>
      <c r="AW2942" s="14">
        <v>0</v>
      </c>
      <c r="AX2942" s="14">
        <v>2153.748</v>
      </c>
      <c r="AY2942" s="14">
        <v>0</v>
      </c>
      <c r="AZ2942" s="14">
        <v>359.05700000000002</v>
      </c>
      <c r="BA2942" s="14">
        <v>0</v>
      </c>
      <c r="BG2942" s="37">
        <f t="shared" si="140"/>
        <v>3361.7629999999999</v>
      </c>
      <c r="BI2942" s="5" t="s">
        <v>511</v>
      </c>
      <c r="BJ2942" s="6" t="s">
        <v>557</v>
      </c>
      <c r="BK2942" s="30" t="s">
        <v>558</v>
      </c>
    </row>
    <row r="2943" spans="1:63" x14ac:dyDescent="0.25">
      <c r="A2943" s="5" t="s">
        <v>957</v>
      </c>
      <c r="B2943" s="6" t="s">
        <v>1320</v>
      </c>
      <c r="C2943" s="6" t="s">
        <v>511</v>
      </c>
      <c r="D2943" s="6" t="s">
        <v>557</v>
      </c>
      <c r="E2943" s="6" t="s">
        <v>558</v>
      </c>
      <c r="F2943" s="6" t="s">
        <v>1324</v>
      </c>
      <c r="G2943" s="7">
        <v>5120039</v>
      </c>
      <c r="H2943" s="7" t="s">
        <v>3478</v>
      </c>
      <c r="I2943" s="7"/>
      <c r="J2943" s="8" t="s">
        <v>5116</v>
      </c>
      <c r="K2943" s="10">
        <v>5568.7640000000001</v>
      </c>
      <c r="L2943" s="11">
        <v>4222.5169999999998</v>
      </c>
      <c r="M2943" s="11">
        <v>12289.567999999999</v>
      </c>
      <c r="N2943" s="11">
        <v>16611.760999999999</v>
      </c>
      <c r="O2943" s="11">
        <v>5700.0415999999996</v>
      </c>
      <c r="P2943" s="11">
        <v>5498.5460000000003</v>
      </c>
      <c r="Q2943" s="11">
        <v>4629.58</v>
      </c>
      <c r="R2943" s="11">
        <v>8788.5390000000007</v>
      </c>
      <c r="S2943" s="11">
        <v>11236.761399999999</v>
      </c>
      <c r="T2943" s="11"/>
      <c r="U2943" s="11"/>
      <c r="V2943" s="11"/>
      <c r="W2943" s="12">
        <v>74546.078000000009</v>
      </c>
      <c r="X2943" s="11">
        <v>8282.8975555555571</v>
      </c>
      <c r="Y2943" s="11">
        <v>11622.009005057665</v>
      </c>
      <c r="Z2943" s="11">
        <f t="shared" si="138"/>
        <v>10392.958000000001</v>
      </c>
      <c r="AA2943" s="25">
        <f t="shared" si="139"/>
        <v>0.89424797343361151</v>
      </c>
      <c r="AB2943" s="33">
        <v>0</v>
      </c>
      <c r="AC2943" s="14">
        <v>0</v>
      </c>
      <c r="AD2943" s="14">
        <v>0</v>
      </c>
      <c r="AE2943" s="14">
        <v>830.94299999999998</v>
      </c>
      <c r="AF2943" s="14">
        <v>0</v>
      </c>
      <c r="AG2943" s="14">
        <v>0</v>
      </c>
      <c r="AH2943" s="14">
        <v>2227.4609999999998</v>
      </c>
      <c r="AI2943" s="14">
        <v>0</v>
      </c>
      <c r="AJ2943" s="14">
        <v>0</v>
      </c>
      <c r="AK2943" s="14">
        <v>1391.8890000000001</v>
      </c>
      <c r="AL2943" s="14">
        <v>0</v>
      </c>
      <c r="AM2943" s="14">
        <v>0</v>
      </c>
      <c r="AN2943" s="14">
        <v>0</v>
      </c>
      <c r="AO2943" s="14">
        <v>0</v>
      </c>
      <c r="AP2943" s="14">
        <v>1185.559</v>
      </c>
      <c r="AQ2943" s="14">
        <v>0</v>
      </c>
      <c r="AR2943" s="14">
        <v>0</v>
      </c>
      <c r="AS2943" s="14">
        <v>0</v>
      </c>
      <c r="AT2943" s="14">
        <v>0</v>
      </c>
      <c r="AV2943" s="14">
        <v>0</v>
      </c>
      <c r="AW2943" s="14">
        <v>4513.2250000000004</v>
      </c>
      <c r="AX2943" s="14">
        <v>0</v>
      </c>
      <c r="AY2943" s="14">
        <v>243.881</v>
      </c>
      <c r="AZ2943" s="14">
        <v>0</v>
      </c>
      <c r="BA2943" s="14">
        <v>0</v>
      </c>
      <c r="BG2943" s="37">
        <f t="shared" si="140"/>
        <v>10392.958000000001</v>
      </c>
      <c r="BI2943" s="5" t="s">
        <v>511</v>
      </c>
      <c r="BJ2943" s="6" t="s">
        <v>557</v>
      </c>
      <c r="BK2943" s="30" t="s">
        <v>558</v>
      </c>
    </row>
    <row r="2944" spans="1:63" x14ac:dyDescent="0.25">
      <c r="A2944" s="5" t="s">
        <v>957</v>
      </c>
      <c r="B2944" s="6" t="s">
        <v>1320</v>
      </c>
      <c r="C2944" s="6" t="s">
        <v>511</v>
      </c>
      <c r="D2944" s="6" t="s">
        <v>557</v>
      </c>
      <c r="E2944" s="6" t="s">
        <v>558</v>
      </c>
      <c r="F2944" s="6" t="s">
        <v>1324</v>
      </c>
      <c r="G2944" s="7">
        <v>5121526</v>
      </c>
      <c r="H2944" s="7" t="s">
        <v>3479</v>
      </c>
      <c r="I2944" s="7"/>
      <c r="J2944" s="8" t="s">
        <v>5114</v>
      </c>
      <c r="K2944" s="10">
        <v>683.10199999999998</v>
      </c>
      <c r="L2944" s="11">
        <v>1279.0229999999999</v>
      </c>
      <c r="M2944" s="11">
        <v>11840.672</v>
      </c>
      <c r="N2944" s="11">
        <v>10677.953</v>
      </c>
      <c r="O2944" s="11">
        <v>10038.843000000001</v>
      </c>
      <c r="P2944" s="11">
        <v>606.995</v>
      </c>
      <c r="Q2944" s="11">
        <v>9010.625</v>
      </c>
      <c r="R2944" s="11">
        <v>5687.2240000000002</v>
      </c>
      <c r="S2944" s="11">
        <v>4555.835</v>
      </c>
      <c r="T2944" s="11"/>
      <c r="U2944" s="11"/>
      <c r="V2944" s="11"/>
      <c r="W2944" s="12">
        <v>54380.272000000004</v>
      </c>
      <c r="X2944" s="11">
        <v>6042.2524444444452</v>
      </c>
      <c r="Y2944" s="11">
        <v>8478.0853377891344</v>
      </c>
      <c r="Z2944" s="11">
        <f t="shared" si="138"/>
        <v>12142.544</v>
      </c>
      <c r="AA2944" s="25">
        <f t="shared" si="139"/>
        <v>1.4322271499058137</v>
      </c>
      <c r="AB2944" s="33">
        <v>0</v>
      </c>
      <c r="AC2944" s="14">
        <v>0</v>
      </c>
      <c r="AD2944" s="14">
        <v>0</v>
      </c>
      <c r="AE2944" s="14">
        <v>0</v>
      </c>
      <c r="AF2944" s="14">
        <v>0</v>
      </c>
      <c r="AG2944" s="14">
        <v>0</v>
      </c>
      <c r="AH2944" s="14">
        <v>2801.9259999999999</v>
      </c>
      <c r="AI2944" s="14">
        <v>0</v>
      </c>
      <c r="AJ2944" s="14">
        <v>0</v>
      </c>
      <c r="AK2944" s="14">
        <v>566.75199999999995</v>
      </c>
      <c r="AL2944" s="14">
        <v>0</v>
      </c>
      <c r="AM2944" s="14">
        <v>0</v>
      </c>
      <c r="AN2944" s="14">
        <v>0</v>
      </c>
      <c r="AO2944" s="14">
        <v>0</v>
      </c>
      <c r="AP2944" s="14">
        <v>413.25099999999998</v>
      </c>
      <c r="AQ2944" s="14">
        <v>0</v>
      </c>
      <c r="AR2944" s="14">
        <v>0</v>
      </c>
      <c r="AS2944" s="14">
        <v>0</v>
      </c>
      <c r="AT2944" s="14">
        <v>0</v>
      </c>
      <c r="AV2944" s="14">
        <v>0</v>
      </c>
      <c r="AW2944" s="14">
        <v>0</v>
      </c>
      <c r="AX2944" s="14">
        <v>0</v>
      </c>
      <c r="AY2944" s="14">
        <v>4430.5969999999998</v>
      </c>
      <c r="AZ2944" s="14">
        <v>3930.018</v>
      </c>
      <c r="BA2944" s="14">
        <v>0</v>
      </c>
      <c r="BG2944" s="37">
        <f t="shared" si="140"/>
        <v>12142.544</v>
      </c>
      <c r="BI2944" s="5" t="s">
        <v>511</v>
      </c>
      <c r="BJ2944" s="6" t="s">
        <v>557</v>
      </c>
      <c r="BK2944" s="30" t="s">
        <v>558</v>
      </c>
    </row>
    <row r="2945" spans="1:63" x14ac:dyDescent="0.25">
      <c r="A2945" s="5" t="s">
        <v>957</v>
      </c>
      <c r="B2945" s="6" t="s">
        <v>1320</v>
      </c>
      <c r="C2945" s="6" t="s">
        <v>511</v>
      </c>
      <c r="D2945" s="6" t="s">
        <v>557</v>
      </c>
      <c r="E2945" s="6" t="s">
        <v>558</v>
      </c>
      <c r="F2945" s="6" t="s">
        <v>1324</v>
      </c>
      <c r="G2945" s="7">
        <v>5050024</v>
      </c>
      <c r="H2945" s="7" t="s">
        <v>3480</v>
      </c>
      <c r="I2945" s="7"/>
      <c r="J2945" s="8" t="s">
        <v>5116</v>
      </c>
      <c r="K2945" s="10">
        <v>2490.7040000000002</v>
      </c>
      <c r="L2945" s="11">
        <v>2861.5419999999999</v>
      </c>
      <c r="M2945" s="11">
        <v>3691.7730000000001</v>
      </c>
      <c r="N2945" s="11">
        <v>5818.509</v>
      </c>
      <c r="O2945" s="11">
        <v>4990.0550000000003</v>
      </c>
      <c r="P2945" s="11">
        <v>0</v>
      </c>
      <c r="Q2945" s="11">
        <v>2011.4290000000001</v>
      </c>
      <c r="R2945" s="11">
        <v>9211.1389999999992</v>
      </c>
      <c r="S2945" s="11">
        <v>7020.5309999999999</v>
      </c>
      <c r="T2945" s="11"/>
      <c r="U2945" s="11"/>
      <c r="V2945" s="11"/>
      <c r="W2945" s="12">
        <v>38095.682000000001</v>
      </c>
      <c r="X2945" s="11">
        <v>4232.8535555555554</v>
      </c>
      <c r="Y2945" s="11">
        <v>5939.2575858627079</v>
      </c>
      <c r="Z2945" s="11">
        <f t="shared" si="138"/>
        <v>5138.884</v>
      </c>
      <c r="AA2945" s="25">
        <f t="shared" si="139"/>
        <v>0.86524012904106951</v>
      </c>
      <c r="AB2945" s="33">
        <v>0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395.99299999999999</v>
      </c>
      <c r="AI2945" s="14">
        <v>0</v>
      </c>
      <c r="AJ2945" s="14">
        <v>0</v>
      </c>
      <c r="AK2945" s="14">
        <v>841.55499999999995</v>
      </c>
      <c r="AL2945" s="14">
        <v>0</v>
      </c>
      <c r="AM2945" s="14">
        <v>0</v>
      </c>
      <c r="AN2945" s="14">
        <v>0</v>
      </c>
      <c r="AO2945" s="14">
        <v>0</v>
      </c>
      <c r="AP2945" s="14">
        <v>0</v>
      </c>
      <c r="AQ2945" s="14">
        <v>0</v>
      </c>
      <c r="AR2945" s="14">
        <v>0</v>
      </c>
      <c r="AS2945" s="14">
        <v>0</v>
      </c>
      <c r="AT2945" s="14">
        <v>0</v>
      </c>
      <c r="AV2945" s="14">
        <v>0</v>
      </c>
      <c r="AW2945" s="14">
        <v>1061.2950000000001</v>
      </c>
      <c r="AX2945" s="14">
        <v>0</v>
      </c>
      <c r="AY2945" s="14">
        <v>0</v>
      </c>
      <c r="AZ2945" s="14">
        <v>2840.0410000000002</v>
      </c>
      <c r="BA2945" s="14">
        <v>0</v>
      </c>
      <c r="BG2945" s="37">
        <f t="shared" si="140"/>
        <v>5138.884</v>
      </c>
      <c r="BI2945" s="5" t="s">
        <v>511</v>
      </c>
      <c r="BJ2945" s="6" t="s">
        <v>557</v>
      </c>
      <c r="BK2945" s="30" t="s">
        <v>558</v>
      </c>
    </row>
    <row r="2946" spans="1:63" x14ac:dyDescent="0.25">
      <c r="A2946" s="5" t="s">
        <v>957</v>
      </c>
      <c r="B2946" s="6" t="s">
        <v>1320</v>
      </c>
      <c r="C2946" s="6" t="s">
        <v>511</v>
      </c>
      <c r="D2946" s="6" t="s">
        <v>557</v>
      </c>
      <c r="E2946" s="6" t="s">
        <v>558</v>
      </c>
      <c r="F2946" s="6" t="s">
        <v>1324</v>
      </c>
      <c r="G2946" s="7">
        <v>5131239</v>
      </c>
      <c r="H2946" s="7" t="s">
        <v>3481</v>
      </c>
      <c r="I2946" s="7"/>
      <c r="J2946" s="8" t="s">
        <v>5115</v>
      </c>
      <c r="K2946" s="10">
        <v>4422.7950000000001</v>
      </c>
      <c r="L2946" s="11">
        <v>2373.7800000000002</v>
      </c>
      <c r="M2946" s="11">
        <v>3252.59</v>
      </c>
      <c r="N2946" s="11">
        <v>4441.826</v>
      </c>
      <c r="O2946" s="11">
        <v>1261.6099999999999</v>
      </c>
      <c r="P2946" s="11">
        <v>713.55100000000004</v>
      </c>
      <c r="Q2946" s="11">
        <v>2248.547</v>
      </c>
      <c r="R2946" s="11">
        <v>4442.7920000000004</v>
      </c>
      <c r="S2946" s="11">
        <v>2953.4279999999999</v>
      </c>
      <c r="T2946" s="11"/>
      <c r="U2946" s="11"/>
      <c r="V2946" s="11"/>
      <c r="W2946" s="12">
        <v>26110.919000000002</v>
      </c>
      <c r="X2946" s="11">
        <v>2901.2132222222226</v>
      </c>
      <c r="Y2946" s="11">
        <v>4070.7887509297443</v>
      </c>
      <c r="Z2946" s="11">
        <f t="shared" si="138"/>
        <v>3929.2299999999996</v>
      </c>
      <c r="AA2946" s="25">
        <f t="shared" si="139"/>
        <v>0.96522571924239164</v>
      </c>
      <c r="AB2946" s="33">
        <v>0</v>
      </c>
      <c r="AC2946" s="14">
        <v>0</v>
      </c>
      <c r="AD2946" s="14">
        <v>0</v>
      </c>
      <c r="AE2946" s="14">
        <v>785.05799999999999</v>
      </c>
      <c r="AF2946" s="14">
        <v>0</v>
      </c>
      <c r="AG2946" s="14">
        <v>0</v>
      </c>
      <c r="AH2946" s="14">
        <v>0</v>
      </c>
      <c r="AI2946" s="14">
        <v>1875.182</v>
      </c>
      <c r="AJ2946" s="14">
        <v>0</v>
      </c>
      <c r="AK2946" s="14">
        <v>0</v>
      </c>
      <c r="AL2946" s="14">
        <v>1268.99</v>
      </c>
      <c r="AM2946" s="14">
        <v>0</v>
      </c>
      <c r="AN2946" s="14">
        <v>0</v>
      </c>
      <c r="AO2946" s="14">
        <v>0</v>
      </c>
      <c r="AP2946" s="14">
        <v>0</v>
      </c>
      <c r="AQ2946" s="14">
        <v>0</v>
      </c>
      <c r="AR2946" s="14">
        <v>0</v>
      </c>
      <c r="AS2946" s="14">
        <v>0</v>
      </c>
      <c r="AT2946" s="14">
        <v>0</v>
      </c>
      <c r="AV2946" s="14">
        <v>0</v>
      </c>
      <c r="AW2946" s="14">
        <v>0</v>
      </c>
      <c r="AX2946" s="14">
        <v>0</v>
      </c>
      <c r="AY2946" s="14">
        <v>0</v>
      </c>
      <c r="AZ2946" s="14">
        <v>0</v>
      </c>
      <c r="BA2946" s="14">
        <v>0</v>
      </c>
      <c r="BG2946" s="37">
        <f t="shared" si="140"/>
        <v>3929.2299999999996</v>
      </c>
      <c r="BI2946" s="5" t="s">
        <v>511</v>
      </c>
      <c r="BJ2946" s="6" t="s">
        <v>557</v>
      </c>
      <c r="BK2946" s="30" t="s">
        <v>558</v>
      </c>
    </row>
    <row r="2947" spans="1:63" x14ac:dyDescent="0.25">
      <c r="A2947" s="5" t="s">
        <v>957</v>
      </c>
      <c r="B2947" s="6" t="s">
        <v>1320</v>
      </c>
      <c r="C2947" s="6" t="s">
        <v>511</v>
      </c>
      <c r="D2947" s="6" t="s">
        <v>846</v>
      </c>
      <c r="E2947" s="6" t="s">
        <v>511</v>
      </c>
      <c r="F2947" s="6" t="s">
        <v>1324</v>
      </c>
      <c r="G2947" s="7">
        <v>5127388</v>
      </c>
      <c r="H2947" s="7" t="s">
        <v>3482</v>
      </c>
      <c r="I2947" s="7"/>
      <c r="J2947" s="8" t="s">
        <v>919</v>
      </c>
      <c r="K2947" s="10">
        <v>1065.8240000000001</v>
      </c>
      <c r="L2947" s="11">
        <v>2843.3710000000001</v>
      </c>
      <c r="M2947" s="11">
        <v>1322.4580000000001</v>
      </c>
      <c r="N2947" s="11">
        <v>1783.134</v>
      </c>
      <c r="O2947" s="11">
        <v>0</v>
      </c>
      <c r="P2947" s="11">
        <v>547.37800000000004</v>
      </c>
      <c r="Q2947" s="11">
        <v>3554.681</v>
      </c>
      <c r="R2947" s="11">
        <v>1029.723</v>
      </c>
      <c r="S2947" s="11">
        <v>3002.7339999999999</v>
      </c>
      <c r="T2947" s="11"/>
      <c r="U2947" s="11"/>
      <c r="V2947" s="11"/>
      <c r="W2947" s="12">
        <v>15149.303</v>
      </c>
      <c r="X2947" s="11">
        <v>1683.2558888888889</v>
      </c>
      <c r="Y2947" s="11">
        <v>2361.8323137851339</v>
      </c>
      <c r="Z2947" s="11">
        <f t="shared" si="138"/>
        <v>1867.0639999999999</v>
      </c>
      <c r="AA2947" s="25">
        <f t="shared" si="139"/>
        <v>0.79051505439342329</v>
      </c>
      <c r="AB2947" s="33">
        <v>0</v>
      </c>
      <c r="AC2947" s="14">
        <v>0</v>
      </c>
      <c r="AD2947" s="14">
        <v>0</v>
      </c>
      <c r="AE2947" s="14">
        <v>0</v>
      </c>
      <c r="AF2947" s="14">
        <v>243.881</v>
      </c>
      <c r="AG2947" s="14">
        <v>0</v>
      </c>
      <c r="AH2947" s="14">
        <v>0</v>
      </c>
      <c r="AI2947" s="14">
        <v>0</v>
      </c>
      <c r="AJ2947" s="14">
        <v>0</v>
      </c>
      <c r="AK2947" s="14">
        <v>0</v>
      </c>
      <c r="AL2947" s="14">
        <v>0</v>
      </c>
      <c r="AM2947" s="14">
        <v>303.49700000000001</v>
      </c>
      <c r="AN2947" s="14">
        <v>0</v>
      </c>
      <c r="AO2947" s="14">
        <v>0</v>
      </c>
      <c r="AP2947" s="14">
        <v>0</v>
      </c>
      <c r="AQ2947" s="14">
        <v>0</v>
      </c>
      <c r="AR2947" s="14">
        <v>0</v>
      </c>
      <c r="AS2947" s="14">
        <v>0</v>
      </c>
      <c r="AT2947" s="14">
        <v>0</v>
      </c>
      <c r="AV2947" s="14">
        <v>0</v>
      </c>
      <c r="AW2947" s="14">
        <v>0</v>
      </c>
      <c r="AX2947" s="14">
        <v>0</v>
      </c>
      <c r="AY2947" s="14">
        <v>0</v>
      </c>
      <c r="AZ2947" s="14">
        <v>1319.6859999999999</v>
      </c>
      <c r="BA2947" s="14">
        <v>0</v>
      </c>
      <c r="BG2947" s="37">
        <f t="shared" si="140"/>
        <v>1867.0639999999999</v>
      </c>
      <c r="BI2947" s="5" t="s">
        <v>511</v>
      </c>
      <c r="BJ2947" s="6" t="s">
        <v>846</v>
      </c>
      <c r="BK2947" s="30" t="s">
        <v>511</v>
      </c>
    </row>
    <row r="2948" spans="1:63" x14ac:dyDescent="0.25">
      <c r="A2948" s="5" t="s">
        <v>957</v>
      </c>
      <c r="B2948" s="6" t="s">
        <v>1320</v>
      </c>
      <c r="C2948" s="6" t="s">
        <v>511</v>
      </c>
      <c r="D2948" s="6" t="s">
        <v>557</v>
      </c>
      <c r="E2948" s="6" t="s">
        <v>558</v>
      </c>
      <c r="F2948" s="6" t="s">
        <v>1324</v>
      </c>
      <c r="G2948" s="7">
        <v>5338669</v>
      </c>
      <c r="H2948" s="7" t="s">
        <v>3483</v>
      </c>
      <c r="I2948" s="7"/>
      <c r="J2948" s="8" t="s">
        <v>5116</v>
      </c>
      <c r="K2948" s="10">
        <v>953.85599999999999</v>
      </c>
      <c r="L2948" s="11">
        <v>2070.2829999999999</v>
      </c>
      <c r="M2948" s="11">
        <v>3849.665</v>
      </c>
      <c r="N2948" s="11">
        <v>2693.386</v>
      </c>
      <c r="O2948" s="11">
        <v>1610.8109999999999</v>
      </c>
      <c r="P2948" s="11">
        <v>2655.6080000000002</v>
      </c>
      <c r="Q2948" s="11">
        <v>946.11900000000003</v>
      </c>
      <c r="R2948" s="11">
        <v>3390.75</v>
      </c>
      <c r="S2948" s="11">
        <v>1743.088</v>
      </c>
      <c r="T2948" s="11"/>
      <c r="U2948" s="11"/>
      <c r="V2948" s="11"/>
      <c r="W2948" s="12">
        <v>19913.566000000003</v>
      </c>
      <c r="X2948" s="11">
        <v>2212.6184444444448</v>
      </c>
      <c r="Y2948" s="11">
        <v>3104.5985192515445</v>
      </c>
      <c r="Z2948" s="11">
        <f t="shared" si="138"/>
        <v>2877.2629999999999</v>
      </c>
      <c r="AA2948" s="25">
        <f t="shared" si="139"/>
        <v>0.92677458362431009</v>
      </c>
      <c r="AB2948" s="33">
        <v>0</v>
      </c>
      <c r="AC2948" s="14">
        <v>0</v>
      </c>
      <c r="AD2948" s="14">
        <v>0</v>
      </c>
      <c r="AE2948" s="14">
        <v>0</v>
      </c>
      <c r="AF2948" s="14">
        <v>0</v>
      </c>
      <c r="AG2948" s="14">
        <v>0</v>
      </c>
      <c r="AH2948" s="14">
        <v>0</v>
      </c>
      <c r="AI2948" s="14">
        <v>2157.011</v>
      </c>
      <c r="AJ2948" s="14">
        <v>0</v>
      </c>
      <c r="AK2948" s="14">
        <v>720.25199999999995</v>
      </c>
      <c r="AL2948" s="14">
        <v>0</v>
      </c>
      <c r="AM2948" s="14">
        <v>0</v>
      </c>
      <c r="AN2948" s="14">
        <v>0</v>
      </c>
      <c r="AO2948" s="14">
        <v>0</v>
      </c>
      <c r="AP2948" s="14">
        <v>0</v>
      </c>
      <c r="AQ2948" s="14">
        <v>0</v>
      </c>
      <c r="AR2948" s="14">
        <v>0</v>
      </c>
      <c r="AS2948" s="14">
        <v>0</v>
      </c>
      <c r="AT2948" s="14">
        <v>0</v>
      </c>
      <c r="AV2948" s="14">
        <v>0</v>
      </c>
      <c r="AW2948" s="14">
        <v>0</v>
      </c>
      <c r="AX2948" s="14">
        <v>0</v>
      </c>
      <c r="AY2948" s="14">
        <v>0</v>
      </c>
      <c r="AZ2948" s="14">
        <v>0</v>
      </c>
      <c r="BA2948" s="14">
        <v>0</v>
      </c>
      <c r="BG2948" s="37">
        <f t="shared" si="140"/>
        <v>2877.2629999999999</v>
      </c>
      <c r="BI2948" s="5" t="s">
        <v>511</v>
      </c>
      <c r="BJ2948" s="6" t="s">
        <v>557</v>
      </c>
      <c r="BK2948" s="30" t="s">
        <v>558</v>
      </c>
    </row>
    <row r="2949" spans="1:63" x14ac:dyDescent="0.25">
      <c r="A2949" s="5" t="s">
        <v>957</v>
      </c>
      <c r="B2949" s="6" t="s">
        <v>1320</v>
      </c>
      <c r="C2949" s="6" t="s">
        <v>511</v>
      </c>
      <c r="D2949" s="6" t="s">
        <v>557</v>
      </c>
      <c r="E2949" s="6" t="s">
        <v>558</v>
      </c>
      <c r="F2949" s="6" t="s">
        <v>1324</v>
      </c>
      <c r="G2949" s="7">
        <v>5050176</v>
      </c>
      <c r="H2949" s="7" t="s">
        <v>3484</v>
      </c>
      <c r="I2949" s="7"/>
      <c r="J2949" s="8" t="s">
        <v>5114</v>
      </c>
      <c r="K2949" s="10">
        <v>953.85599999999999</v>
      </c>
      <c r="L2949" s="11">
        <v>2037.922</v>
      </c>
      <c r="M2949" s="11">
        <v>6709.47</v>
      </c>
      <c r="N2949" s="11">
        <v>3849.0940000000001</v>
      </c>
      <c r="O2949" s="11">
        <v>722.01539999999989</v>
      </c>
      <c r="P2949" s="11">
        <v>2048.6129999999998</v>
      </c>
      <c r="Q2949" s="11">
        <v>1916.7049999999999</v>
      </c>
      <c r="R2949" s="11">
        <v>6355.4250000000002</v>
      </c>
      <c r="S2949" s="11">
        <v>1676.2455599999998</v>
      </c>
      <c r="T2949" s="11"/>
      <c r="U2949" s="11"/>
      <c r="V2949" s="11"/>
      <c r="W2949" s="12">
        <v>26269.345959999999</v>
      </c>
      <c r="X2949" s="11">
        <v>2918.8162177777776</v>
      </c>
      <c r="Y2949" s="11">
        <v>4095.4880993751963</v>
      </c>
      <c r="Z2949" s="11">
        <f t="shared" ref="Z2949:Z3012" si="141">+BG2949</f>
        <v>4442.4690000000001</v>
      </c>
      <c r="AA2949" s="25">
        <f t="shared" ref="AA2949:AA3012" si="142">+IFERROR(Z2949/Y2949,0)</f>
        <v>1.0847227222263784</v>
      </c>
      <c r="AB2949" s="33">
        <v>0</v>
      </c>
      <c r="AC2949" s="14">
        <v>0</v>
      </c>
      <c r="AD2949" s="14">
        <v>0</v>
      </c>
      <c r="AE2949" s="14">
        <v>0</v>
      </c>
      <c r="AF2949" s="14">
        <v>0</v>
      </c>
      <c r="AG2949" s="14">
        <v>0</v>
      </c>
      <c r="AH2949" s="14">
        <v>0</v>
      </c>
      <c r="AI2949" s="14">
        <v>975.52599999999995</v>
      </c>
      <c r="AJ2949" s="14">
        <v>0</v>
      </c>
      <c r="AK2949" s="14">
        <v>0</v>
      </c>
      <c r="AL2949" s="14">
        <v>386.154</v>
      </c>
      <c r="AM2949" s="14">
        <v>0</v>
      </c>
      <c r="AN2949" s="14">
        <v>0</v>
      </c>
      <c r="AO2949" s="14">
        <v>0</v>
      </c>
      <c r="AP2949" s="14">
        <v>0</v>
      </c>
      <c r="AQ2949" s="14">
        <v>0</v>
      </c>
      <c r="AR2949" s="14">
        <v>180.59800000000001</v>
      </c>
      <c r="AS2949" s="14">
        <v>0</v>
      </c>
      <c r="AT2949" s="14">
        <v>0</v>
      </c>
      <c r="AV2949" s="14">
        <v>0</v>
      </c>
      <c r="AW2949" s="14">
        <v>0</v>
      </c>
      <c r="AX2949" s="14">
        <v>2217.0889999999999</v>
      </c>
      <c r="AY2949" s="14">
        <v>0</v>
      </c>
      <c r="AZ2949" s="14">
        <v>0</v>
      </c>
      <c r="BA2949" s="14">
        <v>683.10199999999998</v>
      </c>
      <c r="BG2949" s="37">
        <f t="shared" ref="BG2949:BG3012" si="143">+SUM(AB2949:BF2949)</f>
        <v>4442.4690000000001</v>
      </c>
      <c r="BI2949" s="5" t="s">
        <v>511</v>
      </c>
      <c r="BJ2949" s="6" t="s">
        <v>557</v>
      </c>
      <c r="BK2949" s="30" t="s">
        <v>558</v>
      </c>
    </row>
    <row r="2950" spans="1:63" x14ac:dyDescent="0.25">
      <c r="A2950" s="5" t="s">
        <v>957</v>
      </c>
      <c r="B2950" s="6" t="s">
        <v>1320</v>
      </c>
      <c r="C2950" s="6" t="s">
        <v>511</v>
      </c>
      <c r="D2950" s="6" t="s">
        <v>557</v>
      </c>
      <c r="E2950" s="6" t="s">
        <v>558</v>
      </c>
      <c r="F2950" s="6" t="s">
        <v>1324</v>
      </c>
      <c r="G2950" s="7">
        <v>5332357</v>
      </c>
      <c r="H2950" s="7" t="s">
        <v>3485</v>
      </c>
      <c r="I2950" s="7"/>
      <c r="J2950" s="8" t="s">
        <v>5114</v>
      </c>
      <c r="K2950" s="10">
        <v>1279.0229999999999</v>
      </c>
      <c r="L2950" s="11">
        <v>417.99200000000002</v>
      </c>
      <c r="M2950" s="11">
        <v>3333.7339999999999</v>
      </c>
      <c r="N2950" s="11">
        <v>4363.6260000000002</v>
      </c>
      <c r="O2950" s="11">
        <v>1919.5709999999999</v>
      </c>
      <c r="P2950" s="11">
        <v>514.86199999999997</v>
      </c>
      <c r="Q2950" s="11">
        <v>2259.8049999999998</v>
      </c>
      <c r="R2950" s="11">
        <v>3958.3209999999999</v>
      </c>
      <c r="S2950" s="11">
        <v>2521.5560000000005</v>
      </c>
      <c r="T2950" s="11"/>
      <c r="U2950" s="11"/>
      <c r="V2950" s="11"/>
      <c r="W2950" s="12">
        <v>20568.490000000002</v>
      </c>
      <c r="X2950" s="11">
        <v>2285.387777777778</v>
      </c>
      <c r="Y2950" s="11">
        <v>3206.7035907702416</v>
      </c>
      <c r="Z2950" s="11">
        <f t="shared" si="141"/>
        <v>5244.9669999999996</v>
      </c>
      <c r="AA2950" s="25">
        <f t="shared" si="142"/>
        <v>1.6356257607021836</v>
      </c>
      <c r="AB2950" s="33">
        <v>0</v>
      </c>
      <c r="AC2950" s="14">
        <v>0</v>
      </c>
      <c r="AD2950" s="14">
        <v>0</v>
      </c>
      <c r="AE2950" s="14">
        <v>0</v>
      </c>
      <c r="AF2950" s="14">
        <v>0</v>
      </c>
      <c r="AG2950" s="14">
        <v>476.928</v>
      </c>
      <c r="AH2950" s="14">
        <v>0</v>
      </c>
      <c r="AI2950" s="14">
        <v>0</v>
      </c>
      <c r="AJ2950" s="14">
        <v>0</v>
      </c>
      <c r="AK2950" s="14">
        <v>0</v>
      </c>
      <c r="AL2950" s="14">
        <v>838.12300000000005</v>
      </c>
      <c r="AM2950" s="14">
        <v>0</v>
      </c>
      <c r="AN2950" s="14">
        <v>0</v>
      </c>
      <c r="AO2950" s="14">
        <v>0</v>
      </c>
      <c r="AP2950" s="14">
        <v>0</v>
      </c>
      <c r="AQ2950" s="14">
        <v>0</v>
      </c>
      <c r="AR2950" s="14">
        <v>830.94399999999996</v>
      </c>
      <c r="AS2950" s="14">
        <v>0</v>
      </c>
      <c r="AT2950" s="14">
        <v>0</v>
      </c>
      <c r="AV2950" s="14">
        <v>0</v>
      </c>
      <c r="AW2950" s="14">
        <v>0</v>
      </c>
      <c r="AX2950" s="14">
        <v>2871.2710000000002</v>
      </c>
      <c r="AY2950" s="14">
        <v>0</v>
      </c>
      <c r="AZ2950" s="14">
        <v>0</v>
      </c>
      <c r="BA2950" s="14">
        <v>227.70099999999999</v>
      </c>
      <c r="BG2950" s="37">
        <f t="shared" si="143"/>
        <v>5244.9669999999996</v>
      </c>
      <c r="BI2950" s="5" t="s">
        <v>511</v>
      </c>
      <c r="BJ2950" s="6" t="s">
        <v>557</v>
      </c>
      <c r="BK2950" s="30" t="s">
        <v>558</v>
      </c>
    </row>
    <row r="2951" spans="1:63" x14ac:dyDescent="0.25">
      <c r="A2951" s="5" t="s">
        <v>957</v>
      </c>
      <c r="B2951" s="6" t="s">
        <v>1320</v>
      </c>
      <c r="C2951" s="6" t="s">
        <v>511</v>
      </c>
      <c r="D2951" s="6" t="s">
        <v>557</v>
      </c>
      <c r="E2951" s="6" t="s">
        <v>558</v>
      </c>
      <c r="F2951" s="6" t="s">
        <v>1324</v>
      </c>
      <c r="G2951" s="7">
        <v>5120077</v>
      </c>
      <c r="H2951" s="7" t="s">
        <v>3486</v>
      </c>
      <c r="I2951" s="7"/>
      <c r="J2951" s="8" t="s">
        <v>5114</v>
      </c>
      <c r="K2951" s="10">
        <v>0</v>
      </c>
      <c r="L2951" s="11">
        <v>0</v>
      </c>
      <c r="M2951" s="11">
        <v>0</v>
      </c>
      <c r="N2951" s="11">
        <v>0</v>
      </c>
      <c r="O2951" s="11">
        <v>395.99299999999999</v>
      </c>
      <c r="P2951" s="11">
        <v>0</v>
      </c>
      <c r="Q2951" s="11">
        <v>0</v>
      </c>
      <c r="R2951" s="11">
        <v>0</v>
      </c>
      <c r="S2951" s="11">
        <v>0</v>
      </c>
      <c r="T2951" s="11"/>
      <c r="U2951" s="11"/>
      <c r="V2951" s="11"/>
      <c r="W2951" s="12">
        <v>395.99299999999999</v>
      </c>
      <c r="X2951" s="11">
        <v>43.999222222222222</v>
      </c>
      <c r="Y2951" s="11">
        <v>61.736771878727133</v>
      </c>
      <c r="Z2951" s="11">
        <f t="shared" si="141"/>
        <v>0</v>
      </c>
      <c r="AA2951" s="25">
        <f t="shared" si="142"/>
        <v>0</v>
      </c>
      <c r="AB2951" s="33">
        <v>0</v>
      </c>
      <c r="AC2951" s="14">
        <v>0</v>
      </c>
      <c r="AD2951" s="14">
        <v>0</v>
      </c>
      <c r="AE2951" s="14">
        <v>0</v>
      </c>
      <c r="AF2951" s="14">
        <v>0</v>
      </c>
      <c r="AG2951" s="14">
        <v>0</v>
      </c>
      <c r="AH2951" s="14">
        <v>0</v>
      </c>
      <c r="AI2951" s="14">
        <v>0</v>
      </c>
      <c r="AJ2951" s="14">
        <v>0</v>
      </c>
      <c r="AK2951" s="14">
        <v>0</v>
      </c>
      <c r="AL2951" s="14">
        <v>0</v>
      </c>
      <c r="AM2951" s="14">
        <v>0</v>
      </c>
      <c r="AN2951" s="14">
        <v>0</v>
      </c>
      <c r="AO2951" s="14">
        <v>0</v>
      </c>
      <c r="AP2951" s="14">
        <v>0</v>
      </c>
      <c r="AQ2951" s="14">
        <v>0</v>
      </c>
      <c r="AR2951" s="14">
        <v>0</v>
      </c>
      <c r="AS2951" s="14">
        <v>0</v>
      </c>
      <c r="AT2951" s="14">
        <v>0</v>
      </c>
      <c r="AV2951" s="14">
        <v>0</v>
      </c>
      <c r="AW2951" s="14">
        <v>0</v>
      </c>
      <c r="AX2951" s="14">
        <v>0</v>
      </c>
      <c r="AY2951" s="14">
        <v>0</v>
      </c>
      <c r="AZ2951" s="14">
        <v>0</v>
      </c>
      <c r="BA2951" s="14">
        <v>0</v>
      </c>
      <c r="BG2951" s="37">
        <f t="shared" si="143"/>
        <v>0</v>
      </c>
      <c r="BI2951" s="5" t="s">
        <v>511</v>
      </c>
      <c r="BJ2951" s="6" t="s">
        <v>557</v>
      </c>
      <c r="BK2951" s="30" t="s">
        <v>558</v>
      </c>
    </row>
    <row r="2952" spans="1:63" x14ac:dyDescent="0.25">
      <c r="A2952" s="5" t="s">
        <v>957</v>
      </c>
      <c r="B2952" s="6" t="s">
        <v>1318</v>
      </c>
      <c r="C2952" s="6" t="s">
        <v>511</v>
      </c>
      <c r="D2952" s="6" t="s">
        <v>847</v>
      </c>
      <c r="E2952" s="6" t="s">
        <v>848</v>
      </c>
      <c r="F2952" s="6" t="s">
        <v>1324</v>
      </c>
      <c r="G2952" s="7">
        <v>5338531</v>
      </c>
      <c r="H2952" s="7" t="s">
        <v>3487</v>
      </c>
      <c r="I2952" s="7"/>
      <c r="J2952" s="8" t="s">
        <v>5118</v>
      </c>
      <c r="K2952" s="10">
        <v>1206.655</v>
      </c>
      <c r="L2952" s="11">
        <v>476.928</v>
      </c>
      <c r="M2952" s="11">
        <v>359.05700000000002</v>
      </c>
      <c r="N2952" s="11">
        <v>0</v>
      </c>
      <c r="O2952" s="11">
        <v>180.59800000000001</v>
      </c>
      <c r="P2952" s="11">
        <v>541.96100000000001</v>
      </c>
      <c r="Q2952" s="11">
        <v>901.01800000000003</v>
      </c>
      <c r="R2952" s="11">
        <v>1322.2180000000001</v>
      </c>
      <c r="S2952" s="11">
        <v>359.05700000000002</v>
      </c>
      <c r="T2952" s="11"/>
      <c r="U2952" s="11"/>
      <c r="V2952" s="11"/>
      <c r="W2952" s="12">
        <v>5347.4920000000002</v>
      </c>
      <c r="X2952" s="11">
        <v>594.16577777777775</v>
      </c>
      <c r="Y2952" s="11">
        <v>833.69376157487204</v>
      </c>
      <c r="Z2952" s="11">
        <f t="shared" si="141"/>
        <v>0</v>
      </c>
      <c r="AA2952" s="25">
        <f t="shared" si="142"/>
        <v>0</v>
      </c>
      <c r="AB2952" s="33">
        <v>0</v>
      </c>
      <c r="AC2952" s="14">
        <v>0</v>
      </c>
      <c r="AD2952" s="14">
        <v>0</v>
      </c>
      <c r="AE2952" s="14">
        <v>0</v>
      </c>
      <c r="AF2952" s="14">
        <v>0</v>
      </c>
      <c r="AG2952" s="14">
        <v>0</v>
      </c>
      <c r="AH2952" s="14">
        <v>0</v>
      </c>
      <c r="AI2952" s="14">
        <v>0</v>
      </c>
      <c r="AJ2952" s="14">
        <v>0</v>
      </c>
      <c r="AK2952" s="14">
        <v>0</v>
      </c>
      <c r="AL2952" s="14">
        <v>0</v>
      </c>
      <c r="AM2952" s="14">
        <v>0</v>
      </c>
      <c r="AN2952" s="14">
        <v>0</v>
      </c>
      <c r="AO2952" s="14">
        <v>0</v>
      </c>
      <c r="AP2952" s="14">
        <v>0</v>
      </c>
      <c r="AQ2952" s="14">
        <v>0</v>
      </c>
      <c r="AR2952" s="14">
        <v>0</v>
      </c>
      <c r="AS2952" s="14">
        <v>0</v>
      </c>
      <c r="AT2952" s="14">
        <v>0</v>
      </c>
      <c r="AV2952" s="14">
        <v>0</v>
      </c>
      <c r="AW2952" s="14">
        <v>0</v>
      </c>
      <c r="AX2952" s="14">
        <v>0</v>
      </c>
      <c r="AY2952" s="14">
        <v>0</v>
      </c>
      <c r="AZ2952" s="14">
        <v>0</v>
      </c>
      <c r="BA2952" s="14">
        <v>0</v>
      </c>
      <c r="BG2952" s="37">
        <f t="shared" si="143"/>
        <v>0</v>
      </c>
      <c r="BI2952" s="5" t="s">
        <v>511</v>
      </c>
      <c r="BJ2952" s="6" t="s">
        <v>847</v>
      </c>
      <c r="BK2952" s="30" t="s">
        <v>848</v>
      </c>
    </row>
    <row r="2953" spans="1:63" x14ac:dyDescent="0.25">
      <c r="A2953" s="5" t="s">
        <v>957</v>
      </c>
      <c r="B2953" s="6" t="s">
        <v>1318</v>
      </c>
      <c r="C2953" s="6" t="s">
        <v>511</v>
      </c>
      <c r="D2953" s="6" t="s">
        <v>847</v>
      </c>
      <c r="E2953" s="6" t="s">
        <v>848</v>
      </c>
      <c r="F2953" s="6" t="s">
        <v>1324</v>
      </c>
      <c r="G2953" s="7">
        <v>5120361</v>
      </c>
      <c r="H2953" s="7" t="s">
        <v>3488</v>
      </c>
      <c r="I2953" s="7"/>
      <c r="J2953" s="8" t="s">
        <v>5118</v>
      </c>
      <c r="K2953" s="10">
        <v>1676.415</v>
      </c>
      <c r="L2953" s="11">
        <v>180.59800000000001</v>
      </c>
      <c r="M2953" s="11">
        <v>906.43499999999995</v>
      </c>
      <c r="N2953" s="11">
        <v>1454.202</v>
      </c>
      <c r="O2953" s="11">
        <v>180.59800000000001</v>
      </c>
      <c r="P2953" s="11">
        <v>0</v>
      </c>
      <c r="Q2953" s="11">
        <v>359.05700000000002</v>
      </c>
      <c r="R2953" s="11">
        <v>1809.5909999999999</v>
      </c>
      <c r="S2953" s="11">
        <v>238.464</v>
      </c>
      <c r="T2953" s="11"/>
      <c r="U2953" s="11"/>
      <c r="V2953" s="11"/>
      <c r="W2953" s="12">
        <v>6805.3599999999988</v>
      </c>
      <c r="X2953" s="11">
        <v>756.15111111111094</v>
      </c>
      <c r="Y2953" s="11">
        <v>1060.980769540407</v>
      </c>
      <c r="Z2953" s="11">
        <f t="shared" si="141"/>
        <v>0</v>
      </c>
      <c r="AA2953" s="25">
        <f t="shared" si="142"/>
        <v>0</v>
      </c>
      <c r="AB2953" s="33">
        <v>0</v>
      </c>
      <c r="AC2953" s="14">
        <v>0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>
        <v>0</v>
      </c>
      <c r="AJ2953" s="14">
        <v>0</v>
      </c>
      <c r="AK2953" s="14">
        <v>0</v>
      </c>
      <c r="AL2953" s="14">
        <v>0</v>
      </c>
      <c r="AM2953" s="14">
        <v>0</v>
      </c>
      <c r="AN2953" s="14">
        <v>0</v>
      </c>
      <c r="AO2953" s="14">
        <v>0</v>
      </c>
      <c r="AP2953" s="14">
        <v>0</v>
      </c>
      <c r="AQ2953" s="14">
        <v>0</v>
      </c>
      <c r="AR2953" s="14">
        <v>0</v>
      </c>
      <c r="AS2953" s="14">
        <v>0</v>
      </c>
      <c r="AT2953" s="14">
        <v>0</v>
      </c>
      <c r="AV2953" s="14">
        <v>0</v>
      </c>
      <c r="AW2953" s="14">
        <v>0</v>
      </c>
      <c r="AX2953" s="14">
        <v>0</v>
      </c>
      <c r="AY2953" s="14">
        <v>0</v>
      </c>
      <c r="AZ2953" s="14">
        <v>0</v>
      </c>
      <c r="BA2953" s="14">
        <v>0</v>
      </c>
      <c r="BG2953" s="37">
        <f t="shared" si="143"/>
        <v>0</v>
      </c>
      <c r="BI2953" s="5" t="s">
        <v>511</v>
      </c>
      <c r="BJ2953" s="6" t="s">
        <v>847</v>
      </c>
      <c r="BK2953" s="30" t="s">
        <v>848</v>
      </c>
    </row>
    <row r="2954" spans="1:63" x14ac:dyDescent="0.25">
      <c r="A2954" s="5" t="s">
        <v>957</v>
      </c>
      <c r="B2954" s="6" t="s">
        <v>1318</v>
      </c>
      <c r="C2954" s="6" t="s">
        <v>511</v>
      </c>
      <c r="D2954" s="6" t="s">
        <v>847</v>
      </c>
      <c r="E2954" s="6" t="s">
        <v>848</v>
      </c>
      <c r="F2954" s="6" t="s">
        <v>1324</v>
      </c>
      <c r="G2954" s="7">
        <v>5132667</v>
      </c>
      <c r="H2954" s="7" t="s">
        <v>3489</v>
      </c>
      <c r="I2954" s="7"/>
      <c r="J2954" s="8" t="s">
        <v>5119</v>
      </c>
      <c r="K2954" s="10">
        <v>1435.644</v>
      </c>
      <c r="L2954" s="11">
        <v>0</v>
      </c>
      <c r="M2954" s="11">
        <v>303.49700000000001</v>
      </c>
      <c r="N2954" s="11">
        <v>787.59199999999998</v>
      </c>
      <c r="O2954" s="11">
        <v>720.25199999999995</v>
      </c>
      <c r="P2954" s="11">
        <v>0</v>
      </c>
      <c r="Q2954" s="11">
        <v>238.464</v>
      </c>
      <c r="R2954" s="11">
        <v>1023.75</v>
      </c>
      <c r="S2954" s="11">
        <v>1442.979</v>
      </c>
      <c r="T2954" s="11"/>
      <c r="U2954" s="11"/>
      <c r="V2954" s="11"/>
      <c r="W2954" s="12">
        <v>5952.1780000000008</v>
      </c>
      <c r="X2954" s="11">
        <v>661.35311111111116</v>
      </c>
      <c r="Y2954" s="11">
        <v>927.96654326611406</v>
      </c>
      <c r="Z2954" s="11">
        <f t="shared" si="141"/>
        <v>1430.7840000000001</v>
      </c>
      <c r="AA2954" s="25">
        <f t="shared" si="142"/>
        <v>1.5418486909712783</v>
      </c>
      <c r="AB2954" s="33">
        <v>0</v>
      </c>
      <c r="AC2954" s="14">
        <v>0</v>
      </c>
      <c r="AD2954" s="14">
        <v>0</v>
      </c>
      <c r="AE2954" s="14">
        <v>0</v>
      </c>
      <c r="AF2954" s="14">
        <v>0</v>
      </c>
      <c r="AG2954" s="14">
        <v>0</v>
      </c>
      <c r="AH2954" s="14">
        <v>1430.7840000000001</v>
      </c>
      <c r="AI2954" s="14">
        <v>0</v>
      </c>
      <c r="AJ2954" s="14">
        <v>0</v>
      </c>
      <c r="AK2954" s="14">
        <v>0</v>
      </c>
      <c r="AL2954" s="14">
        <v>0</v>
      </c>
      <c r="AM2954" s="14">
        <v>0</v>
      </c>
      <c r="AN2954" s="14">
        <v>0</v>
      </c>
      <c r="AO2954" s="14">
        <v>0</v>
      </c>
      <c r="AP2954" s="14">
        <v>0</v>
      </c>
      <c r="AQ2954" s="14">
        <v>0</v>
      </c>
      <c r="AR2954" s="14">
        <v>0</v>
      </c>
      <c r="AS2954" s="14">
        <v>0</v>
      </c>
      <c r="AT2954" s="14">
        <v>0</v>
      </c>
      <c r="AV2954" s="14">
        <v>0</v>
      </c>
      <c r="AW2954" s="14">
        <v>0</v>
      </c>
      <c r="AX2954" s="14">
        <v>0</v>
      </c>
      <c r="AY2954" s="14">
        <v>0</v>
      </c>
      <c r="AZ2954" s="14">
        <v>0</v>
      </c>
      <c r="BA2954" s="14">
        <v>0</v>
      </c>
      <c r="BG2954" s="37">
        <f t="shared" si="143"/>
        <v>1430.7840000000001</v>
      </c>
      <c r="BI2954" s="5" t="s">
        <v>511</v>
      </c>
      <c r="BJ2954" s="6" t="s">
        <v>847</v>
      </c>
      <c r="BK2954" s="30" t="s">
        <v>848</v>
      </c>
    </row>
    <row r="2955" spans="1:63" x14ac:dyDescent="0.25">
      <c r="A2955" s="5" t="s">
        <v>957</v>
      </c>
      <c r="B2955" s="6" t="s">
        <v>1318</v>
      </c>
      <c r="C2955" s="6" t="s">
        <v>511</v>
      </c>
      <c r="D2955" s="6" t="s">
        <v>847</v>
      </c>
      <c r="E2955" s="6" t="s">
        <v>848</v>
      </c>
      <c r="F2955" s="6" t="s">
        <v>1324</v>
      </c>
      <c r="G2955" s="7">
        <v>5272723</v>
      </c>
      <c r="H2955" s="7" t="s">
        <v>3490</v>
      </c>
      <c r="I2955" s="7"/>
      <c r="J2955" s="8" t="s">
        <v>5119</v>
      </c>
      <c r="K2955" s="10">
        <v>657.52599999999995</v>
      </c>
      <c r="L2955" s="11">
        <v>180.59800000000001</v>
      </c>
      <c r="M2955" s="11">
        <v>901.01800000000003</v>
      </c>
      <c r="N2955" s="11">
        <v>0</v>
      </c>
      <c r="O2955" s="11">
        <v>68.635999999999996</v>
      </c>
      <c r="P2955" s="11">
        <v>0</v>
      </c>
      <c r="Q2955" s="11">
        <v>359.05700000000002</v>
      </c>
      <c r="R2955" s="11">
        <v>903.15599999999995</v>
      </c>
      <c r="S2955" s="11">
        <v>359.05680000000007</v>
      </c>
      <c r="T2955" s="11"/>
      <c r="U2955" s="11"/>
      <c r="V2955" s="11"/>
      <c r="W2955" s="12">
        <v>3429.0478000000003</v>
      </c>
      <c r="X2955" s="11">
        <v>381.00531111111115</v>
      </c>
      <c r="Y2955" s="11">
        <v>534.6012222181987</v>
      </c>
      <c r="Z2955" s="11">
        <f t="shared" si="141"/>
        <v>0</v>
      </c>
      <c r="AA2955" s="25">
        <f t="shared" si="142"/>
        <v>0</v>
      </c>
      <c r="AB2955" s="33">
        <v>0</v>
      </c>
      <c r="AC2955" s="14">
        <v>0</v>
      </c>
      <c r="AD2955" s="14">
        <v>0</v>
      </c>
      <c r="AE2955" s="14">
        <v>0</v>
      </c>
      <c r="AF2955" s="14">
        <v>0</v>
      </c>
      <c r="AG2955" s="14">
        <v>0</v>
      </c>
      <c r="AH2955" s="14">
        <v>0</v>
      </c>
      <c r="AI2955" s="14">
        <v>0</v>
      </c>
      <c r="AJ2955" s="14">
        <v>0</v>
      </c>
      <c r="AK2955" s="14">
        <v>0</v>
      </c>
      <c r="AL2955" s="14">
        <v>0</v>
      </c>
      <c r="AM2955" s="14">
        <v>0</v>
      </c>
      <c r="AN2955" s="14">
        <v>0</v>
      </c>
      <c r="AO2955" s="14">
        <v>0</v>
      </c>
      <c r="AP2955" s="14">
        <v>0</v>
      </c>
      <c r="AQ2955" s="14">
        <v>0</v>
      </c>
      <c r="AR2955" s="14">
        <v>0</v>
      </c>
      <c r="AS2955" s="14">
        <v>0</v>
      </c>
      <c r="AT2955" s="14">
        <v>0</v>
      </c>
      <c r="AV2955" s="14">
        <v>0</v>
      </c>
      <c r="AW2955" s="14">
        <v>0</v>
      </c>
      <c r="AX2955" s="14">
        <v>0</v>
      </c>
      <c r="AY2955" s="14">
        <v>0</v>
      </c>
      <c r="AZ2955" s="14">
        <v>0</v>
      </c>
      <c r="BA2955" s="14">
        <v>0</v>
      </c>
      <c r="BG2955" s="37">
        <f t="shared" si="143"/>
        <v>0</v>
      </c>
      <c r="BI2955" s="5" t="s">
        <v>511</v>
      </c>
      <c r="BJ2955" s="6" t="s">
        <v>847</v>
      </c>
      <c r="BK2955" s="30" t="s">
        <v>848</v>
      </c>
    </row>
    <row r="2956" spans="1:63" x14ac:dyDescent="0.25">
      <c r="A2956" s="5" t="s">
        <v>957</v>
      </c>
      <c r="B2956" s="6" t="s">
        <v>1318</v>
      </c>
      <c r="C2956" s="6" t="s">
        <v>511</v>
      </c>
      <c r="D2956" s="6" t="s">
        <v>847</v>
      </c>
      <c r="E2956" s="6" t="s">
        <v>848</v>
      </c>
      <c r="F2956" s="6" t="s">
        <v>1324</v>
      </c>
      <c r="G2956" s="7">
        <v>5293681</v>
      </c>
      <c r="H2956" s="7" t="s">
        <v>3491</v>
      </c>
      <c r="I2956" s="7"/>
      <c r="J2956" s="8" t="s">
        <v>5120</v>
      </c>
      <c r="K2956" s="10">
        <v>1045.4190000000001</v>
      </c>
      <c r="L2956" s="11">
        <v>0</v>
      </c>
      <c r="M2956" s="11">
        <v>0</v>
      </c>
      <c r="N2956" s="11">
        <v>1760.8109999999999</v>
      </c>
      <c r="O2956" s="11">
        <v>0</v>
      </c>
      <c r="P2956" s="11">
        <v>657.52599999999995</v>
      </c>
      <c r="Q2956" s="11">
        <v>0</v>
      </c>
      <c r="R2956" s="11">
        <v>597.52099999999996</v>
      </c>
      <c r="S2956" s="11">
        <v>956.57799999999997</v>
      </c>
      <c r="T2956" s="11"/>
      <c r="U2956" s="11"/>
      <c r="V2956" s="11"/>
      <c r="W2956" s="12">
        <v>5017.8549999999996</v>
      </c>
      <c r="X2956" s="11">
        <v>557.53944444444437</v>
      </c>
      <c r="Y2956" s="11">
        <v>782.30213527898297</v>
      </c>
      <c r="Z2956" s="11">
        <f t="shared" si="141"/>
        <v>0</v>
      </c>
      <c r="AA2956" s="25">
        <f t="shared" si="142"/>
        <v>0</v>
      </c>
      <c r="AB2956" s="33">
        <v>0</v>
      </c>
      <c r="AC2956" s="14">
        <v>0</v>
      </c>
      <c r="AD2956" s="14">
        <v>0</v>
      </c>
      <c r="AE2956" s="14">
        <v>0</v>
      </c>
      <c r="AF2956" s="14">
        <v>0</v>
      </c>
      <c r="AG2956" s="14">
        <v>0</v>
      </c>
      <c r="AH2956" s="14">
        <v>0</v>
      </c>
      <c r="AI2956" s="14">
        <v>0</v>
      </c>
      <c r="AJ2956" s="14">
        <v>0</v>
      </c>
      <c r="AK2956" s="14">
        <v>0</v>
      </c>
      <c r="AL2956" s="14">
        <v>0</v>
      </c>
      <c r="AM2956" s="14">
        <v>0</v>
      </c>
      <c r="AN2956" s="14">
        <v>0</v>
      </c>
      <c r="AO2956" s="14">
        <v>0</v>
      </c>
      <c r="AP2956" s="14">
        <v>0</v>
      </c>
      <c r="AQ2956" s="14">
        <v>0</v>
      </c>
      <c r="AR2956" s="14">
        <v>0</v>
      </c>
      <c r="AS2956" s="14">
        <v>0</v>
      </c>
      <c r="AT2956" s="14">
        <v>0</v>
      </c>
      <c r="AV2956" s="14">
        <v>0</v>
      </c>
      <c r="AW2956" s="14">
        <v>0</v>
      </c>
      <c r="AX2956" s="14">
        <v>0</v>
      </c>
      <c r="AY2956" s="14">
        <v>0</v>
      </c>
      <c r="AZ2956" s="14">
        <v>0</v>
      </c>
      <c r="BA2956" s="14">
        <v>0</v>
      </c>
      <c r="BG2956" s="37">
        <f t="shared" si="143"/>
        <v>0</v>
      </c>
      <c r="BI2956" s="5" t="s">
        <v>511</v>
      </c>
      <c r="BJ2956" s="6" t="s">
        <v>847</v>
      </c>
      <c r="BK2956" s="30" t="s">
        <v>848</v>
      </c>
    </row>
    <row r="2957" spans="1:63" x14ac:dyDescent="0.25">
      <c r="A2957" s="5" t="s">
        <v>957</v>
      </c>
      <c r="B2957" s="6" t="s">
        <v>1318</v>
      </c>
      <c r="C2957" s="6" t="s">
        <v>511</v>
      </c>
      <c r="D2957" s="6" t="s">
        <v>847</v>
      </c>
      <c r="E2957" s="6" t="s">
        <v>848</v>
      </c>
      <c r="F2957" s="6" t="s">
        <v>1324</v>
      </c>
      <c r="G2957" s="7">
        <v>5273324</v>
      </c>
      <c r="H2957" s="7" t="s">
        <v>3492</v>
      </c>
      <c r="I2957" s="7"/>
      <c r="J2957" s="8" t="s">
        <v>5120</v>
      </c>
      <c r="K2957" s="10">
        <v>1061.2950000000001</v>
      </c>
      <c r="L2957" s="11">
        <v>541.79300000000001</v>
      </c>
      <c r="M2957" s="11">
        <v>1058.5730000000001</v>
      </c>
      <c r="N2957" s="11">
        <v>238.464</v>
      </c>
      <c r="O2957" s="11">
        <v>0</v>
      </c>
      <c r="P2957" s="11">
        <v>180.59800000000001</v>
      </c>
      <c r="Q2957" s="11">
        <v>359.05700000000002</v>
      </c>
      <c r="R2957" s="11">
        <v>238.46399999999994</v>
      </c>
      <c r="S2957" s="11">
        <v>238.464</v>
      </c>
      <c r="T2957" s="11"/>
      <c r="U2957" s="11"/>
      <c r="V2957" s="11"/>
      <c r="W2957" s="12">
        <v>3916.7079999999996</v>
      </c>
      <c r="X2957" s="11">
        <v>435.18977777777775</v>
      </c>
      <c r="Y2957" s="11">
        <v>610.62924928366294</v>
      </c>
      <c r="Z2957" s="11">
        <f t="shared" si="141"/>
        <v>238.464</v>
      </c>
      <c r="AA2957" s="25">
        <f t="shared" si="142"/>
        <v>0.3905217450355436</v>
      </c>
      <c r="AB2957" s="33">
        <v>0</v>
      </c>
      <c r="AC2957" s="14">
        <v>0</v>
      </c>
      <c r="AD2957" s="14">
        <v>0</v>
      </c>
      <c r="AE2957" s="14">
        <v>0</v>
      </c>
      <c r="AF2957" s="14">
        <v>0</v>
      </c>
      <c r="AG2957" s="14">
        <v>0</v>
      </c>
      <c r="AH2957" s="14">
        <v>238.464</v>
      </c>
      <c r="AI2957" s="14">
        <v>0</v>
      </c>
      <c r="AJ2957" s="14">
        <v>0</v>
      </c>
      <c r="AK2957" s="14">
        <v>0</v>
      </c>
      <c r="AL2957" s="14">
        <v>0</v>
      </c>
      <c r="AM2957" s="14">
        <v>0</v>
      </c>
      <c r="AN2957" s="14">
        <v>0</v>
      </c>
      <c r="AO2957" s="14">
        <v>0</v>
      </c>
      <c r="AP2957" s="14">
        <v>0</v>
      </c>
      <c r="AQ2957" s="14">
        <v>0</v>
      </c>
      <c r="AR2957" s="14">
        <v>0</v>
      </c>
      <c r="AS2957" s="14">
        <v>0</v>
      </c>
      <c r="AT2957" s="14">
        <v>0</v>
      </c>
      <c r="AV2957" s="14">
        <v>0</v>
      </c>
      <c r="AW2957" s="14">
        <v>0</v>
      </c>
      <c r="AX2957" s="14">
        <v>0</v>
      </c>
      <c r="AY2957" s="14">
        <v>0</v>
      </c>
      <c r="AZ2957" s="14">
        <v>0</v>
      </c>
      <c r="BA2957" s="14">
        <v>0</v>
      </c>
      <c r="BG2957" s="37">
        <f t="shared" si="143"/>
        <v>238.464</v>
      </c>
      <c r="BI2957" s="5" t="s">
        <v>511</v>
      </c>
      <c r="BJ2957" s="6" t="s">
        <v>847</v>
      </c>
      <c r="BK2957" s="30" t="s">
        <v>848</v>
      </c>
    </row>
    <row r="2958" spans="1:63" x14ac:dyDescent="0.25">
      <c r="A2958" s="5" t="s">
        <v>957</v>
      </c>
      <c r="B2958" s="6" t="s">
        <v>1318</v>
      </c>
      <c r="C2958" s="6" t="s">
        <v>511</v>
      </c>
      <c r="D2958" s="6" t="s">
        <v>847</v>
      </c>
      <c r="E2958" s="6" t="s">
        <v>848</v>
      </c>
      <c r="F2958" s="6" t="s">
        <v>1324</v>
      </c>
      <c r="G2958" s="7">
        <v>5297988</v>
      </c>
      <c r="H2958" s="7" t="s">
        <v>3493</v>
      </c>
      <c r="I2958" s="7"/>
      <c r="J2958" s="8" t="s">
        <v>5121</v>
      </c>
      <c r="K2958" s="10">
        <v>778.11900000000003</v>
      </c>
      <c r="L2958" s="11">
        <v>238.464</v>
      </c>
      <c r="M2958" s="11">
        <v>2232.8789999999999</v>
      </c>
      <c r="N2958" s="11">
        <v>238.464</v>
      </c>
      <c r="O2958" s="11">
        <v>359.05700000000002</v>
      </c>
      <c r="P2958" s="11">
        <v>303.49700000000001</v>
      </c>
      <c r="Q2958" s="11">
        <v>303.49700000000001</v>
      </c>
      <c r="R2958" s="11">
        <v>1385.1130000000001</v>
      </c>
      <c r="S2958" s="11">
        <v>541.96100000000001</v>
      </c>
      <c r="T2958" s="11"/>
      <c r="U2958" s="11"/>
      <c r="V2958" s="11"/>
      <c r="W2958" s="12">
        <v>6381.0510000000013</v>
      </c>
      <c r="X2958" s="11">
        <v>709.0056666666668</v>
      </c>
      <c r="Y2958" s="11">
        <v>994.829428635162</v>
      </c>
      <c r="Z2958" s="11">
        <f t="shared" si="141"/>
        <v>238.464</v>
      </c>
      <c r="AA2958" s="25">
        <f t="shared" si="142"/>
        <v>0.23970340355447298</v>
      </c>
      <c r="AB2958" s="33">
        <v>0</v>
      </c>
      <c r="AC2958" s="14">
        <v>0</v>
      </c>
      <c r="AD2958" s="14">
        <v>0</v>
      </c>
      <c r="AE2958" s="14">
        <v>0</v>
      </c>
      <c r="AF2958" s="14">
        <v>0</v>
      </c>
      <c r="AG2958" s="14">
        <v>0</v>
      </c>
      <c r="AH2958" s="14">
        <v>238.464</v>
      </c>
      <c r="AI2958" s="14">
        <v>0</v>
      </c>
      <c r="AJ2958" s="14">
        <v>0</v>
      </c>
      <c r="AK2958" s="14">
        <v>0</v>
      </c>
      <c r="AL2958" s="14">
        <v>0</v>
      </c>
      <c r="AM2958" s="14">
        <v>0</v>
      </c>
      <c r="AN2958" s="14">
        <v>0</v>
      </c>
      <c r="AO2958" s="14">
        <v>0</v>
      </c>
      <c r="AP2958" s="14">
        <v>0</v>
      </c>
      <c r="AQ2958" s="14">
        <v>0</v>
      </c>
      <c r="AR2958" s="14">
        <v>0</v>
      </c>
      <c r="AS2958" s="14">
        <v>0</v>
      </c>
      <c r="AT2958" s="14">
        <v>0</v>
      </c>
      <c r="AV2958" s="14">
        <v>0</v>
      </c>
      <c r="AW2958" s="14">
        <v>0</v>
      </c>
      <c r="AX2958" s="14">
        <v>0</v>
      </c>
      <c r="AY2958" s="14">
        <v>0</v>
      </c>
      <c r="AZ2958" s="14">
        <v>0</v>
      </c>
      <c r="BA2958" s="14">
        <v>0</v>
      </c>
      <c r="BG2958" s="37">
        <f t="shared" si="143"/>
        <v>238.464</v>
      </c>
      <c r="BI2958" s="5" t="s">
        <v>511</v>
      </c>
      <c r="BJ2958" s="6" t="s">
        <v>847</v>
      </c>
      <c r="BK2958" s="30" t="s">
        <v>848</v>
      </c>
    </row>
    <row r="2959" spans="1:63" x14ac:dyDescent="0.25">
      <c r="A2959" s="5" t="s">
        <v>957</v>
      </c>
      <c r="B2959" s="6" t="s">
        <v>1318</v>
      </c>
      <c r="C2959" s="6" t="s">
        <v>511</v>
      </c>
      <c r="D2959" s="6" t="s">
        <v>847</v>
      </c>
      <c r="E2959" s="6" t="s">
        <v>848</v>
      </c>
      <c r="F2959" s="6" t="s">
        <v>1324</v>
      </c>
      <c r="G2959" s="7">
        <v>5130652</v>
      </c>
      <c r="H2959" s="7" t="s">
        <v>3494</v>
      </c>
      <c r="I2959" s="7"/>
      <c r="J2959" s="8" t="s">
        <v>5121</v>
      </c>
      <c r="K2959" s="10">
        <v>702.23800000000006</v>
      </c>
      <c r="L2959" s="11">
        <v>1016.583</v>
      </c>
      <c r="M2959" s="11">
        <v>238.464</v>
      </c>
      <c r="N2959" s="11">
        <v>1419.768</v>
      </c>
      <c r="O2959" s="11">
        <v>704.37599999999998</v>
      </c>
      <c r="P2959" s="11">
        <v>0</v>
      </c>
      <c r="Q2959" s="11">
        <v>0</v>
      </c>
      <c r="R2959" s="11">
        <v>958.71699999999998</v>
      </c>
      <c r="S2959" s="11">
        <v>1551.377</v>
      </c>
      <c r="T2959" s="11"/>
      <c r="U2959" s="11"/>
      <c r="V2959" s="11"/>
      <c r="W2959" s="12">
        <v>6591.5229999999992</v>
      </c>
      <c r="X2959" s="11">
        <v>732.39144444444435</v>
      </c>
      <c r="Y2959" s="11">
        <v>1027.6427911210124</v>
      </c>
      <c r="Z2959" s="11">
        <f t="shared" si="141"/>
        <v>715.39200000000005</v>
      </c>
      <c r="AA2959" s="25">
        <f t="shared" si="142"/>
        <v>0.69614851209106321</v>
      </c>
      <c r="AB2959" s="33">
        <v>0</v>
      </c>
      <c r="AC2959" s="14">
        <v>0</v>
      </c>
      <c r="AD2959" s="14">
        <v>0</v>
      </c>
      <c r="AE2959" s="14">
        <v>0</v>
      </c>
      <c r="AF2959" s="14">
        <v>0</v>
      </c>
      <c r="AG2959" s="14">
        <v>0</v>
      </c>
      <c r="AH2959" s="14">
        <v>0</v>
      </c>
      <c r="AI2959" s="14">
        <v>0</v>
      </c>
      <c r="AJ2959" s="14">
        <v>0</v>
      </c>
      <c r="AK2959" s="14">
        <v>0</v>
      </c>
      <c r="AL2959" s="14">
        <v>715.39200000000005</v>
      </c>
      <c r="AM2959" s="14">
        <v>0</v>
      </c>
      <c r="AN2959" s="14">
        <v>0</v>
      </c>
      <c r="AO2959" s="14">
        <v>0</v>
      </c>
      <c r="AP2959" s="14">
        <v>0</v>
      </c>
      <c r="AQ2959" s="14">
        <v>0</v>
      </c>
      <c r="AR2959" s="14">
        <v>0</v>
      </c>
      <c r="AS2959" s="14">
        <v>0</v>
      </c>
      <c r="AT2959" s="14">
        <v>0</v>
      </c>
      <c r="AV2959" s="14">
        <v>0</v>
      </c>
      <c r="AW2959" s="14">
        <v>0</v>
      </c>
      <c r="AX2959" s="14">
        <v>0</v>
      </c>
      <c r="AY2959" s="14">
        <v>0</v>
      </c>
      <c r="AZ2959" s="14">
        <v>0</v>
      </c>
      <c r="BA2959" s="14">
        <v>0</v>
      </c>
      <c r="BG2959" s="37">
        <f t="shared" si="143"/>
        <v>715.39200000000005</v>
      </c>
      <c r="BI2959" s="5" t="s">
        <v>511</v>
      </c>
      <c r="BJ2959" s="6" t="s">
        <v>847</v>
      </c>
      <c r="BK2959" s="30" t="s">
        <v>848</v>
      </c>
    </row>
    <row r="2960" spans="1:63" x14ac:dyDescent="0.25">
      <c r="A2960" s="5" t="s">
        <v>957</v>
      </c>
      <c r="B2960" s="6" t="s">
        <v>1318</v>
      </c>
      <c r="C2960" s="6" t="s">
        <v>511</v>
      </c>
      <c r="D2960" s="6" t="s">
        <v>847</v>
      </c>
      <c r="E2960" s="6" t="s">
        <v>848</v>
      </c>
      <c r="F2960" s="6" t="s">
        <v>1324</v>
      </c>
      <c r="G2960" s="7">
        <v>5336104</v>
      </c>
      <c r="H2960" s="7" t="s">
        <v>3495</v>
      </c>
      <c r="I2960" s="7"/>
      <c r="J2960" s="8" t="s">
        <v>5121</v>
      </c>
      <c r="K2960" s="10">
        <v>0</v>
      </c>
      <c r="L2960" s="11">
        <v>0</v>
      </c>
      <c r="M2960" s="11">
        <v>0</v>
      </c>
      <c r="N2960" s="11">
        <v>238.464</v>
      </c>
      <c r="O2960" s="11">
        <v>0</v>
      </c>
      <c r="P2960" s="11">
        <v>0</v>
      </c>
      <c r="Q2960" s="11">
        <v>1312.913</v>
      </c>
      <c r="R2960" s="11">
        <v>1379.9159999999999</v>
      </c>
      <c r="S2960" s="11">
        <v>1137.1759999999999</v>
      </c>
      <c r="T2960" s="11"/>
      <c r="U2960" s="11"/>
      <c r="V2960" s="11"/>
      <c r="W2960" s="12">
        <v>4068.4689999999996</v>
      </c>
      <c r="X2960" s="11">
        <v>452.05211111111106</v>
      </c>
      <c r="Y2960" s="11">
        <v>634.28934993465305</v>
      </c>
      <c r="Z2960" s="11">
        <f t="shared" si="141"/>
        <v>1195.0419999999999</v>
      </c>
      <c r="AA2960" s="25">
        <f t="shared" si="142"/>
        <v>1.8840644259959871</v>
      </c>
      <c r="AB2960" s="33">
        <v>0</v>
      </c>
      <c r="AC2960" s="14">
        <v>0</v>
      </c>
      <c r="AD2960" s="14">
        <v>0</v>
      </c>
      <c r="AE2960" s="14">
        <v>0</v>
      </c>
      <c r="AF2960" s="14">
        <v>0</v>
      </c>
      <c r="AG2960" s="14">
        <v>0</v>
      </c>
      <c r="AH2960" s="14">
        <v>956.57799999999997</v>
      </c>
      <c r="AI2960" s="14">
        <v>0</v>
      </c>
      <c r="AJ2960" s="14">
        <v>0</v>
      </c>
      <c r="AK2960" s="14">
        <v>0</v>
      </c>
      <c r="AL2960" s="14">
        <v>238.464</v>
      </c>
      <c r="AM2960" s="14">
        <v>0</v>
      </c>
      <c r="AN2960" s="14">
        <v>0</v>
      </c>
      <c r="AO2960" s="14">
        <v>0</v>
      </c>
      <c r="AP2960" s="14">
        <v>0</v>
      </c>
      <c r="AQ2960" s="14">
        <v>0</v>
      </c>
      <c r="AR2960" s="14">
        <v>0</v>
      </c>
      <c r="AS2960" s="14">
        <v>0</v>
      </c>
      <c r="AT2960" s="14">
        <v>0</v>
      </c>
      <c r="AV2960" s="14">
        <v>0</v>
      </c>
      <c r="AW2960" s="14">
        <v>0</v>
      </c>
      <c r="AX2960" s="14">
        <v>0</v>
      </c>
      <c r="AY2960" s="14">
        <v>0</v>
      </c>
      <c r="AZ2960" s="14">
        <v>0</v>
      </c>
      <c r="BA2960" s="14">
        <v>0</v>
      </c>
      <c r="BG2960" s="37">
        <f t="shared" si="143"/>
        <v>1195.0419999999999</v>
      </c>
      <c r="BI2960" s="5" t="s">
        <v>511</v>
      </c>
      <c r="BJ2960" s="6" t="s">
        <v>847</v>
      </c>
      <c r="BK2960" s="30" t="s">
        <v>848</v>
      </c>
    </row>
    <row r="2961" spans="1:63" x14ac:dyDescent="0.25">
      <c r="A2961" s="5" t="s">
        <v>957</v>
      </c>
      <c r="B2961" s="6" t="s">
        <v>1318</v>
      </c>
      <c r="C2961" s="6" t="s">
        <v>511</v>
      </c>
      <c r="D2961" s="6" t="s">
        <v>847</v>
      </c>
      <c r="E2961" s="6" t="s">
        <v>848</v>
      </c>
      <c r="F2961" s="6" t="s">
        <v>1324</v>
      </c>
      <c r="G2961" s="7">
        <v>5273618</v>
      </c>
      <c r="H2961" s="7" t="s">
        <v>3496</v>
      </c>
      <c r="I2961" s="7"/>
      <c r="J2961" s="8" t="s">
        <v>5118</v>
      </c>
      <c r="K2961" s="10">
        <v>238.464</v>
      </c>
      <c r="L2961" s="11">
        <v>597.52099999999996</v>
      </c>
      <c r="M2961" s="11">
        <v>2667.8029999999999</v>
      </c>
      <c r="N2961" s="11">
        <v>419.06200000000001</v>
      </c>
      <c r="O2961" s="11">
        <v>0</v>
      </c>
      <c r="P2961" s="11">
        <v>0</v>
      </c>
      <c r="Q2961" s="11">
        <v>0</v>
      </c>
      <c r="R2961" s="11">
        <v>901.01800000000003</v>
      </c>
      <c r="S2961" s="11">
        <v>0</v>
      </c>
      <c r="T2961" s="11"/>
      <c r="U2961" s="11"/>
      <c r="V2961" s="11"/>
      <c r="W2961" s="12">
        <v>4823.8679999999995</v>
      </c>
      <c r="X2961" s="11">
        <v>535.9853333333333</v>
      </c>
      <c r="Y2961" s="11">
        <v>752.05884520456584</v>
      </c>
      <c r="Z2961" s="11">
        <f t="shared" si="141"/>
        <v>180.59800000000001</v>
      </c>
      <c r="AA2961" s="25">
        <f t="shared" si="142"/>
        <v>0.2401381237007803</v>
      </c>
      <c r="AB2961" s="33">
        <v>0</v>
      </c>
      <c r="AC2961" s="14">
        <v>0</v>
      </c>
      <c r="AD2961" s="14">
        <v>0</v>
      </c>
      <c r="AE2961" s="14">
        <v>0</v>
      </c>
      <c r="AF2961" s="14">
        <v>0</v>
      </c>
      <c r="AG2961" s="14">
        <v>0</v>
      </c>
      <c r="AH2961" s="14">
        <v>0</v>
      </c>
      <c r="AI2961" s="14">
        <v>0</v>
      </c>
      <c r="AJ2961" s="14">
        <v>0</v>
      </c>
      <c r="AK2961" s="14">
        <v>0</v>
      </c>
      <c r="AL2961" s="14">
        <v>180.59800000000001</v>
      </c>
      <c r="AM2961" s="14">
        <v>0</v>
      </c>
      <c r="AN2961" s="14">
        <v>0</v>
      </c>
      <c r="AO2961" s="14">
        <v>0</v>
      </c>
      <c r="AP2961" s="14">
        <v>0</v>
      </c>
      <c r="AQ2961" s="14">
        <v>0</v>
      </c>
      <c r="AR2961" s="14">
        <v>0</v>
      </c>
      <c r="AS2961" s="14">
        <v>0</v>
      </c>
      <c r="AT2961" s="14">
        <v>0</v>
      </c>
      <c r="AV2961" s="14">
        <v>0</v>
      </c>
      <c r="AW2961" s="14">
        <v>0</v>
      </c>
      <c r="AX2961" s="14">
        <v>0</v>
      </c>
      <c r="AY2961" s="14">
        <v>0</v>
      </c>
      <c r="AZ2961" s="14">
        <v>0</v>
      </c>
      <c r="BA2961" s="14">
        <v>0</v>
      </c>
      <c r="BG2961" s="37">
        <f t="shared" si="143"/>
        <v>180.59800000000001</v>
      </c>
      <c r="BI2961" s="5" t="s">
        <v>511</v>
      </c>
      <c r="BJ2961" s="6" t="s">
        <v>847</v>
      </c>
      <c r="BK2961" s="30" t="s">
        <v>848</v>
      </c>
    </row>
    <row r="2962" spans="1:63" x14ac:dyDescent="0.25">
      <c r="A2962" s="5" t="s">
        <v>957</v>
      </c>
      <c r="B2962" s="6" t="s">
        <v>1318</v>
      </c>
      <c r="C2962" s="6" t="s">
        <v>511</v>
      </c>
      <c r="D2962" s="6" t="s">
        <v>847</v>
      </c>
      <c r="E2962" s="6" t="s">
        <v>848</v>
      </c>
      <c r="F2962" s="6" t="s">
        <v>1324</v>
      </c>
      <c r="G2962" s="7">
        <v>5271689</v>
      </c>
      <c r="H2962" s="7" t="s">
        <v>3497</v>
      </c>
      <c r="I2962" s="7"/>
      <c r="J2962" s="8" t="s">
        <v>5118</v>
      </c>
      <c r="K2962" s="10">
        <v>762.24300000000005</v>
      </c>
      <c r="L2962" s="11">
        <v>1493.511</v>
      </c>
      <c r="M2962" s="11">
        <v>1437.9369999999999</v>
      </c>
      <c r="N2962" s="11">
        <v>0</v>
      </c>
      <c r="O2962" s="11">
        <v>0</v>
      </c>
      <c r="P2962" s="11">
        <v>303.49700000000001</v>
      </c>
      <c r="Q2962" s="11">
        <v>0</v>
      </c>
      <c r="R2962" s="11">
        <v>657.52599999999995</v>
      </c>
      <c r="S2962" s="11">
        <v>843.15200000000004</v>
      </c>
      <c r="T2962" s="11"/>
      <c r="U2962" s="11"/>
      <c r="V2962" s="11"/>
      <c r="W2962" s="12">
        <v>5497.866</v>
      </c>
      <c r="X2962" s="11">
        <v>610.87400000000002</v>
      </c>
      <c r="Y2962" s="11">
        <v>857.13762380095102</v>
      </c>
      <c r="Z2962" s="11">
        <f t="shared" si="141"/>
        <v>715.39200000000005</v>
      </c>
      <c r="AA2962" s="25">
        <f t="shared" si="142"/>
        <v>0.83462909588266088</v>
      </c>
      <c r="AB2962" s="33">
        <v>0</v>
      </c>
      <c r="AC2962" s="14">
        <v>0</v>
      </c>
      <c r="AD2962" s="14">
        <v>0</v>
      </c>
      <c r="AE2962" s="14">
        <v>0</v>
      </c>
      <c r="AF2962" s="14">
        <v>0</v>
      </c>
      <c r="AG2962" s="14">
        <v>0</v>
      </c>
      <c r="AH2962" s="14">
        <v>715.39200000000005</v>
      </c>
      <c r="AI2962" s="14">
        <v>0</v>
      </c>
      <c r="AJ2962" s="14">
        <v>0</v>
      </c>
      <c r="AK2962" s="14">
        <v>0</v>
      </c>
      <c r="AL2962" s="14">
        <v>0</v>
      </c>
      <c r="AM2962" s="14">
        <v>0</v>
      </c>
      <c r="AN2962" s="14">
        <v>0</v>
      </c>
      <c r="AO2962" s="14">
        <v>0</v>
      </c>
      <c r="AP2962" s="14">
        <v>0</v>
      </c>
      <c r="AQ2962" s="14">
        <v>0</v>
      </c>
      <c r="AR2962" s="14">
        <v>0</v>
      </c>
      <c r="AS2962" s="14">
        <v>0</v>
      </c>
      <c r="AT2962" s="14">
        <v>0</v>
      </c>
      <c r="AV2962" s="14">
        <v>0</v>
      </c>
      <c r="AW2962" s="14">
        <v>0</v>
      </c>
      <c r="AX2962" s="14">
        <v>0</v>
      </c>
      <c r="AY2962" s="14">
        <v>0</v>
      </c>
      <c r="AZ2962" s="14">
        <v>0</v>
      </c>
      <c r="BA2962" s="14">
        <v>0</v>
      </c>
      <c r="BG2962" s="37">
        <f t="shared" si="143"/>
        <v>715.39200000000005</v>
      </c>
      <c r="BI2962" s="5" t="s">
        <v>511</v>
      </c>
      <c r="BJ2962" s="6" t="s">
        <v>847</v>
      </c>
      <c r="BK2962" s="30" t="s">
        <v>848</v>
      </c>
    </row>
    <row r="2963" spans="1:63" x14ac:dyDescent="0.25">
      <c r="A2963" s="5" t="s">
        <v>957</v>
      </c>
      <c r="B2963" s="6" t="s">
        <v>1318</v>
      </c>
      <c r="C2963" s="6" t="s">
        <v>511</v>
      </c>
      <c r="D2963" s="6" t="s">
        <v>847</v>
      </c>
      <c r="E2963" s="6" t="s">
        <v>848</v>
      </c>
      <c r="F2963" s="6" t="s">
        <v>1324</v>
      </c>
      <c r="G2963" s="7">
        <v>5333439</v>
      </c>
      <c r="H2963" s="7" t="s">
        <v>3498</v>
      </c>
      <c r="I2963" s="7"/>
      <c r="J2963" s="8" t="s">
        <v>5118</v>
      </c>
      <c r="K2963" s="10">
        <v>1435.644</v>
      </c>
      <c r="L2963" s="11">
        <v>0</v>
      </c>
      <c r="M2963" s="11">
        <v>1134.44</v>
      </c>
      <c r="N2963" s="11">
        <v>484.09500000000003</v>
      </c>
      <c r="O2963" s="11">
        <v>359.05700000000002</v>
      </c>
      <c r="P2963" s="11">
        <v>0</v>
      </c>
      <c r="Q2963" s="11">
        <v>662.55399999999997</v>
      </c>
      <c r="R2963" s="11">
        <v>1081.616</v>
      </c>
      <c r="S2963" s="11">
        <v>780.42499999999995</v>
      </c>
      <c r="T2963" s="11"/>
      <c r="U2963" s="11"/>
      <c r="V2963" s="11"/>
      <c r="W2963" s="12">
        <v>5937.8310000000001</v>
      </c>
      <c r="X2963" s="11">
        <v>659.75900000000001</v>
      </c>
      <c r="Y2963" s="11">
        <v>925.72979295450739</v>
      </c>
      <c r="Z2963" s="11">
        <f t="shared" si="141"/>
        <v>1563.5720000000001</v>
      </c>
      <c r="AA2963" s="25">
        <f t="shared" si="142"/>
        <v>1.6890155333661578</v>
      </c>
      <c r="AB2963" s="33">
        <v>0</v>
      </c>
      <c r="AC2963" s="14">
        <v>0</v>
      </c>
      <c r="AD2963" s="14">
        <v>0</v>
      </c>
      <c r="AE2963" s="14">
        <v>0</v>
      </c>
      <c r="AF2963" s="14">
        <v>0</v>
      </c>
      <c r="AG2963" s="14">
        <v>0</v>
      </c>
      <c r="AH2963" s="14">
        <v>597.52099999999996</v>
      </c>
      <c r="AI2963" s="14">
        <v>0</v>
      </c>
      <c r="AJ2963" s="14">
        <v>0</v>
      </c>
      <c r="AK2963" s="14">
        <v>0</v>
      </c>
      <c r="AL2963" s="14">
        <v>662.55400000000009</v>
      </c>
      <c r="AM2963" s="14">
        <v>0</v>
      </c>
      <c r="AN2963" s="14">
        <v>0</v>
      </c>
      <c r="AO2963" s="14">
        <v>0</v>
      </c>
      <c r="AP2963" s="14">
        <v>0</v>
      </c>
      <c r="AQ2963" s="14">
        <v>0</v>
      </c>
      <c r="AR2963" s="14">
        <v>0</v>
      </c>
      <c r="AS2963" s="14">
        <v>0</v>
      </c>
      <c r="AT2963" s="14">
        <v>0</v>
      </c>
      <c r="AV2963" s="14">
        <v>0</v>
      </c>
      <c r="AW2963" s="14">
        <v>303.49700000000001</v>
      </c>
      <c r="AX2963" s="14">
        <v>0</v>
      </c>
      <c r="AY2963" s="14">
        <v>0</v>
      </c>
      <c r="AZ2963" s="14">
        <v>0</v>
      </c>
      <c r="BA2963" s="14">
        <v>0</v>
      </c>
      <c r="BG2963" s="37">
        <f t="shared" si="143"/>
        <v>1563.5720000000001</v>
      </c>
      <c r="BI2963" s="5" t="s">
        <v>511</v>
      </c>
      <c r="BJ2963" s="6" t="s">
        <v>847</v>
      </c>
      <c r="BK2963" s="30" t="s">
        <v>848</v>
      </c>
    </row>
    <row r="2964" spans="1:63" x14ac:dyDescent="0.25">
      <c r="A2964" s="5" t="s">
        <v>957</v>
      </c>
      <c r="B2964" s="6" t="s">
        <v>1318</v>
      </c>
      <c r="C2964" s="6" t="s">
        <v>511</v>
      </c>
      <c r="D2964" s="6" t="s">
        <v>847</v>
      </c>
      <c r="E2964" s="6" t="s">
        <v>848</v>
      </c>
      <c r="F2964" s="6" t="s">
        <v>1324</v>
      </c>
      <c r="G2964" s="7">
        <v>5136542</v>
      </c>
      <c r="H2964" s="7" t="s">
        <v>3499</v>
      </c>
      <c r="I2964" s="7"/>
      <c r="J2964" s="8" t="s">
        <v>5122</v>
      </c>
      <c r="K2964" s="10">
        <v>702.23800000000006</v>
      </c>
      <c r="L2964" s="11">
        <v>0</v>
      </c>
      <c r="M2964" s="11">
        <v>1179.1659999999999</v>
      </c>
      <c r="N2964" s="11">
        <v>581.64499999999998</v>
      </c>
      <c r="O2964" s="11">
        <v>1063.434</v>
      </c>
      <c r="P2964" s="11">
        <v>0</v>
      </c>
      <c r="Q2964" s="11">
        <v>1195.0419999999999</v>
      </c>
      <c r="R2964" s="11">
        <v>1319.912</v>
      </c>
      <c r="S2964" s="11">
        <v>476.928</v>
      </c>
      <c r="T2964" s="11"/>
      <c r="U2964" s="11"/>
      <c r="V2964" s="11"/>
      <c r="W2964" s="12">
        <v>6518.3649999999998</v>
      </c>
      <c r="X2964" s="11">
        <v>724.26277777777773</v>
      </c>
      <c r="Y2964" s="11">
        <v>1016.2371886050489</v>
      </c>
      <c r="Z2964" s="11">
        <f t="shared" si="141"/>
        <v>476.928</v>
      </c>
      <c r="AA2964" s="25">
        <f t="shared" si="142"/>
        <v>0.46930776136490476</v>
      </c>
      <c r="AB2964" s="33">
        <v>0</v>
      </c>
      <c r="AC2964" s="14">
        <v>0</v>
      </c>
      <c r="AD2964" s="14">
        <v>0</v>
      </c>
      <c r="AE2964" s="14">
        <v>0</v>
      </c>
      <c r="AF2964" s="14">
        <v>476.928</v>
      </c>
      <c r="AG2964" s="14">
        <v>0</v>
      </c>
      <c r="AH2964" s="14">
        <v>0</v>
      </c>
      <c r="AI2964" s="14">
        <v>0</v>
      </c>
      <c r="AJ2964" s="14">
        <v>0</v>
      </c>
      <c r="AK2964" s="14">
        <v>0</v>
      </c>
      <c r="AL2964" s="14">
        <v>0</v>
      </c>
      <c r="AM2964" s="14">
        <v>0</v>
      </c>
      <c r="AN2964" s="14">
        <v>0</v>
      </c>
      <c r="AO2964" s="14">
        <v>0</v>
      </c>
      <c r="AP2964" s="14">
        <v>0</v>
      </c>
      <c r="AQ2964" s="14">
        <v>0</v>
      </c>
      <c r="AR2964" s="14">
        <v>0</v>
      </c>
      <c r="AS2964" s="14">
        <v>0</v>
      </c>
      <c r="AT2964" s="14">
        <v>0</v>
      </c>
      <c r="AV2964" s="14">
        <v>0</v>
      </c>
      <c r="AW2964" s="14">
        <v>0</v>
      </c>
      <c r="AX2964" s="14">
        <v>0</v>
      </c>
      <c r="AY2964" s="14">
        <v>0</v>
      </c>
      <c r="AZ2964" s="14">
        <v>0</v>
      </c>
      <c r="BA2964" s="14">
        <v>0</v>
      </c>
      <c r="BG2964" s="37">
        <f t="shared" si="143"/>
        <v>476.928</v>
      </c>
      <c r="BI2964" s="5" t="s">
        <v>511</v>
      </c>
      <c r="BJ2964" s="6" t="s">
        <v>847</v>
      </c>
      <c r="BK2964" s="30" t="s">
        <v>848</v>
      </c>
    </row>
    <row r="2965" spans="1:63" x14ac:dyDescent="0.25">
      <c r="A2965" s="5" t="s">
        <v>957</v>
      </c>
      <c r="B2965" s="6" t="s">
        <v>1318</v>
      </c>
      <c r="C2965" s="6" t="s">
        <v>511</v>
      </c>
      <c r="D2965" s="6" t="s">
        <v>847</v>
      </c>
      <c r="E2965" s="6" t="s">
        <v>848</v>
      </c>
      <c r="F2965" s="6" t="s">
        <v>1324</v>
      </c>
      <c r="G2965" s="7">
        <v>5277489</v>
      </c>
      <c r="H2965" s="7" t="s">
        <v>3500</v>
      </c>
      <c r="I2965" s="7"/>
      <c r="J2965" s="8" t="s">
        <v>5122</v>
      </c>
      <c r="K2965" s="10">
        <v>1045.4190000000001</v>
      </c>
      <c r="L2965" s="11">
        <v>539.65499999999997</v>
      </c>
      <c r="M2965" s="11">
        <v>1535.501</v>
      </c>
      <c r="N2965" s="11">
        <v>702.23800000000006</v>
      </c>
      <c r="O2965" s="11">
        <v>1801.7</v>
      </c>
      <c r="P2965" s="11">
        <v>0</v>
      </c>
      <c r="Q2965" s="11">
        <v>2015.1510000000001</v>
      </c>
      <c r="R2965" s="11">
        <v>1625.3789999999999</v>
      </c>
      <c r="S2965" s="11">
        <v>476.928</v>
      </c>
      <c r="T2965" s="11"/>
      <c r="U2965" s="11"/>
      <c r="V2965" s="11"/>
      <c r="W2965" s="12">
        <v>9741.9709999999995</v>
      </c>
      <c r="X2965" s="11">
        <v>1082.4412222222222</v>
      </c>
      <c r="Y2965" s="11">
        <v>1518.8092751037905</v>
      </c>
      <c r="Z2965" s="11">
        <f t="shared" si="141"/>
        <v>1074.4490000000001</v>
      </c>
      <c r="AA2965" s="25">
        <f t="shared" si="142"/>
        <v>0.70742852154795788</v>
      </c>
      <c r="AB2965" s="33">
        <v>0</v>
      </c>
      <c r="AC2965" s="14">
        <v>0</v>
      </c>
      <c r="AD2965" s="14">
        <v>0</v>
      </c>
      <c r="AE2965" s="14">
        <v>0</v>
      </c>
      <c r="AF2965" s="14">
        <v>359.05700000000002</v>
      </c>
      <c r="AG2965" s="14">
        <v>0</v>
      </c>
      <c r="AH2965" s="14">
        <v>0</v>
      </c>
      <c r="AI2965" s="14">
        <v>0</v>
      </c>
      <c r="AJ2965" s="14">
        <v>0</v>
      </c>
      <c r="AK2965" s="14">
        <v>0</v>
      </c>
      <c r="AL2965" s="14">
        <v>0</v>
      </c>
      <c r="AM2965" s="14">
        <v>0</v>
      </c>
      <c r="AN2965" s="14">
        <v>0</v>
      </c>
      <c r="AO2965" s="14">
        <v>0</v>
      </c>
      <c r="AP2965" s="14">
        <v>0</v>
      </c>
      <c r="AQ2965" s="14">
        <v>0</v>
      </c>
      <c r="AR2965" s="14">
        <v>0</v>
      </c>
      <c r="AS2965" s="14">
        <v>0</v>
      </c>
      <c r="AT2965" s="14">
        <v>715.39200000000005</v>
      </c>
      <c r="AV2965" s="14">
        <v>0</v>
      </c>
      <c r="AW2965" s="14">
        <v>0</v>
      </c>
      <c r="AX2965" s="14">
        <v>0</v>
      </c>
      <c r="AY2965" s="14">
        <v>0</v>
      </c>
      <c r="AZ2965" s="14">
        <v>0</v>
      </c>
      <c r="BA2965" s="14">
        <v>0</v>
      </c>
      <c r="BG2965" s="37">
        <f t="shared" si="143"/>
        <v>1074.4490000000001</v>
      </c>
      <c r="BI2965" s="5" t="s">
        <v>511</v>
      </c>
      <c r="BJ2965" s="6" t="s">
        <v>847</v>
      </c>
      <c r="BK2965" s="30" t="s">
        <v>848</v>
      </c>
    </row>
    <row r="2966" spans="1:63" x14ac:dyDescent="0.25">
      <c r="A2966" s="5" t="s">
        <v>957</v>
      </c>
      <c r="B2966" s="6" t="s">
        <v>1318</v>
      </c>
      <c r="C2966" s="6" t="s">
        <v>511</v>
      </c>
      <c r="D2966" s="6" t="s">
        <v>847</v>
      </c>
      <c r="E2966" s="6" t="s">
        <v>848</v>
      </c>
      <c r="F2966" s="6" t="s">
        <v>1324</v>
      </c>
      <c r="G2966" s="7">
        <v>5339239</v>
      </c>
      <c r="H2966" s="7" t="s">
        <v>3501</v>
      </c>
      <c r="I2966" s="7"/>
      <c r="J2966" s="8" t="s">
        <v>5123</v>
      </c>
      <c r="K2966" s="10">
        <v>702.23800000000006</v>
      </c>
      <c r="L2966" s="11">
        <v>180.59800000000001</v>
      </c>
      <c r="M2966" s="11">
        <v>1881.404</v>
      </c>
      <c r="N2966" s="11">
        <v>0</v>
      </c>
      <c r="O2966" s="11">
        <v>180.59800000000001</v>
      </c>
      <c r="P2966" s="11">
        <v>0</v>
      </c>
      <c r="Q2966" s="11">
        <v>238.464</v>
      </c>
      <c r="R2966" s="11">
        <v>1139.3140000000001</v>
      </c>
      <c r="S2966" s="11">
        <v>835.9849999999999</v>
      </c>
      <c r="T2966" s="11"/>
      <c r="U2966" s="11"/>
      <c r="V2966" s="11"/>
      <c r="W2966" s="12">
        <v>5158.6009999999997</v>
      </c>
      <c r="X2966" s="11">
        <v>573.1778888888889</v>
      </c>
      <c r="Y2966" s="11">
        <v>804.24495672997671</v>
      </c>
      <c r="Z2966" s="11">
        <f t="shared" si="141"/>
        <v>597.52099999999996</v>
      </c>
      <c r="AA2966" s="25">
        <f t="shared" si="142"/>
        <v>0.74295896418112839</v>
      </c>
      <c r="AB2966" s="33">
        <v>0</v>
      </c>
      <c r="AC2966" s="14">
        <v>0</v>
      </c>
      <c r="AD2966" s="14">
        <v>0</v>
      </c>
      <c r="AE2966" s="14">
        <v>0</v>
      </c>
      <c r="AF2966" s="14">
        <v>0</v>
      </c>
      <c r="AG2966" s="14">
        <v>0</v>
      </c>
      <c r="AH2966" s="14">
        <v>0</v>
      </c>
      <c r="AI2966" s="14">
        <v>0</v>
      </c>
      <c r="AJ2966" s="14">
        <v>0</v>
      </c>
      <c r="AK2966" s="14">
        <v>0</v>
      </c>
      <c r="AL2966" s="14">
        <v>0</v>
      </c>
      <c r="AM2966" s="14">
        <v>0</v>
      </c>
      <c r="AN2966" s="14">
        <v>0</v>
      </c>
      <c r="AO2966" s="14">
        <v>0</v>
      </c>
      <c r="AP2966" s="14">
        <v>0</v>
      </c>
      <c r="AQ2966" s="14">
        <v>0</v>
      </c>
      <c r="AR2966" s="14">
        <v>0</v>
      </c>
      <c r="AS2966" s="14">
        <v>0</v>
      </c>
      <c r="AT2966" s="14">
        <v>359.05700000000002</v>
      </c>
      <c r="AV2966" s="14">
        <v>0</v>
      </c>
      <c r="AW2966" s="14">
        <v>0</v>
      </c>
      <c r="AX2966" s="14">
        <v>0</v>
      </c>
      <c r="AY2966" s="14">
        <v>0</v>
      </c>
      <c r="AZ2966" s="14">
        <v>0</v>
      </c>
      <c r="BA2966" s="14">
        <v>238.464</v>
      </c>
      <c r="BG2966" s="37">
        <f t="shared" si="143"/>
        <v>597.52099999999996</v>
      </c>
      <c r="BI2966" s="5" t="s">
        <v>511</v>
      </c>
      <c r="BJ2966" s="6" t="s">
        <v>847</v>
      </c>
      <c r="BK2966" s="30" t="s">
        <v>848</v>
      </c>
    </row>
    <row r="2967" spans="1:63" x14ac:dyDescent="0.25">
      <c r="A2967" s="5" t="s">
        <v>957</v>
      </c>
      <c r="B2967" s="6" t="s">
        <v>1318</v>
      </c>
      <c r="C2967" s="6" t="s">
        <v>511</v>
      </c>
      <c r="D2967" s="6" t="s">
        <v>847</v>
      </c>
      <c r="E2967" s="6" t="s">
        <v>848</v>
      </c>
      <c r="F2967" s="6" t="s">
        <v>1324</v>
      </c>
      <c r="G2967" s="7">
        <v>5279003</v>
      </c>
      <c r="H2967" s="7" t="s">
        <v>3502</v>
      </c>
      <c r="I2967" s="7"/>
      <c r="J2967" s="8" t="s">
        <v>5123</v>
      </c>
      <c r="K2967" s="10">
        <v>702.23800000000006</v>
      </c>
      <c r="L2967" s="11">
        <v>180.59800000000001</v>
      </c>
      <c r="M2967" s="11">
        <v>3393.0970000000002</v>
      </c>
      <c r="N2967" s="11">
        <v>1343.8879999999999</v>
      </c>
      <c r="O2967" s="11">
        <v>1406.615</v>
      </c>
      <c r="P2967" s="11">
        <v>1669.248</v>
      </c>
      <c r="Q2967" s="11">
        <v>1551.377</v>
      </c>
      <c r="R2967" s="11">
        <v>6184.7709999999997</v>
      </c>
      <c r="S2967" s="11">
        <v>1910.434</v>
      </c>
      <c r="T2967" s="11"/>
      <c r="U2967" s="11"/>
      <c r="V2967" s="11"/>
      <c r="W2967" s="12">
        <v>18342.266</v>
      </c>
      <c r="X2967" s="11">
        <v>2038.0295555555556</v>
      </c>
      <c r="Y2967" s="11">
        <v>2859.6270433591826</v>
      </c>
      <c r="Z2967" s="11">
        <f t="shared" si="141"/>
        <v>1614.104</v>
      </c>
      <c r="AA2967" s="25">
        <f t="shared" si="142"/>
        <v>0.56444563417749893</v>
      </c>
      <c r="AB2967" s="33">
        <v>0</v>
      </c>
      <c r="AC2967" s="14">
        <v>0</v>
      </c>
      <c r="AD2967" s="14">
        <v>0</v>
      </c>
      <c r="AE2967" s="14">
        <v>0</v>
      </c>
      <c r="AF2967" s="14">
        <v>0</v>
      </c>
      <c r="AG2967" s="14">
        <v>0</v>
      </c>
      <c r="AH2967" s="14">
        <v>0</v>
      </c>
      <c r="AI2967" s="14">
        <v>0</v>
      </c>
      <c r="AJ2967" s="14">
        <v>0</v>
      </c>
      <c r="AK2967" s="14">
        <v>0</v>
      </c>
      <c r="AL2967" s="14">
        <v>0</v>
      </c>
      <c r="AM2967" s="14">
        <v>539.65499999999997</v>
      </c>
      <c r="AN2967" s="14">
        <v>0</v>
      </c>
      <c r="AO2967" s="14">
        <v>0</v>
      </c>
      <c r="AP2967" s="14">
        <v>0</v>
      </c>
      <c r="AQ2967" s="14">
        <v>0</v>
      </c>
      <c r="AR2967" s="14">
        <v>0</v>
      </c>
      <c r="AS2967" s="14">
        <v>0</v>
      </c>
      <c r="AT2967" s="14">
        <v>0</v>
      </c>
      <c r="AV2967" s="14">
        <v>0</v>
      </c>
      <c r="AW2967" s="14">
        <v>0</v>
      </c>
      <c r="AX2967" s="14">
        <v>0</v>
      </c>
      <c r="AY2967" s="14">
        <v>0</v>
      </c>
      <c r="AZ2967" s="14">
        <v>0</v>
      </c>
      <c r="BA2967" s="14">
        <v>1074.4490000000001</v>
      </c>
      <c r="BG2967" s="37">
        <f t="shared" si="143"/>
        <v>1614.104</v>
      </c>
      <c r="BI2967" s="5" t="s">
        <v>511</v>
      </c>
      <c r="BJ2967" s="6" t="s">
        <v>847</v>
      </c>
      <c r="BK2967" s="30" t="s">
        <v>848</v>
      </c>
    </row>
    <row r="2968" spans="1:63" x14ac:dyDescent="0.25">
      <c r="A2968" s="5" t="s">
        <v>957</v>
      </c>
      <c r="B2968" s="6" t="s">
        <v>1318</v>
      </c>
      <c r="C2968" s="6" t="s">
        <v>511</v>
      </c>
      <c r="D2968" s="6" t="s">
        <v>847</v>
      </c>
      <c r="E2968" s="6" t="s">
        <v>848</v>
      </c>
      <c r="F2968" s="6" t="s">
        <v>1324</v>
      </c>
      <c r="G2968" s="7">
        <v>5270974</v>
      </c>
      <c r="H2968" s="7" t="s">
        <v>3503</v>
      </c>
      <c r="I2968" s="7"/>
      <c r="J2968" s="8" t="s">
        <v>5123</v>
      </c>
      <c r="K2968" s="10">
        <v>0</v>
      </c>
      <c r="L2968" s="11">
        <v>180.59800000000001</v>
      </c>
      <c r="M2968" s="11">
        <v>3299.0340000000001</v>
      </c>
      <c r="N2968" s="11">
        <v>1283.883</v>
      </c>
      <c r="O2968" s="11">
        <v>704.37699999999995</v>
      </c>
      <c r="P2968" s="11">
        <v>953.85599999999999</v>
      </c>
      <c r="Q2968" s="11">
        <v>953.85599999999999</v>
      </c>
      <c r="R2968" s="11">
        <v>2461.3629999999998</v>
      </c>
      <c r="S2968" s="11">
        <v>1192.3200000000002</v>
      </c>
      <c r="T2968" s="11"/>
      <c r="U2968" s="11"/>
      <c r="V2968" s="11"/>
      <c r="W2968" s="12">
        <v>11029.286999999998</v>
      </c>
      <c r="X2968" s="11">
        <v>1225.4763333333331</v>
      </c>
      <c r="Y2968" s="11">
        <v>1719.506596086321</v>
      </c>
      <c r="Z2968" s="11">
        <f t="shared" si="141"/>
        <v>1255.047</v>
      </c>
      <c r="AA2968" s="25">
        <f t="shared" si="142"/>
        <v>0.72988786600560118</v>
      </c>
      <c r="AB2968" s="33">
        <v>0</v>
      </c>
      <c r="AC2968" s="14">
        <v>0</v>
      </c>
      <c r="AD2968" s="14">
        <v>0</v>
      </c>
      <c r="AE2968" s="14">
        <v>0</v>
      </c>
      <c r="AF2968" s="14">
        <v>476.928</v>
      </c>
      <c r="AG2968" s="14">
        <v>0</v>
      </c>
      <c r="AH2968" s="14">
        <v>0</v>
      </c>
      <c r="AI2968" s="14">
        <v>0</v>
      </c>
      <c r="AJ2968" s="14">
        <v>0</v>
      </c>
      <c r="AK2968" s="14">
        <v>0</v>
      </c>
      <c r="AL2968" s="14">
        <v>0</v>
      </c>
      <c r="AM2968" s="14">
        <v>419.06200000000001</v>
      </c>
      <c r="AN2968" s="14">
        <v>0</v>
      </c>
      <c r="AO2968" s="14">
        <v>0</v>
      </c>
      <c r="AP2968" s="14">
        <v>0</v>
      </c>
      <c r="AQ2968" s="14">
        <v>0</v>
      </c>
      <c r="AR2968" s="14">
        <v>0</v>
      </c>
      <c r="AS2968" s="14">
        <v>0</v>
      </c>
      <c r="AT2968" s="14">
        <v>0</v>
      </c>
      <c r="AV2968" s="14">
        <v>0</v>
      </c>
      <c r="AW2968" s="14">
        <v>0</v>
      </c>
      <c r="AX2968" s="14">
        <v>0</v>
      </c>
      <c r="AY2968" s="14">
        <v>0</v>
      </c>
      <c r="AZ2968" s="14">
        <v>0</v>
      </c>
      <c r="BA2968" s="14">
        <v>359.05700000000002</v>
      </c>
      <c r="BG2968" s="37">
        <f t="shared" si="143"/>
        <v>1255.047</v>
      </c>
      <c r="BI2968" s="5" t="s">
        <v>511</v>
      </c>
      <c r="BJ2968" s="6" t="s">
        <v>847</v>
      </c>
      <c r="BK2968" s="30" t="s">
        <v>848</v>
      </c>
    </row>
    <row r="2969" spans="1:63" x14ac:dyDescent="0.25">
      <c r="A2969" s="5" t="s">
        <v>957</v>
      </c>
      <c r="B2969" s="6" t="s">
        <v>1318</v>
      </c>
      <c r="C2969" s="6" t="s">
        <v>511</v>
      </c>
      <c r="D2969" s="6" t="s">
        <v>847</v>
      </c>
      <c r="E2969" s="6" t="s">
        <v>848</v>
      </c>
      <c r="F2969" s="6" t="s">
        <v>1324</v>
      </c>
      <c r="G2969" s="7">
        <v>5139947</v>
      </c>
      <c r="H2969" s="7" t="s">
        <v>3504</v>
      </c>
      <c r="I2969" s="7"/>
      <c r="J2969" s="8" t="s">
        <v>5124</v>
      </c>
      <c r="K2969" s="10">
        <v>359.05700000000002</v>
      </c>
      <c r="L2969" s="11">
        <v>1917.432</v>
      </c>
      <c r="M2969" s="11">
        <v>2208.7080000000001</v>
      </c>
      <c r="N2969" s="11">
        <v>343.18099999999998</v>
      </c>
      <c r="O2969" s="11">
        <v>0</v>
      </c>
      <c r="P2969" s="11">
        <v>1430.7840000000001</v>
      </c>
      <c r="Q2969" s="11">
        <v>3941.46</v>
      </c>
      <c r="R2969" s="11">
        <v>3904.0059999999999</v>
      </c>
      <c r="S2969" s="11">
        <v>1671.97</v>
      </c>
      <c r="T2969" s="11"/>
      <c r="U2969" s="11"/>
      <c r="V2969" s="11"/>
      <c r="W2969" s="12">
        <v>15776.597999999998</v>
      </c>
      <c r="X2969" s="11">
        <v>1752.9553333333331</v>
      </c>
      <c r="Y2969" s="11">
        <v>2459.629922115751</v>
      </c>
      <c r="Z2969" s="11">
        <f t="shared" si="141"/>
        <v>2151.6190000000001</v>
      </c>
      <c r="AA2969" s="25">
        <f t="shared" si="142"/>
        <v>0.87477346923361432</v>
      </c>
      <c r="AB2969" s="33">
        <v>0</v>
      </c>
      <c r="AC2969" s="14">
        <v>0</v>
      </c>
      <c r="AD2969" s="14">
        <v>0</v>
      </c>
      <c r="AE2969" s="14">
        <v>0</v>
      </c>
      <c r="AF2969" s="14">
        <v>597.52099999999996</v>
      </c>
      <c r="AG2969" s="14">
        <v>0</v>
      </c>
      <c r="AH2969" s="14">
        <v>0</v>
      </c>
      <c r="AI2969" s="14">
        <v>0</v>
      </c>
      <c r="AJ2969" s="14">
        <v>0</v>
      </c>
      <c r="AK2969" s="14">
        <v>0</v>
      </c>
      <c r="AL2969" s="14">
        <v>0</v>
      </c>
      <c r="AM2969" s="14">
        <v>0</v>
      </c>
      <c r="AN2969" s="14">
        <v>0</v>
      </c>
      <c r="AO2969" s="14">
        <v>0</v>
      </c>
      <c r="AP2969" s="14">
        <v>0</v>
      </c>
      <c r="AQ2969" s="14">
        <v>0</v>
      </c>
      <c r="AR2969" s="14">
        <v>0</v>
      </c>
      <c r="AS2969" s="14">
        <v>0</v>
      </c>
      <c r="AT2969" s="14">
        <v>476.928</v>
      </c>
      <c r="AV2969" s="14">
        <v>0</v>
      </c>
      <c r="AW2969" s="14">
        <v>0</v>
      </c>
      <c r="AX2969" s="14">
        <v>0</v>
      </c>
      <c r="AY2969" s="14">
        <v>0</v>
      </c>
      <c r="AZ2969" s="14">
        <v>0</v>
      </c>
      <c r="BA2969" s="14">
        <v>1077.17</v>
      </c>
      <c r="BG2969" s="37">
        <f t="shared" si="143"/>
        <v>2151.6190000000001</v>
      </c>
      <c r="BI2969" s="5" t="s">
        <v>511</v>
      </c>
      <c r="BJ2969" s="6" t="s">
        <v>847</v>
      </c>
      <c r="BK2969" s="30" t="s">
        <v>848</v>
      </c>
    </row>
    <row r="2970" spans="1:63" x14ac:dyDescent="0.25">
      <c r="A2970" s="5" t="s">
        <v>957</v>
      </c>
      <c r="B2970" s="6" t="s">
        <v>1318</v>
      </c>
      <c r="C2970" s="6" t="s">
        <v>511</v>
      </c>
      <c r="D2970" s="6" t="s">
        <v>846</v>
      </c>
      <c r="E2970" s="6" t="s">
        <v>511</v>
      </c>
      <c r="F2970" s="6" t="s">
        <v>1324</v>
      </c>
      <c r="G2970" s="7">
        <v>5270808</v>
      </c>
      <c r="H2970" s="7" t="s">
        <v>3505</v>
      </c>
      <c r="I2970" s="7"/>
      <c r="J2970" s="8" t="s">
        <v>5125</v>
      </c>
      <c r="K2970" s="10">
        <v>778.11900000000003</v>
      </c>
      <c r="L2970" s="11">
        <v>0</v>
      </c>
      <c r="M2970" s="11">
        <v>303.49700000000001</v>
      </c>
      <c r="N2970" s="11">
        <v>359.05700000000002</v>
      </c>
      <c r="O2970" s="11">
        <v>180.59800000000001</v>
      </c>
      <c r="P2970" s="11">
        <v>780.42499999999995</v>
      </c>
      <c r="Q2970" s="11">
        <v>359.05700000000002</v>
      </c>
      <c r="R2970" s="11">
        <v>722.55899999999997</v>
      </c>
      <c r="S2970" s="11">
        <v>597.52099999999996</v>
      </c>
      <c r="T2970" s="11"/>
      <c r="U2970" s="11"/>
      <c r="V2970" s="11"/>
      <c r="W2970" s="12">
        <v>4080.8329999999996</v>
      </c>
      <c r="X2970" s="11">
        <v>453.42588888888884</v>
      </c>
      <c r="Y2970" s="11">
        <v>636.21694321915197</v>
      </c>
      <c r="Z2970" s="11">
        <f t="shared" si="141"/>
        <v>0</v>
      </c>
      <c r="AA2970" s="25">
        <f t="shared" si="142"/>
        <v>0</v>
      </c>
      <c r="AB2970" s="33">
        <v>0</v>
      </c>
      <c r="AC2970" s="14">
        <v>0</v>
      </c>
      <c r="AD2970" s="14">
        <v>0</v>
      </c>
      <c r="AE2970" s="14">
        <v>0</v>
      </c>
      <c r="AF2970" s="14">
        <v>0</v>
      </c>
      <c r="AG2970" s="14">
        <v>0</v>
      </c>
      <c r="AH2970" s="14">
        <v>0</v>
      </c>
      <c r="AI2970" s="14">
        <v>0</v>
      </c>
      <c r="AJ2970" s="14">
        <v>0</v>
      </c>
      <c r="AK2970" s="14">
        <v>0</v>
      </c>
      <c r="AL2970" s="14">
        <v>0</v>
      </c>
      <c r="AM2970" s="14">
        <v>0</v>
      </c>
      <c r="AN2970" s="14">
        <v>0</v>
      </c>
      <c r="AO2970" s="14">
        <v>0</v>
      </c>
      <c r="AP2970" s="14">
        <v>0</v>
      </c>
      <c r="AQ2970" s="14">
        <v>0</v>
      </c>
      <c r="AR2970" s="14">
        <v>0</v>
      </c>
      <c r="AS2970" s="14">
        <v>0</v>
      </c>
      <c r="AT2970" s="14">
        <v>0</v>
      </c>
      <c r="AV2970" s="14">
        <v>0</v>
      </c>
      <c r="AW2970" s="14">
        <v>0</v>
      </c>
      <c r="AX2970" s="14">
        <v>0</v>
      </c>
      <c r="AY2970" s="14">
        <v>0</v>
      </c>
      <c r="AZ2970" s="14">
        <v>0</v>
      </c>
      <c r="BA2970" s="14">
        <v>0</v>
      </c>
      <c r="BG2970" s="37">
        <f t="shared" si="143"/>
        <v>0</v>
      </c>
      <c r="BI2970" s="5" t="s">
        <v>511</v>
      </c>
      <c r="BJ2970" s="6" t="s">
        <v>846</v>
      </c>
      <c r="BK2970" s="30" t="s">
        <v>511</v>
      </c>
    </row>
    <row r="2971" spans="1:63" x14ac:dyDescent="0.25">
      <c r="A2971" s="5" t="s">
        <v>957</v>
      </c>
      <c r="B2971" s="6" t="s">
        <v>1318</v>
      </c>
      <c r="C2971" s="6" t="s">
        <v>511</v>
      </c>
      <c r="D2971" s="6" t="s">
        <v>846</v>
      </c>
      <c r="E2971" s="6" t="s">
        <v>511</v>
      </c>
      <c r="F2971" s="6" t="s">
        <v>1324</v>
      </c>
      <c r="G2971" s="7">
        <v>5292758</v>
      </c>
      <c r="H2971" s="7" t="s">
        <v>3506</v>
      </c>
      <c r="I2971" s="7"/>
      <c r="J2971" s="8" t="s">
        <v>5126</v>
      </c>
      <c r="K2971" s="10">
        <v>958.71600000000001</v>
      </c>
      <c r="L2971" s="11">
        <v>1018.889</v>
      </c>
      <c r="M2971" s="11">
        <v>903.15599999999995</v>
      </c>
      <c r="N2971" s="11">
        <v>0</v>
      </c>
      <c r="O2971" s="11">
        <v>0</v>
      </c>
      <c r="P2971" s="11">
        <v>0</v>
      </c>
      <c r="Q2971" s="11">
        <v>780.42471999999998</v>
      </c>
      <c r="R2971" s="11">
        <v>843.15200000000004</v>
      </c>
      <c r="S2971" s="11">
        <v>1018.8889999999999</v>
      </c>
      <c r="T2971" s="11"/>
      <c r="U2971" s="11"/>
      <c r="V2971" s="11"/>
      <c r="W2971" s="12">
        <v>5523.2267199999997</v>
      </c>
      <c r="X2971" s="11">
        <v>613.69185777777773</v>
      </c>
      <c r="Y2971" s="11">
        <v>861.09145375582466</v>
      </c>
      <c r="Z2971" s="11">
        <f t="shared" si="141"/>
        <v>0</v>
      </c>
      <c r="AA2971" s="25">
        <f t="shared" si="142"/>
        <v>0</v>
      </c>
      <c r="AB2971" s="33">
        <v>0</v>
      </c>
      <c r="AC2971" s="14">
        <v>0</v>
      </c>
      <c r="AD2971" s="14">
        <v>0</v>
      </c>
      <c r="AE2971" s="14">
        <v>0</v>
      </c>
      <c r="AF2971" s="14">
        <v>0</v>
      </c>
      <c r="AG2971" s="14">
        <v>0</v>
      </c>
      <c r="AH2971" s="14">
        <v>0</v>
      </c>
      <c r="AI2971" s="14">
        <v>0</v>
      </c>
      <c r="AJ2971" s="14">
        <v>0</v>
      </c>
      <c r="AK2971" s="14">
        <v>0</v>
      </c>
      <c r="AL2971" s="14">
        <v>0</v>
      </c>
      <c r="AM2971" s="14">
        <v>0</v>
      </c>
      <c r="AN2971" s="14">
        <v>0</v>
      </c>
      <c r="AO2971" s="14">
        <v>0</v>
      </c>
      <c r="AP2971" s="14">
        <v>0</v>
      </c>
      <c r="AQ2971" s="14">
        <v>0</v>
      </c>
      <c r="AR2971" s="14">
        <v>0</v>
      </c>
      <c r="AS2971" s="14">
        <v>0</v>
      </c>
      <c r="AT2971" s="14">
        <v>0</v>
      </c>
      <c r="AV2971" s="14">
        <v>0</v>
      </c>
      <c r="AW2971" s="14">
        <v>0</v>
      </c>
      <c r="AX2971" s="14">
        <v>0</v>
      </c>
      <c r="AY2971" s="14">
        <v>0</v>
      </c>
      <c r="AZ2971" s="14">
        <v>0</v>
      </c>
      <c r="BA2971" s="14">
        <v>0</v>
      </c>
      <c r="BG2971" s="37">
        <f t="shared" si="143"/>
        <v>0</v>
      </c>
      <c r="BI2971" s="5" t="s">
        <v>511</v>
      </c>
      <c r="BJ2971" s="6" t="s">
        <v>846</v>
      </c>
      <c r="BK2971" s="30" t="s">
        <v>511</v>
      </c>
    </row>
    <row r="2972" spans="1:63" x14ac:dyDescent="0.25">
      <c r="A2972" s="5" t="s">
        <v>957</v>
      </c>
      <c r="B2972" s="6" t="s">
        <v>1321</v>
      </c>
      <c r="C2972" s="6" t="s">
        <v>511</v>
      </c>
      <c r="D2972" s="6" t="s">
        <v>846</v>
      </c>
      <c r="E2972" s="6" t="s">
        <v>511</v>
      </c>
      <c r="F2972" s="6" t="s">
        <v>1324</v>
      </c>
      <c r="G2972" s="7">
        <v>5301146</v>
      </c>
      <c r="H2972" s="7" t="s">
        <v>3507</v>
      </c>
      <c r="I2972" s="7"/>
      <c r="J2972" s="8" t="s">
        <v>5125</v>
      </c>
      <c r="K2972" s="10">
        <v>0</v>
      </c>
      <c r="L2972" s="11">
        <v>0</v>
      </c>
      <c r="M2972" s="11">
        <v>0</v>
      </c>
      <c r="N2972" s="11">
        <v>359.05700000000002</v>
      </c>
      <c r="O2972" s="11">
        <v>303.49700000000001</v>
      </c>
      <c r="P2972" s="11">
        <v>303.49700000000001</v>
      </c>
      <c r="Q2972" s="11">
        <v>0</v>
      </c>
      <c r="R2972" s="11">
        <v>361.19499999999999</v>
      </c>
      <c r="S2972" s="11">
        <v>718.11400000000003</v>
      </c>
      <c r="T2972" s="11"/>
      <c r="U2972" s="11"/>
      <c r="V2972" s="11"/>
      <c r="W2972" s="12">
        <v>2045.3600000000001</v>
      </c>
      <c r="X2972" s="11">
        <v>227.26222222222225</v>
      </c>
      <c r="Y2972" s="11">
        <v>318.87918152561622</v>
      </c>
      <c r="Z2972" s="11">
        <f t="shared" si="141"/>
        <v>910.49099999999999</v>
      </c>
      <c r="AA2972" s="25">
        <f t="shared" si="142"/>
        <v>2.8552851761721496</v>
      </c>
      <c r="AB2972" s="33">
        <v>0</v>
      </c>
      <c r="AC2972" s="14">
        <v>0</v>
      </c>
      <c r="AD2972" s="14">
        <v>0</v>
      </c>
      <c r="AE2972" s="14">
        <v>0</v>
      </c>
      <c r="AF2972" s="14">
        <v>0</v>
      </c>
      <c r="AG2972" s="14">
        <v>0</v>
      </c>
      <c r="AH2972" s="14">
        <v>0</v>
      </c>
      <c r="AI2972" s="14">
        <v>0</v>
      </c>
      <c r="AJ2972" s="14">
        <v>0</v>
      </c>
      <c r="AK2972" s="14">
        <v>0</v>
      </c>
      <c r="AL2972" s="14">
        <v>0</v>
      </c>
      <c r="AM2972" s="14">
        <v>0</v>
      </c>
      <c r="AN2972" s="14">
        <v>0</v>
      </c>
      <c r="AO2972" s="14">
        <v>0</v>
      </c>
      <c r="AP2972" s="14">
        <v>0</v>
      </c>
      <c r="AQ2972" s="14">
        <v>0</v>
      </c>
      <c r="AR2972" s="14">
        <v>0</v>
      </c>
      <c r="AS2972" s="14">
        <v>0</v>
      </c>
      <c r="AT2972" s="14">
        <v>0</v>
      </c>
      <c r="AV2972" s="14">
        <v>303.49700000000001</v>
      </c>
      <c r="AW2972" s="14">
        <v>0</v>
      </c>
      <c r="AX2972" s="14">
        <v>0</v>
      </c>
      <c r="AY2972" s="14">
        <v>0</v>
      </c>
      <c r="AZ2972" s="14">
        <v>0</v>
      </c>
      <c r="BA2972" s="14">
        <v>606.99400000000003</v>
      </c>
      <c r="BG2972" s="37">
        <f t="shared" si="143"/>
        <v>910.49099999999999</v>
      </c>
      <c r="BI2972" s="5" t="s">
        <v>511</v>
      </c>
      <c r="BJ2972" s="6" t="s">
        <v>846</v>
      </c>
      <c r="BK2972" s="30" t="s">
        <v>511</v>
      </c>
    </row>
    <row r="2973" spans="1:63" x14ac:dyDescent="0.25">
      <c r="A2973" s="5" t="s">
        <v>957</v>
      </c>
      <c r="B2973" s="6" t="s">
        <v>1318</v>
      </c>
      <c r="C2973" s="6" t="s">
        <v>511</v>
      </c>
      <c r="D2973" s="6" t="s">
        <v>847</v>
      </c>
      <c r="E2973" s="6" t="s">
        <v>848</v>
      </c>
      <c r="F2973" s="6" t="s">
        <v>1324</v>
      </c>
      <c r="G2973" s="7">
        <v>5338887</v>
      </c>
      <c r="H2973" s="7" t="s">
        <v>3508</v>
      </c>
      <c r="I2973" s="7"/>
      <c r="J2973" s="8" t="s">
        <v>5121</v>
      </c>
      <c r="K2973" s="10">
        <v>778.11900000000003</v>
      </c>
      <c r="L2973" s="11">
        <v>1134.454</v>
      </c>
      <c r="M2973" s="11">
        <v>662.55399999999997</v>
      </c>
      <c r="N2973" s="11">
        <v>484.09500000000003</v>
      </c>
      <c r="O2973" s="11">
        <v>539.65499999999997</v>
      </c>
      <c r="P2973" s="11">
        <v>303.49700000000001</v>
      </c>
      <c r="Q2973" s="11">
        <v>476.928</v>
      </c>
      <c r="R2973" s="11">
        <v>1671.97</v>
      </c>
      <c r="S2973" s="11">
        <v>662.55400000000009</v>
      </c>
      <c r="T2973" s="11"/>
      <c r="U2973" s="11"/>
      <c r="V2973" s="11"/>
      <c r="W2973" s="12">
        <v>6713.826</v>
      </c>
      <c r="X2973" s="11">
        <v>745.98066666666671</v>
      </c>
      <c r="Y2973" s="11">
        <v>1046.7102807258386</v>
      </c>
      <c r="Z2973" s="11">
        <f t="shared" si="141"/>
        <v>0</v>
      </c>
      <c r="AA2973" s="25">
        <f t="shared" si="142"/>
        <v>0</v>
      </c>
      <c r="AB2973" s="33">
        <v>0</v>
      </c>
      <c r="AC2973" s="14">
        <v>0</v>
      </c>
      <c r="AD2973" s="14">
        <v>0</v>
      </c>
      <c r="AE2973" s="14">
        <v>0</v>
      </c>
      <c r="AF2973" s="14">
        <v>0</v>
      </c>
      <c r="AG2973" s="14">
        <v>0</v>
      </c>
      <c r="AH2973" s="14">
        <v>0</v>
      </c>
      <c r="AI2973" s="14">
        <v>0</v>
      </c>
      <c r="AJ2973" s="14">
        <v>0</v>
      </c>
      <c r="AK2973" s="14">
        <v>0</v>
      </c>
      <c r="AL2973" s="14">
        <v>0</v>
      </c>
      <c r="AM2973" s="14">
        <v>0</v>
      </c>
      <c r="AN2973" s="14">
        <v>0</v>
      </c>
      <c r="AO2973" s="14">
        <v>0</v>
      </c>
      <c r="AP2973" s="14">
        <v>0</v>
      </c>
      <c r="AQ2973" s="14">
        <v>0</v>
      </c>
      <c r="AR2973" s="14">
        <v>0</v>
      </c>
      <c r="AS2973" s="14">
        <v>0</v>
      </c>
      <c r="AT2973" s="14">
        <v>0</v>
      </c>
      <c r="AV2973" s="14">
        <v>0</v>
      </c>
      <c r="AW2973" s="14">
        <v>0</v>
      </c>
      <c r="AX2973" s="14">
        <v>0</v>
      </c>
      <c r="AY2973" s="14">
        <v>0</v>
      </c>
      <c r="AZ2973" s="14">
        <v>0</v>
      </c>
      <c r="BA2973" s="14">
        <v>0</v>
      </c>
      <c r="BG2973" s="37">
        <f t="shared" si="143"/>
        <v>0</v>
      </c>
      <c r="BI2973" s="5" t="s">
        <v>511</v>
      </c>
      <c r="BJ2973" s="6" t="s">
        <v>847</v>
      </c>
      <c r="BK2973" s="30" t="s">
        <v>848</v>
      </c>
    </row>
    <row r="2974" spans="1:63" x14ac:dyDescent="0.25">
      <c r="A2974" s="5" t="s">
        <v>957</v>
      </c>
      <c r="B2974" s="6" t="s">
        <v>1318</v>
      </c>
      <c r="C2974" s="6" t="s">
        <v>511</v>
      </c>
      <c r="D2974" s="6" t="s">
        <v>847</v>
      </c>
      <c r="E2974" s="6" t="s">
        <v>848</v>
      </c>
      <c r="F2974" s="6" t="s">
        <v>1324</v>
      </c>
      <c r="G2974" s="7">
        <v>5330847</v>
      </c>
      <c r="H2974" s="7" t="s">
        <v>3509</v>
      </c>
      <c r="I2974" s="7"/>
      <c r="J2974" s="8" t="s">
        <v>5121</v>
      </c>
      <c r="K2974" s="10">
        <v>1778.825</v>
      </c>
      <c r="L2974" s="11">
        <v>1731.9749999999999</v>
      </c>
      <c r="M2974" s="11">
        <v>850.875</v>
      </c>
      <c r="N2974" s="11">
        <v>1016.583</v>
      </c>
      <c r="O2974" s="11">
        <v>1023.75</v>
      </c>
      <c r="P2974" s="11">
        <v>303.49700000000001</v>
      </c>
      <c r="Q2974" s="11">
        <v>662.55399999999997</v>
      </c>
      <c r="R2974" s="11">
        <v>1505.7059999999999</v>
      </c>
      <c r="S2974" s="11">
        <v>1080.546</v>
      </c>
      <c r="T2974" s="11"/>
      <c r="U2974" s="11"/>
      <c r="V2974" s="11"/>
      <c r="W2974" s="12">
        <v>9954.3109999999997</v>
      </c>
      <c r="X2974" s="11">
        <v>1106.0345555555555</v>
      </c>
      <c r="Y2974" s="11">
        <v>1551.9138656918281</v>
      </c>
      <c r="Z2974" s="11">
        <f t="shared" si="141"/>
        <v>303.49700000000001</v>
      </c>
      <c r="AA2974" s="25">
        <f t="shared" si="142"/>
        <v>0.19556304425742341</v>
      </c>
      <c r="AB2974" s="33">
        <v>0</v>
      </c>
      <c r="AC2974" s="14">
        <v>0</v>
      </c>
      <c r="AD2974" s="14">
        <v>0</v>
      </c>
      <c r="AE2974" s="14">
        <v>0</v>
      </c>
      <c r="AF2974" s="14">
        <v>0</v>
      </c>
      <c r="AG2974" s="14">
        <v>0</v>
      </c>
      <c r="AH2974" s="14">
        <v>0</v>
      </c>
      <c r="AI2974" s="14">
        <v>0</v>
      </c>
      <c r="AJ2974" s="14">
        <v>0</v>
      </c>
      <c r="AK2974" s="14">
        <v>0</v>
      </c>
      <c r="AL2974" s="14">
        <v>0</v>
      </c>
      <c r="AM2974" s="14">
        <v>0</v>
      </c>
      <c r="AN2974" s="14">
        <v>0</v>
      </c>
      <c r="AO2974" s="14">
        <v>0</v>
      </c>
      <c r="AP2974" s="14">
        <v>303.49700000000001</v>
      </c>
      <c r="AQ2974" s="14">
        <v>0</v>
      </c>
      <c r="AR2974" s="14">
        <v>0</v>
      </c>
      <c r="AS2974" s="14">
        <v>0</v>
      </c>
      <c r="AT2974" s="14">
        <v>0</v>
      </c>
      <c r="AV2974" s="14">
        <v>0</v>
      </c>
      <c r="AW2974" s="14">
        <v>0</v>
      </c>
      <c r="AX2974" s="14">
        <v>0</v>
      </c>
      <c r="AY2974" s="14">
        <v>0</v>
      </c>
      <c r="AZ2974" s="14">
        <v>0</v>
      </c>
      <c r="BA2974" s="14">
        <v>0</v>
      </c>
      <c r="BG2974" s="37">
        <f t="shared" si="143"/>
        <v>303.49700000000001</v>
      </c>
      <c r="BI2974" s="5" t="s">
        <v>511</v>
      </c>
      <c r="BJ2974" s="6" t="s">
        <v>847</v>
      </c>
      <c r="BK2974" s="30" t="s">
        <v>848</v>
      </c>
    </row>
    <row r="2975" spans="1:63" x14ac:dyDescent="0.25">
      <c r="A2975" s="5" t="s">
        <v>957</v>
      </c>
      <c r="B2975" s="6" t="s">
        <v>1318</v>
      </c>
      <c r="C2975" s="6" t="s">
        <v>511</v>
      </c>
      <c r="D2975" s="6" t="s">
        <v>847</v>
      </c>
      <c r="E2975" s="6" t="s">
        <v>848</v>
      </c>
      <c r="F2975" s="6" t="s">
        <v>1324</v>
      </c>
      <c r="G2975" s="7">
        <v>5145346</v>
      </c>
      <c r="H2975" s="7" t="s">
        <v>3510</v>
      </c>
      <c r="I2975" s="7"/>
      <c r="J2975" s="8" t="s">
        <v>5121</v>
      </c>
      <c r="K2975" s="10">
        <v>1388.5989999999999</v>
      </c>
      <c r="L2975" s="11">
        <v>898.71199999999999</v>
      </c>
      <c r="M2975" s="11">
        <v>238.464</v>
      </c>
      <c r="N2975" s="11">
        <v>4049.6759999999999</v>
      </c>
      <c r="O2975" s="11">
        <v>1621.1020000000001</v>
      </c>
      <c r="P2975" s="11">
        <v>2808.5619999999999</v>
      </c>
      <c r="Q2975" s="11">
        <v>2730.5430000000001</v>
      </c>
      <c r="R2975" s="11">
        <v>835.98500000000001</v>
      </c>
      <c r="S2975" s="11">
        <v>1551.377</v>
      </c>
      <c r="T2975" s="11"/>
      <c r="U2975" s="11"/>
      <c r="V2975" s="11"/>
      <c r="W2975" s="12">
        <v>16123.02</v>
      </c>
      <c r="X2975" s="11">
        <v>1791.4466666666667</v>
      </c>
      <c r="Y2975" s="11">
        <v>2513.6383919315622</v>
      </c>
      <c r="Z2975" s="11">
        <f t="shared" si="141"/>
        <v>838.12300000000005</v>
      </c>
      <c r="AA2975" s="25">
        <f t="shared" si="142"/>
        <v>0.33343021919551397</v>
      </c>
      <c r="AB2975" s="33">
        <v>0</v>
      </c>
      <c r="AC2975" s="14">
        <v>0</v>
      </c>
      <c r="AD2975" s="14">
        <v>0</v>
      </c>
      <c r="AE2975" s="14">
        <v>0</v>
      </c>
      <c r="AF2975" s="14">
        <v>0</v>
      </c>
      <c r="AG2975" s="14">
        <v>0</v>
      </c>
      <c r="AH2975" s="14">
        <v>0</v>
      </c>
      <c r="AI2975" s="14">
        <v>0</v>
      </c>
      <c r="AJ2975" s="14">
        <v>0</v>
      </c>
      <c r="AK2975" s="14">
        <v>0</v>
      </c>
      <c r="AL2975" s="14">
        <v>0</v>
      </c>
      <c r="AM2975" s="14">
        <v>0</v>
      </c>
      <c r="AN2975" s="14">
        <v>0</v>
      </c>
      <c r="AO2975" s="14">
        <v>0</v>
      </c>
      <c r="AP2975" s="14">
        <v>838.12300000000005</v>
      </c>
      <c r="AQ2975" s="14">
        <v>0</v>
      </c>
      <c r="AR2975" s="14">
        <v>0</v>
      </c>
      <c r="AS2975" s="14">
        <v>0</v>
      </c>
      <c r="AT2975" s="14">
        <v>0</v>
      </c>
      <c r="AV2975" s="14">
        <v>0</v>
      </c>
      <c r="AW2975" s="14">
        <v>0</v>
      </c>
      <c r="AX2975" s="14">
        <v>0</v>
      </c>
      <c r="AY2975" s="14">
        <v>0</v>
      </c>
      <c r="AZ2975" s="14">
        <v>0</v>
      </c>
      <c r="BA2975" s="14">
        <v>0</v>
      </c>
      <c r="BG2975" s="37">
        <f t="shared" si="143"/>
        <v>838.12300000000005</v>
      </c>
      <c r="BI2975" s="5" t="s">
        <v>511</v>
      </c>
      <c r="BJ2975" s="6" t="s">
        <v>847</v>
      </c>
      <c r="BK2975" s="30" t="s">
        <v>848</v>
      </c>
    </row>
    <row r="2976" spans="1:63" x14ac:dyDescent="0.25">
      <c r="A2976" s="5" t="s">
        <v>957</v>
      </c>
      <c r="B2976" s="6" t="s">
        <v>1318</v>
      </c>
      <c r="C2976" s="6" t="s">
        <v>511</v>
      </c>
      <c r="D2976" s="6" t="s">
        <v>847</v>
      </c>
      <c r="E2976" s="6" t="s">
        <v>848</v>
      </c>
      <c r="F2976" s="6" t="s">
        <v>1324</v>
      </c>
      <c r="G2976" s="7">
        <v>5331943</v>
      </c>
      <c r="H2976" s="7" t="s">
        <v>3511</v>
      </c>
      <c r="I2976" s="7"/>
      <c r="J2976" s="8" t="s">
        <v>5121</v>
      </c>
      <c r="K2976" s="10">
        <v>419.06200000000001</v>
      </c>
      <c r="L2976" s="11">
        <v>718.11400000000003</v>
      </c>
      <c r="M2976" s="11">
        <v>541.96100000000001</v>
      </c>
      <c r="N2976" s="11">
        <v>664.69200000000001</v>
      </c>
      <c r="O2976" s="11">
        <v>359.05700000000002</v>
      </c>
      <c r="P2976" s="11">
        <v>0</v>
      </c>
      <c r="Q2976" s="11">
        <v>0</v>
      </c>
      <c r="R2976" s="11">
        <v>720.25300000000004</v>
      </c>
      <c r="S2976" s="11">
        <v>238.464</v>
      </c>
      <c r="T2976" s="11"/>
      <c r="U2976" s="11"/>
      <c r="V2976" s="11"/>
      <c r="W2976" s="12">
        <v>3661.6029999999996</v>
      </c>
      <c r="X2976" s="11">
        <v>406.84477777777772</v>
      </c>
      <c r="Y2976" s="11">
        <v>570.85743718061394</v>
      </c>
      <c r="Z2976" s="11">
        <f t="shared" si="141"/>
        <v>476.928</v>
      </c>
      <c r="AA2976" s="25">
        <f t="shared" si="142"/>
        <v>0.83545902871210986</v>
      </c>
      <c r="AB2976" s="33">
        <v>0</v>
      </c>
      <c r="AC2976" s="14">
        <v>0</v>
      </c>
      <c r="AD2976" s="14">
        <v>0</v>
      </c>
      <c r="AE2976" s="14">
        <v>0</v>
      </c>
      <c r="AF2976" s="14">
        <v>0</v>
      </c>
      <c r="AG2976" s="14">
        <v>0</v>
      </c>
      <c r="AH2976" s="14">
        <v>476.928</v>
      </c>
      <c r="AI2976" s="14">
        <v>0</v>
      </c>
      <c r="AJ2976" s="14">
        <v>0</v>
      </c>
      <c r="AK2976" s="14">
        <v>0</v>
      </c>
      <c r="AL2976" s="14">
        <v>0</v>
      </c>
      <c r="AM2976" s="14">
        <v>0</v>
      </c>
      <c r="AN2976" s="14">
        <v>0</v>
      </c>
      <c r="AO2976" s="14">
        <v>0</v>
      </c>
      <c r="AP2976" s="14">
        <v>0</v>
      </c>
      <c r="AQ2976" s="14">
        <v>0</v>
      </c>
      <c r="AR2976" s="14">
        <v>0</v>
      </c>
      <c r="AS2976" s="14">
        <v>0</v>
      </c>
      <c r="AT2976" s="14">
        <v>0</v>
      </c>
      <c r="AV2976" s="14">
        <v>0</v>
      </c>
      <c r="AW2976" s="14">
        <v>0</v>
      </c>
      <c r="AX2976" s="14">
        <v>0</v>
      </c>
      <c r="AY2976" s="14">
        <v>0</v>
      </c>
      <c r="AZ2976" s="14">
        <v>0</v>
      </c>
      <c r="BA2976" s="14">
        <v>0</v>
      </c>
      <c r="BG2976" s="37">
        <f t="shared" si="143"/>
        <v>476.928</v>
      </c>
      <c r="BI2976" s="5" t="s">
        <v>511</v>
      </c>
      <c r="BJ2976" s="6" t="s">
        <v>847</v>
      </c>
      <c r="BK2976" s="30" t="s">
        <v>848</v>
      </c>
    </row>
    <row r="2977" spans="1:63" x14ac:dyDescent="0.25">
      <c r="A2977" s="5" t="s">
        <v>957</v>
      </c>
      <c r="B2977" s="6" t="s">
        <v>1318</v>
      </c>
      <c r="C2977" s="6" t="s">
        <v>511</v>
      </c>
      <c r="D2977" s="6" t="s">
        <v>847</v>
      </c>
      <c r="E2977" s="6" t="s">
        <v>848</v>
      </c>
      <c r="F2977" s="6" t="s">
        <v>1324</v>
      </c>
      <c r="G2977" s="7">
        <v>5333477</v>
      </c>
      <c r="H2977" s="7" t="s">
        <v>3512</v>
      </c>
      <c r="I2977" s="7"/>
      <c r="J2977" s="8" t="s">
        <v>5121</v>
      </c>
      <c r="K2977" s="10">
        <v>1016.583</v>
      </c>
      <c r="L2977" s="11">
        <v>1315.0509999999999</v>
      </c>
      <c r="M2977" s="11">
        <v>303.49700000000001</v>
      </c>
      <c r="N2977" s="11">
        <v>359.05700000000002</v>
      </c>
      <c r="O2977" s="11">
        <v>484.09500000000003</v>
      </c>
      <c r="P2977" s="11">
        <v>778.11900000000003</v>
      </c>
      <c r="Q2977" s="11">
        <v>780.42499999999995</v>
      </c>
      <c r="R2977" s="11">
        <v>778.11900000000003</v>
      </c>
      <c r="S2977" s="11">
        <v>1377.9459999999999</v>
      </c>
      <c r="T2977" s="11"/>
      <c r="U2977" s="11"/>
      <c r="V2977" s="11"/>
      <c r="W2977" s="12">
        <v>7192.8919999999998</v>
      </c>
      <c r="X2977" s="11">
        <v>799.21022222222223</v>
      </c>
      <c r="Y2977" s="11">
        <v>1121.3984402560684</v>
      </c>
      <c r="Z2977" s="11">
        <f t="shared" si="141"/>
        <v>238.464</v>
      </c>
      <c r="AA2977" s="25">
        <f t="shared" si="142"/>
        <v>0.21264877089141249</v>
      </c>
      <c r="AB2977" s="33">
        <v>0</v>
      </c>
      <c r="AC2977" s="14">
        <v>0</v>
      </c>
      <c r="AD2977" s="14">
        <v>0</v>
      </c>
      <c r="AE2977" s="14">
        <v>0</v>
      </c>
      <c r="AF2977" s="14">
        <v>0</v>
      </c>
      <c r="AG2977" s="14">
        <v>0</v>
      </c>
      <c r="AH2977" s="14">
        <v>0</v>
      </c>
      <c r="AI2977" s="14">
        <v>0</v>
      </c>
      <c r="AJ2977" s="14">
        <v>0</v>
      </c>
      <c r="AK2977" s="14">
        <v>0</v>
      </c>
      <c r="AL2977" s="14">
        <v>0</v>
      </c>
      <c r="AM2977" s="14">
        <v>0</v>
      </c>
      <c r="AN2977" s="14">
        <v>0</v>
      </c>
      <c r="AO2977" s="14">
        <v>0</v>
      </c>
      <c r="AP2977" s="14">
        <v>0</v>
      </c>
      <c r="AQ2977" s="14">
        <v>0</v>
      </c>
      <c r="AR2977" s="14">
        <v>0</v>
      </c>
      <c r="AS2977" s="14">
        <v>0</v>
      </c>
      <c r="AT2977" s="14">
        <v>0</v>
      </c>
      <c r="AV2977" s="14">
        <v>238.464</v>
      </c>
      <c r="AW2977" s="14">
        <v>0</v>
      </c>
      <c r="AX2977" s="14">
        <v>0</v>
      </c>
      <c r="AY2977" s="14">
        <v>0</v>
      </c>
      <c r="AZ2977" s="14">
        <v>0</v>
      </c>
      <c r="BA2977" s="14">
        <v>0</v>
      </c>
      <c r="BG2977" s="37">
        <f t="shared" si="143"/>
        <v>238.464</v>
      </c>
      <c r="BI2977" s="5" t="s">
        <v>511</v>
      </c>
      <c r="BJ2977" s="6" t="s">
        <v>847</v>
      </c>
      <c r="BK2977" s="30" t="s">
        <v>848</v>
      </c>
    </row>
    <row r="2978" spans="1:63" x14ac:dyDescent="0.25">
      <c r="A2978" s="5" t="s">
        <v>957</v>
      </c>
      <c r="B2978" s="6" t="s">
        <v>1318</v>
      </c>
      <c r="C2978" s="6" t="s">
        <v>511</v>
      </c>
      <c r="D2978" s="6" t="s">
        <v>847</v>
      </c>
      <c r="E2978" s="6" t="s">
        <v>848</v>
      </c>
      <c r="F2978" s="6" t="s">
        <v>1324</v>
      </c>
      <c r="G2978" s="7">
        <v>5127911</v>
      </c>
      <c r="H2978" s="7" t="s">
        <v>3513</v>
      </c>
      <c r="I2978" s="7"/>
      <c r="J2978" s="8" t="s">
        <v>5118</v>
      </c>
      <c r="K2978" s="10">
        <v>838.12300000000005</v>
      </c>
      <c r="L2978" s="11">
        <v>835.98500000000001</v>
      </c>
      <c r="M2978" s="11">
        <v>303.49700000000001</v>
      </c>
      <c r="N2978" s="11">
        <v>903.15599999999995</v>
      </c>
      <c r="O2978" s="11">
        <v>0</v>
      </c>
      <c r="P2978" s="11">
        <v>303.49700000000001</v>
      </c>
      <c r="Q2978" s="11">
        <v>835.98500000000001</v>
      </c>
      <c r="R2978" s="11">
        <v>1804.174</v>
      </c>
      <c r="S2978" s="11">
        <v>597.52099999999996</v>
      </c>
      <c r="T2978" s="11"/>
      <c r="U2978" s="11"/>
      <c r="V2978" s="11"/>
      <c r="W2978" s="12">
        <v>6421.9380000000001</v>
      </c>
      <c r="X2978" s="11">
        <v>713.54866666666669</v>
      </c>
      <c r="Y2978" s="11">
        <v>1001.2038630110359</v>
      </c>
      <c r="Z2978" s="11">
        <f t="shared" si="141"/>
        <v>1681.2749999999999</v>
      </c>
      <c r="AA2978" s="25">
        <f t="shared" si="142"/>
        <v>1.6792534089348272</v>
      </c>
      <c r="AB2978" s="33">
        <v>0</v>
      </c>
      <c r="AC2978" s="14">
        <v>0</v>
      </c>
      <c r="AD2978" s="14">
        <v>0</v>
      </c>
      <c r="AE2978" s="14">
        <v>0</v>
      </c>
      <c r="AF2978" s="14">
        <v>0</v>
      </c>
      <c r="AG2978" s="14">
        <v>0</v>
      </c>
      <c r="AH2978" s="14">
        <v>476.928</v>
      </c>
      <c r="AI2978" s="14">
        <v>0</v>
      </c>
      <c r="AJ2978" s="14">
        <v>0</v>
      </c>
      <c r="AK2978" s="14">
        <v>0</v>
      </c>
      <c r="AL2978" s="14">
        <v>0</v>
      </c>
      <c r="AM2978" s="14">
        <v>0</v>
      </c>
      <c r="AN2978" s="14">
        <v>0</v>
      </c>
      <c r="AO2978" s="14">
        <v>0</v>
      </c>
      <c r="AP2978" s="14">
        <v>845.29</v>
      </c>
      <c r="AQ2978" s="14">
        <v>0</v>
      </c>
      <c r="AR2978" s="14">
        <v>0</v>
      </c>
      <c r="AS2978" s="14">
        <v>0</v>
      </c>
      <c r="AT2978" s="14">
        <v>0</v>
      </c>
      <c r="AV2978" s="14">
        <v>359.05700000000002</v>
      </c>
      <c r="AW2978" s="14">
        <v>0</v>
      </c>
      <c r="AX2978" s="14">
        <v>0</v>
      </c>
      <c r="AY2978" s="14">
        <v>0</v>
      </c>
      <c r="AZ2978" s="14">
        <v>0</v>
      </c>
      <c r="BA2978" s="14">
        <v>0</v>
      </c>
      <c r="BG2978" s="37">
        <f t="shared" si="143"/>
        <v>1681.2749999999999</v>
      </c>
      <c r="BI2978" s="5" t="s">
        <v>511</v>
      </c>
      <c r="BJ2978" s="6" t="s">
        <v>847</v>
      </c>
      <c r="BK2978" s="30" t="s">
        <v>848</v>
      </c>
    </row>
    <row r="2979" spans="1:63" x14ac:dyDescent="0.25">
      <c r="A2979" s="5" t="s">
        <v>957</v>
      </c>
      <c r="B2979" s="6" t="s">
        <v>1318</v>
      </c>
      <c r="C2979" s="6" t="s">
        <v>511</v>
      </c>
      <c r="D2979" s="6" t="s">
        <v>847</v>
      </c>
      <c r="E2979" s="6" t="s">
        <v>848</v>
      </c>
      <c r="F2979" s="6" t="s">
        <v>1324</v>
      </c>
      <c r="G2979" s="7">
        <v>5135211</v>
      </c>
      <c r="H2979" s="7" t="s">
        <v>3514</v>
      </c>
      <c r="I2979" s="7"/>
      <c r="J2979" s="8" t="s">
        <v>5118</v>
      </c>
      <c r="K2979" s="10">
        <v>657.52599999999995</v>
      </c>
      <c r="L2979" s="11">
        <v>359.05700000000002</v>
      </c>
      <c r="M2979" s="11">
        <v>2830.4</v>
      </c>
      <c r="N2979" s="11">
        <v>419.06200000000001</v>
      </c>
      <c r="O2979" s="11">
        <v>0</v>
      </c>
      <c r="P2979" s="11">
        <v>0</v>
      </c>
      <c r="Q2979" s="11">
        <v>0</v>
      </c>
      <c r="R2979" s="11">
        <v>778.11900000000003</v>
      </c>
      <c r="S2979" s="11">
        <v>966.05100000000016</v>
      </c>
      <c r="T2979" s="11"/>
      <c r="U2979" s="11"/>
      <c r="V2979" s="11"/>
      <c r="W2979" s="12">
        <v>6010.2150000000001</v>
      </c>
      <c r="X2979" s="11">
        <v>667.80166666666673</v>
      </c>
      <c r="Y2979" s="11">
        <v>937.01472601057094</v>
      </c>
      <c r="Z2979" s="11">
        <f t="shared" si="141"/>
        <v>238.464</v>
      </c>
      <c r="AA2979" s="25">
        <f t="shared" si="142"/>
        <v>0.25449333226093801</v>
      </c>
      <c r="AB2979" s="33">
        <v>0</v>
      </c>
      <c r="AC2979" s="14">
        <v>0</v>
      </c>
      <c r="AD2979" s="14">
        <v>0</v>
      </c>
      <c r="AE2979" s="14">
        <v>0</v>
      </c>
      <c r="AF2979" s="14">
        <v>0</v>
      </c>
      <c r="AG2979" s="14">
        <v>0</v>
      </c>
      <c r="AH2979" s="14">
        <v>0</v>
      </c>
      <c r="AI2979" s="14">
        <v>0</v>
      </c>
      <c r="AJ2979" s="14">
        <v>0</v>
      </c>
      <c r="AK2979" s="14">
        <v>0</v>
      </c>
      <c r="AL2979" s="14">
        <v>0</v>
      </c>
      <c r="AM2979" s="14">
        <v>0</v>
      </c>
      <c r="AN2979" s="14">
        <v>0</v>
      </c>
      <c r="AO2979" s="14">
        <v>0</v>
      </c>
      <c r="AP2979" s="14">
        <v>0</v>
      </c>
      <c r="AQ2979" s="14">
        <v>0</v>
      </c>
      <c r="AR2979" s="14">
        <v>0</v>
      </c>
      <c r="AS2979" s="14">
        <v>0</v>
      </c>
      <c r="AT2979" s="14">
        <v>0</v>
      </c>
      <c r="AV2979" s="14">
        <v>238.464</v>
      </c>
      <c r="AW2979" s="14">
        <v>0</v>
      </c>
      <c r="AX2979" s="14">
        <v>0</v>
      </c>
      <c r="AY2979" s="14">
        <v>0</v>
      </c>
      <c r="AZ2979" s="14">
        <v>0</v>
      </c>
      <c r="BA2979" s="14">
        <v>0</v>
      </c>
      <c r="BG2979" s="37">
        <f t="shared" si="143"/>
        <v>238.464</v>
      </c>
      <c r="BI2979" s="5" t="s">
        <v>511</v>
      </c>
      <c r="BJ2979" s="6" t="s">
        <v>847</v>
      </c>
      <c r="BK2979" s="30" t="s">
        <v>848</v>
      </c>
    </row>
    <row r="2980" spans="1:63" x14ac:dyDescent="0.25">
      <c r="A2980" s="5" t="s">
        <v>957</v>
      </c>
      <c r="B2980" s="6" t="s">
        <v>1318</v>
      </c>
      <c r="C2980" s="6" t="s">
        <v>511</v>
      </c>
      <c r="D2980" s="6" t="s">
        <v>847</v>
      </c>
      <c r="E2980" s="6" t="s">
        <v>848</v>
      </c>
      <c r="F2980" s="6" t="s">
        <v>1324</v>
      </c>
      <c r="G2980" s="7">
        <v>5131509</v>
      </c>
      <c r="H2980" s="7" t="s">
        <v>3515</v>
      </c>
      <c r="I2980" s="7"/>
      <c r="J2980" s="8" t="s">
        <v>5118</v>
      </c>
      <c r="K2980" s="10">
        <v>940.702</v>
      </c>
      <c r="L2980" s="11">
        <v>0</v>
      </c>
      <c r="M2980" s="11">
        <v>791.25900000000001</v>
      </c>
      <c r="N2980" s="11">
        <v>0</v>
      </c>
      <c r="O2980" s="11">
        <v>843.15200000000004</v>
      </c>
      <c r="P2980" s="11">
        <v>0</v>
      </c>
      <c r="Q2980" s="11">
        <v>238.464</v>
      </c>
      <c r="R2980" s="11">
        <v>1081.616</v>
      </c>
      <c r="S2980" s="11">
        <v>0</v>
      </c>
      <c r="T2980" s="11"/>
      <c r="U2980" s="11"/>
      <c r="V2980" s="11"/>
      <c r="W2980" s="12">
        <v>3895.1930000000002</v>
      </c>
      <c r="X2980" s="11">
        <v>432.79922222222223</v>
      </c>
      <c r="Y2980" s="11">
        <v>607.27498128657521</v>
      </c>
      <c r="Z2980" s="11">
        <f t="shared" si="141"/>
        <v>0</v>
      </c>
      <c r="AA2980" s="25">
        <f t="shared" si="142"/>
        <v>0</v>
      </c>
      <c r="AB2980" s="33">
        <v>0</v>
      </c>
      <c r="AC2980" s="14">
        <v>0</v>
      </c>
      <c r="AD2980" s="14">
        <v>0</v>
      </c>
      <c r="AE2980" s="14">
        <v>0</v>
      </c>
      <c r="AF2980" s="14">
        <v>0</v>
      </c>
      <c r="AG2980" s="14">
        <v>0</v>
      </c>
      <c r="AH2980" s="14">
        <v>0</v>
      </c>
      <c r="AI2980" s="14">
        <v>0</v>
      </c>
      <c r="AJ2980" s="14">
        <v>0</v>
      </c>
      <c r="AK2980" s="14">
        <v>0</v>
      </c>
      <c r="AL2980" s="14">
        <v>0</v>
      </c>
      <c r="AM2980" s="14">
        <v>0</v>
      </c>
      <c r="AN2980" s="14">
        <v>0</v>
      </c>
      <c r="AO2980" s="14">
        <v>0</v>
      </c>
      <c r="AP2980" s="14">
        <v>0</v>
      </c>
      <c r="AQ2980" s="14">
        <v>0</v>
      </c>
      <c r="AR2980" s="14">
        <v>0</v>
      </c>
      <c r="AS2980" s="14">
        <v>0</v>
      </c>
      <c r="AT2980" s="14">
        <v>0</v>
      </c>
      <c r="AV2980" s="14">
        <v>0</v>
      </c>
      <c r="AW2980" s="14">
        <v>0</v>
      </c>
      <c r="AX2980" s="14">
        <v>0</v>
      </c>
      <c r="AY2980" s="14">
        <v>0</v>
      </c>
      <c r="AZ2980" s="14">
        <v>0</v>
      </c>
      <c r="BA2980" s="14">
        <v>0</v>
      </c>
      <c r="BG2980" s="37">
        <f t="shared" si="143"/>
        <v>0</v>
      </c>
      <c r="BI2980" s="5" t="s">
        <v>511</v>
      </c>
      <c r="BJ2980" s="6" t="s">
        <v>847</v>
      </c>
      <c r="BK2980" s="30" t="s">
        <v>848</v>
      </c>
    </row>
    <row r="2981" spans="1:63" x14ac:dyDescent="0.25">
      <c r="A2981" s="5" t="s">
        <v>957</v>
      </c>
      <c r="B2981" s="6" t="s">
        <v>1318</v>
      </c>
      <c r="C2981" s="6" t="s">
        <v>511</v>
      </c>
      <c r="D2981" s="6" t="s">
        <v>847</v>
      </c>
      <c r="E2981" s="6" t="s">
        <v>848</v>
      </c>
      <c r="F2981" s="6" t="s">
        <v>1324</v>
      </c>
      <c r="G2981" s="7">
        <v>5279515</v>
      </c>
      <c r="H2981" s="7" t="s">
        <v>3516</v>
      </c>
      <c r="I2981" s="7"/>
      <c r="J2981" s="8" t="s">
        <v>5118</v>
      </c>
      <c r="K2981" s="10">
        <v>778.11900000000003</v>
      </c>
      <c r="L2981" s="11">
        <v>238.464</v>
      </c>
      <c r="M2981" s="11">
        <v>1394.1969999999999</v>
      </c>
      <c r="N2981" s="11">
        <v>419.06200000000001</v>
      </c>
      <c r="O2981" s="11">
        <v>662.55399999999997</v>
      </c>
      <c r="P2981" s="11">
        <v>243.881</v>
      </c>
      <c r="Q2981" s="11">
        <v>602.93799999999999</v>
      </c>
      <c r="R2981" s="11">
        <v>966.05100000000004</v>
      </c>
      <c r="S2981" s="11">
        <v>0</v>
      </c>
      <c r="T2981" s="11"/>
      <c r="U2981" s="11"/>
      <c r="V2981" s="11"/>
      <c r="W2981" s="12">
        <v>5305.2659999999996</v>
      </c>
      <c r="X2981" s="11">
        <v>589.47399999999993</v>
      </c>
      <c r="Y2981" s="11">
        <v>827.1105721514449</v>
      </c>
      <c r="Z2981" s="11">
        <f t="shared" si="141"/>
        <v>1026.056</v>
      </c>
      <c r="AA2981" s="25">
        <f t="shared" si="142"/>
        <v>1.2405306310268369</v>
      </c>
      <c r="AB2981" s="33">
        <v>0</v>
      </c>
      <c r="AC2981" s="14">
        <v>0</v>
      </c>
      <c r="AD2981" s="14">
        <v>0</v>
      </c>
      <c r="AE2981" s="14">
        <v>0</v>
      </c>
      <c r="AF2981" s="14">
        <v>0</v>
      </c>
      <c r="AG2981" s="14">
        <v>0</v>
      </c>
      <c r="AH2981" s="14">
        <v>0</v>
      </c>
      <c r="AI2981" s="14">
        <v>0</v>
      </c>
      <c r="AJ2981" s="14">
        <v>0</v>
      </c>
      <c r="AK2981" s="14">
        <v>0</v>
      </c>
      <c r="AL2981" s="14">
        <v>0</v>
      </c>
      <c r="AM2981" s="14">
        <v>0</v>
      </c>
      <c r="AN2981" s="14">
        <v>0</v>
      </c>
      <c r="AO2981" s="14">
        <v>0</v>
      </c>
      <c r="AP2981" s="14">
        <v>1026.056</v>
      </c>
      <c r="AQ2981" s="14">
        <v>0</v>
      </c>
      <c r="AR2981" s="14">
        <v>0</v>
      </c>
      <c r="AS2981" s="14">
        <v>0</v>
      </c>
      <c r="AT2981" s="14">
        <v>0</v>
      </c>
      <c r="AV2981" s="14">
        <v>0</v>
      </c>
      <c r="AW2981" s="14">
        <v>0</v>
      </c>
      <c r="AX2981" s="14">
        <v>0</v>
      </c>
      <c r="AY2981" s="14">
        <v>0</v>
      </c>
      <c r="AZ2981" s="14">
        <v>0</v>
      </c>
      <c r="BA2981" s="14">
        <v>0</v>
      </c>
      <c r="BG2981" s="37">
        <f t="shared" si="143"/>
        <v>1026.056</v>
      </c>
      <c r="BI2981" s="5" t="s">
        <v>511</v>
      </c>
      <c r="BJ2981" s="6" t="s">
        <v>847</v>
      </c>
      <c r="BK2981" s="30" t="s">
        <v>848</v>
      </c>
    </row>
    <row r="2982" spans="1:63" x14ac:dyDescent="0.25">
      <c r="A2982" s="5" t="s">
        <v>957</v>
      </c>
      <c r="B2982" s="6" t="s">
        <v>1318</v>
      </c>
      <c r="C2982" s="6" t="s">
        <v>511</v>
      </c>
      <c r="D2982" s="6" t="s">
        <v>847</v>
      </c>
      <c r="E2982" s="6" t="s">
        <v>848</v>
      </c>
      <c r="F2982" s="6" t="s">
        <v>1324</v>
      </c>
      <c r="G2982" s="7">
        <v>5274150</v>
      </c>
      <c r="H2982" s="7" t="s">
        <v>3517</v>
      </c>
      <c r="I2982" s="7"/>
      <c r="J2982" s="8" t="s">
        <v>5118</v>
      </c>
      <c r="K2982" s="10">
        <v>778.11900000000003</v>
      </c>
      <c r="L2982" s="11">
        <v>838.12300000000005</v>
      </c>
      <c r="M2982" s="11">
        <v>238.464</v>
      </c>
      <c r="N2982" s="11">
        <v>419.06200000000001</v>
      </c>
      <c r="O2982" s="11">
        <v>359.05700000000002</v>
      </c>
      <c r="P2982" s="11">
        <v>1134.454</v>
      </c>
      <c r="Q2982" s="11">
        <v>1315.634</v>
      </c>
      <c r="R2982" s="11">
        <v>539.65499999999997</v>
      </c>
      <c r="S2982" s="11">
        <v>238.464</v>
      </c>
      <c r="T2982" s="11"/>
      <c r="U2982" s="11"/>
      <c r="V2982" s="11"/>
      <c r="W2982" s="12">
        <v>5861.0319999999992</v>
      </c>
      <c r="X2982" s="11">
        <v>651.22577777777769</v>
      </c>
      <c r="Y2982" s="11">
        <v>913.7565450851904</v>
      </c>
      <c r="Z2982" s="11">
        <f t="shared" si="141"/>
        <v>476.928</v>
      </c>
      <c r="AA2982" s="25">
        <f t="shared" si="142"/>
        <v>0.52194208902277739</v>
      </c>
      <c r="AB2982" s="33">
        <v>0</v>
      </c>
      <c r="AC2982" s="14">
        <v>0</v>
      </c>
      <c r="AD2982" s="14">
        <v>0</v>
      </c>
      <c r="AE2982" s="14">
        <v>0</v>
      </c>
      <c r="AF2982" s="14">
        <v>0</v>
      </c>
      <c r="AG2982" s="14">
        <v>0</v>
      </c>
      <c r="AH2982" s="14">
        <v>476.928</v>
      </c>
      <c r="AI2982" s="14">
        <v>0</v>
      </c>
      <c r="AJ2982" s="14">
        <v>0</v>
      </c>
      <c r="AK2982" s="14">
        <v>0</v>
      </c>
      <c r="AL2982" s="14">
        <v>0</v>
      </c>
      <c r="AM2982" s="14">
        <v>0</v>
      </c>
      <c r="AN2982" s="14">
        <v>0</v>
      </c>
      <c r="AO2982" s="14">
        <v>0</v>
      </c>
      <c r="AP2982" s="14">
        <v>0</v>
      </c>
      <c r="AQ2982" s="14">
        <v>0</v>
      </c>
      <c r="AR2982" s="14">
        <v>0</v>
      </c>
      <c r="AS2982" s="14">
        <v>0</v>
      </c>
      <c r="AT2982" s="14">
        <v>0</v>
      </c>
      <c r="AV2982" s="14">
        <v>0</v>
      </c>
      <c r="AW2982" s="14">
        <v>0</v>
      </c>
      <c r="AX2982" s="14">
        <v>0</v>
      </c>
      <c r="AY2982" s="14">
        <v>0</v>
      </c>
      <c r="AZ2982" s="14">
        <v>0</v>
      </c>
      <c r="BA2982" s="14">
        <v>0</v>
      </c>
      <c r="BG2982" s="37">
        <f t="shared" si="143"/>
        <v>476.928</v>
      </c>
      <c r="BI2982" s="5" t="s">
        <v>511</v>
      </c>
      <c r="BJ2982" s="6" t="s">
        <v>847</v>
      </c>
      <c r="BK2982" s="30" t="s">
        <v>848</v>
      </c>
    </row>
    <row r="2983" spans="1:63" x14ac:dyDescent="0.25">
      <c r="A2983" s="5" t="s">
        <v>957</v>
      </c>
      <c r="B2983" s="6" t="s">
        <v>1318</v>
      </c>
      <c r="C2983" s="6" t="s">
        <v>511</v>
      </c>
      <c r="D2983" s="6" t="s">
        <v>847</v>
      </c>
      <c r="E2983" s="6" t="s">
        <v>848</v>
      </c>
      <c r="F2983" s="6" t="s">
        <v>1324</v>
      </c>
      <c r="G2983" s="7">
        <v>5135242</v>
      </c>
      <c r="H2983" s="7" t="s">
        <v>3518</v>
      </c>
      <c r="I2983" s="7"/>
      <c r="J2983" s="8" t="s">
        <v>5118</v>
      </c>
      <c r="K2983" s="10">
        <v>599.65899999999999</v>
      </c>
      <c r="L2983" s="11">
        <v>0</v>
      </c>
      <c r="M2983" s="11">
        <v>359.05700000000002</v>
      </c>
      <c r="N2983" s="11">
        <v>303.49700000000001</v>
      </c>
      <c r="O2983" s="11">
        <v>180.59800000000001</v>
      </c>
      <c r="P2983" s="11">
        <v>541.96100000000001</v>
      </c>
      <c r="Q2983" s="11">
        <v>0</v>
      </c>
      <c r="R2983" s="11">
        <v>843.15200000000004</v>
      </c>
      <c r="S2983" s="11">
        <v>238.464</v>
      </c>
      <c r="T2983" s="11"/>
      <c r="U2983" s="11"/>
      <c r="V2983" s="11"/>
      <c r="W2983" s="12">
        <v>3066.3879999999999</v>
      </c>
      <c r="X2983" s="11">
        <v>340.70977777777779</v>
      </c>
      <c r="Y2983" s="11">
        <v>478.06121938434853</v>
      </c>
      <c r="Z2983" s="11">
        <f t="shared" si="141"/>
        <v>780.42499999999995</v>
      </c>
      <c r="AA2983" s="25">
        <f t="shared" si="142"/>
        <v>1.6324792063347833</v>
      </c>
      <c r="AB2983" s="33">
        <v>0</v>
      </c>
      <c r="AC2983" s="14">
        <v>0</v>
      </c>
      <c r="AD2983" s="14">
        <v>0</v>
      </c>
      <c r="AE2983" s="14">
        <v>0</v>
      </c>
      <c r="AF2983" s="14">
        <v>0</v>
      </c>
      <c r="AG2983" s="14">
        <v>0</v>
      </c>
      <c r="AH2983" s="14">
        <v>0</v>
      </c>
      <c r="AI2983" s="14">
        <v>0</v>
      </c>
      <c r="AJ2983" s="14">
        <v>0</v>
      </c>
      <c r="AK2983" s="14">
        <v>0</v>
      </c>
      <c r="AL2983" s="14">
        <v>0</v>
      </c>
      <c r="AM2983" s="14">
        <v>0</v>
      </c>
      <c r="AN2983" s="14">
        <v>0</v>
      </c>
      <c r="AO2983" s="14">
        <v>0</v>
      </c>
      <c r="AP2983" s="14">
        <v>0</v>
      </c>
      <c r="AQ2983" s="14">
        <v>0</v>
      </c>
      <c r="AR2983" s="14">
        <v>0</v>
      </c>
      <c r="AS2983" s="14">
        <v>0</v>
      </c>
      <c r="AT2983" s="14">
        <v>0</v>
      </c>
      <c r="AV2983" s="14">
        <v>780.42499999999995</v>
      </c>
      <c r="AW2983" s="14">
        <v>0</v>
      </c>
      <c r="AX2983" s="14">
        <v>0</v>
      </c>
      <c r="AY2983" s="14">
        <v>0</v>
      </c>
      <c r="AZ2983" s="14">
        <v>0</v>
      </c>
      <c r="BA2983" s="14">
        <v>0</v>
      </c>
      <c r="BG2983" s="37">
        <f t="shared" si="143"/>
        <v>780.42499999999995</v>
      </c>
      <c r="BI2983" s="5" t="s">
        <v>511</v>
      </c>
      <c r="BJ2983" s="6" t="s">
        <v>847</v>
      </c>
      <c r="BK2983" s="30" t="s">
        <v>848</v>
      </c>
    </row>
    <row r="2984" spans="1:63" x14ac:dyDescent="0.25">
      <c r="A2984" s="5" t="s">
        <v>957</v>
      </c>
      <c r="B2984" s="6" t="s">
        <v>1318</v>
      </c>
      <c r="C2984" s="6" t="s">
        <v>511</v>
      </c>
      <c r="D2984" s="6" t="s">
        <v>847</v>
      </c>
      <c r="E2984" s="6" t="s">
        <v>848</v>
      </c>
      <c r="F2984" s="6" t="s">
        <v>1324</v>
      </c>
      <c r="G2984" s="7">
        <v>5333031</v>
      </c>
      <c r="H2984" s="7" t="s">
        <v>3519</v>
      </c>
      <c r="I2984" s="7"/>
      <c r="J2984" s="8" t="s">
        <v>5119</v>
      </c>
      <c r="K2984" s="10">
        <v>0</v>
      </c>
      <c r="L2984" s="11">
        <v>0</v>
      </c>
      <c r="M2984" s="11">
        <v>1627.2439999999999</v>
      </c>
      <c r="N2984" s="11">
        <v>359.05700000000002</v>
      </c>
      <c r="O2984" s="11">
        <v>0</v>
      </c>
      <c r="P2984" s="11">
        <v>359.05700000000002</v>
      </c>
      <c r="Q2984" s="11">
        <v>238.464</v>
      </c>
      <c r="R2984" s="11">
        <v>539.65499999999997</v>
      </c>
      <c r="S2984" s="11">
        <v>597.52100000000007</v>
      </c>
      <c r="T2984" s="11"/>
      <c r="U2984" s="11"/>
      <c r="V2984" s="11"/>
      <c r="W2984" s="12">
        <v>3720.998</v>
      </c>
      <c r="X2984" s="11">
        <v>413.44422222222221</v>
      </c>
      <c r="Y2984" s="11">
        <v>580.11733714282798</v>
      </c>
      <c r="Z2984" s="11">
        <f t="shared" si="141"/>
        <v>1625.884</v>
      </c>
      <c r="AA2984" s="25">
        <f t="shared" si="142"/>
        <v>2.8026812782526767</v>
      </c>
      <c r="AB2984" s="33">
        <v>0</v>
      </c>
      <c r="AC2984" s="14">
        <v>0</v>
      </c>
      <c r="AD2984" s="14">
        <v>0</v>
      </c>
      <c r="AE2984" s="14">
        <v>0</v>
      </c>
      <c r="AF2984" s="14">
        <v>0</v>
      </c>
      <c r="AG2984" s="14">
        <v>0</v>
      </c>
      <c r="AH2984" s="14">
        <v>541.96100000000001</v>
      </c>
      <c r="AI2984" s="14">
        <v>0</v>
      </c>
      <c r="AJ2984" s="14">
        <v>0</v>
      </c>
      <c r="AK2984" s="14">
        <v>0</v>
      </c>
      <c r="AL2984" s="14">
        <v>0</v>
      </c>
      <c r="AM2984" s="14">
        <v>0</v>
      </c>
      <c r="AN2984" s="14">
        <v>0</v>
      </c>
      <c r="AO2984" s="14">
        <v>0</v>
      </c>
      <c r="AP2984" s="14">
        <v>0</v>
      </c>
      <c r="AQ2984" s="14">
        <v>0</v>
      </c>
      <c r="AR2984" s="14">
        <v>0</v>
      </c>
      <c r="AS2984" s="14">
        <v>0</v>
      </c>
      <c r="AT2984" s="14">
        <v>0</v>
      </c>
      <c r="AV2984" s="14">
        <v>1083.923</v>
      </c>
      <c r="AW2984" s="14">
        <v>0</v>
      </c>
      <c r="AX2984" s="14">
        <v>0</v>
      </c>
      <c r="AY2984" s="14">
        <v>0</v>
      </c>
      <c r="AZ2984" s="14">
        <v>0</v>
      </c>
      <c r="BA2984" s="14">
        <v>0</v>
      </c>
      <c r="BG2984" s="37">
        <f t="shared" si="143"/>
        <v>1625.884</v>
      </c>
      <c r="BI2984" s="5" t="s">
        <v>511</v>
      </c>
      <c r="BJ2984" s="6" t="s">
        <v>847</v>
      </c>
      <c r="BK2984" s="30" t="s">
        <v>848</v>
      </c>
    </row>
    <row r="2985" spans="1:63" x14ac:dyDescent="0.25">
      <c r="A2985" s="5" t="s">
        <v>957</v>
      </c>
      <c r="B2985" s="6" t="s">
        <v>1318</v>
      </c>
      <c r="C2985" s="6" t="s">
        <v>511</v>
      </c>
      <c r="D2985" s="6" t="s">
        <v>847</v>
      </c>
      <c r="E2985" s="6" t="s">
        <v>848</v>
      </c>
      <c r="F2985" s="6" t="s">
        <v>1324</v>
      </c>
      <c r="G2985" s="7">
        <v>5121391</v>
      </c>
      <c r="H2985" s="7" t="s">
        <v>3520</v>
      </c>
      <c r="I2985" s="7"/>
      <c r="J2985" s="8" t="s">
        <v>5119</v>
      </c>
      <c r="K2985" s="10">
        <v>2574.9580000000001</v>
      </c>
      <c r="L2985" s="11">
        <v>180.59800000000001</v>
      </c>
      <c r="M2985" s="11">
        <v>4487.4260000000004</v>
      </c>
      <c r="N2985" s="11">
        <v>1257.1849999999999</v>
      </c>
      <c r="O2985" s="11">
        <v>1438.366</v>
      </c>
      <c r="P2985" s="11">
        <v>780.42499999999995</v>
      </c>
      <c r="Q2985" s="11">
        <v>2158.3710000000001</v>
      </c>
      <c r="R2985" s="11">
        <v>2702.7179999999998</v>
      </c>
      <c r="S2985" s="11">
        <v>2712.5279999999998</v>
      </c>
      <c r="T2985" s="11"/>
      <c r="U2985" s="11"/>
      <c r="V2985" s="11"/>
      <c r="W2985" s="12">
        <v>18292.574999999997</v>
      </c>
      <c r="X2985" s="11">
        <v>2032.508333333333</v>
      </c>
      <c r="Y2985" s="11">
        <v>2851.8800328528705</v>
      </c>
      <c r="Z2985" s="11">
        <f t="shared" si="141"/>
        <v>1204.3470000000002</v>
      </c>
      <c r="AA2985" s="25">
        <f t="shared" si="142"/>
        <v>0.4222993204925366</v>
      </c>
      <c r="AB2985" s="33">
        <v>0</v>
      </c>
      <c r="AC2985" s="14">
        <v>0</v>
      </c>
      <c r="AD2985" s="14">
        <v>0</v>
      </c>
      <c r="AE2985" s="14">
        <v>0</v>
      </c>
      <c r="AF2985" s="14">
        <v>0</v>
      </c>
      <c r="AG2985" s="14">
        <v>0</v>
      </c>
      <c r="AH2985" s="14">
        <v>0</v>
      </c>
      <c r="AI2985" s="14">
        <v>0</v>
      </c>
      <c r="AJ2985" s="14">
        <v>0</v>
      </c>
      <c r="AK2985" s="14">
        <v>0</v>
      </c>
      <c r="AL2985" s="14">
        <v>0</v>
      </c>
      <c r="AM2985" s="14">
        <v>0</v>
      </c>
      <c r="AN2985" s="14">
        <v>0</v>
      </c>
      <c r="AO2985" s="14">
        <v>1204.3470000000002</v>
      </c>
      <c r="AP2985" s="14">
        <v>0</v>
      </c>
      <c r="AQ2985" s="14">
        <v>0</v>
      </c>
      <c r="AR2985" s="14">
        <v>0</v>
      </c>
      <c r="AS2985" s="14">
        <v>0</v>
      </c>
      <c r="AT2985" s="14">
        <v>0</v>
      </c>
      <c r="AV2985" s="14">
        <v>0</v>
      </c>
      <c r="AW2985" s="14">
        <v>0</v>
      </c>
      <c r="AX2985" s="14">
        <v>0</v>
      </c>
      <c r="AY2985" s="14">
        <v>0</v>
      </c>
      <c r="AZ2985" s="14">
        <v>0</v>
      </c>
      <c r="BA2985" s="14">
        <v>0</v>
      </c>
      <c r="BG2985" s="37">
        <f t="shared" si="143"/>
        <v>1204.3470000000002</v>
      </c>
      <c r="BI2985" s="5" t="s">
        <v>511</v>
      </c>
      <c r="BJ2985" s="6" t="s">
        <v>847</v>
      </c>
      <c r="BK2985" s="30" t="s">
        <v>848</v>
      </c>
    </row>
    <row r="2986" spans="1:63" x14ac:dyDescent="0.25">
      <c r="A2986" s="5" t="s">
        <v>957</v>
      </c>
      <c r="B2986" s="6" t="s">
        <v>1318</v>
      </c>
      <c r="C2986" s="6" t="s">
        <v>511</v>
      </c>
      <c r="D2986" s="6" t="s">
        <v>847</v>
      </c>
      <c r="E2986" s="6" t="s">
        <v>848</v>
      </c>
      <c r="F2986" s="6" t="s">
        <v>1324</v>
      </c>
      <c r="G2986" s="7">
        <v>5130870</v>
      </c>
      <c r="H2986" s="7" t="s">
        <v>3521</v>
      </c>
      <c r="I2986" s="7"/>
      <c r="J2986" s="8" t="s">
        <v>5119</v>
      </c>
      <c r="K2986" s="10">
        <v>0</v>
      </c>
      <c r="L2986" s="11">
        <v>539.65499999999997</v>
      </c>
      <c r="M2986" s="11">
        <v>-180.59740000000005</v>
      </c>
      <c r="N2986" s="11">
        <v>484.09500000000003</v>
      </c>
      <c r="O2986" s="11">
        <v>0</v>
      </c>
      <c r="P2986" s="11">
        <v>238.464</v>
      </c>
      <c r="Q2986" s="11">
        <v>606.99400000000003</v>
      </c>
      <c r="R2986" s="11">
        <v>778.11900000000003</v>
      </c>
      <c r="S2986" s="11">
        <v>662.55380000000014</v>
      </c>
      <c r="T2986" s="11"/>
      <c r="U2986" s="11"/>
      <c r="V2986" s="11"/>
      <c r="W2986" s="12">
        <v>3129.2834000000003</v>
      </c>
      <c r="X2986" s="11">
        <v>347.69815555555556</v>
      </c>
      <c r="Y2986" s="11">
        <v>487.86684464040428</v>
      </c>
      <c r="Z2986" s="11">
        <f t="shared" si="141"/>
        <v>476.928</v>
      </c>
      <c r="AA2986" s="25">
        <f t="shared" si="142"/>
        <v>0.9775782167602165</v>
      </c>
      <c r="AB2986" s="33">
        <v>0</v>
      </c>
      <c r="AC2986" s="14">
        <v>0</v>
      </c>
      <c r="AD2986" s="14">
        <v>0</v>
      </c>
      <c r="AE2986" s="14">
        <v>0</v>
      </c>
      <c r="AF2986" s="14">
        <v>0</v>
      </c>
      <c r="AG2986" s="14">
        <v>0</v>
      </c>
      <c r="AH2986" s="14">
        <v>238.464</v>
      </c>
      <c r="AI2986" s="14">
        <v>0</v>
      </c>
      <c r="AJ2986" s="14">
        <v>0</v>
      </c>
      <c r="AK2986" s="14">
        <v>0</v>
      </c>
      <c r="AL2986" s="14">
        <v>0</v>
      </c>
      <c r="AM2986" s="14">
        <v>0</v>
      </c>
      <c r="AN2986" s="14">
        <v>0</v>
      </c>
      <c r="AO2986" s="14">
        <v>0</v>
      </c>
      <c r="AP2986" s="14">
        <v>0</v>
      </c>
      <c r="AQ2986" s="14">
        <v>0</v>
      </c>
      <c r="AR2986" s="14">
        <v>0</v>
      </c>
      <c r="AS2986" s="14">
        <v>0</v>
      </c>
      <c r="AT2986" s="14">
        <v>0</v>
      </c>
      <c r="AV2986" s="14">
        <v>238.464</v>
      </c>
      <c r="AW2986" s="14">
        <v>0</v>
      </c>
      <c r="AX2986" s="14">
        <v>0</v>
      </c>
      <c r="AY2986" s="14">
        <v>0</v>
      </c>
      <c r="AZ2986" s="14">
        <v>0</v>
      </c>
      <c r="BA2986" s="14">
        <v>0</v>
      </c>
      <c r="BG2986" s="37">
        <f t="shared" si="143"/>
        <v>476.928</v>
      </c>
      <c r="BI2986" s="5" t="s">
        <v>511</v>
      </c>
      <c r="BJ2986" s="6" t="s">
        <v>847</v>
      </c>
      <c r="BK2986" s="30" t="s">
        <v>848</v>
      </c>
    </row>
    <row r="2987" spans="1:63" x14ac:dyDescent="0.25">
      <c r="A2987" s="5" t="s">
        <v>957</v>
      </c>
      <c r="B2987" s="6" t="s">
        <v>1318</v>
      </c>
      <c r="C2987" s="6" t="s">
        <v>511</v>
      </c>
      <c r="D2987" s="6" t="s">
        <v>847</v>
      </c>
      <c r="E2987" s="6" t="s">
        <v>848</v>
      </c>
      <c r="F2987" s="6" t="s">
        <v>1324</v>
      </c>
      <c r="G2987" s="7">
        <v>5270071</v>
      </c>
      <c r="H2987" s="7" t="s">
        <v>3522</v>
      </c>
      <c r="I2987" s="7"/>
      <c r="J2987" s="8" t="s">
        <v>5119</v>
      </c>
      <c r="K2987" s="10">
        <v>1914.711</v>
      </c>
      <c r="L2987" s="11">
        <v>419.06200000000001</v>
      </c>
      <c r="M2987" s="11">
        <v>3427.9209999999998</v>
      </c>
      <c r="N2987" s="11">
        <v>662.55399999999997</v>
      </c>
      <c r="O2987" s="11">
        <v>303.49700000000001</v>
      </c>
      <c r="P2987" s="11">
        <v>419.06200000000001</v>
      </c>
      <c r="Q2987" s="11">
        <v>303.49700000000001</v>
      </c>
      <c r="R2987" s="11">
        <v>359.05700000000002</v>
      </c>
      <c r="S2987" s="11">
        <v>1442.979</v>
      </c>
      <c r="T2987" s="11"/>
      <c r="U2987" s="11"/>
      <c r="V2987" s="11"/>
      <c r="W2987" s="12">
        <v>9252.34</v>
      </c>
      <c r="X2987" s="11">
        <v>1028.0377777777778</v>
      </c>
      <c r="Y2987" s="11">
        <v>1442.4739930362966</v>
      </c>
      <c r="Z2987" s="11">
        <f t="shared" si="141"/>
        <v>953.85599999999999</v>
      </c>
      <c r="AA2987" s="25">
        <f t="shared" si="142"/>
        <v>0.66126391505486115</v>
      </c>
      <c r="AB2987" s="33">
        <v>0</v>
      </c>
      <c r="AC2987" s="14">
        <v>0</v>
      </c>
      <c r="AD2987" s="14">
        <v>0</v>
      </c>
      <c r="AE2987" s="14">
        <v>0</v>
      </c>
      <c r="AF2987" s="14">
        <v>0</v>
      </c>
      <c r="AG2987" s="14">
        <v>0</v>
      </c>
      <c r="AH2987" s="14">
        <v>476.928</v>
      </c>
      <c r="AI2987" s="14">
        <v>0</v>
      </c>
      <c r="AJ2987" s="14">
        <v>0</v>
      </c>
      <c r="AK2987" s="14">
        <v>0</v>
      </c>
      <c r="AL2987" s="14">
        <v>0</v>
      </c>
      <c r="AM2987" s="14">
        <v>0</v>
      </c>
      <c r="AN2987" s="14">
        <v>0</v>
      </c>
      <c r="AO2987" s="14">
        <v>0</v>
      </c>
      <c r="AP2987" s="14">
        <v>0</v>
      </c>
      <c r="AQ2987" s="14">
        <v>0</v>
      </c>
      <c r="AR2987" s="14">
        <v>0</v>
      </c>
      <c r="AS2987" s="14">
        <v>0</v>
      </c>
      <c r="AT2987" s="14">
        <v>0</v>
      </c>
      <c r="AV2987" s="14">
        <v>476.928</v>
      </c>
      <c r="AW2987" s="14">
        <v>0</v>
      </c>
      <c r="AX2987" s="14">
        <v>0</v>
      </c>
      <c r="AY2987" s="14">
        <v>0</v>
      </c>
      <c r="AZ2987" s="14">
        <v>0</v>
      </c>
      <c r="BA2987" s="14">
        <v>0</v>
      </c>
      <c r="BG2987" s="37">
        <f t="shared" si="143"/>
        <v>953.85599999999999</v>
      </c>
      <c r="BI2987" s="5" t="s">
        <v>511</v>
      </c>
      <c r="BJ2987" s="6" t="s">
        <v>847</v>
      </c>
      <c r="BK2987" s="30" t="s">
        <v>848</v>
      </c>
    </row>
    <row r="2988" spans="1:63" x14ac:dyDescent="0.25">
      <c r="A2988" s="5" t="s">
        <v>957</v>
      </c>
      <c r="B2988" s="6" t="s">
        <v>1318</v>
      </c>
      <c r="C2988" s="6" t="s">
        <v>511</v>
      </c>
      <c r="D2988" s="6" t="s">
        <v>847</v>
      </c>
      <c r="E2988" s="6" t="s">
        <v>848</v>
      </c>
      <c r="F2988" s="6" t="s">
        <v>1324</v>
      </c>
      <c r="G2988" s="7">
        <v>5291216</v>
      </c>
      <c r="H2988" s="7" t="s">
        <v>3523</v>
      </c>
      <c r="I2988" s="7"/>
      <c r="J2988" s="8" t="s">
        <v>5119</v>
      </c>
      <c r="K2988" s="10">
        <v>0</v>
      </c>
      <c r="L2988" s="11">
        <v>597.52099999999996</v>
      </c>
      <c r="M2988" s="11">
        <v>4837.01</v>
      </c>
      <c r="N2988" s="11">
        <v>1016.583</v>
      </c>
      <c r="O2988" s="11">
        <v>303.49700000000001</v>
      </c>
      <c r="P2988" s="11">
        <v>900.85</v>
      </c>
      <c r="Q2988" s="11">
        <v>541.96100000000001</v>
      </c>
      <c r="R2988" s="11">
        <v>662.55399999999997</v>
      </c>
      <c r="S2988" s="11">
        <v>901.01800000000014</v>
      </c>
      <c r="T2988" s="11"/>
      <c r="U2988" s="11"/>
      <c r="V2988" s="11"/>
      <c r="W2988" s="12">
        <v>9760.9940000000006</v>
      </c>
      <c r="X2988" s="11">
        <v>1084.5548888888889</v>
      </c>
      <c r="Y2988" s="11">
        <v>1521.7750310930351</v>
      </c>
      <c r="Z2988" s="11">
        <f t="shared" si="141"/>
        <v>1257.3530000000001</v>
      </c>
      <c r="AA2988" s="25">
        <f t="shared" si="142"/>
        <v>0.82624105029301842</v>
      </c>
      <c r="AB2988" s="33">
        <v>0</v>
      </c>
      <c r="AC2988" s="14">
        <v>0</v>
      </c>
      <c r="AD2988" s="14">
        <v>0</v>
      </c>
      <c r="AE2988" s="14">
        <v>0</v>
      </c>
      <c r="AF2988" s="14">
        <v>0</v>
      </c>
      <c r="AG2988" s="14">
        <v>0</v>
      </c>
      <c r="AH2988" s="14">
        <v>715.39200000000005</v>
      </c>
      <c r="AI2988" s="14">
        <v>0</v>
      </c>
      <c r="AJ2988" s="14">
        <v>0</v>
      </c>
      <c r="AK2988" s="14">
        <v>0</v>
      </c>
      <c r="AL2988" s="14">
        <v>0</v>
      </c>
      <c r="AM2988" s="14">
        <v>0</v>
      </c>
      <c r="AN2988" s="14">
        <v>0</v>
      </c>
      <c r="AO2988" s="14">
        <v>0</v>
      </c>
      <c r="AP2988" s="14">
        <v>0</v>
      </c>
      <c r="AQ2988" s="14">
        <v>0</v>
      </c>
      <c r="AR2988" s="14">
        <v>0</v>
      </c>
      <c r="AS2988" s="14">
        <v>0</v>
      </c>
      <c r="AT2988" s="14">
        <v>0</v>
      </c>
      <c r="AV2988" s="14">
        <v>541.96100000000001</v>
      </c>
      <c r="AW2988" s="14">
        <v>0</v>
      </c>
      <c r="AX2988" s="14">
        <v>0</v>
      </c>
      <c r="AY2988" s="14">
        <v>0</v>
      </c>
      <c r="AZ2988" s="14">
        <v>0</v>
      </c>
      <c r="BA2988" s="14">
        <v>0</v>
      </c>
      <c r="BG2988" s="37">
        <f t="shared" si="143"/>
        <v>1257.3530000000001</v>
      </c>
      <c r="BI2988" s="5" t="s">
        <v>511</v>
      </c>
      <c r="BJ2988" s="6" t="s">
        <v>847</v>
      </c>
      <c r="BK2988" s="30" t="s">
        <v>848</v>
      </c>
    </row>
    <row r="2989" spans="1:63" x14ac:dyDescent="0.25">
      <c r="A2989" s="5" t="s">
        <v>957</v>
      </c>
      <c r="B2989" s="6" t="s">
        <v>1318</v>
      </c>
      <c r="C2989" s="6" t="s">
        <v>511</v>
      </c>
      <c r="D2989" s="6" t="s">
        <v>847</v>
      </c>
      <c r="E2989" s="6" t="s">
        <v>848</v>
      </c>
      <c r="F2989" s="6" t="s">
        <v>1324</v>
      </c>
      <c r="G2989" s="7">
        <v>5333460</v>
      </c>
      <c r="H2989" s="7" t="s">
        <v>3524</v>
      </c>
      <c r="I2989" s="7"/>
      <c r="J2989" s="8" t="s">
        <v>5119</v>
      </c>
      <c r="K2989" s="10">
        <v>1197.18</v>
      </c>
      <c r="L2989" s="11">
        <v>476.928</v>
      </c>
      <c r="M2989" s="11">
        <v>1930.741</v>
      </c>
      <c r="N2989" s="11">
        <v>0</v>
      </c>
      <c r="O2989" s="11">
        <v>303.49700000000001</v>
      </c>
      <c r="P2989" s="11">
        <v>1081.616</v>
      </c>
      <c r="Q2989" s="11">
        <v>238.464</v>
      </c>
      <c r="R2989" s="11">
        <v>1146.6489999999999</v>
      </c>
      <c r="S2989" s="11">
        <v>1198.4172800000001</v>
      </c>
      <c r="T2989" s="11"/>
      <c r="U2989" s="11"/>
      <c r="V2989" s="11"/>
      <c r="W2989" s="12">
        <v>7573.4922799999986</v>
      </c>
      <c r="X2989" s="11">
        <v>841.49914222222208</v>
      </c>
      <c r="Y2989" s="11">
        <v>1180.735430211294</v>
      </c>
      <c r="Z2989" s="11">
        <f t="shared" si="141"/>
        <v>2093.3380000000002</v>
      </c>
      <c r="AA2989" s="25">
        <f t="shared" si="142"/>
        <v>1.7729102950907427</v>
      </c>
      <c r="AB2989" s="33">
        <v>0</v>
      </c>
      <c r="AC2989" s="14">
        <v>0</v>
      </c>
      <c r="AD2989" s="14">
        <v>0</v>
      </c>
      <c r="AE2989" s="14">
        <v>0</v>
      </c>
      <c r="AF2989" s="14">
        <v>0</v>
      </c>
      <c r="AG2989" s="14">
        <v>0</v>
      </c>
      <c r="AH2989" s="14">
        <v>476.928</v>
      </c>
      <c r="AI2989" s="14">
        <v>0</v>
      </c>
      <c r="AJ2989" s="14">
        <v>0</v>
      </c>
      <c r="AK2989" s="14">
        <v>0</v>
      </c>
      <c r="AL2989" s="14">
        <v>0</v>
      </c>
      <c r="AM2989" s="14">
        <v>0</v>
      </c>
      <c r="AN2989" s="14">
        <v>0</v>
      </c>
      <c r="AO2989" s="14">
        <v>0</v>
      </c>
      <c r="AP2989" s="14">
        <v>0</v>
      </c>
      <c r="AQ2989" s="14">
        <v>0</v>
      </c>
      <c r="AR2989" s="14">
        <v>0</v>
      </c>
      <c r="AS2989" s="14">
        <v>0</v>
      </c>
      <c r="AT2989" s="14">
        <v>0</v>
      </c>
      <c r="AV2989" s="14">
        <v>1616.41</v>
      </c>
      <c r="AW2989" s="14">
        <v>0</v>
      </c>
      <c r="AX2989" s="14">
        <v>0</v>
      </c>
      <c r="AY2989" s="14">
        <v>0</v>
      </c>
      <c r="AZ2989" s="14">
        <v>0</v>
      </c>
      <c r="BA2989" s="14">
        <v>0</v>
      </c>
      <c r="BG2989" s="37">
        <f t="shared" si="143"/>
        <v>2093.3380000000002</v>
      </c>
      <c r="BI2989" s="5" t="s">
        <v>511</v>
      </c>
      <c r="BJ2989" s="6" t="s">
        <v>847</v>
      </c>
      <c r="BK2989" s="30" t="s">
        <v>848</v>
      </c>
    </row>
    <row r="2990" spans="1:63" x14ac:dyDescent="0.25">
      <c r="A2990" s="5" t="s">
        <v>957</v>
      </c>
      <c r="B2990" s="6" t="s">
        <v>1318</v>
      </c>
      <c r="C2990" s="6" t="s">
        <v>511</v>
      </c>
      <c r="D2990" s="6" t="s">
        <v>847</v>
      </c>
      <c r="E2990" s="6" t="s">
        <v>848</v>
      </c>
      <c r="F2990" s="6" t="s">
        <v>1324</v>
      </c>
      <c r="G2990" s="7">
        <v>5339149</v>
      </c>
      <c r="H2990" s="7" t="s">
        <v>3525</v>
      </c>
      <c r="I2990" s="7"/>
      <c r="J2990" s="8" t="s">
        <v>5119</v>
      </c>
      <c r="K2990" s="10">
        <v>2271.6289999999999</v>
      </c>
      <c r="L2990" s="11">
        <v>541.79300000000001</v>
      </c>
      <c r="M2990" s="11">
        <v>6868.0360000000001</v>
      </c>
      <c r="N2990" s="11">
        <v>1856.8440000000001</v>
      </c>
      <c r="O2990" s="11">
        <v>900.85</v>
      </c>
      <c r="P2990" s="11">
        <v>2637.4380000000001</v>
      </c>
      <c r="Q2990" s="11">
        <v>1857.596</v>
      </c>
      <c r="R2990" s="11">
        <v>1380.6679999999999</v>
      </c>
      <c r="S2990" s="11">
        <v>1792.5630000000001</v>
      </c>
      <c r="T2990" s="11"/>
      <c r="U2990" s="11"/>
      <c r="V2990" s="11"/>
      <c r="W2990" s="12">
        <v>20107.417000000001</v>
      </c>
      <c r="X2990" s="11">
        <v>2234.1574444444445</v>
      </c>
      <c r="Y2990" s="11">
        <v>3134.8206064234464</v>
      </c>
      <c r="Z2990" s="11">
        <f t="shared" si="141"/>
        <v>1739.1410000000001</v>
      </c>
      <c r="AA2990" s="25">
        <f t="shared" si="142"/>
        <v>0.55478166643296578</v>
      </c>
      <c r="AB2990" s="33">
        <v>0</v>
      </c>
      <c r="AC2990" s="14">
        <v>0</v>
      </c>
      <c r="AD2990" s="14">
        <v>0</v>
      </c>
      <c r="AE2990" s="14">
        <v>0</v>
      </c>
      <c r="AF2990" s="14">
        <v>0</v>
      </c>
      <c r="AG2990" s="14">
        <v>0</v>
      </c>
      <c r="AH2990" s="14">
        <v>835.98500000000001</v>
      </c>
      <c r="AI2990" s="14">
        <v>0</v>
      </c>
      <c r="AJ2990" s="14">
        <v>0</v>
      </c>
      <c r="AK2990" s="14">
        <v>0</v>
      </c>
      <c r="AL2990" s="14">
        <v>0</v>
      </c>
      <c r="AM2990" s="14">
        <v>0</v>
      </c>
      <c r="AN2990" s="14">
        <v>0</v>
      </c>
      <c r="AO2990" s="14">
        <v>903.15599999999995</v>
      </c>
      <c r="AP2990" s="14">
        <v>0</v>
      </c>
      <c r="AQ2990" s="14">
        <v>0</v>
      </c>
      <c r="AR2990" s="14">
        <v>0</v>
      </c>
      <c r="AS2990" s="14">
        <v>0</v>
      </c>
      <c r="AT2990" s="14">
        <v>0</v>
      </c>
      <c r="AV2990" s="14">
        <v>0</v>
      </c>
      <c r="AW2990" s="14">
        <v>0</v>
      </c>
      <c r="AX2990" s="14">
        <v>0</v>
      </c>
      <c r="AY2990" s="14">
        <v>0</v>
      </c>
      <c r="AZ2990" s="14">
        <v>0</v>
      </c>
      <c r="BA2990" s="14">
        <v>0</v>
      </c>
      <c r="BG2990" s="37">
        <f t="shared" si="143"/>
        <v>1739.1410000000001</v>
      </c>
      <c r="BI2990" s="5" t="s">
        <v>511</v>
      </c>
      <c r="BJ2990" s="6" t="s">
        <v>847</v>
      </c>
      <c r="BK2990" s="30" t="s">
        <v>848</v>
      </c>
    </row>
    <row r="2991" spans="1:63" x14ac:dyDescent="0.25">
      <c r="A2991" s="5" t="s">
        <v>957</v>
      </c>
      <c r="B2991" s="6" t="s">
        <v>1318</v>
      </c>
      <c r="C2991" s="6" t="s">
        <v>511</v>
      </c>
      <c r="D2991" s="6" t="s">
        <v>847</v>
      </c>
      <c r="E2991" s="6" t="s">
        <v>848</v>
      </c>
      <c r="F2991" s="6" t="s">
        <v>1324</v>
      </c>
      <c r="G2991" s="7">
        <v>5331583</v>
      </c>
      <c r="H2991" s="7" t="s">
        <v>3526</v>
      </c>
      <c r="I2991" s="7"/>
      <c r="J2991" s="8" t="s">
        <v>5119</v>
      </c>
      <c r="K2991" s="10">
        <v>778.11900000000003</v>
      </c>
      <c r="L2991" s="11">
        <v>361.19499999999999</v>
      </c>
      <c r="M2991" s="11">
        <v>2777.5619999999999</v>
      </c>
      <c r="N2991" s="11">
        <v>1257.3530000000001</v>
      </c>
      <c r="O2991" s="11">
        <v>180.59800000000001</v>
      </c>
      <c r="P2991" s="11">
        <v>2705.1930000000002</v>
      </c>
      <c r="Q2991" s="11">
        <v>956.57799999999997</v>
      </c>
      <c r="R2991" s="11">
        <v>1746.1389999999999</v>
      </c>
      <c r="S2991" s="11">
        <v>483.02499999999998</v>
      </c>
      <c r="T2991" s="11"/>
      <c r="U2991" s="11"/>
      <c r="V2991" s="11"/>
      <c r="W2991" s="12">
        <v>11245.761999999999</v>
      </c>
      <c r="X2991" s="11">
        <v>1249.529111111111</v>
      </c>
      <c r="Y2991" s="11">
        <v>1753.2558484530234</v>
      </c>
      <c r="Z2991" s="11">
        <f t="shared" si="141"/>
        <v>953.85599999999999</v>
      </c>
      <c r="AA2991" s="25">
        <f t="shared" si="142"/>
        <v>0.54404837767495828</v>
      </c>
      <c r="AB2991" s="33">
        <v>0</v>
      </c>
      <c r="AC2991" s="14">
        <v>0</v>
      </c>
      <c r="AD2991" s="14">
        <v>0</v>
      </c>
      <c r="AE2991" s="14">
        <v>0</v>
      </c>
      <c r="AF2991" s="14">
        <v>0</v>
      </c>
      <c r="AG2991" s="14">
        <v>0</v>
      </c>
      <c r="AH2991" s="14">
        <v>0</v>
      </c>
      <c r="AI2991" s="14">
        <v>0</v>
      </c>
      <c r="AJ2991" s="14">
        <v>0</v>
      </c>
      <c r="AK2991" s="14">
        <v>0</v>
      </c>
      <c r="AL2991" s="14">
        <v>0</v>
      </c>
      <c r="AM2991" s="14">
        <v>0</v>
      </c>
      <c r="AN2991" s="14">
        <v>0</v>
      </c>
      <c r="AO2991" s="14">
        <v>0</v>
      </c>
      <c r="AP2991" s="14">
        <v>0</v>
      </c>
      <c r="AQ2991" s="14">
        <v>0</v>
      </c>
      <c r="AR2991" s="14">
        <v>0</v>
      </c>
      <c r="AS2991" s="14">
        <v>0</v>
      </c>
      <c r="AT2991" s="14">
        <v>0</v>
      </c>
      <c r="AV2991" s="14">
        <v>953.85599999999999</v>
      </c>
      <c r="AW2991" s="14">
        <v>0</v>
      </c>
      <c r="AX2991" s="14">
        <v>0</v>
      </c>
      <c r="AY2991" s="14">
        <v>0</v>
      </c>
      <c r="AZ2991" s="14">
        <v>0</v>
      </c>
      <c r="BA2991" s="14">
        <v>0</v>
      </c>
      <c r="BG2991" s="37">
        <f t="shared" si="143"/>
        <v>953.85599999999999</v>
      </c>
      <c r="BI2991" s="5" t="s">
        <v>511</v>
      </c>
      <c r="BJ2991" s="6" t="s">
        <v>847</v>
      </c>
      <c r="BK2991" s="30" t="s">
        <v>848</v>
      </c>
    </row>
    <row r="2992" spans="1:63" x14ac:dyDescent="0.25">
      <c r="A2992" s="5" t="s">
        <v>957</v>
      </c>
      <c r="B2992" s="6" t="s">
        <v>1318</v>
      </c>
      <c r="C2992" s="6" t="s">
        <v>511</v>
      </c>
      <c r="D2992" s="6" t="s">
        <v>847</v>
      </c>
      <c r="E2992" s="6" t="s">
        <v>848</v>
      </c>
      <c r="F2992" s="6" t="s">
        <v>1324</v>
      </c>
      <c r="G2992" s="7">
        <v>5139954</v>
      </c>
      <c r="H2992" s="7" t="s">
        <v>3527</v>
      </c>
      <c r="I2992" s="7"/>
      <c r="J2992" s="8" t="s">
        <v>5119</v>
      </c>
      <c r="K2992" s="10">
        <v>2101.4050000000002</v>
      </c>
      <c r="L2992" s="11">
        <v>359.05700000000002</v>
      </c>
      <c r="M2992" s="11">
        <v>662.55399999999997</v>
      </c>
      <c r="N2992" s="11">
        <v>303.49700000000001</v>
      </c>
      <c r="O2992" s="11">
        <v>361.19499999999999</v>
      </c>
      <c r="P2992" s="11">
        <v>1329.1679999999999</v>
      </c>
      <c r="Q2992" s="11">
        <v>0</v>
      </c>
      <c r="R2992" s="11">
        <v>180.59800000000001</v>
      </c>
      <c r="S2992" s="11">
        <v>1139.482</v>
      </c>
      <c r="T2992" s="11"/>
      <c r="U2992" s="11"/>
      <c r="V2992" s="11"/>
      <c r="W2992" s="12">
        <v>6436.9560000000001</v>
      </c>
      <c r="X2992" s="11">
        <v>715.21733333333339</v>
      </c>
      <c r="Y2992" s="11">
        <v>1003.5452247019616</v>
      </c>
      <c r="Z2992" s="11">
        <f t="shared" si="141"/>
        <v>715.39200000000005</v>
      </c>
      <c r="AA2992" s="25">
        <f t="shared" si="142"/>
        <v>0.71286473433467945</v>
      </c>
      <c r="AB2992" s="33">
        <v>0</v>
      </c>
      <c r="AC2992" s="14">
        <v>0</v>
      </c>
      <c r="AD2992" s="14">
        <v>0</v>
      </c>
      <c r="AE2992" s="14">
        <v>0</v>
      </c>
      <c r="AF2992" s="14">
        <v>0</v>
      </c>
      <c r="AG2992" s="14">
        <v>0</v>
      </c>
      <c r="AH2992" s="14">
        <v>715.39200000000005</v>
      </c>
      <c r="AI2992" s="14">
        <v>0</v>
      </c>
      <c r="AJ2992" s="14">
        <v>0</v>
      </c>
      <c r="AK2992" s="14">
        <v>0</v>
      </c>
      <c r="AL2992" s="14">
        <v>0</v>
      </c>
      <c r="AM2992" s="14">
        <v>0</v>
      </c>
      <c r="AN2992" s="14">
        <v>0</v>
      </c>
      <c r="AO2992" s="14">
        <v>0</v>
      </c>
      <c r="AP2992" s="14">
        <v>0</v>
      </c>
      <c r="AQ2992" s="14">
        <v>0</v>
      </c>
      <c r="AR2992" s="14">
        <v>0</v>
      </c>
      <c r="AS2992" s="14">
        <v>0</v>
      </c>
      <c r="AT2992" s="14">
        <v>0</v>
      </c>
      <c r="AV2992" s="14">
        <v>0</v>
      </c>
      <c r="AW2992" s="14">
        <v>0</v>
      </c>
      <c r="AX2992" s="14">
        <v>0</v>
      </c>
      <c r="AY2992" s="14">
        <v>0</v>
      </c>
      <c r="AZ2992" s="14">
        <v>0</v>
      </c>
      <c r="BA2992" s="14">
        <v>0</v>
      </c>
      <c r="BG2992" s="37">
        <f t="shared" si="143"/>
        <v>715.39200000000005</v>
      </c>
      <c r="BI2992" s="5" t="s">
        <v>511</v>
      </c>
      <c r="BJ2992" s="6" t="s">
        <v>847</v>
      </c>
      <c r="BK2992" s="30" t="s">
        <v>848</v>
      </c>
    </row>
    <row r="2993" spans="1:63" x14ac:dyDescent="0.25">
      <c r="A2993" s="5" t="s">
        <v>957</v>
      </c>
      <c r="B2993" s="6" t="s">
        <v>1318</v>
      </c>
      <c r="C2993" s="6" t="s">
        <v>511</v>
      </c>
      <c r="D2993" s="6" t="s">
        <v>847</v>
      </c>
      <c r="E2993" s="6" t="s">
        <v>848</v>
      </c>
      <c r="F2993" s="6" t="s">
        <v>1324</v>
      </c>
      <c r="G2993" s="7">
        <v>5331109</v>
      </c>
      <c r="H2993" s="7" t="s">
        <v>3528</v>
      </c>
      <c r="I2993" s="7"/>
      <c r="J2993" s="8" t="s">
        <v>5119</v>
      </c>
      <c r="K2993" s="10">
        <v>539.65499999999997</v>
      </c>
      <c r="L2993" s="11">
        <v>476.928</v>
      </c>
      <c r="M2993" s="11">
        <v>238.464</v>
      </c>
      <c r="N2993" s="11">
        <v>0</v>
      </c>
      <c r="O2993" s="11">
        <v>180.59800000000001</v>
      </c>
      <c r="P2993" s="11">
        <v>180.59800000000001</v>
      </c>
      <c r="Q2993" s="11">
        <v>359.05700000000002</v>
      </c>
      <c r="R2993" s="11">
        <v>599.66</v>
      </c>
      <c r="S2993" s="11">
        <v>0</v>
      </c>
      <c r="T2993" s="11"/>
      <c r="U2993" s="11"/>
      <c r="V2993" s="11"/>
      <c r="W2993" s="12">
        <v>2574.96</v>
      </c>
      <c r="X2993" s="11">
        <v>286.10666666666668</v>
      </c>
      <c r="Y2993" s="11">
        <v>401.44577837700973</v>
      </c>
      <c r="Z2993" s="11">
        <f t="shared" si="141"/>
        <v>901.01800000000003</v>
      </c>
      <c r="AA2993" s="25">
        <f t="shared" si="142"/>
        <v>2.2444326196247282</v>
      </c>
      <c r="AB2993" s="33">
        <v>0</v>
      </c>
      <c r="AC2993" s="14">
        <v>0</v>
      </c>
      <c r="AD2993" s="14">
        <v>0</v>
      </c>
      <c r="AE2993" s="14">
        <v>0</v>
      </c>
      <c r="AF2993" s="14">
        <v>0</v>
      </c>
      <c r="AG2993" s="14">
        <v>0</v>
      </c>
      <c r="AH2993" s="14">
        <v>238.464</v>
      </c>
      <c r="AI2993" s="14">
        <v>0</v>
      </c>
      <c r="AJ2993" s="14">
        <v>0</v>
      </c>
      <c r="AK2993" s="14">
        <v>0</v>
      </c>
      <c r="AL2993" s="14">
        <v>0</v>
      </c>
      <c r="AM2993" s="14">
        <v>0</v>
      </c>
      <c r="AN2993" s="14">
        <v>0</v>
      </c>
      <c r="AO2993" s="14">
        <v>0</v>
      </c>
      <c r="AP2993" s="14">
        <v>0</v>
      </c>
      <c r="AQ2993" s="14">
        <v>0</v>
      </c>
      <c r="AR2993" s="14">
        <v>0</v>
      </c>
      <c r="AS2993" s="14">
        <v>0</v>
      </c>
      <c r="AT2993" s="14">
        <v>0</v>
      </c>
      <c r="AV2993" s="14">
        <v>662.55399999999997</v>
      </c>
      <c r="AW2993" s="14">
        <v>0</v>
      </c>
      <c r="AX2993" s="14">
        <v>0</v>
      </c>
      <c r="AY2993" s="14">
        <v>0</v>
      </c>
      <c r="AZ2993" s="14">
        <v>0</v>
      </c>
      <c r="BA2993" s="14">
        <v>0</v>
      </c>
      <c r="BG2993" s="37">
        <f t="shared" si="143"/>
        <v>901.01800000000003</v>
      </c>
      <c r="BI2993" s="5" t="s">
        <v>511</v>
      </c>
      <c r="BJ2993" s="6" t="s">
        <v>847</v>
      </c>
      <c r="BK2993" s="30" t="s">
        <v>848</v>
      </c>
    </row>
    <row r="2994" spans="1:63" x14ac:dyDescent="0.25">
      <c r="A2994" s="5" t="s">
        <v>957</v>
      </c>
      <c r="B2994" s="6" t="s">
        <v>1318</v>
      </c>
      <c r="C2994" s="6" t="s">
        <v>511</v>
      </c>
      <c r="D2994" s="6" t="s">
        <v>847</v>
      </c>
      <c r="E2994" s="6" t="s">
        <v>848</v>
      </c>
      <c r="F2994" s="6" t="s">
        <v>1324</v>
      </c>
      <c r="G2994" s="7">
        <v>5126943</v>
      </c>
      <c r="H2994" s="7" t="s">
        <v>3529</v>
      </c>
      <c r="I2994" s="7"/>
      <c r="J2994" s="8" t="s">
        <v>5119</v>
      </c>
      <c r="K2994" s="10">
        <v>1377.778</v>
      </c>
      <c r="L2994" s="11">
        <v>0</v>
      </c>
      <c r="M2994" s="11">
        <v>2093.3380000000002</v>
      </c>
      <c r="N2994" s="11">
        <v>303.49700000000001</v>
      </c>
      <c r="O2994" s="11">
        <v>539.65499999999997</v>
      </c>
      <c r="P2994" s="11">
        <v>961.02300000000002</v>
      </c>
      <c r="Q2994" s="11">
        <v>966.05100000000004</v>
      </c>
      <c r="R2994" s="11">
        <v>838.12400000000002</v>
      </c>
      <c r="S2994" s="11">
        <v>1139.4820000000002</v>
      </c>
      <c r="T2994" s="11"/>
      <c r="U2994" s="11"/>
      <c r="V2994" s="11"/>
      <c r="W2994" s="12">
        <v>8218.9480000000003</v>
      </c>
      <c r="X2994" s="11">
        <v>913.21644444444451</v>
      </c>
      <c r="Y2994" s="11">
        <v>1281.3643618930655</v>
      </c>
      <c r="Z2994" s="11">
        <f t="shared" si="141"/>
        <v>1206.653</v>
      </c>
      <c r="AA2994" s="25">
        <f t="shared" si="142"/>
        <v>0.94169389744639986</v>
      </c>
      <c r="AB2994" s="33">
        <v>0</v>
      </c>
      <c r="AC2994" s="14">
        <v>0</v>
      </c>
      <c r="AD2994" s="14">
        <v>0</v>
      </c>
      <c r="AE2994" s="14">
        <v>0</v>
      </c>
      <c r="AF2994" s="14">
        <v>0</v>
      </c>
      <c r="AG2994" s="14">
        <v>0</v>
      </c>
      <c r="AH2994" s="14">
        <v>541.96100000000001</v>
      </c>
      <c r="AI2994" s="14">
        <v>0</v>
      </c>
      <c r="AJ2994" s="14">
        <v>0</v>
      </c>
      <c r="AK2994" s="14">
        <v>0</v>
      </c>
      <c r="AL2994" s="14">
        <v>0</v>
      </c>
      <c r="AM2994" s="14">
        <v>0</v>
      </c>
      <c r="AN2994" s="14">
        <v>0</v>
      </c>
      <c r="AO2994" s="14">
        <v>664.69200000000001</v>
      </c>
      <c r="AP2994" s="14">
        <v>0</v>
      </c>
      <c r="AQ2994" s="14">
        <v>0</v>
      </c>
      <c r="AR2994" s="14">
        <v>0</v>
      </c>
      <c r="AS2994" s="14">
        <v>0</v>
      </c>
      <c r="AT2994" s="14">
        <v>0</v>
      </c>
      <c r="AV2994" s="14">
        <v>0</v>
      </c>
      <c r="AW2994" s="14">
        <v>0</v>
      </c>
      <c r="AX2994" s="14">
        <v>0</v>
      </c>
      <c r="AY2994" s="14">
        <v>0</v>
      </c>
      <c r="AZ2994" s="14">
        <v>0</v>
      </c>
      <c r="BA2994" s="14">
        <v>0</v>
      </c>
      <c r="BG2994" s="37">
        <f t="shared" si="143"/>
        <v>1206.653</v>
      </c>
      <c r="BI2994" s="5" t="s">
        <v>511</v>
      </c>
      <c r="BJ2994" s="6" t="s">
        <v>847</v>
      </c>
      <c r="BK2994" s="30" t="s">
        <v>848</v>
      </c>
    </row>
    <row r="2995" spans="1:63" x14ac:dyDescent="0.25">
      <c r="A2995" s="5" t="s">
        <v>957</v>
      </c>
      <c r="B2995" s="6" t="s">
        <v>1318</v>
      </c>
      <c r="C2995" s="6" t="s">
        <v>511</v>
      </c>
      <c r="D2995" s="6" t="s">
        <v>847</v>
      </c>
      <c r="E2995" s="6" t="s">
        <v>848</v>
      </c>
      <c r="F2995" s="6" t="s">
        <v>1324</v>
      </c>
      <c r="G2995" s="7">
        <v>5272747</v>
      </c>
      <c r="H2995" s="7" t="s">
        <v>3530</v>
      </c>
      <c r="I2995" s="7"/>
      <c r="J2995" s="8" t="s">
        <v>5119</v>
      </c>
      <c r="K2995" s="10">
        <v>838.12300000000005</v>
      </c>
      <c r="L2995" s="11">
        <v>0</v>
      </c>
      <c r="M2995" s="11">
        <v>662.55399999999997</v>
      </c>
      <c r="N2995" s="11">
        <v>780.42499999999995</v>
      </c>
      <c r="O2995" s="11">
        <v>361.19499999999999</v>
      </c>
      <c r="P2995" s="11">
        <v>361.19499999999999</v>
      </c>
      <c r="Q2995" s="11">
        <v>541.96100000000001</v>
      </c>
      <c r="R2995" s="11">
        <v>361.19499999999999</v>
      </c>
      <c r="S2995" s="11">
        <v>1319.01</v>
      </c>
      <c r="T2995" s="11"/>
      <c r="U2995" s="11"/>
      <c r="V2995" s="11"/>
      <c r="W2995" s="12">
        <v>5225.6580000000004</v>
      </c>
      <c r="X2995" s="11">
        <v>580.62866666666673</v>
      </c>
      <c r="Y2995" s="11">
        <v>814.69939080298263</v>
      </c>
      <c r="Z2995" s="11">
        <f t="shared" si="141"/>
        <v>476.928</v>
      </c>
      <c r="AA2995" s="25">
        <f t="shared" si="142"/>
        <v>0.58540365364693725</v>
      </c>
      <c r="AB2995" s="33">
        <v>0</v>
      </c>
      <c r="AC2995" s="14">
        <v>0</v>
      </c>
      <c r="AD2995" s="14">
        <v>0</v>
      </c>
      <c r="AE2995" s="14">
        <v>0</v>
      </c>
      <c r="AF2995" s="14">
        <v>0</v>
      </c>
      <c r="AG2995" s="14">
        <v>0</v>
      </c>
      <c r="AH2995" s="14">
        <v>476.928</v>
      </c>
      <c r="AI2995" s="14">
        <v>0</v>
      </c>
      <c r="AJ2995" s="14">
        <v>0</v>
      </c>
      <c r="AK2995" s="14">
        <v>0</v>
      </c>
      <c r="AL2995" s="14">
        <v>0</v>
      </c>
      <c r="AM2995" s="14">
        <v>0</v>
      </c>
      <c r="AN2995" s="14">
        <v>0</v>
      </c>
      <c r="AO2995" s="14">
        <v>0</v>
      </c>
      <c r="AP2995" s="14">
        <v>0</v>
      </c>
      <c r="AQ2995" s="14">
        <v>0</v>
      </c>
      <c r="AR2995" s="14">
        <v>0</v>
      </c>
      <c r="AS2995" s="14">
        <v>0</v>
      </c>
      <c r="AT2995" s="14">
        <v>0</v>
      </c>
      <c r="AV2995" s="14">
        <v>0</v>
      </c>
      <c r="AW2995" s="14">
        <v>0</v>
      </c>
      <c r="AX2995" s="14">
        <v>0</v>
      </c>
      <c r="AY2995" s="14">
        <v>0</v>
      </c>
      <c r="AZ2995" s="14">
        <v>0</v>
      </c>
      <c r="BA2995" s="14">
        <v>0</v>
      </c>
      <c r="BG2995" s="37">
        <f t="shared" si="143"/>
        <v>476.928</v>
      </c>
      <c r="BI2995" s="5" t="s">
        <v>511</v>
      </c>
      <c r="BJ2995" s="6" t="s">
        <v>847</v>
      </c>
      <c r="BK2995" s="30" t="s">
        <v>848</v>
      </c>
    </row>
    <row r="2996" spans="1:63" x14ac:dyDescent="0.25">
      <c r="A2996" s="5" t="s">
        <v>957</v>
      </c>
      <c r="B2996" s="6" t="s">
        <v>1318</v>
      </c>
      <c r="C2996" s="6" t="s">
        <v>511</v>
      </c>
      <c r="D2996" s="6" t="s">
        <v>847</v>
      </c>
      <c r="E2996" s="6" t="s">
        <v>848</v>
      </c>
      <c r="F2996" s="6" t="s">
        <v>1324</v>
      </c>
      <c r="G2996" s="7">
        <v>5278495</v>
      </c>
      <c r="H2996" s="7" t="s">
        <v>3531</v>
      </c>
      <c r="I2996" s="7"/>
      <c r="J2996" s="8" t="s">
        <v>5119</v>
      </c>
      <c r="K2996" s="10">
        <v>902.08699999999999</v>
      </c>
      <c r="L2996" s="11">
        <v>359.05700000000002</v>
      </c>
      <c r="M2996" s="11">
        <v>0</v>
      </c>
      <c r="N2996" s="11">
        <v>238.464</v>
      </c>
      <c r="O2996" s="11">
        <v>1081.4469999999999</v>
      </c>
      <c r="P2996" s="11">
        <v>303.49700000000001</v>
      </c>
      <c r="Q2996" s="11">
        <v>238.464</v>
      </c>
      <c r="R2996" s="11">
        <v>359.05700000000002</v>
      </c>
      <c r="S2996" s="11">
        <v>722.55860000000007</v>
      </c>
      <c r="T2996" s="11"/>
      <c r="U2996" s="11"/>
      <c r="V2996" s="11"/>
      <c r="W2996" s="12">
        <v>4204.6315999999997</v>
      </c>
      <c r="X2996" s="11">
        <v>467.18128888888884</v>
      </c>
      <c r="Y2996" s="11">
        <v>655.5176023901621</v>
      </c>
      <c r="Z2996" s="11">
        <f t="shared" si="141"/>
        <v>238.464</v>
      </c>
      <c r="AA2996" s="25">
        <f t="shared" si="142"/>
        <v>0.36377970496979417</v>
      </c>
      <c r="AB2996" s="33">
        <v>0</v>
      </c>
      <c r="AC2996" s="14">
        <v>0</v>
      </c>
      <c r="AD2996" s="14">
        <v>0</v>
      </c>
      <c r="AE2996" s="14">
        <v>0</v>
      </c>
      <c r="AF2996" s="14">
        <v>0</v>
      </c>
      <c r="AG2996" s="14">
        <v>0</v>
      </c>
      <c r="AH2996" s="14">
        <v>238.464</v>
      </c>
      <c r="AI2996" s="14">
        <v>0</v>
      </c>
      <c r="AJ2996" s="14">
        <v>0</v>
      </c>
      <c r="AK2996" s="14">
        <v>0</v>
      </c>
      <c r="AL2996" s="14">
        <v>0</v>
      </c>
      <c r="AM2996" s="14">
        <v>0</v>
      </c>
      <c r="AN2996" s="14">
        <v>0</v>
      </c>
      <c r="AO2996" s="14">
        <v>0</v>
      </c>
      <c r="AP2996" s="14">
        <v>0</v>
      </c>
      <c r="AQ2996" s="14">
        <v>0</v>
      </c>
      <c r="AR2996" s="14">
        <v>0</v>
      </c>
      <c r="AS2996" s="14">
        <v>0</v>
      </c>
      <c r="AT2996" s="14">
        <v>0</v>
      </c>
      <c r="AV2996" s="14">
        <v>0</v>
      </c>
      <c r="AW2996" s="14">
        <v>0</v>
      </c>
      <c r="AX2996" s="14">
        <v>0</v>
      </c>
      <c r="AY2996" s="14">
        <v>0</v>
      </c>
      <c r="AZ2996" s="14">
        <v>0</v>
      </c>
      <c r="BA2996" s="14">
        <v>0</v>
      </c>
      <c r="BG2996" s="37">
        <f t="shared" si="143"/>
        <v>238.464</v>
      </c>
      <c r="BI2996" s="5" t="s">
        <v>511</v>
      </c>
      <c r="BJ2996" s="6" t="s">
        <v>847</v>
      </c>
      <c r="BK2996" s="30" t="s">
        <v>848</v>
      </c>
    </row>
    <row r="2997" spans="1:63" x14ac:dyDescent="0.25">
      <c r="A2997" s="5" t="s">
        <v>957</v>
      </c>
      <c r="B2997" s="6" t="s">
        <v>1318</v>
      </c>
      <c r="C2997" s="6" t="s">
        <v>511</v>
      </c>
      <c r="D2997" s="6" t="s">
        <v>847</v>
      </c>
      <c r="E2997" s="6" t="s">
        <v>848</v>
      </c>
      <c r="F2997" s="6" t="s">
        <v>1324</v>
      </c>
      <c r="G2997" s="7">
        <v>5131253</v>
      </c>
      <c r="H2997" s="7" t="s">
        <v>3532</v>
      </c>
      <c r="I2997" s="7"/>
      <c r="J2997" s="8" t="s">
        <v>5118</v>
      </c>
      <c r="K2997" s="10">
        <v>778.11900000000003</v>
      </c>
      <c r="L2997" s="11">
        <v>539.65499999999997</v>
      </c>
      <c r="M2997" s="11">
        <v>1148.9549999999999</v>
      </c>
      <c r="N2997" s="11">
        <v>238.464</v>
      </c>
      <c r="O2997" s="11">
        <v>359.05700000000002</v>
      </c>
      <c r="P2997" s="11">
        <v>0</v>
      </c>
      <c r="Q2997" s="11">
        <v>539.65499999999997</v>
      </c>
      <c r="R2997" s="11">
        <v>0</v>
      </c>
      <c r="S2997" s="11">
        <v>662.55400000000009</v>
      </c>
      <c r="T2997" s="11"/>
      <c r="U2997" s="11"/>
      <c r="V2997" s="11"/>
      <c r="W2997" s="12">
        <v>4266.4589999999998</v>
      </c>
      <c r="X2997" s="11">
        <v>474.05099999999999</v>
      </c>
      <c r="Y2997" s="11">
        <v>665.15672249999943</v>
      </c>
      <c r="Z2997" s="11">
        <f t="shared" si="141"/>
        <v>180.59800000000001</v>
      </c>
      <c r="AA2997" s="25">
        <f t="shared" si="142"/>
        <v>0.27151195183177323</v>
      </c>
      <c r="AB2997" s="33">
        <v>0</v>
      </c>
      <c r="AC2997" s="14">
        <v>0</v>
      </c>
      <c r="AD2997" s="14">
        <v>0</v>
      </c>
      <c r="AE2997" s="14">
        <v>0</v>
      </c>
      <c r="AF2997" s="14">
        <v>0</v>
      </c>
      <c r="AG2997" s="14">
        <v>0</v>
      </c>
      <c r="AH2997" s="14">
        <v>0</v>
      </c>
      <c r="AI2997" s="14">
        <v>0</v>
      </c>
      <c r="AJ2997" s="14">
        <v>0</v>
      </c>
      <c r="AK2997" s="14">
        <v>0</v>
      </c>
      <c r="AL2997" s="14">
        <v>0</v>
      </c>
      <c r="AM2997" s="14">
        <v>180.59800000000001</v>
      </c>
      <c r="AN2997" s="14">
        <v>0</v>
      </c>
      <c r="AO2997" s="14">
        <v>0</v>
      </c>
      <c r="AP2997" s="14">
        <v>0</v>
      </c>
      <c r="AQ2997" s="14">
        <v>0</v>
      </c>
      <c r="AR2997" s="14">
        <v>0</v>
      </c>
      <c r="AS2997" s="14">
        <v>0</v>
      </c>
      <c r="AT2997" s="14">
        <v>0</v>
      </c>
      <c r="AV2997" s="14">
        <v>0</v>
      </c>
      <c r="AW2997" s="14">
        <v>0</v>
      </c>
      <c r="AX2997" s="14">
        <v>0</v>
      </c>
      <c r="AY2997" s="14">
        <v>0</v>
      </c>
      <c r="AZ2997" s="14">
        <v>0</v>
      </c>
      <c r="BA2997" s="14">
        <v>0</v>
      </c>
      <c r="BG2997" s="37">
        <f t="shared" si="143"/>
        <v>180.59800000000001</v>
      </c>
      <c r="BI2997" s="5" t="s">
        <v>511</v>
      </c>
      <c r="BJ2997" s="6" t="s">
        <v>847</v>
      </c>
      <c r="BK2997" s="30" t="s">
        <v>848</v>
      </c>
    </row>
    <row r="2998" spans="1:63" x14ac:dyDescent="0.25">
      <c r="A2998" s="5" t="s">
        <v>957</v>
      </c>
      <c r="B2998" s="6" t="s">
        <v>1318</v>
      </c>
      <c r="C2998" s="6" t="s">
        <v>511</v>
      </c>
      <c r="D2998" s="6" t="s">
        <v>847</v>
      </c>
      <c r="E2998" s="6" t="s">
        <v>848</v>
      </c>
      <c r="F2998" s="6" t="s">
        <v>1324</v>
      </c>
      <c r="G2998" s="7">
        <v>5276712</v>
      </c>
      <c r="H2998" s="7" t="s">
        <v>3533</v>
      </c>
      <c r="I2998" s="7"/>
      <c r="J2998" s="8" t="s">
        <v>5118</v>
      </c>
      <c r="K2998" s="10">
        <v>778.11900000000003</v>
      </c>
      <c r="L2998" s="11">
        <v>541.96100000000001</v>
      </c>
      <c r="M2998" s="11">
        <v>303.49700000000001</v>
      </c>
      <c r="N2998" s="11">
        <v>-2.9103830456733704E-14</v>
      </c>
      <c r="O2998" s="11">
        <v>0</v>
      </c>
      <c r="P2998" s="11">
        <v>238.464</v>
      </c>
      <c r="Q2998" s="11">
        <v>1320.08</v>
      </c>
      <c r="R2998" s="11">
        <v>1016.583</v>
      </c>
      <c r="S2998" s="11">
        <v>656.45600000000002</v>
      </c>
      <c r="T2998" s="11"/>
      <c r="U2998" s="11"/>
      <c r="V2998" s="11"/>
      <c r="W2998" s="12">
        <v>4855.16</v>
      </c>
      <c r="X2998" s="11">
        <v>539.46222222222218</v>
      </c>
      <c r="Y2998" s="11">
        <v>756.93738362728823</v>
      </c>
      <c r="Z2998" s="11">
        <f t="shared" si="141"/>
        <v>0</v>
      </c>
      <c r="AA2998" s="25">
        <f t="shared" si="142"/>
        <v>0</v>
      </c>
      <c r="AB2998" s="33">
        <v>0</v>
      </c>
      <c r="AC2998" s="14">
        <v>0</v>
      </c>
      <c r="AD2998" s="14">
        <v>0</v>
      </c>
      <c r="AE2998" s="14">
        <v>0</v>
      </c>
      <c r="AF2998" s="14">
        <v>0</v>
      </c>
      <c r="AG2998" s="14">
        <v>0</v>
      </c>
      <c r="AH2998" s="14">
        <v>0</v>
      </c>
      <c r="AI2998" s="14">
        <v>0</v>
      </c>
      <c r="AJ2998" s="14">
        <v>0</v>
      </c>
      <c r="AK2998" s="14">
        <v>0</v>
      </c>
      <c r="AL2998" s="14">
        <v>0</v>
      </c>
      <c r="AM2998" s="14">
        <v>0</v>
      </c>
      <c r="AN2998" s="14">
        <v>0</v>
      </c>
      <c r="AO2998" s="14">
        <v>0</v>
      </c>
      <c r="AP2998" s="14">
        <v>0</v>
      </c>
      <c r="AQ2998" s="14">
        <v>0</v>
      </c>
      <c r="AR2998" s="14">
        <v>0</v>
      </c>
      <c r="AS2998" s="14">
        <v>0</v>
      </c>
      <c r="AT2998" s="14">
        <v>0</v>
      </c>
      <c r="AV2998" s="14">
        <v>0</v>
      </c>
      <c r="AW2998" s="14">
        <v>0</v>
      </c>
      <c r="AX2998" s="14">
        <v>0</v>
      </c>
      <c r="AY2998" s="14">
        <v>0</v>
      </c>
      <c r="AZ2998" s="14">
        <v>0</v>
      </c>
      <c r="BA2998" s="14">
        <v>0</v>
      </c>
      <c r="BG2998" s="37">
        <f t="shared" si="143"/>
        <v>0</v>
      </c>
      <c r="BI2998" s="5" t="s">
        <v>511</v>
      </c>
      <c r="BJ2998" s="6" t="s">
        <v>847</v>
      </c>
      <c r="BK2998" s="30" t="s">
        <v>848</v>
      </c>
    </row>
    <row r="2999" spans="1:63" x14ac:dyDescent="0.25">
      <c r="A2999" s="5" t="s">
        <v>957</v>
      </c>
      <c r="B2999" s="6" t="s">
        <v>1318</v>
      </c>
      <c r="C2999" s="6" t="s">
        <v>511</v>
      </c>
      <c r="D2999" s="6" t="s">
        <v>847</v>
      </c>
      <c r="E2999" s="6" t="s">
        <v>848</v>
      </c>
      <c r="F2999" s="6" t="s">
        <v>1324</v>
      </c>
      <c r="G2999" s="7">
        <v>5278817</v>
      </c>
      <c r="H2999" s="7" t="s">
        <v>3534</v>
      </c>
      <c r="I2999" s="7"/>
      <c r="J2999" s="8" t="s">
        <v>5118</v>
      </c>
      <c r="K2999" s="10">
        <v>778.11900000000003</v>
      </c>
      <c r="L2999" s="11">
        <v>903.15599999999995</v>
      </c>
      <c r="M2999" s="11">
        <v>1802.0360000000001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238.46400000000003</v>
      </c>
      <c r="T2999" s="11"/>
      <c r="U2999" s="11"/>
      <c r="V2999" s="11"/>
      <c r="W2999" s="12">
        <v>3721.7750000000001</v>
      </c>
      <c r="X2999" s="11">
        <v>413.53055555555557</v>
      </c>
      <c r="Y2999" s="11">
        <v>580.23847431381273</v>
      </c>
      <c r="Z2999" s="11">
        <f t="shared" si="141"/>
        <v>0</v>
      </c>
      <c r="AA2999" s="25">
        <f t="shared" si="142"/>
        <v>0</v>
      </c>
      <c r="AB2999" s="33">
        <v>0</v>
      </c>
      <c r="AC2999" s="14">
        <v>0</v>
      </c>
      <c r="AD2999" s="14">
        <v>0</v>
      </c>
      <c r="AE2999" s="14">
        <v>0</v>
      </c>
      <c r="AF2999" s="14">
        <v>0</v>
      </c>
      <c r="AG2999" s="14">
        <v>0</v>
      </c>
      <c r="AH2999" s="14">
        <v>0</v>
      </c>
      <c r="AI2999" s="14">
        <v>0</v>
      </c>
      <c r="AJ2999" s="14">
        <v>0</v>
      </c>
      <c r="AK2999" s="14">
        <v>0</v>
      </c>
      <c r="AL2999" s="14">
        <v>0</v>
      </c>
      <c r="AM2999" s="14">
        <v>0</v>
      </c>
      <c r="AN2999" s="14">
        <v>0</v>
      </c>
      <c r="AO2999" s="14">
        <v>0</v>
      </c>
      <c r="AP2999" s="14">
        <v>0</v>
      </c>
      <c r="AQ2999" s="14">
        <v>0</v>
      </c>
      <c r="AR2999" s="14">
        <v>0</v>
      </c>
      <c r="AS2999" s="14">
        <v>0</v>
      </c>
      <c r="AT2999" s="14">
        <v>0</v>
      </c>
      <c r="AV2999" s="14">
        <v>0</v>
      </c>
      <c r="AW2999" s="14">
        <v>0</v>
      </c>
      <c r="AX2999" s="14">
        <v>0</v>
      </c>
      <c r="AY2999" s="14">
        <v>0</v>
      </c>
      <c r="AZ2999" s="14">
        <v>0</v>
      </c>
      <c r="BA2999" s="14">
        <v>0</v>
      </c>
      <c r="BG2999" s="37">
        <f t="shared" si="143"/>
        <v>0</v>
      </c>
      <c r="BI2999" s="5" t="s">
        <v>511</v>
      </c>
      <c r="BJ2999" s="6" t="s">
        <v>847</v>
      </c>
      <c r="BK2999" s="30" t="s">
        <v>848</v>
      </c>
    </row>
    <row r="3000" spans="1:63" x14ac:dyDescent="0.25">
      <c r="A3000" s="5" t="s">
        <v>957</v>
      </c>
      <c r="B3000" s="6" t="s">
        <v>1318</v>
      </c>
      <c r="C3000" s="6" t="s">
        <v>511</v>
      </c>
      <c r="D3000" s="6" t="s">
        <v>847</v>
      </c>
      <c r="E3000" s="6" t="s">
        <v>848</v>
      </c>
      <c r="F3000" s="6" t="s">
        <v>1324</v>
      </c>
      <c r="G3000" s="7">
        <v>5276608</v>
      </c>
      <c r="H3000" s="7" t="s">
        <v>3535</v>
      </c>
      <c r="I3000" s="7"/>
      <c r="J3000" s="8" t="s">
        <v>5118</v>
      </c>
      <c r="K3000" s="10">
        <v>778.11900000000003</v>
      </c>
      <c r="L3000" s="11">
        <v>541.96100000000001</v>
      </c>
      <c r="M3000" s="11">
        <v>0</v>
      </c>
      <c r="N3000" s="11">
        <v>953.85599999999999</v>
      </c>
      <c r="O3000" s="11">
        <v>0</v>
      </c>
      <c r="P3000" s="11">
        <v>303.49700000000001</v>
      </c>
      <c r="Q3000" s="11">
        <v>238.464</v>
      </c>
      <c r="R3000" s="11">
        <v>539.65499999999997</v>
      </c>
      <c r="S3000" s="11">
        <v>238.464</v>
      </c>
      <c r="T3000" s="11"/>
      <c r="U3000" s="11"/>
      <c r="V3000" s="11"/>
      <c r="W3000" s="12">
        <v>3594.0159999999996</v>
      </c>
      <c r="X3000" s="11">
        <v>399.33511111111108</v>
      </c>
      <c r="Y3000" s="11">
        <v>560.32037414927879</v>
      </c>
      <c r="Z3000" s="11">
        <f t="shared" si="141"/>
        <v>0</v>
      </c>
      <c r="AA3000" s="25">
        <f t="shared" si="142"/>
        <v>0</v>
      </c>
      <c r="AB3000" s="33">
        <v>0</v>
      </c>
      <c r="AC3000" s="14">
        <v>0</v>
      </c>
      <c r="AD3000" s="14">
        <v>0</v>
      </c>
      <c r="AE3000" s="14">
        <v>0</v>
      </c>
      <c r="AF3000" s="14">
        <v>0</v>
      </c>
      <c r="AG3000" s="14">
        <v>0</v>
      </c>
      <c r="AH3000" s="14">
        <v>0</v>
      </c>
      <c r="AI3000" s="14">
        <v>0</v>
      </c>
      <c r="AJ3000" s="14">
        <v>0</v>
      </c>
      <c r="AK3000" s="14">
        <v>0</v>
      </c>
      <c r="AL3000" s="14">
        <v>0</v>
      </c>
      <c r="AM3000" s="14">
        <v>0</v>
      </c>
      <c r="AN3000" s="14">
        <v>0</v>
      </c>
      <c r="AO3000" s="14">
        <v>0</v>
      </c>
      <c r="AP3000" s="14">
        <v>0</v>
      </c>
      <c r="AQ3000" s="14">
        <v>0</v>
      </c>
      <c r="AR3000" s="14">
        <v>0</v>
      </c>
      <c r="AS3000" s="14">
        <v>0</v>
      </c>
      <c r="AT3000" s="14">
        <v>0</v>
      </c>
      <c r="AV3000" s="14">
        <v>0</v>
      </c>
      <c r="AW3000" s="14">
        <v>0</v>
      </c>
      <c r="AX3000" s="14">
        <v>0</v>
      </c>
      <c r="AY3000" s="14">
        <v>0</v>
      </c>
      <c r="AZ3000" s="14">
        <v>0</v>
      </c>
      <c r="BA3000" s="14">
        <v>0</v>
      </c>
      <c r="BG3000" s="37">
        <f t="shared" si="143"/>
        <v>0</v>
      </c>
      <c r="BI3000" s="5" t="s">
        <v>511</v>
      </c>
      <c r="BJ3000" s="6" t="s">
        <v>847</v>
      </c>
      <c r="BK3000" s="30" t="s">
        <v>848</v>
      </c>
    </row>
    <row r="3001" spans="1:63" x14ac:dyDescent="0.25">
      <c r="A3001" s="5" t="s">
        <v>957</v>
      </c>
      <c r="B3001" s="6" t="s">
        <v>1318</v>
      </c>
      <c r="C3001" s="6" t="s">
        <v>511</v>
      </c>
      <c r="D3001" s="6" t="s">
        <v>847</v>
      </c>
      <c r="E3001" s="6" t="s">
        <v>848</v>
      </c>
      <c r="F3001" s="6" t="s">
        <v>1324</v>
      </c>
      <c r="G3001" s="7">
        <v>5139286</v>
      </c>
      <c r="H3001" s="7" t="s">
        <v>3536</v>
      </c>
      <c r="I3001" s="7"/>
      <c r="J3001" s="8" t="s">
        <v>5118</v>
      </c>
      <c r="K3001" s="10">
        <v>958.71699999999998</v>
      </c>
      <c r="L3001" s="11">
        <v>303.49700000000001</v>
      </c>
      <c r="M3001" s="11">
        <v>238.464</v>
      </c>
      <c r="N3001" s="11">
        <v>606.99400000000003</v>
      </c>
      <c r="O3001" s="11">
        <v>0</v>
      </c>
      <c r="P3001" s="11">
        <v>0</v>
      </c>
      <c r="Q3001" s="11">
        <v>662.55399999999997</v>
      </c>
      <c r="R3001" s="11">
        <v>0</v>
      </c>
      <c r="S3001" s="11">
        <v>662.55380000000014</v>
      </c>
      <c r="T3001" s="11"/>
      <c r="U3001" s="11"/>
      <c r="V3001" s="11"/>
      <c r="W3001" s="12">
        <v>3432.7798000000003</v>
      </c>
      <c r="X3001" s="11">
        <v>381.41997777777783</v>
      </c>
      <c r="Y3001" s="11">
        <v>535.1830548077935</v>
      </c>
      <c r="Z3001" s="11">
        <f t="shared" si="141"/>
        <v>361.19499999999999</v>
      </c>
      <c r="AA3001" s="25">
        <f t="shared" si="142"/>
        <v>0.67489991836479235</v>
      </c>
      <c r="AB3001" s="33">
        <v>0</v>
      </c>
      <c r="AC3001" s="14">
        <v>0</v>
      </c>
      <c r="AD3001" s="14">
        <v>0</v>
      </c>
      <c r="AE3001" s="14">
        <v>0</v>
      </c>
      <c r="AF3001" s="14">
        <v>0</v>
      </c>
      <c r="AG3001" s="14">
        <v>0</v>
      </c>
      <c r="AH3001" s="14">
        <v>0</v>
      </c>
      <c r="AI3001" s="14">
        <v>0</v>
      </c>
      <c r="AJ3001" s="14">
        <v>0</v>
      </c>
      <c r="AK3001" s="14">
        <v>0</v>
      </c>
      <c r="AL3001" s="14">
        <v>0</v>
      </c>
      <c r="AM3001" s="14">
        <v>0</v>
      </c>
      <c r="AN3001" s="14">
        <v>0</v>
      </c>
      <c r="AO3001" s="14">
        <v>361.19499999999999</v>
      </c>
      <c r="AP3001" s="14">
        <v>0</v>
      </c>
      <c r="AQ3001" s="14">
        <v>0</v>
      </c>
      <c r="AR3001" s="14">
        <v>0</v>
      </c>
      <c r="AS3001" s="14">
        <v>0</v>
      </c>
      <c r="AT3001" s="14">
        <v>0</v>
      </c>
      <c r="AV3001" s="14">
        <v>0</v>
      </c>
      <c r="AW3001" s="14">
        <v>0</v>
      </c>
      <c r="AX3001" s="14">
        <v>0</v>
      </c>
      <c r="AY3001" s="14">
        <v>0</v>
      </c>
      <c r="AZ3001" s="14">
        <v>0</v>
      </c>
      <c r="BA3001" s="14">
        <v>0</v>
      </c>
      <c r="BG3001" s="37">
        <f t="shared" si="143"/>
        <v>361.19499999999999</v>
      </c>
      <c r="BI3001" s="5" t="s">
        <v>511</v>
      </c>
      <c r="BJ3001" s="6" t="s">
        <v>847</v>
      </c>
      <c r="BK3001" s="30" t="s">
        <v>848</v>
      </c>
    </row>
    <row r="3002" spans="1:63" x14ac:dyDescent="0.25">
      <c r="A3002" s="5" t="s">
        <v>957</v>
      </c>
      <c r="B3002" s="6" t="s">
        <v>1318</v>
      </c>
      <c r="C3002" s="6" t="s">
        <v>511</v>
      </c>
      <c r="D3002" s="6" t="s">
        <v>847</v>
      </c>
      <c r="E3002" s="6" t="s">
        <v>848</v>
      </c>
      <c r="F3002" s="6" t="s">
        <v>1324</v>
      </c>
      <c r="G3002" s="7">
        <v>5133725</v>
      </c>
      <c r="H3002" s="7" t="s">
        <v>3537</v>
      </c>
      <c r="I3002" s="7"/>
      <c r="J3002" s="8" t="s">
        <v>5118</v>
      </c>
      <c r="K3002" s="10">
        <v>778.11900000000003</v>
      </c>
      <c r="L3002" s="11">
        <v>0</v>
      </c>
      <c r="M3002" s="11">
        <v>662.55399999999997</v>
      </c>
      <c r="N3002" s="11">
        <v>541.96100000000001</v>
      </c>
      <c r="O3002" s="11">
        <v>180.59800000000001</v>
      </c>
      <c r="P3002" s="11">
        <v>0</v>
      </c>
      <c r="Q3002" s="11">
        <v>0</v>
      </c>
      <c r="R3002" s="11">
        <v>606.99400000000003</v>
      </c>
      <c r="S3002" s="11">
        <v>662.55380000000014</v>
      </c>
      <c r="T3002" s="11"/>
      <c r="U3002" s="11"/>
      <c r="V3002" s="11"/>
      <c r="W3002" s="12">
        <v>3432.7798000000003</v>
      </c>
      <c r="X3002" s="11">
        <v>381.41997777777783</v>
      </c>
      <c r="Y3002" s="11">
        <v>535.1830548077935</v>
      </c>
      <c r="Z3002" s="11">
        <f t="shared" si="141"/>
        <v>0</v>
      </c>
      <c r="AA3002" s="25">
        <f t="shared" si="142"/>
        <v>0</v>
      </c>
      <c r="AB3002" s="33">
        <v>0</v>
      </c>
      <c r="AC3002" s="14">
        <v>0</v>
      </c>
      <c r="AD3002" s="14">
        <v>0</v>
      </c>
      <c r="AE3002" s="14">
        <v>0</v>
      </c>
      <c r="AF3002" s="14">
        <v>0</v>
      </c>
      <c r="AG3002" s="14">
        <v>0</v>
      </c>
      <c r="AH3002" s="14">
        <v>0</v>
      </c>
      <c r="AI3002" s="14">
        <v>0</v>
      </c>
      <c r="AJ3002" s="14">
        <v>0</v>
      </c>
      <c r="AK3002" s="14">
        <v>0</v>
      </c>
      <c r="AL3002" s="14">
        <v>0</v>
      </c>
      <c r="AM3002" s="14">
        <v>0</v>
      </c>
      <c r="AN3002" s="14">
        <v>0</v>
      </c>
      <c r="AO3002" s="14">
        <v>0</v>
      </c>
      <c r="AP3002" s="14">
        <v>0</v>
      </c>
      <c r="AQ3002" s="14">
        <v>0</v>
      </c>
      <c r="AR3002" s="14">
        <v>0</v>
      </c>
      <c r="AS3002" s="14">
        <v>0</v>
      </c>
      <c r="AT3002" s="14">
        <v>0</v>
      </c>
      <c r="AV3002" s="14">
        <v>0</v>
      </c>
      <c r="AW3002" s="14">
        <v>0</v>
      </c>
      <c r="AX3002" s="14">
        <v>0</v>
      </c>
      <c r="AY3002" s="14">
        <v>0</v>
      </c>
      <c r="AZ3002" s="14">
        <v>0</v>
      </c>
      <c r="BA3002" s="14">
        <v>0</v>
      </c>
      <c r="BG3002" s="37">
        <f t="shared" si="143"/>
        <v>0</v>
      </c>
      <c r="BI3002" s="5" t="s">
        <v>511</v>
      </c>
      <c r="BJ3002" s="6" t="s">
        <v>847</v>
      </c>
      <c r="BK3002" s="30" t="s">
        <v>848</v>
      </c>
    </row>
    <row r="3003" spans="1:63" x14ac:dyDescent="0.25">
      <c r="A3003" s="5" t="s">
        <v>957</v>
      </c>
      <c r="B3003" s="6" t="s">
        <v>1318</v>
      </c>
      <c r="C3003" s="6" t="s">
        <v>511</v>
      </c>
      <c r="D3003" s="6" t="s">
        <v>847</v>
      </c>
      <c r="E3003" s="6" t="s">
        <v>848</v>
      </c>
      <c r="F3003" s="6" t="s">
        <v>1324</v>
      </c>
      <c r="G3003" s="7">
        <v>5145353</v>
      </c>
      <c r="H3003" s="7" t="s">
        <v>3538</v>
      </c>
      <c r="I3003" s="7"/>
      <c r="J3003" s="8" t="s">
        <v>5118</v>
      </c>
      <c r="K3003" s="10">
        <v>1197.18</v>
      </c>
      <c r="L3003" s="11">
        <v>180.59800000000001</v>
      </c>
      <c r="M3003" s="11">
        <v>359.05700000000002</v>
      </c>
      <c r="N3003" s="11">
        <v>0</v>
      </c>
      <c r="O3003" s="11">
        <v>484.09500000000003</v>
      </c>
      <c r="P3003" s="11">
        <v>419.06200000000001</v>
      </c>
      <c r="Q3003" s="11">
        <v>845.45799999999997</v>
      </c>
      <c r="R3003" s="11">
        <v>597.52099999999996</v>
      </c>
      <c r="S3003" s="11">
        <v>830.00100000000009</v>
      </c>
      <c r="T3003" s="11"/>
      <c r="U3003" s="11"/>
      <c r="V3003" s="11"/>
      <c r="W3003" s="12">
        <v>4912.9720000000007</v>
      </c>
      <c r="X3003" s="11">
        <v>545.88577777777789</v>
      </c>
      <c r="Y3003" s="11">
        <v>765.95048804037901</v>
      </c>
      <c r="Z3003" s="11">
        <f t="shared" si="141"/>
        <v>778.11900000000003</v>
      </c>
      <c r="AA3003" s="25">
        <f t="shared" si="142"/>
        <v>1.0158868127243488</v>
      </c>
      <c r="AB3003" s="33">
        <v>0</v>
      </c>
      <c r="AC3003" s="14">
        <v>0</v>
      </c>
      <c r="AD3003" s="14">
        <v>0</v>
      </c>
      <c r="AE3003" s="14">
        <v>0</v>
      </c>
      <c r="AF3003" s="14">
        <v>359.05700000000002</v>
      </c>
      <c r="AG3003" s="14">
        <v>0</v>
      </c>
      <c r="AH3003" s="14">
        <v>0</v>
      </c>
      <c r="AI3003" s="14">
        <v>0</v>
      </c>
      <c r="AJ3003" s="14">
        <v>0</v>
      </c>
      <c r="AK3003" s="14">
        <v>0</v>
      </c>
      <c r="AL3003" s="14">
        <v>0</v>
      </c>
      <c r="AM3003" s="14">
        <v>419.06200000000001</v>
      </c>
      <c r="AN3003" s="14">
        <v>0</v>
      </c>
      <c r="AO3003" s="14">
        <v>0</v>
      </c>
      <c r="AP3003" s="14">
        <v>0</v>
      </c>
      <c r="AQ3003" s="14">
        <v>0</v>
      </c>
      <c r="AR3003" s="14">
        <v>0</v>
      </c>
      <c r="AS3003" s="14">
        <v>0</v>
      </c>
      <c r="AT3003" s="14">
        <v>0</v>
      </c>
      <c r="AV3003" s="14">
        <v>0</v>
      </c>
      <c r="AW3003" s="14">
        <v>0</v>
      </c>
      <c r="AX3003" s="14">
        <v>0</v>
      </c>
      <c r="AY3003" s="14">
        <v>0</v>
      </c>
      <c r="AZ3003" s="14">
        <v>0</v>
      </c>
      <c r="BA3003" s="14">
        <v>0</v>
      </c>
      <c r="BG3003" s="37">
        <f t="shared" si="143"/>
        <v>778.11900000000003</v>
      </c>
      <c r="BI3003" s="5" t="s">
        <v>511</v>
      </c>
      <c r="BJ3003" s="6" t="s">
        <v>847</v>
      </c>
      <c r="BK3003" s="30" t="s">
        <v>848</v>
      </c>
    </row>
    <row r="3004" spans="1:63" x14ac:dyDescent="0.25">
      <c r="A3004" s="5" t="s">
        <v>957</v>
      </c>
      <c r="B3004" s="6" t="s">
        <v>1318</v>
      </c>
      <c r="C3004" s="6" t="s">
        <v>511</v>
      </c>
      <c r="D3004" s="6" t="s">
        <v>847</v>
      </c>
      <c r="E3004" s="6" t="s">
        <v>848</v>
      </c>
      <c r="F3004" s="6" t="s">
        <v>1324</v>
      </c>
      <c r="G3004" s="7">
        <v>5135259</v>
      </c>
      <c r="H3004" s="7" t="s">
        <v>3539</v>
      </c>
      <c r="I3004" s="7"/>
      <c r="J3004" s="8" t="s">
        <v>5118</v>
      </c>
      <c r="K3004" s="10">
        <v>539.65499999999997</v>
      </c>
      <c r="L3004" s="11">
        <v>0</v>
      </c>
      <c r="M3004" s="11">
        <v>0</v>
      </c>
      <c r="N3004" s="11">
        <v>238.464</v>
      </c>
      <c r="O3004" s="11">
        <v>238.464</v>
      </c>
      <c r="P3004" s="11">
        <v>0</v>
      </c>
      <c r="Q3004" s="11">
        <v>0</v>
      </c>
      <c r="R3004" s="11">
        <v>718.11400000000003</v>
      </c>
      <c r="S3004" s="11">
        <v>0</v>
      </c>
      <c r="T3004" s="11"/>
      <c r="U3004" s="11"/>
      <c r="V3004" s="11"/>
      <c r="W3004" s="12">
        <v>1734.6969999999999</v>
      </c>
      <c r="X3004" s="11">
        <v>192.7441111111111</v>
      </c>
      <c r="Y3004" s="11">
        <v>270.44567193791886</v>
      </c>
      <c r="Z3004" s="11">
        <f t="shared" si="141"/>
        <v>484.09500000000003</v>
      </c>
      <c r="AA3004" s="25">
        <f t="shared" si="142"/>
        <v>1.7899898213609595</v>
      </c>
      <c r="AB3004" s="33">
        <v>0</v>
      </c>
      <c r="AC3004" s="14">
        <v>0</v>
      </c>
      <c r="AD3004" s="14">
        <v>0</v>
      </c>
      <c r="AE3004" s="14">
        <v>0</v>
      </c>
      <c r="AF3004" s="14">
        <v>0</v>
      </c>
      <c r="AG3004" s="14">
        <v>0</v>
      </c>
      <c r="AH3004" s="14">
        <v>0</v>
      </c>
      <c r="AI3004" s="14">
        <v>0</v>
      </c>
      <c r="AJ3004" s="14">
        <v>0</v>
      </c>
      <c r="AK3004" s="14">
        <v>0</v>
      </c>
      <c r="AL3004" s="14">
        <v>0</v>
      </c>
      <c r="AM3004" s="14">
        <v>484.09500000000003</v>
      </c>
      <c r="AN3004" s="14">
        <v>0</v>
      </c>
      <c r="AO3004" s="14">
        <v>0</v>
      </c>
      <c r="AP3004" s="14">
        <v>0</v>
      </c>
      <c r="AQ3004" s="14">
        <v>0</v>
      </c>
      <c r="AR3004" s="14">
        <v>0</v>
      </c>
      <c r="AS3004" s="14">
        <v>0</v>
      </c>
      <c r="AT3004" s="14">
        <v>0</v>
      </c>
      <c r="AV3004" s="14">
        <v>0</v>
      </c>
      <c r="AW3004" s="14">
        <v>0</v>
      </c>
      <c r="AX3004" s="14">
        <v>0</v>
      </c>
      <c r="AY3004" s="14">
        <v>0</v>
      </c>
      <c r="AZ3004" s="14">
        <v>0</v>
      </c>
      <c r="BA3004" s="14">
        <v>0</v>
      </c>
      <c r="BG3004" s="37">
        <f t="shared" si="143"/>
        <v>484.09500000000003</v>
      </c>
      <c r="BI3004" s="5" t="s">
        <v>511</v>
      </c>
      <c r="BJ3004" s="6" t="s">
        <v>847</v>
      </c>
      <c r="BK3004" s="30" t="s">
        <v>848</v>
      </c>
    </row>
    <row r="3005" spans="1:63" x14ac:dyDescent="0.25">
      <c r="A3005" s="5" t="s">
        <v>957</v>
      </c>
      <c r="B3005" s="6" t="s">
        <v>1318</v>
      </c>
      <c r="C3005" s="6" t="s">
        <v>511</v>
      </c>
      <c r="D3005" s="6" t="s">
        <v>847</v>
      </c>
      <c r="E3005" s="6" t="s">
        <v>848</v>
      </c>
      <c r="F3005" s="6" t="s">
        <v>1324</v>
      </c>
      <c r="G3005" s="7">
        <v>5273296</v>
      </c>
      <c r="H3005" s="7" t="s">
        <v>3540</v>
      </c>
      <c r="I3005" s="7"/>
      <c r="J3005" s="8" t="s">
        <v>5118</v>
      </c>
      <c r="K3005" s="10">
        <v>1197.18</v>
      </c>
      <c r="L3005" s="11">
        <v>0</v>
      </c>
      <c r="M3005" s="11">
        <v>662.55399999999997</v>
      </c>
      <c r="N3005" s="11">
        <v>597.52099999999996</v>
      </c>
      <c r="O3005" s="11">
        <v>180.59800000000001</v>
      </c>
      <c r="P3005" s="11">
        <v>0</v>
      </c>
      <c r="Q3005" s="11">
        <v>1204.5150000000001</v>
      </c>
      <c r="R3005" s="11">
        <v>662.55399999999997</v>
      </c>
      <c r="S3005" s="11">
        <v>1080.54628</v>
      </c>
      <c r="T3005" s="11"/>
      <c r="U3005" s="11"/>
      <c r="V3005" s="11"/>
      <c r="W3005" s="12">
        <v>5585.468280000001</v>
      </c>
      <c r="X3005" s="11">
        <v>620.60758666666675</v>
      </c>
      <c r="Y3005" s="11">
        <v>870.79514293996715</v>
      </c>
      <c r="Z3005" s="11">
        <f t="shared" si="141"/>
        <v>0</v>
      </c>
      <c r="AA3005" s="25">
        <f t="shared" si="142"/>
        <v>0</v>
      </c>
      <c r="AB3005" s="33">
        <v>0</v>
      </c>
      <c r="AC3005" s="14">
        <v>0</v>
      </c>
      <c r="AD3005" s="14">
        <v>0</v>
      </c>
      <c r="AE3005" s="14">
        <v>0</v>
      </c>
      <c r="AF3005" s="14">
        <v>0</v>
      </c>
      <c r="AG3005" s="14">
        <v>0</v>
      </c>
      <c r="AH3005" s="14">
        <v>0</v>
      </c>
      <c r="AI3005" s="14">
        <v>0</v>
      </c>
      <c r="AJ3005" s="14">
        <v>0</v>
      </c>
      <c r="AK3005" s="14">
        <v>0</v>
      </c>
      <c r="AL3005" s="14">
        <v>0</v>
      </c>
      <c r="AM3005" s="14">
        <v>0</v>
      </c>
      <c r="AN3005" s="14">
        <v>0</v>
      </c>
      <c r="AO3005" s="14">
        <v>0</v>
      </c>
      <c r="AP3005" s="14">
        <v>0</v>
      </c>
      <c r="AQ3005" s="14">
        <v>0</v>
      </c>
      <c r="AR3005" s="14">
        <v>0</v>
      </c>
      <c r="AS3005" s="14">
        <v>0</v>
      </c>
      <c r="AT3005" s="14">
        <v>0</v>
      </c>
      <c r="AV3005" s="14">
        <v>0</v>
      </c>
      <c r="AW3005" s="14">
        <v>0</v>
      </c>
      <c r="AX3005" s="14">
        <v>0</v>
      </c>
      <c r="AY3005" s="14">
        <v>0</v>
      </c>
      <c r="AZ3005" s="14">
        <v>0</v>
      </c>
      <c r="BA3005" s="14">
        <v>0</v>
      </c>
      <c r="BG3005" s="37">
        <f t="shared" si="143"/>
        <v>0</v>
      </c>
      <c r="BI3005" s="5" t="s">
        <v>511</v>
      </c>
      <c r="BJ3005" s="6" t="s">
        <v>847</v>
      </c>
      <c r="BK3005" s="30" t="s">
        <v>848</v>
      </c>
    </row>
    <row r="3006" spans="1:63" x14ac:dyDescent="0.25">
      <c r="A3006" s="5" t="s">
        <v>957</v>
      </c>
      <c r="B3006" s="6" t="s">
        <v>1318</v>
      </c>
      <c r="C3006" s="6" t="s">
        <v>511</v>
      </c>
      <c r="D3006" s="6" t="s">
        <v>847</v>
      </c>
      <c r="E3006" s="6" t="s">
        <v>848</v>
      </c>
      <c r="F3006" s="6" t="s">
        <v>1324</v>
      </c>
      <c r="G3006" s="7">
        <v>5331569</v>
      </c>
      <c r="H3006" s="7" t="s">
        <v>3541</v>
      </c>
      <c r="I3006" s="7"/>
      <c r="J3006" s="8" t="s">
        <v>5118</v>
      </c>
      <c r="K3006" s="10">
        <v>778.11900000000003</v>
      </c>
      <c r="L3006" s="11">
        <v>0</v>
      </c>
      <c r="M3006" s="11">
        <v>845.45799999999997</v>
      </c>
      <c r="N3006" s="11">
        <v>0</v>
      </c>
      <c r="O3006" s="11">
        <v>484.09500000000003</v>
      </c>
      <c r="P3006" s="11">
        <v>238.464</v>
      </c>
      <c r="Q3006" s="11">
        <v>359.05700000000002</v>
      </c>
      <c r="R3006" s="11">
        <v>238.464</v>
      </c>
      <c r="S3006" s="11">
        <v>0</v>
      </c>
      <c r="T3006" s="11"/>
      <c r="U3006" s="11"/>
      <c r="V3006" s="11"/>
      <c r="W3006" s="12">
        <v>2943.6570000000002</v>
      </c>
      <c r="X3006" s="11">
        <v>327.07300000000004</v>
      </c>
      <c r="Y3006" s="11">
        <v>458.92700299807893</v>
      </c>
      <c r="Z3006" s="11">
        <f t="shared" si="141"/>
        <v>0</v>
      </c>
      <c r="AA3006" s="25">
        <f t="shared" si="142"/>
        <v>0</v>
      </c>
      <c r="AB3006" s="33">
        <v>0</v>
      </c>
      <c r="AC3006" s="14">
        <v>0</v>
      </c>
      <c r="AD3006" s="14">
        <v>0</v>
      </c>
      <c r="AE3006" s="14">
        <v>0</v>
      </c>
      <c r="AF3006" s="14">
        <v>0</v>
      </c>
      <c r="AG3006" s="14">
        <v>0</v>
      </c>
      <c r="AH3006" s="14">
        <v>0</v>
      </c>
      <c r="AI3006" s="14">
        <v>0</v>
      </c>
      <c r="AJ3006" s="14">
        <v>0</v>
      </c>
      <c r="AK3006" s="14">
        <v>0</v>
      </c>
      <c r="AL3006" s="14">
        <v>0</v>
      </c>
      <c r="AM3006" s="14">
        <v>0</v>
      </c>
      <c r="AN3006" s="14">
        <v>0</v>
      </c>
      <c r="AO3006" s="14">
        <v>0</v>
      </c>
      <c r="AP3006" s="14">
        <v>0</v>
      </c>
      <c r="AQ3006" s="14">
        <v>0</v>
      </c>
      <c r="AR3006" s="14">
        <v>0</v>
      </c>
      <c r="AS3006" s="14">
        <v>0</v>
      </c>
      <c r="AT3006" s="14">
        <v>0</v>
      </c>
      <c r="AV3006" s="14">
        <v>0</v>
      </c>
      <c r="AW3006" s="14">
        <v>0</v>
      </c>
      <c r="AX3006" s="14">
        <v>0</v>
      </c>
      <c r="AY3006" s="14">
        <v>0</v>
      </c>
      <c r="AZ3006" s="14">
        <v>0</v>
      </c>
      <c r="BA3006" s="14">
        <v>0</v>
      </c>
      <c r="BG3006" s="37">
        <f t="shared" si="143"/>
        <v>0</v>
      </c>
      <c r="BI3006" s="5" t="s">
        <v>511</v>
      </c>
      <c r="BJ3006" s="6" t="s">
        <v>847</v>
      </c>
      <c r="BK3006" s="30" t="s">
        <v>848</v>
      </c>
    </row>
    <row r="3007" spans="1:63" x14ac:dyDescent="0.25">
      <c r="A3007" s="5" t="s">
        <v>957</v>
      </c>
      <c r="B3007" s="6" t="s">
        <v>1318</v>
      </c>
      <c r="C3007" s="6" t="s">
        <v>511</v>
      </c>
      <c r="D3007" s="6" t="s">
        <v>847</v>
      </c>
      <c r="E3007" s="6" t="s">
        <v>848</v>
      </c>
      <c r="F3007" s="6" t="s">
        <v>1324</v>
      </c>
      <c r="G3007" s="7">
        <v>5299104</v>
      </c>
      <c r="H3007" s="7" t="s">
        <v>3542</v>
      </c>
      <c r="I3007" s="7"/>
      <c r="J3007" s="8" t="s">
        <v>5118</v>
      </c>
      <c r="K3007" s="10">
        <v>778.11900000000003</v>
      </c>
      <c r="L3007" s="11">
        <v>0</v>
      </c>
      <c r="M3007" s="11">
        <v>238.464</v>
      </c>
      <c r="N3007" s="11">
        <v>0</v>
      </c>
      <c r="O3007" s="11">
        <v>780.42499999999995</v>
      </c>
      <c r="P3007" s="11">
        <v>843.15200000000004</v>
      </c>
      <c r="Q3007" s="11">
        <v>0</v>
      </c>
      <c r="R3007" s="11">
        <v>597.52099999999996</v>
      </c>
      <c r="S3007" s="11">
        <v>1139.482</v>
      </c>
      <c r="T3007" s="11"/>
      <c r="U3007" s="11"/>
      <c r="V3007" s="11"/>
      <c r="W3007" s="12">
        <v>4377.1629999999996</v>
      </c>
      <c r="X3007" s="11">
        <v>486.35144444444438</v>
      </c>
      <c r="Y3007" s="11">
        <v>682.41588514697196</v>
      </c>
      <c r="Z3007" s="11">
        <f t="shared" si="141"/>
        <v>484.09500000000003</v>
      </c>
      <c r="AA3007" s="25">
        <f t="shared" si="142"/>
        <v>0.70938413149005242</v>
      </c>
      <c r="AB3007" s="33">
        <v>0</v>
      </c>
      <c r="AC3007" s="14">
        <v>0</v>
      </c>
      <c r="AD3007" s="14">
        <v>0</v>
      </c>
      <c r="AE3007" s="14">
        <v>0</v>
      </c>
      <c r="AF3007" s="14">
        <v>0</v>
      </c>
      <c r="AG3007" s="14">
        <v>0</v>
      </c>
      <c r="AH3007" s="14">
        <v>0</v>
      </c>
      <c r="AI3007" s="14">
        <v>0</v>
      </c>
      <c r="AJ3007" s="14">
        <v>0</v>
      </c>
      <c r="AK3007" s="14">
        <v>0</v>
      </c>
      <c r="AL3007" s="14">
        <v>0</v>
      </c>
      <c r="AM3007" s="14">
        <v>484.09500000000003</v>
      </c>
      <c r="AN3007" s="14">
        <v>0</v>
      </c>
      <c r="AO3007" s="14">
        <v>0</v>
      </c>
      <c r="AP3007" s="14">
        <v>0</v>
      </c>
      <c r="AQ3007" s="14">
        <v>0</v>
      </c>
      <c r="AR3007" s="14">
        <v>0</v>
      </c>
      <c r="AS3007" s="14">
        <v>0</v>
      </c>
      <c r="AT3007" s="14">
        <v>0</v>
      </c>
      <c r="AV3007" s="14">
        <v>0</v>
      </c>
      <c r="AW3007" s="14">
        <v>0</v>
      </c>
      <c r="AX3007" s="14">
        <v>0</v>
      </c>
      <c r="AY3007" s="14">
        <v>0</v>
      </c>
      <c r="AZ3007" s="14">
        <v>0</v>
      </c>
      <c r="BA3007" s="14">
        <v>0</v>
      </c>
      <c r="BG3007" s="37">
        <f t="shared" si="143"/>
        <v>484.09500000000003</v>
      </c>
      <c r="BI3007" s="5" t="s">
        <v>511</v>
      </c>
      <c r="BJ3007" s="6" t="s">
        <v>847</v>
      </c>
      <c r="BK3007" s="30" t="s">
        <v>848</v>
      </c>
    </row>
    <row r="3008" spans="1:63" x14ac:dyDescent="0.25">
      <c r="A3008" s="5" t="s">
        <v>957</v>
      </c>
      <c r="B3008" s="6" t="s">
        <v>1318</v>
      </c>
      <c r="C3008" s="6" t="s">
        <v>511</v>
      </c>
      <c r="D3008" s="6" t="s">
        <v>847</v>
      </c>
      <c r="E3008" s="6" t="s">
        <v>848</v>
      </c>
      <c r="F3008" s="6" t="s">
        <v>1324</v>
      </c>
      <c r="G3008" s="7">
        <v>5274451</v>
      </c>
      <c r="H3008" s="7" t="s">
        <v>3543</v>
      </c>
      <c r="I3008" s="7"/>
      <c r="J3008" s="8" t="s">
        <v>5118</v>
      </c>
      <c r="K3008" s="10">
        <v>539.65499999999997</v>
      </c>
      <c r="L3008" s="11">
        <v>0</v>
      </c>
      <c r="M3008" s="11">
        <v>0</v>
      </c>
      <c r="N3008" s="11">
        <v>303.49700000000001</v>
      </c>
      <c r="O3008" s="11">
        <v>0</v>
      </c>
      <c r="P3008" s="11">
        <v>541.96100000000001</v>
      </c>
      <c r="Q3008" s="11">
        <v>597.52099999999996</v>
      </c>
      <c r="R3008" s="11">
        <v>180.59800000000001</v>
      </c>
      <c r="S3008" s="11">
        <v>238.464</v>
      </c>
      <c r="T3008" s="11"/>
      <c r="U3008" s="11"/>
      <c r="V3008" s="11"/>
      <c r="W3008" s="12">
        <v>2401.6959999999999</v>
      </c>
      <c r="X3008" s="11">
        <v>266.85511111111111</v>
      </c>
      <c r="Y3008" s="11">
        <v>374.4332805732713</v>
      </c>
      <c r="Z3008" s="11">
        <f t="shared" si="141"/>
        <v>780.42499999999995</v>
      </c>
      <c r="AA3008" s="25">
        <f t="shared" si="142"/>
        <v>2.0842832100959088</v>
      </c>
      <c r="AB3008" s="33">
        <v>0</v>
      </c>
      <c r="AC3008" s="14">
        <v>0</v>
      </c>
      <c r="AD3008" s="14">
        <v>0</v>
      </c>
      <c r="AE3008" s="14">
        <v>0</v>
      </c>
      <c r="AF3008" s="14">
        <v>0</v>
      </c>
      <c r="AG3008" s="14">
        <v>0</v>
      </c>
      <c r="AH3008" s="14">
        <v>0</v>
      </c>
      <c r="AI3008" s="14">
        <v>0</v>
      </c>
      <c r="AJ3008" s="14">
        <v>0</v>
      </c>
      <c r="AK3008" s="14">
        <v>0</v>
      </c>
      <c r="AL3008" s="14">
        <v>0</v>
      </c>
      <c r="AM3008" s="14">
        <v>0</v>
      </c>
      <c r="AN3008" s="14">
        <v>0</v>
      </c>
      <c r="AO3008" s="14">
        <v>0</v>
      </c>
      <c r="AP3008" s="14">
        <v>0</v>
      </c>
      <c r="AQ3008" s="14">
        <v>0</v>
      </c>
      <c r="AR3008" s="14">
        <v>0</v>
      </c>
      <c r="AS3008" s="14">
        <v>0</v>
      </c>
      <c r="AT3008" s="14">
        <v>0</v>
      </c>
      <c r="AV3008" s="14">
        <v>0</v>
      </c>
      <c r="AW3008" s="14">
        <v>780.42499999999995</v>
      </c>
      <c r="AX3008" s="14">
        <v>0</v>
      </c>
      <c r="AY3008" s="14">
        <v>0</v>
      </c>
      <c r="AZ3008" s="14">
        <v>0</v>
      </c>
      <c r="BA3008" s="14">
        <v>0</v>
      </c>
      <c r="BG3008" s="37">
        <f t="shared" si="143"/>
        <v>780.42499999999995</v>
      </c>
      <c r="BI3008" s="5" t="s">
        <v>511</v>
      </c>
      <c r="BJ3008" s="6" t="s">
        <v>847</v>
      </c>
      <c r="BK3008" s="30" t="s">
        <v>848</v>
      </c>
    </row>
    <row r="3009" spans="1:63" x14ac:dyDescent="0.25">
      <c r="A3009" s="5" t="s">
        <v>957</v>
      </c>
      <c r="B3009" s="6" t="s">
        <v>1318</v>
      </c>
      <c r="C3009" s="6" t="s">
        <v>511</v>
      </c>
      <c r="D3009" s="6" t="s">
        <v>847</v>
      </c>
      <c r="E3009" s="6" t="s">
        <v>848</v>
      </c>
      <c r="F3009" s="6" t="s">
        <v>1324</v>
      </c>
      <c r="G3009" s="7">
        <v>5279508</v>
      </c>
      <c r="H3009" s="7" t="s">
        <v>3544</v>
      </c>
      <c r="I3009" s="7"/>
      <c r="J3009" s="8" t="s">
        <v>5118</v>
      </c>
      <c r="K3009" s="10">
        <v>778.11900000000003</v>
      </c>
      <c r="L3009" s="11">
        <v>845.45899999999995</v>
      </c>
      <c r="M3009" s="11">
        <v>2960.4664400000001</v>
      </c>
      <c r="N3009" s="11">
        <v>419.06200000000001</v>
      </c>
      <c r="O3009" s="11">
        <v>0</v>
      </c>
      <c r="P3009" s="11">
        <v>359.05700000000002</v>
      </c>
      <c r="Q3009" s="11">
        <v>0</v>
      </c>
      <c r="R3009" s="11">
        <v>722.55899999999997</v>
      </c>
      <c r="S3009" s="11">
        <v>662.55380000000014</v>
      </c>
      <c r="T3009" s="11"/>
      <c r="U3009" s="11"/>
      <c r="V3009" s="11"/>
      <c r="W3009" s="12">
        <v>6747.2762399999992</v>
      </c>
      <c r="X3009" s="11">
        <v>749.69735999999989</v>
      </c>
      <c r="Y3009" s="11">
        <v>1051.9252967391737</v>
      </c>
      <c r="Z3009" s="11">
        <f t="shared" si="141"/>
        <v>303.49700000000001</v>
      </c>
      <c r="AA3009" s="25">
        <f t="shared" si="142"/>
        <v>0.28851573485379589</v>
      </c>
      <c r="AB3009" s="33">
        <v>0</v>
      </c>
      <c r="AC3009" s="14">
        <v>0</v>
      </c>
      <c r="AD3009" s="14">
        <v>0</v>
      </c>
      <c r="AE3009" s="14">
        <v>0</v>
      </c>
      <c r="AF3009" s="14">
        <v>0</v>
      </c>
      <c r="AG3009" s="14">
        <v>0</v>
      </c>
      <c r="AH3009" s="14">
        <v>0</v>
      </c>
      <c r="AI3009" s="14">
        <v>0</v>
      </c>
      <c r="AJ3009" s="14">
        <v>0</v>
      </c>
      <c r="AK3009" s="14">
        <v>0</v>
      </c>
      <c r="AL3009" s="14">
        <v>0</v>
      </c>
      <c r="AM3009" s="14">
        <v>303.49700000000001</v>
      </c>
      <c r="AN3009" s="14">
        <v>0</v>
      </c>
      <c r="AO3009" s="14">
        <v>0</v>
      </c>
      <c r="AP3009" s="14">
        <v>0</v>
      </c>
      <c r="AQ3009" s="14">
        <v>0</v>
      </c>
      <c r="AR3009" s="14">
        <v>0</v>
      </c>
      <c r="AS3009" s="14">
        <v>0</v>
      </c>
      <c r="AT3009" s="14">
        <v>0</v>
      </c>
      <c r="AV3009" s="14">
        <v>0</v>
      </c>
      <c r="AW3009" s="14">
        <v>0</v>
      </c>
      <c r="AX3009" s="14">
        <v>0</v>
      </c>
      <c r="AY3009" s="14">
        <v>0</v>
      </c>
      <c r="AZ3009" s="14">
        <v>0</v>
      </c>
      <c r="BA3009" s="14">
        <v>0</v>
      </c>
      <c r="BG3009" s="37">
        <f t="shared" si="143"/>
        <v>303.49700000000001</v>
      </c>
      <c r="BI3009" s="5" t="s">
        <v>511</v>
      </c>
      <c r="BJ3009" s="6" t="s">
        <v>847</v>
      </c>
      <c r="BK3009" s="30" t="s">
        <v>848</v>
      </c>
    </row>
    <row r="3010" spans="1:63" x14ac:dyDescent="0.25">
      <c r="A3010" s="5" t="s">
        <v>957</v>
      </c>
      <c r="B3010" s="6" t="s">
        <v>1318</v>
      </c>
      <c r="C3010" s="6" t="s">
        <v>511</v>
      </c>
      <c r="D3010" s="6" t="s">
        <v>847</v>
      </c>
      <c r="E3010" s="6" t="s">
        <v>848</v>
      </c>
      <c r="F3010" s="6" t="s">
        <v>1324</v>
      </c>
      <c r="G3010" s="7">
        <v>5273120</v>
      </c>
      <c r="H3010" s="7" t="s">
        <v>3545</v>
      </c>
      <c r="I3010" s="7"/>
      <c r="J3010" s="8" t="s">
        <v>5118</v>
      </c>
      <c r="K3010" s="10">
        <v>539.65499999999997</v>
      </c>
      <c r="L3010" s="11">
        <v>0</v>
      </c>
      <c r="M3010" s="11">
        <v>303.49700000000001</v>
      </c>
      <c r="N3010" s="11">
        <v>238.464</v>
      </c>
      <c r="O3010" s="11">
        <v>0</v>
      </c>
      <c r="P3010" s="11">
        <v>0</v>
      </c>
      <c r="Q3010" s="11">
        <v>359.05700000000002</v>
      </c>
      <c r="R3010" s="11">
        <v>0</v>
      </c>
      <c r="S3010" s="11">
        <v>0</v>
      </c>
      <c r="T3010" s="11"/>
      <c r="U3010" s="11"/>
      <c r="V3010" s="11"/>
      <c r="W3010" s="12">
        <v>1440.673</v>
      </c>
      <c r="X3010" s="11">
        <v>160.07477777777777</v>
      </c>
      <c r="Y3010" s="11">
        <v>224.6062439306792</v>
      </c>
      <c r="Z3010" s="11">
        <f t="shared" si="141"/>
        <v>0</v>
      </c>
      <c r="AA3010" s="25">
        <f t="shared" si="142"/>
        <v>0</v>
      </c>
      <c r="AB3010" s="33">
        <v>0</v>
      </c>
      <c r="AC3010" s="14">
        <v>0</v>
      </c>
      <c r="AD3010" s="14">
        <v>0</v>
      </c>
      <c r="AE3010" s="14">
        <v>0</v>
      </c>
      <c r="AF3010" s="14">
        <v>0</v>
      </c>
      <c r="AG3010" s="14">
        <v>0</v>
      </c>
      <c r="AH3010" s="14">
        <v>0</v>
      </c>
      <c r="AI3010" s="14">
        <v>0</v>
      </c>
      <c r="AJ3010" s="14">
        <v>0</v>
      </c>
      <c r="AK3010" s="14">
        <v>0</v>
      </c>
      <c r="AL3010" s="14">
        <v>0</v>
      </c>
      <c r="AM3010" s="14">
        <v>0</v>
      </c>
      <c r="AN3010" s="14">
        <v>0</v>
      </c>
      <c r="AO3010" s="14">
        <v>0</v>
      </c>
      <c r="AP3010" s="14">
        <v>0</v>
      </c>
      <c r="AQ3010" s="14">
        <v>0</v>
      </c>
      <c r="AR3010" s="14">
        <v>0</v>
      </c>
      <c r="AS3010" s="14">
        <v>0</v>
      </c>
      <c r="AT3010" s="14">
        <v>0</v>
      </c>
      <c r="AV3010" s="14">
        <v>0</v>
      </c>
      <c r="AW3010" s="14">
        <v>0</v>
      </c>
      <c r="AX3010" s="14">
        <v>0</v>
      </c>
      <c r="AY3010" s="14">
        <v>0</v>
      </c>
      <c r="AZ3010" s="14">
        <v>0</v>
      </c>
      <c r="BA3010" s="14">
        <v>0</v>
      </c>
      <c r="BG3010" s="37">
        <f t="shared" si="143"/>
        <v>0</v>
      </c>
      <c r="BI3010" s="5" t="s">
        <v>511</v>
      </c>
      <c r="BJ3010" s="6" t="s">
        <v>847</v>
      </c>
      <c r="BK3010" s="30" t="s">
        <v>848</v>
      </c>
    </row>
    <row r="3011" spans="1:63" x14ac:dyDescent="0.25">
      <c r="A3011" s="5" t="s">
        <v>957</v>
      </c>
      <c r="B3011" s="6" t="s">
        <v>1318</v>
      </c>
      <c r="C3011" s="6" t="s">
        <v>511</v>
      </c>
      <c r="D3011" s="6" t="s">
        <v>847</v>
      </c>
      <c r="E3011" s="6" t="s">
        <v>848</v>
      </c>
      <c r="F3011" s="6" t="s">
        <v>1324</v>
      </c>
      <c r="G3011" s="7">
        <v>5339080</v>
      </c>
      <c r="H3011" s="7" t="s">
        <v>3546</v>
      </c>
      <c r="I3011" s="7"/>
      <c r="J3011" s="8" t="s">
        <v>5118</v>
      </c>
      <c r="K3011" s="10">
        <v>835.98500000000001</v>
      </c>
      <c r="L3011" s="11">
        <v>0</v>
      </c>
      <c r="M3011" s="11">
        <v>835.98500000000001</v>
      </c>
      <c r="N3011" s="11">
        <v>238.464</v>
      </c>
      <c r="O3011" s="11">
        <v>359.05700000000002</v>
      </c>
      <c r="P3011" s="11">
        <v>419.06200000000001</v>
      </c>
      <c r="Q3011" s="11">
        <v>0</v>
      </c>
      <c r="R3011" s="11">
        <v>1077.171</v>
      </c>
      <c r="S3011" s="11">
        <v>956.57799999999997</v>
      </c>
      <c r="T3011" s="11"/>
      <c r="U3011" s="11"/>
      <c r="V3011" s="11"/>
      <c r="W3011" s="12">
        <v>4722.3019999999997</v>
      </c>
      <c r="X3011" s="11">
        <v>524.70022222222224</v>
      </c>
      <c r="Y3011" s="11">
        <v>736.22433052214785</v>
      </c>
      <c r="Z3011" s="11">
        <f t="shared" si="141"/>
        <v>0</v>
      </c>
      <c r="AA3011" s="25">
        <f t="shared" si="142"/>
        <v>0</v>
      </c>
      <c r="AB3011" s="33">
        <v>0</v>
      </c>
      <c r="AC3011" s="14">
        <v>0</v>
      </c>
      <c r="AD3011" s="14">
        <v>0</v>
      </c>
      <c r="AE3011" s="14">
        <v>0</v>
      </c>
      <c r="AF3011" s="14">
        <v>0</v>
      </c>
      <c r="AG3011" s="14">
        <v>0</v>
      </c>
      <c r="AH3011" s="14">
        <v>0</v>
      </c>
      <c r="AI3011" s="14">
        <v>0</v>
      </c>
      <c r="AJ3011" s="14">
        <v>0</v>
      </c>
      <c r="AK3011" s="14">
        <v>0</v>
      </c>
      <c r="AL3011" s="14">
        <v>0</v>
      </c>
      <c r="AM3011" s="14">
        <v>0</v>
      </c>
      <c r="AN3011" s="14">
        <v>0</v>
      </c>
      <c r="AO3011" s="14">
        <v>0</v>
      </c>
      <c r="AP3011" s="14">
        <v>0</v>
      </c>
      <c r="AQ3011" s="14">
        <v>0</v>
      </c>
      <c r="AR3011" s="14">
        <v>0</v>
      </c>
      <c r="AS3011" s="14">
        <v>0</v>
      </c>
      <c r="AT3011" s="14">
        <v>0</v>
      </c>
      <c r="AV3011" s="14">
        <v>0</v>
      </c>
      <c r="AW3011" s="14">
        <v>0</v>
      </c>
      <c r="AX3011" s="14">
        <v>0</v>
      </c>
      <c r="AY3011" s="14">
        <v>0</v>
      </c>
      <c r="AZ3011" s="14">
        <v>0</v>
      </c>
      <c r="BA3011" s="14">
        <v>0</v>
      </c>
      <c r="BG3011" s="37">
        <f t="shared" si="143"/>
        <v>0</v>
      </c>
      <c r="BI3011" s="5" t="s">
        <v>511</v>
      </c>
      <c r="BJ3011" s="6" t="s">
        <v>847</v>
      </c>
      <c r="BK3011" s="30" t="s">
        <v>848</v>
      </c>
    </row>
    <row r="3012" spans="1:63" x14ac:dyDescent="0.25">
      <c r="A3012" s="5" t="s">
        <v>957</v>
      </c>
      <c r="B3012" s="6" t="s">
        <v>1318</v>
      </c>
      <c r="C3012" s="6" t="s">
        <v>511</v>
      </c>
      <c r="D3012" s="6" t="s">
        <v>847</v>
      </c>
      <c r="E3012" s="6" t="s">
        <v>848</v>
      </c>
      <c r="F3012" s="6" t="s">
        <v>1324</v>
      </c>
      <c r="G3012" s="7">
        <v>5334926</v>
      </c>
      <c r="H3012" s="7" t="s">
        <v>3547</v>
      </c>
      <c r="I3012" s="7"/>
      <c r="J3012" s="8" t="s">
        <v>5118</v>
      </c>
      <c r="K3012" s="10">
        <v>539.65499999999997</v>
      </c>
      <c r="L3012" s="11">
        <v>0</v>
      </c>
      <c r="M3012" s="11">
        <v>1442.979</v>
      </c>
      <c r="N3012" s="11">
        <v>476.928</v>
      </c>
      <c r="O3012" s="11">
        <v>539.65499999999997</v>
      </c>
      <c r="P3012" s="11">
        <v>0</v>
      </c>
      <c r="Q3012" s="11">
        <v>0</v>
      </c>
      <c r="R3012" s="11">
        <v>238.464</v>
      </c>
      <c r="S3012" s="11">
        <v>843.15160000000014</v>
      </c>
      <c r="T3012" s="11"/>
      <c r="U3012" s="11"/>
      <c r="V3012" s="11"/>
      <c r="W3012" s="12">
        <v>4080.8325999999997</v>
      </c>
      <c r="X3012" s="11">
        <v>453.42584444444441</v>
      </c>
      <c r="Y3012" s="11">
        <v>636.21688085767403</v>
      </c>
      <c r="Z3012" s="11">
        <f t="shared" si="141"/>
        <v>359.05700000000002</v>
      </c>
      <c r="AA3012" s="25">
        <f t="shared" si="142"/>
        <v>0.56436257949641466</v>
      </c>
      <c r="AB3012" s="33">
        <v>0</v>
      </c>
      <c r="AC3012" s="14">
        <v>0</v>
      </c>
      <c r="AD3012" s="14">
        <v>0</v>
      </c>
      <c r="AE3012" s="14">
        <v>0</v>
      </c>
      <c r="AF3012" s="14">
        <v>0</v>
      </c>
      <c r="AG3012" s="14">
        <v>0</v>
      </c>
      <c r="AH3012" s="14">
        <v>0</v>
      </c>
      <c r="AI3012" s="14">
        <v>0</v>
      </c>
      <c r="AJ3012" s="14">
        <v>0</v>
      </c>
      <c r="AK3012" s="14">
        <v>0</v>
      </c>
      <c r="AL3012" s="14">
        <v>0</v>
      </c>
      <c r="AM3012" s="14">
        <v>0</v>
      </c>
      <c r="AN3012" s="14">
        <v>0</v>
      </c>
      <c r="AO3012" s="14">
        <v>0</v>
      </c>
      <c r="AP3012" s="14">
        <v>0</v>
      </c>
      <c r="AQ3012" s="14">
        <v>0</v>
      </c>
      <c r="AR3012" s="14">
        <v>0</v>
      </c>
      <c r="AS3012" s="14">
        <v>0</v>
      </c>
      <c r="AT3012" s="14">
        <v>0</v>
      </c>
      <c r="AV3012" s="14">
        <v>0</v>
      </c>
      <c r="AW3012" s="14">
        <v>359.05700000000002</v>
      </c>
      <c r="AX3012" s="14">
        <v>0</v>
      </c>
      <c r="AY3012" s="14">
        <v>0</v>
      </c>
      <c r="AZ3012" s="14">
        <v>0</v>
      </c>
      <c r="BA3012" s="14">
        <v>0</v>
      </c>
      <c r="BG3012" s="37">
        <f t="shared" si="143"/>
        <v>359.05700000000002</v>
      </c>
      <c r="BI3012" s="5" t="s">
        <v>511</v>
      </c>
      <c r="BJ3012" s="6" t="s">
        <v>847</v>
      </c>
      <c r="BK3012" s="30" t="s">
        <v>848</v>
      </c>
    </row>
    <row r="3013" spans="1:63" x14ac:dyDescent="0.25">
      <c r="A3013" s="5" t="s">
        <v>957</v>
      </c>
      <c r="B3013" s="6" t="s">
        <v>1318</v>
      </c>
      <c r="C3013" s="6" t="s">
        <v>511</v>
      </c>
      <c r="D3013" s="6" t="s">
        <v>847</v>
      </c>
      <c r="E3013" s="6" t="s">
        <v>848</v>
      </c>
      <c r="F3013" s="6" t="s">
        <v>1324</v>
      </c>
      <c r="G3013" s="7">
        <v>5134302</v>
      </c>
      <c r="H3013" s="7" t="s">
        <v>3548</v>
      </c>
      <c r="I3013" s="7"/>
      <c r="J3013" s="8" t="s">
        <v>5118</v>
      </c>
      <c r="K3013" s="10">
        <v>1016.583</v>
      </c>
      <c r="L3013" s="11">
        <v>0</v>
      </c>
      <c r="M3013" s="11">
        <v>3068.8629999999998</v>
      </c>
      <c r="N3013" s="11">
        <v>0</v>
      </c>
      <c r="O3013" s="11">
        <v>720.25300000000004</v>
      </c>
      <c r="P3013" s="11">
        <v>0</v>
      </c>
      <c r="Q3013" s="11">
        <v>0</v>
      </c>
      <c r="R3013" s="11">
        <v>0</v>
      </c>
      <c r="S3013" s="11">
        <v>0</v>
      </c>
      <c r="T3013" s="11"/>
      <c r="U3013" s="11"/>
      <c r="V3013" s="11"/>
      <c r="W3013" s="12">
        <v>4805.6989999999996</v>
      </c>
      <c r="X3013" s="11">
        <v>533.96655555555549</v>
      </c>
      <c r="Y3013" s="11">
        <v>749.22623097081782</v>
      </c>
      <c r="Z3013" s="11">
        <f t="shared" ref="Z3013:Z3076" si="144">+BG3013</f>
        <v>0</v>
      </c>
      <c r="AA3013" s="25">
        <f t="shared" ref="AA3013:AA3076" si="145">+IFERROR(Z3013/Y3013,0)</f>
        <v>0</v>
      </c>
      <c r="AB3013" s="33">
        <v>0</v>
      </c>
      <c r="AC3013" s="14">
        <v>0</v>
      </c>
      <c r="AD3013" s="14">
        <v>0</v>
      </c>
      <c r="AE3013" s="14">
        <v>0</v>
      </c>
      <c r="AF3013" s="14">
        <v>0</v>
      </c>
      <c r="AG3013" s="14">
        <v>0</v>
      </c>
      <c r="AH3013" s="14">
        <v>0</v>
      </c>
      <c r="AI3013" s="14">
        <v>0</v>
      </c>
      <c r="AJ3013" s="14">
        <v>0</v>
      </c>
      <c r="AK3013" s="14">
        <v>0</v>
      </c>
      <c r="AL3013" s="14">
        <v>0</v>
      </c>
      <c r="AM3013" s="14">
        <v>0</v>
      </c>
      <c r="AN3013" s="14">
        <v>0</v>
      </c>
      <c r="AO3013" s="14">
        <v>0</v>
      </c>
      <c r="AP3013" s="14">
        <v>0</v>
      </c>
      <c r="AQ3013" s="14">
        <v>0</v>
      </c>
      <c r="AR3013" s="14">
        <v>0</v>
      </c>
      <c r="AS3013" s="14">
        <v>0</v>
      </c>
      <c r="AT3013" s="14">
        <v>0</v>
      </c>
      <c r="AV3013" s="14">
        <v>0</v>
      </c>
      <c r="AW3013" s="14">
        <v>0</v>
      </c>
      <c r="AX3013" s="14">
        <v>0</v>
      </c>
      <c r="AY3013" s="14">
        <v>0</v>
      </c>
      <c r="AZ3013" s="14">
        <v>0</v>
      </c>
      <c r="BA3013" s="14">
        <v>0</v>
      </c>
      <c r="BG3013" s="37">
        <f t="shared" ref="BG3013:BG3076" si="146">+SUM(AB3013:BF3013)</f>
        <v>0</v>
      </c>
      <c r="BI3013" s="5" t="s">
        <v>511</v>
      </c>
      <c r="BJ3013" s="6" t="s">
        <v>847</v>
      </c>
      <c r="BK3013" s="30" t="s">
        <v>848</v>
      </c>
    </row>
    <row r="3014" spans="1:63" x14ac:dyDescent="0.25">
      <c r="A3014" s="5" t="s">
        <v>957</v>
      </c>
      <c r="B3014" s="6" t="s">
        <v>1318</v>
      </c>
      <c r="C3014" s="6" t="s">
        <v>511</v>
      </c>
      <c r="D3014" s="6" t="s">
        <v>847</v>
      </c>
      <c r="E3014" s="6" t="s">
        <v>848</v>
      </c>
      <c r="F3014" s="6" t="s">
        <v>1324</v>
      </c>
      <c r="G3014" s="7">
        <v>5138249</v>
      </c>
      <c r="H3014" s="7" t="s">
        <v>3549</v>
      </c>
      <c r="I3014" s="7"/>
      <c r="J3014" s="8" t="s">
        <v>5118</v>
      </c>
      <c r="K3014" s="10">
        <v>778.11900000000003</v>
      </c>
      <c r="L3014" s="11">
        <v>0</v>
      </c>
      <c r="M3014" s="11">
        <v>0</v>
      </c>
      <c r="N3014" s="11">
        <v>476.928</v>
      </c>
      <c r="O3014" s="11">
        <v>0</v>
      </c>
      <c r="P3014" s="11">
        <v>0</v>
      </c>
      <c r="Q3014" s="11">
        <v>243.881</v>
      </c>
      <c r="R3014" s="11">
        <v>0</v>
      </c>
      <c r="S3014" s="11">
        <v>0</v>
      </c>
      <c r="T3014" s="11"/>
      <c r="U3014" s="11"/>
      <c r="V3014" s="11"/>
      <c r="W3014" s="12">
        <v>1498.9280000000001</v>
      </c>
      <c r="X3014" s="11">
        <v>166.54755555555556</v>
      </c>
      <c r="Y3014" s="11">
        <v>233.68841368063755</v>
      </c>
      <c r="Z3014" s="11">
        <f t="shared" si="144"/>
        <v>0</v>
      </c>
      <c r="AA3014" s="25">
        <f t="shared" si="145"/>
        <v>0</v>
      </c>
      <c r="AB3014" s="33">
        <v>0</v>
      </c>
      <c r="AC3014" s="14">
        <v>0</v>
      </c>
      <c r="AD3014" s="14">
        <v>0</v>
      </c>
      <c r="AE3014" s="14">
        <v>0</v>
      </c>
      <c r="AF3014" s="14">
        <v>0</v>
      </c>
      <c r="AG3014" s="14">
        <v>0</v>
      </c>
      <c r="AH3014" s="14">
        <v>0</v>
      </c>
      <c r="AI3014" s="14">
        <v>0</v>
      </c>
      <c r="AJ3014" s="14">
        <v>0</v>
      </c>
      <c r="AK3014" s="14">
        <v>0</v>
      </c>
      <c r="AL3014" s="14">
        <v>0</v>
      </c>
      <c r="AM3014" s="14">
        <v>0</v>
      </c>
      <c r="AN3014" s="14">
        <v>0</v>
      </c>
      <c r="AO3014" s="14">
        <v>0</v>
      </c>
      <c r="AP3014" s="14">
        <v>0</v>
      </c>
      <c r="AQ3014" s="14">
        <v>0</v>
      </c>
      <c r="AR3014" s="14">
        <v>0</v>
      </c>
      <c r="AS3014" s="14">
        <v>0</v>
      </c>
      <c r="AT3014" s="14">
        <v>0</v>
      </c>
      <c r="AV3014" s="14">
        <v>0</v>
      </c>
      <c r="AW3014" s="14">
        <v>0</v>
      </c>
      <c r="AX3014" s="14">
        <v>0</v>
      </c>
      <c r="AY3014" s="14">
        <v>0</v>
      </c>
      <c r="AZ3014" s="14">
        <v>0</v>
      </c>
      <c r="BA3014" s="14">
        <v>0</v>
      </c>
      <c r="BG3014" s="37">
        <f t="shared" si="146"/>
        <v>0</v>
      </c>
      <c r="BI3014" s="5" t="s">
        <v>511</v>
      </c>
      <c r="BJ3014" s="6" t="s">
        <v>847</v>
      </c>
      <c r="BK3014" s="30" t="s">
        <v>848</v>
      </c>
    </row>
    <row r="3015" spans="1:63" x14ac:dyDescent="0.25">
      <c r="A3015" s="5" t="s">
        <v>957</v>
      </c>
      <c r="B3015" s="6" t="s">
        <v>1318</v>
      </c>
      <c r="C3015" s="6" t="s">
        <v>511</v>
      </c>
      <c r="D3015" s="6" t="s">
        <v>847</v>
      </c>
      <c r="E3015" s="6" t="s">
        <v>848</v>
      </c>
      <c r="F3015" s="6" t="s">
        <v>1324</v>
      </c>
      <c r="G3015" s="7">
        <v>5272996</v>
      </c>
      <c r="H3015" s="7" t="s">
        <v>3550</v>
      </c>
      <c r="I3015" s="7"/>
      <c r="J3015" s="8" t="s">
        <v>5118</v>
      </c>
      <c r="K3015" s="10">
        <v>1016.583</v>
      </c>
      <c r="L3015" s="11">
        <v>0</v>
      </c>
      <c r="M3015" s="11">
        <v>1508.0119999999999</v>
      </c>
      <c r="N3015" s="11">
        <v>238.464</v>
      </c>
      <c r="O3015" s="11">
        <v>0</v>
      </c>
      <c r="P3015" s="11">
        <v>0</v>
      </c>
      <c r="Q3015" s="11">
        <v>0</v>
      </c>
      <c r="R3015" s="11">
        <v>0</v>
      </c>
      <c r="S3015" s="11">
        <v>541.9612800000001</v>
      </c>
      <c r="T3015" s="11"/>
      <c r="U3015" s="11"/>
      <c r="V3015" s="11"/>
      <c r="W3015" s="12">
        <v>3305.0202799999997</v>
      </c>
      <c r="X3015" s="11">
        <v>367.2244755555555</v>
      </c>
      <c r="Y3015" s="11">
        <v>515.26487357333804</v>
      </c>
      <c r="Z3015" s="11">
        <f t="shared" si="144"/>
        <v>0</v>
      </c>
      <c r="AA3015" s="25">
        <f t="shared" si="145"/>
        <v>0</v>
      </c>
      <c r="AB3015" s="33">
        <v>0</v>
      </c>
      <c r="AC3015" s="14">
        <v>0</v>
      </c>
      <c r="AD3015" s="14">
        <v>0</v>
      </c>
      <c r="AE3015" s="14">
        <v>0</v>
      </c>
      <c r="AF3015" s="14">
        <v>0</v>
      </c>
      <c r="AG3015" s="14">
        <v>0</v>
      </c>
      <c r="AH3015" s="14">
        <v>0</v>
      </c>
      <c r="AI3015" s="14">
        <v>0</v>
      </c>
      <c r="AJ3015" s="14">
        <v>0</v>
      </c>
      <c r="AK3015" s="14">
        <v>0</v>
      </c>
      <c r="AL3015" s="14">
        <v>0</v>
      </c>
      <c r="AM3015" s="14">
        <v>0</v>
      </c>
      <c r="AN3015" s="14">
        <v>0</v>
      </c>
      <c r="AO3015" s="14">
        <v>0</v>
      </c>
      <c r="AP3015" s="14">
        <v>0</v>
      </c>
      <c r="AQ3015" s="14">
        <v>0</v>
      </c>
      <c r="AR3015" s="14">
        <v>0</v>
      </c>
      <c r="AS3015" s="14">
        <v>0</v>
      </c>
      <c r="AT3015" s="14">
        <v>0</v>
      </c>
      <c r="AV3015" s="14">
        <v>0</v>
      </c>
      <c r="AW3015" s="14">
        <v>0</v>
      </c>
      <c r="AX3015" s="14">
        <v>0</v>
      </c>
      <c r="AY3015" s="14">
        <v>0</v>
      </c>
      <c r="AZ3015" s="14">
        <v>0</v>
      </c>
      <c r="BA3015" s="14">
        <v>0</v>
      </c>
      <c r="BG3015" s="37">
        <f t="shared" si="146"/>
        <v>0</v>
      </c>
      <c r="BI3015" s="5" t="s">
        <v>511</v>
      </c>
      <c r="BJ3015" s="6" t="s">
        <v>847</v>
      </c>
      <c r="BK3015" s="30" t="s">
        <v>848</v>
      </c>
    </row>
    <row r="3016" spans="1:63" x14ac:dyDescent="0.25">
      <c r="A3016" s="5" t="s">
        <v>957</v>
      </c>
      <c r="B3016" s="6" t="s">
        <v>1318</v>
      </c>
      <c r="C3016" s="6" t="s">
        <v>511</v>
      </c>
      <c r="D3016" s="6" t="s">
        <v>847</v>
      </c>
      <c r="E3016" s="6" t="s">
        <v>848</v>
      </c>
      <c r="F3016" s="6" t="s">
        <v>1324</v>
      </c>
      <c r="G3016" s="7">
        <v>5273061</v>
      </c>
      <c r="H3016" s="7" t="s">
        <v>3551</v>
      </c>
      <c r="I3016" s="7"/>
      <c r="J3016" s="8" t="s">
        <v>5118</v>
      </c>
      <c r="K3016" s="10">
        <v>778.11900000000003</v>
      </c>
      <c r="L3016" s="11">
        <v>539.65499999999997</v>
      </c>
      <c r="M3016" s="11">
        <v>541.96100000000001</v>
      </c>
      <c r="N3016" s="11">
        <v>1081.616</v>
      </c>
      <c r="O3016" s="11">
        <v>0</v>
      </c>
      <c r="P3016" s="11">
        <v>303.49700000000001</v>
      </c>
      <c r="Q3016" s="11">
        <v>303.49700000000001</v>
      </c>
      <c r="R3016" s="11">
        <v>597.52099999999996</v>
      </c>
      <c r="S3016" s="11">
        <v>417.99199999999996</v>
      </c>
      <c r="T3016" s="11"/>
      <c r="U3016" s="11"/>
      <c r="V3016" s="11"/>
      <c r="W3016" s="12">
        <v>4563.8579999999993</v>
      </c>
      <c r="X3016" s="11">
        <v>507.09533333333326</v>
      </c>
      <c r="Y3016" s="11">
        <v>711.52232547773269</v>
      </c>
      <c r="Z3016" s="11">
        <f t="shared" si="144"/>
        <v>0</v>
      </c>
      <c r="AA3016" s="25">
        <f t="shared" si="145"/>
        <v>0</v>
      </c>
      <c r="AB3016" s="33">
        <v>0</v>
      </c>
      <c r="AC3016" s="14">
        <v>0</v>
      </c>
      <c r="AD3016" s="14">
        <v>0</v>
      </c>
      <c r="AE3016" s="14">
        <v>0</v>
      </c>
      <c r="AF3016" s="14">
        <v>0</v>
      </c>
      <c r="AG3016" s="14">
        <v>0</v>
      </c>
      <c r="AH3016" s="14">
        <v>0</v>
      </c>
      <c r="AI3016" s="14">
        <v>0</v>
      </c>
      <c r="AJ3016" s="14">
        <v>0</v>
      </c>
      <c r="AK3016" s="14">
        <v>0</v>
      </c>
      <c r="AL3016" s="14">
        <v>0</v>
      </c>
      <c r="AM3016" s="14">
        <v>0</v>
      </c>
      <c r="AN3016" s="14">
        <v>0</v>
      </c>
      <c r="AO3016" s="14">
        <v>0</v>
      </c>
      <c r="AP3016" s="14">
        <v>0</v>
      </c>
      <c r="AQ3016" s="14">
        <v>0</v>
      </c>
      <c r="AR3016" s="14">
        <v>0</v>
      </c>
      <c r="AS3016" s="14">
        <v>0</v>
      </c>
      <c r="AT3016" s="14">
        <v>0</v>
      </c>
      <c r="AV3016" s="14">
        <v>0</v>
      </c>
      <c r="AW3016" s="14">
        <v>0</v>
      </c>
      <c r="AX3016" s="14">
        <v>0</v>
      </c>
      <c r="AY3016" s="14">
        <v>0</v>
      </c>
      <c r="AZ3016" s="14">
        <v>0</v>
      </c>
      <c r="BA3016" s="14">
        <v>0</v>
      </c>
      <c r="BG3016" s="37">
        <f t="shared" si="146"/>
        <v>0</v>
      </c>
      <c r="BI3016" s="5" t="s">
        <v>511</v>
      </c>
      <c r="BJ3016" s="6" t="s">
        <v>847</v>
      </c>
      <c r="BK3016" s="30" t="s">
        <v>848</v>
      </c>
    </row>
    <row r="3017" spans="1:63" x14ac:dyDescent="0.25">
      <c r="A3017" s="5" t="s">
        <v>957</v>
      </c>
      <c r="B3017" s="6" t="s">
        <v>1318</v>
      </c>
      <c r="C3017" s="6" t="s">
        <v>511</v>
      </c>
      <c r="D3017" s="6" t="s">
        <v>847</v>
      </c>
      <c r="E3017" s="6" t="s">
        <v>848</v>
      </c>
      <c r="F3017" s="6" t="s">
        <v>1324</v>
      </c>
      <c r="G3017" s="7">
        <v>5131516</v>
      </c>
      <c r="H3017" s="7" t="s">
        <v>3552</v>
      </c>
      <c r="I3017" s="7"/>
      <c r="J3017" s="8" t="s">
        <v>5118</v>
      </c>
      <c r="K3017" s="10">
        <v>419.06200000000001</v>
      </c>
      <c r="L3017" s="11">
        <v>180.59800000000001</v>
      </c>
      <c r="M3017" s="11">
        <v>3502.4270000000001</v>
      </c>
      <c r="N3017" s="11">
        <v>238.464</v>
      </c>
      <c r="O3017" s="11">
        <v>1259.9069999999999</v>
      </c>
      <c r="P3017" s="11">
        <v>476.928</v>
      </c>
      <c r="Q3017" s="11">
        <v>1083.7539999999999</v>
      </c>
      <c r="R3017" s="11">
        <v>359.05700000000002</v>
      </c>
      <c r="S3017" s="11">
        <v>238.464</v>
      </c>
      <c r="T3017" s="11"/>
      <c r="U3017" s="11"/>
      <c r="V3017" s="11"/>
      <c r="W3017" s="12">
        <v>7758.6610000000001</v>
      </c>
      <c r="X3017" s="11">
        <v>862.07344444444448</v>
      </c>
      <c r="Y3017" s="11">
        <v>1209.6039178505098</v>
      </c>
      <c r="Z3017" s="11">
        <f t="shared" si="144"/>
        <v>835.98500000000001</v>
      </c>
      <c r="AA3017" s="25">
        <f t="shared" si="145"/>
        <v>0.69112292682183274</v>
      </c>
      <c r="AB3017" s="33">
        <v>0</v>
      </c>
      <c r="AC3017" s="14">
        <v>0</v>
      </c>
      <c r="AD3017" s="14">
        <v>0</v>
      </c>
      <c r="AE3017" s="14">
        <v>0</v>
      </c>
      <c r="AF3017" s="14">
        <v>835.98500000000001</v>
      </c>
      <c r="AG3017" s="14">
        <v>0</v>
      </c>
      <c r="AH3017" s="14">
        <v>0</v>
      </c>
      <c r="AI3017" s="14">
        <v>0</v>
      </c>
      <c r="AJ3017" s="14">
        <v>0</v>
      </c>
      <c r="AK3017" s="14">
        <v>0</v>
      </c>
      <c r="AL3017" s="14">
        <v>0</v>
      </c>
      <c r="AM3017" s="14">
        <v>0</v>
      </c>
      <c r="AN3017" s="14">
        <v>0</v>
      </c>
      <c r="AO3017" s="14">
        <v>0</v>
      </c>
      <c r="AP3017" s="14">
        <v>0</v>
      </c>
      <c r="AQ3017" s="14">
        <v>0</v>
      </c>
      <c r="AR3017" s="14">
        <v>0</v>
      </c>
      <c r="AS3017" s="14">
        <v>0</v>
      </c>
      <c r="AT3017" s="14">
        <v>0</v>
      </c>
      <c r="AV3017" s="14">
        <v>0</v>
      </c>
      <c r="AW3017" s="14">
        <v>0</v>
      </c>
      <c r="AX3017" s="14">
        <v>0</v>
      </c>
      <c r="AY3017" s="14">
        <v>0</v>
      </c>
      <c r="AZ3017" s="14">
        <v>0</v>
      </c>
      <c r="BA3017" s="14">
        <v>0</v>
      </c>
      <c r="BG3017" s="37">
        <f t="shared" si="146"/>
        <v>835.98500000000001</v>
      </c>
      <c r="BI3017" s="5" t="s">
        <v>511</v>
      </c>
      <c r="BJ3017" s="6" t="s">
        <v>847</v>
      </c>
      <c r="BK3017" s="30" t="s">
        <v>848</v>
      </c>
    </row>
    <row r="3018" spans="1:63" x14ac:dyDescent="0.25">
      <c r="A3018" s="5" t="s">
        <v>957</v>
      </c>
      <c r="B3018" s="6" t="s">
        <v>1318</v>
      </c>
      <c r="C3018" s="6" t="s">
        <v>511</v>
      </c>
      <c r="D3018" s="6" t="s">
        <v>847</v>
      </c>
      <c r="E3018" s="6" t="s">
        <v>848</v>
      </c>
      <c r="F3018" s="6" t="s">
        <v>1324</v>
      </c>
      <c r="G3018" s="7">
        <v>5128204</v>
      </c>
      <c r="H3018" s="7" t="s">
        <v>3553</v>
      </c>
      <c r="I3018" s="7"/>
      <c r="J3018" s="8" t="s">
        <v>5118</v>
      </c>
      <c r="K3018" s="10">
        <v>419.06200000000001</v>
      </c>
      <c r="L3018" s="11">
        <v>0</v>
      </c>
      <c r="M3018" s="11">
        <v>0</v>
      </c>
      <c r="N3018" s="11">
        <v>238.464</v>
      </c>
      <c r="O3018" s="11">
        <v>180.59800000000001</v>
      </c>
      <c r="P3018" s="11">
        <v>0</v>
      </c>
      <c r="Q3018" s="11">
        <v>0</v>
      </c>
      <c r="R3018" s="11">
        <v>0</v>
      </c>
      <c r="S3018" s="11">
        <v>597.52099999999996</v>
      </c>
      <c r="T3018" s="11"/>
      <c r="U3018" s="11"/>
      <c r="V3018" s="11"/>
      <c r="W3018" s="12">
        <v>1435.645</v>
      </c>
      <c r="X3018" s="11">
        <v>159.51611111111112</v>
      </c>
      <c r="Y3018" s="11">
        <v>223.82236015241486</v>
      </c>
      <c r="Z3018" s="11">
        <f t="shared" si="144"/>
        <v>238.464</v>
      </c>
      <c r="AA3018" s="25">
        <f t="shared" si="145"/>
        <v>1.0654163410555348</v>
      </c>
      <c r="AB3018" s="33">
        <v>0</v>
      </c>
      <c r="AC3018" s="14">
        <v>0</v>
      </c>
      <c r="AD3018" s="14">
        <v>0</v>
      </c>
      <c r="AE3018" s="14">
        <v>0</v>
      </c>
      <c r="AF3018" s="14">
        <v>0</v>
      </c>
      <c r="AG3018" s="14">
        <v>0</v>
      </c>
      <c r="AH3018" s="14">
        <v>0</v>
      </c>
      <c r="AI3018" s="14">
        <v>0</v>
      </c>
      <c r="AJ3018" s="14">
        <v>0</v>
      </c>
      <c r="AK3018" s="14">
        <v>0</v>
      </c>
      <c r="AL3018" s="14">
        <v>0</v>
      </c>
      <c r="AM3018" s="14">
        <v>0</v>
      </c>
      <c r="AN3018" s="14">
        <v>0</v>
      </c>
      <c r="AO3018" s="14">
        <v>0</v>
      </c>
      <c r="AP3018" s="14">
        <v>0</v>
      </c>
      <c r="AQ3018" s="14">
        <v>0</v>
      </c>
      <c r="AR3018" s="14">
        <v>0</v>
      </c>
      <c r="AS3018" s="14">
        <v>0</v>
      </c>
      <c r="AT3018" s="14">
        <v>0</v>
      </c>
      <c r="AV3018" s="14">
        <v>0</v>
      </c>
      <c r="AW3018" s="14">
        <v>238.464</v>
      </c>
      <c r="AX3018" s="14">
        <v>0</v>
      </c>
      <c r="AY3018" s="14">
        <v>0</v>
      </c>
      <c r="AZ3018" s="14">
        <v>0</v>
      </c>
      <c r="BA3018" s="14">
        <v>0</v>
      </c>
      <c r="BG3018" s="37">
        <f t="shared" si="146"/>
        <v>238.464</v>
      </c>
      <c r="BI3018" s="5" t="s">
        <v>511</v>
      </c>
      <c r="BJ3018" s="6" t="s">
        <v>847</v>
      </c>
      <c r="BK3018" s="30" t="s">
        <v>848</v>
      </c>
    </row>
    <row r="3019" spans="1:63" x14ac:dyDescent="0.25">
      <c r="A3019" s="5" t="s">
        <v>957</v>
      </c>
      <c r="B3019" s="6" t="s">
        <v>1318</v>
      </c>
      <c r="C3019" s="6" t="s">
        <v>511</v>
      </c>
      <c r="D3019" s="6" t="s">
        <v>847</v>
      </c>
      <c r="E3019" s="6" t="s">
        <v>848</v>
      </c>
      <c r="F3019" s="6" t="s">
        <v>1324</v>
      </c>
      <c r="G3019" s="7">
        <v>5274693</v>
      </c>
      <c r="H3019" s="7" t="s">
        <v>3554</v>
      </c>
      <c r="I3019" s="7"/>
      <c r="J3019" s="8" t="s">
        <v>5118</v>
      </c>
      <c r="K3019" s="10">
        <v>838.12400000000002</v>
      </c>
      <c r="L3019" s="11">
        <v>0</v>
      </c>
      <c r="M3019" s="11">
        <v>1442.979</v>
      </c>
      <c r="N3019" s="11">
        <v>599.65899999999999</v>
      </c>
      <c r="O3019" s="11">
        <v>361.19499999999999</v>
      </c>
      <c r="P3019" s="11">
        <v>1134.454</v>
      </c>
      <c r="Q3019" s="11">
        <v>1867.069</v>
      </c>
      <c r="R3019" s="11">
        <v>541.79300000000001</v>
      </c>
      <c r="S3019" s="11">
        <v>1613.0340000000001</v>
      </c>
      <c r="T3019" s="11"/>
      <c r="U3019" s="11"/>
      <c r="V3019" s="11"/>
      <c r="W3019" s="12">
        <v>8398.3069999999989</v>
      </c>
      <c r="X3019" s="11">
        <v>933.14522222222206</v>
      </c>
      <c r="Y3019" s="11">
        <v>1309.3270927175913</v>
      </c>
      <c r="Z3019" s="11">
        <f t="shared" si="144"/>
        <v>1202.2090000000001</v>
      </c>
      <c r="AA3019" s="25">
        <f t="shared" si="145"/>
        <v>0.91818843945613249</v>
      </c>
      <c r="AB3019" s="33">
        <v>0</v>
      </c>
      <c r="AC3019" s="14">
        <v>0</v>
      </c>
      <c r="AD3019" s="14">
        <v>0</v>
      </c>
      <c r="AE3019" s="14">
        <v>0</v>
      </c>
      <c r="AF3019" s="14">
        <v>359.05700000000002</v>
      </c>
      <c r="AG3019" s="14">
        <v>0</v>
      </c>
      <c r="AH3019" s="14">
        <v>0</v>
      </c>
      <c r="AI3019" s="14">
        <v>0</v>
      </c>
      <c r="AJ3019" s="14">
        <v>0</v>
      </c>
      <c r="AK3019" s="14">
        <v>0</v>
      </c>
      <c r="AL3019" s="14">
        <v>0</v>
      </c>
      <c r="AM3019" s="14">
        <v>843.15200000000004</v>
      </c>
      <c r="AN3019" s="14">
        <v>0</v>
      </c>
      <c r="AO3019" s="14">
        <v>0</v>
      </c>
      <c r="AP3019" s="14">
        <v>0</v>
      </c>
      <c r="AQ3019" s="14">
        <v>0</v>
      </c>
      <c r="AR3019" s="14">
        <v>0</v>
      </c>
      <c r="AS3019" s="14">
        <v>0</v>
      </c>
      <c r="AT3019" s="14">
        <v>0</v>
      </c>
      <c r="AV3019" s="14">
        <v>0</v>
      </c>
      <c r="AW3019" s="14">
        <v>0</v>
      </c>
      <c r="AX3019" s="14">
        <v>0</v>
      </c>
      <c r="AY3019" s="14">
        <v>0</v>
      </c>
      <c r="AZ3019" s="14">
        <v>0</v>
      </c>
      <c r="BA3019" s="14">
        <v>0</v>
      </c>
      <c r="BG3019" s="37">
        <f t="shared" si="146"/>
        <v>1202.2090000000001</v>
      </c>
      <c r="BI3019" s="5" t="s">
        <v>511</v>
      </c>
      <c r="BJ3019" s="6" t="s">
        <v>847</v>
      </c>
      <c r="BK3019" s="30" t="s">
        <v>848</v>
      </c>
    </row>
    <row r="3020" spans="1:63" x14ac:dyDescent="0.25">
      <c r="A3020" s="5" t="s">
        <v>957</v>
      </c>
      <c r="B3020" s="6" t="s">
        <v>1318</v>
      </c>
      <c r="C3020" s="6" t="s">
        <v>511</v>
      </c>
      <c r="D3020" s="6" t="s">
        <v>847</v>
      </c>
      <c r="E3020" s="6" t="s">
        <v>848</v>
      </c>
      <c r="F3020" s="6" t="s">
        <v>1324</v>
      </c>
      <c r="G3020" s="7">
        <v>5127814</v>
      </c>
      <c r="H3020" s="7" t="s">
        <v>3555</v>
      </c>
      <c r="I3020" s="7"/>
      <c r="J3020" s="8" t="s">
        <v>5118</v>
      </c>
      <c r="K3020" s="10">
        <v>419.06200000000001</v>
      </c>
      <c r="L3020" s="11">
        <v>0</v>
      </c>
      <c r="M3020" s="11">
        <v>0</v>
      </c>
      <c r="N3020" s="11">
        <v>238.464</v>
      </c>
      <c r="O3020" s="11">
        <v>0</v>
      </c>
      <c r="P3020" s="11">
        <v>0</v>
      </c>
      <c r="Q3020" s="11">
        <v>0</v>
      </c>
      <c r="R3020" s="11">
        <v>359.05700000000002</v>
      </c>
      <c r="S3020" s="11">
        <v>0</v>
      </c>
      <c r="T3020" s="11"/>
      <c r="U3020" s="11"/>
      <c r="V3020" s="11"/>
      <c r="W3020" s="12">
        <v>1016.5830000000001</v>
      </c>
      <c r="X3020" s="11">
        <v>112.95366666666668</v>
      </c>
      <c r="Y3020" s="11">
        <v>158.48904593463033</v>
      </c>
      <c r="Z3020" s="11">
        <f t="shared" si="144"/>
        <v>0</v>
      </c>
      <c r="AA3020" s="25">
        <f t="shared" si="145"/>
        <v>0</v>
      </c>
      <c r="AB3020" s="33">
        <v>0</v>
      </c>
      <c r="AC3020" s="14">
        <v>0</v>
      </c>
      <c r="AD3020" s="14">
        <v>0</v>
      </c>
      <c r="AE3020" s="14">
        <v>0</v>
      </c>
      <c r="AF3020" s="14">
        <v>0</v>
      </c>
      <c r="AG3020" s="14">
        <v>0</v>
      </c>
      <c r="AH3020" s="14">
        <v>0</v>
      </c>
      <c r="AI3020" s="14">
        <v>0</v>
      </c>
      <c r="AJ3020" s="14">
        <v>0</v>
      </c>
      <c r="AK3020" s="14">
        <v>0</v>
      </c>
      <c r="AL3020" s="14">
        <v>0</v>
      </c>
      <c r="AM3020" s="14">
        <v>0</v>
      </c>
      <c r="AN3020" s="14">
        <v>0</v>
      </c>
      <c r="AO3020" s="14">
        <v>0</v>
      </c>
      <c r="AP3020" s="14">
        <v>0</v>
      </c>
      <c r="AQ3020" s="14">
        <v>0</v>
      </c>
      <c r="AR3020" s="14">
        <v>0</v>
      </c>
      <c r="AS3020" s="14">
        <v>0</v>
      </c>
      <c r="AT3020" s="14">
        <v>0</v>
      </c>
      <c r="AV3020" s="14">
        <v>0</v>
      </c>
      <c r="AW3020" s="14">
        <v>0</v>
      </c>
      <c r="AX3020" s="14">
        <v>0</v>
      </c>
      <c r="AY3020" s="14">
        <v>0</v>
      </c>
      <c r="AZ3020" s="14">
        <v>0</v>
      </c>
      <c r="BA3020" s="14">
        <v>0</v>
      </c>
      <c r="BG3020" s="37">
        <f t="shared" si="146"/>
        <v>0</v>
      </c>
      <c r="BI3020" s="5" t="s">
        <v>511</v>
      </c>
      <c r="BJ3020" s="6" t="s">
        <v>847</v>
      </c>
      <c r="BK3020" s="30" t="s">
        <v>848</v>
      </c>
    </row>
    <row r="3021" spans="1:63" x14ac:dyDescent="0.25">
      <c r="A3021" s="5" t="s">
        <v>957</v>
      </c>
      <c r="B3021" s="6" t="s">
        <v>1318</v>
      </c>
      <c r="C3021" s="6" t="s">
        <v>511</v>
      </c>
      <c r="D3021" s="6" t="s">
        <v>847</v>
      </c>
      <c r="E3021" s="6" t="s">
        <v>848</v>
      </c>
      <c r="F3021" s="6" t="s">
        <v>1324</v>
      </c>
      <c r="G3021" s="7">
        <v>5339170</v>
      </c>
      <c r="H3021" s="7" t="s">
        <v>3556</v>
      </c>
      <c r="I3021" s="7"/>
      <c r="J3021" s="8" t="s">
        <v>5118</v>
      </c>
      <c r="K3021" s="10">
        <v>838.12300000000005</v>
      </c>
      <c r="L3021" s="11">
        <v>541.79300000000001</v>
      </c>
      <c r="M3021" s="11">
        <v>6221.732</v>
      </c>
      <c r="N3021" s="11">
        <v>2277.6039999999998</v>
      </c>
      <c r="O3021" s="11">
        <v>1626.6880000000001</v>
      </c>
      <c r="P3021" s="11">
        <v>2755.7240000000002</v>
      </c>
      <c r="Q3021" s="11">
        <v>1094.7560000000001</v>
      </c>
      <c r="R3021" s="11">
        <v>910.49099999999999</v>
      </c>
      <c r="S3021" s="11">
        <v>1144.8990000000001</v>
      </c>
      <c r="T3021" s="11"/>
      <c r="U3021" s="11"/>
      <c r="V3021" s="11"/>
      <c r="W3021" s="12">
        <v>17411.810000000001</v>
      </c>
      <c r="X3021" s="11">
        <v>1934.6455555555558</v>
      </c>
      <c r="Y3021" s="11">
        <v>2714.5655149604663</v>
      </c>
      <c r="Z3021" s="11">
        <f t="shared" si="144"/>
        <v>238.464</v>
      </c>
      <c r="AA3021" s="25">
        <f t="shared" si="145"/>
        <v>8.7846102326792755E-2</v>
      </c>
      <c r="AB3021" s="33">
        <v>0</v>
      </c>
      <c r="AC3021" s="14">
        <v>0</v>
      </c>
      <c r="AD3021" s="14">
        <v>0</v>
      </c>
      <c r="AE3021" s="14">
        <v>0</v>
      </c>
      <c r="AF3021" s="14">
        <v>0</v>
      </c>
      <c r="AG3021" s="14">
        <v>0</v>
      </c>
      <c r="AH3021" s="14">
        <v>0</v>
      </c>
      <c r="AI3021" s="14">
        <v>0</v>
      </c>
      <c r="AJ3021" s="14">
        <v>0</v>
      </c>
      <c r="AK3021" s="14">
        <v>0</v>
      </c>
      <c r="AL3021" s="14">
        <v>0</v>
      </c>
      <c r="AM3021" s="14">
        <v>0</v>
      </c>
      <c r="AN3021" s="14">
        <v>0</v>
      </c>
      <c r="AO3021" s="14">
        <v>0</v>
      </c>
      <c r="AP3021" s="14">
        <v>0</v>
      </c>
      <c r="AQ3021" s="14">
        <v>0</v>
      </c>
      <c r="AR3021" s="14">
        <v>0</v>
      </c>
      <c r="AS3021" s="14">
        <v>0</v>
      </c>
      <c r="AT3021" s="14">
        <v>0</v>
      </c>
      <c r="AV3021" s="14">
        <v>0</v>
      </c>
      <c r="AW3021" s="14">
        <v>238.464</v>
      </c>
      <c r="AX3021" s="14">
        <v>0</v>
      </c>
      <c r="AY3021" s="14">
        <v>0</v>
      </c>
      <c r="AZ3021" s="14">
        <v>0</v>
      </c>
      <c r="BA3021" s="14">
        <v>0</v>
      </c>
      <c r="BG3021" s="37">
        <f t="shared" si="146"/>
        <v>238.464</v>
      </c>
      <c r="BI3021" s="5" t="s">
        <v>511</v>
      </c>
      <c r="BJ3021" s="6" t="s">
        <v>847</v>
      </c>
      <c r="BK3021" s="30" t="s">
        <v>848</v>
      </c>
    </row>
    <row r="3022" spans="1:63" x14ac:dyDescent="0.25">
      <c r="A3022" s="5" t="s">
        <v>957</v>
      </c>
      <c r="B3022" s="6" t="s">
        <v>1318</v>
      </c>
      <c r="C3022" s="6" t="s">
        <v>511</v>
      </c>
      <c r="D3022" s="6" t="s">
        <v>847</v>
      </c>
      <c r="E3022" s="6" t="s">
        <v>848</v>
      </c>
      <c r="F3022" s="6" t="s">
        <v>1324</v>
      </c>
      <c r="G3022" s="7">
        <v>5132470</v>
      </c>
      <c r="H3022" s="7" t="s">
        <v>3557</v>
      </c>
      <c r="I3022" s="7"/>
      <c r="J3022" s="8" t="s">
        <v>5118</v>
      </c>
      <c r="K3022" s="10">
        <v>599.65899999999999</v>
      </c>
      <c r="L3022" s="11">
        <v>419.06200000000001</v>
      </c>
      <c r="M3022" s="11">
        <v>5139.1469999999999</v>
      </c>
      <c r="N3022" s="11">
        <v>599.65899999999999</v>
      </c>
      <c r="O3022" s="11">
        <v>1868.43</v>
      </c>
      <c r="P3022" s="11">
        <v>966.44</v>
      </c>
      <c r="Q3022" s="11">
        <v>1146.079</v>
      </c>
      <c r="R3022" s="11">
        <v>1682.8040000000001</v>
      </c>
      <c r="S3022" s="11">
        <v>786.52199999999993</v>
      </c>
      <c r="T3022" s="11"/>
      <c r="U3022" s="11"/>
      <c r="V3022" s="11"/>
      <c r="W3022" s="12">
        <v>13207.802</v>
      </c>
      <c r="X3022" s="11">
        <v>1467.5335555555555</v>
      </c>
      <c r="Y3022" s="11">
        <v>2059.1451341144816</v>
      </c>
      <c r="Z3022" s="11">
        <f t="shared" si="144"/>
        <v>662.94299999999998</v>
      </c>
      <c r="AA3022" s="25">
        <f t="shared" si="145"/>
        <v>0.32195059445632185</v>
      </c>
      <c r="AB3022" s="33">
        <v>0</v>
      </c>
      <c r="AC3022" s="14">
        <v>0</v>
      </c>
      <c r="AD3022" s="14">
        <v>0</v>
      </c>
      <c r="AE3022" s="14">
        <v>0</v>
      </c>
      <c r="AF3022" s="14">
        <v>0</v>
      </c>
      <c r="AG3022" s="14">
        <v>0</v>
      </c>
      <c r="AH3022" s="14">
        <v>0</v>
      </c>
      <c r="AI3022" s="14">
        <v>0</v>
      </c>
      <c r="AJ3022" s="14">
        <v>0</v>
      </c>
      <c r="AK3022" s="14">
        <v>0</v>
      </c>
      <c r="AL3022" s="14">
        <v>0</v>
      </c>
      <c r="AM3022" s="14">
        <v>662.94299999999998</v>
      </c>
      <c r="AN3022" s="14">
        <v>0</v>
      </c>
      <c r="AO3022" s="14">
        <v>0</v>
      </c>
      <c r="AP3022" s="14">
        <v>0</v>
      </c>
      <c r="AQ3022" s="14">
        <v>0</v>
      </c>
      <c r="AR3022" s="14">
        <v>0</v>
      </c>
      <c r="AS3022" s="14">
        <v>0</v>
      </c>
      <c r="AT3022" s="14">
        <v>0</v>
      </c>
      <c r="AV3022" s="14">
        <v>0</v>
      </c>
      <c r="AW3022" s="14">
        <v>0</v>
      </c>
      <c r="AX3022" s="14">
        <v>0</v>
      </c>
      <c r="AY3022" s="14">
        <v>0</v>
      </c>
      <c r="AZ3022" s="14">
        <v>0</v>
      </c>
      <c r="BA3022" s="14">
        <v>0</v>
      </c>
      <c r="BG3022" s="37">
        <f t="shared" si="146"/>
        <v>662.94299999999998</v>
      </c>
      <c r="BI3022" s="5" t="s">
        <v>511</v>
      </c>
      <c r="BJ3022" s="6" t="s">
        <v>847</v>
      </c>
      <c r="BK3022" s="30" t="s">
        <v>848</v>
      </c>
    </row>
    <row r="3023" spans="1:63" x14ac:dyDescent="0.25">
      <c r="A3023" s="5" t="s">
        <v>957</v>
      </c>
      <c r="B3023" s="6" t="s">
        <v>1318</v>
      </c>
      <c r="C3023" s="6" t="s">
        <v>511</v>
      </c>
      <c r="D3023" s="6" t="s">
        <v>847</v>
      </c>
      <c r="E3023" s="6" t="s">
        <v>848</v>
      </c>
      <c r="F3023" s="6" t="s">
        <v>1324</v>
      </c>
      <c r="G3023" s="7">
        <v>5332641</v>
      </c>
      <c r="H3023" s="7" t="s">
        <v>3558</v>
      </c>
      <c r="I3023" s="7"/>
      <c r="J3023" s="8" t="s">
        <v>5118</v>
      </c>
      <c r="K3023" s="10">
        <v>419.06200000000001</v>
      </c>
      <c r="L3023" s="11">
        <v>180.59800000000001</v>
      </c>
      <c r="M3023" s="11">
        <v>1154.3720000000001</v>
      </c>
      <c r="N3023" s="11">
        <v>476.928</v>
      </c>
      <c r="O3023" s="11">
        <v>243.881</v>
      </c>
      <c r="P3023" s="11">
        <v>0</v>
      </c>
      <c r="Q3023" s="11">
        <v>476.928</v>
      </c>
      <c r="R3023" s="11">
        <v>359.05700000000002</v>
      </c>
      <c r="S3023" s="11">
        <v>303.49700000000001</v>
      </c>
      <c r="T3023" s="11"/>
      <c r="U3023" s="11"/>
      <c r="V3023" s="11"/>
      <c r="W3023" s="12">
        <v>3614.3229999999999</v>
      </c>
      <c r="X3023" s="11">
        <v>401.59144444444445</v>
      </c>
      <c r="Y3023" s="11">
        <v>563.4863104828537</v>
      </c>
      <c r="Z3023" s="11">
        <f t="shared" si="144"/>
        <v>539.65499999999997</v>
      </c>
      <c r="AA3023" s="25">
        <f t="shared" si="145"/>
        <v>0.95770738341019757</v>
      </c>
      <c r="AB3023" s="33">
        <v>0</v>
      </c>
      <c r="AC3023" s="14">
        <v>0</v>
      </c>
      <c r="AD3023" s="14">
        <v>0</v>
      </c>
      <c r="AE3023" s="14">
        <v>0</v>
      </c>
      <c r="AF3023" s="14">
        <v>359.05700000000002</v>
      </c>
      <c r="AG3023" s="14">
        <v>0</v>
      </c>
      <c r="AH3023" s="14">
        <v>0</v>
      </c>
      <c r="AI3023" s="14">
        <v>0</v>
      </c>
      <c r="AJ3023" s="14">
        <v>0</v>
      </c>
      <c r="AK3023" s="14">
        <v>0</v>
      </c>
      <c r="AL3023" s="14">
        <v>0</v>
      </c>
      <c r="AM3023" s="14">
        <v>180.59800000000001</v>
      </c>
      <c r="AN3023" s="14">
        <v>0</v>
      </c>
      <c r="AO3023" s="14">
        <v>0</v>
      </c>
      <c r="AP3023" s="14">
        <v>0</v>
      </c>
      <c r="AQ3023" s="14">
        <v>0</v>
      </c>
      <c r="AR3023" s="14">
        <v>0</v>
      </c>
      <c r="AS3023" s="14">
        <v>0</v>
      </c>
      <c r="AT3023" s="14">
        <v>0</v>
      </c>
      <c r="AV3023" s="14">
        <v>0</v>
      </c>
      <c r="AW3023" s="14">
        <v>0</v>
      </c>
      <c r="AX3023" s="14">
        <v>0</v>
      </c>
      <c r="AY3023" s="14">
        <v>0</v>
      </c>
      <c r="AZ3023" s="14">
        <v>0</v>
      </c>
      <c r="BA3023" s="14">
        <v>0</v>
      </c>
      <c r="BG3023" s="37">
        <f t="shared" si="146"/>
        <v>539.65499999999997</v>
      </c>
      <c r="BI3023" s="5" t="s">
        <v>511</v>
      </c>
      <c r="BJ3023" s="6" t="s">
        <v>847</v>
      </c>
      <c r="BK3023" s="30" t="s">
        <v>848</v>
      </c>
    </row>
    <row r="3024" spans="1:63" x14ac:dyDescent="0.25">
      <c r="A3024" s="5" t="s">
        <v>957</v>
      </c>
      <c r="B3024" s="6" t="s">
        <v>1318</v>
      </c>
      <c r="C3024" s="6" t="s">
        <v>511</v>
      </c>
      <c r="D3024" s="6" t="s">
        <v>847</v>
      </c>
      <c r="E3024" s="6" t="s">
        <v>848</v>
      </c>
      <c r="F3024" s="6" t="s">
        <v>1324</v>
      </c>
      <c r="G3024" s="7">
        <v>5277690</v>
      </c>
      <c r="H3024" s="7" t="s">
        <v>3559</v>
      </c>
      <c r="I3024" s="7"/>
      <c r="J3024" s="8" t="s">
        <v>5119</v>
      </c>
      <c r="K3024" s="10">
        <v>838.12300000000005</v>
      </c>
      <c r="L3024" s="11">
        <v>0</v>
      </c>
      <c r="M3024" s="11">
        <v>901.01800000000003</v>
      </c>
      <c r="N3024" s="11">
        <v>0</v>
      </c>
      <c r="O3024" s="11">
        <v>664.69200000000001</v>
      </c>
      <c r="P3024" s="11">
        <v>0</v>
      </c>
      <c r="Q3024" s="11">
        <v>715.39200000000005</v>
      </c>
      <c r="R3024" s="11">
        <v>303.49700000000001</v>
      </c>
      <c r="S3024" s="11">
        <v>1498.5390000000002</v>
      </c>
      <c r="T3024" s="11"/>
      <c r="U3024" s="11"/>
      <c r="V3024" s="11"/>
      <c r="W3024" s="12">
        <v>4921.2610000000004</v>
      </c>
      <c r="X3024" s="11">
        <v>546.80677777777782</v>
      </c>
      <c r="Y3024" s="11">
        <v>767.24277376791156</v>
      </c>
      <c r="Z3024" s="11">
        <f t="shared" si="144"/>
        <v>968.18900000000008</v>
      </c>
      <c r="AA3024" s="25">
        <f t="shared" si="145"/>
        <v>1.2619069649170447</v>
      </c>
      <c r="AB3024" s="33">
        <v>0</v>
      </c>
      <c r="AC3024" s="14">
        <v>0</v>
      </c>
      <c r="AD3024" s="14">
        <v>0</v>
      </c>
      <c r="AE3024" s="14">
        <v>0</v>
      </c>
      <c r="AF3024" s="14">
        <v>0</v>
      </c>
      <c r="AG3024" s="14">
        <v>0</v>
      </c>
      <c r="AH3024" s="14">
        <v>0</v>
      </c>
      <c r="AI3024" s="14">
        <v>0</v>
      </c>
      <c r="AJ3024" s="14">
        <v>0</v>
      </c>
      <c r="AK3024" s="14">
        <v>0</v>
      </c>
      <c r="AL3024" s="14">
        <v>0</v>
      </c>
      <c r="AM3024" s="14">
        <v>664.69200000000001</v>
      </c>
      <c r="AN3024" s="14">
        <v>0</v>
      </c>
      <c r="AO3024" s="14">
        <v>0</v>
      </c>
      <c r="AP3024" s="14">
        <v>0</v>
      </c>
      <c r="AQ3024" s="14">
        <v>0</v>
      </c>
      <c r="AR3024" s="14">
        <v>0</v>
      </c>
      <c r="AS3024" s="14">
        <v>0</v>
      </c>
      <c r="AT3024" s="14">
        <v>0</v>
      </c>
      <c r="AV3024" s="14">
        <v>0</v>
      </c>
      <c r="AW3024" s="14">
        <v>303.49700000000001</v>
      </c>
      <c r="AX3024" s="14">
        <v>0</v>
      </c>
      <c r="AY3024" s="14">
        <v>0</v>
      </c>
      <c r="AZ3024" s="14">
        <v>0</v>
      </c>
      <c r="BA3024" s="14">
        <v>0</v>
      </c>
      <c r="BG3024" s="37">
        <f t="shared" si="146"/>
        <v>968.18900000000008</v>
      </c>
      <c r="BI3024" s="5" t="s">
        <v>511</v>
      </c>
      <c r="BJ3024" s="6" t="s">
        <v>847</v>
      </c>
      <c r="BK3024" s="30" t="s">
        <v>848</v>
      </c>
    </row>
    <row r="3025" spans="1:63" x14ac:dyDescent="0.25">
      <c r="A3025" s="5" t="s">
        <v>957</v>
      </c>
      <c r="B3025" s="6" t="s">
        <v>1318</v>
      </c>
      <c r="C3025" s="6" t="s">
        <v>511</v>
      </c>
      <c r="D3025" s="6" t="s">
        <v>847</v>
      </c>
      <c r="E3025" s="6" t="s">
        <v>848</v>
      </c>
      <c r="F3025" s="6" t="s">
        <v>1324</v>
      </c>
      <c r="G3025" s="7">
        <v>5130119</v>
      </c>
      <c r="H3025" s="7" t="s">
        <v>3560</v>
      </c>
      <c r="I3025" s="7"/>
      <c r="J3025" s="8" t="s">
        <v>5118</v>
      </c>
      <c r="K3025" s="10">
        <v>419.06200000000001</v>
      </c>
      <c r="L3025" s="11">
        <v>838.12300000000005</v>
      </c>
      <c r="M3025" s="11">
        <v>2423.9229999999998</v>
      </c>
      <c r="N3025" s="11">
        <v>238.464</v>
      </c>
      <c r="O3025" s="11">
        <v>0</v>
      </c>
      <c r="P3025" s="11">
        <v>0</v>
      </c>
      <c r="Q3025" s="11">
        <v>359.05700000000002</v>
      </c>
      <c r="R3025" s="11">
        <v>0</v>
      </c>
      <c r="S3025" s="11">
        <v>0</v>
      </c>
      <c r="T3025" s="11"/>
      <c r="U3025" s="11"/>
      <c r="V3025" s="11"/>
      <c r="W3025" s="12">
        <v>4278.6289999999999</v>
      </c>
      <c r="X3025" s="11">
        <v>475.40322222222221</v>
      </c>
      <c r="Y3025" s="11">
        <v>667.05407046767584</v>
      </c>
      <c r="Z3025" s="11">
        <f t="shared" si="144"/>
        <v>0</v>
      </c>
      <c r="AA3025" s="25">
        <f t="shared" si="145"/>
        <v>0</v>
      </c>
      <c r="AB3025" s="33">
        <v>0</v>
      </c>
      <c r="AC3025" s="14">
        <v>0</v>
      </c>
      <c r="AD3025" s="14">
        <v>0</v>
      </c>
      <c r="AE3025" s="14">
        <v>0</v>
      </c>
      <c r="AF3025" s="14">
        <v>0</v>
      </c>
      <c r="AG3025" s="14">
        <v>0</v>
      </c>
      <c r="AH3025" s="14">
        <v>0</v>
      </c>
      <c r="AI3025" s="14">
        <v>0</v>
      </c>
      <c r="AJ3025" s="14">
        <v>0</v>
      </c>
      <c r="AK3025" s="14">
        <v>0</v>
      </c>
      <c r="AL3025" s="14">
        <v>0</v>
      </c>
      <c r="AM3025" s="14">
        <v>0</v>
      </c>
      <c r="AN3025" s="14">
        <v>0</v>
      </c>
      <c r="AO3025" s="14">
        <v>0</v>
      </c>
      <c r="AP3025" s="14">
        <v>0</v>
      </c>
      <c r="AQ3025" s="14">
        <v>0</v>
      </c>
      <c r="AR3025" s="14">
        <v>0</v>
      </c>
      <c r="AS3025" s="14">
        <v>0</v>
      </c>
      <c r="AT3025" s="14">
        <v>0</v>
      </c>
      <c r="AV3025" s="14">
        <v>0</v>
      </c>
      <c r="AW3025" s="14">
        <v>0</v>
      </c>
      <c r="AX3025" s="14">
        <v>0</v>
      </c>
      <c r="AY3025" s="14">
        <v>0</v>
      </c>
      <c r="AZ3025" s="14">
        <v>0</v>
      </c>
      <c r="BA3025" s="14">
        <v>0</v>
      </c>
      <c r="BG3025" s="37">
        <f t="shared" si="146"/>
        <v>0</v>
      </c>
      <c r="BI3025" s="5" t="s">
        <v>511</v>
      </c>
      <c r="BJ3025" s="6" t="s">
        <v>847</v>
      </c>
      <c r="BK3025" s="30" t="s">
        <v>848</v>
      </c>
    </row>
    <row r="3026" spans="1:63" x14ac:dyDescent="0.25">
      <c r="A3026" s="5" t="s">
        <v>957</v>
      </c>
      <c r="B3026" s="6" t="s">
        <v>1318</v>
      </c>
      <c r="C3026" s="6" t="s">
        <v>511</v>
      </c>
      <c r="D3026" s="6" t="s">
        <v>847</v>
      </c>
      <c r="E3026" s="6" t="s">
        <v>848</v>
      </c>
      <c r="F3026" s="6" t="s">
        <v>1324</v>
      </c>
      <c r="G3026" s="7">
        <v>5332627</v>
      </c>
      <c r="H3026" s="7" t="s">
        <v>3561</v>
      </c>
      <c r="I3026" s="7"/>
      <c r="J3026" s="8" t="s">
        <v>5118</v>
      </c>
      <c r="K3026" s="10">
        <v>419.06200000000001</v>
      </c>
      <c r="L3026" s="11">
        <v>0</v>
      </c>
      <c r="M3026" s="11">
        <v>238.464</v>
      </c>
      <c r="N3026" s="11">
        <v>476.928</v>
      </c>
      <c r="O3026" s="11">
        <v>180.59800000000001</v>
      </c>
      <c r="P3026" s="11">
        <v>1257.1849999999999</v>
      </c>
      <c r="Q3026" s="11">
        <v>0</v>
      </c>
      <c r="R3026" s="11">
        <v>359.05700000000002</v>
      </c>
      <c r="S3026" s="11">
        <v>720.25220000000002</v>
      </c>
      <c r="T3026" s="11"/>
      <c r="U3026" s="11"/>
      <c r="V3026" s="11"/>
      <c r="W3026" s="12">
        <v>3651.5461999999998</v>
      </c>
      <c r="X3026" s="11">
        <v>405.7273555555555</v>
      </c>
      <c r="Y3026" s="11">
        <v>569.28954490112926</v>
      </c>
      <c r="Z3026" s="11">
        <f t="shared" si="144"/>
        <v>0</v>
      </c>
      <c r="AA3026" s="25">
        <f t="shared" si="145"/>
        <v>0</v>
      </c>
      <c r="AB3026" s="33">
        <v>0</v>
      </c>
      <c r="AC3026" s="14">
        <v>0</v>
      </c>
      <c r="AD3026" s="14">
        <v>0</v>
      </c>
      <c r="AE3026" s="14">
        <v>0</v>
      </c>
      <c r="AF3026" s="14">
        <v>0</v>
      </c>
      <c r="AG3026" s="14">
        <v>0</v>
      </c>
      <c r="AH3026" s="14">
        <v>0</v>
      </c>
      <c r="AI3026" s="14">
        <v>0</v>
      </c>
      <c r="AJ3026" s="14">
        <v>0</v>
      </c>
      <c r="AK3026" s="14">
        <v>0</v>
      </c>
      <c r="AL3026" s="14">
        <v>0</v>
      </c>
      <c r="AM3026" s="14">
        <v>0</v>
      </c>
      <c r="AN3026" s="14">
        <v>0</v>
      </c>
      <c r="AO3026" s="14">
        <v>0</v>
      </c>
      <c r="AP3026" s="14">
        <v>0</v>
      </c>
      <c r="AQ3026" s="14">
        <v>0</v>
      </c>
      <c r="AR3026" s="14">
        <v>0</v>
      </c>
      <c r="AS3026" s="14">
        <v>0</v>
      </c>
      <c r="AT3026" s="14">
        <v>0</v>
      </c>
      <c r="AV3026" s="14">
        <v>0</v>
      </c>
      <c r="AW3026" s="14">
        <v>0</v>
      </c>
      <c r="AX3026" s="14">
        <v>0</v>
      </c>
      <c r="AY3026" s="14">
        <v>0</v>
      </c>
      <c r="AZ3026" s="14">
        <v>0</v>
      </c>
      <c r="BA3026" s="14">
        <v>0</v>
      </c>
      <c r="BG3026" s="37">
        <f t="shared" si="146"/>
        <v>0</v>
      </c>
      <c r="BI3026" s="5" t="s">
        <v>511</v>
      </c>
      <c r="BJ3026" s="6" t="s">
        <v>847</v>
      </c>
      <c r="BK3026" s="30" t="s">
        <v>848</v>
      </c>
    </row>
    <row r="3027" spans="1:63" x14ac:dyDescent="0.25">
      <c r="A3027" s="5" t="s">
        <v>957</v>
      </c>
      <c r="B3027" s="6" t="s">
        <v>1318</v>
      </c>
      <c r="C3027" s="6" t="s">
        <v>511</v>
      </c>
      <c r="D3027" s="6" t="s">
        <v>847</v>
      </c>
      <c r="E3027" s="6" t="s">
        <v>848</v>
      </c>
      <c r="F3027" s="6" t="s">
        <v>1324</v>
      </c>
      <c r="G3027" s="7">
        <v>5331846</v>
      </c>
      <c r="H3027" s="7" t="s">
        <v>3562</v>
      </c>
      <c r="I3027" s="7"/>
      <c r="J3027" s="8" t="s">
        <v>5118</v>
      </c>
      <c r="K3027" s="10">
        <v>419.06200000000001</v>
      </c>
      <c r="L3027" s="11">
        <v>0</v>
      </c>
      <c r="M3027" s="11">
        <v>1269.548</v>
      </c>
      <c r="N3027" s="11">
        <v>238.464</v>
      </c>
      <c r="O3027" s="11">
        <v>0</v>
      </c>
      <c r="P3027" s="11">
        <v>303.49700000000001</v>
      </c>
      <c r="Q3027" s="11">
        <v>180.59800000000001</v>
      </c>
      <c r="R3027" s="11">
        <v>476.928</v>
      </c>
      <c r="S3027" s="11">
        <v>238.46400000000003</v>
      </c>
      <c r="T3027" s="11"/>
      <c r="U3027" s="11"/>
      <c r="V3027" s="11"/>
      <c r="W3027" s="12">
        <v>3126.5609999999997</v>
      </c>
      <c r="X3027" s="11">
        <v>347.39566666666661</v>
      </c>
      <c r="Y3027" s="11">
        <v>487.44241242124212</v>
      </c>
      <c r="Z3027" s="11">
        <f t="shared" si="144"/>
        <v>0</v>
      </c>
      <c r="AA3027" s="25">
        <f t="shared" si="145"/>
        <v>0</v>
      </c>
      <c r="AB3027" s="33">
        <v>0</v>
      </c>
      <c r="AC3027" s="14">
        <v>0</v>
      </c>
      <c r="AD3027" s="14">
        <v>0</v>
      </c>
      <c r="AE3027" s="14">
        <v>0</v>
      </c>
      <c r="AF3027" s="14">
        <v>0</v>
      </c>
      <c r="AG3027" s="14">
        <v>0</v>
      </c>
      <c r="AH3027" s="14">
        <v>0</v>
      </c>
      <c r="AI3027" s="14">
        <v>0</v>
      </c>
      <c r="AJ3027" s="14">
        <v>0</v>
      </c>
      <c r="AK3027" s="14">
        <v>0</v>
      </c>
      <c r="AL3027" s="14">
        <v>0</v>
      </c>
      <c r="AM3027" s="14">
        <v>0</v>
      </c>
      <c r="AN3027" s="14">
        <v>0</v>
      </c>
      <c r="AO3027" s="14">
        <v>0</v>
      </c>
      <c r="AP3027" s="14">
        <v>0</v>
      </c>
      <c r="AQ3027" s="14">
        <v>0</v>
      </c>
      <c r="AR3027" s="14">
        <v>0</v>
      </c>
      <c r="AS3027" s="14">
        <v>0</v>
      </c>
      <c r="AT3027" s="14">
        <v>0</v>
      </c>
      <c r="AV3027" s="14">
        <v>0</v>
      </c>
      <c r="AW3027" s="14">
        <v>0</v>
      </c>
      <c r="AX3027" s="14">
        <v>0</v>
      </c>
      <c r="AY3027" s="14">
        <v>0</v>
      </c>
      <c r="AZ3027" s="14">
        <v>0</v>
      </c>
      <c r="BA3027" s="14">
        <v>0</v>
      </c>
      <c r="BG3027" s="37">
        <f t="shared" si="146"/>
        <v>0</v>
      </c>
      <c r="BI3027" s="5" t="s">
        <v>511</v>
      </c>
      <c r="BJ3027" s="6" t="s">
        <v>847</v>
      </c>
      <c r="BK3027" s="30" t="s">
        <v>848</v>
      </c>
    </row>
    <row r="3028" spans="1:63" x14ac:dyDescent="0.25">
      <c r="A3028" s="5" t="s">
        <v>957</v>
      </c>
      <c r="B3028" s="6" t="s">
        <v>1318</v>
      </c>
      <c r="C3028" s="6" t="s">
        <v>511</v>
      </c>
      <c r="D3028" s="6" t="s">
        <v>847</v>
      </c>
      <c r="E3028" s="6" t="s">
        <v>848</v>
      </c>
      <c r="F3028" s="6" t="s">
        <v>1324</v>
      </c>
      <c r="G3028" s="7">
        <v>5337954</v>
      </c>
      <c r="H3028" s="7" t="s">
        <v>3563</v>
      </c>
      <c r="I3028" s="7"/>
      <c r="J3028" s="8" t="s">
        <v>5118</v>
      </c>
      <c r="K3028" s="10">
        <v>419.06200000000001</v>
      </c>
      <c r="L3028" s="11">
        <v>0</v>
      </c>
      <c r="M3028" s="11">
        <v>1148.9559999999999</v>
      </c>
      <c r="N3028" s="11">
        <v>0</v>
      </c>
      <c r="O3028" s="11">
        <v>0</v>
      </c>
      <c r="P3028" s="11">
        <v>0</v>
      </c>
      <c r="Q3028" s="11">
        <v>662.55399999999997</v>
      </c>
      <c r="R3028" s="11">
        <v>597.52099999999996</v>
      </c>
      <c r="S3028" s="11">
        <v>238.46400000000003</v>
      </c>
      <c r="T3028" s="11"/>
      <c r="U3028" s="11"/>
      <c r="V3028" s="11"/>
      <c r="W3028" s="12">
        <v>3066.5569999999998</v>
      </c>
      <c r="X3028" s="11">
        <v>340.72855555555554</v>
      </c>
      <c r="Y3028" s="11">
        <v>478.08756710879692</v>
      </c>
      <c r="Z3028" s="11">
        <f t="shared" si="144"/>
        <v>0</v>
      </c>
      <c r="AA3028" s="25">
        <f t="shared" si="145"/>
        <v>0</v>
      </c>
      <c r="AB3028" s="33">
        <v>0</v>
      </c>
      <c r="AC3028" s="14">
        <v>0</v>
      </c>
      <c r="AD3028" s="14">
        <v>0</v>
      </c>
      <c r="AE3028" s="14">
        <v>0</v>
      </c>
      <c r="AF3028" s="14">
        <v>0</v>
      </c>
      <c r="AG3028" s="14">
        <v>0</v>
      </c>
      <c r="AH3028" s="14">
        <v>0</v>
      </c>
      <c r="AI3028" s="14">
        <v>0</v>
      </c>
      <c r="AJ3028" s="14">
        <v>0</v>
      </c>
      <c r="AK3028" s="14">
        <v>0</v>
      </c>
      <c r="AL3028" s="14">
        <v>0</v>
      </c>
      <c r="AM3028" s="14">
        <v>0</v>
      </c>
      <c r="AN3028" s="14">
        <v>0</v>
      </c>
      <c r="AO3028" s="14">
        <v>0</v>
      </c>
      <c r="AP3028" s="14">
        <v>0</v>
      </c>
      <c r="AQ3028" s="14">
        <v>0</v>
      </c>
      <c r="AR3028" s="14">
        <v>0</v>
      </c>
      <c r="AS3028" s="14">
        <v>0</v>
      </c>
      <c r="AT3028" s="14">
        <v>0</v>
      </c>
      <c r="AV3028" s="14">
        <v>0</v>
      </c>
      <c r="AW3028" s="14">
        <v>0</v>
      </c>
      <c r="AX3028" s="14">
        <v>0</v>
      </c>
      <c r="AY3028" s="14">
        <v>0</v>
      </c>
      <c r="AZ3028" s="14">
        <v>0</v>
      </c>
      <c r="BA3028" s="14">
        <v>0</v>
      </c>
      <c r="BG3028" s="37">
        <f t="shared" si="146"/>
        <v>0</v>
      </c>
      <c r="BI3028" s="5" t="s">
        <v>511</v>
      </c>
      <c r="BJ3028" s="6" t="s">
        <v>847</v>
      </c>
      <c r="BK3028" s="30" t="s">
        <v>848</v>
      </c>
    </row>
    <row r="3029" spans="1:63" x14ac:dyDescent="0.25">
      <c r="A3029" s="5" t="s">
        <v>957</v>
      </c>
      <c r="B3029" s="6" t="s">
        <v>1318</v>
      </c>
      <c r="C3029" s="6" t="s">
        <v>511</v>
      </c>
      <c r="D3029" s="6" t="s">
        <v>847</v>
      </c>
      <c r="E3029" s="6" t="s">
        <v>848</v>
      </c>
      <c r="F3029" s="6" t="s">
        <v>1324</v>
      </c>
      <c r="G3029" s="7">
        <v>5331213</v>
      </c>
      <c r="H3029" s="7" t="s">
        <v>3564</v>
      </c>
      <c r="I3029" s="7"/>
      <c r="J3029" s="8" t="s">
        <v>5118</v>
      </c>
      <c r="K3029" s="10">
        <v>238.464</v>
      </c>
      <c r="L3029" s="11">
        <v>0</v>
      </c>
      <c r="M3029" s="11">
        <v>1567.6289999999999</v>
      </c>
      <c r="N3029" s="11">
        <v>0</v>
      </c>
      <c r="O3029" s="11">
        <v>0</v>
      </c>
      <c r="P3029" s="11">
        <v>541.79300000000001</v>
      </c>
      <c r="Q3029" s="11">
        <v>606.99400000000003</v>
      </c>
      <c r="R3029" s="11">
        <v>0</v>
      </c>
      <c r="S3029" s="11">
        <v>0</v>
      </c>
      <c r="T3029" s="11"/>
      <c r="U3029" s="11"/>
      <c r="V3029" s="11"/>
      <c r="W3029" s="12">
        <v>2954.88</v>
      </c>
      <c r="X3029" s="11">
        <v>328.32</v>
      </c>
      <c r="Y3029" s="11">
        <v>460.67671016662723</v>
      </c>
      <c r="Z3029" s="11">
        <f t="shared" si="144"/>
        <v>0</v>
      </c>
      <c r="AA3029" s="25">
        <f t="shared" si="145"/>
        <v>0</v>
      </c>
      <c r="AB3029" s="33">
        <v>0</v>
      </c>
      <c r="AC3029" s="14">
        <v>0</v>
      </c>
      <c r="AD3029" s="14">
        <v>0</v>
      </c>
      <c r="AE3029" s="14">
        <v>0</v>
      </c>
      <c r="AF3029" s="14">
        <v>0</v>
      </c>
      <c r="AG3029" s="14">
        <v>0</v>
      </c>
      <c r="AH3029" s="14">
        <v>0</v>
      </c>
      <c r="AI3029" s="14">
        <v>0</v>
      </c>
      <c r="AJ3029" s="14">
        <v>0</v>
      </c>
      <c r="AK3029" s="14">
        <v>0</v>
      </c>
      <c r="AL3029" s="14">
        <v>0</v>
      </c>
      <c r="AM3029" s="14">
        <v>0</v>
      </c>
      <c r="AN3029" s="14">
        <v>0</v>
      </c>
      <c r="AO3029" s="14">
        <v>0</v>
      </c>
      <c r="AP3029" s="14">
        <v>0</v>
      </c>
      <c r="AQ3029" s="14">
        <v>0</v>
      </c>
      <c r="AR3029" s="14">
        <v>0</v>
      </c>
      <c r="AS3029" s="14">
        <v>0</v>
      </c>
      <c r="AT3029" s="14">
        <v>0</v>
      </c>
      <c r="AV3029" s="14">
        <v>0</v>
      </c>
      <c r="AW3029" s="14">
        <v>0</v>
      </c>
      <c r="AX3029" s="14">
        <v>0</v>
      </c>
      <c r="AY3029" s="14">
        <v>0</v>
      </c>
      <c r="AZ3029" s="14">
        <v>0</v>
      </c>
      <c r="BA3029" s="14">
        <v>0</v>
      </c>
      <c r="BG3029" s="37">
        <f t="shared" si="146"/>
        <v>0</v>
      </c>
      <c r="BI3029" s="5" t="s">
        <v>511</v>
      </c>
      <c r="BJ3029" s="6" t="s">
        <v>847</v>
      </c>
      <c r="BK3029" s="30" t="s">
        <v>848</v>
      </c>
    </row>
    <row r="3030" spans="1:63" x14ac:dyDescent="0.25">
      <c r="A3030" s="5" t="s">
        <v>957</v>
      </c>
      <c r="B3030" s="6" t="s">
        <v>1318</v>
      </c>
      <c r="C3030" s="6" t="s">
        <v>511</v>
      </c>
      <c r="D3030" s="6" t="s">
        <v>847</v>
      </c>
      <c r="E3030" s="6" t="s">
        <v>848</v>
      </c>
      <c r="F3030" s="6" t="s">
        <v>1324</v>
      </c>
      <c r="G3030" s="7">
        <v>5290954</v>
      </c>
      <c r="H3030" s="7" t="s">
        <v>3565</v>
      </c>
      <c r="I3030" s="7"/>
      <c r="J3030" s="8" t="s">
        <v>5118</v>
      </c>
      <c r="K3030" s="10">
        <v>657.52599999999995</v>
      </c>
      <c r="L3030" s="11">
        <v>303.49700000000001</v>
      </c>
      <c r="M3030" s="11">
        <v>0</v>
      </c>
      <c r="N3030" s="11">
        <v>597.52099999999996</v>
      </c>
      <c r="O3030" s="11">
        <v>359.05700000000002</v>
      </c>
      <c r="P3030" s="11">
        <v>541.96100000000001</v>
      </c>
      <c r="Q3030" s="11">
        <v>238.464</v>
      </c>
      <c r="R3030" s="11">
        <v>778.11900000000003</v>
      </c>
      <c r="S3030" s="11">
        <v>1204.5150000000001</v>
      </c>
      <c r="T3030" s="11"/>
      <c r="U3030" s="11"/>
      <c r="V3030" s="11"/>
      <c r="W3030" s="12">
        <v>4680.66</v>
      </c>
      <c r="X3030" s="11">
        <v>520.07333333333327</v>
      </c>
      <c r="Y3030" s="11">
        <v>729.73218885657798</v>
      </c>
      <c r="Z3030" s="11">
        <f t="shared" si="144"/>
        <v>0</v>
      </c>
      <c r="AA3030" s="25">
        <f t="shared" si="145"/>
        <v>0</v>
      </c>
      <c r="AB3030" s="33">
        <v>0</v>
      </c>
      <c r="AC3030" s="14">
        <v>0</v>
      </c>
      <c r="AD3030" s="14">
        <v>0</v>
      </c>
      <c r="AE3030" s="14">
        <v>0</v>
      </c>
      <c r="AF3030" s="14">
        <v>0</v>
      </c>
      <c r="AG3030" s="14">
        <v>0</v>
      </c>
      <c r="AH3030" s="14">
        <v>0</v>
      </c>
      <c r="AI3030" s="14">
        <v>0</v>
      </c>
      <c r="AJ3030" s="14">
        <v>0</v>
      </c>
      <c r="AK3030" s="14">
        <v>0</v>
      </c>
      <c r="AL3030" s="14">
        <v>0</v>
      </c>
      <c r="AM3030" s="14">
        <v>0</v>
      </c>
      <c r="AN3030" s="14">
        <v>0</v>
      </c>
      <c r="AO3030" s="14">
        <v>0</v>
      </c>
      <c r="AP3030" s="14">
        <v>0</v>
      </c>
      <c r="AQ3030" s="14">
        <v>0</v>
      </c>
      <c r="AR3030" s="14">
        <v>0</v>
      </c>
      <c r="AS3030" s="14">
        <v>0</v>
      </c>
      <c r="AT3030" s="14">
        <v>0</v>
      </c>
      <c r="AV3030" s="14">
        <v>0</v>
      </c>
      <c r="AW3030" s="14">
        <v>0</v>
      </c>
      <c r="AX3030" s="14">
        <v>0</v>
      </c>
      <c r="AY3030" s="14">
        <v>0</v>
      </c>
      <c r="AZ3030" s="14">
        <v>0</v>
      </c>
      <c r="BA3030" s="14">
        <v>0</v>
      </c>
      <c r="BG3030" s="37">
        <f t="shared" si="146"/>
        <v>0</v>
      </c>
      <c r="BI3030" s="5" t="s">
        <v>511</v>
      </c>
      <c r="BJ3030" s="6" t="s">
        <v>847</v>
      </c>
      <c r="BK3030" s="30" t="s">
        <v>848</v>
      </c>
    </row>
    <row r="3031" spans="1:63" x14ac:dyDescent="0.25">
      <c r="A3031" s="5" t="s">
        <v>957</v>
      </c>
      <c r="B3031" s="6" t="s">
        <v>1318</v>
      </c>
      <c r="C3031" s="6" t="s">
        <v>511</v>
      </c>
      <c r="D3031" s="6" t="s">
        <v>847</v>
      </c>
      <c r="E3031" s="6" t="s">
        <v>848</v>
      </c>
      <c r="F3031" s="6" t="s">
        <v>1324</v>
      </c>
      <c r="G3031" s="7">
        <v>5337594</v>
      </c>
      <c r="H3031" s="7" t="s">
        <v>3566</v>
      </c>
      <c r="I3031" s="7"/>
      <c r="J3031" s="8" t="s">
        <v>5118</v>
      </c>
      <c r="K3031" s="10">
        <v>180.59800000000001</v>
      </c>
      <c r="L3031" s="11">
        <v>180.59800000000001</v>
      </c>
      <c r="M3031" s="11">
        <v>975.52599999999995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/>
      <c r="U3031" s="11"/>
      <c r="V3031" s="11"/>
      <c r="W3031" s="12">
        <v>1336.722</v>
      </c>
      <c r="X3031" s="11">
        <v>148.52466666666666</v>
      </c>
      <c r="Y3031" s="11">
        <v>208.39989893577888</v>
      </c>
      <c r="Z3031" s="11">
        <f t="shared" si="144"/>
        <v>0</v>
      </c>
      <c r="AA3031" s="25">
        <f t="shared" si="145"/>
        <v>0</v>
      </c>
      <c r="AB3031" s="33">
        <v>0</v>
      </c>
      <c r="AC3031" s="14">
        <v>0</v>
      </c>
      <c r="AD3031" s="14">
        <v>0</v>
      </c>
      <c r="AE3031" s="14">
        <v>0</v>
      </c>
      <c r="AF3031" s="14">
        <v>0</v>
      </c>
      <c r="AG3031" s="14">
        <v>0</v>
      </c>
      <c r="AH3031" s="14">
        <v>0</v>
      </c>
      <c r="AI3031" s="14">
        <v>0</v>
      </c>
      <c r="AJ3031" s="14">
        <v>0</v>
      </c>
      <c r="AK3031" s="14">
        <v>0</v>
      </c>
      <c r="AL3031" s="14">
        <v>0</v>
      </c>
      <c r="AM3031" s="14">
        <v>0</v>
      </c>
      <c r="AN3031" s="14">
        <v>0</v>
      </c>
      <c r="AO3031" s="14">
        <v>0</v>
      </c>
      <c r="AP3031" s="14">
        <v>0</v>
      </c>
      <c r="AQ3031" s="14">
        <v>0</v>
      </c>
      <c r="AR3031" s="14">
        <v>0</v>
      </c>
      <c r="AS3031" s="14">
        <v>0</v>
      </c>
      <c r="AT3031" s="14">
        <v>0</v>
      </c>
      <c r="AV3031" s="14">
        <v>0</v>
      </c>
      <c r="AW3031" s="14">
        <v>0</v>
      </c>
      <c r="AX3031" s="14">
        <v>0</v>
      </c>
      <c r="AY3031" s="14">
        <v>0</v>
      </c>
      <c r="AZ3031" s="14">
        <v>0</v>
      </c>
      <c r="BA3031" s="14">
        <v>0</v>
      </c>
      <c r="BG3031" s="37">
        <f t="shared" si="146"/>
        <v>0</v>
      </c>
      <c r="BI3031" s="5" t="s">
        <v>511</v>
      </c>
      <c r="BJ3031" s="6" t="s">
        <v>847</v>
      </c>
      <c r="BK3031" s="30" t="s">
        <v>848</v>
      </c>
    </row>
    <row r="3032" spans="1:63" x14ac:dyDescent="0.25">
      <c r="A3032" s="5" t="s">
        <v>957</v>
      </c>
      <c r="B3032" s="6" t="s">
        <v>1318</v>
      </c>
      <c r="C3032" s="6" t="s">
        <v>511</v>
      </c>
      <c r="D3032" s="6" t="s">
        <v>847</v>
      </c>
      <c r="E3032" s="6" t="s">
        <v>848</v>
      </c>
      <c r="F3032" s="6" t="s">
        <v>1324</v>
      </c>
      <c r="G3032" s="7">
        <v>5273331</v>
      </c>
      <c r="H3032" s="7" t="s">
        <v>3567</v>
      </c>
      <c r="I3032" s="7"/>
      <c r="J3032" s="8" t="s">
        <v>5118</v>
      </c>
      <c r="K3032" s="10">
        <v>361.19499999999999</v>
      </c>
      <c r="L3032" s="11">
        <v>0</v>
      </c>
      <c r="M3032" s="11">
        <v>662.55399999999997</v>
      </c>
      <c r="N3032" s="11">
        <v>720.80899999999997</v>
      </c>
      <c r="O3032" s="11">
        <v>0</v>
      </c>
      <c r="P3032" s="11">
        <v>0</v>
      </c>
      <c r="Q3032" s="11">
        <v>243.881</v>
      </c>
      <c r="R3032" s="11">
        <v>180.59800000000001</v>
      </c>
      <c r="S3032" s="11">
        <v>479.26080000000002</v>
      </c>
      <c r="T3032" s="11"/>
      <c r="U3032" s="11"/>
      <c r="V3032" s="11"/>
      <c r="W3032" s="12">
        <v>2648.2978000000003</v>
      </c>
      <c r="X3032" s="11">
        <v>294.25531111111115</v>
      </c>
      <c r="Y3032" s="11">
        <v>412.8794123773273</v>
      </c>
      <c r="Z3032" s="11">
        <f t="shared" si="144"/>
        <v>0</v>
      </c>
      <c r="AA3032" s="25">
        <f t="shared" si="145"/>
        <v>0</v>
      </c>
      <c r="AB3032" s="33">
        <v>0</v>
      </c>
      <c r="AC3032" s="14">
        <v>0</v>
      </c>
      <c r="AD3032" s="14">
        <v>0</v>
      </c>
      <c r="AE3032" s="14">
        <v>0</v>
      </c>
      <c r="AF3032" s="14">
        <v>0</v>
      </c>
      <c r="AG3032" s="14">
        <v>0</v>
      </c>
      <c r="AH3032" s="14">
        <v>0</v>
      </c>
      <c r="AI3032" s="14">
        <v>0</v>
      </c>
      <c r="AJ3032" s="14">
        <v>0</v>
      </c>
      <c r="AK3032" s="14">
        <v>0</v>
      </c>
      <c r="AL3032" s="14">
        <v>0</v>
      </c>
      <c r="AM3032" s="14">
        <v>0</v>
      </c>
      <c r="AN3032" s="14">
        <v>0</v>
      </c>
      <c r="AO3032" s="14">
        <v>0</v>
      </c>
      <c r="AP3032" s="14">
        <v>0</v>
      </c>
      <c r="AQ3032" s="14">
        <v>0</v>
      </c>
      <c r="AR3032" s="14">
        <v>0</v>
      </c>
      <c r="AS3032" s="14">
        <v>0</v>
      </c>
      <c r="AT3032" s="14">
        <v>0</v>
      </c>
      <c r="AV3032" s="14">
        <v>0</v>
      </c>
      <c r="AW3032" s="14">
        <v>0</v>
      </c>
      <c r="AX3032" s="14">
        <v>0</v>
      </c>
      <c r="AY3032" s="14">
        <v>0</v>
      </c>
      <c r="AZ3032" s="14">
        <v>0</v>
      </c>
      <c r="BA3032" s="14">
        <v>0</v>
      </c>
      <c r="BG3032" s="37">
        <f t="shared" si="146"/>
        <v>0</v>
      </c>
      <c r="BI3032" s="5" t="s">
        <v>511</v>
      </c>
      <c r="BJ3032" s="6" t="s">
        <v>847</v>
      </c>
      <c r="BK3032" s="30" t="s">
        <v>848</v>
      </c>
    </row>
    <row r="3033" spans="1:63" x14ac:dyDescent="0.25">
      <c r="A3033" s="5" t="s">
        <v>957</v>
      </c>
      <c r="B3033" s="6" t="s">
        <v>1318</v>
      </c>
      <c r="C3033" s="6" t="s">
        <v>511</v>
      </c>
      <c r="D3033" s="6" t="s">
        <v>847</v>
      </c>
      <c r="E3033" s="6" t="s">
        <v>848</v>
      </c>
      <c r="F3033" s="6" t="s">
        <v>1324</v>
      </c>
      <c r="G3033" s="7">
        <v>5121450</v>
      </c>
      <c r="H3033" s="7" t="s">
        <v>3568</v>
      </c>
      <c r="I3033" s="7"/>
      <c r="J3033" s="8" t="s">
        <v>5118</v>
      </c>
      <c r="K3033" s="10">
        <v>180.59800000000001</v>
      </c>
      <c r="L3033" s="11">
        <v>0</v>
      </c>
      <c r="M3033" s="11">
        <v>966.05100000000004</v>
      </c>
      <c r="N3033" s="11">
        <v>303.49700000000001</v>
      </c>
      <c r="O3033" s="11">
        <v>180.59819999999996</v>
      </c>
      <c r="P3033" s="11">
        <v>0</v>
      </c>
      <c r="Q3033" s="11">
        <v>1325.1079999999999</v>
      </c>
      <c r="R3033" s="11">
        <v>238.464</v>
      </c>
      <c r="S3033" s="11">
        <v>662.55400000000009</v>
      </c>
      <c r="T3033" s="11"/>
      <c r="U3033" s="11"/>
      <c r="V3033" s="11"/>
      <c r="W3033" s="12">
        <v>3856.8702000000003</v>
      </c>
      <c r="X3033" s="11">
        <v>428.54113333333339</v>
      </c>
      <c r="Y3033" s="11">
        <v>601.3003151653204</v>
      </c>
      <c r="Z3033" s="11">
        <f t="shared" si="144"/>
        <v>0</v>
      </c>
      <c r="AA3033" s="25">
        <f t="shared" si="145"/>
        <v>0</v>
      </c>
      <c r="AB3033" s="33">
        <v>0</v>
      </c>
      <c r="AC3033" s="14">
        <v>0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>
        <v>0</v>
      </c>
      <c r="AK3033" s="14">
        <v>0</v>
      </c>
      <c r="AL3033" s="14">
        <v>0</v>
      </c>
      <c r="AM3033" s="14">
        <v>0</v>
      </c>
      <c r="AN3033" s="14">
        <v>0</v>
      </c>
      <c r="AO3033" s="14">
        <v>0</v>
      </c>
      <c r="AP3033" s="14">
        <v>0</v>
      </c>
      <c r="AQ3033" s="14">
        <v>0</v>
      </c>
      <c r="AR3033" s="14">
        <v>0</v>
      </c>
      <c r="AS3033" s="14">
        <v>0</v>
      </c>
      <c r="AT3033" s="14">
        <v>0</v>
      </c>
      <c r="AV3033" s="14">
        <v>0</v>
      </c>
      <c r="AW3033" s="14">
        <v>0</v>
      </c>
      <c r="AX3033" s="14">
        <v>0</v>
      </c>
      <c r="AY3033" s="14">
        <v>0</v>
      </c>
      <c r="AZ3033" s="14">
        <v>0</v>
      </c>
      <c r="BA3033" s="14">
        <v>0</v>
      </c>
      <c r="BG3033" s="37">
        <f t="shared" si="146"/>
        <v>0</v>
      </c>
      <c r="BI3033" s="5" t="s">
        <v>511</v>
      </c>
      <c r="BJ3033" s="6" t="s">
        <v>847</v>
      </c>
      <c r="BK3033" s="30" t="s">
        <v>848</v>
      </c>
    </row>
    <row r="3034" spans="1:63" x14ac:dyDescent="0.25">
      <c r="A3034" s="5" t="s">
        <v>957</v>
      </c>
      <c r="B3034" s="6" t="s">
        <v>1318</v>
      </c>
      <c r="C3034" s="6" t="s">
        <v>511</v>
      </c>
      <c r="D3034" s="6" t="s">
        <v>847</v>
      </c>
      <c r="E3034" s="6" t="s">
        <v>848</v>
      </c>
      <c r="F3034" s="6" t="s">
        <v>1324</v>
      </c>
      <c r="G3034" s="7">
        <v>5126628</v>
      </c>
      <c r="H3034" s="7" t="s">
        <v>3569</v>
      </c>
      <c r="I3034" s="7"/>
      <c r="J3034" s="8" t="s">
        <v>5118</v>
      </c>
      <c r="K3034" s="10">
        <v>720.25199999999995</v>
      </c>
      <c r="L3034" s="11">
        <v>303.49700000000001</v>
      </c>
      <c r="M3034" s="11">
        <v>12173.782999999999</v>
      </c>
      <c r="N3034" s="11">
        <v>1192.32</v>
      </c>
      <c r="O3034" s="11">
        <v>1384.9449999999999</v>
      </c>
      <c r="P3034" s="11">
        <v>419.06200000000001</v>
      </c>
      <c r="Q3034" s="11">
        <v>2046.1369999999999</v>
      </c>
      <c r="R3034" s="11">
        <v>1021.611</v>
      </c>
      <c r="S3034" s="11">
        <v>959.95299999999997</v>
      </c>
      <c r="T3034" s="11"/>
      <c r="U3034" s="11"/>
      <c r="V3034" s="11"/>
      <c r="W3034" s="12">
        <v>20221.560000000001</v>
      </c>
      <c r="X3034" s="11">
        <v>2246.84</v>
      </c>
      <c r="Y3034" s="11">
        <v>3152.6159218773905</v>
      </c>
      <c r="Z3034" s="11">
        <f t="shared" si="144"/>
        <v>1938.2959999999998</v>
      </c>
      <c r="AA3034" s="25">
        <f t="shared" si="145"/>
        <v>0.61482148413617721</v>
      </c>
      <c r="AB3034" s="33">
        <v>0</v>
      </c>
      <c r="AC3034" s="14">
        <v>0</v>
      </c>
      <c r="AD3034" s="14">
        <v>0</v>
      </c>
      <c r="AE3034" s="14">
        <v>0</v>
      </c>
      <c r="AF3034" s="14">
        <v>243.881</v>
      </c>
      <c r="AG3034" s="14">
        <v>0</v>
      </c>
      <c r="AH3034" s="14">
        <v>0</v>
      </c>
      <c r="AI3034" s="14">
        <v>0</v>
      </c>
      <c r="AJ3034" s="14">
        <v>0</v>
      </c>
      <c r="AK3034" s="14">
        <v>0</v>
      </c>
      <c r="AL3034" s="14">
        <v>0</v>
      </c>
      <c r="AM3034" s="14">
        <v>664.69200000000001</v>
      </c>
      <c r="AN3034" s="14">
        <v>0</v>
      </c>
      <c r="AO3034" s="14">
        <v>0</v>
      </c>
      <c r="AP3034" s="14">
        <v>0</v>
      </c>
      <c r="AQ3034" s="14">
        <v>0</v>
      </c>
      <c r="AR3034" s="14">
        <v>0</v>
      </c>
      <c r="AS3034" s="14">
        <v>0</v>
      </c>
      <c r="AT3034" s="14">
        <v>0</v>
      </c>
      <c r="AV3034" s="14">
        <v>0</v>
      </c>
      <c r="AW3034" s="14">
        <v>1029.723</v>
      </c>
      <c r="AX3034" s="14">
        <v>0</v>
      </c>
      <c r="AY3034" s="14">
        <v>0</v>
      </c>
      <c r="AZ3034" s="14">
        <v>0</v>
      </c>
      <c r="BA3034" s="14">
        <v>0</v>
      </c>
      <c r="BG3034" s="37">
        <f t="shared" si="146"/>
        <v>1938.2959999999998</v>
      </c>
      <c r="BI3034" s="5" t="s">
        <v>511</v>
      </c>
      <c r="BJ3034" s="6" t="s">
        <v>847</v>
      </c>
      <c r="BK3034" s="30" t="s">
        <v>848</v>
      </c>
    </row>
    <row r="3035" spans="1:63" x14ac:dyDescent="0.25">
      <c r="A3035" s="5" t="s">
        <v>957</v>
      </c>
      <c r="B3035" s="6" t="s">
        <v>1318</v>
      </c>
      <c r="C3035" s="6" t="s">
        <v>511</v>
      </c>
      <c r="D3035" s="6" t="s">
        <v>847</v>
      </c>
      <c r="E3035" s="6" t="s">
        <v>848</v>
      </c>
      <c r="F3035" s="6" t="s">
        <v>1324</v>
      </c>
      <c r="G3035" s="7">
        <v>5274721</v>
      </c>
      <c r="H3035" s="7" t="s">
        <v>3570</v>
      </c>
      <c r="I3035" s="7"/>
      <c r="J3035" s="8" t="s">
        <v>5119</v>
      </c>
      <c r="K3035" s="10">
        <v>1197.18</v>
      </c>
      <c r="L3035" s="11">
        <v>0</v>
      </c>
      <c r="M3035" s="11">
        <v>303.49700000000001</v>
      </c>
      <c r="N3035" s="11">
        <v>0</v>
      </c>
      <c r="O3035" s="11">
        <v>0</v>
      </c>
      <c r="P3035" s="11">
        <v>0</v>
      </c>
      <c r="Q3035" s="11">
        <v>238.464</v>
      </c>
      <c r="R3035" s="11">
        <v>662.55399999999997</v>
      </c>
      <c r="S3035" s="11">
        <v>238.46400000000003</v>
      </c>
      <c r="T3035" s="11"/>
      <c r="U3035" s="11"/>
      <c r="V3035" s="11"/>
      <c r="W3035" s="12">
        <v>2640.1590000000001</v>
      </c>
      <c r="X3035" s="11">
        <v>293.351</v>
      </c>
      <c r="Y3035" s="11">
        <v>411.61054338477788</v>
      </c>
      <c r="Z3035" s="11">
        <f t="shared" si="144"/>
        <v>0</v>
      </c>
      <c r="AA3035" s="25">
        <f t="shared" si="145"/>
        <v>0</v>
      </c>
      <c r="AB3035" s="33">
        <v>0</v>
      </c>
      <c r="AC3035" s="14">
        <v>0</v>
      </c>
      <c r="AD3035" s="14">
        <v>0</v>
      </c>
      <c r="AE3035" s="14">
        <v>0</v>
      </c>
      <c r="AF3035" s="14">
        <v>0</v>
      </c>
      <c r="AG3035" s="14">
        <v>0</v>
      </c>
      <c r="AH3035" s="14">
        <v>0</v>
      </c>
      <c r="AI3035" s="14">
        <v>0</v>
      </c>
      <c r="AJ3035" s="14">
        <v>0</v>
      </c>
      <c r="AK3035" s="14">
        <v>0</v>
      </c>
      <c r="AL3035" s="14">
        <v>0</v>
      </c>
      <c r="AM3035" s="14">
        <v>0</v>
      </c>
      <c r="AN3035" s="14">
        <v>0</v>
      </c>
      <c r="AO3035" s="14">
        <v>0</v>
      </c>
      <c r="AP3035" s="14">
        <v>0</v>
      </c>
      <c r="AQ3035" s="14">
        <v>0</v>
      </c>
      <c r="AR3035" s="14">
        <v>0</v>
      </c>
      <c r="AS3035" s="14">
        <v>0</v>
      </c>
      <c r="AT3035" s="14">
        <v>0</v>
      </c>
      <c r="AV3035" s="14">
        <v>0</v>
      </c>
      <c r="AW3035" s="14">
        <v>0</v>
      </c>
      <c r="AX3035" s="14">
        <v>0</v>
      </c>
      <c r="AY3035" s="14">
        <v>0</v>
      </c>
      <c r="AZ3035" s="14">
        <v>0</v>
      </c>
      <c r="BA3035" s="14">
        <v>0</v>
      </c>
      <c r="BG3035" s="37">
        <f t="shared" si="146"/>
        <v>0</v>
      </c>
      <c r="BI3035" s="5" t="s">
        <v>511</v>
      </c>
      <c r="BJ3035" s="6" t="s">
        <v>847</v>
      </c>
      <c r="BK3035" s="30" t="s">
        <v>848</v>
      </c>
    </row>
    <row r="3036" spans="1:63" x14ac:dyDescent="0.25">
      <c r="A3036" s="5" t="s">
        <v>957</v>
      </c>
      <c r="B3036" s="6" t="s">
        <v>1318</v>
      </c>
      <c r="C3036" s="6" t="s">
        <v>511</v>
      </c>
      <c r="D3036" s="6" t="s">
        <v>847</v>
      </c>
      <c r="E3036" s="6" t="s">
        <v>848</v>
      </c>
      <c r="F3036" s="6" t="s">
        <v>1324</v>
      </c>
      <c r="G3036" s="7">
        <v>5332610</v>
      </c>
      <c r="H3036" s="7" t="s">
        <v>3571</v>
      </c>
      <c r="I3036" s="7"/>
      <c r="J3036" s="8" t="s">
        <v>5119</v>
      </c>
      <c r="K3036" s="10">
        <v>539.65499999999997</v>
      </c>
      <c r="L3036" s="11">
        <v>419.06200000000001</v>
      </c>
      <c r="M3036" s="11">
        <v>303.49700000000001</v>
      </c>
      <c r="N3036" s="11">
        <v>0</v>
      </c>
      <c r="O3036" s="11">
        <v>0</v>
      </c>
      <c r="P3036" s="11">
        <v>0</v>
      </c>
      <c r="Q3036" s="11">
        <v>0</v>
      </c>
      <c r="R3036" s="11">
        <v>539.65499999999997</v>
      </c>
      <c r="S3036" s="11">
        <v>606.99428000000012</v>
      </c>
      <c r="T3036" s="11"/>
      <c r="U3036" s="11"/>
      <c r="V3036" s="11"/>
      <c r="W3036" s="12">
        <v>2408.86328</v>
      </c>
      <c r="X3036" s="11">
        <v>267.65147555555558</v>
      </c>
      <c r="Y3036" s="11">
        <v>375.55068600809204</v>
      </c>
      <c r="Z3036" s="11">
        <f t="shared" si="144"/>
        <v>0</v>
      </c>
      <c r="AA3036" s="25">
        <f t="shared" si="145"/>
        <v>0</v>
      </c>
      <c r="AB3036" s="33">
        <v>0</v>
      </c>
      <c r="AC3036" s="14">
        <v>0</v>
      </c>
      <c r="AD3036" s="14">
        <v>0</v>
      </c>
      <c r="AE3036" s="14">
        <v>0</v>
      </c>
      <c r="AF3036" s="14">
        <v>0</v>
      </c>
      <c r="AG3036" s="14">
        <v>0</v>
      </c>
      <c r="AH3036" s="14">
        <v>0</v>
      </c>
      <c r="AI3036" s="14">
        <v>0</v>
      </c>
      <c r="AJ3036" s="14">
        <v>0</v>
      </c>
      <c r="AK3036" s="14">
        <v>0</v>
      </c>
      <c r="AL3036" s="14">
        <v>0</v>
      </c>
      <c r="AM3036" s="14">
        <v>0</v>
      </c>
      <c r="AN3036" s="14">
        <v>0</v>
      </c>
      <c r="AO3036" s="14">
        <v>0</v>
      </c>
      <c r="AP3036" s="14">
        <v>0</v>
      </c>
      <c r="AQ3036" s="14">
        <v>0</v>
      </c>
      <c r="AR3036" s="14">
        <v>0</v>
      </c>
      <c r="AS3036" s="14">
        <v>0</v>
      </c>
      <c r="AT3036" s="14">
        <v>0</v>
      </c>
      <c r="AV3036" s="14">
        <v>0</v>
      </c>
      <c r="AW3036" s="14">
        <v>0</v>
      </c>
      <c r="AX3036" s="14">
        <v>0</v>
      </c>
      <c r="AY3036" s="14">
        <v>0</v>
      </c>
      <c r="AZ3036" s="14">
        <v>0</v>
      </c>
      <c r="BA3036" s="14">
        <v>0</v>
      </c>
      <c r="BG3036" s="37">
        <f t="shared" si="146"/>
        <v>0</v>
      </c>
      <c r="BI3036" s="5" t="s">
        <v>511</v>
      </c>
      <c r="BJ3036" s="6" t="s">
        <v>847</v>
      </c>
      <c r="BK3036" s="30" t="s">
        <v>848</v>
      </c>
    </row>
    <row r="3037" spans="1:63" x14ac:dyDescent="0.25">
      <c r="A3037" s="5" t="s">
        <v>957</v>
      </c>
      <c r="B3037" s="6" t="s">
        <v>1318</v>
      </c>
      <c r="C3037" s="6" t="s">
        <v>511</v>
      </c>
      <c r="D3037" s="6" t="s">
        <v>847</v>
      </c>
      <c r="E3037" s="6" t="s">
        <v>848</v>
      </c>
      <c r="F3037" s="6" t="s">
        <v>1324</v>
      </c>
      <c r="G3037" s="7">
        <v>5121900</v>
      </c>
      <c r="H3037" s="7" t="s">
        <v>3572</v>
      </c>
      <c r="I3037" s="7"/>
      <c r="J3037" s="8" t="s">
        <v>5119</v>
      </c>
      <c r="K3037" s="10">
        <v>778.11900000000003</v>
      </c>
      <c r="L3037" s="11">
        <v>361.19499999999999</v>
      </c>
      <c r="M3037" s="11">
        <v>8064.36</v>
      </c>
      <c r="N3037" s="11">
        <v>2276.6579999999999</v>
      </c>
      <c r="O3037" s="11">
        <v>2107.335</v>
      </c>
      <c r="P3037" s="11">
        <v>2530.0120000000002</v>
      </c>
      <c r="Q3037" s="11">
        <v>3424.0839999999998</v>
      </c>
      <c r="R3037" s="11">
        <v>1619.1320000000001</v>
      </c>
      <c r="S3037" s="11">
        <v>1263.4499999999998</v>
      </c>
      <c r="T3037" s="11"/>
      <c r="U3037" s="11"/>
      <c r="V3037" s="11"/>
      <c r="W3037" s="12">
        <v>22424.345000000001</v>
      </c>
      <c r="X3037" s="11">
        <v>2491.5938888888891</v>
      </c>
      <c r="Y3037" s="11">
        <v>3496.0382425822563</v>
      </c>
      <c r="Z3037" s="11">
        <f t="shared" si="144"/>
        <v>3140.895</v>
      </c>
      <c r="AA3037" s="25">
        <f t="shared" si="145"/>
        <v>0.89841551552366916</v>
      </c>
      <c r="AB3037" s="33">
        <v>0</v>
      </c>
      <c r="AC3037" s="14">
        <v>0</v>
      </c>
      <c r="AD3037" s="14">
        <v>0</v>
      </c>
      <c r="AE3037" s="14">
        <v>0</v>
      </c>
      <c r="AF3037" s="14">
        <v>0</v>
      </c>
      <c r="AG3037" s="14">
        <v>0</v>
      </c>
      <c r="AH3037" s="14">
        <v>0</v>
      </c>
      <c r="AI3037" s="14">
        <v>0</v>
      </c>
      <c r="AJ3037" s="14">
        <v>0</v>
      </c>
      <c r="AK3037" s="14">
        <v>0</v>
      </c>
      <c r="AL3037" s="14">
        <v>0</v>
      </c>
      <c r="AM3037" s="14">
        <v>1871.346</v>
      </c>
      <c r="AN3037" s="14">
        <v>0</v>
      </c>
      <c r="AO3037" s="14">
        <v>0</v>
      </c>
      <c r="AP3037" s="14">
        <v>0</v>
      </c>
      <c r="AQ3037" s="14">
        <v>0</v>
      </c>
      <c r="AR3037" s="14">
        <v>0</v>
      </c>
      <c r="AS3037" s="14">
        <v>0</v>
      </c>
      <c r="AT3037" s="14">
        <v>0</v>
      </c>
      <c r="AV3037" s="14">
        <v>0</v>
      </c>
      <c r="AW3037" s="14">
        <v>1269.549</v>
      </c>
      <c r="AX3037" s="14">
        <v>0</v>
      </c>
      <c r="AY3037" s="14">
        <v>0</v>
      </c>
      <c r="AZ3037" s="14">
        <v>0</v>
      </c>
      <c r="BA3037" s="14">
        <v>0</v>
      </c>
      <c r="BG3037" s="37">
        <f t="shared" si="146"/>
        <v>3140.895</v>
      </c>
      <c r="BI3037" s="5" t="s">
        <v>511</v>
      </c>
      <c r="BJ3037" s="6" t="s">
        <v>847</v>
      </c>
      <c r="BK3037" s="30" t="s">
        <v>848</v>
      </c>
    </row>
    <row r="3038" spans="1:63" x14ac:dyDescent="0.25">
      <c r="A3038" s="5" t="s">
        <v>957</v>
      </c>
      <c r="B3038" s="6" t="s">
        <v>1318</v>
      </c>
      <c r="C3038" s="6" t="s">
        <v>511</v>
      </c>
      <c r="D3038" s="6" t="s">
        <v>847</v>
      </c>
      <c r="E3038" s="6" t="s">
        <v>848</v>
      </c>
      <c r="F3038" s="6" t="s">
        <v>1324</v>
      </c>
      <c r="G3038" s="7">
        <v>5130254</v>
      </c>
      <c r="H3038" s="7" t="s">
        <v>3573</v>
      </c>
      <c r="I3038" s="7"/>
      <c r="J3038" s="8" t="s">
        <v>5119</v>
      </c>
      <c r="K3038" s="10">
        <v>539.65499999999997</v>
      </c>
      <c r="L3038" s="11">
        <v>0</v>
      </c>
      <c r="M3038" s="11">
        <v>1139.482</v>
      </c>
      <c r="N3038" s="11">
        <v>0</v>
      </c>
      <c r="O3038" s="11">
        <v>359.05700000000002</v>
      </c>
      <c r="P3038" s="11">
        <v>958.71600000000001</v>
      </c>
      <c r="Q3038" s="11">
        <v>0</v>
      </c>
      <c r="R3038" s="11">
        <v>238.464</v>
      </c>
      <c r="S3038" s="11">
        <v>835.9849999999999</v>
      </c>
      <c r="T3038" s="11"/>
      <c r="U3038" s="11"/>
      <c r="V3038" s="11"/>
      <c r="W3038" s="12">
        <v>4071.3589999999995</v>
      </c>
      <c r="X3038" s="11">
        <v>452.37322222222218</v>
      </c>
      <c r="Y3038" s="11">
        <v>634.73991161309061</v>
      </c>
      <c r="Z3038" s="11">
        <f t="shared" si="144"/>
        <v>722.55899999999997</v>
      </c>
      <c r="AA3038" s="25">
        <f t="shared" si="145"/>
        <v>1.1383544453093095</v>
      </c>
      <c r="AB3038" s="33">
        <v>0</v>
      </c>
      <c r="AC3038" s="14">
        <v>0</v>
      </c>
      <c r="AD3038" s="14">
        <v>0</v>
      </c>
      <c r="AE3038" s="14">
        <v>0</v>
      </c>
      <c r="AF3038" s="14">
        <v>0</v>
      </c>
      <c r="AG3038" s="14">
        <v>0</v>
      </c>
      <c r="AH3038" s="14">
        <v>0</v>
      </c>
      <c r="AI3038" s="14">
        <v>0</v>
      </c>
      <c r="AJ3038" s="14">
        <v>0</v>
      </c>
      <c r="AK3038" s="14">
        <v>0</v>
      </c>
      <c r="AL3038" s="14">
        <v>0</v>
      </c>
      <c r="AM3038" s="14">
        <v>722.55899999999997</v>
      </c>
      <c r="AN3038" s="14">
        <v>0</v>
      </c>
      <c r="AO3038" s="14">
        <v>0</v>
      </c>
      <c r="AP3038" s="14">
        <v>0</v>
      </c>
      <c r="AQ3038" s="14">
        <v>0</v>
      </c>
      <c r="AR3038" s="14">
        <v>0</v>
      </c>
      <c r="AS3038" s="14">
        <v>0</v>
      </c>
      <c r="AT3038" s="14">
        <v>0</v>
      </c>
      <c r="AV3038" s="14">
        <v>0</v>
      </c>
      <c r="AW3038" s="14">
        <v>0</v>
      </c>
      <c r="AX3038" s="14">
        <v>0</v>
      </c>
      <c r="AY3038" s="14">
        <v>0</v>
      </c>
      <c r="AZ3038" s="14">
        <v>0</v>
      </c>
      <c r="BA3038" s="14">
        <v>0</v>
      </c>
      <c r="BG3038" s="37">
        <f t="shared" si="146"/>
        <v>722.55899999999997</v>
      </c>
      <c r="BI3038" s="5" t="s">
        <v>511</v>
      </c>
      <c r="BJ3038" s="6" t="s">
        <v>847</v>
      </c>
      <c r="BK3038" s="30" t="s">
        <v>848</v>
      </c>
    </row>
    <row r="3039" spans="1:63" x14ac:dyDescent="0.25">
      <c r="A3039" s="5" t="s">
        <v>957</v>
      </c>
      <c r="B3039" s="6" t="s">
        <v>1318</v>
      </c>
      <c r="C3039" s="6" t="s">
        <v>511</v>
      </c>
      <c r="D3039" s="6" t="s">
        <v>847</v>
      </c>
      <c r="E3039" s="6" t="s">
        <v>848</v>
      </c>
      <c r="F3039" s="6" t="s">
        <v>1324</v>
      </c>
      <c r="G3039" s="7">
        <v>5331877</v>
      </c>
      <c r="H3039" s="7" t="s">
        <v>3574</v>
      </c>
      <c r="I3039" s="7"/>
      <c r="J3039" s="8" t="s">
        <v>5118</v>
      </c>
      <c r="K3039" s="10">
        <v>778.11900000000003</v>
      </c>
      <c r="L3039" s="11">
        <v>835.98500000000001</v>
      </c>
      <c r="M3039" s="11">
        <v>1018.889</v>
      </c>
      <c r="N3039" s="11">
        <v>0</v>
      </c>
      <c r="O3039" s="11">
        <v>361.19499999999999</v>
      </c>
      <c r="P3039" s="11">
        <v>0</v>
      </c>
      <c r="Q3039" s="11">
        <v>835.98500000000001</v>
      </c>
      <c r="R3039" s="11">
        <v>0</v>
      </c>
      <c r="S3039" s="11">
        <v>1442.9788000000001</v>
      </c>
      <c r="T3039" s="11"/>
      <c r="U3039" s="11"/>
      <c r="V3039" s="11"/>
      <c r="W3039" s="12">
        <v>5273.1518000000005</v>
      </c>
      <c r="X3039" s="11">
        <v>585.90575555555563</v>
      </c>
      <c r="Y3039" s="11">
        <v>822.10384971072563</v>
      </c>
      <c r="Z3039" s="11">
        <f t="shared" si="144"/>
        <v>180.59800000000001</v>
      </c>
      <c r="AA3039" s="25">
        <f t="shared" si="145"/>
        <v>0.2196778424812719</v>
      </c>
      <c r="AB3039" s="33">
        <v>0</v>
      </c>
      <c r="AC3039" s="14">
        <v>0</v>
      </c>
      <c r="AD3039" s="14">
        <v>0</v>
      </c>
      <c r="AE3039" s="14">
        <v>0</v>
      </c>
      <c r="AF3039" s="14">
        <v>0</v>
      </c>
      <c r="AG3039" s="14">
        <v>0</v>
      </c>
      <c r="AH3039" s="14">
        <v>0</v>
      </c>
      <c r="AI3039" s="14">
        <v>0</v>
      </c>
      <c r="AJ3039" s="14">
        <v>0</v>
      </c>
      <c r="AK3039" s="14">
        <v>0</v>
      </c>
      <c r="AL3039" s="14">
        <v>0</v>
      </c>
      <c r="AM3039" s="14">
        <v>180.59800000000001</v>
      </c>
      <c r="AN3039" s="14">
        <v>0</v>
      </c>
      <c r="AO3039" s="14">
        <v>0</v>
      </c>
      <c r="AP3039" s="14">
        <v>0</v>
      </c>
      <c r="AQ3039" s="14">
        <v>0</v>
      </c>
      <c r="AR3039" s="14">
        <v>0</v>
      </c>
      <c r="AS3039" s="14">
        <v>0</v>
      </c>
      <c r="AT3039" s="14">
        <v>0</v>
      </c>
      <c r="AV3039" s="14">
        <v>0</v>
      </c>
      <c r="AW3039" s="14">
        <v>0</v>
      </c>
      <c r="AX3039" s="14">
        <v>0</v>
      </c>
      <c r="AY3039" s="14">
        <v>0</v>
      </c>
      <c r="AZ3039" s="14">
        <v>0</v>
      </c>
      <c r="BA3039" s="14">
        <v>0</v>
      </c>
      <c r="BG3039" s="37">
        <f t="shared" si="146"/>
        <v>180.59800000000001</v>
      </c>
      <c r="BI3039" s="5" t="s">
        <v>511</v>
      </c>
      <c r="BJ3039" s="6" t="s">
        <v>847</v>
      </c>
      <c r="BK3039" s="30" t="s">
        <v>848</v>
      </c>
    </row>
    <row r="3040" spans="1:63" x14ac:dyDescent="0.25">
      <c r="A3040" s="5" t="s">
        <v>957</v>
      </c>
      <c r="B3040" s="6" t="s">
        <v>1318</v>
      </c>
      <c r="C3040" s="6" t="s">
        <v>511</v>
      </c>
      <c r="D3040" s="6" t="s">
        <v>847</v>
      </c>
      <c r="E3040" s="6" t="s">
        <v>848</v>
      </c>
      <c r="F3040" s="6" t="s">
        <v>1324</v>
      </c>
      <c r="G3040" s="7">
        <v>5270033</v>
      </c>
      <c r="H3040" s="7" t="s">
        <v>3575</v>
      </c>
      <c r="I3040" s="7"/>
      <c r="J3040" s="8" t="s">
        <v>5119</v>
      </c>
      <c r="K3040" s="10">
        <v>238.464</v>
      </c>
      <c r="L3040" s="11">
        <v>0</v>
      </c>
      <c r="M3040" s="11">
        <v>0</v>
      </c>
      <c r="N3040" s="11">
        <v>0</v>
      </c>
      <c r="O3040" s="11">
        <v>0</v>
      </c>
      <c r="P3040" s="11">
        <v>0</v>
      </c>
      <c r="Q3040" s="11">
        <v>0</v>
      </c>
      <c r="R3040" s="11">
        <v>0</v>
      </c>
      <c r="S3040" s="11">
        <v>597.52099999999996</v>
      </c>
      <c r="T3040" s="11"/>
      <c r="U3040" s="11"/>
      <c r="V3040" s="11"/>
      <c r="W3040" s="12">
        <v>835.9849999999999</v>
      </c>
      <c r="X3040" s="11">
        <v>92.887222222222206</v>
      </c>
      <c r="Y3040" s="11">
        <v>130.33315043204726</v>
      </c>
      <c r="Z3040" s="11">
        <f t="shared" si="144"/>
        <v>0</v>
      </c>
      <c r="AA3040" s="25">
        <f t="shared" si="145"/>
        <v>0</v>
      </c>
      <c r="AB3040" s="33">
        <v>0</v>
      </c>
      <c r="AC3040" s="14">
        <v>0</v>
      </c>
      <c r="AD3040" s="14">
        <v>0</v>
      </c>
      <c r="AE3040" s="14">
        <v>0</v>
      </c>
      <c r="AF3040" s="14">
        <v>0</v>
      </c>
      <c r="AG3040" s="14">
        <v>0</v>
      </c>
      <c r="AH3040" s="14">
        <v>0</v>
      </c>
      <c r="AI3040" s="14">
        <v>0</v>
      </c>
      <c r="AJ3040" s="14">
        <v>0</v>
      </c>
      <c r="AK3040" s="14">
        <v>0</v>
      </c>
      <c r="AL3040" s="14">
        <v>0</v>
      </c>
      <c r="AM3040" s="14">
        <v>0</v>
      </c>
      <c r="AN3040" s="14">
        <v>0</v>
      </c>
      <c r="AO3040" s="14">
        <v>0</v>
      </c>
      <c r="AP3040" s="14">
        <v>0</v>
      </c>
      <c r="AQ3040" s="14">
        <v>0</v>
      </c>
      <c r="AR3040" s="14">
        <v>0</v>
      </c>
      <c r="AS3040" s="14">
        <v>0</v>
      </c>
      <c r="AT3040" s="14">
        <v>0</v>
      </c>
      <c r="AV3040" s="14">
        <v>0</v>
      </c>
      <c r="AW3040" s="14">
        <v>0</v>
      </c>
      <c r="AX3040" s="14">
        <v>0</v>
      </c>
      <c r="AY3040" s="14">
        <v>0</v>
      </c>
      <c r="AZ3040" s="14">
        <v>0</v>
      </c>
      <c r="BA3040" s="14">
        <v>0</v>
      </c>
      <c r="BG3040" s="37">
        <f t="shared" si="146"/>
        <v>0</v>
      </c>
      <c r="BI3040" s="5" t="s">
        <v>511</v>
      </c>
      <c r="BJ3040" s="6" t="s">
        <v>847</v>
      </c>
      <c r="BK3040" s="30" t="s">
        <v>848</v>
      </c>
    </row>
    <row r="3041" spans="1:63" x14ac:dyDescent="0.25">
      <c r="A3041" s="5" t="s">
        <v>957</v>
      </c>
      <c r="B3041" s="6" t="s">
        <v>1318</v>
      </c>
      <c r="C3041" s="6" t="s">
        <v>511</v>
      </c>
      <c r="D3041" s="6" t="s">
        <v>847</v>
      </c>
      <c r="E3041" s="6" t="s">
        <v>848</v>
      </c>
      <c r="F3041" s="6" t="s">
        <v>1324</v>
      </c>
      <c r="G3041" s="7">
        <v>5279522</v>
      </c>
      <c r="H3041" s="7" t="s">
        <v>3576</v>
      </c>
      <c r="I3041" s="7"/>
      <c r="J3041" s="8" t="s">
        <v>5118</v>
      </c>
      <c r="K3041" s="10">
        <v>778.11900000000003</v>
      </c>
      <c r="L3041" s="11">
        <v>476.928</v>
      </c>
      <c r="M3041" s="11">
        <v>0</v>
      </c>
      <c r="N3041" s="11">
        <v>419.06200000000001</v>
      </c>
      <c r="O3041" s="11">
        <v>662.55399999999997</v>
      </c>
      <c r="P3041" s="11">
        <v>243.881</v>
      </c>
      <c r="Q3041" s="11">
        <v>0</v>
      </c>
      <c r="R3041" s="11">
        <v>0</v>
      </c>
      <c r="S3041" s="11">
        <v>0</v>
      </c>
      <c r="T3041" s="11"/>
      <c r="U3041" s="11"/>
      <c r="V3041" s="11"/>
      <c r="W3041" s="12">
        <v>2580.5439999999999</v>
      </c>
      <c r="X3041" s="11">
        <v>286.72711111111107</v>
      </c>
      <c r="Y3041" s="11">
        <v>402.3163446096724</v>
      </c>
      <c r="Z3041" s="11">
        <f t="shared" si="144"/>
        <v>0</v>
      </c>
      <c r="AA3041" s="25">
        <f t="shared" si="145"/>
        <v>0</v>
      </c>
      <c r="AB3041" s="33">
        <v>0</v>
      </c>
      <c r="AC3041" s="14">
        <v>0</v>
      </c>
      <c r="AD3041" s="14">
        <v>0</v>
      </c>
      <c r="AE3041" s="14">
        <v>0</v>
      </c>
      <c r="AF3041" s="14">
        <v>0</v>
      </c>
      <c r="AG3041" s="14">
        <v>0</v>
      </c>
      <c r="AH3041" s="14">
        <v>0</v>
      </c>
      <c r="AI3041" s="14">
        <v>0</v>
      </c>
      <c r="AJ3041" s="14">
        <v>0</v>
      </c>
      <c r="AK3041" s="14">
        <v>0</v>
      </c>
      <c r="AL3041" s="14">
        <v>0</v>
      </c>
      <c r="AM3041" s="14">
        <v>0</v>
      </c>
      <c r="AN3041" s="14">
        <v>0</v>
      </c>
      <c r="AO3041" s="14">
        <v>0</v>
      </c>
      <c r="AP3041" s="14">
        <v>0</v>
      </c>
      <c r="AQ3041" s="14">
        <v>0</v>
      </c>
      <c r="AR3041" s="14">
        <v>0</v>
      </c>
      <c r="AS3041" s="14">
        <v>0</v>
      </c>
      <c r="AT3041" s="14">
        <v>0</v>
      </c>
      <c r="AV3041" s="14">
        <v>0</v>
      </c>
      <c r="AW3041" s="14">
        <v>0</v>
      </c>
      <c r="AX3041" s="14">
        <v>0</v>
      </c>
      <c r="AY3041" s="14">
        <v>0</v>
      </c>
      <c r="AZ3041" s="14">
        <v>0</v>
      </c>
      <c r="BA3041" s="14">
        <v>0</v>
      </c>
      <c r="BG3041" s="37">
        <f t="shared" si="146"/>
        <v>0</v>
      </c>
      <c r="BI3041" s="5" t="s">
        <v>511</v>
      </c>
      <c r="BJ3041" s="6" t="s">
        <v>847</v>
      </c>
      <c r="BK3041" s="30" t="s">
        <v>848</v>
      </c>
    </row>
    <row r="3042" spans="1:63" x14ac:dyDescent="0.25">
      <c r="A3042" s="5" t="s">
        <v>957</v>
      </c>
      <c r="B3042" s="6" t="s">
        <v>1318</v>
      </c>
      <c r="C3042" s="6" t="s">
        <v>511</v>
      </c>
      <c r="D3042" s="6" t="s">
        <v>847</v>
      </c>
      <c r="E3042" s="6" t="s">
        <v>848</v>
      </c>
      <c r="F3042" s="6" t="s">
        <v>1324</v>
      </c>
      <c r="G3042" s="7">
        <v>5270998</v>
      </c>
      <c r="H3042" s="7" t="s">
        <v>3577</v>
      </c>
      <c r="I3042" s="7"/>
      <c r="J3042" s="8" t="s">
        <v>5121</v>
      </c>
      <c r="K3042" s="10">
        <v>702.23800000000006</v>
      </c>
      <c r="L3042" s="11">
        <v>539.65499999999997</v>
      </c>
      <c r="M3042" s="11">
        <v>940.702</v>
      </c>
      <c r="N3042" s="11">
        <v>1000.707</v>
      </c>
      <c r="O3042" s="11">
        <v>718.11400000000003</v>
      </c>
      <c r="P3042" s="11">
        <v>0</v>
      </c>
      <c r="Q3042" s="11">
        <v>359.05700000000002</v>
      </c>
      <c r="R3042" s="11">
        <v>238.464</v>
      </c>
      <c r="S3042" s="11">
        <v>1433.5059999999999</v>
      </c>
      <c r="T3042" s="11"/>
      <c r="U3042" s="11"/>
      <c r="V3042" s="11"/>
      <c r="W3042" s="12">
        <v>5932.4429999999993</v>
      </c>
      <c r="X3042" s="11">
        <v>659.16033333333326</v>
      </c>
      <c r="Y3042" s="11">
        <v>924.88978384605673</v>
      </c>
      <c r="Z3042" s="11">
        <f t="shared" si="144"/>
        <v>419.06200000000001</v>
      </c>
      <c r="AA3042" s="25">
        <f t="shared" si="145"/>
        <v>0.45309398732611667</v>
      </c>
      <c r="AB3042" s="33">
        <v>0</v>
      </c>
      <c r="AC3042" s="14">
        <v>0</v>
      </c>
      <c r="AD3042" s="14">
        <v>0</v>
      </c>
      <c r="AE3042" s="14">
        <v>0</v>
      </c>
      <c r="AF3042" s="14">
        <v>0</v>
      </c>
      <c r="AG3042" s="14">
        <v>0</v>
      </c>
      <c r="AH3042" s="14">
        <v>0</v>
      </c>
      <c r="AI3042" s="14">
        <v>0</v>
      </c>
      <c r="AJ3042" s="14">
        <v>0</v>
      </c>
      <c r="AK3042" s="14">
        <v>0</v>
      </c>
      <c r="AL3042" s="14">
        <v>419.06200000000001</v>
      </c>
      <c r="AM3042" s="14">
        <v>0</v>
      </c>
      <c r="AN3042" s="14">
        <v>0</v>
      </c>
      <c r="AO3042" s="14">
        <v>0</v>
      </c>
      <c r="AP3042" s="14">
        <v>0</v>
      </c>
      <c r="AQ3042" s="14">
        <v>0</v>
      </c>
      <c r="AR3042" s="14">
        <v>0</v>
      </c>
      <c r="AS3042" s="14">
        <v>0</v>
      </c>
      <c r="AT3042" s="14">
        <v>0</v>
      </c>
      <c r="AV3042" s="14">
        <v>0</v>
      </c>
      <c r="AW3042" s="14">
        <v>0</v>
      </c>
      <c r="AX3042" s="14">
        <v>0</v>
      </c>
      <c r="AY3042" s="14">
        <v>0</v>
      </c>
      <c r="AZ3042" s="14">
        <v>0</v>
      </c>
      <c r="BA3042" s="14">
        <v>0</v>
      </c>
      <c r="BG3042" s="37">
        <f t="shared" si="146"/>
        <v>419.06200000000001</v>
      </c>
      <c r="BI3042" s="5" t="s">
        <v>511</v>
      </c>
      <c r="BJ3042" s="6" t="s">
        <v>847</v>
      </c>
      <c r="BK3042" s="30" t="s">
        <v>848</v>
      </c>
    </row>
    <row r="3043" spans="1:63" x14ac:dyDescent="0.25">
      <c r="A3043" s="5" t="s">
        <v>957</v>
      </c>
      <c r="B3043" s="6" t="s">
        <v>1318</v>
      </c>
      <c r="C3043" s="6" t="s">
        <v>511</v>
      </c>
      <c r="D3043" s="6" t="s">
        <v>847</v>
      </c>
      <c r="E3043" s="6" t="s">
        <v>848</v>
      </c>
      <c r="F3043" s="6" t="s">
        <v>1324</v>
      </c>
      <c r="G3043" s="7">
        <v>5335406</v>
      </c>
      <c r="H3043" s="7" t="s">
        <v>3578</v>
      </c>
      <c r="I3043" s="7"/>
      <c r="J3043" s="8" t="s">
        <v>5121</v>
      </c>
      <c r="K3043" s="10">
        <v>702.23800000000006</v>
      </c>
      <c r="L3043" s="11">
        <v>0</v>
      </c>
      <c r="M3043" s="11">
        <v>238.464</v>
      </c>
      <c r="N3043" s="11">
        <v>1946.269</v>
      </c>
      <c r="O3043" s="11">
        <v>0</v>
      </c>
      <c r="P3043" s="11">
        <v>180.59800000000001</v>
      </c>
      <c r="Q3043" s="11">
        <v>359.05700000000002</v>
      </c>
      <c r="R3043" s="11">
        <v>718.11400000000003</v>
      </c>
      <c r="S3043" s="11">
        <v>1074.4490000000001</v>
      </c>
      <c r="T3043" s="11"/>
      <c r="U3043" s="11"/>
      <c r="V3043" s="11"/>
      <c r="W3043" s="12">
        <v>5219.1890000000003</v>
      </c>
      <c r="X3043" s="11">
        <v>579.90988888888887</v>
      </c>
      <c r="Y3043" s="11">
        <v>813.69084980027912</v>
      </c>
      <c r="Z3043" s="11">
        <f t="shared" si="144"/>
        <v>599.65899999999999</v>
      </c>
      <c r="AA3043" s="25">
        <f t="shared" si="145"/>
        <v>0.73696170990147747</v>
      </c>
      <c r="AB3043" s="33">
        <v>0</v>
      </c>
      <c r="AC3043" s="14">
        <v>0</v>
      </c>
      <c r="AD3043" s="14">
        <v>0</v>
      </c>
      <c r="AE3043" s="14">
        <v>0</v>
      </c>
      <c r="AF3043" s="14">
        <v>0</v>
      </c>
      <c r="AG3043" s="14">
        <v>0</v>
      </c>
      <c r="AH3043" s="14">
        <v>0</v>
      </c>
      <c r="AI3043" s="14">
        <v>0</v>
      </c>
      <c r="AJ3043" s="14">
        <v>0</v>
      </c>
      <c r="AK3043" s="14">
        <v>0</v>
      </c>
      <c r="AL3043" s="14">
        <v>0</v>
      </c>
      <c r="AM3043" s="14">
        <v>0</v>
      </c>
      <c r="AN3043" s="14">
        <v>0</v>
      </c>
      <c r="AO3043" s="14">
        <v>0</v>
      </c>
      <c r="AP3043" s="14">
        <v>599.65899999999999</v>
      </c>
      <c r="AQ3043" s="14">
        <v>0</v>
      </c>
      <c r="AR3043" s="14">
        <v>0</v>
      </c>
      <c r="AS3043" s="14">
        <v>0</v>
      </c>
      <c r="AT3043" s="14">
        <v>0</v>
      </c>
      <c r="AV3043" s="14">
        <v>0</v>
      </c>
      <c r="AW3043" s="14">
        <v>0</v>
      </c>
      <c r="AX3043" s="14">
        <v>0</v>
      </c>
      <c r="AY3043" s="14">
        <v>0</v>
      </c>
      <c r="AZ3043" s="14">
        <v>0</v>
      </c>
      <c r="BA3043" s="14">
        <v>0</v>
      </c>
      <c r="BG3043" s="37">
        <f t="shared" si="146"/>
        <v>599.65899999999999</v>
      </c>
      <c r="BI3043" s="5" t="s">
        <v>511</v>
      </c>
      <c r="BJ3043" s="6" t="s">
        <v>847</v>
      </c>
      <c r="BK3043" s="30" t="s">
        <v>848</v>
      </c>
    </row>
    <row r="3044" spans="1:63" x14ac:dyDescent="0.25">
      <c r="A3044" s="5" t="s">
        <v>957</v>
      </c>
      <c r="B3044" s="6" t="s">
        <v>1318</v>
      </c>
      <c r="C3044" s="6" t="s">
        <v>511</v>
      </c>
      <c r="D3044" s="6" t="s">
        <v>847</v>
      </c>
      <c r="E3044" s="6" t="s">
        <v>848</v>
      </c>
      <c r="F3044" s="6" t="s">
        <v>1324</v>
      </c>
      <c r="G3044" s="7">
        <v>5276639</v>
      </c>
      <c r="H3044" s="7" t="s">
        <v>3579</v>
      </c>
      <c r="I3044" s="7"/>
      <c r="J3044" s="8" t="s">
        <v>5118</v>
      </c>
      <c r="K3044" s="10">
        <v>778.11900000000003</v>
      </c>
      <c r="L3044" s="11">
        <v>0</v>
      </c>
      <c r="M3044" s="11">
        <v>850.875</v>
      </c>
      <c r="N3044" s="11">
        <v>419.06200000000001</v>
      </c>
      <c r="O3044" s="11">
        <v>0</v>
      </c>
      <c r="P3044" s="11">
        <v>238.464</v>
      </c>
      <c r="Q3044" s="11">
        <v>0</v>
      </c>
      <c r="R3044" s="11">
        <v>541.96100000000001</v>
      </c>
      <c r="S3044" s="11">
        <v>0</v>
      </c>
      <c r="T3044" s="11"/>
      <c r="U3044" s="11"/>
      <c r="V3044" s="11"/>
      <c r="W3044" s="12">
        <v>2828.4809999999998</v>
      </c>
      <c r="X3044" s="11">
        <v>314.27566666666667</v>
      </c>
      <c r="Y3044" s="11">
        <v>440.97063902724034</v>
      </c>
      <c r="Z3044" s="11">
        <f t="shared" si="144"/>
        <v>238.464</v>
      </c>
      <c r="AA3044" s="25">
        <f t="shared" si="145"/>
        <v>0.54077069740071571</v>
      </c>
      <c r="AB3044" s="33">
        <v>0</v>
      </c>
      <c r="AC3044" s="14">
        <v>0</v>
      </c>
      <c r="AD3044" s="14">
        <v>0</v>
      </c>
      <c r="AE3044" s="14">
        <v>0</v>
      </c>
      <c r="AF3044" s="14">
        <v>0</v>
      </c>
      <c r="AG3044" s="14">
        <v>0</v>
      </c>
      <c r="AH3044" s="14">
        <v>238.464</v>
      </c>
      <c r="AI3044" s="14">
        <v>0</v>
      </c>
      <c r="AJ3044" s="14">
        <v>0</v>
      </c>
      <c r="AK3044" s="14">
        <v>0</v>
      </c>
      <c r="AL3044" s="14">
        <v>0</v>
      </c>
      <c r="AM3044" s="14">
        <v>0</v>
      </c>
      <c r="AN3044" s="14">
        <v>0</v>
      </c>
      <c r="AO3044" s="14">
        <v>0</v>
      </c>
      <c r="AP3044" s="14">
        <v>0</v>
      </c>
      <c r="AQ3044" s="14">
        <v>0</v>
      </c>
      <c r="AR3044" s="14">
        <v>0</v>
      </c>
      <c r="AS3044" s="14">
        <v>0</v>
      </c>
      <c r="AT3044" s="14">
        <v>0</v>
      </c>
      <c r="AV3044" s="14">
        <v>0</v>
      </c>
      <c r="AW3044" s="14">
        <v>0</v>
      </c>
      <c r="AX3044" s="14">
        <v>0</v>
      </c>
      <c r="AY3044" s="14">
        <v>0</v>
      </c>
      <c r="AZ3044" s="14">
        <v>0</v>
      </c>
      <c r="BA3044" s="14">
        <v>0</v>
      </c>
      <c r="BG3044" s="37">
        <f t="shared" si="146"/>
        <v>238.464</v>
      </c>
      <c r="BI3044" s="5" t="s">
        <v>511</v>
      </c>
      <c r="BJ3044" s="6" t="s">
        <v>847</v>
      </c>
      <c r="BK3044" s="30" t="s">
        <v>848</v>
      </c>
    </row>
    <row r="3045" spans="1:63" x14ac:dyDescent="0.25">
      <c r="A3045" s="5" t="s">
        <v>957</v>
      </c>
      <c r="B3045" s="6" t="s">
        <v>1318</v>
      </c>
      <c r="C3045" s="6" t="s">
        <v>511</v>
      </c>
      <c r="D3045" s="6" t="s">
        <v>847</v>
      </c>
      <c r="E3045" s="6" t="s">
        <v>848</v>
      </c>
      <c r="F3045" s="6" t="s">
        <v>1324</v>
      </c>
      <c r="G3045" s="7">
        <v>5330605</v>
      </c>
      <c r="H3045" s="7" t="s">
        <v>3580</v>
      </c>
      <c r="I3045" s="7"/>
      <c r="J3045" s="8" t="s">
        <v>5121</v>
      </c>
      <c r="K3045" s="10">
        <v>343.18099999999998</v>
      </c>
      <c r="L3045" s="11">
        <v>476.928</v>
      </c>
      <c r="M3045" s="11">
        <v>359.05700000000002</v>
      </c>
      <c r="N3045" s="11">
        <v>1359.7639999999999</v>
      </c>
      <c r="O3045" s="11">
        <v>180.59800000000001</v>
      </c>
      <c r="P3045" s="11">
        <v>0</v>
      </c>
      <c r="Q3045" s="11">
        <v>0</v>
      </c>
      <c r="R3045" s="11">
        <v>0</v>
      </c>
      <c r="S3045" s="11">
        <v>0</v>
      </c>
      <c r="T3045" s="11"/>
      <c r="U3045" s="11"/>
      <c r="V3045" s="11"/>
      <c r="W3045" s="12">
        <v>2719.5279999999998</v>
      </c>
      <c r="X3045" s="11">
        <v>302.16977777777777</v>
      </c>
      <c r="Y3045" s="11">
        <v>423.98446375014464</v>
      </c>
      <c r="Z3045" s="11">
        <f t="shared" si="144"/>
        <v>0</v>
      </c>
      <c r="AA3045" s="25">
        <f t="shared" si="145"/>
        <v>0</v>
      </c>
      <c r="AB3045" s="33">
        <v>0</v>
      </c>
      <c r="AC3045" s="14">
        <v>0</v>
      </c>
      <c r="AD3045" s="14">
        <v>0</v>
      </c>
      <c r="AE3045" s="14">
        <v>0</v>
      </c>
      <c r="AF3045" s="14">
        <v>0</v>
      </c>
      <c r="AG3045" s="14">
        <v>0</v>
      </c>
      <c r="AH3045" s="14">
        <v>0</v>
      </c>
      <c r="AI3045" s="14">
        <v>0</v>
      </c>
      <c r="AJ3045" s="14">
        <v>0</v>
      </c>
      <c r="AK3045" s="14">
        <v>0</v>
      </c>
      <c r="AL3045" s="14">
        <v>0</v>
      </c>
      <c r="AM3045" s="14">
        <v>0</v>
      </c>
      <c r="AN3045" s="14">
        <v>0</v>
      </c>
      <c r="AO3045" s="14">
        <v>0</v>
      </c>
      <c r="AP3045" s="14">
        <v>0</v>
      </c>
      <c r="AQ3045" s="14">
        <v>0</v>
      </c>
      <c r="AR3045" s="14">
        <v>0</v>
      </c>
      <c r="AS3045" s="14">
        <v>0</v>
      </c>
      <c r="AT3045" s="14">
        <v>0</v>
      </c>
      <c r="AV3045" s="14">
        <v>0</v>
      </c>
      <c r="AW3045" s="14">
        <v>0</v>
      </c>
      <c r="AX3045" s="14">
        <v>0</v>
      </c>
      <c r="AY3045" s="14">
        <v>0</v>
      </c>
      <c r="AZ3045" s="14">
        <v>0</v>
      </c>
      <c r="BA3045" s="14">
        <v>0</v>
      </c>
      <c r="BG3045" s="37">
        <f t="shared" si="146"/>
        <v>0</v>
      </c>
      <c r="BI3045" s="5" t="s">
        <v>511</v>
      </c>
      <c r="BJ3045" s="6" t="s">
        <v>847</v>
      </c>
      <c r="BK3045" s="30" t="s">
        <v>848</v>
      </c>
    </row>
    <row r="3046" spans="1:63" x14ac:dyDescent="0.25">
      <c r="A3046" s="5" t="s">
        <v>957</v>
      </c>
      <c r="B3046" s="6" t="s">
        <v>1318</v>
      </c>
      <c r="C3046" s="6" t="s">
        <v>511</v>
      </c>
      <c r="D3046" s="6" t="s">
        <v>847</v>
      </c>
      <c r="E3046" s="6" t="s">
        <v>848</v>
      </c>
      <c r="F3046" s="6" t="s">
        <v>1324</v>
      </c>
      <c r="G3046" s="7">
        <v>5335624</v>
      </c>
      <c r="H3046" s="7" t="s">
        <v>3581</v>
      </c>
      <c r="I3046" s="7"/>
      <c r="J3046" s="8" t="s">
        <v>5121</v>
      </c>
      <c r="K3046" s="10">
        <v>343.18099999999998</v>
      </c>
      <c r="L3046" s="11">
        <v>180.59800000000001</v>
      </c>
      <c r="M3046" s="11">
        <v>581.64499999999998</v>
      </c>
      <c r="N3046" s="11">
        <v>0</v>
      </c>
      <c r="O3046" s="11">
        <v>0</v>
      </c>
      <c r="P3046" s="11">
        <v>0</v>
      </c>
      <c r="Q3046" s="11">
        <v>0</v>
      </c>
      <c r="R3046" s="11">
        <v>597.52099999999996</v>
      </c>
      <c r="S3046" s="11">
        <v>597.52099999999996</v>
      </c>
      <c r="T3046" s="11"/>
      <c r="U3046" s="11"/>
      <c r="V3046" s="11"/>
      <c r="W3046" s="12">
        <v>2300.4659999999999</v>
      </c>
      <c r="X3046" s="11">
        <v>255.60733333333332</v>
      </c>
      <c r="Y3046" s="11">
        <v>358.65114953236014</v>
      </c>
      <c r="Z3046" s="11">
        <f t="shared" si="144"/>
        <v>476.928</v>
      </c>
      <c r="AA3046" s="25">
        <f t="shared" si="145"/>
        <v>1.3297824379535916</v>
      </c>
      <c r="AB3046" s="33">
        <v>0</v>
      </c>
      <c r="AC3046" s="14">
        <v>0</v>
      </c>
      <c r="AD3046" s="14">
        <v>0</v>
      </c>
      <c r="AE3046" s="14">
        <v>0</v>
      </c>
      <c r="AF3046" s="14">
        <v>0</v>
      </c>
      <c r="AG3046" s="14">
        <v>0</v>
      </c>
      <c r="AH3046" s="14">
        <v>238.464</v>
      </c>
      <c r="AI3046" s="14">
        <v>0</v>
      </c>
      <c r="AJ3046" s="14">
        <v>0</v>
      </c>
      <c r="AK3046" s="14">
        <v>0</v>
      </c>
      <c r="AL3046" s="14">
        <v>0</v>
      </c>
      <c r="AM3046" s="14">
        <v>0</v>
      </c>
      <c r="AN3046" s="14">
        <v>0</v>
      </c>
      <c r="AO3046" s="14">
        <v>0</v>
      </c>
      <c r="AP3046" s="14">
        <v>0</v>
      </c>
      <c r="AQ3046" s="14">
        <v>0</v>
      </c>
      <c r="AR3046" s="14">
        <v>0</v>
      </c>
      <c r="AS3046" s="14">
        <v>0</v>
      </c>
      <c r="AT3046" s="14">
        <v>0</v>
      </c>
      <c r="AV3046" s="14">
        <v>0</v>
      </c>
      <c r="AW3046" s="14">
        <v>238.464</v>
      </c>
      <c r="AX3046" s="14">
        <v>0</v>
      </c>
      <c r="AY3046" s="14">
        <v>0</v>
      </c>
      <c r="AZ3046" s="14">
        <v>0</v>
      </c>
      <c r="BA3046" s="14">
        <v>0</v>
      </c>
      <c r="BG3046" s="37">
        <f t="shared" si="146"/>
        <v>476.928</v>
      </c>
      <c r="BI3046" s="5" t="s">
        <v>511</v>
      </c>
      <c r="BJ3046" s="6" t="s">
        <v>847</v>
      </c>
      <c r="BK3046" s="30" t="s">
        <v>848</v>
      </c>
    </row>
    <row r="3047" spans="1:63" x14ac:dyDescent="0.25">
      <c r="A3047" s="5" t="s">
        <v>957</v>
      </c>
      <c r="B3047" s="6" t="s">
        <v>1318</v>
      </c>
      <c r="C3047" s="6" t="s">
        <v>511</v>
      </c>
      <c r="D3047" s="6" t="s">
        <v>847</v>
      </c>
      <c r="E3047" s="6" t="s">
        <v>848</v>
      </c>
      <c r="F3047" s="6" t="s">
        <v>1324</v>
      </c>
      <c r="G3047" s="7">
        <v>5338489</v>
      </c>
      <c r="H3047" s="7" t="s">
        <v>3582</v>
      </c>
      <c r="I3047" s="7"/>
      <c r="J3047" s="8" t="s">
        <v>5121</v>
      </c>
      <c r="K3047" s="10">
        <v>343.18099999999998</v>
      </c>
      <c r="L3047" s="11">
        <v>180.59800000000001</v>
      </c>
      <c r="M3047" s="11">
        <v>0</v>
      </c>
      <c r="N3047" s="11">
        <v>762.24300000000005</v>
      </c>
      <c r="O3047" s="11">
        <v>0</v>
      </c>
      <c r="P3047" s="11">
        <v>0</v>
      </c>
      <c r="Q3047" s="11">
        <v>0</v>
      </c>
      <c r="R3047" s="11">
        <v>238.464</v>
      </c>
      <c r="S3047" s="11">
        <v>597.52099999999996</v>
      </c>
      <c r="T3047" s="11"/>
      <c r="U3047" s="11"/>
      <c r="V3047" s="11"/>
      <c r="W3047" s="12">
        <v>2122.0069999999996</v>
      </c>
      <c r="X3047" s="11">
        <v>235.7785555555555</v>
      </c>
      <c r="Y3047" s="11">
        <v>330.82873203329876</v>
      </c>
      <c r="Z3047" s="11">
        <f t="shared" si="144"/>
        <v>238.464</v>
      </c>
      <c r="AA3047" s="25">
        <f t="shared" si="145"/>
        <v>0.72080801003704231</v>
      </c>
      <c r="AB3047" s="33">
        <v>0</v>
      </c>
      <c r="AC3047" s="14">
        <v>0</v>
      </c>
      <c r="AD3047" s="14">
        <v>0</v>
      </c>
      <c r="AE3047" s="14">
        <v>0</v>
      </c>
      <c r="AF3047" s="14">
        <v>0</v>
      </c>
      <c r="AG3047" s="14">
        <v>0</v>
      </c>
      <c r="AH3047" s="14">
        <v>0</v>
      </c>
      <c r="AI3047" s="14">
        <v>0</v>
      </c>
      <c r="AJ3047" s="14">
        <v>0</v>
      </c>
      <c r="AK3047" s="14">
        <v>0</v>
      </c>
      <c r="AL3047" s="14">
        <v>0</v>
      </c>
      <c r="AM3047" s="14">
        <v>0</v>
      </c>
      <c r="AN3047" s="14">
        <v>0</v>
      </c>
      <c r="AO3047" s="14">
        <v>0</v>
      </c>
      <c r="AP3047" s="14">
        <v>238.464</v>
      </c>
      <c r="AQ3047" s="14">
        <v>0</v>
      </c>
      <c r="AR3047" s="14">
        <v>0</v>
      </c>
      <c r="AS3047" s="14">
        <v>0</v>
      </c>
      <c r="AT3047" s="14">
        <v>0</v>
      </c>
      <c r="AV3047" s="14">
        <v>0</v>
      </c>
      <c r="AW3047" s="14">
        <v>0</v>
      </c>
      <c r="AX3047" s="14">
        <v>0</v>
      </c>
      <c r="AY3047" s="14">
        <v>0</v>
      </c>
      <c r="AZ3047" s="14">
        <v>0</v>
      </c>
      <c r="BA3047" s="14">
        <v>0</v>
      </c>
      <c r="BG3047" s="37">
        <f t="shared" si="146"/>
        <v>238.464</v>
      </c>
      <c r="BI3047" s="5" t="s">
        <v>511</v>
      </c>
      <c r="BJ3047" s="6" t="s">
        <v>847</v>
      </c>
      <c r="BK3047" s="30" t="s">
        <v>848</v>
      </c>
    </row>
    <row r="3048" spans="1:63" x14ac:dyDescent="0.25">
      <c r="A3048" s="5" t="s">
        <v>957</v>
      </c>
      <c r="B3048" s="6" t="s">
        <v>1318</v>
      </c>
      <c r="C3048" s="6" t="s">
        <v>511</v>
      </c>
      <c r="D3048" s="6" t="s">
        <v>847</v>
      </c>
      <c r="E3048" s="6" t="s">
        <v>848</v>
      </c>
      <c r="F3048" s="6" t="s">
        <v>1324</v>
      </c>
      <c r="G3048" s="7">
        <v>5296415</v>
      </c>
      <c r="H3048" s="7" t="s">
        <v>3583</v>
      </c>
      <c r="I3048" s="7"/>
      <c r="J3048" s="8" t="s">
        <v>5120</v>
      </c>
      <c r="K3048" s="10">
        <v>343.18119999999993</v>
      </c>
      <c r="L3048" s="11">
        <v>0</v>
      </c>
      <c r="M3048" s="11">
        <v>1283.883</v>
      </c>
      <c r="N3048" s="11">
        <v>1181.3040000000001</v>
      </c>
      <c r="O3048" s="11">
        <v>722.39</v>
      </c>
      <c r="P3048" s="11">
        <v>0</v>
      </c>
      <c r="Q3048" s="11">
        <v>0</v>
      </c>
      <c r="R3048" s="11">
        <v>0</v>
      </c>
      <c r="S3048" s="11">
        <v>0</v>
      </c>
      <c r="T3048" s="11"/>
      <c r="U3048" s="11"/>
      <c r="V3048" s="11"/>
      <c r="W3048" s="12">
        <v>3530.7581999999998</v>
      </c>
      <c r="X3048" s="11">
        <v>392.30646666666667</v>
      </c>
      <c r="Y3048" s="11">
        <v>550.45824939416912</v>
      </c>
      <c r="Z3048" s="11">
        <f t="shared" si="144"/>
        <v>359.05700000000002</v>
      </c>
      <c r="AA3048" s="25">
        <f t="shared" si="145"/>
        <v>0.65228743577769233</v>
      </c>
      <c r="AB3048" s="33">
        <v>0</v>
      </c>
      <c r="AC3048" s="14">
        <v>0</v>
      </c>
      <c r="AD3048" s="14">
        <v>0</v>
      </c>
      <c r="AE3048" s="14">
        <v>0</v>
      </c>
      <c r="AF3048" s="14">
        <v>0</v>
      </c>
      <c r="AG3048" s="14">
        <v>0</v>
      </c>
      <c r="AH3048" s="14">
        <v>0</v>
      </c>
      <c r="AI3048" s="14">
        <v>0</v>
      </c>
      <c r="AJ3048" s="14">
        <v>0</v>
      </c>
      <c r="AK3048" s="14">
        <v>0</v>
      </c>
      <c r="AL3048" s="14">
        <v>0</v>
      </c>
      <c r="AM3048" s="14">
        <v>0</v>
      </c>
      <c r="AN3048" s="14">
        <v>0</v>
      </c>
      <c r="AO3048" s="14">
        <v>0</v>
      </c>
      <c r="AP3048" s="14">
        <v>0</v>
      </c>
      <c r="AQ3048" s="14">
        <v>0</v>
      </c>
      <c r="AR3048" s="14">
        <v>0</v>
      </c>
      <c r="AS3048" s="14">
        <v>0</v>
      </c>
      <c r="AT3048" s="14">
        <v>0</v>
      </c>
      <c r="AV3048" s="14">
        <v>0</v>
      </c>
      <c r="AW3048" s="14">
        <v>359.05700000000002</v>
      </c>
      <c r="AX3048" s="14">
        <v>0</v>
      </c>
      <c r="AY3048" s="14">
        <v>0</v>
      </c>
      <c r="AZ3048" s="14">
        <v>0</v>
      </c>
      <c r="BA3048" s="14">
        <v>0</v>
      </c>
      <c r="BG3048" s="37">
        <f t="shared" si="146"/>
        <v>359.05700000000002</v>
      </c>
      <c r="BI3048" s="5" t="s">
        <v>511</v>
      </c>
      <c r="BJ3048" s="6" t="s">
        <v>847</v>
      </c>
      <c r="BK3048" s="30" t="s">
        <v>848</v>
      </c>
    </row>
    <row r="3049" spans="1:63" x14ac:dyDescent="0.25">
      <c r="A3049" s="5" t="s">
        <v>957</v>
      </c>
      <c r="B3049" s="6" t="s">
        <v>1318</v>
      </c>
      <c r="C3049" s="6" t="s">
        <v>511</v>
      </c>
      <c r="D3049" s="6" t="s">
        <v>847</v>
      </c>
      <c r="E3049" s="6" t="s">
        <v>848</v>
      </c>
      <c r="F3049" s="6" t="s">
        <v>1324</v>
      </c>
      <c r="G3049" s="7">
        <v>5279788</v>
      </c>
      <c r="H3049" s="7" t="s">
        <v>3584</v>
      </c>
      <c r="I3049" s="7"/>
      <c r="J3049" s="8" t="s">
        <v>5121</v>
      </c>
      <c r="K3049" s="10">
        <v>343.18099999999998</v>
      </c>
      <c r="L3049" s="11">
        <v>1016.583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238.464</v>
      </c>
      <c r="S3049" s="11">
        <v>597.52099999999996</v>
      </c>
      <c r="T3049" s="11"/>
      <c r="U3049" s="11"/>
      <c r="V3049" s="11"/>
      <c r="W3049" s="12">
        <v>2195.7489999999998</v>
      </c>
      <c r="X3049" s="11">
        <v>243.97211111111108</v>
      </c>
      <c r="Y3049" s="11">
        <v>342.32538230711958</v>
      </c>
      <c r="Z3049" s="11">
        <f t="shared" si="144"/>
        <v>0</v>
      </c>
      <c r="AA3049" s="25">
        <f t="shared" si="145"/>
        <v>0</v>
      </c>
      <c r="AB3049" s="33">
        <v>0</v>
      </c>
      <c r="AC3049" s="14">
        <v>0</v>
      </c>
      <c r="AD3049" s="14">
        <v>0</v>
      </c>
      <c r="AE3049" s="14">
        <v>0</v>
      </c>
      <c r="AF3049" s="14">
        <v>0</v>
      </c>
      <c r="AG3049" s="14">
        <v>0</v>
      </c>
      <c r="AH3049" s="14">
        <v>0</v>
      </c>
      <c r="AI3049" s="14">
        <v>0</v>
      </c>
      <c r="AJ3049" s="14">
        <v>0</v>
      </c>
      <c r="AK3049" s="14">
        <v>0</v>
      </c>
      <c r="AL3049" s="14">
        <v>0</v>
      </c>
      <c r="AM3049" s="14">
        <v>0</v>
      </c>
      <c r="AN3049" s="14">
        <v>0</v>
      </c>
      <c r="AO3049" s="14">
        <v>0</v>
      </c>
      <c r="AP3049" s="14">
        <v>0</v>
      </c>
      <c r="AQ3049" s="14">
        <v>0</v>
      </c>
      <c r="AR3049" s="14">
        <v>0</v>
      </c>
      <c r="AS3049" s="14">
        <v>0</v>
      </c>
      <c r="AT3049" s="14">
        <v>0</v>
      </c>
      <c r="AV3049" s="14">
        <v>0</v>
      </c>
      <c r="AW3049" s="14">
        <v>0</v>
      </c>
      <c r="AX3049" s="14">
        <v>0</v>
      </c>
      <c r="AY3049" s="14">
        <v>0</v>
      </c>
      <c r="AZ3049" s="14">
        <v>0</v>
      </c>
      <c r="BA3049" s="14">
        <v>0</v>
      </c>
      <c r="BG3049" s="37">
        <f t="shared" si="146"/>
        <v>0</v>
      </c>
      <c r="BI3049" s="5" t="s">
        <v>511</v>
      </c>
      <c r="BJ3049" s="6" t="s">
        <v>847</v>
      </c>
      <c r="BK3049" s="30" t="s">
        <v>848</v>
      </c>
    </row>
    <row r="3050" spans="1:63" x14ac:dyDescent="0.25">
      <c r="A3050" s="5" t="s">
        <v>957</v>
      </c>
      <c r="B3050" s="6" t="s">
        <v>1318</v>
      </c>
      <c r="C3050" s="6" t="s">
        <v>511</v>
      </c>
      <c r="D3050" s="6" t="s">
        <v>847</v>
      </c>
      <c r="E3050" s="6" t="s">
        <v>848</v>
      </c>
      <c r="F3050" s="6" t="s">
        <v>1324</v>
      </c>
      <c r="G3050" s="7">
        <v>5132463</v>
      </c>
      <c r="H3050" s="7" t="s">
        <v>3585</v>
      </c>
      <c r="I3050" s="7"/>
      <c r="J3050" s="8" t="s">
        <v>5121</v>
      </c>
      <c r="K3050" s="10">
        <v>343.18099999999998</v>
      </c>
      <c r="L3050" s="11">
        <v>720.25199999999995</v>
      </c>
      <c r="M3050" s="11">
        <v>1312.913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/>
      <c r="U3050" s="11"/>
      <c r="V3050" s="11"/>
      <c r="W3050" s="12">
        <v>2376.346</v>
      </c>
      <c r="X3050" s="11">
        <v>264.03844444444445</v>
      </c>
      <c r="Y3050" s="11">
        <v>370.48112190600767</v>
      </c>
      <c r="Z3050" s="11">
        <f t="shared" si="144"/>
        <v>0</v>
      </c>
      <c r="AA3050" s="25">
        <f t="shared" si="145"/>
        <v>0</v>
      </c>
      <c r="AB3050" s="33">
        <v>0</v>
      </c>
      <c r="AC3050" s="14">
        <v>0</v>
      </c>
      <c r="AD3050" s="14">
        <v>0</v>
      </c>
      <c r="AE3050" s="14">
        <v>0</v>
      </c>
      <c r="AF3050" s="14">
        <v>0</v>
      </c>
      <c r="AG3050" s="14">
        <v>0</v>
      </c>
      <c r="AH3050" s="14">
        <v>0</v>
      </c>
      <c r="AI3050" s="14">
        <v>0</v>
      </c>
      <c r="AJ3050" s="14">
        <v>0</v>
      </c>
      <c r="AK3050" s="14">
        <v>0</v>
      </c>
      <c r="AL3050" s="14">
        <v>0</v>
      </c>
      <c r="AM3050" s="14">
        <v>0</v>
      </c>
      <c r="AN3050" s="14">
        <v>0</v>
      </c>
      <c r="AO3050" s="14">
        <v>0</v>
      </c>
      <c r="AP3050" s="14">
        <v>0</v>
      </c>
      <c r="AQ3050" s="14">
        <v>0</v>
      </c>
      <c r="AR3050" s="14">
        <v>0</v>
      </c>
      <c r="AS3050" s="14">
        <v>0</v>
      </c>
      <c r="AT3050" s="14">
        <v>0</v>
      </c>
      <c r="AV3050" s="14">
        <v>0</v>
      </c>
      <c r="AW3050" s="14">
        <v>0</v>
      </c>
      <c r="AX3050" s="14">
        <v>0</v>
      </c>
      <c r="AY3050" s="14">
        <v>0</v>
      </c>
      <c r="AZ3050" s="14">
        <v>0</v>
      </c>
      <c r="BA3050" s="14">
        <v>0</v>
      </c>
      <c r="BG3050" s="37">
        <f t="shared" si="146"/>
        <v>0</v>
      </c>
      <c r="BI3050" s="5" t="s">
        <v>511</v>
      </c>
      <c r="BJ3050" s="6" t="s">
        <v>847</v>
      </c>
      <c r="BK3050" s="30" t="s">
        <v>848</v>
      </c>
    </row>
    <row r="3051" spans="1:63" x14ac:dyDescent="0.25">
      <c r="A3051" s="5" t="s">
        <v>957</v>
      </c>
      <c r="B3051" s="6" t="s">
        <v>1318</v>
      </c>
      <c r="C3051" s="6" t="s">
        <v>511</v>
      </c>
      <c r="D3051" s="6" t="s">
        <v>847</v>
      </c>
      <c r="E3051" s="6" t="s">
        <v>848</v>
      </c>
      <c r="F3051" s="6" t="s">
        <v>1324</v>
      </c>
      <c r="G3051" s="7">
        <v>5136469</v>
      </c>
      <c r="H3051" s="7" t="s">
        <v>3586</v>
      </c>
      <c r="I3051" s="7"/>
      <c r="J3051" s="8" t="s">
        <v>5121</v>
      </c>
      <c r="K3051" s="10">
        <v>343.18099999999998</v>
      </c>
      <c r="L3051" s="11">
        <v>539.65499999999997</v>
      </c>
      <c r="M3051" s="11">
        <v>238.464</v>
      </c>
      <c r="N3051" s="11">
        <v>762.24300000000005</v>
      </c>
      <c r="O3051" s="11">
        <v>0</v>
      </c>
      <c r="P3051" s="11">
        <v>0</v>
      </c>
      <c r="Q3051" s="11">
        <v>715.39200000000005</v>
      </c>
      <c r="R3051" s="11">
        <v>0</v>
      </c>
      <c r="S3051" s="11">
        <v>0</v>
      </c>
      <c r="T3051" s="11"/>
      <c r="U3051" s="11"/>
      <c r="V3051" s="11"/>
      <c r="W3051" s="12">
        <v>2598.9350000000004</v>
      </c>
      <c r="X3051" s="11">
        <v>288.77055555555557</v>
      </c>
      <c r="Y3051" s="11">
        <v>405.18356946370187</v>
      </c>
      <c r="Z3051" s="11">
        <f t="shared" si="144"/>
        <v>0</v>
      </c>
      <c r="AA3051" s="25">
        <f t="shared" si="145"/>
        <v>0</v>
      </c>
      <c r="AB3051" s="33">
        <v>0</v>
      </c>
      <c r="AC3051" s="14">
        <v>0</v>
      </c>
      <c r="AD3051" s="14">
        <v>0</v>
      </c>
      <c r="AE3051" s="14">
        <v>0</v>
      </c>
      <c r="AF3051" s="14">
        <v>0</v>
      </c>
      <c r="AG3051" s="14">
        <v>0</v>
      </c>
      <c r="AH3051" s="14">
        <v>0</v>
      </c>
      <c r="AI3051" s="14">
        <v>0</v>
      </c>
      <c r="AJ3051" s="14">
        <v>0</v>
      </c>
      <c r="AK3051" s="14">
        <v>0</v>
      </c>
      <c r="AL3051" s="14">
        <v>0</v>
      </c>
      <c r="AM3051" s="14">
        <v>0</v>
      </c>
      <c r="AN3051" s="14">
        <v>0</v>
      </c>
      <c r="AO3051" s="14">
        <v>0</v>
      </c>
      <c r="AP3051" s="14">
        <v>0</v>
      </c>
      <c r="AQ3051" s="14">
        <v>0</v>
      </c>
      <c r="AR3051" s="14">
        <v>0</v>
      </c>
      <c r="AS3051" s="14">
        <v>0</v>
      </c>
      <c r="AT3051" s="14">
        <v>0</v>
      </c>
      <c r="AV3051" s="14">
        <v>0</v>
      </c>
      <c r="AW3051" s="14">
        <v>0</v>
      </c>
      <c r="AX3051" s="14">
        <v>0</v>
      </c>
      <c r="AY3051" s="14">
        <v>0</v>
      </c>
      <c r="AZ3051" s="14">
        <v>0</v>
      </c>
      <c r="BA3051" s="14">
        <v>0</v>
      </c>
      <c r="BG3051" s="37">
        <f t="shared" si="146"/>
        <v>0</v>
      </c>
      <c r="BI3051" s="5" t="s">
        <v>511</v>
      </c>
      <c r="BJ3051" s="6" t="s">
        <v>847</v>
      </c>
      <c r="BK3051" s="30" t="s">
        <v>848</v>
      </c>
    </row>
    <row r="3052" spans="1:63" x14ac:dyDescent="0.25">
      <c r="A3052" s="5" t="s">
        <v>957</v>
      </c>
      <c r="B3052" s="6" t="s">
        <v>1318</v>
      </c>
      <c r="C3052" s="6" t="s">
        <v>511</v>
      </c>
      <c r="D3052" s="6" t="s">
        <v>847</v>
      </c>
      <c r="E3052" s="6" t="s">
        <v>848</v>
      </c>
      <c r="F3052" s="6" t="s">
        <v>1324</v>
      </c>
      <c r="G3052" s="7">
        <v>5278398</v>
      </c>
      <c r="H3052" s="7" t="s">
        <v>3587</v>
      </c>
      <c r="I3052" s="7"/>
      <c r="J3052" s="8" t="s">
        <v>5121</v>
      </c>
      <c r="K3052" s="10">
        <v>343.18099999999998</v>
      </c>
      <c r="L3052" s="11">
        <v>0</v>
      </c>
      <c r="M3052" s="11">
        <v>476.928</v>
      </c>
      <c r="N3052" s="11">
        <v>0</v>
      </c>
      <c r="O3052" s="11">
        <v>0</v>
      </c>
      <c r="P3052" s="11">
        <v>0</v>
      </c>
      <c r="Q3052" s="11">
        <v>0</v>
      </c>
      <c r="R3052" s="11">
        <v>238.464</v>
      </c>
      <c r="S3052" s="11">
        <v>0</v>
      </c>
      <c r="T3052" s="11"/>
      <c r="U3052" s="11"/>
      <c r="V3052" s="11"/>
      <c r="W3052" s="12">
        <v>1058.5729999999999</v>
      </c>
      <c r="X3052" s="11">
        <v>117.61922222222221</v>
      </c>
      <c r="Y3052" s="11">
        <v>165.03544208604649</v>
      </c>
      <c r="Z3052" s="11">
        <f t="shared" si="144"/>
        <v>238.464</v>
      </c>
      <c r="AA3052" s="25">
        <f t="shared" si="145"/>
        <v>1.4449259927795945</v>
      </c>
      <c r="AB3052" s="33">
        <v>0</v>
      </c>
      <c r="AC3052" s="14">
        <v>0</v>
      </c>
      <c r="AD3052" s="14">
        <v>0</v>
      </c>
      <c r="AE3052" s="14">
        <v>0</v>
      </c>
      <c r="AF3052" s="14">
        <v>0</v>
      </c>
      <c r="AG3052" s="14">
        <v>0</v>
      </c>
      <c r="AH3052" s="14">
        <v>0</v>
      </c>
      <c r="AI3052" s="14">
        <v>0</v>
      </c>
      <c r="AJ3052" s="14">
        <v>0</v>
      </c>
      <c r="AK3052" s="14">
        <v>0</v>
      </c>
      <c r="AL3052" s="14">
        <v>0</v>
      </c>
      <c r="AM3052" s="14">
        <v>0</v>
      </c>
      <c r="AN3052" s="14">
        <v>0</v>
      </c>
      <c r="AO3052" s="14">
        <v>0</v>
      </c>
      <c r="AP3052" s="14">
        <v>0</v>
      </c>
      <c r="AQ3052" s="14">
        <v>0</v>
      </c>
      <c r="AR3052" s="14">
        <v>0</v>
      </c>
      <c r="AS3052" s="14">
        <v>0</v>
      </c>
      <c r="AT3052" s="14">
        <v>0</v>
      </c>
      <c r="AV3052" s="14">
        <v>238.464</v>
      </c>
      <c r="AW3052" s="14">
        <v>0</v>
      </c>
      <c r="AX3052" s="14">
        <v>0</v>
      </c>
      <c r="AY3052" s="14">
        <v>0</v>
      </c>
      <c r="AZ3052" s="14">
        <v>0</v>
      </c>
      <c r="BA3052" s="14">
        <v>0</v>
      </c>
      <c r="BG3052" s="37">
        <f t="shared" si="146"/>
        <v>238.464</v>
      </c>
      <c r="BI3052" s="5" t="s">
        <v>511</v>
      </c>
      <c r="BJ3052" s="6" t="s">
        <v>847</v>
      </c>
      <c r="BK3052" s="30" t="s">
        <v>848</v>
      </c>
    </row>
    <row r="3053" spans="1:63" x14ac:dyDescent="0.25">
      <c r="A3053" s="5" t="s">
        <v>957</v>
      </c>
      <c r="B3053" s="6" t="s">
        <v>1318</v>
      </c>
      <c r="C3053" s="6" t="s">
        <v>511</v>
      </c>
      <c r="D3053" s="6" t="s">
        <v>847</v>
      </c>
      <c r="E3053" s="6" t="s">
        <v>848</v>
      </c>
      <c r="F3053" s="6" t="s">
        <v>1324</v>
      </c>
      <c r="G3053" s="7">
        <v>5129940</v>
      </c>
      <c r="H3053" s="7" t="s">
        <v>3588</v>
      </c>
      <c r="I3053" s="7"/>
      <c r="J3053" s="8" t="s">
        <v>5121</v>
      </c>
      <c r="K3053" s="10">
        <v>762.24300000000005</v>
      </c>
      <c r="L3053" s="11">
        <v>359.05700000000002</v>
      </c>
      <c r="M3053" s="11">
        <v>1448.396</v>
      </c>
      <c r="N3053" s="11">
        <v>0</v>
      </c>
      <c r="O3053" s="11">
        <v>0</v>
      </c>
      <c r="P3053" s="11">
        <v>180.59800000000001</v>
      </c>
      <c r="Q3053" s="11">
        <v>0</v>
      </c>
      <c r="R3053" s="11">
        <v>0</v>
      </c>
      <c r="S3053" s="11">
        <v>238.464</v>
      </c>
      <c r="T3053" s="11"/>
      <c r="U3053" s="11"/>
      <c r="V3053" s="11"/>
      <c r="W3053" s="12">
        <v>2988.7579999999998</v>
      </c>
      <c r="X3053" s="11">
        <v>332.08422222222219</v>
      </c>
      <c r="Y3053" s="11">
        <v>465.95841554451903</v>
      </c>
      <c r="Z3053" s="11">
        <f t="shared" si="144"/>
        <v>0</v>
      </c>
      <c r="AA3053" s="25">
        <f t="shared" si="145"/>
        <v>0</v>
      </c>
      <c r="AB3053" s="33">
        <v>0</v>
      </c>
      <c r="AC3053" s="14">
        <v>0</v>
      </c>
      <c r="AD3053" s="14">
        <v>0</v>
      </c>
      <c r="AE3053" s="14">
        <v>0</v>
      </c>
      <c r="AF3053" s="14">
        <v>0</v>
      </c>
      <c r="AG3053" s="14">
        <v>0</v>
      </c>
      <c r="AH3053" s="14">
        <v>0</v>
      </c>
      <c r="AI3053" s="14">
        <v>0</v>
      </c>
      <c r="AJ3053" s="14">
        <v>0</v>
      </c>
      <c r="AK3053" s="14">
        <v>0</v>
      </c>
      <c r="AL3053" s="14">
        <v>0</v>
      </c>
      <c r="AM3053" s="14">
        <v>0</v>
      </c>
      <c r="AN3053" s="14">
        <v>0</v>
      </c>
      <c r="AO3053" s="14">
        <v>0</v>
      </c>
      <c r="AP3053" s="14">
        <v>0</v>
      </c>
      <c r="AQ3053" s="14">
        <v>0</v>
      </c>
      <c r="AR3053" s="14">
        <v>0</v>
      </c>
      <c r="AS3053" s="14">
        <v>0</v>
      </c>
      <c r="AT3053" s="14">
        <v>0</v>
      </c>
      <c r="AV3053" s="14">
        <v>0</v>
      </c>
      <c r="AW3053" s="14">
        <v>0</v>
      </c>
      <c r="AX3053" s="14">
        <v>0</v>
      </c>
      <c r="AY3053" s="14">
        <v>0</v>
      </c>
      <c r="AZ3053" s="14">
        <v>0</v>
      </c>
      <c r="BA3053" s="14">
        <v>0</v>
      </c>
      <c r="BG3053" s="37">
        <f t="shared" si="146"/>
        <v>0</v>
      </c>
      <c r="BI3053" s="5" t="s">
        <v>511</v>
      </c>
      <c r="BJ3053" s="6" t="s">
        <v>847</v>
      </c>
      <c r="BK3053" s="30" t="s">
        <v>848</v>
      </c>
    </row>
    <row r="3054" spans="1:63" x14ac:dyDescent="0.25">
      <c r="A3054" s="5" t="s">
        <v>957</v>
      </c>
      <c r="B3054" s="6" t="s">
        <v>1318</v>
      </c>
      <c r="C3054" s="6" t="s">
        <v>511</v>
      </c>
      <c r="D3054" s="6" t="s">
        <v>847</v>
      </c>
      <c r="E3054" s="6" t="s">
        <v>848</v>
      </c>
      <c r="F3054" s="6" t="s">
        <v>1324</v>
      </c>
      <c r="G3054" s="7">
        <v>5299111</v>
      </c>
      <c r="H3054" s="7" t="s">
        <v>3589</v>
      </c>
      <c r="I3054" s="7"/>
      <c r="J3054" s="8" t="s">
        <v>5121</v>
      </c>
      <c r="K3054" s="10">
        <v>343.18099999999998</v>
      </c>
      <c r="L3054" s="11">
        <v>0</v>
      </c>
      <c r="M3054" s="11">
        <v>0</v>
      </c>
      <c r="N3054" s="11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/>
      <c r="U3054" s="11"/>
      <c r="V3054" s="11"/>
      <c r="W3054" s="12">
        <v>343.18099999999998</v>
      </c>
      <c r="X3054" s="11">
        <v>38.13122222222222</v>
      </c>
      <c r="Y3054" s="11">
        <v>53.503185940442009</v>
      </c>
      <c r="Z3054" s="11">
        <f t="shared" si="144"/>
        <v>0</v>
      </c>
      <c r="AA3054" s="25">
        <f t="shared" si="145"/>
        <v>0</v>
      </c>
      <c r="AB3054" s="33">
        <v>0</v>
      </c>
      <c r="AC3054" s="14">
        <v>0</v>
      </c>
      <c r="AD3054" s="14">
        <v>0</v>
      </c>
      <c r="AE3054" s="14">
        <v>0</v>
      </c>
      <c r="AF3054" s="14">
        <v>0</v>
      </c>
      <c r="AG3054" s="14">
        <v>0</v>
      </c>
      <c r="AH3054" s="14">
        <v>0</v>
      </c>
      <c r="AI3054" s="14">
        <v>0</v>
      </c>
      <c r="AJ3054" s="14">
        <v>0</v>
      </c>
      <c r="AK3054" s="14">
        <v>0</v>
      </c>
      <c r="AL3054" s="14">
        <v>0</v>
      </c>
      <c r="AM3054" s="14">
        <v>0</v>
      </c>
      <c r="AN3054" s="14">
        <v>0</v>
      </c>
      <c r="AO3054" s="14">
        <v>0</v>
      </c>
      <c r="AP3054" s="14">
        <v>0</v>
      </c>
      <c r="AQ3054" s="14">
        <v>0</v>
      </c>
      <c r="AR3054" s="14">
        <v>0</v>
      </c>
      <c r="AS3054" s="14">
        <v>0</v>
      </c>
      <c r="AT3054" s="14">
        <v>0</v>
      </c>
      <c r="AV3054" s="14">
        <v>0</v>
      </c>
      <c r="AW3054" s="14">
        <v>0</v>
      </c>
      <c r="AX3054" s="14">
        <v>0</v>
      </c>
      <c r="AY3054" s="14">
        <v>0</v>
      </c>
      <c r="AZ3054" s="14">
        <v>0</v>
      </c>
      <c r="BA3054" s="14">
        <v>0</v>
      </c>
      <c r="BG3054" s="37">
        <f t="shared" si="146"/>
        <v>0</v>
      </c>
      <c r="BI3054" s="5" t="s">
        <v>511</v>
      </c>
      <c r="BJ3054" s="6" t="s">
        <v>847</v>
      </c>
      <c r="BK3054" s="30" t="s">
        <v>848</v>
      </c>
    </row>
    <row r="3055" spans="1:63" x14ac:dyDescent="0.25">
      <c r="A3055" s="5" t="s">
        <v>957</v>
      </c>
      <c r="B3055" s="6" t="s">
        <v>1318</v>
      </c>
      <c r="C3055" s="6" t="s">
        <v>511</v>
      </c>
      <c r="D3055" s="6" t="s">
        <v>847</v>
      </c>
      <c r="E3055" s="6" t="s">
        <v>848</v>
      </c>
      <c r="F3055" s="6" t="s">
        <v>1324</v>
      </c>
      <c r="G3055" s="7">
        <v>5335617</v>
      </c>
      <c r="H3055" s="7" t="s">
        <v>3590</v>
      </c>
      <c r="I3055" s="7"/>
      <c r="J3055" s="8" t="s">
        <v>5118</v>
      </c>
      <c r="K3055" s="10">
        <v>1197.181</v>
      </c>
      <c r="L3055" s="11">
        <v>0</v>
      </c>
      <c r="M3055" s="11">
        <v>0</v>
      </c>
      <c r="N3055" s="11">
        <v>1197.18</v>
      </c>
      <c r="O3055" s="11">
        <v>0</v>
      </c>
      <c r="P3055" s="11">
        <v>303.49700000000001</v>
      </c>
      <c r="Q3055" s="11">
        <v>835.98500000000001</v>
      </c>
      <c r="R3055" s="11">
        <v>541.96100000000001</v>
      </c>
      <c r="S3055" s="11">
        <v>597.52099999999996</v>
      </c>
      <c r="T3055" s="11"/>
      <c r="U3055" s="11"/>
      <c r="V3055" s="11"/>
      <c r="W3055" s="12">
        <v>4673.3249999999998</v>
      </c>
      <c r="X3055" s="11">
        <v>519.25833333333333</v>
      </c>
      <c r="Y3055" s="11">
        <v>728.58863525403854</v>
      </c>
      <c r="Z3055" s="11">
        <f t="shared" si="144"/>
        <v>541.96100000000001</v>
      </c>
      <c r="AA3055" s="25">
        <f t="shared" si="145"/>
        <v>0.74385047168768059</v>
      </c>
      <c r="AB3055" s="33">
        <v>0</v>
      </c>
      <c r="AC3055" s="14">
        <v>0</v>
      </c>
      <c r="AD3055" s="14">
        <v>0</v>
      </c>
      <c r="AE3055" s="14">
        <v>0</v>
      </c>
      <c r="AF3055" s="14">
        <v>0</v>
      </c>
      <c r="AG3055" s="14">
        <v>0</v>
      </c>
      <c r="AH3055" s="14">
        <v>0</v>
      </c>
      <c r="AI3055" s="14">
        <v>0</v>
      </c>
      <c r="AJ3055" s="14">
        <v>0</v>
      </c>
      <c r="AK3055" s="14">
        <v>0</v>
      </c>
      <c r="AL3055" s="14">
        <v>0</v>
      </c>
      <c r="AM3055" s="14">
        <v>0</v>
      </c>
      <c r="AN3055" s="14">
        <v>0</v>
      </c>
      <c r="AO3055" s="14">
        <v>0</v>
      </c>
      <c r="AP3055" s="14">
        <v>541.96100000000001</v>
      </c>
      <c r="AQ3055" s="14">
        <v>0</v>
      </c>
      <c r="AR3055" s="14">
        <v>0</v>
      </c>
      <c r="AS3055" s="14">
        <v>0</v>
      </c>
      <c r="AT3055" s="14">
        <v>0</v>
      </c>
      <c r="AV3055" s="14">
        <v>0</v>
      </c>
      <c r="AW3055" s="14">
        <v>0</v>
      </c>
      <c r="AX3055" s="14">
        <v>0</v>
      </c>
      <c r="AY3055" s="14">
        <v>0</v>
      </c>
      <c r="AZ3055" s="14">
        <v>0</v>
      </c>
      <c r="BA3055" s="14">
        <v>0</v>
      </c>
      <c r="BG3055" s="37">
        <f t="shared" si="146"/>
        <v>541.96100000000001</v>
      </c>
      <c r="BI3055" s="5" t="s">
        <v>511</v>
      </c>
      <c r="BJ3055" s="6" t="s">
        <v>847</v>
      </c>
      <c r="BK3055" s="30" t="s">
        <v>848</v>
      </c>
    </row>
    <row r="3056" spans="1:63" x14ac:dyDescent="0.25">
      <c r="A3056" s="5" t="s">
        <v>957</v>
      </c>
      <c r="B3056" s="6" t="s">
        <v>1318</v>
      </c>
      <c r="C3056" s="6" t="s">
        <v>511</v>
      </c>
      <c r="D3056" s="6" t="s">
        <v>847</v>
      </c>
      <c r="E3056" s="6" t="s">
        <v>848</v>
      </c>
      <c r="F3056" s="6" t="s">
        <v>1324</v>
      </c>
      <c r="G3056" s="7">
        <v>5130278</v>
      </c>
      <c r="H3056" s="7" t="s">
        <v>3591</v>
      </c>
      <c r="I3056" s="7"/>
      <c r="J3056" s="8" t="s">
        <v>5118</v>
      </c>
      <c r="K3056" s="10">
        <v>780.25699999999995</v>
      </c>
      <c r="L3056" s="11">
        <v>0</v>
      </c>
      <c r="M3056" s="11">
        <v>597.52099999999996</v>
      </c>
      <c r="N3056" s="11">
        <v>838.12300000000005</v>
      </c>
      <c r="O3056" s="11">
        <v>0</v>
      </c>
      <c r="P3056" s="11">
        <v>0</v>
      </c>
      <c r="Q3056" s="11">
        <v>0</v>
      </c>
      <c r="R3056" s="11">
        <v>541.96100000000001</v>
      </c>
      <c r="S3056" s="11">
        <v>419.06200000000001</v>
      </c>
      <c r="T3056" s="11"/>
      <c r="U3056" s="11"/>
      <c r="V3056" s="11"/>
      <c r="W3056" s="12">
        <v>3176.924</v>
      </c>
      <c r="X3056" s="11">
        <v>352.99155555555558</v>
      </c>
      <c r="Y3056" s="11">
        <v>495.29419021056765</v>
      </c>
      <c r="Z3056" s="11">
        <f t="shared" si="144"/>
        <v>0</v>
      </c>
      <c r="AA3056" s="25">
        <f t="shared" si="145"/>
        <v>0</v>
      </c>
      <c r="AB3056" s="33">
        <v>0</v>
      </c>
      <c r="AC3056" s="14">
        <v>0</v>
      </c>
      <c r="AD3056" s="14">
        <v>0</v>
      </c>
      <c r="AE3056" s="14">
        <v>0</v>
      </c>
      <c r="AF3056" s="14">
        <v>0</v>
      </c>
      <c r="AG3056" s="14">
        <v>0</v>
      </c>
      <c r="AH3056" s="14">
        <v>0</v>
      </c>
      <c r="AI3056" s="14">
        <v>0</v>
      </c>
      <c r="AJ3056" s="14">
        <v>0</v>
      </c>
      <c r="AK3056" s="14">
        <v>0</v>
      </c>
      <c r="AL3056" s="14">
        <v>0</v>
      </c>
      <c r="AM3056" s="14">
        <v>0</v>
      </c>
      <c r="AN3056" s="14">
        <v>0</v>
      </c>
      <c r="AO3056" s="14">
        <v>0</v>
      </c>
      <c r="AP3056" s="14">
        <v>0</v>
      </c>
      <c r="AQ3056" s="14">
        <v>0</v>
      </c>
      <c r="AR3056" s="14">
        <v>0</v>
      </c>
      <c r="AS3056" s="14">
        <v>0</v>
      </c>
      <c r="AT3056" s="14">
        <v>0</v>
      </c>
      <c r="AV3056" s="14">
        <v>0</v>
      </c>
      <c r="AW3056" s="14">
        <v>0</v>
      </c>
      <c r="AX3056" s="14">
        <v>0</v>
      </c>
      <c r="AY3056" s="14">
        <v>0</v>
      </c>
      <c r="AZ3056" s="14">
        <v>0</v>
      </c>
      <c r="BA3056" s="14">
        <v>0</v>
      </c>
      <c r="BG3056" s="37">
        <f t="shared" si="146"/>
        <v>0</v>
      </c>
      <c r="BI3056" s="5" t="s">
        <v>511</v>
      </c>
      <c r="BJ3056" s="6" t="s">
        <v>847</v>
      </c>
      <c r="BK3056" s="30" t="s">
        <v>848</v>
      </c>
    </row>
    <row r="3057" spans="1:63" x14ac:dyDescent="0.25">
      <c r="A3057" s="5" t="s">
        <v>957</v>
      </c>
      <c r="B3057" s="6" t="s">
        <v>1318</v>
      </c>
      <c r="C3057" s="6" t="s">
        <v>511</v>
      </c>
      <c r="D3057" s="6" t="s">
        <v>847</v>
      </c>
      <c r="E3057" s="6" t="s">
        <v>848</v>
      </c>
      <c r="F3057" s="6" t="s">
        <v>1324</v>
      </c>
      <c r="G3057" s="7">
        <v>5330335</v>
      </c>
      <c r="H3057" s="7" t="s">
        <v>3592</v>
      </c>
      <c r="I3057" s="7"/>
      <c r="J3057" s="8" t="s">
        <v>5118</v>
      </c>
      <c r="K3057" s="10">
        <v>1018.721</v>
      </c>
      <c r="L3057" s="11">
        <v>0</v>
      </c>
      <c r="M3057" s="11">
        <v>1139.482</v>
      </c>
      <c r="N3057" s="11">
        <v>722.55899999999997</v>
      </c>
      <c r="O3057" s="11">
        <v>0</v>
      </c>
      <c r="P3057" s="11">
        <v>0</v>
      </c>
      <c r="Q3057" s="11">
        <v>359.05700000000002</v>
      </c>
      <c r="R3057" s="11">
        <v>1026.056</v>
      </c>
      <c r="S3057" s="11">
        <v>238.464</v>
      </c>
      <c r="T3057" s="11"/>
      <c r="U3057" s="11"/>
      <c r="V3057" s="11"/>
      <c r="W3057" s="12">
        <v>4504.3389999999999</v>
      </c>
      <c r="X3057" s="11">
        <v>500.48211111111112</v>
      </c>
      <c r="Y3057" s="11">
        <v>702.24309345734366</v>
      </c>
      <c r="Z3057" s="11">
        <f t="shared" si="144"/>
        <v>657.52600000000007</v>
      </c>
      <c r="AA3057" s="25">
        <f t="shared" si="145"/>
        <v>0.93632248736375812</v>
      </c>
      <c r="AB3057" s="33">
        <v>0</v>
      </c>
      <c r="AC3057" s="14">
        <v>0</v>
      </c>
      <c r="AD3057" s="14">
        <v>0</v>
      </c>
      <c r="AE3057" s="14">
        <v>0</v>
      </c>
      <c r="AF3057" s="14">
        <v>0</v>
      </c>
      <c r="AG3057" s="14">
        <v>0</v>
      </c>
      <c r="AH3057" s="14">
        <v>0</v>
      </c>
      <c r="AI3057" s="14">
        <v>0</v>
      </c>
      <c r="AJ3057" s="14">
        <v>0</v>
      </c>
      <c r="AK3057" s="14">
        <v>0</v>
      </c>
      <c r="AL3057" s="14">
        <v>180.59800000000001</v>
      </c>
      <c r="AM3057" s="14">
        <v>0</v>
      </c>
      <c r="AN3057" s="14">
        <v>0</v>
      </c>
      <c r="AO3057" s="14">
        <v>0</v>
      </c>
      <c r="AP3057" s="14">
        <v>0</v>
      </c>
      <c r="AQ3057" s="14">
        <v>0</v>
      </c>
      <c r="AR3057" s="14">
        <v>0</v>
      </c>
      <c r="AS3057" s="14">
        <v>0</v>
      </c>
      <c r="AT3057" s="14">
        <v>0</v>
      </c>
      <c r="AV3057" s="14">
        <v>0</v>
      </c>
      <c r="AW3057" s="14">
        <v>476.928</v>
      </c>
      <c r="AX3057" s="14">
        <v>0</v>
      </c>
      <c r="AY3057" s="14">
        <v>0</v>
      </c>
      <c r="AZ3057" s="14">
        <v>0</v>
      </c>
      <c r="BA3057" s="14">
        <v>0</v>
      </c>
      <c r="BG3057" s="37">
        <f t="shared" si="146"/>
        <v>657.52600000000007</v>
      </c>
      <c r="BI3057" s="5" t="s">
        <v>511</v>
      </c>
      <c r="BJ3057" s="6" t="s">
        <v>847</v>
      </c>
      <c r="BK3057" s="30" t="s">
        <v>848</v>
      </c>
    </row>
    <row r="3058" spans="1:63" x14ac:dyDescent="0.25">
      <c r="A3058" s="5" t="s">
        <v>957</v>
      </c>
      <c r="B3058" s="6" t="s">
        <v>1318</v>
      </c>
      <c r="C3058" s="6" t="s">
        <v>511</v>
      </c>
      <c r="D3058" s="6" t="s">
        <v>847</v>
      </c>
      <c r="E3058" s="6" t="s">
        <v>848</v>
      </c>
      <c r="F3058" s="6" t="s">
        <v>1324</v>
      </c>
      <c r="G3058" s="7">
        <v>5139992</v>
      </c>
      <c r="H3058" s="7" t="s">
        <v>3593</v>
      </c>
      <c r="I3058" s="7"/>
      <c r="J3058" s="8" t="s">
        <v>5118</v>
      </c>
      <c r="K3058" s="10">
        <v>419.06200000000001</v>
      </c>
      <c r="L3058" s="11">
        <v>0</v>
      </c>
      <c r="M3058" s="11">
        <v>3502.4290000000001</v>
      </c>
      <c r="N3058" s="11">
        <v>971.85699999999997</v>
      </c>
      <c r="O3058" s="11">
        <v>303.49700000000001</v>
      </c>
      <c r="P3058" s="11">
        <v>0</v>
      </c>
      <c r="Q3058" s="11">
        <v>835.98500000000001</v>
      </c>
      <c r="R3058" s="11">
        <v>359.05700000000002</v>
      </c>
      <c r="S3058" s="11">
        <v>0</v>
      </c>
      <c r="T3058" s="11"/>
      <c r="U3058" s="11"/>
      <c r="V3058" s="11"/>
      <c r="W3058" s="12">
        <v>6391.8869999999997</v>
      </c>
      <c r="X3058" s="11">
        <v>710.20966666666664</v>
      </c>
      <c r="Y3058" s="11">
        <v>996.51880107376019</v>
      </c>
      <c r="Z3058" s="11">
        <f t="shared" si="144"/>
        <v>0</v>
      </c>
      <c r="AA3058" s="25">
        <f t="shared" si="145"/>
        <v>0</v>
      </c>
      <c r="AB3058" s="33">
        <v>0</v>
      </c>
      <c r="AC3058" s="14">
        <v>0</v>
      </c>
      <c r="AD3058" s="14">
        <v>0</v>
      </c>
      <c r="AE3058" s="14">
        <v>0</v>
      </c>
      <c r="AF3058" s="14">
        <v>0</v>
      </c>
      <c r="AG3058" s="14">
        <v>0</v>
      </c>
      <c r="AH3058" s="14">
        <v>0</v>
      </c>
      <c r="AI3058" s="14">
        <v>0</v>
      </c>
      <c r="AJ3058" s="14">
        <v>0</v>
      </c>
      <c r="AK3058" s="14">
        <v>0</v>
      </c>
      <c r="AL3058" s="14">
        <v>0</v>
      </c>
      <c r="AM3058" s="14">
        <v>0</v>
      </c>
      <c r="AN3058" s="14">
        <v>0</v>
      </c>
      <c r="AO3058" s="14">
        <v>0</v>
      </c>
      <c r="AP3058" s="14">
        <v>0</v>
      </c>
      <c r="AQ3058" s="14">
        <v>0</v>
      </c>
      <c r="AR3058" s="14">
        <v>0</v>
      </c>
      <c r="AS3058" s="14">
        <v>0</v>
      </c>
      <c r="AT3058" s="14">
        <v>0</v>
      </c>
      <c r="AV3058" s="14">
        <v>0</v>
      </c>
      <c r="AW3058" s="14">
        <v>0</v>
      </c>
      <c r="AX3058" s="14">
        <v>0</v>
      </c>
      <c r="AY3058" s="14">
        <v>0</v>
      </c>
      <c r="AZ3058" s="14">
        <v>0</v>
      </c>
      <c r="BA3058" s="14">
        <v>0</v>
      </c>
      <c r="BG3058" s="37">
        <f t="shared" si="146"/>
        <v>0</v>
      </c>
      <c r="BI3058" s="5" t="s">
        <v>511</v>
      </c>
      <c r="BJ3058" s="6" t="s">
        <v>847</v>
      </c>
      <c r="BK3058" s="30" t="s">
        <v>848</v>
      </c>
    </row>
    <row r="3059" spans="1:63" x14ac:dyDescent="0.25">
      <c r="A3059" s="5" t="s">
        <v>957</v>
      </c>
      <c r="B3059" s="6" t="s">
        <v>1318</v>
      </c>
      <c r="C3059" s="6" t="s">
        <v>511</v>
      </c>
      <c r="D3059" s="6" t="s">
        <v>847</v>
      </c>
      <c r="E3059" s="6" t="s">
        <v>848</v>
      </c>
      <c r="F3059" s="6" t="s">
        <v>1324</v>
      </c>
      <c r="G3059" s="7">
        <v>5138232</v>
      </c>
      <c r="H3059" s="7" t="s">
        <v>3594</v>
      </c>
      <c r="I3059" s="7"/>
      <c r="J3059" s="8" t="s">
        <v>5118</v>
      </c>
      <c r="K3059" s="10">
        <v>419.06200000000001</v>
      </c>
      <c r="L3059" s="11">
        <v>0</v>
      </c>
      <c r="M3059" s="11">
        <v>359.05700000000002</v>
      </c>
      <c r="N3059" s="11">
        <v>657.52599999999995</v>
      </c>
      <c r="O3059" s="11">
        <v>0</v>
      </c>
      <c r="P3059" s="11">
        <v>0</v>
      </c>
      <c r="Q3059" s="11">
        <v>0</v>
      </c>
      <c r="R3059" s="11">
        <v>0</v>
      </c>
      <c r="S3059" s="11">
        <v>718.11400000000003</v>
      </c>
      <c r="T3059" s="11"/>
      <c r="U3059" s="11"/>
      <c r="V3059" s="11"/>
      <c r="W3059" s="12">
        <v>2153.759</v>
      </c>
      <c r="X3059" s="11">
        <v>239.30655555555555</v>
      </c>
      <c r="Y3059" s="11">
        <v>335.77898615570342</v>
      </c>
      <c r="Z3059" s="11">
        <f t="shared" si="144"/>
        <v>0</v>
      </c>
      <c r="AA3059" s="25">
        <f t="shared" si="145"/>
        <v>0</v>
      </c>
      <c r="AB3059" s="33">
        <v>0</v>
      </c>
      <c r="AC3059" s="14">
        <v>0</v>
      </c>
      <c r="AD3059" s="14">
        <v>0</v>
      </c>
      <c r="AE3059" s="14">
        <v>0</v>
      </c>
      <c r="AF3059" s="14">
        <v>0</v>
      </c>
      <c r="AG3059" s="14">
        <v>0</v>
      </c>
      <c r="AH3059" s="14">
        <v>0</v>
      </c>
      <c r="AI3059" s="14">
        <v>0</v>
      </c>
      <c r="AJ3059" s="14">
        <v>0</v>
      </c>
      <c r="AK3059" s="14">
        <v>0</v>
      </c>
      <c r="AL3059" s="14">
        <v>0</v>
      </c>
      <c r="AM3059" s="14">
        <v>0</v>
      </c>
      <c r="AN3059" s="14">
        <v>0</v>
      </c>
      <c r="AO3059" s="14">
        <v>0</v>
      </c>
      <c r="AP3059" s="14">
        <v>0</v>
      </c>
      <c r="AQ3059" s="14">
        <v>0</v>
      </c>
      <c r="AR3059" s="14">
        <v>0</v>
      </c>
      <c r="AS3059" s="14">
        <v>0</v>
      </c>
      <c r="AT3059" s="14">
        <v>0</v>
      </c>
      <c r="AV3059" s="14">
        <v>0</v>
      </c>
      <c r="AW3059" s="14">
        <v>0</v>
      </c>
      <c r="AX3059" s="14">
        <v>0</v>
      </c>
      <c r="AY3059" s="14">
        <v>0</v>
      </c>
      <c r="AZ3059" s="14">
        <v>0</v>
      </c>
      <c r="BA3059" s="14">
        <v>0</v>
      </c>
      <c r="BG3059" s="37">
        <f t="shared" si="146"/>
        <v>0</v>
      </c>
      <c r="BI3059" s="5" t="s">
        <v>511</v>
      </c>
      <c r="BJ3059" s="6" t="s">
        <v>847</v>
      </c>
      <c r="BK3059" s="30" t="s">
        <v>848</v>
      </c>
    </row>
    <row r="3060" spans="1:63" x14ac:dyDescent="0.25">
      <c r="A3060" s="5" t="s">
        <v>957</v>
      </c>
      <c r="B3060" s="6" t="s">
        <v>1318</v>
      </c>
      <c r="C3060" s="6" t="s">
        <v>511</v>
      </c>
      <c r="D3060" s="6" t="s">
        <v>847</v>
      </c>
      <c r="E3060" s="6" t="s">
        <v>848</v>
      </c>
      <c r="F3060" s="6" t="s">
        <v>1324</v>
      </c>
      <c r="G3060" s="7">
        <v>5333453</v>
      </c>
      <c r="H3060" s="7" t="s">
        <v>3595</v>
      </c>
      <c r="I3060" s="7"/>
      <c r="J3060" s="8" t="s">
        <v>5118</v>
      </c>
      <c r="K3060" s="10">
        <v>419.06200000000001</v>
      </c>
      <c r="L3060" s="11">
        <v>0</v>
      </c>
      <c r="M3060" s="11">
        <v>1257.3530000000001</v>
      </c>
      <c r="N3060" s="11">
        <v>180.59800000000001</v>
      </c>
      <c r="O3060" s="11">
        <v>0</v>
      </c>
      <c r="P3060" s="11">
        <v>303.49700000000001</v>
      </c>
      <c r="Q3060" s="11">
        <v>541.96100000000001</v>
      </c>
      <c r="R3060" s="11">
        <v>901.01800000000003</v>
      </c>
      <c r="S3060" s="11">
        <v>780.42499999999995</v>
      </c>
      <c r="T3060" s="11"/>
      <c r="U3060" s="11"/>
      <c r="V3060" s="11"/>
      <c r="W3060" s="12">
        <v>4383.9139999999998</v>
      </c>
      <c r="X3060" s="11">
        <v>487.10155555555554</v>
      </c>
      <c r="Y3060" s="11">
        <v>683.46839099165436</v>
      </c>
      <c r="Z3060" s="11">
        <f t="shared" si="144"/>
        <v>419.06200000000001</v>
      </c>
      <c r="AA3060" s="25">
        <f t="shared" si="145"/>
        <v>0.6131402790873427</v>
      </c>
      <c r="AB3060" s="33">
        <v>0</v>
      </c>
      <c r="AC3060" s="14">
        <v>0</v>
      </c>
      <c r="AD3060" s="14">
        <v>0</v>
      </c>
      <c r="AE3060" s="14">
        <v>0</v>
      </c>
      <c r="AF3060" s="14">
        <v>0</v>
      </c>
      <c r="AG3060" s="14">
        <v>0</v>
      </c>
      <c r="AH3060" s="14">
        <v>238.464</v>
      </c>
      <c r="AI3060" s="14">
        <v>0</v>
      </c>
      <c r="AJ3060" s="14">
        <v>0</v>
      </c>
      <c r="AK3060" s="14">
        <v>0</v>
      </c>
      <c r="AL3060" s="14">
        <v>180.59800000000001</v>
      </c>
      <c r="AM3060" s="14">
        <v>0</v>
      </c>
      <c r="AN3060" s="14">
        <v>0</v>
      </c>
      <c r="AO3060" s="14">
        <v>0</v>
      </c>
      <c r="AP3060" s="14">
        <v>0</v>
      </c>
      <c r="AQ3060" s="14">
        <v>0</v>
      </c>
      <c r="AR3060" s="14">
        <v>0</v>
      </c>
      <c r="AS3060" s="14">
        <v>0</v>
      </c>
      <c r="AT3060" s="14">
        <v>0</v>
      </c>
      <c r="AV3060" s="14">
        <v>0</v>
      </c>
      <c r="AW3060" s="14">
        <v>0</v>
      </c>
      <c r="AX3060" s="14">
        <v>0</v>
      </c>
      <c r="AY3060" s="14">
        <v>0</v>
      </c>
      <c r="AZ3060" s="14">
        <v>0</v>
      </c>
      <c r="BA3060" s="14">
        <v>0</v>
      </c>
      <c r="BG3060" s="37">
        <f t="shared" si="146"/>
        <v>419.06200000000001</v>
      </c>
      <c r="BI3060" s="5" t="s">
        <v>511</v>
      </c>
      <c r="BJ3060" s="6" t="s">
        <v>847</v>
      </c>
      <c r="BK3060" s="30" t="s">
        <v>848</v>
      </c>
    </row>
    <row r="3061" spans="1:63" x14ac:dyDescent="0.25">
      <c r="A3061" s="5" t="s">
        <v>957</v>
      </c>
      <c r="B3061" s="6" t="s">
        <v>1318</v>
      </c>
      <c r="C3061" s="6" t="s">
        <v>511</v>
      </c>
      <c r="D3061" s="6" t="s">
        <v>847</v>
      </c>
      <c r="E3061" s="6" t="s">
        <v>848</v>
      </c>
      <c r="F3061" s="6" t="s">
        <v>1324</v>
      </c>
      <c r="G3061" s="7">
        <v>5333484</v>
      </c>
      <c r="H3061" s="7" t="s">
        <v>3596</v>
      </c>
      <c r="I3061" s="7"/>
      <c r="J3061" s="8" t="s">
        <v>5118</v>
      </c>
      <c r="K3061" s="10">
        <v>419.06200000000001</v>
      </c>
      <c r="L3061" s="11">
        <v>0</v>
      </c>
      <c r="M3061" s="11">
        <v>841.40200000000004</v>
      </c>
      <c r="N3061" s="11">
        <v>599.65899999999999</v>
      </c>
      <c r="O3061" s="11">
        <v>602.93799999999999</v>
      </c>
      <c r="P3061" s="11">
        <v>0</v>
      </c>
      <c r="Q3061" s="11">
        <v>238.464</v>
      </c>
      <c r="R3061" s="11">
        <v>597.52099999999996</v>
      </c>
      <c r="S3061" s="11">
        <v>238.464</v>
      </c>
      <c r="T3061" s="11"/>
      <c r="U3061" s="11"/>
      <c r="V3061" s="11"/>
      <c r="W3061" s="12">
        <v>3537.51</v>
      </c>
      <c r="X3061" s="11">
        <v>393.05666666666667</v>
      </c>
      <c r="Y3061" s="11">
        <v>551.5108799618074</v>
      </c>
      <c r="Z3061" s="11">
        <f t="shared" si="144"/>
        <v>597.52099999999996</v>
      </c>
      <c r="AA3061" s="25">
        <f t="shared" si="145"/>
        <v>1.0834255890679414</v>
      </c>
      <c r="AB3061" s="33">
        <v>0</v>
      </c>
      <c r="AC3061" s="14">
        <v>0</v>
      </c>
      <c r="AD3061" s="14">
        <v>0</v>
      </c>
      <c r="AE3061" s="14">
        <v>0</v>
      </c>
      <c r="AF3061" s="14">
        <v>0</v>
      </c>
      <c r="AG3061" s="14">
        <v>0</v>
      </c>
      <c r="AH3061" s="14">
        <v>0</v>
      </c>
      <c r="AI3061" s="14">
        <v>0</v>
      </c>
      <c r="AJ3061" s="14">
        <v>0</v>
      </c>
      <c r="AK3061" s="14">
        <v>0</v>
      </c>
      <c r="AL3061" s="14">
        <v>0</v>
      </c>
      <c r="AM3061" s="14">
        <v>0</v>
      </c>
      <c r="AN3061" s="14">
        <v>0</v>
      </c>
      <c r="AO3061" s="14">
        <v>0</v>
      </c>
      <c r="AP3061" s="14">
        <v>597.52099999999996</v>
      </c>
      <c r="AQ3061" s="14">
        <v>0</v>
      </c>
      <c r="AR3061" s="14">
        <v>0</v>
      </c>
      <c r="AS3061" s="14">
        <v>0</v>
      </c>
      <c r="AT3061" s="14">
        <v>0</v>
      </c>
      <c r="AV3061" s="14">
        <v>0</v>
      </c>
      <c r="AW3061" s="14">
        <v>0</v>
      </c>
      <c r="AX3061" s="14">
        <v>0</v>
      </c>
      <c r="AY3061" s="14">
        <v>0</v>
      </c>
      <c r="AZ3061" s="14">
        <v>0</v>
      </c>
      <c r="BA3061" s="14">
        <v>0</v>
      </c>
      <c r="BG3061" s="37">
        <f t="shared" si="146"/>
        <v>597.52099999999996</v>
      </c>
      <c r="BI3061" s="5" t="s">
        <v>511</v>
      </c>
      <c r="BJ3061" s="6" t="s">
        <v>847</v>
      </c>
      <c r="BK3061" s="30" t="s">
        <v>848</v>
      </c>
    </row>
    <row r="3062" spans="1:63" x14ac:dyDescent="0.25">
      <c r="A3062" s="5" t="s">
        <v>957</v>
      </c>
      <c r="B3062" s="6" t="s">
        <v>1318</v>
      </c>
      <c r="C3062" s="6" t="s">
        <v>511</v>
      </c>
      <c r="D3062" s="6" t="s">
        <v>847</v>
      </c>
      <c r="E3062" s="6" t="s">
        <v>848</v>
      </c>
      <c r="F3062" s="6" t="s">
        <v>1324</v>
      </c>
      <c r="G3062" s="7">
        <v>5135093</v>
      </c>
      <c r="H3062" s="7" t="s">
        <v>3597</v>
      </c>
      <c r="I3062" s="7"/>
      <c r="J3062" s="8" t="s">
        <v>5121</v>
      </c>
      <c r="K3062" s="10">
        <v>722.55899999999997</v>
      </c>
      <c r="L3062" s="11">
        <v>180.59800000000001</v>
      </c>
      <c r="M3062" s="11">
        <v>476.928</v>
      </c>
      <c r="N3062" s="11">
        <v>0</v>
      </c>
      <c r="O3062" s="11">
        <v>0</v>
      </c>
      <c r="P3062" s="11">
        <v>547.37800000000004</v>
      </c>
      <c r="Q3062" s="11">
        <v>303.49700000000001</v>
      </c>
      <c r="R3062" s="11">
        <v>597.52099999999996</v>
      </c>
      <c r="S3062" s="11">
        <v>901.01800000000003</v>
      </c>
      <c r="T3062" s="11"/>
      <c r="U3062" s="11"/>
      <c r="V3062" s="11"/>
      <c r="W3062" s="12">
        <v>3729.4989999999998</v>
      </c>
      <c r="X3062" s="11">
        <v>414.38877777777776</v>
      </c>
      <c r="Y3062" s="11">
        <v>581.44267445369223</v>
      </c>
      <c r="Z3062" s="11">
        <f t="shared" si="144"/>
        <v>476.928</v>
      </c>
      <c r="AA3062" s="25">
        <f t="shared" si="145"/>
        <v>0.82024939165001709</v>
      </c>
      <c r="AB3062" s="33">
        <v>0</v>
      </c>
      <c r="AC3062" s="14">
        <v>0</v>
      </c>
      <c r="AD3062" s="14">
        <v>0</v>
      </c>
      <c r="AE3062" s="14">
        <v>0</v>
      </c>
      <c r="AF3062" s="14">
        <v>0</v>
      </c>
      <c r="AG3062" s="14">
        <v>0</v>
      </c>
      <c r="AH3062" s="14">
        <v>238.464</v>
      </c>
      <c r="AI3062" s="14">
        <v>0</v>
      </c>
      <c r="AJ3062" s="14">
        <v>0</v>
      </c>
      <c r="AK3062" s="14">
        <v>0</v>
      </c>
      <c r="AL3062" s="14">
        <v>0</v>
      </c>
      <c r="AM3062" s="14">
        <v>0</v>
      </c>
      <c r="AN3062" s="14">
        <v>0</v>
      </c>
      <c r="AO3062" s="14">
        <v>0</v>
      </c>
      <c r="AP3062" s="14">
        <v>0</v>
      </c>
      <c r="AQ3062" s="14">
        <v>0</v>
      </c>
      <c r="AR3062" s="14">
        <v>0</v>
      </c>
      <c r="AS3062" s="14">
        <v>0</v>
      </c>
      <c r="AT3062" s="14">
        <v>0</v>
      </c>
      <c r="AV3062" s="14">
        <v>0</v>
      </c>
      <c r="AW3062" s="14">
        <v>238.464</v>
      </c>
      <c r="AX3062" s="14">
        <v>0</v>
      </c>
      <c r="AY3062" s="14">
        <v>0</v>
      </c>
      <c r="AZ3062" s="14">
        <v>0</v>
      </c>
      <c r="BA3062" s="14">
        <v>0</v>
      </c>
      <c r="BG3062" s="37">
        <f t="shared" si="146"/>
        <v>476.928</v>
      </c>
      <c r="BI3062" s="5" t="s">
        <v>511</v>
      </c>
      <c r="BJ3062" s="6" t="s">
        <v>847</v>
      </c>
      <c r="BK3062" s="30" t="s">
        <v>848</v>
      </c>
    </row>
    <row r="3063" spans="1:63" x14ac:dyDescent="0.25">
      <c r="A3063" s="5" t="s">
        <v>957</v>
      </c>
      <c r="B3063" s="6" t="s">
        <v>1318</v>
      </c>
      <c r="C3063" s="6" t="s">
        <v>511</v>
      </c>
      <c r="D3063" s="6" t="s">
        <v>847</v>
      </c>
      <c r="E3063" s="6" t="s">
        <v>848</v>
      </c>
      <c r="F3063" s="6" t="s">
        <v>1324</v>
      </c>
      <c r="G3063" s="7">
        <v>5272280</v>
      </c>
      <c r="H3063" s="7" t="s">
        <v>3598</v>
      </c>
      <c r="I3063" s="7"/>
      <c r="J3063" s="8" t="s">
        <v>5120</v>
      </c>
      <c r="K3063" s="10">
        <v>1045.4190000000001</v>
      </c>
      <c r="L3063" s="11">
        <v>0</v>
      </c>
      <c r="M3063" s="11">
        <v>476.928</v>
      </c>
      <c r="N3063" s="11">
        <v>715.39200000000005</v>
      </c>
      <c r="O3063" s="11">
        <v>882.83600000000001</v>
      </c>
      <c r="P3063" s="11">
        <v>657.52599999999995</v>
      </c>
      <c r="Q3063" s="11">
        <v>0</v>
      </c>
      <c r="R3063" s="11">
        <v>835.98500000000001</v>
      </c>
      <c r="S3063" s="11">
        <v>953.85599999999999</v>
      </c>
      <c r="T3063" s="11"/>
      <c r="U3063" s="11"/>
      <c r="V3063" s="11"/>
      <c r="W3063" s="12">
        <v>5567.942</v>
      </c>
      <c r="X3063" s="11">
        <v>618.66022222222227</v>
      </c>
      <c r="Y3063" s="11">
        <v>868.06273112904455</v>
      </c>
      <c r="Z3063" s="11">
        <f t="shared" si="144"/>
        <v>838.12300000000005</v>
      </c>
      <c r="AA3063" s="25">
        <f t="shared" si="145"/>
        <v>0.96550971484502801</v>
      </c>
      <c r="AB3063" s="33">
        <v>0</v>
      </c>
      <c r="AC3063" s="14">
        <v>0</v>
      </c>
      <c r="AD3063" s="14">
        <v>0</v>
      </c>
      <c r="AE3063" s="14">
        <v>0</v>
      </c>
      <c r="AF3063" s="14">
        <v>0</v>
      </c>
      <c r="AG3063" s="14">
        <v>0</v>
      </c>
      <c r="AH3063" s="14">
        <v>238.464</v>
      </c>
      <c r="AI3063" s="14">
        <v>0</v>
      </c>
      <c r="AJ3063" s="14">
        <v>0</v>
      </c>
      <c r="AK3063" s="14">
        <v>0</v>
      </c>
      <c r="AL3063" s="14">
        <v>361.19499999999999</v>
      </c>
      <c r="AM3063" s="14">
        <v>0</v>
      </c>
      <c r="AN3063" s="14">
        <v>0</v>
      </c>
      <c r="AO3063" s="14">
        <v>0</v>
      </c>
      <c r="AP3063" s="14">
        <v>0</v>
      </c>
      <c r="AQ3063" s="14">
        <v>0</v>
      </c>
      <c r="AR3063" s="14">
        <v>0</v>
      </c>
      <c r="AS3063" s="14">
        <v>0</v>
      </c>
      <c r="AT3063" s="14">
        <v>0</v>
      </c>
      <c r="AV3063" s="14">
        <v>0</v>
      </c>
      <c r="AW3063" s="14">
        <v>238.464</v>
      </c>
      <c r="AX3063" s="14">
        <v>0</v>
      </c>
      <c r="AY3063" s="14">
        <v>0</v>
      </c>
      <c r="AZ3063" s="14">
        <v>0</v>
      </c>
      <c r="BA3063" s="14">
        <v>0</v>
      </c>
      <c r="BG3063" s="37">
        <f t="shared" si="146"/>
        <v>838.12300000000005</v>
      </c>
      <c r="BI3063" s="5" t="s">
        <v>511</v>
      </c>
      <c r="BJ3063" s="6" t="s">
        <v>847</v>
      </c>
      <c r="BK3063" s="30" t="s">
        <v>848</v>
      </c>
    </row>
    <row r="3064" spans="1:63" x14ac:dyDescent="0.25">
      <c r="A3064" s="5" t="s">
        <v>957</v>
      </c>
      <c r="B3064" s="6" t="s">
        <v>1318</v>
      </c>
      <c r="C3064" s="6" t="s">
        <v>511</v>
      </c>
      <c r="D3064" s="6" t="s">
        <v>847</v>
      </c>
      <c r="E3064" s="6" t="s">
        <v>848</v>
      </c>
      <c r="F3064" s="6" t="s">
        <v>1324</v>
      </c>
      <c r="G3064" s="7">
        <v>5296422</v>
      </c>
      <c r="H3064" s="7" t="s">
        <v>3599</v>
      </c>
      <c r="I3064" s="7"/>
      <c r="J3064" s="8" t="s">
        <v>5123</v>
      </c>
      <c r="K3064" s="10">
        <v>702.23800000000006</v>
      </c>
      <c r="L3064" s="11">
        <v>0</v>
      </c>
      <c r="M3064" s="11">
        <v>238.464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/>
      <c r="U3064" s="11"/>
      <c r="V3064" s="11"/>
      <c r="W3064" s="12">
        <v>940.702</v>
      </c>
      <c r="X3064" s="11">
        <v>104.52244444444445</v>
      </c>
      <c r="Y3064" s="11">
        <v>146.65891765728782</v>
      </c>
      <c r="Z3064" s="11">
        <f t="shared" si="144"/>
        <v>0</v>
      </c>
      <c r="AA3064" s="25">
        <f t="shared" si="145"/>
        <v>0</v>
      </c>
      <c r="AB3064" s="33">
        <v>0</v>
      </c>
      <c r="AC3064" s="14">
        <v>0</v>
      </c>
      <c r="AD3064" s="14">
        <v>0</v>
      </c>
      <c r="AE3064" s="14">
        <v>0</v>
      </c>
      <c r="AF3064" s="14">
        <v>0</v>
      </c>
      <c r="AG3064" s="14">
        <v>0</v>
      </c>
      <c r="AH3064" s="14">
        <v>0</v>
      </c>
      <c r="AI3064" s="14">
        <v>0</v>
      </c>
      <c r="AJ3064" s="14">
        <v>0</v>
      </c>
      <c r="AK3064" s="14">
        <v>0</v>
      </c>
      <c r="AL3064" s="14">
        <v>0</v>
      </c>
      <c r="AM3064" s="14">
        <v>0</v>
      </c>
      <c r="AN3064" s="14">
        <v>0</v>
      </c>
      <c r="AO3064" s="14">
        <v>0</v>
      </c>
      <c r="AP3064" s="14">
        <v>0</v>
      </c>
      <c r="AQ3064" s="14">
        <v>0</v>
      </c>
      <c r="AR3064" s="14">
        <v>0</v>
      </c>
      <c r="AS3064" s="14">
        <v>0</v>
      </c>
      <c r="AT3064" s="14">
        <v>0</v>
      </c>
      <c r="AV3064" s="14">
        <v>0</v>
      </c>
      <c r="AW3064" s="14">
        <v>0</v>
      </c>
      <c r="AX3064" s="14">
        <v>0</v>
      </c>
      <c r="AY3064" s="14">
        <v>0</v>
      </c>
      <c r="AZ3064" s="14">
        <v>0</v>
      </c>
      <c r="BA3064" s="14">
        <v>0</v>
      </c>
      <c r="BG3064" s="37">
        <f t="shared" si="146"/>
        <v>0</v>
      </c>
      <c r="BI3064" s="5" t="s">
        <v>511</v>
      </c>
      <c r="BJ3064" s="6" t="s">
        <v>847</v>
      </c>
      <c r="BK3064" s="30" t="s">
        <v>848</v>
      </c>
    </row>
    <row r="3065" spans="1:63" x14ac:dyDescent="0.25">
      <c r="A3065" s="5" t="s">
        <v>957</v>
      </c>
      <c r="B3065" s="6" t="s">
        <v>1318</v>
      </c>
      <c r="C3065" s="6" t="s">
        <v>511</v>
      </c>
      <c r="D3065" s="6" t="s">
        <v>847</v>
      </c>
      <c r="E3065" s="6" t="s">
        <v>848</v>
      </c>
      <c r="F3065" s="6" t="s">
        <v>1324</v>
      </c>
      <c r="G3065" s="7">
        <v>5298240</v>
      </c>
      <c r="H3065" s="7" t="s">
        <v>3600</v>
      </c>
      <c r="I3065" s="7"/>
      <c r="J3065" s="8" t="s">
        <v>5121</v>
      </c>
      <c r="K3065" s="10">
        <v>5.9999999997671692E-4</v>
      </c>
      <c r="L3065" s="11">
        <v>0</v>
      </c>
      <c r="M3065" s="11">
        <v>1195.0419999999999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/>
      <c r="U3065" s="11"/>
      <c r="V3065" s="11"/>
      <c r="W3065" s="12">
        <v>1195.0426</v>
      </c>
      <c r="X3065" s="11">
        <v>132.78251111111112</v>
      </c>
      <c r="Y3065" s="11">
        <v>186.31155697590853</v>
      </c>
      <c r="Z3065" s="11">
        <f t="shared" si="144"/>
        <v>0</v>
      </c>
      <c r="AA3065" s="25">
        <f t="shared" si="145"/>
        <v>0</v>
      </c>
      <c r="AB3065" s="33">
        <v>0</v>
      </c>
      <c r="AC3065" s="14">
        <v>0</v>
      </c>
      <c r="AD3065" s="14">
        <v>0</v>
      </c>
      <c r="AE3065" s="14">
        <v>0</v>
      </c>
      <c r="AF3065" s="14">
        <v>0</v>
      </c>
      <c r="AG3065" s="14">
        <v>0</v>
      </c>
      <c r="AH3065" s="14">
        <v>0</v>
      </c>
      <c r="AI3065" s="14">
        <v>0</v>
      </c>
      <c r="AJ3065" s="14">
        <v>0</v>
      </c>
      <c r="AK3065" s="14">
        <v>0</v>
      </c>
      <c r="AL3065" s="14">
        <v>0</v>
      </c>
      <c r="AM3065" s="14">
        <v>0</v>
      </c>
      <c r="AN3065" s="14">
        <v>0</v>
      </c>
      <c r="AO3065" s="14">
        <v>0</v>
      </c>
      <c r="AP3065" s="14">
        <v>0</v>
      </c>
      <c r="AQ3065" s="14">
        <v>0</v>
      </c>
      <c r="AR3065" s="14">
        <v>0</v>
      </c>
      <c r="AS3065" s="14">
        <v>0</v>
      </c>
      <c r="AT3065" s="14">
        <v>0</v>
      </c>
      <c r="AV3065" s="14">
        <v>0</v>
      </c>
      <c r="AW3065" s="14">
        <v>0</v>
      </c>
      <c r="AX3065" s="14">
        <v>0</v>
      </c>
      <c r="AY3065" s="14">
        <v>0</v>
      </c>
      <c r="AZ3065" s="14">
        <v>0</v>
      </c>
      <c r="BA3065" s="14">
        <v>0</v>
      </c>
      <c r="BG3065" s="37">
        <f t="shared" si="146"/>
        <v>0</v>
      </c>
      <c r="BI3065" s="5" t="s">
        <v>511</v>
      </c>
      <c r="BJ3065" s="6" t="s">
        <v>847</v>
      </c>
      <c r="BK3065" s="30" t="s">
        <v>848</v>
      </c>
    </row>
    <row r="3066" spans="1:63" x14ac:dyDescent="0.25">
      <c r="A3066" s="5" t="s">
        <v>957</v>
      </c>
      <c r="B3066" s="6" t="s">
        <v>1318</v>
      </c>
      <c r="C3066" s="6" t="s">
        <v>511</v>
      </c>
      <c r="D3066" s="6" t="s">
        <v>847</v>
      </c>
      <c r="E3066" s="6" t="s">
        <v>848</v>
      </c>
      <c r="F3066" s="6" t="s">
        <v>1324</v>
      </c>
      <c r="G3066" s="7">
        <v>5292789</v>
      </c>
      <c r="H3066" s="7" t="s">
        <v>3601</v>
      </c>
      <c r="I3066" s="7"/>
      <c r="J3066" s="8" t="s">
        <v>5123</v>
      </c>
      <c r="K3066" s="10">
        <v>702.23800000000006</v>
      </c>
      <c r="L3066" s="11">
        <v>0</v>
      </c>
      <c r="M3066" s="11">
        <v>0</v>
      </c>
      <c r="N3066" s="11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/>
      <c r="U3066" s="11"/>
      <c r="V3066" s="11"/>
      <c r="W3066" s="12">
        <v>702.23800000000006</v>
      </c>
      <c r="X3066" s="11">
        <v>78.026444444444451</v>
      </c>
      <c r="Y3066" s="11">
        <v>109.4814989420863</v>
      </c>
      <c r="Z3066" s="11">
        <f t="shared" si="144"/>
        <v>0</v>
      </c>
      <c r="AA3066" s="25">
        <f t="shared" si="145"/>
        <v>0</v>
      </c>
      <c r="AB3066" s="33">
        <v>0</v>
      </c>
      <c r="AC3066" s="14">
        <v>0</v>
      </c>
      <c r="AD3066" s="14">
        <v>0</v>
      </c>
      <c r="AE3066" s="14">
        <v>0</v>
      </c>
      <c r="AF3066" s="14">
        <v>0</v>
      </c>
      <c r="AG3066" s="14">
        <v>0</v>
      </c>
      <c r="AH3066" s="14">
        <v>0</v>
      </c>
      <c r="AI3066" s="14">
        <v>0</v>
      </c>
      <c r="AJ3066" s="14">
        <v>0</v>
      </c>
      <c r="AK3066" s="14">
        <v>0</v>
      </c>
      <c r="AL3066" s="14">
        <v>0</v>
      </c>
      <c r="AM3066" s="14">
        <v>0</v>
      </c>
      <c r="AN3066" s="14">
        <v>0</v>
      </c>
      <c r="AO3066" s="14">
        <v>0</v>
      </c>
      <c r="AP3066" s="14">
        <v>0</v>
      </c>
      <c r="AQ3066" s="14">
        <v>0</v>
      </c>
      <c r="AR3066" s="14">
        <v>0</v>
      </c>
      <c r="AS3066" s="14">
        <v>0</v>
      </c>
      <c r="AT3066" s="14">
        <v>0</v>
      </c>
      <c r="AV3066" s="14">
        <v>0</v>
      </c>
      <c r="AW3066" s="14">
        <v>0</v>
      </c>
      <c r="AX3066" s="14">
        <v>0</v>
      </c>
      <c r="AY3066" s="14">
        <v>0</v>
      </c>
      <c r="AZ3066" s="14">
        <v>0</v>
      </c>
      <c r="BA3066" s="14">
        <v>0</v>
      </c>
      <c r="BG3066" s="37">
        <f t="shared" si="146"/>
        <v>0</v>
      </c>
      <c r="BI3066" s="5" t="s">
        <v>511</v>
      </c>
      <c r="BJ3066" s="6" t="s">
        <v>847</v>
      </c>
      <c r="BK3066" s="30" t="s">
        <v>848</v>
      </c>
    </row>
    <row r="3067" spans="1:63" x14ac:dyDescent="0.25">
      <c r="A3067" s="5" t="s">
        <v>957</v>
      </c>
      <c r="B3067" s="6" t="s">
        <v>1318</v>
      </c>
      <c r="C3067" s="6" t="s">
        <v>511</v>
      </c>
      <c r="D3067" s="6" t="s">
        <v>847</v>
      </c>
      <c r="E3067" s="6" t="s">
        <v>848</v>
      </c>
      <c r="F3067" s="6" t="s">
        <v>1324</v>
      </c>
      <c r="G3067" s="7">
        <v>5293816</v>
      </c>
      <c r="H3067" s="7" t="s">
        <v>3602</v>
      </c>
      <c r="I3067" s="7"/>
      <c r="J3067" s="8" t="s">
        <v>5122</v>
      </c>
      <c r="K3067" s="10">
        <v>702.23800000000006</v>
      </c>
      <c r="L3067" s="11">
        <v>0</v>
      </c>
      <c r="M3067" s="11">
        <v>1195.0419999999999</v>
      </c>
      <c r="N3067" s="11">
        <v>0</v>
      </c>
      <c r="O3067" s="11">
        <v>0</v>
      </c>
      <c r="P3067" s="11">
        <v>0</v>
      </c>
      <c r="Q3067" s="11">
        <v>0</v>
      </c>
      <c r="R3067" s="11">
        <v>780.25699999999995</v>
      </c>
      <c r="S3067" s="11">
        <v>597.52099999999996</v>
      </c>
      <c r="T3067" s="11"/>
      <c r="U3067" s="11"/>
      <c r="V3067" s="11"/>
      <c r="W3067" s="12">
        <v>3275.058</v>
      </c>
      <c r="X3067" s="11">
        <v>363.89533333333333</v>
      </c>
      <c r="Y3067" s="11">
        <v>510.59364341187933</v>
      </c>
      <c r="Z3067" s="11">
        <f t="shared" si="144"/>
        <v>0</v>
      </c>
      <c r="AA3067" s="25">
        <f t="shared" si="145"/>
        <v>0</v>
      </c>
      <c r="AB3067" s="33">
        <v>0</v>
      </c>
      <c r="AC3067" s="14">
        <v>0</v>
      </c>
      <c r="AD3067" s="14">
        <v>0</v>
      </c>
      <c r="AE3067" s="14">
        <v>0</v>
      </c>
      <c r="AF3067" s="14">
        <v>0</v>
      </c>
      <c r="AG3067" s="14">
        <v>0</v>
      </c>
      <c r="AH3067" s="14">
        <v>0</v>
      </c>
      <c r="AI3067" s="14">
        <v>0</v>
      </c>
      <c r="AJ3067" s="14">
        <v>0</v>
      </c>
      <c r="AK3067" s="14">
        <v>0</v>
      </c>
      <c r="AL3067" s="14">
        <v>0</v>
      </c>
      <c r="AM3067" s="14">
        <v>0</v>
      </c>
      <c r="AN3067" s="14">
        <v>0</v>
      </c>
      <c r="AO3067" s="14">
        <v>0</v>
      </c>
      <c r="AP3067" s="14">
        <v>0</v>
      </c>
      <c r="AQ3067" s="14">
        <v>0</v>
      </c>
      <c r="AR3067" s="14">
        <v>0</v>
      </c>
      <c r="AS3067" s="14">
        <v>0</v>
      </c>
      <c r="AT3067" s="14">
        <v>0</v>
      </c>
      <c r="AV3067" s="14">
        <v>0</v>
      </c>
      <c r="AW3067" s="14">
        <v>0</v>
      </c>
      <c r="AX3067" s="14">
        <v>0</v>
      </c>
      <c r="AY3067" s="14">
        <v>0</v>
      </c>
      <c r="AZ3067" s="14">
        <v>0</v>
      </c>
      <c r="BA3067" s="14">
        <v>0</v>
      </c>
      <c r="BG3067" s="37">
        <f t="shared" si="146"/>
        <v>0</v>
      </c>
      <c r="BI3067" s="5" t="s">
        <v>511</v>
      </c>
      <c r="BJ3067" s="6" t="s">
        <v>847</v>
      </c>
      <c r="BK3067" s="30" t="s">
        <v>848</v>
      </c>
    </row>
    <row r="3068" spans="1:63" x14ac:dyDescent="0.25">
      <c r="A3068" s="5" t="s">
        <v>957</v>
      </c>
      <c r="B3068" s="6" t="s">
        <v>1318</v>
      </c>
      <c r="C3068" s="6" t="s">
        <v>511</v>
      </c>
      <c r="D3068" s="6" t="s">
        <v>847</v>
      </c>
      <c r="E3068" s="6" t="s">
        <v>848</v>
      </c>
      <c r="F3068" s="6" t="s">
        <v>1324</v>
      </c>
      <c r="G3068" s="7">
        <v>5272273</v>
      </c>
      <c r="H3068" s="7" t="s">
        <v>3603</v>
      </c>
      <c r="I3068" s="7"/>
      <c r="J3068" s="8" t="s">
        <v>5123</v>
      </c>
      <c r="K3068" s="10">
        <v>702.23800000000006</v>
      </c>
      <c r="L3068" s="11">
        <v>0</v>
      </c>
      <c r="M3068" s="11">
        <v>476.928</v>
      </c>
      <c r="N3068" s="11">
        <v>180.59800000000001</v>
      </c>
      <c r="O3068" s="11">
        <v>523.779</v>
      </c>
      <c r="P3068" s="11">
        <v>0</v>
      </c>
      <c r="Q3068" s="11">
        <v>718.11400000000003</v>
      </c>
      <c r="R3068" s="11">
        <v>780.25699999999995</v>
      </c>
      <c r="S3068" s="11">
        <v>0</v>
      </c>
      <c r="T3068" s="11"/>
      <c r="U3068" s="11"/>
      <c r="V3068" s="11"/>
      <c r="W3068" s="12">
        <v>3381.9140000000002</v>
      </c>
      <c r="X3068" s="11">
        <v>375.76822222222222</v>
      </c>
      <c r="Y3068" s="11">
        <v>527.25288864064157</v>
      </c>
      <c r="Z3068" s="11">
        <f t="shared" si="144"/>
        <v>238.464</v>
      </c>
      <c r="AA3068" s="25">
        <f t="shared" si="145"/>
        <v>0.45227632723797045</v>
      </c>
      <c r="AB3068" s="33">
        <v>0</v>
      </c>
      <c r="AC3068" s="14">
        <v>0</v>
      </c>
      <c r="AD3068" s="14">
        <v>0</v>
      </c>
      <c r="AE3068" s="14">
        <v>0</v>
      </c>
      <c r="AF3068" s="14">
        <v>0</v>
      </c>
      <c r="AG3068" s="14">
        <v>0</v>
      </c>
      <c r="AH3068" s="14">
        <v>0</v>
      </c>
      <c r="AI3068" s="14">
        <v>0</v>
      </c>
      <c r="AJ3068" s="14">
        <v>0</v>
      </c>
      <c r="AK3068" s="14">
        <v>0</v>
      </c>
      <c r="AL3068" s="14">
        <v>0</v>
      </c>
      <c r="AM3068" s="14">
        <v>238.464</v>
      </c>
      <c r="AN3068" s="14">
        <v>0</v>
      </c>
      <c r="AO3068" s="14">
        <v>0</v>
      </c>
      <c r="AP3068" s="14">
        <v>0</v>
      </c>
      <c r="AQ3068" s="14">
        <v>0</v>
      </c>
      <c r="AR3068" s="14">
        <v>0</v>
      </c>
      <c r="AS3068" s="14">
        <v>0</v>
      </c>
      <c r="AT3068" s="14">
        <v>0</v>
      </c>
      <c r="AV3068" s="14">
        <v>0</v>
      </c>
      <c r="AW3068" s="14">
        <v>0</v>
      </c>
      <c r="AX3068" s="14">
        <v>0</v>
      </c>
      <c r="AY3068" s="14">
        <v>0</v>
      </c>
      <c r="AZ3068" s="14">
        <v>0</v>
      </c>
      <c r="BA3068" s="14">
        <v>0</v>
      </c>
      <c r="BG3068" s="37">
        <f t="shared" si="146"/>
        <v>238.464</v>
      </c>
      <c r="BI3068" s="5" t="s">
        <v>511</v>
      </c>
      <c r="BJ3068" s="6" t="s">
        <v>847</v>
      </c>
      <c r="BK3068" s="30" t="s">
        <v>848</v>
      </c>
    </row>
    <row r="3069" spans="1:63" x14ac:dyDescent="0.25">
      <c r="A3069" s="5" t="s">
        <v>957</v>
      </c>
      <c r="B3069" s="6" t="s">
        <v>1318</v>
      </c>
      <c r="C3069" s="6" t="s">
        <v>511</v>
      </c>
      <c r="D3069" s="6" t="s">
        <v>846</v>
      </c>
      <c r="E3069" s="6" t="s">
        <v>511</v>
      </c>
      <c r="F3069" s="6" t="s">
        <v>1324</v>
      </c>
      <c r="G3069" s="7">
        <v>5133178</v>
      </c>
      <c r="H3069" s="7" t="s">
        <v>3604</v>
      </c>
      <c r="I3069" s="7"/>
      <c r="J3069" s="8" t="s">
        <v>5125</v>
      </c>
      <c r="K3069" s="10">
        <v>778.11900000000003</v>
      </c>
      <c r="L3069" s="11">
        <v>0</v>
      </c>
      <c r="M3069" s="11">
        <v>1329.5530000000001</v>
      </c>
      <c r="N3069" s="11">
        <v>0</v>
      </c>
      <c r="O3069" s="11">
        <v>180.59800000000001</v>
      </c>
      <c r="P3069" s="11">
        <v>0</v>
      </c>
      <c r="Q3069" s="11">
        <v>359.05700000000002</v>
      </c>
      <c r="R3069" s="11">
        <v>419.06200000000001</v>
      </c>
      <c r="S3069" s="11">
        <v>359.05700000000002</v>
      </c>
      <c r="T3069" s="11"/>
      <c r="U3069" s="11"/>
      <c r="V3069" s="11"/>
      <c r="W3069" s="12">
        <v>3425.4459999999999</v>
      </c>
      <c r="X3069" s="11">
        <v>380.60511111111111</v>
      </c>
      <c r="Y3069" s="11">
        <v>534.03968828968777</v>
      </c>
      <c r="Z3069" s="11">
        <f t="shared" si="144"/>
        <v>0</v>
      </c>
      <c r="AA3069" s="25">
        <f t="shared" si="145"/>
        <v>0</v>
      </c>
      <c r="AB3069" s="33">
        <v>0</v>
      </c>
      <c r="AC3069" s="14">
        <v>0</v>
      </c>
      <c r="AD3069" s="14">
        <v>0</v>
      </c>
      <c r="AE3069" s="14">
        <v>0</v>
      </c>
      <c r="AF3069" s="14">
        <v>0</v>
      </c>
      <c r="AG3069" s="14">
        <v>0</v>
      </c>
      <c r="AH3069" s="14">
        <v>0</v>
      </c>
      <c r="AI3069" s="14">
        <v>0</v>
      </c>
      <c r="AJ3069" s="14">
        <v>0</v>
      </c>
      <c r="AK3069" s="14">
        <v>0</v>
      </c>
      <c r="AL3069" s="14">
        <v>0</v>
      </c>
      <c r="AM3069" s="14">
        <v>0</v>
      </c>
      <c r="AN3069" s="14">
        <v>0</v>
      </c>
      <c r="AO3069" s="14">
        <v>0</v>
      </c>
      <c r="AP3069" s="14">
        <v>0</v>
      </c>
      <c r="AQ3069" s="14">
        <v>0</v>
      </c>
      <c r="AR3069" s="14">
        <v>0</v>
      </c>
      <c r="AS3069" s="14">
        <v>0</v>
      </c>
      <c r="AT3069" s="14">
        <v>0</v>
      </c>
      <c r="AV3069" s="14">
        <v>0</v>
      </c>
      <c r="AW3069" s="14">
        <v>0</v>
      </c>
      <c r="AX3069" s="14">
        <v>0</v>
      </c>
      <c r="AY3069" s="14">
        <v>0</v>
      </c>
      <c r="AZ3069" s="14">
        <v>0</v>
      </c>
      <c r="BA3069" s="14">
        <v>0</v>
      </c>
      <c r="BG3069" s="37">
        <f t="shared" si="146"/>
        <v>0</v>
      </c>
      <c r="BI3069" s="5" t="s">
        <v>511</v>
      </c>
      <c r="BJ3069" s="6" t="s">
        <v>846</v>
      </c>
      <c r="BK3069" s="30" t="s">
        <v>511</v>
      </c>
    </row>
    <row r="3070" spans="1:63" x14ac:dyDescent="0.25">
      <c r="A3070" s="5" t="s">
        <v>957</v>
      </c>
      <c r="B3070" s="6" t="s">
        <v>1318</v>
      </c>
      <c r="C3070" s="6" t="s">
        <v>511</v>
      </c>
      <c r="D3070" s="6" t="s">
        <v>846</v>
      </c>
      <c r="E3070" s="6" t="s">
        <v>511</v>
      </c>
      <c r="F3070" s="6" t="s">
        <v>1324</v>
      </c>
      <c r="G3070" s="7">
        <v>5130773</v>
      </c>
      <c r="H3070" s="7" t="s">
        <v>3605</v>
      </c>
      <c r="I3070" s="7"/>
      <c r="J3070" s="8" t="s">
        <v>5125</v>
      </c>
      <c r="K3070" s="10">
        <v>539.65499999999997</v>
      </c>
      <c r="L3070" s="11">
        <v>238.464</v>
      </c>
      <c r="M3070" s="11">
        <v>0</v>
      </c>
      <c r="N3070" s="11">
        <v>0</v>
      </c>
      <c r="O3070" s="11">
        <v>484.09500000000003</v>
      </c>
      <c r="P3070" s="11">
        <v>606.99400000000003</v>
      </c>
      <c r="Q3070" s="11">
        <v>476.928</v>
      </c>
      <c r="R3070" s="11">
        <v>484.09500000000003</v>
      </c>
      <c r="S3070" s="11">
        <v>901.01800000000003</v>
      </c>
      <c r="T3070" s="11"/>
      <c r="U3070" s="11"/>
      <c r="V3070" s="11"/>
      <c r="W3070" s="12">
        <v>3731.2489999999998</v>
      </c>
      <c r="X3070" s="11">
        <v>414.58322222222222</v>
      </c>
      <c r="Y3070" s="11">
        <v>581.71550591987409</v>
      </c>
      <c r="Z3070" s="11">
        <f t="shared" si="144"/>
        <v>476.928</v>
      </c>
      <c r="AA3070" s="25">
        <f t="shared" si="145"/>
        <v>0.81986468496456477</v>
      </c>
      <c r="AB3070" s="33">
        <v>0</v>
      </c>
      <c r="AC3070" s="14">
        <v>0</v>
      </c>
      <c r="AD3070" s="14">
        <v>0</v>
      </c>
      <c r="AE3070" s="14">
        <v>0</v>
      </c>
      <c r="AF3070" s="14">
        <v>476.928</v>
      </c>
      <c r="AG3070" s="14">
        <v>0</v>
      </c>
      <c r="AH3070" s="14">
        <v>0</v>
      </c>
      <c r="AI3070" s="14">
        <v>0</v>
      </c>
      <c r="AJ3070" s="14">
        <v>0</v>
      </c>
      <c r="AK3070" s="14">
        <v>0</v>
      </c>
      <c r="AL3070" s="14">
        <v>0</v>
      </c>
      <c r="AM3070" s="14">
        <v>0</v>
      </c>
      <c r="AN3070" s="14">
        <v>0</v>
      </c>
      <c r="AO3070" s="14">
        <v>0</v>
      </c>
      <c r="AP3070" s="14">
        <v>0</v>
      </c>
      <c r="AQ3070" s="14">
        <v>0</v>
      </c>
      <c r="AR3070" s="14">
        <v>0</v>
      </c>
      <c r="AS3070" s="14">
        <v>0</v>
      </c>
      <c r="AT3070" s="14">
        <v>0</v>
      </c>
      <c r="AV3070" s="14">
        <v>0</v>
      </c>
      <c r="AW3070" s="14">
        <v>0</v>
      </c>
      <c r="AX3070" s="14">
        <v>0</v>
      </c>
      <c r="AY3070" s="14">
        <v>0</v>
      </c>
      <c r="AZ3070" s="14">
        <v>0</v>
      </c>
      <c r="BA3070" s="14">
        <v>0</v>
      </c>
      <c r="BG3070" s="37">
        <f t="shared" si="146"/>
        <v>476.928</v>
      </c>
      <c r="BI3070" s="5" t="s">
        <v>511</v>
      </c>
      <c r="BJ3070" s="6" t="s">
        <v>846</v>
      </c>
      <c r="BK3070" s="30" t="s">
        <v>511</v>
      </c>
    </row>
    <row r="3071" spans="1:63" x14ac:dyDescent="0.25">
      <c r="A3071" s="5" t="s">
        <v>957</v>
      </c>
      <c r="B3071" s="6" t="s">
        <v>1318</v>
      </c>
      <c r="C3071" s="6" t="s">
        <v>511</v>
      </c>
      <c r="D3071" s="6" t="s">
        <v>847</v>
      </c>
      <c r="E3071" s="6" t="s">
        <v>848</v>
      </c>
      <c r="F3071" s="6" t="s">
        <v>1324</v>
      </c>
      <c r="G3071" s="7">
        <v>5338953</v>
      </c>
      <c r="H3071" s="7" t="s">
        <v>3606</v>
      </c>
      <c r="I3071" s="7"/>
      <c r="J3071" s="8" t="s">
        <v>5123</v>
      </c>
      <c r="K3071" s="10">
        <v>702.23800000000006</v>
      </c>
      <c r="L3071" s="11">
        <v>180.59800000000001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/>
      <c r="U3071" s="11"/>
      <c r="V3071" s="11"/>
      <c r="W3071" s="12">
        <v>882.83600000000001</v>
      </c>
      <c r="X3071" s="11">
        <v>98.092888888888893</v>
      </c>
      <c r="Y3071" s="11">
        <v>137.63739444466935</v>
      </c>
      <c r="Z3071" s="11">
        <f t="shared" si="144"/>
        <v>0</v>
      </c>
      <c r="AA3071" s="25">
        <f t="shared" si="145"/>
        <v>0</v>
      </c>
      <c r="AB3071" s="33">
        <v>0</v>
      </c>
      <c r="AC3071" s="14">
        <v>0</v>
      </c>
      <c r="AD3071" s="14">
        <v>0</v>
      </c>
      <c r="AE3071" s="14">
        <v>0</v>
      </c>
      <c r="AF3071" s="14">
        <v>0</v>
      </c>
      <c r="AG3071" s="14">
        <v>0</v>
      </c>
      <c r="AH3071" s="14">
        <v>0</v>
      </c>
      <c r="AI3071" s="14">
        <v>0</v>
      </c>
      <c r="AJ3071" s="14">
        <v>0</v>
      </c>
      <c r="AK3071" s="14">
        <v>0</v>
      </c>
      <c r="AL3071" s="14">
        <v>0</v>
      </c>
      <c r="AM3071" s="14">
        <v>0</v>
      </c>
      <c r="AN3071" s="14">
        <v>0</v>
      </c>
      <c r="AO3071" s="14">
        <v>0</v>
      </c>
      <c r="AP3071" s="14">
        <v>0</v>
      </c>
      <c r="AQ3071" s="14">
        <v>0</v>
      </c>
      <c r="AR3071" s="14">
        <v>0</v>
      </c>
      <c r="AS3071" s="14">
        <v>0</v>
      </c>
      <c r="AT3071" s="14">
        <v>0</v>
      </c>
      <c r="AV3071" s="14">
        <v>0</v>
      </c>
      <c r="AW3071" s="14">
        <v>0</v>
      </c>
      <c r="AX3071" s="14">
        <v>0</v>
      </c>
      <c r="AY3071" s="14">
        <v>0</v>
      </c>
      <c r="AZ3071" s="14">
        <v>0</v>
      </c>
      <c r="BA3071" s="14">
        <v>0</v>
      </c>
      <c r="BG3071" s="37">
        <f t="shared" si="146"/>
        <v>0</v>
      </c>
      <c r="BI3071" s="5" t="s">
        <v>511</v>
      </c>
      <c r="BJ3071" s="6" t="s">
        <v>847</v>
      </c>
      <c r="BK3071" s="30" t="s">
        <v>848</v>
      </c>
    </row>
    <row r="3072" spans="1:63" x14ac:dyDescent="0.25">
      <c r="A3072" s="5" t="s">
        <v>957</v>
      </c>
      <c r="B3072" s="6" t="s">
        <v>1318</v>
      </c>
      <c r="C3072" s="6" t="s">
        <v>511</v>
      </c>
      <c r="D3072" s="6" t="s">
        <v>847</v>
      </c>
      <c r="E3072" s="6" t="s">
        <v>848</v>
      </c>
      <c r="F3072" s="6" t="s">
        <v>1324</v>
      </c>
      <c r="G3072" s="7">
        <v>5294026</v>
      </c>
      <c r="H3072" s="7" t="s">
        <v>3607</v>
      </c>
      <c r="I3072" s="7"/>
      <c r="J3072" s="8" t="s">
        <v>5122</v>
      </c>
      <c r="K3072" s="10">
        <v>1045.4190000000001</v>
      </c>
      <c r="L3072" s="11">
        <v>0</v>
      </c>
      <c r="M3072" s="11">
        <v>581.64499999999998</v>
      </c>
      <c r="N3072" s="11">
        <v>686.36199999999997</v>
      </c>
      <c r="O3072" s="11">
        <v>180.59800000000001</v>
      </c>
      <c r="P3072" s="11">
        <v>0</v>
      </c>
      <c r="Q3072" s="11">
        <v>597.52099999999996</v>
      </c>
      <c r="R3072" s="11">
        <v>1199.318</v>
      </c>
      <c r="S3072" s="11">
        <v>238.464</v>
      </c>
      <c r="T3072" s="11"/>
      <c r="U3072" s="11"/>
      <c r="V3072" s="11"/>
      <c r="W3072" s="12">
        <v>4529.3270000000002</v>
      </c>
      <c r="X3072" s="11">
        <v>503.25855555555557</v>
      </c>
      <c r="Y3072" s="11">
        <v>706.13881498703131</v>
      </c>
      <c r="Z3072" s="11">
        <f t="shared" si="144"/>
        <v>238.464</v>
      </c>
      <c r="AA3072" s="25">
        <f t="shared" si="145"/>
        <v>0.33770130594560155</v>
      </c>
      <c r="AB3072" s="33">
        <v>0</v>
      </c>
      <c r="AC3072" s="14">
        <v>0</v>
      </c>
      <c r="AD3072" s="14">
        <v>0</v>
      </c>
      <c r="AE3072" s="14">
        <v>0</v>
      </c>
      <c r="AF3072" s="14">
        <v>0</v>
      </c>
      <c r="AG3072" s="14">
        <v>0</v>
      </c>
      <c r="AH3072" s="14">
        <v>0</v>
      </c>
      <c r="AI3072" s="14">
        <v>0</v>
      </c>
      <c r="AJ3072" s="14">
        <v>0</v>
      </c>
      <c r="AK3072" s="14">
        <v>0</v>
      </c>
      <c r="AL3072" s="14">
        <v>0</v>
      </c>
      <c r="AM3072" s="14">
        <v>0</v>
      </c>
      <c r="AN3072" s="14">
        <v>0</v>
      </c>
      <c r="AO3072" s="14">
        <v>0</v>
      </c>
      <c r="AP3072" s="14">
        <v>0</v>
      </c>
      <c r="AQ3072" s="14">
        <v>0</v>
      </c>
      <c r="AR3072" s="14">
        <v>0</v>
      </c>
      <c r="AS3072" s="14">
        <v>0</v>
      </c>
      <c r="AT3072" s="14">
        <v>238.464</v>
      </c>
      <c r="AV3072" s="14">
        <v>0</v>
      </c>
      <c r="AW3072" s="14">
        <v>0</v>
      </c>
      <c r="AX3072" s="14">
        <v>0</v>
      </c>
      <c r="AY3072" s="14">
        <v>0</v>
      </c>
      <c r="AZ3072" s="14">
        <v>0</v>
      </c>
      <c r="BA3072" s="14">
        <v>0</v>
      </c>
      <c r="BG3072" s="37">
        <f t="shared" si="146"/>
        <v>238.464</v>
      </c>
      <c r="BI3072" s="5" t="s">
        <v>511</v>
      </c>
      <c r="BJ3072" s="6" t="s">
        <v>847</v>
      </c>
      <c r="BK3072" s="30" t="s">
        <v>848</v>
      </c>
    </row>
    <row r="3073" spans="1:63" x14ac:dyDescent="0.25">
      <c r="A3073" s="5" t="s">
        <v>957</v>
      </c>
      <c r="B3073" s="6" t="s">
        <v>1318</v>
      </c>
      <c r="C3073" s="6" t="s">
        <v>511</v>
      </c>
      <c r="D3073" s="6" t="s">
        <v>846</v>
      </c>
      <c r="E3073" s="6" t="s">
        <v>511</v>
      </c>
      <c r="F3073" s="6" t="s">
        <v>1324</v>
      </c>
      <c r="G3073" s="7">
        <v>5133545</v>
      </c>
      <c r="H3073" s="7" t="s">
        <v>3608</v>
      </c>
      <c r="I3073" s="7"/>
      <c r="J3073" s="8" t="s">
        <v>5125</v>
      </c>
      <c r="K3073" s="10">
        <v>539.65499999999997</v>
      </c>
      <c r="L3073" s="11">
        <v>303.49700000000001</v>
      </c>
      <c r="M3073" s="11">
        <v>2126.2310000000002</v>
      </c>
      <c r="N3073" s="11">
        <v>359.05700000000002</v>
      </c>
      <c r="O3073" s="11">
        <v>0</v>
      </c>
      <c r="P3073" s="11">
        <v>541.96100000000001</v>
      </c>
      <c r="Q3073" s="11">
        <v>1199.4867199999999</v>
      </c>
      <c r="R3073" s="11">
        <v>359.05700000000002</v>
      </c>
      <c r="S3073" s="11">
        <v>180.59800000000001</v>
      </c>
      <c r="T3073" s="11"/>
      <c r="U3073" s="11"/>
      <c r="V3073" s="11"/>
      <c r="W3073" s="12">
        <v>5609.5427200000004</v>
      </c>
      <c r="X3073" s="11">
        <v>623.28252444444445</v>
      </c>
      <c r="Y3073" s="11">
        <v>874.54843709008617</v>
      </c>
      <c r="Z3073" s="11">
        <f t="shared" si="144"/>
        <v>303.49700000000001</v>
      </c>
      <c r="AA3073" s="25">
        <f t="shared" si="145"/>
        <v>0.34703280816536086</v>
      </c>
      <c r="AB3073" s="33">
        <v>0</v>
      </c>
      <c r="AC3073" s="14">
        <v>0</v>
      </c>
      <c r="AD3073" s="14">
        <v>0</v>
      </c>
      <c r="AE3073" s="14">
        <v>0</v>
      </c>
      <c r="AF3073" s="14">
        <v>0</v>
      </c>
      <c r="AG3073" s="14">
        <v>0</v>
      </c>
      <c r="AH3073" s="14">
        <v>0</v>
      </c>
      <c r="AI3073" s="14">
        <v>0</v>
      </c>
      <c r="AJ3073" s="14">
        <v>0</v>
      </c>
      <c r="AK3073" s="14">
        <v>0</v>
      </c>
      <c r="AL3073" s="14">
        <v>0</v>
      </c>
      <c r="AM3073" s="14">
        <v>0</v>
      </c>
      <c r="AN3073" s="14">
        <v>0</v>
      </c>
      <c r="AO3073" s="14">
        <v>0</v>
      </c>
      <c r="AP3073" s="14">
        <v>0</v>
      </c>
      <c r="AQ3073" s="14">
        <v>0</v>
      </c>
      <c r="AR3073" s="14">
        <v>0</v>
      </c>
      <c r="AS3073" s="14">
        <v>0</v>
      </c>
      <c r="AT3073" s="14">
        <v>0</v>
      </c>
      <c r="AV3073" s="14">
        <v>0</v>
      </c>
      <c r="AW3073" s="14">
        <v>0</v>
      </c>
      <c r="AX3073" s="14">
        <v>0</v>
      </c>
      <c r="AY3073" s="14">
        <v>0</v>
      </c>
      <c r="AZ3073" s="14">
        <v>0</v>
      </c>
      <c r="BA3073" s="14">
        <v>303.49700000000001</v>
      </c>
      <c r="BG3073" s="37">
        <f t="shared" si="146"/>
        <v>303.49700000000001</v>
      </c>
      <c r="BI3073" s="5" t="s">
        <v>511</v>
      </c>
      <c r="BJ3073" s="6" t="s">
        <v>846</v>
      </c>
      <c r="BK3073" s="30" t="s">
        <v>511</v>
      </c>
    </row>
    <row r="3074" spans="1:63" x14ac:dyDescent="0.25">
      <c r="A3074" s="5" t="s">
        <v>957</v>
      </c>
      <c r="B3074" s="6" t="s">
        <v>1318</v>
      </c>
      <c r="C3074" s="6" t="s">
        <v>511</v>
      </c>
      <c r="D3074" s="6" t="s">
        <v>847</v>
      </c>
      <c r="E3074" s="6" t="s">
        <v>848</v>
      </c>
      <c r="F3074" s="6" t="s">
        <v>1324</v>
      </c>
      <c r="G3074" s="7">
        <v>5272235</v>
      </c>
      <c r="H3074" s="7" t="s">
        <v>3609</v>
      </c>
      <c r="I3074" s="7"/>
      <c r="J3074" s="8" t="s">
        <v>5122</v>
      </c>
      <c r="K3074" s="10">
        <v>343.18099999999998</v>
      </c>
      <c r="L3074" s="11">
        <v>0</v>
      </c>
      <c r="M3074" s="11">
        <v>238.464</v>
      </c>
      <c r="N3074" s="11">
        <v>238.464</v>
      </c>
      <c r="O3074" s="11">
        <v>0</v>
      </c>
      <c r="P3074" s="11">
        <v>343.18099999999998</v>
      </c>
      <c r="Q3074" s="11">
        <v>-4.0000000013969838E-4</v>
      </c>
      <c r="R3074" s="11">
        <v>597.52099999999996</v>
      </c>
      <c r="S3074" s="11">
        <v>238.464</v>
      </c>
      <c r="T3074" s="11"/>
      <c r="U3074" s="11"/>
      <c r="V3074" s="11"/>
      <c r="W3074" s="12">
        <v>1999.2745999999997</v>
      </c>
      <c r="X3074" s="11">
        <v>222.1416222222222</v>
      </c>
      <c r="Y3074" s="11">
        <v>311.6942973818563</v>
      </c>
      <c r="Z3074" s="11">
        <f t="shared" si="144"/>
        <v>0</v>
      </c>
      <c r="AA3074" s="25">
        <f t="shared" si="145"/>
        <v>0</v>
      </c>
      <c r="AB3074" s="33">
        <v>0</v>
      </c>
      <c r="AC3074" s="14">
        <v>0</v>
      </c>
      <c r="AD3074" s="14">
        <v>0</v>
      </c>
      <c r="AE3074" s="14">
        <v>0</v>
      </c>
      <c r="AF3074" s="14">
        <v>0</v>
      </c>
      <c r="AG3074" s="14">
        <v>0</v>
      </c>
      <c r="AH3074" s="14">
        <v>0</v>
      </c>
      <c r="AI3074" s="14">
        <v>0</v>
      </c>
      <c r="AJ3074" s="14">
        <v>0</v>
      </c>
      <c r="AK3074" s="14">
        <v>0</v>
      </c>
      <c r="AL3074" s="14">
        <v>0</v>
      </c>
      <c r="AM3074" s="14">
        <v>0</v>
      </c>
      <c r="AN3074" s="14">
        <v>0</v>
      </c>
      <c r="AO3074" s="14">
        <v>0</v>
      </c>
      <c r="AP3074" s="14">
        <v>0</v>
      </c>
      <c r="AQ3074" s="14">
        <v>0</v>
      </c>
      <c r="AR3074" s="14">
        <v>0</v>
      </c>
      <c r="AS3074" s="14">
        <v>0</v>
      </c>
      <c r="AT3074" s="14">
        <v>0</v>
      </c>
      <c r="AV3074" s="14">
        <v>0</v>
      </c>
      <c r="AW3074" s="14">
        <v>0</v>
      </c>
      <c r="AX3074" s="14">
        <v>0</v>
      </c>
      <c r="AY3074" s="14">
        <v>0</v>
      </c>
      <c r="AZ3074" s="14">
        <v>0</v>
      </c>
      <c r="BA3074" s="14">
        <v>0</v>
      </c>
      <c r="BG3074" s="37">
        <f t="shared" si="146"/>
        <v>0</v>
      </c>
      <c r="BI3074" s="5" t="s">
        <v>511</v>
      </c>
      <c r="BJ3074" s="6" t="s">
        <v>847</v>
      </c>
      <c r="BK3074" s="30" t="s">
        <v>848</v>
      </c>
    </row>
    <row r="3075" spans="1:63" x14ac:dyDescent="0.25">
      <c r="A3075" s="5" t="s">
        <v>957</v>
      </c>
      <c r="B3075" s="6" t="s">
        <v>1318</v>
      </c>
      <c r="C3075" s="6" t="s">
        <v>511</v>
      </c>
      <c r="D3075" s="6" t="s">
        <v>847</v>
      </c>
      <c r="E3075" s="6" t="s">
        <v>848</v>
      </c>
      <c r="F3075" s="6" t="s">
        <v>1324</v>
      </c>
      <c r="G3075" s="7">
        <v>5293179</v>
      </c>
      <c r="H3075" s="7" t="s">
        <v>3610</v>
      </c>
      <c r="I3075" s="7"/>
      <c r="J3075" s="8" t="s">
        <v>5120</v>
      </c>
      <c r="K3075" s="10">
        <v>343.18099999999998</v>
      </c>
      <c r="L3075" s="11">
        <v>0</v>
      </c>
      <c r="M3075" s="11">
        <v>835.98500000000001</v>
      </c>
      <c r="N3075" s="11">
        <v>0</v>
      </c>
      <c r="O3075" s="11">
        <v>0</v>
      </c>
      <c r="P3075" s="11">
        <v>0</v>
      </c>
      <c r="Q3075" s="11">
        <v>238.464</v>
      </c>
      <c r="R3075" s="11">
        <v>0</v>
      </c>
      <c r="S3075" s="11">
        <v>0</v>
      </c>
      <c r="T3075" s="11"/>
      <c r="U3075" s="11"/>
      <c r="V3075" s="11"/>
      <c r="W3075" s="12">
        <v>1417.6299999999999</v>
      </c>
      <c r="X3075" s="11">
        <v>157.51444444444442</v>
      </c>
      <c r="Y3075" s="11">
        <v>221.01375508769078</v>
      </c>
      <c r="Z3075" s="11">
        <f t="shared" si="144"/>
        <v>0</v>
      </c>
      <c r="AA3075" s="25">
        <f t="shared" si="145"/>
        <v>0</v>
      </c>
      <c r="AB3075" s="33">
        <v>0</v>
      </c>
      <c r="AC3075" s="14">
        <v>0</v>
      </c>
      <c r="AD3075" s="14">
        <v>0</v>
      </c>
      <c r="AE3075" s="14">
        <v>0</v>
      </c>
      <c r="AF3075" s="14">
        <v>0</v>
      </c>
      <c r="AG3075" s="14">
        <v>0</v>
      </c>
      <c r="AH3075" s="14">
        <v>0</v>
      </c>
      <c r="AI3075" s="14">
        <v>0</v>
      </c>
      <c r="AJ3075" s="14">
        <v>0</v>
      </c>
      <c r="AK3075" s="14">
        <v>0</v>
      </c>
      <c r="AL3075" s="14">
        <v>0</v>
      </c>
      <c r="AM3075" s="14">
        <v>0</v>
      </c>
      <c r="AN3075" s="14">
        <v>0</v>
      </c>
      <c r="AO3075" s="14">
        <v>0</v>
      </c>
      <c r="AP3075" s="14">
        <v>0</v>
      </c>
      <c r="AQ3075" s="14">
        <v>0</v>
      </c>
      <c r="AR3075" s="14">
        <v>0</v>
      </c>
      <c r="AS3075" s="14">
        <v>0</v>
      </c>
      <c r="AT3075" s="14">
        <v>0</v>
      </c>
      <c r="AV3075" s="14">
        <v>0</v>
      </c>
      <c r="AW3075" s="14">
        <v>0</v>
      </c>
      <c r="AX3075" s="14">
        <v>0</v>
      </c>
      <c r="AY3075" s="14">
        <v>0</v>
      </c>
      <c r="AZ3075" s="14">
        <v>0</v>
      </c>
      <c r="BA3075" s="14">
        <v>0</v>
      </c>
      <c r="BG3075" s="37">
        <f t="shared" si="146"/>
        <v>0</v>
      </c>
      <c r="BI3075" s="5" t="s">
        <v>511</v>
      </c>
      <c r="BJ3075" s="6" t="s">
        <v>847</v>
      </c>
      <c r="BK3075" s="30" t="s">
        <v>848</v>
      </c>
    </row>
    <row r="3076" spans="1:63" x14ac:dyDescent="0.25">
      <c r="A3076" s="5" t="s">
        <v>957</v>
      </c>
      <c r="B3076" s="6" t="s">
        <v>1318</v>
      </c>
      <c r="C3076" s="6" t="s">
        <v>511</v>
      </c>
      <c r="D3076" s="6" t="s">
        <v>847</v>
      </c>
      <c r="E3076" s="6" t="s">
        <v>848</v>
      </c>
      <c r="F3076" s="6" t="s">
        <v>1324</v>
      </c>
      <c r="G3076" s="7">
        <v>5272394</v>
      </c>
      <c r="H3076" s="7" t="s">
        <v>3611</v>
      </c>
      <c r="I3076" s="7"/>
      <c r="J3076" s="8" t="s">
        <v>5123</v>
      </c>
      <c r="K3076" s="10">
        <v>343.18099999999998</v>
      </c>
      <c r="L3076" s="11">
        <v>0</v>
      </c>
      <c r="M3076" s="11">
        <v>0</v>
      </c>
      <c r="N3076" s="11">
        <v>0</v>
      </c>
      <c r="O3076" s="11">
        <v>0</v>
      </c>
      <c r="P3076" s="11">
        <v>0</v>
      </c>
      <c r="Q3076" s="11">
        <v>359.05700000000002</v>
      </c>
      <c r="R3076" s="11">
        <v>0</v>
      </c>
      <c r="S3076" s="11">
        <v>0</v>
      </c>
      <c r="T3076" s="11"/>
      <c r="U3076" s="11"/>
      <c r="V3076" s="11"/>
      <c r="W3076" s="12">
        <v>702.23800000000006</v>
      </c>
      <c r="X3076" s="11">
        <v>78.026444444444451</v>
      </c>
      <c r="Y3076" s="11">
        <v>109.4814989420863</v>
      </c>
      <c r="Z3076" s="11">
        <f t="shared" si="144"/>
        <v>0</v>
      </c>
      <c r="AA3076" s="25">
        <f t="shared" si="145"/>
        <v>0</v>
      </c>
      <c r="AB3076" s="33">
        <v>0</v>
      </c>
      <c r="AC3076" s="14">
        <v>0</v>
      </c>
      <c r="AD3076" s="14">
        <v>0</v>
      </c>
      <c r="AE3076" s="14">
        <v>0</v>
      </c>
      <c r="AF3076" s="14">
        <v>0</v>
      </c>
      <c r="AG3076" s="14">
        <v>0</v>
      </c>
      <c r="AH3076" s="14">
        <v>0</v>
      </c>
      <c r="AI3076" s="14">
        <v>0</v>
      </c>
      <c r="AJ3076" s="14">
        <v>0</v>
      </c>
      <c r="AK3076" s="14">
        <v>0</v>
      </c>
      <c r="AL3076" s="14">
        <v>0</v>
      </c>
      <c r="AM3076" s="14">
        <v>0</v>
      </c>
      <c r="AN3076" s="14">
        <v>0</v>
      </c>
      <c r="AO3076" s="14">
        <v>0</v>
      </c>
      <c r="AP3076" s="14">
        <v>0</v>
      </c>
      <c r="AQ3076" s="14">
        <v>0</v>
      </c>
      <c r="AR3076" s="14">
        <v>0</v>
      </c>
      <c r="AS3076" s="14">
        <v>0</v>
      </c>
      <c r="AT3076" s="14">
        <v>0</v>
      </c>
      <c r="AV3076" s="14">
        <v>0</v>
      </c>
      <c r="AW3076" s="14">
        <v>0</v>
      </c>
      <c r="AX3076" s="14">
        <v>0</v>
      </c>
      <c r="AY3076" s="14">
        <v>0</v>
      </c>
      <c r="AZ3076" s="14">
        <v>0</v>
      </c>
      <c r="BA3076" s="14">
        <v>0</v>
      </c>
      <c r="BG3076" s="37">
        <f t="shared" si="146"/>
        <v>0</v>
      </c>
      <c r="BI3076" s="5" t="s">
        <v>511</v>
      </c>
      <c r="BJ3076" s="6" t="s">
        <v>847</v>
      </c>
      <c r="BK3076" s="30" t="s">
        <v>848</v>
      </c>
    </row>
    <row r="3077" spans="1:63" x14ac:dyDescent="0.25">
      <c r="A3077" s="5" t="s">
        <v>957</v>
      </c>
      <c r="B3077" s="6" t="s">
        <v>1318</v>
      </c>
      <c r="C3077" s="6" t="s">
        <v>511</v>
      </c>
      <c r="D3077" s="6" t="s">
        <v>847</v>
      </c>
      <c r="E3077" s="6" t="s">
        <v>848</v>
      </c>
      <c r="F3077" s="6" t="s">
        <v>1324</v>
      </c>
      <c r="G3077" s="7">
        <v>5132124</v>
      </c>
      <c r="H3077" s="7" t="s">
        <v>3612</v>
      </c>
      <c r="I3077" s="7"/>
      <c r="J3077" s="8" t="s">
        <v>5123</v>
      </c>
      <c r="K3077" s="10">
        <v>343.18099999999998</v>
      </c>
      <c r="L3077" s="11">
        <v>180.59800000000001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/>
      <c r="U3077" s="11"/>
      <c r="V3077" s="11"/>
      <c r="W3077" s="12">
        <v>523.779</v>
      </c>
      <c r="X3077" s="11">
        <v>58.197666666666663</v>
      </c>
      <c r="Y3077" s="11">
        <v>81.659081443025045</v>
      </c>
      <c r="Z3077" s="11">
        <f t="shared" ref="Z3077:Z3140" si="147">+BG3077</f>
        <v>0</v>
      </c>
      <c r="AA3077" s="25">
        <f t="shared" ref="AA3077:AA3140" si="148">+IFERROR(Z3077/Y3077,0)</f>
        <v>0</v>
      </c>
      <c r="AB3077" s="33">
        <v>0</v>
      </c>
      <c r="AC3077" s="14">
        <v>0</v>
      </c>
      <c r="AD3077" s="14">
        <v>0</v>
      </c>
      <c r="AE3077" s="14">
        <v>0</v>
      </c>
      <c r="AF3077" s="14">
        <v>0</v>
      </c>
      <c r="AG3077" s="14">
        <v>0</v>
      </c>
      <c r="AH3077" s="14">
        <v>0</v>
      </c>
      <c r="AI3077" s="14">
        <v>0</v>
      </c>
      <c r="AJ3077" s="14">
        <v>0</v>
      </c>
      <c r="AK3077" s="14">
        <v>0</v>
      </c>
      <c r="AL3077" s="14">
        <v>0</v>
      </c>
      <c r="AM3077" s="14">
        <v>0</v>
      </c>
      <c r="AN3077" s="14">
        <v>0</v>
      </c>
      <c r="AO3077" s="14">
        <v>0</v>
      </c>
      <c r="AP3077" s="14">
        <v>0</v>
      </c>
      <c r="AQ3077" s="14">
        <v>0</v>
      </c>
      <c r="AR3077" s="14">
        <v>0</v>
      </c>
      <c r="AS3077" s="14">
        <v>0</v>
      </c>
      <c r="AT3077" s="14">
        <v>0</v>
      </c>
      <c r="AV3077" s="14">
        <v>0</v>
      </c>
      <c r="AW3077" s="14">
        <v>0</v>
      </c>
      <c r="AX3077" s="14">
        <v>0</v>
      </c>
      <c r="AY3077" s="14">
        <v>0</v>
      </c>
      <c r="AZ3077" s="14">
        <v>0</v>
      </c>
      <c r="BA3077" s="14">
        <v>0</v>
      </c>
      <c r="BG3077" s="37">
        <f t="shared" ref="BG3077:BG3140" si="149">+SUM(AB3077:BF3077)</f>
        <v>0</v>
      </c>
      <c r="BI3077" s="5" t="s">
        <v>511</v>
      </c>
      <c r="BJ3077" s="6" t="s">
        <v>847</v>
      </c>
      <c r="BK3077" s="30" t="s">
        <v>848</v>
      </c>
    </row>
    <row r="3078" spans="1:63" x14ac:dyDescent="0.25">
      <c r="A3078" s="5" t="s">
        <v>957</v>
      </c>
      <c r="B3078" s="6" t="s">
        <v>1318</v>
      </c>
      <c r="C3078" s="6" t="s">
        <v>511</v>
      </c>
      <c r="D3078" s="6" t="s">
        <v>847</v>
      </c>
      <c r="E3078" s="6" t="s">
        <v>848</v>
      </c>
      <c r="F3078" s="6" t="s">
        <v>1324</v>
      </c>
      <c r="G3078" s="7">
        <v>5271627</v>
      </c>
      <c r="H3078" s="7" t="s">
        <v>3613</v>
      </c>
      <c r="I3078" s="7"/>
      <c r="J3078" s="8" t="s">
        <v>5123</v>
      </c>
      <c r="K3078" s="10">
        <v>343.18099999999998</v>
      </c>
      <c r="L3078" s="11">
        <v>180.59800000000001</v>
      </c>
      <c r="M3078" s="11">
        <v>238.464</v>
      </c>
      <c r="N3078" s="11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/>
      <c r="U3078" s="11"/>
      <c r="V3078" s="11"/>
      <c r="W3078" s="12">
        <v>762.24299999999994</v>
      </c>
      <c r="X3078" s="11">
        <v>84.693666666666658</v>
      </c>
      <c r="Y3078" s="11">
        <v>118.83650015822654</v>
      </c>
      <c r="Z3078" s="11">
        <f t="shared" si="147"/>
        <v>0</v>
      </c>
      <c r="AA3078" s="25">
        <f t="shared" si="148"/>
        <v>0</v>
      </c>
      <c r="AB3078" s="33">
        <v>0</v>
      </c>
      <c r="AC3078" s="14">
        <v>0</v>
      </c>
      <c r="AD3078" s="14">
        <v>0</v>
      </c>
      <c r="AE3078" s="14">
        <v>0</v>
      </c>
      <c r="AF3078" s="14">
        <v>0</v>
      </c>
      <c r="AG3078" s="14">
        <v>0</v>
      </c>
      <c r="AH3078" s="14">
        <v>0</v>
      </c>
      <c r="AI3078" s="14">
        <v>0</v>
      </c>
      <c r="AJ3078" s="14">
        <v>0</v>
      </c>
      <c r="AK3078" s="14">
        <v>0</v>
      </c>
      <c r="AL3078" s="14">
        <v>0</v>
      </c>
      <c r="AM3078" s="14">
        <v>0</v>
      </c>
      <c r="AN3078" s="14">
        <v>0</v>
      </c>
      <c r="AO3078" s="14">
        <v>0</v>
      </c>
      <c r="AP3078" s="14">
        <v>0</v>
      </c>
      <c r="AQ3078" s="14">
        <v>0</v>
      </c>
      <c r="AR3078" s="14">
        <v>0</v>
      </c>
      <c r="AS3078" s="14">
        <v>0</v>
      </c>
      <c r="AT3078" s="14">
        <v>0</v>
      </c>
      <c r="AV3078" s="14">
        <v>0</v>
      </c>
      <c r="AW3078" s="14">
        <v>0</v>
      </c>
      <c r="AX3078" s="14">
        <v>0</v>
      </c>
      <c r="AY3078" s="14">
        <v>0</v>
      </c>
      <c r="AZ3078" s="14">
        <v>0</v>
      </c>
      <c r="BA3078" s="14">
        <v>0</v>
      </c>
      <c r="BG3078" s="37">
        <f t="shared" si="149"/>
        <v>0</v>
      </c>
      <c r="BI3078" s="5" t="s">
        <v>511</v>
      </c>
      <c r="BJ3078" s="6" t="s">
        <v>847</v>
      </c>
      <c r="BK3078" s="30" t="s">
        <v>848</v>
      </c>
    </row>
    <row r="3079" spans="1:63" x14ac:dyDescent="0.25">
      <c r="A3079" s="5" t="s">
        <v>957</v>
      </c>
      <c r="B3079" s="6" t="s">
        <v>1318</v>
      </c>
      <c r="C3079" s="6" t="s">
        <v>511</v>
      </c>
      <c r="D3079" s="6" t="s">
        <v>847</v>
      </c>
      <c r="E3079" s="6" t="s">
        <v>848</v>
      </c>
      <c r="F3079" s="6" t="s">
        <v>1324</v>
      </c>
      <c r="G3079" s="7">
        <v>5130742</v>
      </c>
      <c r="H3079" s="7" t="s">
        <v>3614</v>
      </c>
      <c r="I3079" s="7"/>
      <c r="J3079" s="8" t="s">
        <v>5123</v>
      </c>
      <c r="K3079" s="10">
        <v>419.06200000000001</v>
      </c>
      <c r="L3079" s="11">
        <v>238.464</v>
      </c>
      <c r="M3079" s="11">
        <v>1139.482</v>
      </c>
      <c r="N3079" s="11">
        <v>303.49700000000001</v>
      </c>
      <c r="O3079" s="11">
        <v>361.19600000000003</v>
      </c>
      <c r="P3079" s="11">
        <v>303.49700000000001</v>
      </c>
      <c r="Q3079" s="11">
        <v>597.52099999999996</v>
      </c>
      <c r="R3079" s="11">
        <v>787.59199999999998</v>
      </c>
      <c r="S3079" s="11">
        <v>476.928</v>
      </c>
      <c r="T3079" s="11"/>
      <c r="U3079" s="11"/>
      <c r="V3079" s="11"/>
      <c r="W3079" s="12">
        <v>4627.2389999999996</v>
      </c>
      <c r="X3079" s="11">
        <v>514.13766666666663</v>
      </c>
      <c r="Y3079" s="11">
        <v>721.40365756806159</v>
      </c>
      <c r="Z3079" s="11">
        <f t="shared" si="147"/>
        <v>238.464</v>
      </c>
      <c r="AA3079" s="25">
        <f t="shared" si="148"/>
        <v>0.33055557384320838</v>
      </c>
      <c r="AB3079" s="33">
        <v>0</v>
      </c>
      <c r="AC3079" s="14">
        <v>0</v>
      </c>
      <c r="AD3079" s="14">
        <v>0</v>
      </c>
      <c r="AE3079" s="14">
        <v>0</v>
      </c>
      <c r="AF3079" s="14">
        <v>238.464</v>
      </c>
      <c r="AG3079" s="14">
        <v>0</v>
      </c>
      <c r="AH3079" s="14">
        <v>0</v>
      </c>
      <c r="AI3079" s="14">
        <v>0</v>
      </c>
      <c r="AJ3079" s="14">
        <v>0</v>
      </c>
      <c r="AK3079" s="14">
        <v>0</v>
      </c>
      <c r="AL3079" s="14">
        <v>0</v>
      </c>
      <c r="AM3079" s="14">
        <v>0</v>
      </c>
      <c r="AN3079" s="14">
        <v>0</v>
      </c>
      <c r="AO3079" s="14">
        <v>0</v>
      </c>
      <c r="AP3079" s="14">
        <v>0</v>
      </c>
      <c r="AQ3079" s="14">
        <v>0</v>
      </c>
      <c r="AR3079" s="14">
        <v>0</v>
      </c>
      <c r="AS3079" s="14">
        <v>0</v>
      </c>
      <c r="AT3079" s="14">
        <v>0</v>
      </c>
      <c r="AV3079" s="14">
        <v>0</v>
      </c>
      <c r="AW3079" s="14">
        <v>0</v>
      </c>
      <c r="AX3079" s="14">
        <v>0</v>
      </c>
      <c r="AY3079" s="14">
        <v>0</v>
      </c>
      <c r="AZ3079" s="14">
        <v>0</v>
      </c>
      <c r="BA3079" s="14">
        <v>0</v>
      </c>
      <c r="BG3079" s="37">
        <f t="shared" si="149"/>
        <v>238.464</v>
      </c>
      <c r="BI3079" s="5" t="s">
        <v>511</v>
      </c>
      <c r="BJ3079" s="6" t="s">
        <v>847</v>
      </c>
      <c r="BK3079" s="30" t="s">
        <v>848</v>
      </c>
    </row>
    <row r="3080" spans="1:63" x14ac:dyDescent="0.25">
      <c r="A3080" s="5" t="s">
        <v>957</v>
      </c>
      <c r="B3080" s="6" t="s">
        <v>1318</v>
      </c>
      <c r="C3080" s="6" t="s">
        <v>511</v>
      </c>
      <c r="D3080" s="6" t="s">
        <v>846</v>
      </c>
      <c r="E3080" s="6" t="s">
        <v>511</v>
      </c>
      <c r="F3080" s="6" t="s">
        <v>1324</v>
      </c>
      <c r="G3080" s="7">
        <v>5297452</v>
      </c>
      <c r="H3080" s="7" t="s">
        <v>3615</v>
      </c>
      <c r="I3080" s="7"/>
      <c r="J3080" s="8" t="s">
        <v>5126</v>
      </c>
      <c r="K3080" s="10">
        <v>180.59800000000001</v>
      </c>
      <c r="L3080" s="11">
        <v>0</v>
      </c>
      <c r="M3080" s="11">
        <v>303.49700000000001</v>
      </c>
      <c r="N3080" s="11">
        <v>0</v>
      </c>
      <c r="O3080" s="11">
        <v>0</v>
      </c>
      <c r="P3080" s="11">
        <v>0</v>
      </c>
      <c r="Q3080" s="11">
        <v>238.464</v>
      </c>
      <c r="R3080" s="11">
        <v>359.05700000000002</v>
      </c>
      <c r="S3080" s="11">
        <v>419.06200000000001</v>
      </c>
      <c r="T3080" s="11"/>
      <c r="U3080" s="11"/>
      <c r="V3080" s="11"/>
      <c r="W3080" s="12">
        <v>1500.6779999999999</v>
      </c>
      <c r="X3080" s="11">
        <v>166.74199999999999</v>
      </c>
      <c r="Y3080" s="11">
        <v>233.96124514681944</v>
      </c>
      <c r="Z3080" s="11">
        <f t="shared" si="147"/>
        <v>0</v>
      </c>
      <c r="AA3080" s="25">
        <f t="shared" si="148"/>
        <v>0</v>
      </c>
      <c r="AB3080" s="33">
        <v>0</v>
      </c>
      <c r="AC3080" s="14">
        <v>0</v>
      </c>
      <c r="AD3080" s="14">
        <v>0</v>
      </c>
      <c r="AE3080" s="14">
        <v>0</v>
      </c>
      <c r="AF3080" s="14">
        <v>0</v>
      </c>
      <c r="AG3080" s="14">
        <v>0</v>
      </c>
      <c r="AH3080" s="14">
        <v>0</v>
      </c>
      <c r="AI3080" s="14">
        <v>0</v>
      </c>
      <c r="AJ3080" s="14">
        <v>0</v>
      </c>
      <c r="AK3080" s="14">
        <v>0</v>
      </c>
      <c r="AL3080" s="14">
        <v>0</v>
      </c>
      <c r="AM3080" s="14">
        <v>0</v>
      </c>
      <c r="AN3080" s="14">
        <v>0</v>
      </c>
      <c r="AO3080" s="14">
        <v>0</v>
      </c>
      <c r="AP3080" s="14">
        <v>0</v>
      </c>
      <c r="AQ3080" s="14">
        <v>0</v>
      </c>
      <c r="AR3080" s="14">
        <v>0</v>
      </c>
      <c r="AS3080" s="14">
        <v>0</v>
      </c>
      <c r="AT3080" s="14">
        <v>0</v>
      </c>
      <c r="AV3080" s="14">
        <v>0</v>
      </c>
      <c r="AW3080" s="14">
        <v>0</v>
      </c>
      <c r="AX3080" s="14">
        <v>0</v>
      </c>
      <c r="AY3080" s="14">
        <v>0</v>
      </c>
      <c r="AZ3080" s="14">
        <v>0</v>
      </c>
      <c r="BA3080" s="14">
        <v>0</v>
      </c>
      <c r="BG3080" s="37">
        <f t="shared" si="149"/>
        <v>0</v>
      </c>
      <c r="BI3080" s="5" t="s">
        <v>511</v>
      </c>
      <c r="BJ3080" s="6" t="s">
        <v>846</v>
      </c>
      <c r="BK3080" s="30" t="s">
        <v>511</v>
      </c>
    </row>
    <row r="3081" spans="1:63" x14ac:dyDescent="0.25">
      <c r="A3081" s="5" t="s">
        <v>957</v>
      </c>
      <c r="B3081" s="6" t="s">
        <v>1318</v>
      </c>
      <c r="C3081" s="6" t="s">
        <v>511</v>
      </c>
      <c r="D3081" s="6" t="s">
        <v>846</v>
      </c>
      <c r="E3081" s="6" t="s">
        <v>511</v>
      </c>
      <c r="F3081" s="6" t="s">
        <v>1324</v>
      </c>
      <c r="G3081" s="7">
        <v>5277500</v>
      </c>
      <c r="H3081" s="7" t="s">
        <v>3616</v>
      </c>
      <c r="I3081" s="7"/>
      <c r="J3081" s="8" t="s">
        <v>5126</v>
      </c>
      <c r="K3081" s="10">
        <v>838.12400000000002</v>
      </c>
      <c r="L3081" s="11">
        <v>303.49700000000001</v>
      </c>
      <c r="M3081" s="11">
        <v>0</v>
      </c>
      <c r="N3081" s="11">
        <v>0</v>
      </c>
      <c r="O3081" s="11">
        <v>180.59800000000001</v>
      </c>
      <c r="P3081" s="11">
        <v>0</v>
      </c>
      <c r="Q3081" s="11">
        <v>238.464</v>
      </c>
      <c r="R3081" s="11">
        <v>359.05700000000002</v>
      </c>
      <c r="S3081" s="11">
        <v>0</v>
      </c>
      <c r="T3081" s="11"/>
      <c r="U3081" s="11"/>
      <c r="V3081" s="11"/>
      <c r="W3081" s="12">
        <v>1919.74</v>
      </c>
      <c r="X3081" s="11">
        <v>213.30444444444444</v>
      </c>
      <c r="Y3081" s="11">
        <v>299.29455936460397</v>
      </c>
      <c r="Z3081" s="11">
        <f t="shared" si="147"/>
        <v>0</v>
      </c>
      <c r="AA3081" s="25">
        <f t="shared" si="148"/>
        <v>0</v>
      </c>
      <c r="AB3081" s="33">
        <v>0</v>
      </c>
      <c r="AC3081" s="14">
        <v>0</v>
      </c>
      <c r="AD3081" s="14">
        <v>0</v>
      </c>
      <c r="AE3081" s="14">
        <v>0</v>
      </c>
      <c r="AF3081" s="14">
        <v>0</v>
      </c>
      <c r="AG3081" s="14">
        <v>0</v>
      </c>
      <c r="AH3081" s="14">
        <v>0</v>
      </c>
      <c r="AI3081" s="14">
        <v>0</v>
      </c>
      <c r="AJ3081" s="14">
        <v>0</v>
      </c>
      <c r="AK3081" s="14">
        <v>0</v>
      </c>
      <c r="AL3081" s="14">
        <v>0</v>
      </c>
      <c r="AM3081" s="14">
        <v>0</v>
      </c>
      <c r="AN3081" s="14">
        <v>0</v>
      </c>
      <c r="AO3081" s="14">
        <v>0</v>
      </c>
      <c r="AP3081" s="14">
        <v>0</v>
      </c>
      <c r="AQ3081" s="14">
        <v>0</v>
      </c>
      <c r="AR3081" s="14">
        <v>0</v>
      </c>
      <c r="AS3081" s="14">
        <v>0</v>
      </c>
      <c r="AT3081" s="14">
        <v>0</v>
      </c>
      <c r="AV3081" s="14">
        <v>0</v>
      </c>
      <c r="AW3081" s="14">
        <v>0</v>
      </c>
      <c r="AX3081" s="14">
        <v>0</v>
      </c>
      <c r="AY3081" s="14">
        <v>0</v>
      </c>
      <c r="AZ3081" s="14">
        <v>0</v>
      </c>
      <c r="BA3081" s="14">
        <v>0</v>
      </c>
      <c r="BG3081" s="37">
        <f t="shared" si="149"/>
        <v>0</v>
      </c>
      <c r="BI3081" s="5" t="s">
        <v>511</v>
      </c>
      <c r="BJ3081" s="6" t="s">
        <v>846</v>
      </c>
      <c r="BK3081" s="30" t="s">
        <v>511</v>
      </c>
    </row>
    <row r="3082" spans="1:63" x14ac:dyDescent="0.25">
      <c r="A3082" s="5" t="s">
        <v>957</v>
      </c>
      <c r="B3082" s="6" t="s">
        <v>1318</v>
      </c>
      <c r="C3082" s="6" t="s">
        <v>511</v>
      </c>
      <c r="D3082" s="6" t="s">
        <v>846</v>
      </c>
      <c r="E3082" s="6" t="s">
        <v>511</v>
      </c>
      <c r="F3082" s="6" t="s">
        <v>1324</v>
      </c>
      <c r="G3082" s="7">
        <v>5133756</v>
      </c>
      <c r="H3082" s="7" t="s">
        <v>3617</v>
      </c>
      <c r="I3082" s="7"/>
      <c r="J3082" s="8" t="s">
        <v>5125</v>
      </c>
      <c r="K3082" s="10">
        <v>180.59800000000001</v>
      </c>
      <c r="L3082" s="11">
        <v>0</v>
      </c>
      <c r="M3082" s="11">
        <v>1268.1880000000001</v>
      </c>
      <c r="N3082" s="11">
        <v>476.928</v>
      </c>
      <c r="O3082" s="11">
        <v>0</v>
      </c>
      <c r="P3082" s="11">
        <v>845.45899999999995</v>
      </c>
      <c r="Q3082" s="11">
        <v>238.464</v>
      </c>
      <c r="R3082" s="11">
        <v>539.65499999999997</v>
      </c>
      <c r="S3082" s="11">
        <v>597.52099999999996</v>
      </c>
      <c r="T3082" s="11"/>
      <c r="U3082" s="11"/>
      <c r="V3082" s="11"/>
      <c r="W3082" s="12">
        <v>4146.8129999999992</v>
      </c>
      <c r="X3082" s="11">
        <v>460.75699999999989</v>
      </c>
      <c r="Y3082" s="11">
        <v>646.5034690126846</v>
      </c>
      <c r="Z3082" s="11">
        <f t="shared" si="147"/>
        <v>0</v>
      </c>
      <c r="AA3082" s="25">
        <f t="shared" si="148"/>
        <v>0</v>
      </c>
      <c r="AB3082" s="33">
        <v>0</v>
      </c>
      <c r="AC3082" s="14">
        <v>0</v>
      </c>
      <c r="AD3082" s="14">
        <v>0</v>
      </c>
      <c r="AE3082" s="14">
        <v>0</v>
      </c>
      <c r="AF3082" s="14">
        <v>0</v>
      </c>
      <c r="AG3082" s="14">
        <v>0</v>
      </c>
      <c r="AH3082" s="14">
        <v>0</v>
      </c>
      <c r="AI3082" s="14">
        <v>0</v>
      </c>
      <c r="AJ3082" s="14">
        <v>0</v>
      </c>
      <c r="AK3082" s="14">
        <v>0</v>
      </c>
      <c r="AL3082" s="14">
        <v>0</v>
      </c>
      <c r="AM3082" s="14">
        <v>0</v>
      </c>
      <c r="AN3082" s="14">
        <v>0</v>
      </c>
      <c r="AO3082" s="14">
        <v>0</v>
      </c>
      <c r="AP3082" s="14">
        <v>0</v>
      </c>
      <c r="AQ3082" s="14">
        <v>0</v>
      </c>
      <c r="AR3082" s="14">
        <v>0</v>
      </c>
      <c r="AS3082" s="14">
        <v>0</v>
      </c>
      <c r="AT3082" s="14">
        <v>0</v>
      </c>
      <c r="AV3082" s="14">
        <v>0</v>
      </c>
      <c r="AW3082" s="14">
        <v>0</v>
      </c>
      <c r="AX3082" s="14">
        <v>0</v>
      </c>
      <c r="AY3082" s="14">
        <v>0</v>
      </c>
      <c r="AZ3082" s="14">
        <v>0</v>
      </c>
      <c r="BA3082" s="14">
        <v>0</v>
      </c>
      <c r="BG3082" s="37">
        <f t="shared" si="149"/>
        <v>0</v>
      </c>
      <c r="BI3082" s="5" t="s">
        <v>511</v>
      </c>
      <c r="BJ3082" s="6" t="s">
        <v>846</v>
      </c>
      <c r="BK3082" s="30" t="s">
        <v>511</v>
      </c>
    </row>
    <row r="3083" spans="1:63" x14ac:dyDescent="0.25">
      <c r="A3083" s="5" t="s">
        <v>957</v>
      </c>
      <c r="B3083" s="6" t="s">
        <v>1318</v>
      </c>
      <c r="C3083" s="6" t="s">
        <v>511</v>
      </c>
      <c r="D3083" s="6" t="s">
        <v>846</v>
      </c>
      <c r="E3083" s="6" t="s">
        <v>511</v>
      </c>
      <c r="F3083" s="6" t="s">
        <v>1324</v>
      </c>
      <c r="G3083" s="7">
        <v>5136414</v>
      </c>
      <c r="H3083" s="7" t="s">
        <v>3618</v>
      </c>
      <c r="I3083" s="7"/>
      <c r="J3083" s="8" t="s">
        <v>5125</v>
      </c>
      <c r="K3083" s="10">
        <v>180.59800000000001</v>
      </c>
      <c r="L3083" s="11">
        <v>0</v>
      </c>
      <c r="M3083" s="11">
        <v>845.45799999999997</v>
      </c>
      <c r="N3083" s="11">
        <v>243.881</v>
      </c>
      <c r="O3083" s="11">
        <v>0</v>
      </c>
      <c r="P3083" s="11">
        <v>303.49700000000001</v>
      </c>
      <c r="Q3083" s="11">
        <v>238.464</v>
      </c>
      <c r="R3083" s="11">
        <v>720.25199999999995</v>
      </c>
      <c r="S3083" s="11">
        <v>476.928</v>
      </c>
      <c r="T3083" s="11"/>
      <c r="U3083" s="11"/>
      <c r="V3083" s="11"/>
      <c r="W3083" s="12">
        <v>3009.078</v>
      </c>
      <c r="X3083" s="11">
        <v>334.34199999999998</v>
      </c>
      <c r="Y3083" s="11">
        <v>469.12637862612843</v>
      </c>
      <c r="Z3083" s="11">
        <f t="shared" si="147"/>
        <v>0</v>
      </c>
      <c r="AA3083" s="25">
        <f t="shared" si="148"/>
        <v>0</v>
      </c>
      <c r="AB3083" s="33">
        <v>0</v>
      </c>
      <c r="AC3083" s="14">
        <v>0</v>
      </c>
      <c r="AD3083" s="14">
        <v>0</v>
      </c>
      <c r="AE3083" s="14">
        <v>0</v>
      </c>
      <c r="AF3083" s="14">
        <v>0</v>
      </c>
      <c r="AG3083" s="14">
        <v>0</v>
      </c>
      <c r="AH3083" s="14">
        <v>0</v>
      </c>
      <c r="AI3083" s="14">
        <v>0</v>
      </c>
      <c r="AJ3083" s="14">
        <v>0</v>
      </c>
      <c r="AK3083" s="14">
        <v>0</v>
      </c>
      <c r="AL3083" s="14">
        <v>0</v>
      </c>
      <c r="AM3083" s="14">
        <v>0</v>
      </c>
      <c r="AN3083" s="14">
        <v>0</v>
      </c>
      <c r="AO3083" s="14">
        <v>0</v>
      </c>
      <c r="AP3083" s="14">
        <v>0</v>
      </c>
      <c r="AQ3083" s="14">
        <v>0</v>
      </c>
      <c r="AR3083" s="14">
        <v>0</v>
      </c>
      <c r="AS3083" s="14">
        <v>0</v>
      </c>
      <c r="AT3083" s="14">
        <v>0</v>
      </c>
      <c r="AV3083" s="14">
        <v>0</v>
      </c>
      <c r="AW3083" s="14">
        <v>0</v>
      </c>
      <c r="AX3083" s="14">
        <v>0</v>
      </c>
      <c r="AY3083" s="14">
        <v>0</v>
      </c>
      <c r="AZ3083" s="14">
        <v>0</v>
      </c>
      <c r="BA3083" s="14">
        <v>0</v>
      </c>
      <c r="BG3083" s="37">
        <f t="shared" si="149"/>
        <v>0</v>
      </c>
      <c r="BI3083" s="5" t="s">
        <v>511</v>
      </c>
      <c r="BJ3083" s="6" t="s">
        <v>846</v>
      </c>
      <c r="BK3083" s="30" t="s">
        <v>511</v>
      </c>
    </row>
    <row r="3084" spans="1:63" x14ac:dyDescent="0.25">
      <c r="A3084" s="5" t="s">
        <v>957</v>
      </c>
      <c r="B3084" s="6" t="s">
        <v>1318</v>
      </c>
      <c r="C3084" s="6" t="s">
        <v>511</v>
      </c>
      <c r="D3084" s="6" t="s">
        <v>847</v>
      </c>
      <c r="E3084" s="6" t="s">
        <v>848</v>
      </c>
      <c r="F3084" s="6" t="s">
        <v>1324</v>
      </c>
      <c r="G3084" s="7">
        <v>5296837</v>
      </c>
      <c r="H3084" s="7" t="s">
        <v>3619</v>
      </c>
      <c r="I3084" s="7"/>
      <c r="J3084" s="8" t="s">
        <v>5119</v>
      </c>
      <c r="K3084" s="10">
        <v>1765.671</v>
      </c>
      <c r="L3084" s="11">
        <v>0</v>
      </c>
      <c r="M3084" s="11">
        <v>0</v>
      </c>
      <c r="N3084" s="11">
        <v>0</v>
      </c>
      <c r="O3084" s="11">
        <v>722.39</v>
      </c>
      <c r="P3084" s="11">
        <v>0</v>
      </c>
      <c r="Q3084" s="11">
        <v>0</v>
      </c>
      <c r="R3084" s="11">
        <v>476.928</v>
      </c>
      <c r="S3084" s="11">
        <v>0</v>
      </c>
      <c r="T3084" s="11"/>
      <c r="U3084" s="11"/>
      <c r="V3084" s="11"/>
      <c r="W3084" s="12">
        <v>2964.989</v>
      </c>
      <c r="X3084" s="11">
        <v>329.44322222222223</v>
      </c>
      <c r="Y3084" s="11">
        <v>462.25274061898892</v>
      </c>
      <c r="Z3084" s="11">
        <f t="shared" si="147"/>
        <v>0</v>
      </c>
      <c r="AA3084" s="25">
        <f t="shared" si="148"/>
        <v>0</v>
      </c>
      <c r="AB3084" s="33">
        <v>0</v>
      </c>
      <c r="AC3084" s="14">
        <v>0</v>
      </c>
      <c r="AD3084" s="14">
        <v>0</v>
      </c>
      <c r="AE3084" s="14">
        <v>0</v>
      </c>
      <c r="AF3084" s="14">
        <v>0</v>
      </c>
      <c r="AG3084" s="14">
        <v>0</v>
      </c>
      <c r="AH3084" s="14">
        <v>0</v>
      </c>
      <c r="AI3084" s="14">
        <v>0</v>
      </c>
      <c r="AJ3084" s="14">
        <v>0</v>
      </c>
      <c r="AK3084" s="14">
        <v>0</v>
      </c>
      <c r="AL3084" s="14">
        <v>0</v>
      </c>
      <c r="AM3084" s="14">
        <v>0</v>
      </c>
      <c r="AN3084" s="14">
        <v>0</v>
      </c>
      <c r="AO3084" s="14">
        <v>0</v>
      </c>
      <c r="AP3084" s="14">
        <v>0</v>
      </c>
      <c r="AQ3084" s="14">
        <v>0</v>
      </c>
      <c r="AR3084" s="14">
        <v>0</v>
      </c>
      <c r="AS3084" s="14">
        <v>0</v>
      </c>
      <c r="AT3084" s="14">
        <v>0</v>
      </c>
      <c r="AV3084" s="14">
        <v>0</v>
      </c>
      <c r="AW3084" s="14">
        <v>0</v>
      </c>
      <c r="AX3084" s="14">
        <v>0</v>
      </c>
      <c r="AY3084" s="14">
        <v>0</v>
      </c>
      <c r="AZ3084" s="14">
        <v>0</v>
      </c>
      <c r="BA3084" s="14">
        <v>0</v>
      </c>
      <c r="BG3084" s="37">
        <f t="shared" si="149"/>
        <v>0</v>
      </c>
      <c r="BI3084" s="5" t="s">
        <v>511</v>
      </c>
      <c r="BJ3084" s="6" t="s">
        <v>847</v>
      </c>
      <c r="BK3084" s="30" t="s">
        <v>848</v>
      </c>
    </row>
    <row r="3085" spans="1:63" x14ac:dyDescent="0.25">
      <c r="A3085" s="5" t="s">
        <v>957</v>
      </c>
      <c r="B3085" s="6" t="s">
        <v>1318</v>
      </c>
      <c r="C3085" s="6" t="s">
        <v>511</v>
      </c>
      <c r="D3085" s="6" t="s">
        <v>847</v>
      </c>
      <c r="E3085" s="6" t="s">
        <v>848</v>
      </c>
      <c r="F3085" s="6" t="s">
        <v>1324</v>
      </c>
      <c r="G3085" s="7">
        <v>5122525</v>
      </c>
      <c r="H3085" s="7" t="s">
        <v>3620</v>
      </c>
      <c r="I3085" s="7"/>
      <c r="J3085" s="8" t="s">
        <v>5119</v>
      </c>
      <c r="K3085" s="10">
        <v>1375.64</v>
      </c>
      <c r="L3085" s="11">
        <v>180.59800000000001</v>
      </c>
      <c r="M3085" s="11">
        <v>541.96100000000001</v>
      </c>
      <c r="N3085" s="11">
        <v>0</v>
      </c>
      <c r="O3085" s="11">
        <v>361.19499999999999</v>
      </c>
      <c r="P3085" s="11">
        <v>0</v>
      </c>
      <c r="Q3085" s="11">
        <v>541.96100000000001</v>
      </c>
      <c r="R3085" s="11">
        <v>901.01800000000003</v>
      </c>
      <c r="S3085" s="11">
        <v>1080.546</v>
      </c>
      <c r="T3085" s="11"/>
      <c r="U3085" s="11"/>
      <c r="V3085" s="11"/>
      <c r="W3085" s="12">
        <v>4982.9190000000008</v>
      </c>
      <c r="X3085" s="11">
        <v>553.65766666666673</v>
      </c>
      <c r="Y3085" s="11">
        <v>776.85548379182239</v>
      </c>
      <c r="Z3085" s="11">
        <f t="shared" si="147"/>
        <v>0</v>
      </c>
      <c r="AA3085" s="25">
        <f t="shared" si="148"/>
        <v>0</v>
      </c>
      <c r="AB3085" s="33">
        <v>0</v>
      </c>
      <c r="AC3085" s="14">
        <v>0</v>
      </c>
      <c r="AD3085" s="14">
        <v>0</v>
      </c>
      <c r="AE3085" s="14">
        <v>0</v>
      </c>
      <c r="AF3085" s="14">
        <v>0</v>
      </c>
      <c r="AG3085" s="14">
        <v>0</v>
      </c>
      <c r="AH3085" s="14">
        <v>0</v>
      </c>
      <c r="AI3085" s="14">
        <v>0</v>
      </c>
      <c r="AJ3085" s="14">
        <v>0</v>
      </c>
      <c r="AK3085" s="14">
        <v>0</v>
      </c>
      <c r="AL3085" s="14">
        <v>0</v>
      </c>
      <c r="AM3085" s="14">
        <v>0</v>
      </c>
      <c r="AN3085" s="14">
        <v>0</v>
      </c>
      <c r="AO3085" s="14">
        <v>0</v>
      </c>
      <c r="AP3085" s="14">
        <v>0</v>
      </c>
      <c r="AQ3085" s="14">
        <v>0</v>
      </c>
      <c r="AR3085" s="14">
        <v>0</v>
      </c>
      <c r="AS3085" s="14">
        <v>0</v>
      </c>
      <c r="AT3085" s="14">
        <v>0</v>
      </c>
      <c r="AV3085" s="14">
        <v>0</v>
      </c>
      <c r="AW3085" s="14">
        <v>0</v>
      </c>
      <c r="AX3085" s="14">
        <v>0</v>
      </c>
      <c r="AY3085" s="14">
        <v>0</v>
      </c>
      <c r="AZ3085" s="14">
        <v>0</v>
      </c>
      <c r="BA3085" s="14">
        <v>0</v>
      </c>
      <c r="BG3085" s="37">
        <f t="shared" si="149"/>
        <v>0</v>
      </c>
      <c r="BI3085" s="5" t="s">
        <v>511</v>
      </c>
      <c r="BJ3085" s="6" t="s">
        <v>847</v>
      </c>
      <c r="BK3085" s="30" t="s">
        <v>848</v>
      </c>
    </row>
    <row r="3086" spans="1:63" x14ac:dyDescent="0.25">
      <c r="A3086" s="5" t="s">
        <v>957</v>
      </c>
      <c r="B3086" s="6" t="s">
        <v>1318</v>
      </c>
      <c r="C3086" s="6" t="s">
        <v>511</v>
      </c>
      <c r="D3086" s="6" t="s">
        <v>847</v>
      </c>
      <c r="E3086" s="6" t="s">
        <v>848</v>
      </c>
      <c r="F3086" s="6" t="s">
        <v>1324</v>
      </c>
      <c r="G3086" s="7">
        <v>5122622</v>
      </c>
      <c r="H3086" s="7" t="s">
        <v>3621</v>
      </c>
      <c r="I3086" s="7"/>
      <c r="J3086" s="8" t="s">
        <v>5119</v>
      </c>
      <c r="K3086" s="10">
        <v>778.11900000000003</v>
      </c>
      <c r="L3086" s="11">
        <v>0</v>
      </c>
      <c r="M3086" s="11">
        <v>0</v>
      </c>
      <c r="N3086" s="11">
        <v>0</v>
      </c>
      <c r="O3086" s="11">
        <v>0</v>
      </c>
      <c r="P3086" s="11">
        <v>476.928</v>
      </c>
      <c r="Q3086" s="11">
        <v>0</v>
      </c>
      <c r="R3086" s="11">
        <v>238.464</v>
      </c>
      <c r="S3086" s="11">
        <v>0</v>
      </c>
      <c r="T3086" s="11"/>
      <c r="U3086" s="11"/>
      <c r="V3086" s="11"/>
      <c r="W3086" s="12">
        <v>1493.511</v>
      </c>
      <c r="X3086" s="11">
        <v>165.94566666666665</v>
      </c>
      <c r="Y3086" s="11">
        <v>232.84388336503329</v>
      </c>
      <c r="Z3086" s="11">
        <f t="shared" si="147"/>
        <v>238.464</v>
      </c>
      <c r="AA3086" s="25">
        <f t="shared" si="148"/>
        <v>1.0241368446263024</v>
      </c>
      <c r="AB3086" s="33">
        <v>0</v>
      </c>
      <c r="AC3086" s="14">
        <v>0</v>
      </c>
      <c r="AD3086" s="14">
        <v>0</v>
      </c>
      <c r="AE3086" s="14">
        <v>0</v>
      </c>
      <c r="AF3086" s="14">
        <v>0</v>
      </c>
      <c r="AG3086" s="14">
        <v>0</v>
      </c>
      <c r="AH3086" s="14">
        <v>238.464</v>
      </c>
      <c r="AI3086" s="14">
        <v>0</v>
      </c>
      <c r="AJ3086" s="14">
        <v>0</v>
      </c>
      <c r="AK3086" s="14">
        <v>0</v>
      </c>
      <c r="AL3086" s="14">
        <v>0</v>
      </c>
      <c r="AM3086" s="14">
        <v>0</v>
      </c>
      <c r="AN3086" s="14">
        <v>0</v>
      </c>
      <c r="AO3086" s="14">
        <v>0</v>
      </c>
      <c r="AP3086" s="14">
        <v>0</v>
      </c>
      <c r="AQ3086" s="14">
        <v>0</v>
      </c>
      <c r="AR3086" s="14">
        <v>0</v>
      </c>
      <c r="AS3086" s="14">
        <v>0</v>
      </c>
      <c r="AT3086" s="14">
        <v>0</v>
      </c>
      <c r="AV3086" s="14">
        <v>0</v>
      </c>
      <c r="AW3086" s="14">
        <v>0</v>
      </c>
      <c r="AX3086" s="14">
        <v>0</v>
      </c>
      <c r="AY3086" s="14">
        <v>0</v>
      </c>
      <c r="AZ3086" s="14">
        <v>0</v>
      </c>
      <c r="BA3086" s="14">
        <v>0</v>
      </c>
      <c r="BG3086" s="37">
        <f t="shared" si="149"/>
        <v>238.464</v>
      </c>
      <c r="BI3086" s="5" t="s">
        <v>511</v>
      </c>
      <c r="BJ3086" s="6" t="s">
        <v>847</v>
      </c>
      <c r="BK3086" s="30" t="s">
        <v>848</v>
      </c>
    </row>
    <row r="3087" spans="1:63" x14ac:dyDescent="0.25">
      <c r="A3087" s="5" t="s">
        <v>957</v>
      </c>
      <c r="B3087" s="6" t="s">
        <v>1318</v>
      </c>
      <c r="C3087" s="6" t="s">
        <v>511</v>
      </c>
      <c r="D3087" s="6" t="s">
        <v>847</v>
      </c>
      <c r="E3087" s="6" t="s">
        <v>848</v>
      </c>
      <c r="F3087" s="6" t="s">
        <v>1324</v>
      </c>
      <c r="G3087" s="7">
        <v>5129438</v>
      </c>
      <c r="H3087" s="7" t="s">
        <v>3622</v>
      </c>
      <c r="I3087" s="7"/>
      <c r="J3087" s="8" t="s">
        <v>5119</v>
      </c>
      <c r="K3087" s="10">
        <v>539.65499999999997</v>
      </c>
      <c r="L3087" s="11">
        <v>0</v>
      </c>
      <c r="M3087" s="11">
        <v>1338.6369999999999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/>
      <c r="U3087" s="11"/>
      <c r="V3087" s="11"/>
      <c r="W3087" s="12">
        <v>1878.2919999999999</v>
      </c>
      <c r="X3087" s="11">
        <v>208.69911111111111</v>
      </c>
      <c r="Y3087" s="11">
        <v>292.83266301585667</v>
      </c>
      <c r="Z3087" s="11">
        <f t="shared" si="147"/>
        <v>0</v>
      </c>
      <c r="AA3087" s="25">
        <f t="shared" si="148"/>
        <v>0</v>
      </c>
      <c r="AB3087" s="33">
        <v>0</v>
      </c>
      <c r="AC3087" s="14">
        <v>0</v>
      </c>
      <c r="AD3087" s="14">
        <v>0</v>
      </c>
      <c r="AE3087" s="14">
        <v>0</v>
      </c>
      <c r="AF3087" s="14">
        <v>0</v>
      </c>
      <c r="AG3087" s="14">
        <v>0</v>
      </c>
      <c r="AH3087" s="14">
        <v>0</v>
      </c>
      <c r="AI3087" s="14">
        <v>0</v>
      </c>
      <c r="AJ3087" s="14">
        <v>0</v>
      </c>
      <c r="AK3087" s="14">
        <v>0</v>
      </c>
      <c r="AL3087" s="14">
        <v>0</v>
      </c>
      <c r="AM3087" s="14">
        <v>0</v>
      </c>
      <c r="AN3087" s="14">
        <v>0</v>
      </c>
      <c r="AO3087" s="14">
        <v>0</v>
      </c>
      <c r="AP3087" s="14">
        <v>0</v>
      </c>
      <c r="AQ3087" s="14">
        <v>0</v>
      </c>
      <c r="AR3087" s="14">
        <v>0</v>
      </c>
      <c r="AS3087" s="14">
        <v>0</v>
      </c>
      <c r="AT3087" s="14">
        <v>0</v>
      </c>
      <c r="AV3087" s="14">
        <v>0</v>
      </c>
      <c r="AW3087" s="14">
        <v>0</v>
      </c>
      <c r="AX3087" s="14">
        <v>0</v>
      </c>
      <c r="AY3087" s="14">
        <v>0</v>
      </c>
      <c r="AZ3087" s="14">
        <v>0</v>
      </c>
      <c r="BA3087" s="14">
        <v>0</v>
      </c>
      <c r="BG3087" s="37">
        <f t="shared" si="149"/>
        <v>0</v>
      </c>
      <c r="BI3087" s="5" t="s">
        <v>511</v>
      </c>
      <c r="BJ3087" s="6" t="s">
        <v>847</v>
      </c>
      <c r="BK3087" s="30" t="s">
        <v>848</v>
      </c>
    </row>
    <row r="3088" spans="1:63" x14ac:dyDescent="0.25">
      <c r="A3088" s="5" t="s">
        <v>957</v>
      </c>
      <c r="B3088" s="6" t="s">
        <v>1318</v>
      </c>
      <c r="C3088" s="6" t="s">
        <v>511</v>
      </c>
      <c r="D3088" s="6" t="s">
        <v>847</v>
      </c>
      <c r="E3088" s="6" t="s">
        <v>848</v>
      </c>
      <c r="F3088" s="6" t="s">
        <v>1324</v>
      </c>
      <c r="G3088" s="7">
        <v>5295942</v>
      </c>
      <c r="H3088" s="7" t="s">
        <v>3623</v>
      </c>
      <c r="I3088" s="7"/>
      <c r="J3088" s="8" t="s">
        <v>5119</v>
      </c>
      <c r="K3088" s="10">
        <v>2133.0219999999999</v>
      </c>
      <c r="L3088" s="11">
        <v>0</v>
      </c>
      <c r="M3088" s="11">
        <v>0</v>
      </c>
      <c r="N3088" s="11">
        <v>0</v>
      </c>
      <c r="O3088" s="11">
        <v>0</v>
      </c>
      <c r="P3088" s="11">
        <v>0</v>
      </c>
      <c r="Q3088" s="11">
        <v>0</v>
      </c>
      <c r="R3088" s="11">
        <v>780.42499999999995</v>
      </c>
      <c r="S3088" s="11">
        <v>476.928</v>
      </c>
      <c r="T3088" s="11"/>
      <c r="U3088" s="11"/>
      <c r="V3088" s="11"/>
      <c r="W3088" s="12">
        <v>3390.375</v>
      </c>
      <c r="X3088" s="11">
        <v>376.70833333333331</v>
      </c>
      <c r="Y3088" s="11">
        <v>528.57198980370731</v>
      </c>
      <c r="Z3088" s="11">
        <f t="shared" si="147"/>
        <v>238.464</v>
      </c>
      <c r="AA3088" s="25">
        <f t="shared" si="148"/>
        <v>0.4511476290837072</v>
      </c>
      <c r="AB3088" s="33">
        <v>0</v>
      </c>
      <c r="AC3088" s="14">
        <v>0</v>
      </c>
      <c r="AD3088" s="14">
        <v>0</v>
      </c>
      <c r="AE3088" s="14">
        <v>0</v>
      </c>
      <c r="AF3088" s="14">
        <v>0</v>
      </c>
      <c r="AG3088" s="14">
        <v>0</v>
      </c>
      <c r="AH3088" s="14">
        <v>0</v>
      </c>
      <c r="AI3088" s="14">
        <v>0</v>
      </c>
      <c r="AJ3088" s="14">
        <v>0</v>
      </c>
      <c r="AK3088" s="14">
        <v>0</v>
      </c>
      <c r="AL3088" s="14">
        <v>0</v>
      </c>
      <c r="AM3088" s="14">
        <v>0</v>
      </c>
      <c r="AN3088" s="14">
        <v>0</v>
      </c>
      <c r="AO3088" s="14">
        <v>0</v>
      </c>
      <c r="AP3088" s="14">
        <v>0</v>
      </c>
      <c r="AQ3088" s="14">
        <v>0</v>
      </c>
      <c r="AR3088" s="14">
        <v>0</v>
      </c>
      <c r="AS3088" s="14">
        <v>0</v>
      </c>
      <c r="AT3088" s="14">
        <v>0</v>
      </c>
      <c r="AV3088" s="14">
        <v>238.464</v>
      </c>
      <c r="AW3088" s="14">
        <v>0</v>
      </c>
      <c r="AX3088" s="14">
        <v>0</v>
      </c>
      <c r="AY3088" s="14">
        <v>0</v>
      </c>
      <c r="AZ3088" s="14">
        <v>0</v>
      </c>
      <c r="BA3088" s="14">
        <v>0</v>
      </c>
      <c r="BG3088" s="37">
        <f t="shared" si="149"/>
        <v>238.464</v>
      </c>
      <c r="BI3088" s="5" t="s">
        <v>511</v>
      </c>
      <c r="BJ3088" s="6" t="s">
        <v>847</v>
      </c>
      <c r="BK3088" s="30" t="s">
        <v>848</v>
      </c>
    </row>
    <row r="3089" spans="1:63" x14ac:dyDescent="0.25">
      <c r="A3089" s="5" t="s">
        <v>957</v>
      </c>
      <c r="B3089" s="6" t="s">
        <v>1318</v>
      </c>
      <c r="C3089" s="6" t="s">
        <v>511</v>
      </c>
      <c r="D3089" s="6" t="s">
        <v>847</v>
      </c>
      <c r="E3089" s="6" t="s">
        <v>848</v>
      </c>
      <c r="F3089" s="6" t="s">
        <v>1324</v>
      </c>
      <c r="G3089" s="7">
        <v>5131381</v>
      </c>
      <c r="H3089" s="7" t="s">
        <v>3624</v>
      </c>
      <c r="I3089" s="7"/>
      <c r="J3089" s="8" t="s">
        <v>5119</v>
      </c>
      <c r="K3089" s="10">
        <v>1377.778</v>
      </c>
      <c r="L3089" s="11">
        <v>0</v>
      </c>
      <c r="M3089" s="11">
        <v>1083.922</v>
      </c>
      <c r="N3089" s="11">
        <v>476.928</v>
      </c>
      <c r="O3089" s="11">
        <v>0</v>
      </c>
      <c r="P3089" s="11">
        <v>845.45799999999997</v>
      </c>
      <c r="Q3089" s="11">
        <v>662.55399999999997</v>
      </c>
      <c r="R3089" s="11">
        <v>1500.6769999999999</v>
      </c>
      <c r="S3089" s="11">
        <v>2663.0659999999998</v>
      </c>
      <c r="T3089" s="11"/>
      <c r="U3089" s="11"/>
      <c r="V3089" s="11"/>
      <c r="W3089" s="12">
        <v>8610.382999999998</v>
      </c>
      <c r="X3089" s="11">
        <v>956.70922222222202</v>
      </c>
      <c r="Y3089" s="11">
        <v>1342.3905247301595</v>
      </c>
      <c r="Z3089" s="11">
        <f t="shared" si="147"/>
        <v>1322.2179999999998</v>
      </c>
      <c r="AA3089" s="25">
        <f t="shared" si="148"/>
        <v>0.98497268540075944</v>
      </c>
      <c r="AB3089" s="33">
        <v>0</v>
      </c>
      <c r="AC3089" s="14">
        <v>0</v>
      </c>
      <c r="AD3089" s="14">
        <v>0</v>
      </c>
      <c r="AE3089" s="14">
        <v>0</v>
      </c>
      <c r="AF3089" s="14">
        <v>0</v>
      </c>
      <c r="AG3089" s="14">
        <v>0</v>
      </c>
      <c r="AH3089" s="14">
        <v>476.928</v>
      </c>
      <c r="AI3089" s="14">
        <v>0</v>
      </c>
      <c r="AJ3089" s="14">
        <v>0</v>
      </c>
      <c r="AK3089" s="14">
        <v>0</v>
      </c>
      <c r="AL3089" s="14">
        <v>0</v>
      </c>
      <c r="AM3089" s="14">
        <v>0</v>
      </c>
      <c r="AN3089" s="14">
        <v>0</v>
      </c>
      <c r="AO3089" s="14">
        <v>845.29</v>
      </c>
      <c r="AP3089" s="14">
        <v>0</v>
      </c>
      <c r="AQ3089" s="14">
        <v>0</v>
      </c>
      <c r="AR3089" s="14">
        <v>0</v>
      </c>
      <c r="AS3089" s="14">
        <v>0</v>
      </c>
      <c r="AT3089" s="14">
        <v>0</v>
      </c>
      <c r="AV3089" s="14">
        <v>0</v>
      </c>
      <c r="AW3089" s="14">
        <v>0</v>
      </c>
      <c r="AX3089" s="14">
        <v>0</v>
      </c>
      <c r="AY3089" s="14">
        <v>0</v>
      </c>
      <c r="AZ3089" s="14">
        <v>0</v>
      </c>
      <c r="BA3089" s="14">
        <v>0</v>
      </c>
      <c r="BG3089" s="37">
        <f t="shared" si="149"/>
        <v>1322.2179999999998</v>
      </c>
      <c r="BI3089" s="5" t="s">
        <v>511</v>
      </c>
      <c r="BJ3089" s="6" t="s">
        <v>847</v>
      </c>
      <c r="BK3089" s="30" t="s">
        <v>848</v>
      </c>
    </row>
    <row r="3090" spans="1:63" x14ac:dyDescent="0.25">
      <c r="A3090" s="5" t="s">
        <v>957</v>
      </c>
      <c r="B3090" s="6" t="s">
        <v>1318</v>
      </c>
      <c r="C3090" s="6" t="s">
        <v>511</v>
      </c>
      <c r="D3090" s="6" t="s">
        <v>847</v>
      </c>
      <c r="E3090" s="6" t="s">
        <v>848</v>
      </c>
      <c r="F3090" s="6" t="s">
        <v>1324</v>
      </c>
      <c r="G3090" s="7">
        <v>5276781</v>
      </c>
      <c r="H3090" s="7" t="s">
        <v>3625</v>
      </c>
      <c r="I3090" s="7"/>
      <c r="J3090" s="8" t="s">
        <v>5119</v>
      </c>
      <c r="K3090" s="10">
        <v>778.11900000000003</v>
      </c>
      <c r="L3090" s="11">
        <v>0</v>
      </c>
      <c r="M3090" s="11">
        <v>1577.1010000000001</v>
      </c>
      <c r="N3090" s="11">
        <v>597.52099999999996</v>
      </c>
      <c r="O3090" s="11">
        <v>0</v>
      </c>
      <c r="P3090" s="11">
        <v>0</v>
      </c>
      <c r="Q3090" s="11">
        <v>303.49700000000001</v>
      </c>
      <c r="R3090" s="11">
        <v>180.59800000000001</v>
      </c>
      <c r="S3090" s="11">
        <v>238.464</v>
      </c>
      <c r="T3090" s="11"/>
      <c r="U3090" s="11"/>
      <c r="V3090" s="11"/>
      <c r="W3090" s="12">
        <v>3675.2999999999997</v>
      </c>
      <c r="X3090" s="11">
        <v>408.36666666666662</v>
      </c>
      <c r="Y3090" s="11">
        <v>572.99285009049606</v>
      </c>
      <c r="Z3090" s="11">
        <f t="shared" si="147"/>
        <v>0</v>
      </c>
      <c r="AA3090" s="25">
        <f t="shared" si="148"/>
        <v>0</v>
      </c>
      <c r="AB3090" s="33">
        <v>0</v>
      </c>
      <c r="AC3090" s="14">
        <v>0</v>
      </c>
      <c r="AD3090" s="14">
        <v>0</v>
      </c>
      <c r="AE3090" s="14">
        <v>0</v>
      </c>
      <c r="AF3090" s="14">
        <v>0</v>
      </c>
      <c r="AG3090" s="14">
        <v>0</v>
      </c>
      <c r="AH3090" s="14">
        <v>0</v>
      </c>
      <c r="AI3090" s="14">
        <v>0</v>
      </c>
      <c r="AJ3090" s="14">
        <v>0</v>
      </c>
      <c r="AK3090" s="14">
        <v>0</v>
      </c>
      <c r="AL3090" s="14">
        <v>0</v>
      </c>
      <c r="AM3090" s="14">
        <v>0</v>
      </c>
      <c r="AN3090" s="14">
        <v>0</v>
      </c>
      <c r="AO3090" s="14">
        <v>0</v>
      </c>
      <c r="AP3090" s="14">
        <v>0</v>
      </c>
      <c r="AQ3090" s="14">
        <v>0</v>
      </c>
      <c r="AR3090" s="14">
        <v>0</v>
      </c>
      <c r="AS3090" s="14">
        <v>0</v>
      </c>
      <c r="AT3090" s="14">
        <v>0</v>
      </c>
      <c r="AV3090" s="14">
        <v>0</v>
      </c>
      <c r="AW3090" s="14">
        <v>0</v>
      </c>
      <c r="AX3090" s="14">
        <v>0</v>
      </c>
      <c r="AY3090" s="14">
        <v>0</v>
      </c>
      <c r="AZ3090" s="14">
        <v>0</v>
      </c>
      <c r="BA3090" s="14">
        <v>0</v>
      </c>
      <c r="BG3090" s="37">
        <f t="shared" si="149"/>
        <v>0</v>
      </c>
      <c r="BI3090" s="5" t="s">
        <v>511</v>
      </c>
      <c r="BJ3090" s="6" t="s">
        <v>847</v>
      </c>
      <c r="BK3090" s="30" t="s">
        <v>848</v>
      </c>
    </row>
    <row r="3091" spans="1:63" x14ac:dyDescent="0.25">
      <c r="A3091" s="5" t="s">
        <v>957</v>
      </c>
      <c r="B3091" s="6" t="s">
        <v>1318</v>
      </c>
      <c r="C3091" s="6" t="s">
        <v>511</v>
      </c>
      <c r="D3091" s="6" t="s">
        <v>847</v>
      </c>
      <c r="E3091" s="6" t="s">
        <v>848</v>
      </c>
      <c r="F3091" s="6" t="s">
        <v>1324</v>
      </c>
      <c r="G3091" s="7">
        <v>5273843</v>
      </c>
      <c r="H3091" s="7" t="s">
        <v>3626</v>
      </c>
      <c r="I3091" s="7"/>
      <c r="J3091" s="8" t="s">
        <v>5119</v>
      </c>
      <c r="K3091" s="10">
        <v>1016.583</v>
      </c>
      <c r="L3091" s="11">
        <v>0</v>
      </c>
      <c r="M3091" s="11">
        <v>1799.3140000000001</v>
      </c>
      <c r="N3091" s="11">
        <v>0</v>
      </c>
      <c r="O3091" s="11">
        <v>0</v>
      </c>
      <c r="P3091" s="11">
        <v>303.49700000000001</v>
      </c>
      <c r="Q3091" s="11">
        <v>606.995</v>
      </c>
      <c r="R3091" s="11">
        <v>662.55399999999997</v>
      </c>
      <c r="S3091" s="11">
        <v>2170.567</v>
      </c>
      <c r="T3091" s="11"/>
      <c r="U3091" s="11"/>
      <c r="V3091" s="11"/>
      <c r="W3091" s="12">
        <v>6559.5099999999993</v>
      </c>
      <c r="X3091" s="11">
        <v>728.83444444444433</v>
      </c>
      <c r="Y3091" s="11">
        <v>1022.651846134223</v>
      </c>
      <c r="Z3091" s="11">
        <f t="shared" si="147"/>
        <v>1442.8110000000001</v>
      </c>
      <c r="AA3091" s="25">
        <f t="shared" si="148"/>
        <v>1.4108525843414272</v>
      </c>
      <c r="AB3091" s="33">
        <v>0</v>
      </c>
      <c r="AC3091" s="14">
        <v>0</v>
      </c>
      <c r="AD3091" s="14">
        <v>0</v>
      </c>
      <c r="AE3091" s="14">
        <v>0</v>
      </c>
      <c r="AF3091" s="14">
        <v>0</v>
      </c>
      <c r="AG3091" s="14">
        <v>0</v>
      </c>
      <c r="AH3091" s="14">
        <v>238.464</v>
      </c>
      <c r="AI3091" s="14">
        <v>0</v>
      </c>
      <c r="AJ3091" s="14">
        <v>0</v>
      </c>
      <c r="AK3091" s="14">
        <v>0</v>
      </c>
      <c r="AL3091" s="14">
        <v>0</v>
      </c>
      <c r="AM3091" s="14">
        <v>0</v>
      </c>
      <c r="AN3091" s="14">
        <v>0</v>
      </c>
      <c r="AO3091" s="14">
        <v>1204.3470000000002</v>
      </c>
      <c r="AP3091" s="14">
        <v>0</v>
      </c>
      <c r="AQ3091" s="14">
        <v>0</v>
      </c>
      <c r="AR3091" s="14">
        <v>0</v>
      </c>
      <c r="AS3091" s="14">
        <v>0</v>
      </c>
      <c r="AT3091" s="14">
        <v>0</v>
      </c>
      <c r="AV3091" s="14">
        <v>0</v>
      </c>
      <c r="AW3091" s="14">
        <v>0</v>
      </c>
      <c r="AX3091" s="14">
        <v>0</v>
      </c>
      <c r="AY3091" s="14">
        <v>0</v>
      </c>
      <c r="AZ3091" s="14">
        <v>0</v>
      </c>
      <c r="BA3091" s="14">
        <v>0</v>
      </c>
      <c r="BG3091" s="37">
        <f t="shared" si="149"/>
        <v>1442.8110000000001</v>
      </c>
      <c r="BI3091" s="5" t="s">
        <v>511</v>
      </c>
      <c r="BJ3091" s="6" t="s">
        <v>847</v>
      </c>
      <c r="BK3091" s="30" t="s">
        <v>848</v>
      </c>
    </row>
    <row r="3092" spans="1:63" x14ac:dyDescent="0.25">
      <c r="A3092" s="5" t="s">
        <v>957</v>
      </c>
      <c r="B3092" s="6" t="s">
        <v>1318</v>
      </c>
      <c r="C3092" s="6" t="s">
        <v>511</v>
      </c>
      <c r="D3092" s="6" t="s">
        <v>847</v>
      </c>
      <c r="E3092" s="6" t="s">
        <v>848</v>
      </c>
      <c r="F3092" s="6" t="s">
        <v>1324</v>
      </c>
      <c r="G3092" s="7">
        <v>5129414</v>
      </c>
      <c r="H3092" s="7" t="s">
        <v>3627</v>
      </c>
      <c r="I3092" s="7"/>
      <c r="J3092" s="8" t="s">
        <v>5119</v>
      </c>
      <c r="K3092" s="10">
        <v>778.11900000000003</v>
      </c>
      <c r="L3092" s="11">
        <v>0</v>
      </c>
      <c r="M3092" s="11">
        <v>0</v>
      </c>
      <c r="N3092" s="11">
        <v>0</v>
      </c>
      <c r="O3092" s="11">
        <v>180.59800000000001</v>
      </c>
      <c r="P3092" s="11">
        <v>1318.33</v>
      </c>
      <c r="Q3092" s="11">
        <v>482.34500000000003</v>
      </c>
      <c r="R3092" s="11">
        <v>0</v>
      </c>
      <c r="S3092" s="11">
        <v>359.05700000000002</v>
      </c>
      <c r="T3092" s="11"/>
      <c r="U3092" s="11"/>
      <c r="V3092" s="11"/>
      <c r="W3092" s="12">
        <v>3118.4489999999996</v>
      </c>
      <c r="X3092" s="11">
        <v>346.49433333333332</v>
      </c>
      <c r="Y3092" s="11">
        <v>486.17772164771782</v>
      </c>
      <c r="Z3092" s="11">
        <f t="shared" si="147"/>
        <v>238.464</v>
      </c>
      <c r="AA3092" s="25">
        <f t="shared" si="148"/>
        <v>0.49048730409080721</v>
      </c>
      <c r="AB3092" s="33">
        <v>0</v>
      </c>
      <c r="AC3092" s="14">
        <v>0</v>
      </c>
      <c r="AD3092" s="14">
        <v>0</v>
      </c>
      <c r="AE3092" s="14">
        <v>0</v>
      </c>
      <c r="AF3092" s="14">
        <v>0</v>
      </c>
      <c r="AG3092" s="14">
        <v>0</v>
      </c>
      <c r="AH3092" s="14">
        <v>0</v>
      </c>
      <c r="AI3092" s="14">
        <v>0</v>
      </c>
      <c r="AJ3092" s="14">
        <v>0</v>
      </c>
      <c r="AK3092" s="14">
        <v>0</v>
      </c>
      <c r="AL3092" s="14">
        <v>0</v>
      </c>
      <c r="AM3092" s="14">
        <v>0</v>
      </c>
      <c r="AN3092" s="14">
        <v>0</v>
      </c>
      <c r="AO3092" s="14">
        <v>0</v>
      </c>
      <c r="AP3092" s="14">
        <v>0</v>
      </c>
      <c r="AQ3092" s="14">
        <v>0</v>
      </c>
      <c r="AR3092" s="14">
        <v>0</v>
      </c>
      <c r="AS3092" s="14">
        <v>0</v>
      </c>
      <c r="AT3092" s="14">
        <v>0</v>
      </c>
      <c r="AV3092" s="14">
        <v>238.464</v>
      </c>
      <c r="AW3092" s="14">
        <v>0</v>
      </c>
      <c r="AX3092" s="14">
        <v>0</v>
      </c>
      <c r="AY3092" s="14">
        <v>0</v>
      </c>
      <c r="AZ3092" s="14">
        <v>0</v>
      </c>
      <c r="BA3092" s="14">
        <v>0</v>
      </c>
      <c r="BG3092" s="37">
        <f t="shared" si="149"/>
        <v>238.464</v>
      </c>
      <c r="BI3092" s="5" t="s">
        <v>511</v>
      </c>
      <c r="BJ3092" s="6" t="s">
        <v>847</v>
      </c>
      <c r="BK3092" s="30" t="s">
        <v>848</v>
      </c>
    </row>
    <row r="3093" spans="1:63" x14ac:dyDescent="0.25">
      <c r="A3093" s="5" t="s">
        <v>957</v>
      </c>
      <c r="B3093" s="6" t="s">
        <v>1318</v>
      </c>
      <c r="C3093" s="6" t="s">
        <v>511</v>
      </c>
      <c r="D3093" s="6" t="s">
        <v>847</v>
      </c>
      <c r="E3093" s="6" t="s">
        <v>848</v>
      </c>
      <c r="F3093" s="6" t="s">
        <v>1324</v>
      </c>
      <c r="G3093" s="7">
        <v>5331590</v>
      </c>
      <c r="H3093" s="7" t="s">
        <v>3628</v>
      </c>
      <c r="I3093" s="7"/>
      <c r="J3093" s="8" t="s">
        <v>5119</v>
      </c>
      <c r="K3093" s="10">
        <v>778.11900000000003</v>
      </c>
      <c r="L3093" s="11">
        <v>0</v>
      </c>
      <c r="M3093" s="11">
        <v>303.49700000000001</v>
      </c>
      <c r="N3093" s="11">
        <v>0</v>
      </c>
      <c r="O3093" s="11">
        <v>361.19499999999999</v>
      </c>
      <c r="P3093" s="11">
        <v>303.49700000000001</v>
      </c>
      <c r="Q3093" s="11">
        <v>845.45899999999995</v>
      </c>
      <c r="R3093" s="11">
        <v>0</v>
      </c>
      <c r="S3093" s="11">
        <v>780.42500000000007</v>
      </c>
      <c r="T3093" s="11"/>
      <c r="U3093" s="11"/>
      <c r="V3093" s="11"/>
      <c r="W3093" s="12">
        <v>3372.192</v>
      </c>
      <c r="X3093" s="11">
        <v>374.68799999999999</v>
      </c>
      <c r="Y3093" s="11">
        <v>525.73719291822988</v>
      </c>
      <c r="Z3093" s="11">
        <f t="shared" si="147"/>
        <v>1016.583</v>
      </c>
      <c r="AA3093" s="25">
        <f t="shared" si="148"/>
        <v>1.9336334078957078</v>
      </c>
      <c r="AB3093" s="33">
        <v>0</v>
      </c>
      <c r="AC3093" s="14">
        <v>0</v>
      </c>
      <c r="AD3093" s="14">
        <v>0</v>
      </c>
      <c r="AE3093" s="14">
        <v>0</v>
      </c>
      <c r="AF3093" s="14">
        <v>0</v>
      </c>
      <c r="AG3093" s="14">
        <v>0</v>
      </c>
      <c r="AH3093" s="14">
        <v>476.928</v>
      </c>
      <c r="AI3093" s="14">
        <v>0</v>
      </c>
      <c r="AJ3093" s="14">
        <v>0</v>
      </c>
      <c r="AK3093" s="14">
        <v>0</v>
      </c>
      <c r="AL3093" s="14">
        <v>0</v>
      </c>
      <c r="AM3093" s="14">
        <v>0</v>
      </c>
      <c r="AN3093" s="14">
        <v>0</v>
      </c>
      <c r="AO3093" s="14">
        <v>539.65499999999997</v>
      </c>
      <c r="AP3093" s="14">
        <v>0</v>
      </c>
      <c r="AQ3093" s="14">
        <v>0</v>
      </c>
      <c r="AR3093" s="14">
        <v>0</v>
      </c>
      <c r="AS3093" s="14">
        <v>0</v>
      </c>
      <c r="AT3093" s="14">
        <v>0</v>
      </c>
      <c r="AV3093" s="14">
        <v>0</v>
      </c>
      <c r="AW3093" s="14">
        <v>0</v>
      </c>
      <c r="AX3093" s="14">
        <v>0</v>
      </c>
      <c r="AY3093" s="14">
        <v>0</v>
      </c>
      <c r="AZ3093" s="14">
        <v>0</v>
      </c>
      <c r="BA3093" s="14">
        <v>0</v>
      </c>
      <c r="BG3093" s="37">
        <f t="shared" si="149"/>
        <v>1016.583</v>
      </c>
      <c r="BI3093" s="5" t="s">
        <v>511</v>
      </c>
      <c r="BJ3093" s="6" t="s">
        <v>847</v>
      </c>
      <c r="BK3093" s="30" t="s">
        <v>848</v>
      </c>
    </row>
    <row r="3094" spans="1:63" x14ac:dyDescent="0.25">
      <c r="A3094" s="5" t="s">
        <v>957</v>
      </c>
      <c r="B3094" s="6" t="s">
        <v>1318</v>
      </c>
      <c r="C3094" s="6" t="s">
        <v>511</v>
      </c>
      <c r="D3094" s="6" t="s">
        <v>847</v>
      </c>
      <c r="E3094" s="6" t="s">
        <v>848</v>
      </c>
      <c r="F3094" s="6" t="s">
        <v>1324</v>
      </c>
      <c r="G3094" s="7">
        <v>5121467</v>
      </c>
      <c r="H3094" s="7" t="s">
        <v>3629</v>
      </c>
      <c r="I3094" s="7"/>
      <c r="J3094" s="8" t="s">
        <v>5119</v>
      </c>
      <c r="K3094" s="10">
        <v>1197.18</v>
      </c>
      <c r="L3094" s="11">
        <v>835.98500000000001</v>
      </c>
      <c r="M3094" s="11">
        <v>238.464</v>
      </c>
      <c r="N3094" s="11">
        <v>238.464</v>
      </c>
      <c r="O3094" s="11">
        <v>0</v>
      </c>
      <c r="P3094" s="11">
        <v>0</v>
      </c>
      <c r="Q3094" s="11">
        <v>238.464</v>
      </c>
      <c r="R3094" s="11">
        <v>539.65499999999997</v>
      </c>
      <c r="S3094" s="11">
        <v>835.98480000000018</v>
      </c>
      <c r="T3094" s="11"/>
      <c r="U3094" s="11"/>
      <c r="V3094" s="11"/>
      <c r="W3094" s="12">
        <v>4124.1967999999997</v>
      </c>
      <c r="X3094" s="11">
        <v>458.24408888888888</v>
      </c>
      <c r="Y3094" s="11">
        <v>642.97751986670573</v>
      </c>
      <c r="Z3094" s="11">
        <f t="shared" si="147"/>
        <v>0</v>
      </c>
      <c r="AA3094" s="25">
        <f t="shared" si="148"/>
        <v>0</v>
      </c>
      <c r="AB3094" s="33">
        <v>0</v>
      </c>
      <c r="AC3094" s="14">
        <v>0</v>
      </c>
      <c r="AD3094" s="14">
        <v>0</v>
      </c>
      <c r="AE3094" s="14">
        <v>0</v>
      </c>
      <c r="AF3094" s="14">
        <v>0</v>
      </c>
      <c r="AG3094" s="14">
        <v>0</v>
      </c>
      <c r="AH3094" s="14">
        <v>0</v>
      </c>
      <c r="AI3094" s="14">
        <v>0</v>
      </c>
      <c r="AJ3094" s="14">
        <v>0</v>
      </c>
      <c r="AK3094" s="14">
        <v>0</v>
      </c>
      <c r="AL3094" s="14">
        <v>0</v>
      </c>
      <c r="AM3094" s="14">
        <v>0</v>
      </c>
      <c r="AN3094" s="14">
        <v>0</v>
      </c>
      <c r="AO3094" s="14">
        <v>0</v>
      </c>
      <c r="AP3094" s="14">
        <v>0</v>
      </c>
      <c r="AQ3094" s="14">
        <v>0</v>
      </c>
      <c r="AR3094" s="14">
        <v>0</v>
      </c>
      <c r="AS3094" s="14">
        <v>0</v>
      </c>
      <c r="AT3094" s="14">
        <v>0</v>
      </c>
      <c r="AV3094" s="14">
        <v>0</v>
      </c>
      <c r="AW3094" s="14">
        <v>0</v>
      </c>
      <c r="AX3094" s="14">
        <v>0</v>
      </c>
      <c r="AY3094" s="14">
        <v>0</v>
      </c>
      <c r="AZ3094" s="14">
        <v>0</v>
      </c>
      <c r="BA3094" s="14">
        <v>0</v>
      </c>
      <c r="BG3094" s="37">
        <f t="shared" si="149"/>
        <v>0</v>
      </c>
      <c r="BI3094" s="5" t="s">
        <v>511</v>
      </c>
      <c r="BJ3094" s="6" t="s">
        <v>847</v>
      </c>
      <c r="BK3094" s="30" t="s">
        <v>848</v>
      </c>
    </row>
    <row r="3095" spans="1:63" x14ac:dyDescent="0.25">
      <c r="A3095" s="5" t="s">
        <v>957</v>
      </c>
      <c r="B3095" s="6" t="s">
        <v>1318</v>
      </c>
      <c r="C3095" s="6" t="s">
        <v>511</v>
      </c>
      <c r="D3095" s="6" t="s">
        <v>847</v>
      </c>
      <c r="E3095" s="6" t="s">
        <v>848</v>
      </c>
      <c r="F3095" s="6" t="s">
        <v>1324</v>
      </c>
      <c r="G3095" s="7">
        <v>5126839</v>
      </c>
      <c r="H3095" s="7" t="s">
        <v>3630</v>
      </c>
      <c r="I3095" s="7"/>
      <c r="J3095" s="8" t="s">
        <v>5119</v>
      </c>
      <c r="K3095" s="10">
        <v>597.52099999999996</v>
      </c>
      <c r="L3095" s="11">
        <v>0</v>
      </c>
      <c r="M3095" s="11">
        <v>1018.889</v>
      </c>
      <c r="N3095" s="11">
        <v>243.881</v>
      </c>
      <c r="O3095" s="11">
        <v>361.19499999999999</v>
      </c>
      <c r="P3095" s="11">
        <v>715.39200000000005</v>
      </c>
      <c r="Q3095" s="11">
        <v>547.37800000000004</v>
      </c>
      <c r="R3095" s="11">
        <v>361.19499999999999</v>
      </c>
      <c r="S3095" s="11">
        <v>303.49700000000001</v>
      </c>
      <c r="T3095" s="11"/>
      <c r="U3095" s="11"/>
      <c r="V3095" s="11"/>
      <c r="W3095" s="12">
        <v>4148.9480000000003</v>
      </c>
      <c r="X3095" s="11">
        <v>460.99422222222228</v>
      </c>
      <c r="Y3095" s="11">
        <v>646.83632340142685</v>
      </c>
      <c r="Z3095" s="11">
        <f t="shared" si="147"/>
        <v>715.39200000000005</v>
      </c>
      <c r="AA3095" s="25">
        <f t="shared" si="148"/>
        <v>1.10598612681191</v>
      </c>
      <c r="AB3095" s="33">
        <v>0</v>
      </c>
      <c r="AC3095" s="14">
        <v>0</v>
      </c>
      <c r="AD3095" s="14">
        <v>0</v>
      </c>
      <c r="AE3095" s="14">
        <v>0</v>
      </c>
      <c r="AF3095" s="14">
        <v>0</v>
      </c>
      <c r="AG3095" s="14">
        <v>0</v>
      </c>
      <c r="AH3095" s="14">
        <v>238.464</v>
      </c>
      <c r="AI3095" s="14">
        <v>0</v>
      </c>
      <c r="AJ3095" s="14">
        <v>0</v>
      </c>
      <c r="AK3095" s="14">
        <v>0</v>
      </c>
      <c r="AL3095" s="14">
        <v>0</v>
      </c>
      <c r="AM3095" s="14">
        <v>0</v>
      </c>
      <c r="AN3095" s="14">
        <v>0</v>
      </c>
      <c r="AO3095" s="14">
        <v>0</v>
      </c>
      <c r="AP3095" s="14">
        <v>0</v>
      </c>
      <c r="AQ3095" s="14">
        <v>0</v>
      </c>
      <c r="AR3095" s="14">
        <v>0</v>
      </c>
      <c r="AS3095" s="14">
        <v>0</v>
      </c>
      <c r="AT3095" s="14">
        <v>0</v>
      </c>
      <c r="AV3095" s="14">
        <v>476.928</v>
      </c>
      <c r="AW3095" s="14">
        <v>0</v>
      </c>
      <c r="AX3095" s="14">
        <v>0</v>
      </c>
      <c r="AY3095" s="14">
        <v>0</v>
      </c>
      <c r="AZ3095" s="14">
        <v>0</v>
      </c>
      <c r="BA3095" s="14">
        <v>0</v>
      </c>
      <c r="BG3095" s="37">
        <f t="shared" si="149"/>
        <v>715.39200000000005</v>
      </c>
      <c r="BI3095" s="5" t="s">
        <v>511</v>
      </c>
      <c r="BJ3095" s="6" t="s">
        <v>847</v>
      </c>
      <c r="BK3095" s="30" t="s">
        <v>848</v>
      </c>
    </row>
    <row r="3096" spans="1:63" x14ac:dyDescent="0.25">
      <c r="A3096" s="5" t="s">
        <v>957</v>
      </c>
      <c r="B3096" s="6" t="s">
        <v>1318</v>
      </c>
      <c r="C3096" s="6" t="s">
        <v>511</v>
      </c>
      <c r="D3096" s="6" t="s">
        <v>847</v>
      </c>
      <c r="E3096" s="6" t="s">
        <v>848</v>
      </c>
      <c r="F3096" s="6" t="s">
        <v>1324</v>
      </c>
      <c r="G3096" s="7">
        <v>5273203</v>
      </c>
      <c r="H3096" s="7" t="s">
        <v>3631</v>
      </c>
      <c r="I3096" s="7"/>
      <c r="J3096" s="8" t="s">
        <v>5119</v>
      </c>
      <c r="K3096" s="10">
        <v>1197.18</v>
      </c>
      <c r="L3096" s="11">
        <v>0</v>
      </c>
      <c r="M3096" s="11">
        <v>359.05700000000002</v>
      </c>
      <c r="N3096" s="11">
        <v>180.59800000000001</v>
      </c>
      <c r="O3096" s="11">
        <v>720.25199999999995</v>
      </c>
      <c r="P3096" s="11">
        <v>361.19499999999999</v>
      </c>
      <c r="Q3096" s="11">
        <v>835.98500000000001</v>
      </c>
      <c r="R3096" s="11">
        <v>359.05700000000002</v>
      </c>
      <c r="S3096" s="11">
        <v>417.99200000000002</v>
      </c>
      <c r="T3096" s="11"/>
      <c r="U3096" s="11"/>
      <c r="V3096" s="11"/>
      <c r="W3096" s="12">
        <v>4431.3160000000007</v>
      </c>
      <c r="X3096" s="11">
        <v>492.36844444444455</v>
      </c>
      <c r="Y3096" s="11">
        <v>690.85853794020011</v>
      </c>
      <c r="Z3096" s="11">
        <f t="shared" si="147"/>
        <v>835.98500000000001</v>
      </c>
      <c r="AA3096" s="25">
        <f t="shared" si="148"/>
        <v>1.2100668285760723</v>
      </c>
      <c r="AB3096" s="33">
        <v>0</v>
      </c>
      <c r="AC3096" s="14">
        <v>0</v>
      </c>
      <c r="AD3096" s="14">
        <v>0</v>
      </c>
      <c r="AE3096" s="14">
        <v>0</v>
      </c>
      <c r="AF3096" s="14">
        <v>0</v>
      </c>
      <c r="AG3096" s="14">
        <v>0</v>
      </c>
      <c r="AH3096" s="14">
        <v>0</v>
      </c>
      <c r="AI3096" s="14">
        <v>0</v>
      </c>
      <c r="AJ3096" s="14">
        <v>0</v>
      </c>
      <c r="AK3096" s="14">
        <v>0</v>
      </c>
      <c r="AL3096" s="14">
        <v>0</v>
      </c>
      <c r="AM3096" s="14">
        <v>0</v>
      </c>
      <c r="AN3096" s="14">
        <v>0</v>
      </c>
      <c r="AO3096" s="14">
        <v>835.98500000000001</v>
      </c>
      <c r="AP3096" s="14">
        <v>0</v>
      </c>
      <c r="AQ3096" s="14">
        <v>0</v>
      </c>
      <c r="AR3096" s="14">
        <v>0</v>
      </c>
      <c r="AS3096" s="14">
        <v>0</v>
      </c>
      <c r="AT3096" s="14">
        <v>0</v>
      </c>
      <c r="AV3096" s="14">
        <v>0</v>
      </c>
      <c r="AW3096" s="14">
        <v>0</v>
      </c>
      <c r="AX3096" s="14">
        <v>0</v>
      </c>
      <c r="AY3096" s="14">
        <v>0</v>
      </c>
      <c r="AZ3096" s="14">
        <v>0</v>
      </c>
      <c r="BA3096" s="14">
        <v>0</v>
      </c>
      <c r="BG3096" s="37">
        <f t="shared" si="149"/>
        <v>835.98500000000001</v>
      </c>
      <c r="BI3096" s="5" t="s">
        <v>511</v>
      </c>
      <c r="BJ3096" s="6" t="s">
        <v>847</v>
      </c>
      <c r="BK3096" s="30" t="s">
        <v>848</v>
      </c>
    </row>
    <row r="3097" spans="1:63" x14ac:dyDescent="0.25">
      <c r="A3097" s="5" t="s">
        <v>957</v>
      </c>
      <c r="B3097" s="6" t="s">
        <v>1318</v>
      </c>
      <c r="C3097" s="6" t="s">
        <v>511</v>
      </c>
      <c r="D3097" s="6" t="s">
        <v>847</v>
      </c>
      <c r="E3097" s="6" t="s">
        <v>848</v>
      </c>
      <c r="F3097" s="6" t="s">
        <v>1324</v>
      </c>
      <c r="G3097" s="7">
        <v>5126576</v>
      </c>
      <c r="H3097" s="7" t="s">
        <v>3632</v>
      </c>
      <c r="I3097" s="7"/>
      <c r="J3097" s="8" t="s">
        <v>5119</v>
      </c>
      <c r="K3097" s="10">
        <v>1493.511</v>
      </c>
      <c r="L3097" s="11">
        <v>0</v>
      </c>
      <c r="M3097" s="11">
        <v>303.49700000000001</v>
      </c>
      <c r="N3097" s="11">
        <v>359.05700000000002</v>
      </c>
      <c r="O3097" s="11">
        <v>664.69299999999998</v>
      </c>
      <c r="P3097" s="11">
        <v>0</v>
      </c>
      <c r="Q3097" s="11">
        <v>0</v>
      </c>
      <c r="R3097" s="11">
        <v>0</v>
      </c>
      <c r="S3097" s="11">
        <v>0</v>
      </c>
      <c r="T3097" s="11"/>
      <c r="U3097" s="11"/>
      <c r="V3097" s="11"/>
      <c r="W3097" s="12">
        <v>2820.7579999999998</v>
      </c>
      <c r="X3097" s="11">
        <v>313.41755555555551</v>
      </c>
      <c r="Y3097" s="11">
        <v>439.76659479105581</v>
      </c>
      <c r="Z3097" s="11">
        <f t="shared" si="147"/>
        <v>303.49700000000001</v>
      </c>
      <c r="AA3097" s="25">
        <f t="shared" si="148"/>
        <v>0.69013200091789395</v>
      </c>
      <c r="AB3097" s="33">
        <v>0</v>
      </c>
      <c r="AC3097" s="14">
        <v>0</v>
      </c>
      <c r="AD3097" s="14">
        <v>0</v>
      </c>
      <c r="AE3097" s="14">
        <v>0</v>
      </c>
      <c r="AF3097" s="14">
        <v>0</v>
      </c>
      <c r="AG3097" s="14">
        <v>0</v>
      </c>
      <c r="AH3097" s="14">
        <v>0</v>
      </c>
      <c r="AI3097" s="14">
        <v>0</v>
      </c>
      <c r="AJ3097" s="14">
        <v>0</v>
      </c>
      <c r="AK3097" s="14">
        <v>0</v>
      </c>
      <c r="AL3097" s="14">
        <v>0</v>
      </c>
      <c r="AM3097" s="14">
        <v>0</v>
      </c>
      <c r="AN3097" s="14">
        <v>0</v>
      </c>
      <c r="AO3097" s="14">
        <v>303.49700000000001</v>
      </c>
      <c r="AP3097" s="14">
        <v>0</v>
      </c>
      <c r="AQ3097" s="14">
        <v>0</v>
      </c>
      <c r="AR3097" s="14">
        <v>0</v>
      </c>
      <c r="AS3097" s="14">
        <v>0</v>
      </c>
      <c r="AT3097" s="14">
        <v>0</v>
      </c>
      <c r="AV3097" s="14">
        <v>0</v>
      </c>
      <c r="AW3097" s="14">
        <v>0</v>
      </c>
      <c r="AX3097" s="14">
        <v>0</v>
      </c>
      <c r="AY3097" s="14">
        <v>0</v>
      </c>
      <c r="AZ3097" s="14">
        <v>0</v>
      </c>
      <c r="BA3097" s="14">
        <v>0</v>
      </c>
      <c r="BG3097" s="37">
        <f t="shared" si="149"/>
        <v>303.49700000000001</v>
      </c>
      <c r="BI3097" s="5" t="s">
        <v>511</v>
      </c>
      <c r="BJ3097" s="6" t="s">
        <v>847</v>
      </c>
      <c r="BK3097" s="30" t="s">
        <v>848</v>
      </c>
    </row>
    <row r="3098" spans="1:63" x14ac:dyDescent="0.25">
      <c r="A3098" s="5" t="s">
        <v>957</v>
      </c>
      <c r="B3098" s="6" t="s">
        <v>1318</v>
      </c>
      <c r="C3098" s="6" t="s">
        <v>511</v>
      </c>
      <c r="D3098" s="6" t="s">
        <v>847</v>
      </c>
      <c r="E3098" s="6" t="s">
        <v>848</v>
      </c>
      <c r="F3098" s="6" t="s">
        <v>1324</v>
      </c>
      <c r="G3098" s="7">
        <v>5127876</v>
      </c>
      <c r="H3098" s="7" t="s">
        <v>3633</v>
      </c>
      <c r="I3098" s="7"/>
      <c r="J3098" s="8" t="s">
        <v>5119</v>
      </c>
      <c r="K3098" s="10">
        <v>539.65499999999997</v>
      </c>
      <c r="L3098" s="11">
        <v>0</v>
      </c>
      <c r="M3098" s="11">
        <v>0</v>
      </c>
      <c r="N3098" s="11">
        <v>0</v>
      </c>
      <c r="O3098" s="11">
        <v>0</v>
      </c>
      <c r="P3098" s="11">
        <v>0</v>
      </c>
      <c r="Q3098" s="11">
        <v>238.464</v>
      </c>
      <c r="R3098" s="11">
        <v>0</v>
      </c>
      <c r="S3098" s="11">
        <v>541.96100000000001</v>
      </c>
      <c r="T3098" s="11"/>
      <c r="U3098" s="11"/>
      <c r="V3098" s="11"/>
      <c r="W3098" s="12">
        <v>1320.08</v>
      </c>
      <c r="X3098" s="11">
        <v>146.67555555555555</v>
      </c>
      <c r="Y3098" s="11">
        <v>205.8053496442364</v>
      </c>
      <c r="Z3098" s="11">
        <f t="shared" si="147"/>
        <v>715.39200000000005</v>
      </c>
      <c r="AA3098" s="25">
        <f t="shared" si="148"/>
        <v>3.4760612454275659</v>
      </c>
      <c r="AB3098" s="33">
        <v>0</v>
      </c>
      <c r="AC3098" s="14">
        <v>0</v>
      </c>
      <c r="AD3098" s="14">
        <v>0</v>
      </c>
      <c r="AE3098" s="14">
        <v>0</v>
      </c>
      <c r="AF3098" s="14">
        <v>0</v>
      </c>
      <c r="AG3098" s="14">
        <v>0</v>
      </c>
      <c r="AH3098" s="14">
        <v>238.464</v>
      </c>
      <c r="AI3098" s="14">
        <v>0</v>
      </c>
      <c r="AJ3098" s="14">
        <v>0</v>
      </c>
      <c r="AK3098" s="14">
        <v>0</v>
      </c>
      <c r="AL3098" s="14">
        <v>0</v>
      </c>
      <c r="AM3098" s="14">
        <v>0</v>
      </c>
      <c r="AN3098" s="14">
        <v>0</v>
      </c>
      <c r="AO3098" s="14">
        <v>0</v>
      </c>
      <c r="AP3098" s="14">
        <v>0</v>
      </c>
      <c r="AQ3098" s="14">
        <v>0</v>
      </c>
      <c r="AR3098" s="14">
        <v>0</v>
      </c>
      <c r="AS3098" s="14">
        <v>0</v>
      </c>
      <c r="AT3098" s="14">
        <v>0</v>
      </c>
      <c r="AV3098" s="14">
        <v>476.928</v>
      </c>
      <c r="AW3098" s="14">
        <v>0</v>
      </c>
      <c r="AX3098" s="14">
        <v>0</v>
      </c>
      <c r="AY3098" s="14">
        <v>0</v>
      </c>
      <c r="AZ3098" s="14">
        <v>0</v>
      </c>
      <c r="BA3098" s="14">
        <v>0</v>
      </c>
      <c r="BG3098" s="37">
        <f t="shared" si="149"/>
        <v>715.39200000000005</v>
      </c>
      <c r="BI3098" s="5" t="s">
        <v>511</v>
      </c>
      <c r="BJ3098" s="6" t="s">
        <v>847</v>
      </c>
      <c r="BK3098" s="30" t="s">
        <v>848</v>
      </c>
    </row>
    <row r="3099" spans="1:63" x14ac:dyDescent="0.25">
      <c r="A3099" s="5" t="s">
        <v>957</v>
      </c>
      <c r="B3099" s="6" t="s">
        <v>1318</v>
      </c>
      <c r="C3099" s="6" t="s">
        <v>511</v>
      </c>
      <c r="D3099" s="6" t="s">
        <v>847</v>
      </c>
      <c r="E3099" s="6" t="s">
        <v>848</v>
      </c>
      <c r="F3099" s="6" t="s">
        <v>1324</v>
      </c>
      <c r="G3099" s="7">
        <v>5120693</v>
      </c>
      <c r="H3099" s="7" t="s">
        <v>3634</v>
      </c>
      <c r="I3099" s="7"/>
      <c r="J3099" s="8" t="s">
        <v>5119</v>
      </c>
      <c r="K3099" s="10">
        <v>838.12300000000005</v>
      </c>
      <c r="L3099" s="11">
        <v>0</v>
      </c>
      <c r="M3099" s="11">
        <v>901.01800000000003</v>
      </c>
      <c r="N3099" s="11">
        <v>0</v>
      </c>
      <c r="O3099" s="11">
        <v>361.19600000000003</v>
      </c>
      <c r="P3099" s="11">
        <v>778.11900000000003</v>
      </c>
      <c r="Q3099" s="11">
        <v>0</v>
      </c>
      <c r="R3099" s="11">
        <v>359.05700000000002</v>
      </c>
      <c r="S3099" s="11">
        <v>476.92800000000005</v>
      </c>
      <c r="T3099" s="11"/>
      <c r="U3099" s="11"/>
      <c r="V3099" s="11"/>
      <c r="W3099" s="12">
        <v>3714.4409999999998</v>
      </c>
      <c r="X3099" s="11">
        <v>412.71566666666666</v>
      </c>
      <c r="Y3099" s="11">
        <v>579.09507661496809</v>
      </c>
      <c r="Z3099" s="11">
        <f t="shared" si="147"/>
        <v>180.59800000000001</v>
      </c>
      <c r="AA3099" s="25">
        <f t="shared" si="148"/>
        <v>0.31186243380908074</v>
      </c>
      <c r="AB3099" s="33">
        <v>0</v>
      </c>
      <c r="AC3099" s="14">
        <v>0</v>
      </c>
      <c r="AD3099" s="14">
        <v>0</v>
      </c>
      <c r="AE3099" s="14">
        <v>0</v>
      </c>
      <c r="AF3099" s="14">
        <v>0</v>
      </c>
      <c r="AG3099" s="14">
        <v>0</v>
      </c>
      <c r="AH3099" s="14">
        <v>0</v>
      </c>
      <c r="AI3099" s="14">
        <v>0</v>
      </c>
      <c r="AJ3099" s="14">
        <v>0</v>
      </c>
      <c r="AK3099" s="14">
        <v>0</v>
      </c>
      <c r="AL3099" s="14">
        <v>0</v>
      </c>
      <c r="AM3099" s="14">
        <v>0</v>
      </c>
      <c r="AN3099" s="14">
        <v>0</v>
      </c>
      <c r="AO3099" s="14">
        <v>180.59800000000001</v>
      </c>
      <c r="AP3099" s="14">
        <v>0</v>
      </c>
      <c r="AQ3099" s="14">
        <v>0</v>
      </c>
      <c r="AR3099" s="14">
        <v>0</v>
      </c>
      <c r="AS3099" s="14">
        <v>0</v>
      </c>
      <c r="AT3099" s="14">
        <v>0</v>
      </c>
      <c r="AV3099" s="14">
        <v>0</v>
      </c>
      <c r="AW3099" s="14">
        <v>0</v>
      </c>
      <c r="AX3099" s="14">
        <v>0</v>
      </c>
      <c r="AY3099" s="14">
        <v>0</v>
      </c>
      <c r="AZ3099" s="14">
        <v>0</v>
      </c>
      <c r="BA3099" s="14">
        <v>0</v>
      </c>
      <c r="BG3099" s="37">
        <f t="shared" si="149"/>
        <v>180.59800000000001</v>
      </c>
      <c r="BI3099" s="5" t="s">
        <v>511</v>
      </c>
      <c r="BJ3099" s="6" t="s">
        <v>847</v>
      </c>
      <c r="BK3099" s="30" t="s">
        <v>848</v>
      </c>
    </row>
    <row r="3100" spans="1:63" x14ac:dyDescent="0.25">
      <c r="A3100" s="5" t="s">
        <v>957</v>
      </c>
      <c r="B3100" s="6" t="s">
        <v>1318</v>
      </c>
      <c r="C3100" s="6" t="s">
        <v>511</v>
      </c>
      <c r="D3100" s="6" t="s">
        <v>847</v>
      </c>
      <c r="E3100" s="6" t="s">
        <v>848</v>
      </c>
      <c r="F3100" s="6" t="s">
        <v>1324</v>
      </c>
      <c r="G3100" s="7">
        <v>5127236</v>
      </c>
      <c r="H3100" s="7" t="s">
        <v>3635</v>
      </c>
      <c r="I3100" s="7"/>
      <c r="J3100" s="8" t="s">
        <v>5119</v>
      </c>
      <c r="K3100" s="10">
        <v>238.464</v>
      </c>
      <c r="L3100" s="11">
        <v>0</v>
      </c>
      <c r="M3100" s="11">
        <v>238.464</v>
      </c>
      <c r="N3100" s="11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238.464</v>
      </c>
      <c r="T3100" s="11"/>
      <c r="U3100" s="11"/>
      <c r="V3100" s="11"/>
      <c r="W3100" s="12">
        <v>715.39200000000005</v>
      </c>
      <c r="X3100" s="11">
        <v>79.488</v>
      </c>
      <c r="Y3100" s="11">
        <v>111.53225614560448</v>
      </c>
      <c r="Z3100" s="11">
        <f t="shared" si="147"/>
        <v>597.52099999999996</v>
      </c>
      <c r="AA3100" s="25">
        <f t="shared" si="148"/>
        <v>5.3573828832077153</v>
      </c>
      <c r="AB3100" s="33">
        <v>0</v>
      </c>
      <c r="AC3100" s="14">
        <v>0</v>
      </c>
      <c r="AD3100" s="14">
        <v>0</v>
      </c>
      <c r="AE3100" s="14">
        <v>0</v>
      </c>
      <c r="AF3100" s="14">
        <v>0</v>
      </c>
      <c r="AG3100" s="14">
        <v>0</v>
      </c>
      <c r="AH3100" s="14">
        <v>0</v>
      </c>
      <c r="AI3100" s="14">
        <v>0</v>
      </c>
      <c r="AJ3100" s="14">
        <v>0</v>
      </c>
      <c r="AK3100" s="14">
        <v>0</v>
      </c>
      <c r="AL3100" s="14">
        <v>0</v>
      </c>
      <c r="AM3100" s="14">
        <v>0</v>
      </c>
      <c r="AN3100" s="14">
        <v>0</v>
      </c>
      <c r="AO3100" s="14">
        <v>0</v>
      </c>
      <c r="AP3100" s="14">
        <v>0</v>
      </c>
      <c r="AQ3100" s="14">
        <v>0</v>
      </c>
      <c r="AR3100" s="14">
        <v>0</v>
      </c>
      <c r="AS3100" s="14">
        <v>0</v>
      </c>
      <c r="AT3100" s="14">
        <v>0</v>
      </c>
      <c r="AV3100" s="14">
        <v>597.52099999999996</v>
      </c>
      <c r="AW3100" s="14">
        <v>0</v>
      </c>
      <c r="AX3100" s="14">
        <v>0</v>
      </c>
      <c r="AY3100" s="14">
        <v>0</v>
      </c>
      <c r="AZ3100" s="14">
        <v>0</v>
      </c>
      <c r="BA3100" s="14">
        <v>0</v>
      </c>
      <c r="BG3100" s="37">
        <f t="shared" si="149"/>
        <v>597.52099999999996</v>
      </c>
      <c r="BI3100" s="5" t="s">
        <v>511</v>
      </c>
      <c r="BJ3100" s="6" t="s">
        <v>847</v>
      </c>
      <c r="BK3100" s="30" t="s">
        <v>848</v>
      </c>
    </row>
    <row r="3101" spans="1:63" x14ac:dyDescent="0.25">
      <c r="A3101" s="5" t="s">
        <v>957</v>
      </c>
      <c r="B3101" s="6" t="s">
        <v>1318</v>
      </c>
      <c r="C3101" s="6" t="s">
        <v>511</v>
      </c>
      <c r="D3101" s="6" t="s">
        <v>847</v>
      </c>
      <c r="E3101" s="6" t="s">
        <v>848</v>
      </c>
      <c r="F3101" s="6" t="s">
        <v>1324</v>
      </c>
      <c r="G3101" s="7">
        <v>5135633</v>
      </c>
      <c r="H3101" s="7" t="s">
        <v>3636</v>
      </c>
      <c r="I3101" s="7"/>
      <c r="J3101" s="8" t="s">
        <v>5119</v>
      </c>
      <c r="K3101" s="10">
        <v>657.52599999999995</v>
      </c>
      <c r="L3101" s="11">
        <v>599.65899999999999</v>
      </c>
      <c r="M3101" s="11">
        <v>2478.1190000000001</v>
      </c>
      <c r="N3101" s="11">
        <v>1074.4490000000001</v>
      </c>
      <c r="O3101" s="11">
        <v>1267.6300000000001</v>
      </c>
      <c r="P3101" s="11">
        <v>785.84199999999998</v>
      </c>
      <c r="Q3101" s="11">
        <v>243.881</v>
      </c>
      <c r="R3101" s="11">
        <v>1807.8420000000001</v>
      </c>
      <c r="S3101" s="11">
        <v>238.464</v>
      </c>
      <c r="T3101" s="11"/>
      <c r="U3101" s="11"/>
      <c r="V3101" s="11"/>
      <c r="W3101" s="12">
        <v>9153.4120000000003</v>
      </c>
      <c r="X3101" s="11">
        <v>1017.0457777777779</v>
      </c>
      <c r="Y3101" s="11">
        <v>1427.0507523011859</v>
      </c>
      <c r="Z3101" s="11">
        <f t="shared" si="147"/>
        <v>1145.288</v>
      </c>
      <c r="AA3101" s="25">
        <f t="shared" si="148"/>
        <v>0.80255589939823069</v>
      </c>
      <c r="AB3101" s="33">
        <v>0</v>
      </c>
      <c r="AC3101" s="14">
        <v>0</v>
      </c>
      <c r="AD3101" s="14">
        <v>0</v>
      </c>
      <c r="AE3101" s="14">
        <v>0</v>
      </c>
      <c r="AF3101" s="14">
        <v>0</v>
      </c>
      <c r="AG3101" s="14">
        <v>0</v>
      </c>
      <c r="AH3101" s="14">
        <v>476.928</v>
      </c>
      <c r="AI3101" s="14">
        <v>0</v>
      </c>
      <c r="AJ3101" s="14">
        <v>0</v>
      </c>
      <c r="AK3101" s="14">
        <v>0</v>
      </c>
      <c r="AL3101" s="14">
        <v>0</v>
      </c>
      <c r="AM3101" s="14">
        <v>0</v>
      </c>
      <c r="AN3101" s="14">
        <v>0</v>
      </c>
      <c r="AO3101" s="14">
        <v>668.36</v>
      </c>
      <c r="AP3101" s="14">
        <v>0</v>
      </c>
      <c r="AQ3101" s="14">
        <v>0</v>
      </c>
      <c r="AR3101" s="14">
        <v>0</v>
      </c>
      <c r="AS3101" s="14">
        <v>0</v>
      </c>
      <c r="AT3101" s="14">
        <v>0</v>
      </c>
      <c r="AV3101" s="14">
        <v>0</v>
      </c>
      <c r="AW3101" s="14">
        <v>0</v>
      </c>
      <c r="AX3101" s="14">
        <v>0</v>
      </c>
      <c r="AY3101" s="14">
        <v>0</v>
      </c>
      <c r="AZ3101" s="14">
        <v>0</v>
      </c>
      <c r="BA3101" s="14">
        <v>0</v>
      </c>
      <c r="BG3101" s="37">
        <f t="shared" si="149"/>
        <v>1145.288</v>
      </c>
      <c r="BI3101" s="5" t="s">
        <v>511</v>
      </c>
      <c r="BJ3101" s="6" t="s">
        <v>847</v>
      </c>
      <c r="BK3101" s="30" t="s">
        <v>848</v>
      </c>
    </row>
    <row r="3102" spans="1:63" x14ac:dyDescent="0.25">
      <c r="A3102" s="5" t="s">
        <v>957</v>
      </c>
      <c r="B3102" s="6" t="s">
        <v>1318</v>
      </c>
      <c r="C3102" s="6" t="s">
        <v>511</v>
      </c>
      <c r="D3102" s="6" t="s">
        <v>847</v>
      </c>
      <c r="E3102" s="6" t="s">
        <v>848</v>
      </c>
      <c r="F3102" s="6" t="s">
        <v>1324</v>
      </c>
      <c r="G3102" s="7">
        <v>5124848</v>
      </c>
      <c r="H3102" s="7" t="s">
        <v>3637</v>
      </c>
      <c r="I3102" s="7"/>
      <c r="J3102" s="8" t="s">
        <v>5119</v>
      </c>
      <c r="K3102" s="10">
        <v>361.19499999999999</v>
      </c>
      <c r="L3102" s="11">
        <v>0</v>
      </c>
      <c r="M3102" s="11">
        <v>0</v>
      </c>
      <c r="N3102" s="11">
        <v>0</v>
      </c>
      <c r="O3102" s="11">
        <v>0</v>
      </c>
      <c r="P3102" s="11">
        <v>0</v>
      </c>
      <c r="Q3102" s="11">
        <v>487.762</v>
      </c>
      <c r="R3102" s="11">
        <v>238.464</v>
      </c>
      <c r="S3102" s="11">
        <v>238.464</v>
      </c>
      <c r="T3102" s="11"/>
      <c r="U3102" s="11"/>
      <c r="V3102" s="11"/>
      <c r="W3102" s="12">
        <v>1325.885</v>
      </c>
      <c r="X3102" s="11">
        <v>147.32055555555556</v>
      </c>
      <c r="Y3102" s="11">
        <v>206.71037059348555</v>
      </c>
      <c r="Z3102" s="11">
        <f t="shared" si="147"/>
        <v>238.464</v>
      </c>
      <c r="AA3102" s="25">
        <f t="shared" si="148"/>
        <v>1.1536141090325884</v>
      </c>
      <c r="AB3102" s="33">
        <v>0</v>
      </c>
      <c r="AC3102" s="14">
        <v>0</v>
      </c>
      <c r="AD3102" s="14">
        <v>0</v>
      </c>
      <c r="AE3102" s="14">
        <v>0</v>
      </c>
      <c r="AF3102" s="14">
        <v>0</v>
      </c>
      <c r="AG3102" s="14">
        <v>0</v>
      </c>
      <c r="AH3102" s="14">
        <v>238.464</v>
      </c>
      <c r="AI3102" s="14">
        <v>0</v>
      </c>
      <c r="AJ3102" s="14">
        <v>0</v>
      </c>
      <c r="AK3102" s="14">
        <v>0</v>
      </c>
      <c r="AL3102" s="14">
        <v>0</v>
      </c>
      <c r="AM3102" s="14">
        <v>0</v>
      </c>
      <c r="AN3102" s="14">
        <v>0</v>
      </c>
      <c r="AO3102" s="14">
        <v>0</v>
      </c>
      <c r="AP3102" s="14">
        <v>0</v>
      </c>
      <c r="AQ3102" s="14">
        <v>0</v>
      </c>
      <c r="AR3102" s="14">
        <v>0</v>
      </c>
      <c r="AS3102" s="14">
        <v>0</v>
      </c>
      <c r="AT3102" s="14">
        <v>0</v>
      </c>
      <c r="AV3102" s="14">
        <v>0</v>
      </c>
      <c r="AW3102" s="14">
        <v>0</v>
      </c>
      <c r="AX3102" s="14">
        <v>0</v>
      </c>
      <c r="AY3102" s="14">
        <v>0</v>
      </c>
      <c r="AZ3102" s="14">
        <v>0</v>
      </c>
      <c r="BA3102" s="14">
        <v>0</v>
      </c>
      <c r="BG3102" s="37">
        <f t="shared" si="149"/>
        <v>238.464</v>
      </c>
      <c r="BI3102" s="5" t="s">
        <v>511</v>
      </c>
      <c r="BJ3102" s="6" t="s">
        <v>847</v>
      </c>
      <c r="BK3102" s="30" t="s">
        <v>848</v>
      </c>
    </row>
    <row r="3103" spans="1:63" x14ac:dyDescent="0.25">
      <c r="A3103" s="5" t="s">
        <v>957</v>
      </c>
      <c r="B3103" s="6" t="s">
        <v>1318</v>
      </c>
      <c r="C3103" s="6" t="s">
        <v>511</v>
      </c>
      <c r="D3103" s="6" t="s">
        <v>847</v>
      </c>
      <c r="E3103" s="6" t="s">
        <v>848</v>
      </c>
      <c r="F3103" s="6" t="s">
        <v>1324</v>
      </c>
      <c r="G3103" s="7">
        <v>5127689</v>
      </c>
      <c r="H3103" s="7" t="s">
        <v>3638</v>
      </c>
      <c r="I3103" s="7"/>
      <c r="J3103" s="8" t="s">
        <v>5118</v>
      </c>
      <c r="K3103" s="10">
        <v>778.11900000000003</v>
      </c>
      <c r="L3103" s="11">
        <v>0</v>
      </c>
      <c r="M3103" s="11">
        <v>901.01800000000003</v>
      </c>
      <c r="N3103" s="11">
        <v>419.06200000000001</v>
      </c>
      <c r="O3103" s="11">
        <v>0</v>
      </c>
      <c r="P3103" s="11">
        <v>0</v>
      </c>
      <c r="Q3103" s="11">
        <v>303.49700000000001</v>
      </c>
      <c r="R3103" s="11">
        <v>597.52099999999996</v>
      </c>
      <c r="S3103" s="11">
        <v>303.49700000000001</v>
      </c>
      <c r="T3103" s="11"/>
      <c r="U3103" s="11"/>
      <c r="V3103" s="11"/>
      <c r="W3103" s="12">
        <v>3302.7139999999995</v>
      </c>
      <c r="X3103" s="11">
        <v>366.96822222222215</v>
      </c>
      <c r="Y3103" s="11">
        <v>514.90531599972314</v>
      </c>
      <c r="Z3103" s="11">
        <f t="shared" si="147"/>
        <v>0</v>
      </c>
      <c r="AA3103" s="25">
        <f t="shared" si="148"/>
        <v>0</v>
      </c>
      <c r="AB3103" s="33">
        <v>0</v>
      </c>
      <c r="AC3103" s="14">
        <v>0</v>
      </c>
      <c r="AD3103" s="14">
        <v>0</v>
      </c>
      <c r="AE3103" s="14">
        <v>0</v>
      </c>
      <c r="AF3103" s="14">
        <v>0</v>
      </c>
      <c r="AG3103" s="14">
        <v>0</v>
      </c>
      <c r="AH3103" s="14">
        <v>0</v>
      </c>
      <c r="AI3103" s="14">
        <v>0</v>
      </c>
      <c r="AJ3103" s="14">
        <v>0</v>
      </c>
      <c r="AK3103" s="14">
        <v>0</v>
      </c>
      <c r="AL3103" s="14">
        <v>0</v>
      </c>
      <c r="AM3103" s="14">
        <v>0</v>
      </c>
      <c r="AN3103" s="14">
        <v>0</v>
      </c>
      <c r="AO3103" s="14">
        <v>0</v>
      </c>
      <c r="AP3103" s="14">
        <v>0</v>
      </c>
      <c r="AQ3103" s="14">
        <v>0</v>
      </c>
      <c r="AR3103" s="14">
        <v>0</v>
      </c>
      <c r="AS3103" s="14">
        <v>0</v>
      </c>
      <c r="AT3103" s="14">
        <v>0</v>
      </c>
      <c r="AV3103" s="14">
        <v>0</v>
      </c>
      <c r="AW3103" s="14">
        <v>0</v>
      </c>
      <c r="AX3103" s="14">
        <v>0</v>
      </c>
      <c r="AY3103" s="14">
        <v>0</v>
      </c>
      <c r="AZ3103" s="14">
        <v>0</v>
      </c>
      <c r="BA3103" s="14">
        <v>0</v>
      </c>
      <c r="BG3103" s="37">
        <f t="shared" si="149"/>
        <v>0</v>
      </c>
      <c r="BI3103" s="5" t="s">
        <v>511</v>
      </c>
      <c r="BJ3103" s="6" t="s">
        <v>847</v>
      </c>
      <c r="BK3103" s="30" t="s">
        <v>848</v>
      </c>
    </row>
    <row r="3104" spans="1:63" x14ac:dyDescent="0.25">
      <c r="A3104" s="5" t="s">
        <v>957</v>
      </c>
      <c r="B3104" s="6" t="s">
        <v>1318</v>
      </c>
      <c r="C3104" s="6" t="s">
        <v>511</v>
      </c>
      <c r="D3104" s="6" t="s">
        <v>847</v>
      </c>
      <c r="E3104" s="6" t="s">
        <v>848</v>
      </c>
      <c r="F3104" s="6" t="s">
        <v>1324</v>
      </c>
      <c r="G3104" s="7">
        <v>5333505</v>
      </c>
      <c r="H3104" s="7" t="s">
        <v>3639</v>
      </c>
      <c r="I3104" s="7"/>
      <c r="J3104" s="8" t="s">
        <v>5118</v>
      </c>
      <c r="K3104" s="10">
        <v>419.06200000000001</v>
      </c>
      <c r="L3104" s="11">
        <v>0</v>
      </c>
      <c r="M3104" s="11">
        <v>597.52099999999996</v>
      </c>
      <c r="N3104" s="11">
        <v>838.12300000000005</v>
      </c>
      <c r="O3104" s="11">
        <v>0</v>
      </c>
      <c r="P3104" s="11">
        <v>0</v>
      </c>
      <c r="Q3104" s="11">
        <v>718.11400000000003</v>
      </c>
      <c r="R3104" s="11">
        <v>0</v>
      </c>
      <c r="S3104" s="11">
        <v>0</v>
      </c>
      <c r="T3104" s="11"/>
      <c r="U3104" s="11"/>
      <c r="V3104" s="11"/>
      <c r="W3104" s="12">
        <v>2572.8200000000002</v>
      </c>
      <c r="X3104" s="11">
        <v>285.86888888888893</v>
      </c>
      <c r="Y3104" s="11">
        <v>401.11214446979307</v>
      </c>
      <c r="Z3104" s="11">
        <f t="shared" si="147"/>
        <v>476.928</v>
      </c>
      <c r="AA3104" s="25">
        <f t="shared" si="148"/>
        <v>1.189014111328949</v>
      </c>
      <c r="AB3104" s="33">
        <v>0</v>
      </c>
      <c r="AC3104" s="14">
        <v>0</v>
      </c>
      <c r="AD3104" s="14">
        <v>0</v>
      </c>
      <c r="AE3104" s="14">
        <v>0</v>
      </c>
      <c r="AF3104" s="14">
        <v>0</v>
      </c>
      <c r="AG3104" s="14">
        <v>0</v>
      </c>
      <c r="AH3104" s="14">
        <v>0</v>
      </c>
      <c r="AI3104" s="14">
        <v>0</v>
      </c>
      <c r="AJ3104" s="14">
        <v>0</v>
      </c>
      <c r="AK3104" s="14">
        <v>0</v>
      </c>
      <c r="AL3104" s="14">
        <v>0</v>
      </c>
      <c r="AM3104" s="14">
        <v>0</v>
      </c>
      <c r="AN3104" s="14">
        <v>0</v>
      </c>
      <c r="AO3104" s="14">
        <v>0</v>
      </c>
      <c r="AP3104" s="14">
        <v>0</v>
      </c>
      <c r="AQ3104" s="14">
        <v>0</v>
      </c>
      <c r="AR3104" s="14">
        <v>0</v>
      </c>
      <c r="AS3104" s="14">
        <v>0</v>
      </c>
      <c r="AT3104" s="14">
        <v>0</v>
      </c>
      <c r="AV3104" s="14">
        <v>238.464</v>
      </c>
      <c r="AW3104" s="14">
        <v>238.464</v>
      </c>
      <c r="AX3104" s="14">
        <v>0</v>
      </c>
      <c r="AY3104" s="14">
        <v>0</v>
      </c>
      <c r="AZ3104" s="14">
        <v>0</v>
      </c>
      <c r="BA3104" s="14">
        <v>0</v>
      </c>
      <c r="BG3104" s="37">
        <f t="shared" si="149"/>
        <v>476.928</v>
      </c>
      <c r="BI3104" s="5" t="s">
        <v>511</v>
      </c>
      <c r="BJ3104" s="6" t="s">
        <v>847</v>
      </c>
      <c r="BK3104" s="30" t="s">
        <v>848</v>
      </c>
    </row>
    <row r="3105" spans="1:63" x14ac:dyDescent="0.25">
      <c r="A3105" s="5" t="s">
        <v>957</v>
      </c>
      <c r="B3105" s="6" t="s">
        <v>1318</v>
      </c>
      <c r="C3105" s="6" t="s">
        <v>511</v>
      </c>
      <c r="D3105" s="6" t="s">
        <v>846</v>
      </c>
      <c r="E3105" s="6" t="s">
        <v>511</v>
      </c>
      <c r="F3105" s="6" t="s">
        <v>1324</v>
      </c>
      <c r="G3105" s="7">
        <v>5135062</v>
      </c>
      <c r="H3105" s="7" t="s">
        <v>3640</v>
      </c>
      <c r="I3105" s="7"/>
      <c r="J3105" s="8" t="s">
        <v>5125</v>
      </c>
      <c r="K3105" s="10">
        <v>419.06200000000001</v>
      </c>
      <c r="L3105" s="11">
        <v>0</v>
      </c>
      <c r="M3105" s="11">
        <v>1984.941</v>
      </c>
      <c r="N3105" s="11">
        <v>0</v>
      </c>
      <c r="O3105" s="11">
        <v>541.79300000000001</v>
      </c>
      <c r="P3105" s="11">
        <v>1083.923</v>
      </c>
      <c r="Q3105" s="11">
        <v>359.05700000000002</v>
      </c>
      <c r="R3105" s="11">
        <v>664.69200000000001</v>
      </c>
      <c r="S3105" s="11">
        <v>901.01800000000003</v>
      </c>
      <c r="T3105" s="11"/>
      <c r="U3105" s="11"/>
      <c r="V3105" s="11"/>
      <c r="W3105" s="12">
        <v>5954.4859999999999</v>
      </c>
      <c r="X3105" s="11">
        <v>661.60955555555552</v>
      </c>
      <c r="Y3105" s="11">
        <v>928.32636899408419</v>
      </c>
      <c r="Z3105" s="11">
        <f t="shared" si="147"/>
        <v>0</v>
      </c>
      <c r="AA3105" s="25">
        <f t="shared" si="148"/>
        <v>0</v>
      </c>
      <c r="AB3105" s="33">
        <v>0</v>
      </c>
      <c r="AC3105" s="14">
        <v>0</v>
      </c>
      <c r="AD3105" s="14">
        <v>0</v>
      </c>
      <c r="AE3105" s="14">
        <v>0</v>
      </c>
      <c r="AF3105" s="14">
        <v>0</v>
      </c>
      <c r="AG3105" s="14">
        <v>0</v>
      </c>
      <c r="AH3105" s="14">
        <v>0</v>
      </c>
      <c r="AI3105" s="14">
        <v>0</v>
      </c>
      <c r="AJ3105" s="14">
        <v>0</v>
      </c>
      <c r="AK3105" s="14">
        <v>0</v>
      </c>
      <c r="AL3105" s="14">
        <v>0</v>
      </c>
      <c r="AM3105" s="14">
        <v>0</v>
      </c>
      <c r="AN3105" s="14">
        <v>0</v>
      </c>
      <c r="AO3105" s="14">
        <v>0</v>
      </c>
      <c r="AP3105" s="14">
        <v>0</v>
      </c>
      <c r="AQ3105" s="14">
        <v>0</v>
      </c>
      <c r="AR3105" s="14">
        <v>0</v>
      </c>
      <c r="AS3105" s="14">
        <v>0</v>
      </c>
      <c r="AT3105" s="14">
        <v>0</v>
      </c>
      <c r="AV3105" s="14">
        <v>0</v>
      </c>
      <c r="AW3105" s="14">
        <v>0</v>
      </c>
      <c r="AX3105" s="14">
        <v>0</v>
      </c>
      <c r="AY3105" s="14">
        <v>0</v>
      </c>
      <c r="AZ3105" s="14">
        <v>0</v>
      </c>
      <c r="BA3105" s="14">
        <v>0</v>
      </c>
      <c r="BG3105" s="37">
        <f t="shared" si="149"/>
        <v>0</v>
      </c>
      <c r="BI3105" s="5" t="s">
        <v>511</v>
      </c>
      <c r="BJ3105" s="6" t="s">
        <v>846</v>
      </c>
      <c r="BK3105" s="30" t="s">
        <v>511</v>
      </c>
    </row>
    <row r="3106" spans="1:63" x14ac:dyDescent="0.25">
      <c r="A3106" s="5" t="s">
        <v>957</v>
      </c>
      <c r="B3106" s="6" t="s">
        <v>1318</v>
      </c>
      <c r="C3106" s="6" t="s">
        <v>511</v>
      </c>
      <c r="D3106" s="6" t="s">
        <v>847</v>
      </c>
      <c r="E3106" s="6" t="s">
        <v>848</v>
      </c>
      <c r="F3106" s="6" t="s">
        <v>1324</v>
      </c>
      <c r="G3106" s="7">
        <v>5130676</v>
      </c>
      <c r="H3106" s="7" t="s">
        <v>3641</v>
      </c>
      <c r="I3106" s="7"/>
      <c r="J3106" s="8" t="s">
        <v>5119</v>
      </c>
      <c r="K3106" s="10">
        <v>238.464</v>
      </c>
      <c r="L3106" s="11">
        <v>484.09500000000003</v>
      </c>
      <c r="M3106" s="11">
        <v>3388.6120000000001</v>
      </c>
      <c r="N3106" s="11">
        <v>238.464</v>
      </c>
      <c r="O3106" s="11">
        <v>180.59800000000001</v>
      </c>
      <c r="P3106" s="11">
        <v>1024.306</v>
      </c>
      <c r="Q3106" s="11">
        <v>961.995</v>
      </c>
      <c r="R3106" s="11">
        <v>180.59800000000001</v>
      </c>
      <c r="S3106" s="11">
        <v>238.464</v>
      </c>
      <c r="T3106" s="11"/>
      <c r="U3106" s="11"/>
      <c r="V3106" s="11"/>
      <c r="W3106" s="12">
        <v>6935.5960000000005</v>
      </c>
      <c r="X3106" s="11">
        <v>770.62177777777788</v>
      </c>
      <c r="Y3106" s="11">
        <v>1081.28504315736</v>
      </c>
      <c r="Z3106" s="11">
        <f t="shared" si="147"/>
        <v>1141.6200000000001</v>
      </c>
      <c r="AA3106" s="25">
        <f t="shared" si="148"/>
        <v>1.0557993077074863</v>
      </c>
      <c r="AB3106" s="33">
        <v>0</v>
      </c>
      <c r="AC3106" s="14">
        <v>0</v>
      </c>
      <c r="AD3106" s="14">
        <v>0</v>
      </c>
      <c r="AE3106" s="14">
        <v>0</v>
      </c>
      <c r="AF3106" s="14">
        <v>0</v>
      </c>
      <c r="AG3106" s="14">
        <v>0</v>
      </c>
      <c r="AH3106" s="14">
        <v>0</v>
      </c>
      <c r="AI3106" s="14">
        <v>0</v>
      </c>
      <c r="AJ3106" s="14">
        <v>0</v>
      </c>
      <c r="AK3106" s="14">
        <v>0</v>
      </c>
      <c r="AL3106" s="14">
        <v>0</v>
      </c>
      <c r="AM3106" s="14">
        <v>838.12300000000005</v>
      </c>
      <c r="AN3106" s="14">
        <v>0</v>
      </c>
      <c r="AO3106" s="14">
        <v>0</v>
      </c>
      <c r="AP3106" s="14">
        <v>0</v>
      </c>
      <c r="AQ3106" s="14">
        <v>0</v>
      </c>
      <c r="AR3106" s="14">
        <v>0</v>
      </c>
      <c r="AS3106" s="14">
        <v>0</v>
      </c>
      <c r="AT3106" s="14">
        <v>0</v>
      </c>
      <c r="AV3106" s="14">
        <v>303.49700000000001</v>
      </c>
      <c r="AW3106" s="14">
        <v>0</v>
      </c>
      <c r="AX3106" s="14">
        <v>0</v>
      </c>
      <c r="AY3106" s="14">
        <v>0</v>
      </c>
      <c r="AZ3106" s="14">
        <v>0</v>
      </c>
      <c r="BA3106" s="14">
        <v>0</v>
      </c>
      <c r="BG3106" s="37">
        <f t="shared" si="149"/>
        <v>1141.6200000000001</v>
      </c>
      <c r="BI3106" s="5" t="s">
        <v>511</v>
      </c>
      <c r="BJ3106" s="6" t="s">
        <v>847</v>
      </c>
      <c r="BK3106" s="30" t="s">
        <v>848</v>
      </c>
    </row>
    <row r="3107" spans="1:63" x14ac:dyDescent="0.25">
      <c r="A3107" s="5" t="s">
        <v>957</v>
      </c>
      <c r="B3107" s="6" t="s">
        <v>1318</v>
      </c>
      <c r="C3107" s="6" t="s">
        <v>511</v>
      </c>
      <c r="D3107" s="6" t="s">
        <v>847</v>
      </c>
      <c r="E3107" s="6" t="s">
        <v>848</v>
      </c>
      <c r="F3107" s="6" t="s">
        <v>1324</v>
      </c>
      <c r="G3107" s="7">
        <v>5335752</v>
      </c>
      <c r="H3107" s="7" t="s">
        <v>3642</v>
      </c>
      <c r="I3107" s="7"/>
      <c r="J3107" s="8" t="s">
        <v>5118</v>
      </c>
      <c r="K3107" s="10">
        <v>303.49700000000001</v>
      </c>
      <c r="L3107" s="11">
        <v>597.52099999999996</v>
      </c>
      <c r="M3107" s="11">
        <v>1876.5440000000001</v>
      </c>
      <c r="N3107" s="11">
        <v>419.06200000000001</v>
      </c>
      <c r="O3107" s="11">
        <v>662.55399999999997</v>
      </c>
      <c r="P3107" s="11">
        <v>303.49700000000001</v>
      </c>
      <c r="Q3107" s="11">
        <v>597.52099999999996</v>
      </c>
      <c r="R3107" s="11">
        <v>238.464</v>
      </c>
      <c r="S3107" s="11">
        <v>835.9849999999999</v>
      </c>
      <c r="T3107" s="11"/>
      <c r="U3107" s="11"/>
      <c r="V3107" s="11"/>
      <c r="W3107" s="12">
        <v>5834.6449999999995</v>
      </c>
      <c r="X3107" s="11">
        <v>648.29388888888889</v>
      </c>
      <c r="Y3107" s="11">
        <v>909.64271428625216</v>
      </c>
      <c r="Z3107" s="11">
        <f t="shared" si="147"/>
        <v>238.464</v>
      </c>
      <c r="AA3107" s="25">
        <f t="shared" si="148"/>
        <v>0.2621512779191662</v>
      </c>
      <c r="AB3107" s="33">
        <v>0</v>
      </c>
      <c r="AC3107" s="14">
        <v>0</v>
      </c>
      <c r="AD3107" s="14">
        <v>0</v>
      </c>
      <c r="AE3107" s="14">
        <v>0</v>
      </c>
      <c r="AF3107" s="14">
        <v>0</v>
      </c>
      <c r="AG3107" s="14">
        <v>0</v>
      </c>
      <c r="AH3107" s="14">
        <v>238.464</v>
      </c>
      <c r="AI3107" s="14">
        <v>0</v>
      </c>
      <c r="AJ3107" s="14">
        <v>0</v>
      </c>
      <c r="AK3107" s="14">
        <v>0</v>
      </c>
      <c r="AL3107" s="14">
        <v>0</v>
      </c>
      <c r="AM3107" s="14">
        <v>0</v>
      </c>
      <c r="AN3107" s="14">
        <v>0</v>
      </c>
      <c r="AO3107" s="14">
        <v>0</v>
      </c>
      <c r="AP3107" s="14">
        <v>0</v>
      </c>
      <c r="AQ3107" s="14">
        <v>0</v>
      </c>
      <c r="AR3107" s="14">
        <v>0</v>
      </c>
      <c r="AS3107" s="14">
        <v>0</v>
      </c>
      <c r="AT3107" s="14">
        <v>0</v>
      </c>
      <c r="AV3107" s="14">
        <v>0</v>
      </c>
      <c r="AW3107" s="14">
        <v>0</v>
      </c>
      <c r="AX3107" s="14">
        <v>0</v>
      </c>
      <c r="AY3107" s="14">
        <v>0</v>
      </c>
      <c r="AZ3107" s="14">
        <v>0</v>
      </c>
      <c r="BA3107" s="14">
        <v>0</v>
      </c>
      <c r="BG3107" s="37">
        <f t="shared" si="149"/>
        <v>238.464</v>
      </c>
      <c r="BI3107" s="5" t="s">
        <v>511</v>
      </c>
      <c r="BJ3107" s="6" t="s">
        <v>847</v>
      </c>
      <c r="BK3107" s="30" t="s">
        <v>848</v>
      </c>
    </row>
    <row r="3108" spans="1:63" x14ac:dyDescent="0.25">
      <c r="A3108" s="5" t="s">
        <v>957</v>
      </c>
      <c r="B3108" s="6" t="s">
        <v>1318</v>
      </c>
      <c r="C3108" s="6" t="s">
        <v>511</v>
      </c>
      <c r="D3108" s="6" t="s">
        <v>847</v>
      </c>
      <c r="E3108" s="6" t="s">
        <v>848</v>
      </c>
      <c r="F3108" s="6" t="s">
        <v>1324</v>
      </c>
      <c r="G3108" s="7">
        <v>5300860</v>
      </c>
      <c r="H3108" s="7" t="s">
        <v>3643</v>
      </c>
      <c r="I3108" s="7"/>
      <c r="J3108" s="8" t="s">
        <v>5121</v>
      </c>
      <c r="K3108" s="10">
        <v>778.11900000000003</v>
      </c>
      <c r="L3108" s="11">
        <v>0</v>
      </c>
      <c r="M3108" s="11">
        <v>0</v>
      </c>
      <c r="N3108" s="11">
        <v>0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/>
      <c r="U3108" s="11"/>
      <c r="V3108" s="11"/>
      <c r="W3108" s="12">
        <v>778.11900000000003</v>
      </c>
      <c r="X3108" s="11">
        <v>86.457666666666668</v>
      </c>
      <c r="Y3108" s="11">
        <v>121.31162721942883</v>
      </c>
      <c r="Z3108" s="11">
        <f t="shared" si="147"/>
        <v>0</v>
      </c>
      <c r="AA3108" s="25">
        <f t="shared" si="148"/>
        <v>0</v>
      </c>
      <c r="AB3108" s="33">
        <v>0</v>
      </c>
      <c r="AC3108" s="14">
        <v>0</v>
      </c>
      <c r="AD3108" s="14">
        <v>0</v>
      </c>
      <c r="AE3108" s="14">
        <v>0</v>
      </c>
      <c r="AF3108" s="14">
        <v>0</v>
      </c>
      <c r="AG3108" s="14">
        <v>0</v>
      </c>
      <c r="AH3108" s="14">
        <v>0</v>
      </c>
      <c r="AI3108" s="14">
        <v>0</v>
      </c>
      <c r="AJ3108" s="14">
        <v>0</v>
      </c>
      <c r="AK3108" s="14">
        <v>0</v>
      </c>
      <c r="AL3108" s="14">
        <v>0</v>
      </c>
      <c r="AM3108" s="14">
        <v>0</v>
      </c>
      <c r="AN3108" s="14">
        <v>0</v>
      </c>
      <c r="AO3108" s="14">
        <v>0</v>
      </c>
      <c r="AP3108" s="14">
        <v>0</v>
      </c>
      <c r="AQ3108" s="14">
        <v>0</v>
      </c>
      <c r="AR3108" s="14">
        <v>0</v>
      </c>
      <c r="AS3108" s="14">
        <v>0</v>
      </c>
      <c r="AT3108" s="14">
        <v>0</v>
      </c>
      <c r="AV3108" s="14">
        <v>0</v>
      </c>
      <c r="AW3108" s="14">
        <v>0</v>
      </c>
      <c r="AX3108" s="14">
        <v>0</v>
      </c>
      <c r="AY3108" s="14">
        <v>0</v>
      </c>
      <c r="AZ3108" s="14">
        <v>0</v>
      </c>
      <c r="BA3108" s="14">
        <v>0</v>
      </c>
      <c r="BG3108" s="37">
        <f t="shared" si="149"/>
        <v>0</v>
      </c>
      <c r="BI3108" s="5" t="s">
        <v>511</v>
      </c>
      <c r="BJ3108" s="6" t="s">
        <v>847</v>
      </c>
      <c r="BK3108" s="30" t="s">
        <v>848</v>
      </c>
    </row>
    <row r="3109" spans="1:63" x14ac:dyDescent="0.25">
      <c r="A3109" s="5" t="s">
        <v>957</v>
      </c>
      <c r="B3109" s="6" t="s">
        <v>1318</v>
      </c>
      <c r="C3109" s="6" t="s">
        <v>511</v>
      </c>
      <c r="D3109" s="6" t="s">
        <v>847</v>
      </c>
      <c r="E3109" s="6" t="s">
        <v>848</v>
      </c>
      <c r="F3109" s="6" t="s">
        <v>1324</v>
      </c>
      <c r="G3109" s="7">
        <v>5129957</v>
      </c>
      <c r="H3109" s="7" t="s">
        <v>3644</v>
      </c>
      <c r="I3109" s="7"/>
      <c r="J3109" s="8" t="s">
        <v>5118</v>
      </c>
      <c r="K3109" s="10">
        <v>0</v>
      </c>
      <c r="L3109" s="11">
        <v>778.11900000000003</v>
      </c>
      <c r="M3109" s="11">
        <v>3081.0590000000002</v>
      </c>
      <c r="N3109" s="11">
        <v>1197.18</v>
      </c>
      <c r="O3109" s="11">
        <v>180.59800000000001</v>
      </c>
      <c r="P3109" s="11">
        <v>0</v>
      </c>
      <c r="Q3109" s="11">
        <v>597.52099999999996</v>
      </c>
      <c r="R3109" s="11">
        <v>956.57799999999997</v>
      </c>
      <c r="S3109" s="11">
        <v>476.928</v>
      </c>
      <c r="T3109" s="11"/>
      <c r="U3109" s="11"/>
      <c r="V3109" s="11"/>
      <c r="W3109" s="12">
        <v>7267.9830000000002</v>
      </c>
      <c r="X3109" s="11">
        <v>807.55366666666669</v>
      </c>
      <c r="Y3109" s="11">
        <v>1133.1054046143918</v>
      </c>
      <c r="Z3109" s="11">
        <f t="shared" si="147"/>
        <v>966.05100000000016</v>
      </c>
      <c r="AA3109" s="25">
        <f t="shared" si="148"/>
        <v>0.85256940445779439</v>
      </c>
      <c r="AB3109" s="33">
        <v>0</v>
      </c>
      <c r="AC3109" s="14">
        <v>0</v>
      </c>
      <c r="AD3109" s="14">
        <v>0</v>
      </c>
      <c r="AE3109" s="14">
        <v>0</v>
      </c>
      <c r="AF3109" s="14">
        <v>662.55400000000009</v>
      </c>
      <c r="AG3109" s="14">
        <v>0</v>
      </c>
      <c r="AH3109" s="14">
        <v>0</v>
      </c>
      <c r="AI3109" s="14">
        <v>0</v>
      </c>
      <c r="AJ3109" s="14">
        <v>0</v>
      </c>
      <c r="AK3109" s="14">
        <v>0</v>
      </c>
      <c r="AL3109" s="14">
        <v>0</v>
      </c>
      <c r="AM3109" s="14">
        <v>0</v>
      </c>
      <c r="AN3109" s="14">
        <v>0</v>
      </c>
      <c r="AO3109" s="14">
        <v>0</v>
      </c>
      <c r="AP3109" s="14">
        <v>0</v>
      </c>
      <c r="AQ3109" s="14">
        <v>0</v>
      </c>
      <c r="AR3109" s="14">
        <v>0</v>
      </c>
      <c r="AS3109" s="14">
        <v>0</v>
      </c>
      <c r="AT3109" s="14">
        <v>0</v>
      </c>
      <c r="AV3109" s="14">
        <v>0</v>
      </c>
      <c r="AW3109" s="14">
        <v>303.49700000000001</v>
      </c>
      <c r="AX3109" s="14">
        <v>0</v>
      </c>
      <c r="AY3109" s="14">
        <v>0</v>
      </c>
      <c r="AZ3109" s="14">
        <v>0</v>
      </c>
      <c r="BA3109" s="14">
        <v>0</v>
      </c>
      <c r="BG3109" s="37">
        <f t="shared" si="149"/>
        <v>966.05100000000016</v>
      </c>
      <c r="BI3109" s="5" t="s">
        <v>511</v>
      </c>
      <c r="BJ3109" s="6" t="s">
        <v>847</v>
      </c>
      <c r="BK3109" s="30" t="s">
        <v>848</v>
      </c>
    </row>
    <row r="3110" spans="1:63" x14ac:dyDescent="0.25">
      <c r="A3110" s="5" t="s">
        <v>957</v>
      </c>
      <c r="B3110" s="6" t="s">
        <v>1318</v>
      </c>
      <c r="C3110" s="6" t="s">
        <v>511</v>
      </c>
      <c r="D3110" s="6" t="s">
        <v>847</v>
      </c>
      <c r="E3110" s="6" t="s">
        <v>848</v>
      </c>
      <c r="F3110" s="6" t="s">
        <v>1324</v>
      </c>
      <c r="G3110" s="7">
        <v>5332087</v>
      </c>
      <c r="H3110" s="7" t="s">
        <v>3645</v>
      </c>
      <c r="I3110" s="7"/>
      <c r="J3110" s="8" t="s">
        <v>5118</v>
      </c>
      <c r="K3110" s="10">
        <v>0</v>
      </c>
      <c r="L3110" s="11">
        <v>838.12300000000005</v>
      </c>
      <c r="M3110" s="11">
        <v>0</v>
      </c>
      <c r="N3110" s="11">
        <v>953.85599999999999</v>
      </c>
      <c r="O3110" s="11">
        <v>359.05700000000002</v>
      </c>
      <c r="P3110" s="11">
        <v>419.06200000000001</v>
      </c>
      <c r="Q3110" s="11">
        <v>1016.583</v>
      </c>
      <c r="R3110" s="11">
        <v>835.98500000000001</v>
      </c>
      <c r="S3110" s="11">
        <v>1192.32</v>
      </c>
      <c r="T3110" s="11"/>
      <c r="U3110" s="11"/>
      <c r="V3110" s="11"/>
      <c r="W3110" s="12">
        <v>5614.9859999999999</v>
      </c>
      <c r="X3110" s="11">
        <v>623.88733333333334</v>
      </c>
      <c r="Y3110" s="11">
        <v>875.39706455479393</v>
      </c>
      <c r="Z3110" s="11">
        <f t="shared" si="147"/>
        <v>599.65899999999999</v>
      </c>
      <c r="AA3110" s="25">
        <f t="shared" si="148"/>
        <v>0.68501372037953112</v>
      </c>
      <c r="AB3110" s="33">
        <v>0</v>
      </c>
      <c r="AC3110" s="14">
        <v>0</v>
      </c>
      <c r="AD3110" s="14">
        <v>0</v>
      </c>
      <c r="AE3110" s="14">
        <v>0</v>
      </c>
      <c r="AF3110" s="14">
        <v>238.464</v>
      </c>
      <c r="AG3110" s="14">
        <v>0</v>
      </c>
      <c r="AH3110" s="14">
        <v>0</v>
      </c>
      <c r="AI3110" s="14">
        <v>0</v>
      </c>
      <c r="AJ3110" s="14">
        <v>0</v>
      </c>
      <c r="AK3110" s="14">
        <v>0</v>
      </c>
      <c r="AL3110" s="14">
        <v>0</v>
      </c>
      <c r="AM3110" s="14">
        <v>361.19499999999999</v>
      </c>
      <c r="AN3110" s="14">
        <v>0</v>
      </c>
      <c r="AO3110" s="14">
        <v>0</v>
      </c>
      <c r="AP3110" s="14">
        <v>0</v>
      </c>
      <c r="AQ3110" s="14">
        <v>0</v>
      </c>
      <c r="AR3110" s="14">
        <v>0</v>
      </c>
      <c r="AS3110" s="14">
        <v>0</v>
      </c>
      <c r="AT3110" s="14">
        <v>0</v>
      </c>
      <c r="AV3110" s="14">
        <v>0</v>
      </c>
      <c r="AW3110" s="14">
        <v>0</v>
      </c>
      <c r="AX3110" s="14">
        <v>0</v>
      </c>
      <c r="AY3110" s="14">
        <v>0</v>
      </c>
      <c r="AZ3110" s="14">
        <v>0</v>
      </c>
      <c r="BA3110" s="14">
        <v>0</v>
      </c>
      <c r="BG3110" s="37">
        <f t="shared" si="149"/>
        <v>599.65899999999999</v>
      </c>
      <c r="BI3110" s="5" t="s">
        <v>511</v>
      </c>
      <c r="BJ3110" s="6" t="s">
        <v>847</v>
      </c>
      <c r="BK3110" s="30" t="s">
        <v>848</v>
      </c>
    </row>
    <row r="3111" spans="1:63" x14ac:dyDescent="0.25">
      <c r="A3111" s="5" t="s">
        <v>957</v>
      </c>
      <c r="B3111" s="6" t="s">
        <v>1318</v>
      </c>
      <c r="C3111" s="6" t="s">
        <v>511</v>
      </c>
      <c r="D3111" s="6" t="s">
        <v>847</v>
      </c>
      <c r="E3111" s="6" t="s">
        <v>848</v>
      </c>
      <c r="F3111" s="6" t="s">
        <v>1324</v>
      </c>
      <c r="G3111" s="7">
        <v>5292606</v>
      </c>
      <c r="H3111" s="7" t="s">
        <v>3646</v>
      </c>
      <c r="I3111" s="7"/>
      <c r="J3111" s="8" t="s">
        <v>5122</v>
      </c>
      <c r="K3111" s="10">
        <v>0</v>
      </c>
      <c r="L3111" s="11">
        <v>359.05700000000002</v>
      </c>
      <c r="M3111" s="11">
        <v>238.464</v>
      </c>
      <c r="N3111" s="11">
        <v>0</v>
      </c>
      <c r="O3111" s="11">
        <v>0</v>
      </c>
      <c r="P3111" s="11">
        <v>0</v>
      </c>
      <c r="Q3111" s="11">
        <v>940.702</v>
      </c>
      <c r="R3111" s="11">
        <v>0</v>
      </c>
      <c r="S3111" s="11">
        <v>0</v>
      </c>
      <c r="T3111" s="11"/>
      <c r="U3111" s="11"/>
      <c r="V3111" s="11"/>
      <c r="W3111" s="12">
        <v>1538.223</v>
      </c>
      <c r="X3111" s="11">
        <v>170.91366666666667</v>
      </c>
      <c r="Y3111" s="11">
        <v>239.81464937413358</v>
      </c>
      <c r="Z3111" s="11">
        <f t="shared" si="147"/>
        <v>0</v>
      </c>
      <c r="AA3111" s="25">
        <f t="shared" si="148"/>
        <v>0</v>
      </c>
      <c r="AB3111" s="33">
        <v>0</v>
      </c>
      <c r="AC3111" s="14">
        <v>0</v>
      </c>
      <c r="AD3111" s="14">
        <v>0</v>
      </c>
      <c r="AE3111" s="14">
        <v>0</v>
      </c>
      <c r="AF3111" s="14">
        <v>0</v>
      </c>
      <c r="AG3111" s="14">
        <v>0</v>
      </c>
      <c r="AH3111" s="14">
        <v>0</v>
      </c>
      <c r="AI3111" s="14">
        <v>0</v>
      </c>
      <c r="AJ3111" s="14">
        <v>0</v>
      </c>
      <c r="AK3111" s="14">
        <v>0</v>
      </c>
      <c r="AL3111" s="14">
        <v>0</v>
      </c>
      <c r="AM3111" s="14">
        <v>0</v>
      </c>
      <c r="AN3111" s="14">
        <v>0</v>
      </c>
      <c r="AO3111" s="14">
        <v>0</v>
      </c>
      <c r="AP3111" s="14">
        <v>0</v>
      </c>
      <c r="AQ3111" s="14">
        <v>0</v>
      </c>
      <c r="AR3111" s="14">
        <v>0</v>
      </c>
      <c r="AS3111" s="14">
        <v>0</v>
      </c>
      <c r="AT3111" s="14">
        <v>0</v>
      </c>
      <c r="AV3111" s="14">
        <v>0</v>
      </c>
      <c r="AW3111" s="14">
        <v>0</v>
      </c>
      <c r="AX3111" s="14">
        <v>0</v>
      </c>
      <c r="AY3111" s="14">
        <v>0</v>
      </c>
      <c r="AZ3111" s="14">
        <v>0</v>
      </c>
      <c r="BA3111" s="14">
        <v>0</v>
      </c>
      <c r="BG3111" s="37">
        <f t="shared" si="149"/>
        <v>0</v>
      </c>
      <c r="BI3111" s="5" t="s">
        <v>511</v>
      </c>
      <c r="BJ3111" s="6" t="s">
        <v>847</v>
      </c>
      <c r="BK3111" s="30" t="s">
        <v>848</v>
      </c>
    </row>
    <row r="3112" spans="1:63" x14ac:dyDescent="0.25">
      <c r="A3112" s="5" t="s">
        <v>957</v>
      </c>
      <c r="B3112" s="6" t="s">
        <v>1318</v>
      </c>
      <c r="C3112" s="6" t="s">
        <v>511</v>
      </c>
      <c r="D3112" s="6" t="s">
        <v>847</v>
      </c>
      <c r="E3112" s="6" t="s">
        <v>848</v>
      </c>
      <c r="F3112" s="6" t="s">
        <v>1324</v>
      </c>
      <c r="G3112" s="7">
        <v>5133109</v>
      </c>
      <c r="H3112" s="7" t="s">
        <v>3647</v>
      </c>
      <c r="I3112" s="7"/>
      <c r="J3112" s="8" t="s">
        <v>5119</v>
      </c>
      <c r="K3112" s="10">
        <v>0</v>
      </c>
      <c r="L3112" s="11">
        <v>238.464</v>
      </c>
      <c r="M3112" s="11">
        <v>359.05700000000002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597.52080000000012</v>
      </c>
      <c r="T3112" s="11"/>
      <c r="U3112" s="11"/>
      <c r="V3112" s="11"/>
      <c r="W3112" s="12">
        <v>1195.0418</v>
      </c>
      <c r="X3112" s="11">
        <v>132.78242222222221</v>
      </c>
      <c r="Y3112" s="11">
        <v>186.31143225295256</v>
      </c>
      <c r="Z3112" s="11">
        <f t="shared" si="147"/>
        <v>0</v>
      </c>
      <c r="AA3112" s="25">
        <f t="shared" si="148"/>
        <v>0</v>
      </c>
      <c r="AB3112" s="33">
        <v>0</v>
      </c>
      <c r="AC3112" s="14">
        <v>0</v>
      </c>
      <c r="AD3112" s="14">
        <v>0</v>
      </c>
      <c r="AE3112" s="14">
        <v>0</v>
      </c>
      <c r="AF3112" s="14">
        <v>0</v>
      </c>
      <c r="AG3112" s="14">
        <v>0</v>
      </c>
      <c r="AH3112" s="14">
        <v>0</v>
      </c>
      <c r="AI3112" s="14">
        <v>0</v>
      </c>
      <c r="AJ3112" s="14">
        <v>0</v>
      </c>
      <c r="AK3112" s="14">
        <v>0</v>
      </c>
      <c r="AL3112" s="14">
        <v>0</v>
      </c>
      <c r="AM3112" s="14">
        <v>0</v>
      </c>
      <c r="AN3112" s="14">
        <v>0</v>
      </c>
      <c r="AO3112" s="14">
        <v>0</v>
      </c>
      <c r="AP3112" s="14">
        <v>0</v>
      </c>
      <c r="AQ3112" s="14">
        <v>0</v>
      </c>
      <c r="AR3112" s="14">
        <v>0</v>
      </c>
      <c r="AS3112" s="14">
        <v>0</v>
      </c>
      <c r="AT3112" s="14">
        <v>0</v>
      </c>
      <c r="AV3112" s="14">
        <v>0</v>
      </c>
      <c r="AW3112" s="14">
        <v>0</v>
      </c>
      <c r="AX3112" s="14">
        <v>0</v>
      </c>
      <c r="AY3112" s="14">
        <v>0</v>
      </c>
      <c r="AZ3112" s="14">
        <v>0</v>
      </c>
      <c r="BA3112" s="14">
        <v>0</v>
      </c>
      <c r="BG3112" s="37">
        <f t="shared" si="149"/>
        <v>0</v>
      </c>
      <c r="BI3112" s="5" t="s">
        <v>511</v>
      </c>
      <c r="BJ3112" s="6" t="s">
        <v>847</v>
      </c>
      <c r="BK3112" s="30" t="s">
        <v>848</v>
      </c>
    </row>
    <row r="3113" spans="1:63" x14ac:dyDescent="0.25">
      <c r="A3113" s="5" t="s">
        <v>957</v>
      </c>
      <c r="B3113" s="6" t="s">
        <v>1318</v>
      </c>
      <c r="C3113" s="6" t="s">
        <v>511</v>
      </c>
      <c r="D3113" s="6" t="s">
        <v>847</v>
      </c>
      <c r="E3113" s="6" t="s">
        <v>848</v>
      </c>
      <c r="F3113" s="6" t="s">
        <v>1324</v>
      </c>
      <c r="G3113" s="7">
        <v>5295717</v>
      </c>
      <c r="H3113" s="7" t="s">
        <v>3648</v>
      </c>
      <c r="I3113" s="7"/>
      <c r="J3113" s="8" t="s">
        <v>5121</v>
      </c>
      <c r="K3113" s="10">
        <v>0</v>
      </c>
      <c r="L3113" s="11">
        <v>359.05700000000002</v>
      </c>
      <c r="M3113" s="11">
        <v>238.464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/>
      <c r="U3113" s="11"/>
      <c r="V3113" s="11"/>
      <c r="W3113" s="12">
        <v>597.52099999999996</v>
      </c>
      <c r="X3113" s="11">
        <v>66.391222222222211</v>
      </c>
      <c r="Y3113" s="11">
        <v>93.155731716845764</v>
      </c>
      <c r="Z3113" s="11">
        <f t="shared" si="147"/>
        <v>0</v>
      </c>
      <c r="AA3113" s="25">
        <f t="shared" si="148"/>
        <v>0</v>
      </c>
      <c r="AB3113" s="33">
        <v>0</v>
      </c>
      <c r="AC3113" s="14">
        <v>0</v>
      </c>
      <c r="AD3113" s="14">
        <v>0</v>
      </c>
      <c r="AE3113" s="14">
        <v>0</v>
      </c>
      <c r="AF3113" s="14">
        <v>0</v>
      </c>
      <c r="AG3113" s="14">
        <v>0</v>
      </c>
      <c r="AH3113" s="14">
        <v>0</v>
      </c>
      <c r="AI3113" s="14">
        <v>0</v>
      </c>
      <c r="AJ3113" s="14">
        <v>0</v>
      </c>
      <c r="AK3113" s="14">
        <v>0</v>
      </c>
      <c r="AL3113" s="14">
        <v>0</v>
      </c>
      <c r="AM3113" s="14">
        <v>0</v>
      </c>
      <c r="AN3113" s="14">
        <v>0</v>
      </c>
      <c r="AO3113" s="14">
        <v>0</v>
      </c>
      <c r="AP3113" s="14">
        <v>0</v>
      </c>
      <c r="AQ3113" s="14">
        <v>0</v>
      </c>
      <c r="AR3113" s="14">
        <v>0</v>
      </c>
      <c r="AS3113" s="14">
        <v>0</v>
      </c>
      <c r="AT3113" s="14">
        <v>0</v>
      </c>
      <c r="AV3113" s="14">
        <v>0</v>
      </c>
      <c r="AW3113" s="14">
        <v>0</v>
      </c>
      <c r="AX3113" s="14">
        <v>0</v>
      </c>
      <c r="AY3113" s="14">
        <v>0</v>
      </c>
      <c r="AZ3113" s="14">
        <v>0</v>
      </c>
      <c r="BA3113" s="14">
        <v>0</v>
      </c>
      <c r="BG3113" s="37">
        <f t="shared" si="149"/>
        <v>0</v>
      </c>
      <c r="BI3113" s="5" t="s">
        <v>511</v>
      </c>
      <c r="BJ3113" s="6" t="s">
        <v>847</v>
      </c>
      <c r="BK3113" s="30" t="s">
        <v>848</v>
      </c>
    </row>
    <row r="3114" spans="1:63" x14ac:dyDescent="0.25">
      <c r="A3114" s="5" t="s">
        <v>957</v>
      </c>
      <c r="B3114" s="6" t="s">
        <v>1318</v>
      </c>
      <c r="C3114" s="6" t="s">
        <v>511</v>
      </c>
      <c r="D3114" s="6" t="s">
        <v>847</v>
      </c>
      <c r="E3114" s="6" t="s">
        <v>848</v>
      </c>
      <c r="F3114" s="6" t="s">
        <v>1324</v>
      </c>
      <c r="G3114" s="7">
        <v>5273722</v>
      </c>
      <c r="H3114" s="7" t="s">
        <v>3649</v>
      </c>
      <c r="I3114" s="7"/>
      <c r="J3114" s="8" t="s">
        <v>5119</v>
      </c>
      <c r="K3114" s="10">
        <v>0</v>
      </c>
      <c r="L3114" s="11">
        <v>359.05700000000002</v>
      </c>
      <c r="M3114" s="11">
        <v>0</v>
      </c>
      <c r="N3114" s="11">
        <v>0</v>
      </c>
      <c r="O3114" s="11">
        <v>727.976</v>
      </c>
      <c r="P3114" s="11">
        <v>0</v>
      </c>
      <c r="Q3114" s="11">
        <v>482.34500000000003</v>
      </c>
      <c r="R3114" s="11">
        <v>238.464</v>
      </c>
      <c r="S3114" s="11">
        <v>0</v>
      </c>
      <c r="T3114" s="11"/>
      <c r="U3114" s="11"/>
      <c r="V3114" s="11"/>
      <c r="W3114" s="12">
        <v>1807.8419999999999</v>
      </c>
      <c r="X3114" s="11">
        <v>200.87133333333333</v>
      </c>
      <c r="Y3114" s="11">
        <v>281.84924770584786</v>
      </c>
      <c r="Z3114" s="11">
        <f t="shared" si="147"/>
        <v>238.464</v>
      </c>
      <c r="AA3114" s="25">
        <f t="shared" si="148"/>
        <v>0.84606931521375961</v>
      </c>
      <c r="AB3114" s="33">
        <v>0</v>
      </c>
      <c r="AC3114" s="14">
        <v>0</v>
      </c>
      <c r="AD3114" s="14">
        <v>0</v>
      </c>
      <c r="AE3114" s="14">
        <v>0</v>
      </c>
      <c r="AF3114" s="14">
        <v>0</v>
      </c>
      <c r="AG3114" s="14">
        <v>0</v>
      </c>
      <c r="AH3114" s="14">
        <v>238.464</v>
      </c>
      <c r="AI3114" s="14">
        <v>0</v>
      </c>
      <c r="AJ3114" s="14">
        <v>0</v>
      </c>
      <c r="AK3114" s="14">
        <v>0</v>
      </c>
      <c r="AL3114" s="14">
        <v>0</v>
      </c>
      <c r="AM3114" s="14">
        <v>0</v>
      </c>
      <c r="AN3114" s="14">
        <v>0</v>
      </c>
      <c r="AO3114" s="14">
        <v>0</v>
      </c>
      <c r="AP3114" s="14">
        <v>0</v>
      </c>
      <c r="AQ3114" s="14">
        <v>0</v>
      </c>
      <c r="AR3114" s="14">
        <v>0</v>
      </c>
      <c r="AS3114" s="14">
        <v>0</v>
      </c>
      <c r="AT3114" s="14">
        <v>0</v>
      </c>
      <c r="AV3114" s="14">
        <v>0</v>
      </c>
      <c r="AW3114" s="14">
        <v>0</v>
      </c>
      <c r="AX3114" s="14">
        <v>0</v>
      </c>
      <c r="AY3114" s="14">
        <v>0</v>
      </c>
      <c r="AZ3114" s="14">
        <v>0</v>
      </c>
      <c r="BA3114" s="14">
        <v>0</v>
      </c>
      <c r="BG3114" s="37">
        <f t="shared" si="149"/>
        <v>238.464</v>
      </c>
      <c r="BI3114" s="5" t="s">
        <v>511</v>
      </c>
      <c r="BJ3114" s="6" t="s">
        <v>847</v>
      </c>
      <c r="BK3114" s="30" t="s">
        <v>848</v>
      </c>
    </row>
    <row r="3115" spans="1:63" x14ac:dyDescent="0.25">
      <c r="A3115" s="5" t="s">
        <v>957</v>
      </c>
      <c r="B3115" s="6" t="s">
        <v>1318</v>
      </c>
      <c r="C3115" s="6" t="s">
        <v>511</v>
      </c>
      <c r="D3115" s="6" t="s">
        <v>847</v>
      </c>
      <c r="E3115" s="6" t="s">
        <v>848</v>
      </c>
      <c r="F3115" s="6" t="s">
        <v>1324</v>
      </c>
      <c r="G3115" s="7">
        <v>5124765</v>
      </c>
      <c r="H3115" s="7" t="s">
        <v>3650</v>
      </c>
      <c r="I3115" s="7"/>
      <c r="J3115" s="8" t="s">
        <v>5119</v>
      </c>
      <c r="K3115" s="10">
        <v>0</v>
      </c>
      <c r="L3115" s="11">
        <v>539.65499999999997</v>
      </c>
      <c r="M3115" s="11">
        <v>0</v>
      </c>
      <c r="N3115" s="11">
        <v>0</v>
      </c>
      <c r="O3115" s="11">
        <v>0</v>
      </c>
      <c r="P3115" s="11">
        <v>841.40200000000004</v>
      </c>
      <c r="Q3115" s="11">
        <v>0</v>
      </c>
      <c r="R3115" s="11">
        <v>0</v>
      </c>
      <c r="S3115" s="11">
        <v>1377.9459999999999</v>
      </c>
      <c r="T3115" s="11"/>
      <c r="U3115" s="11"/>
      <c r="V3115" s="11"/>
      <c r="W3115" s="12">
        <v>2759.0029999999997</v>
      </c>
      <c r="X3115" s="11">
        <v>306.55588888888883</v>
      </c>
      <c r="Y3115" s="11">
        <v>430.1387621087336</v>
      </c>
      <c r="Z3115" s="11">
        <f t="shared" si="147"/>
        <v>0</v>
      </c>
      <c r="AA3115" s="25">
        <f t="shared" si="148"/>
        <v>0</v>
      </c>
      <c r="AB3115" s="33">
        <v>0</v>
      </c>
      <c r="AC3115" s="14">
        <v>0</v>
      </c>
      <c r="AD3115" s="14">
        <v>0</v>
      </c>
      <c r="AE3115" s="14">
        <v>0</v>
      </c>
      <c r="AF3115" s="14">
        <v>0</v>
      </c>
      <c r="AG3115" s="14">
        <v>0</v>
      </c>
      <c r="AH3115" s="14">
        <v>0</v>
      </c>
      <c r="AI3115" s="14">
        <v>0</v>
      </c>
      <c r="AJ3115" s="14">
        <v>0</v>
      </c>
      <c r="AK3115" s="14">
        <v>0</v>
      </c>
      <c r="AL3115" s="14">
        <v>0</v>
      </c>
      <c r="AM3115" s="14">
        <v>0</v>
      </c>
      <c r="AN3115" s="14">
        <v>0</v>
      </c>
      <c r="AO3115" s="14">
        <v>0</v>
      </c>
      <c r="AP3115" s="14">
        <v>0</v>
      </c>
      <c r="AQ3115" s="14">
        <v>0</v>
      </c>
      <c r="AR3115" s="14">
        <v>0</v>
      </c>
      <c r="AS3115" s="14">
        <v>0</v>
      </c>
      <c r="AT3115" s="14">
        <v>0</v>
      </c>
      <c r="AV3115" s="14">
        <v>0</v>
      </c>
      <c r="AW3115" s="14">
        <v>0</v>
      </c>
      <c r="AX3115" s="14">
        <v>0</v>
      </c>
      <c r="AY3115" s="14">
        <v>0</v>
      </c>
      <c r="AZ3115" s="14">
        <v>0</v>
      </c>
      <c r="BA3115" s="14">
        <v>0</v>
      </c>
      <c r="BG3115" s="37">
        <f t="shared" si="149"/>
        <v>0</v>
      </c>
      <c r="BI3115" s="5" t="s">
        <v>511</v>
      </c>
      <c r="BJ3115" s="6" t="s">
        <v>847</v>
      </c>
      <c r="BK3115" s="30" t="s">
        <v>848</v>
      </c>
    </row>
    <row r="3116" spans="1:63" x14ac:dyDescent="0.25">
      <c r="A3116" s="5" t="s">
        <v>957</v>
      </c>
      <c r="B3116" s="6" t="s">
        <v>1318</v>
      </c>
      <c r="C3116" s="6" t="s">
        <v>511</v>
      </c>
      <c r="D3116" s="6" t="s">
        <v>847</v>
      </c>
      <c r="E3116" s="6" t="s">
        <v>848</v>
      </c>
      <c r="F3116" s="6" t="s">
        <v>1324</v>
      </c>
      <c r="G3116" s="7">
        <v>5126237</v>
      </c>
      <c r="H3116" s="7" t="s">
        <v>3651</v>
      </c>
      <c r="I3116" s="7"/>
      <c r="J3116" s="8" t="s">
        <v>5119</v>
      </c>
      <c r="K3116" s="10">
        <v>0</v>
      </c>
      <c r="L3116" s="11">
        <v>361.19499999999999</v>
      </c>
      <c r="M3116" s="11">
        <v>662.55399999999997</v>
      </c>
      <c r="N3116" s="11">
        <v>0</v>
      </c>
      <c r="O3116" s="11">
        <v>180.59800000000001</v>
      </c>
      <c r="P3116" s="11">
        <v>0</v>
      </c>
      <c r="Q3116" s="11">
        <v>238.464</v>
      </c>
      <c r="R3116" s="11">
        <v>903.15700000000004</v>
      </c>
      <c r="S3116" s="11">
        <v>597.52080000000001</v>
      </c>
      <c r="T3116" s="11"/>
      <c r="U3116" s="11"/>
      <c r="V3116" s="11"/>
      <c r="W3116" s="12">
        <v>2943.4888000000001</v>
      </c>
      <c r="X3116" s="11">
        <v>327.05431111111113</v>
      </c>
      <c r="Y3116" s="11">
        <v>458.90077999658649</v>
      </c>
      <c r="Z3116" s="11">
        <f t="shared" si="147"/>
        <v>0</v>
      </c>
      <c r="AA3116" s="25">
        <f t="shared" si="148"/>
        <v>0</v>
      </c>
      <c r="AB3116" s="33">
        <v>0</v>
      </c>
      <c r="AC3116" s="14">
        <v>0</v>
      </c>
      <c r="AD3116" s="14">
        <v>0</v>
      </c>
      <c r="AE3116" s="14">
        <v>0</v>
      </c>
      <c r="AF3116" s="14">
        <v>0</v>
      </c>
      <c r="AG3116" s="14">
        <v>0</v>
      </c>
      <c r="AH3116" s="14">
        <v>0</v>
      </c>
      <c r="AI3116" s="14">
        <v>0</v>
      </c>
      <c r="AJ3116" s="14">
        <v>0</v>
      </c>
      <c r="AK3116" s="14">
        <v>0</v>
      </c>
      <c r="AL3116" s="14">
        <v>0</v>
      </c>
      <c r="AM3116" s="14">
        <v>0</v>
      </c>
      <c r="AN3116" s="14">
        <v>0</v>
      </c>
      <c r="AO3116" s="14">
        <v>0</v>
      </c>
      <c r="AP3116" s="14">
        <v>0</v>
      </c>
      <c r="AQ3116" s="14">
        <v>0</v>
      </c>
      <c r="AR3116" s="14">
        <v>0</v>
      </c>
      <c r="AS3116" s="14">
        <v>0</v>
      </c>
      <c r="AT3116" s="14">
        <v>0</v>
      </c>
      <c r="AV3116" s="14">
        <v>0</v>
      </c>
      <c r="AW3116" s="14">
        <v>0</v>
      </c>
      <c r="AX3116" s="14">
        <v>0</v>
      </c>
      <c r="AY3116" s="14">
        <v>0</v>
      </c>
      <c r="AZ3116" s="14">
        <v>0</v>
      </c>
      <c r="BA3116" s="14">
        <v>0</v>
      </c>
      <c r="BG3116" s="37">
        <f t="shared" si="149"/>
        <v>0</v>
      </c>
      <c r="BI3116" s="5" t="s">
        <v>511</v>
      </c>
      <c r="BJ3116" s="6" t="s">
        <v>847</v>
      </c>
      <c r="BK3116" s="30" t="s">
        <v>848</v>
      </c>
    </row>
    <row r="3117" spans="1:63" x14ac:dyDescent="0.25">
      <c r="A3117" s="5" t="s">
        <v>957</v>
      </c>
      <c r="B3117" s="6" t="s">
        <v>1318</v>
      </c>
      <c r="C3117" s="6" t="s">
        <v>511</v>
      </c>
      <c r="D3117" s="6" t="s">
        <v>847</v>
      </c>
      <c r="E3117" s="6" t="s">
        <v>848</v>
      </c>
      <c r="F3117" s="6" t="s">
        <v>1324</v>
      </c>
      <c r="G3117" s="7">
        <v>5296989</v>
      </c>
      <c r="H3117" s="7" t="s">
        <v>3652</v>
      </c>
      <c r="I3117" s="7"/>
      <c r="J3117" s="8" t="s">
        <v>5121</v>
      </c>
      <c r="K3117" s="10">
        <v>0</v>
      </c>
      <c r="L3117" s="11">
        <v>476.928</v>
      </c>
      <c r="M3117" s="11">
        <v>476.928</v>
      </c>
      <c r="N3117" s="11">
        <v>0</v>
      </c>
      <c r="O3117" s="11">
        <v>0</v>
      </c>
      <c r="P3117" s="11">
        <v>0</v>
      </c>
      <c r="Q3117" s="11">
        <v>718.11400000000003</v>
      </c>
      <c r="R3117" s="11">
        <v>0</v>
      </c>
      <c r="S3117" s="11">
        <v>0</v>
      </c>
      <c r="T3117" s="11"/>
      <c r="U3117" s="11"/>
      <c r="V3117" s="11"/>
      <c r="W3117" s="12">
        <v>1671.97</v>
      </c>
      <c r="X3117" s="11">
        <v>185.77444444444444</v>
      </c>
      <c r="Y3117" s="11">
        <v>260.66630086409458</v>
      </c>
      <c r="Z3117" s="11">
        <f t="shared" si="147"/>
        <v>0</v>
      </c>
      <c r="AA3117" s="25">
        <f t="shared" si="148"/>
        <v>0</v>
      </c>
      <c r="AB3117" s="33">
        <v>0</v>
      </c>
      <c r="AC3117" s="14">
        <v>0</v>
      </c>
      <c r="AD3117" s="14">
        <v>0</v>
      </c>
      <c r="AE3117" s="14">
        <v>0</v>
      </c>
      <c r="AF3117" s="14">
        <v>0</v>
      </c>
      <c r="AG3117" s="14">
        <v>0</v>
      </c>
      <c r="AH3117" s="14">
        <v>0</v>
      </c>
      <c r="AI3117" s="14">
        <v>0</v>
      </c>
      <c r="AJ3117" s="14">
        <v>0</v>
      </c>
      <c r="AK3117" s="14">
        <v>0</v>
      </c>
      <c r="AL3117" s="14">
        <v>0</v>
      </c>
      <c r="AM3117" s="14">
        <v>0</v>
      </c>
      <c r="AN3117" s="14">
        <v>0</v>
      </c>
      <c r="AO3117" s="14">
        <v>0</v>
      </c>
      <c r="AP3117" s="14">
        <v>0</v>
      </c>
      <c r="AQ3117" s="14">
        <v>0</v>
      </c>
      <c r="AR3117" s="14">
        <v>0</v>
      </c>
      <c r="AS3117" s="14">
        <v>0</v>
      </c>
      <c r="AT3117" s="14">
        <v>0</v>
      </c>
      <c r="AV3117" s="14">
        <v>0</v>
      </c>
      <c r="AW3117" s="14">
        <v>0</v>
      </c>
      <c r="AX3117" s="14">
        <v>0</v>
      </c>
      <c r="AY3117" s="14">
        <v>0</v>
      </c>
      <c r="AZ3117" s="14">
        <v>0</v>
      </c>
      <c r="BA3117" s="14">
        <v>0</v>
      </c>
      <c r="BG3117" s="37">
        <f t="shared" si="149"/>
        <v>0</v>
      </c>
      <c r="BI3117" s="5" t="s">
        <v>511</v>
      </c>
      <c r="BJ3117" s="6" t="s">
        <v>847</v>
      </c>
      <c r="BK3117" s="30" t="s">
        <v>848</v>
      </c>
    </row>
    <row r="3118" spans="1:63" x14ac:dyDescent="0.25">
      <c r="A3118" s="5" t="s">
        <v>957</v>
      </c>
      <c r="B3118" s="6" t="s">
        <v>1318</v>
      </c>
      <c r="C3118" s="6" t="s">
        <v>511</v>
      </c>
      <c r="D3118" s="6" t="s">
        <v>847</v>
      </c>
      <c r="E3118" s="6" t="s">
        <v>848</v>
      </c>
      <c r="F3118" s="6" t="s">
        <v>1324</v>
      </c>
      <c r="G3118" s="7">
        <v>5295177</v>
      </c>
      <c r="H3118" s="7" t="s">
        <v>3653</v>
      </c>
      <c r="I3118" s="7"/>
      <c r="J3118" s="8" t="s">
        <v>5120</v>
      </c>
      <c r="K3118" s="10">
        <v>0</v>
      </c>
      <c r="L3118" s="11">
        <v>539.65499999999997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359.05700000000002</v>
      </c>
      <c r="S3118" s="11">
        <v>0</v>
      </c>
      <c r="T3118" s="11"/>
      <c r="U3118" s="11"/>
      <c r="V3118" s="11"/>
      <c r="W3118" s="12">
        <v>898.71199999999999</v>
      </c>
      <c r="X3118" s="11">
        <v>99.856888888888889</v>
      </c>
      <c r="Y3118" s="11">
        <v>140.1125215058716</v>
      </c>
      <c r="Z3118" s="11">
        <f t="shared" si="147"/>
        <v>0</v>
      </c>
      <c r="AA3118" s="25">
        <f t="shared" si="148"/>
        <v>0</v>
      </c>
      <c r="AB3118" s="33">
        <v>0</v>
      </c>
      <c r="AC3118" s="14">
        <v>0</v>
      </c>
      <c r="AD3118" s="14">
        <v>0</v>
      </c>
      <c r="AE3118" s="14">
        <v>0</v>
      </c>
      <c r="AF3118" s="14">
        <v>0</v>
      </c>
      <c r="AG3118" s="14">
        <v>0</v>
      </c>
      <c r="AH3118" s="14">
        <v>0</v>
      </c>
      <c r="AI3118" s="14">
        <v>0</v>
      </c>
      <c r="AJ3118" s="14">
        <v>0</v>
      </c>
      <c r="AK3118" s="14">
        <v>0</v>
      </c>
      <c r="AL3118" s="14">
        <v>0</v>
      </c>
      <c r="AM3118" s="14">
        <v>0</v>
      </c>
      <c r="AN3118" s="14">
        <v>0</v>
      </c>
      <c r="AO3118" s="14">
        <v>0</v>
      </c>
      <c r="AP3118" s="14">
        <v>0</v>
      </c>
      <c r="AQ3118" s="14">
        <v>0</v>
      </c>
      <c r="AR3118" s="14">
        <v>0</v>
      </c>
      <c r="AS3118" s="14">
        <v>0</v>
      </c>
      <c r="AT3118" s="14">
        <v>0</v>
      </c>
      <c r="AV3118" s="14">
        <v>0</v>
      </c>
      <c r="AW3118" s="14">
        <v>0</v>
      </c>
      <c r="AX3118" s="14">
        <v>0</v>
      </c>
      <c r="AY3118" s="14">
        <v>0</v>
      </c>
      <c r="AZ3118" s="14">
        <v>0</v>
      </c>
      <c r="BA3118" s="14">
        <v>0</v>
      </c>
      <c r="BG3118" s="37">
        <f t="shared" si="149"/>
        <v>0</v>
      </c>
      <c r="BI3118" s="5" t="s">
        <v>511</v>
      </c>
      <c r="BJ3118" s="6" t="s">
        <v>847</v>
      </c>
      <c r="BK3118" s="30" t="s">
        <v>848</v>
      </c>
    </row>
    <row r="3119" spans="1:63" x14ac:dyDescent="0.25">
      <c r="A3119" s="5" t="s">
        <v>957</v>
      </c>
      <c r="B3119" s="6" t="s">
        <v>1318</v>
      </c>
      <c r="C3119" s="6" t="s">
        <v>511</v>
      </c>
      <c r="D3119" s="6" t="s">
        <v>847</v>
      </c>
      <c r="E3119" s="6" t="s">
        <v>848</v>
      </c>
      <c r="F3119" s="6" t="s">
        <v>1324</v>
      </c>
      <c r="G3119" s="7">
        <v>5297296</v>
      </c>
      <c r="H3119" s="7" t="s">
        <v>3654</v>
      </c>
      <c r="I3119" s="7"/>
      <c r="J3119" s="8" t="s">
        <v>5120</v>
      </c>
      <c r="K3119" s="10">
        <v>0</v>
      </c>
      <c r="L3119" s="11">
        <v>359.05700000000002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/>
      <c r="U3119" s="11"/>
      <c r="V3119" s="11"/>
      <c r="W3119" s="12">
        <v>359.05700000000002</v>
      </c>
      <c r="X3119" s="11">
        <v>39.895222222222223</v>
      </c>
      <c r="Y3119" s="11">
        <v>55.978313001644288</v>
      </c>
      <c r="Z3119" s="11">
        <f t="shared" si="147"/>
        <v>419.06200000000001</v>
      </c>
      <c r="AA3119" s="25">
        <f t="shared" si="148"/>
        <v>7.4861491447177162</v>
      </c>
      <c r="AB3119" s="33">
        <v>0</v>
      </c>
      <c r="AC3119" s="14">
        <v>0</v>
      </c>
      <c r="AD3119" s="14">
        <v>0</v>
      </c>
      <c r="AE3119" s="14">
        <v>0</v>
      </c>
      <c r="AF3119" s="14">
        <v>0</v>
      </c>
      <c r="AG3119" s="14">
        <v>0</v>
      </c>
      <c r="AH3119" s="14">
        <v>0</v>
      </c>
      <c r="AI3119" s="14">
        <v>0</v>
      </c>
      <c r="AJ3119" s="14">
        <v>0</v>
      </c>
      <c r="AK3119" s="14">
        <v>0</v>
      </c>
      <c r="AL3119" s="14">
        <v>419.06200000000001</v>
      </c>
      <c r="AM3119" s="14">
        <v>0</v>
      </c>
      <c r="AN3119" s="14">
        <v>0</v>
      </c>
      <c r="AO3119" s="14">
        <v>0</v>
      </c>
      <c r="AP3119" s="14">
        <v>0</v>
      </c>
      <c r="AQ3119" s="14">
        <v>0</v>
      </c>
      <c r="AR3119" s="14">
        <v>0</v>
      </c>
      <c r="AS3119" s="14">
        <v>0</v>
      </c>
      <c r="AT3119" s="14">
        <v>0</v>
      </c>
      <c r="AV3119" s="14">
        <v>0</v>
      </c>
      <c r="AW3119" s="14">
        <v>0</v>
      </c>
      <c r="AX3119" s="14">
        <v>0</v>
      </c>
      <c r="AY3119" s="14">
        <v>0</v>
      </c>
      <c r="AZ3119" s="14">
        <v>0</v>
      </c>
      <c r="BA3119" s="14">
        <v>0</v>
      </c>
      <c r="BG3119" s="37">
        <f t="shared" si="149"/>
        <v>419.06200000000001</v>
      </c>
      <c r="BI3119" s="5" t="s">
        <v>511</v>
      </c>
      <c r="BJ3119" s="6" t="s">
        <v>847</v>
      </c>
      <c r="BK3119" s="30" t="s">
        <v>848</v>
      </c>
    </row>
    <row r="3120" spans="1:63" x14ac:dyDescent="0.25">
      <c r="A3120" s="5" t="s">
        <v>957</v>
      </c>
      <c r="B3120" s="6" t="s">
        <v>1318</v>
      </c>
      <c r="C3120" s="6" t="s">
        <v>511</v>
      </c>
      <c r="D3120" s="6" t="s">
        <v>847</v>
      </c>
      <c r="E3120" s="6" t="s">
        <v>848</v>
      </c>
      <c r="F3120" s="6" t="s">
        <v>1324</v>
      </c>
      <c r="G3120" s="7">
        <v>5290819</v>
      </c>
      <c r="H3120" s="7" t="s">
        <v>3655</v>
      </c>
      <c r="I3120" s="7"/>
      <c r="J3120" s="8" t="s">
        <v>5123</v>
      </c>
      <c r="K3120" s="10">
        <v>0</v>
      </c>
      <c r="L3120" s="11">
        <v>539.65499999999997</v>
      </c>
      <c r="M3120" s="11">
        <v>581.64499999999998</v>
      </c>
      <c r="N3120" s="11">
        <v>0</v>
      </c>
      <c r="O3120" s="11">
        <v>0</v>
      </c>
      <c r="P3120" s="11">
        <v>0</v>
      </c>
      <c r="Q3120" s="11">
        <v>0</v>
      </c>
      <c r="R3120" s="11">
        <v>1139.3140000000001</v>
      </c>
      <c r="S3120" s="11">
        <v>238.464</v>
      </c>
      <c r="T3120" s="11"/>
      <c r="U3120" s="11"/>
      <c r="V3120" s="11"/>
      <c r="W3120" s="12">
        <v>2499.078</v>
      </c>
      <c r="X3120" s="11">
        <v>277.67533333333336</v>
      </c>
      <c r="Y3120" s="11">
        <v>389.6154941959723</v>
      </c>
      <c r="Z3120" s="11">
        <f t="shared" si="147"/>
        <v>0</v>
      </c>
      <c r="AA3120" s="25">
        <f t="shared" si="148"/>
        <v>0</v>
      </c>
      <c r="AB3120" s="33">
        <v>0</v>
      </c>
      <c r="AC3120" s="14">
        <v>0</v>
      </c>
      <c r="AD3120" s="14">
        <v>0</v>
      </c>
      <c r="AE3120" s="14">
        <v>0</v>
      </c>
      <c r="AF3120" s="14">
        <v>0</v>
      </c>
      <c r="AG3120" s="14">
        <v>0</v>
      </c>
      <c r="AH3120" s="14">
        <v>0</v>
      </c>
      <c r="AI3120" s="14">
        <v>0</v>
      </c>
      <c r="AJ3120" s="14">
        <v>0</v>
      </c>
      <c r="AK3120" s="14">
        <v>0</v>
      </c>
      <c r="AL3120" s="14">
        <v>0</v>
      </c>
      <c r="AM3120" s="14">
        <v>0</v>
      </c>
      <c r="AN3120" s="14">
        <v>0</v>
      </c>
      <c r="AO3120" s="14">
        <v>0</v>
      </c>
      <c r="AP3120" s="14">
        <v>0</v>
      </c>
      <c r="AQ3120" s="14">
        <v>0</v>
      </c>
      <c r="AR3120" s="14">
        <v>0</v>
      </c>
      <c r="AS3120" s="14">
        <v>0</v>
      </c>
      <c r="AT3120" s="14">
        <v>0</v>
      </c>
      <c r="AV3120" s="14">
        <v>0</v>
      </c>
      <c r="AW3120" s="14">
        <v>0</v>
      </c>
      <c r="AX3120" s="14">
        <v>0</v>
      </c>
      <c r="AY3120" s="14">
        <v>0</v>
      </c>
      <c r="AZ3120" s="14">
        <v>0</v>
      </c>
      <c r="BA3120" s="14">
        <v>0</v>
      </c>
      <c r="BG3120" s="37">
        <f t="shared" si="149"/>
        <v>0</v>
      </c>
      <c r="BI3120" s="5" t="s">
        <v>511</v>
      </c>
      <c r="BJ3120" s="6" t="s">
        <v>847</v>
      </c>
      <c r="BK3120" s="30" t="s">
        <v>848</v>
      </c>
    </row>
    <row r="3121" spans="1:63" x14ac:dyDescent="0.25">
      <c r="A3121" s="5" t="s">
        <v>957</v>
      </c>
      <c r="B3121" s="6" t="s">
        <v>1318</v>
      </c>
      <c r="C3121" s="6" t="s">
        <v>511</v>
      </c>
      <c r="D3121" s="6" t="s">
        <v>847</v>
      </c>
      <c r="E3121" s="6" t="s">
        <v>848</v>
      </c>
      <c r="F3121" s="6" t="s">
        <v>1324</v>
      </c>
      <c r="G3121" s="7">
        <v>5291489</v>
      </c>
      <c r="H3121" s="7" t="s">
        <v>3656</v>
      </c>
      <c r="I3121" s="7"/>
      <c r="J3121" s="8" t="s">
        <v>5123</v>
      </c>
      <c r="K3121" s="10">
        <v>0</v>
      </c>
      <c r="L3121" s="11">
        <v>180.59800000000001</v>
      </c>
      <c r="M3121" s="11">
        <v>238.464</v>
      </c>
      <c r="N3121" s="11">
        <v>0</v>
      </c>
      <c r="O3121" s="11">
        <v>686.36199999999997</v>
      </c>
      <c r="P3121" s="11">
        <v>0</v>
      </c>
      <c r="Q3121" s="11">
        <v>0</v>
      </c>
      <c r="R3121" s="11">
        <v>0</v>
      </c>
      <c r="S3121" s="11">
        <v>0</v>
      </c>
      <c r="T3121" s="11"/>
      <c r="U3121" s="11"/>
      <c r="V3121" s="11"/>
      <c r="W3121" s="12">
        <v>1105.424</v>
      </c>
      <c r="X3121" s="11">
        <v>122.82488888888889</v>
      </c>
      <c r="Y3121" s="11">
        <v>172.33968609866858</v>
      </c>
      <c r="Z3121" s="11">
        <f t="shared" si="147"/>
        <v>0</v>
      </c>
      <c r="AA3121" s="25">
        <f t="shared" si="148"/>
        <v>0</v>
      </c>
      <c r="AB3121" s="33">
        <v>0</v>
      </c>
      <c r="AC3121" s="14">
        <v>0</v>
      </c>
      <c r="AD3121" s="14">
        <v>0</v>
      </c>
      <c r="AE3121" s="14">
        <v>0</v>
      </c>
      <c r="AF3121" s="14">
        <v>0</v>
      </c>
      <c r="AG3121" s="14">
        <v>0</v>
      </c>
      <c r="AH3121" s="14">
        <v>0</v>
      </c>
      <c r="AI3121" s="14">
        <v>0</v>
      </c>
      <c r="AJ3121" s="14">
        <v>0</v>
      </c>
      <c r="AK3121" s="14">
        <v>0</v>
      </c>
      <c r="AL3121" s="14">
        <v>0</v>
      </c>
      <c r="AM3121" s="14">
        <v>0</v>
      </c>
      <c r="AN3121" s="14">
        <v>0</v>
      </c>
      <c r="AO3121" s="14">
        <v>0</v>
      </c>
      <c r="AP3121" s="14">
        <v>0</v>
      </c>
      <c r="AQ3121" s="14">
        <v>0</v>
      </c>
      <c r="AR3121" s="14">
        <v>0</v>
      </c>
      <c r="AS3121" s="14">
        <v>0</v>
      </c>
      <c r="AT3121" s="14">
        <v>0</v>
      </c>
      <c r="AV3121" s="14">
        <v>0</v>
      </c>
      <c r="AW3121" s="14">
        <v>0</v>
      </c>
      <c r="AX3121" s="14">
        <v>0</v>
      </c>
      <c r="AY3121" s="14">
        <v>0</v>
      </c>
      <c r="AZ3121" s="14">
        <v>0</v>
      </c>
      <c r="BA3121" s="14">
        <v>0</v>
      </c>
      <c r="BG3121" s="37">
        <f t="shared" si="149"/>
        <v>0</v>
      </c>
      <c r="BI3121" s="5" t="s">
        <v>511</v>
      </c>
      <c r="BJ3121" s="6" t="s">
        <v>847</v>
      </c>
      <c r="BK3121" s="30" t="s">
        <v>848</v>
      </c>
    </row>
    <row r="3122" spans="1:63" x14ac:dyDescent="0.25">
      <c r="A3122" s="5" t="s">
        <v>957</v>
      </c>
      <c r="B3122" s="6" t="s">
        <v>1318</v>
      </c>
      <c r="C3122" s="6" t="s">
        <v>511</v>
      </c>
      <c r="D3122" s="6" t="s">
        <v>847</v>
      </c>
      <c r="E3122" s="6" t="s">
        <v>848</v>
      </c>
      <c r="F3122" s="6" t="s">
        <v>1324</v>
      </c>
      <c r="G3122" s="7">
        <v>5132854</v>
      </c>
      <c r="H3122" s="7" t="s">
        <v>3657</v>
      </c>
      <c r="I3122" s="7"/>
      <c r="J3122" s="8" t="s">
        <v>5123</v>
      </c>
      <c r="K3122" s="10">
        <v>0</v>
      </c>
      <c r="L3122" s="11">
        <v>419.06200000000001</v>
      </c>
      <c r="M3122" s="11">
        <v>0</v>
      </c>
      <c r="N3122" s="11">
        <v>0</v>
      </c>
      <c r="O3122" s="11">
        <v>0</v>
      </c>
      <c r="P3122" s="11">
        <v>0</v>
      </c>
      <c r="Q3122" s="11">
        <v>0</v>
      </c>
      <c r="R3122" s="11">
        <v>238.464</v>
      </c>
      <c r="S3122" s="11">
        <v>0</v>
      </c>
      <c r="T3122" s="11"/>
      <c r="U3122" s="11"/>
      <c r="V3122" s="11"/>
      <c r="W3122" s="12">
        <v>657.52600000000007</v>
      </c>
      <c r="X3122" s="11">
        <v>73.058444444444447</v>
      </c>
      <c r="Y3122" s="11">
        <v>102.51073293298602</v>
      </c>
      <c r="Z3122" s="11">
        <f t="shared" si="147"/>
        <v>0</v>
      </c>
      <c r="AA3122" s="25">
        <f t="shared" si="148"/>
        <v>0</v>
      </c>
      <c r="AB3122" s="33">
        <v>0</v>
      </c>
      <c r="AC3122" s="14">
        <v>0</v>
      </c>
      <c r="AD3122" s="14">
        <v>0</v>
      </c>
      <c r="AE3122" s="14">
        <v>0</v>
      </c>
      <c r="AF3122" s="14">
        <v>0</v>
      </c>
      <c r="AG3122" s="14">
        <v>0</v>
      </c>
      <c r="AH3122" s="14">
        <v>0</v>
      </c>
      <c r="AI3122" s="14">
        <v>0</v>
      </c>
      <c r="AJ3122" s="14">
        <v>0</v>
      </c>
      <c r="AK3122" s="14">
        <v>0</v>
      </c>
      <c r="AL3122" s="14">
        <v>0</v>
      </c>
      <c r="AM3122" s="14">
        <v>0</v>
      </c>
      <c r="AN3122" s="14">
        <v>0</v>
      </c>
      <c r="AO3122" s="14">
        <v>0</v>
      </c>
      <c r="AP3122" s="14">
        <v>0</v>
      </c>
      <c r="AQ3122" s="14">
        <v>0</v>
      </c>
      <c r="AR3122" s="14">
        <v>0</v>
      </c>
      <c r="AS3122" s="14">
        <v>0</v>
      </c>
      <c r="AT3122" s="14">
        <v>0</v>
      </c>
      <c r="AV3122" s="14">
        <v>0</v>
      </c>
      <c r="AW3122" s="14">
        <v>0</v>
      </c>
      <c r="AX3122" s="14">
        <v>0</v>
      </c>
      <c r="AY3122" s="14">
        <v>0</v>
      </c>
      <c r="AZ3122" s="14">
        <v>0</v>
      </c>
      <c r="BA3122" s="14">
        <v>0</v>
      </c>
      <c r="BG3122" s="37">
        <f t="shared" si="149"/>
        <v>0</v>
      </c>
      <c r="BI3122" s="5" t="s">
        <v>511</v>
      </c>
      <c r="BJ3122" s="6" t="s">
        <v>847</v>
      </c>
      <c r="BK3122" s="30" t="s">
        <v>848</v>
      </c>
    </row>
    <row r="3123" spans="1:63" x14ac:dyDescent="0.25">
      <c r="A3123" s="5" t="s">
        <v>957</v>
      </c>
      <c r="B3123" s="6" t="s">
        <v>1318</v>
      </c>
      <c r="C3123" s="6" t="s">
        <v>511</v>
      </c>
      <c r="D3123" s="6" t="s">
        <v>847</v>
      </c>
      <c r="E3123" s="6" t="s">
        <v>848</v>
      </c>
      <c r="F3123" s="6" t="s">
        <v>1324</v>
      </c>
      <c r="G3123" s="7">
        <v>5293193</v>
      </c>
      <c r="H3123" s="7" t="s">
        <v>3658</v>
      </c>
      <c r="I3123" s="7"/>
      <c r="J3123" s="8" t="s">
        <v>5123</v>
      </c>
      <c r="K3123" s="10">
        <v>0</v>
      </c>
      <c r="L3123" s="11">
        <v>180.59800000000001</v>
      </c>
      <c r="M3123" s="11">
        <v>0</v>
      </c>
      <c r="N3123" s="11">
        <v>0</v>
      </c>
      <c r="O3123" s="11">
        <v>0</v>
      </c>
      <c r="P3123" s="11">
        <v>0</v>
      </c>
      <c r="Q3123" s="11">
        <v>359.05700000000002</v>
      </c>
      <c r="R3123" s="11">
        <v>0</v>
      </c>
      <c r="S3123" s="11">
        <v>0</v>
      </c>
      <c r="T3123" s="11"/>
      <c r="U3123" s="11"/>
      <c r="V3123" s="11"/>
      <c r="W3123" s="12">
        <v>539.65499999999997</v>
      </c>
      <c r="X3123" s="11">
        <v>59.961666666666666</v>
      </c>
      <c r="Y3123" s="11">
        <v>84.134208504227317</v>
      </c>
      <c r="Z3123" s="11">
        <f t="shared" si="147"/>
        <v>0</v>
      </c>
      <c r="AA3123" s="25">
        <f t="shared" si="148"/>
        <v>0</v>
      </c>
      <c r="AB3123" s="33">
        <v>0</v>
      </c>
      <c r="AC3123" s="14">
        <v>0</v>
      </c>
      <c r="AD3123" s="14">
        <v>0</v>
      </c>
      <c r="AE3123" s="14">
        <v>0</v>
      </c>
      <c r="AF3123" s="14">
        <v>0</v>
      </c>
      <c r="AG3123" s="14">
        <v>0</v>
      </c>
      <c r="AH3123" s="14">
        <v>0</v>
      </c>
      <c r="AI3123" s="14">
        <v>0</v>
      </c>
      <c r="AJ3123" s="14">
        <v>0</v>
      </c>
      <c r="AK3123" s="14">
        <v>0</v>
      </c>
      <c r="AL3123" s="14">
        <v>0</v>
      </c>
      <c r="AM3123" s="14">
        <v>0</v>
      </c>
      <c r="AN3123" s="14">
        <v>0</v>
      </c>
      <c r="AO3123" s="14">
        <v>0</v>
      </c>
      <c r="AP3123" s="14">
        <v>0</v>
      </c>
      <c r="AQ3123" s="14">
        <v>0</v>
      </c>
      <c r="AR3123" s="14">
        <v>0</v>
      </c>
      <c r="AS3123" s="14">
        <v>0</v>
      </c>
      <c r="AT3123" s="14">
        <v>0</v>
      </c>
      <c r="AV3123" s="14">
        <v>0</v>
      </c>
      <c r="AW3123" s="14">
        <v>0</v>
      </c>
      <c r="AX3123" s="14">
        <v>0</v>
      </c>
      <c r="AY3123" s="14">
        <v>0</v>
      </c>
      <c r="AZ3123" s="14">
        <v>0</v>
      </c>
      <c r="BA3123" s="14">
        <v>0</v>
      </c>
      <c r="BG3123" s="37">
        <f t="shared" si="149"/>
        <v>0</v>
      </c>
      <c r="BI3123" s="5" t="s">
        <v>511</v>
      </c>
      <c r="BJ3123" s="6" t="s">
        <v>847</v>
      </c>
      <c r="BK3123" s="30" t="s">
        <v>848</v>
      </c>
    </row>
    <row r="3124" spans="1:63" x14ac:dyDescent="0.25">
      <c r="A3124" s="5" t="s">
        <v>957</v>
      </c>
      <c r="B3124" s="6" t="s">
        <v>1318</v>
      </c>
      <c r="C3124" s="6" t="s">
        <v>511</v>
      </c>
      <c r="D3124" s="6" t="s">
        <v>847</v>
      </c>
      <c r="E3124" s="6" t="s">
        <v>848</v>
      </c>
      <c r="F3124" s="6" t="s">
        <v>1324</v>
      </c>
      <c r="G3124" s="7">
        <v>5128176</v>
      </c>
      <c r="H3124" s="7" t="s">
        <v>3659</v>
      </c>
      <c r="I3124" s="7"/>
      <c r="J3124" s="8" t="s">
        <v>5119</v>
      </c>
      <c r="K3124" s="10">
        <v>0</v>
      </c>
      <c r="L3124" s="11">
        <v>238.464</v>
      </c>
      <c r="M3124" s="11">
        <v>726.226</v>
      </c>
      <c r="N3124" s="11">
        <v>0</v>
      </c>
      <c r="O3124" s="11">
        <v>0</v>
      </c>
      <c r="P3124" s="11">
        <v>0</v>
      </c>
      <c r="Q3124" s="11">
        <v>487.762</v>
      </c>
      <c r="R3124" s="11">
        <v>662.55399999999997</v>
      </c>
      <c r="S3124" s="11">
        <v>780.42499999999995</v>
      </c>
      <c r="T3124" s="11"/>
      <c r="U3124" s="11"/>
      <c r="V3124" s="11"/>
      <c r="W3124" s="12">
        <v>2895.4309999999996</v>
      </c>
      <c r="X3124" s="11">
        <v>321.71455555555553</v>
      </c>
      <c r="Y3124" s="11">
        <v>451.40839140488532</v>
      </c>
      <c r="Z3124" s="11">
        <f t="shared" si="147"/>
        <v>0</v>
      </c>
      <c r="AA3124" s="25">
        <f t="shared" si="148"/>
        <v>0</v>
      </c>
      <c r="AB3124" s="33">
        <v>0</v>
      </c>
      <c r="AC3124" s="14">
        <v>0</v>
      </c>
      <c r="AD3124" s="14">
        <v>0</v>
      </c>
      <c r="AE3124" s="14">
        <v>0</v>
      </c>
      <c r="AF3124" s="14">
        <v>0</v>
      </c>
      <c r="AG3124" s="14">
        <v>0</v>
      </c>
      <c r="AH3124" s="14">
        <v>0</v>
      </c>
      <c r="AI3124" s="14">
        <v>0</v>
      </c>
      <c r="AJ3124" s="14">
        <v>0</v>
      </c>
      <c r="AK3124" s="14">
        <v>0</v>
      </c>
      <c r="AL3124" s="14">
        <v>0</v>
      </c>
      <c r="AM3124" s="14">
        <v>0</v>
      </c>
      <c r="AN3124" s="14">
        <v>0</v>
      </c>
      <c r="AO3124" s="14">
        <v>0</v>
      </c>
      <c r="AP3124" s="14">
        <v>0</v>
      </c>
      <c r="AQ3124" s="14">
        <v>0</v>
      </c>
      <c r="AR3124" s="14">
        <v>0</v>
      </c>
      <c r="AS3124" s="14">
        <v>0</v>
      </c>
      <c r="AT3124" s="14">
        <v>0</v>
      </c>
      <c r="AV3124" s="14">
        <v>0</v>
      </c>
      <c r="AW3124" s="14">
        <v>0</v>
      </c>
      <c r="AX3124" s="14">
        <v>0</v>
      </c>
      <c r="AY3124" s="14">
        <v>0</v>
      </c>
      <c r="AZ3124" s="14">
        <v>0</v>
      </c>
      <c r="BA3124" s="14">
        <v>0</v>
      </c>
      <c r="BG3124" s="37">
        <f t="shared" si="149"/>
        <v>0</v>
      </c>
      <c r="BI3124" s="5" t="s">
        <v>511</v>
      </c>
      <c r="BJ3124" s="6" t="s">
        <v>847</v>
      </c>
      <c r="BK3124" s="30" t="s">
        <v>848</v>
      </c>
    </row>
    <row r="3125" spans="1:63" x14ac:dyDescent="0.25">
      <c r="A3125" s="5" t="s">
        <v>957</v>
      </c>
      <c r="B3125" s="6" t="s">
        <v>1318</v>
      </c>
      <c r="C3125" s="6" t="s">
        <v>511</v>
      </c>
      <c r="D3125" s="6" t="s">
        <v>846</v>
      </c>
      <c r="E3125" s="6" t="s">
        <v>511</v>
      </c>
      <c r="F3125" s="6" t="s">
        <v>1324</v>
      </c>
      <c r="G3125" s="7">
        <v>5134250</v>
      </c>
      <c r="H3125" s="7" t="s">
        <v>3660</v>
      </c>
      <c r="I3125" s="7"/>
      <c r="J3125" s="8" t="s">
        <v>5125</v>
      </c>
      <c r="K3125" s="10">
        <v>0</v>
      </c>
      <c r="L3125" s="11">
        <v>0</v>
      </c>
      <c r="M3125" s="11">
        <v>541.96100000000001</v>
      </c>
      <c r="N3125" s="11">
        <v>0</v>
      </c>
      <c r="O3125" s="11">
        <v>0</v>
      </c>
      <c r="P3125" s="11">
        <v>0</v>
      </c>
      <c r="Q3125" s="11">
        <v>243.881</v>
      </c>
      <c r="R3125" s="11">
        <v>597.52099999999996</v>
      </c>
      <c r="S3125" s="11">
        <v>238.464</v>
      </c>
      <c r="T3125" s="11"/>
      <c r="U3125" s="11"/>
      <c r="V3125" s="11"/>
      <c r="W3125" s="12">
        <v>1621.8269999999998</v>
      </c>
      <c r="X3125" s="11">
        <v>180.20299999999997</v>
      </c>
      <c r="Y3125" s="11">
        <v>252.84882188766056</v>
      </c>
      <c r="Z3125" s="11">
        <f t="shared" si="147"/>
        <v>843.15200000000004</v>
      </c>
      <c r="AA3125" s="25">
        <f t="shared" si="148"/>
        <v>3.3346091696429108</v>
      </c>
      <c r="AB3125" s="33">
        <v>0</v>
      </c>
      <c r="AC3125" s="14">
        <v>0</v>
      </c>
      <c r="AD3125" s="14">
        <v>0</v>
      </c>
      <c r="AE3125" s="14">
        <v>0</v>
      </c>
      <c r="AF3125" s="14">
        <v>0</v>
      </c>
      <c r="AG3125" s="14">
        <v>0</v>
      </c>
      <c r="AH3125" s="14">
        <v>0</v>
      </c>
      <c r="AI3125" s="14">
        <v>0</v>
      </c>
      <c r="AJ3125" s="14">
        <v>0</v>
      </c>
      <c r="AK3125" s="14">
        <v>0</v>
      </c>
      <c r="AL3125" s="14">
        <v>0</v>
      </c>
      <c r="AM3125" s="14">
        <v>484.09500000000003</v>
      </c>
      <c r="AN3125" s="14">
        <v>0</v>
      </c>
      <c r="AO3125" s="14">
        <v>0</v>
      </c>
      <c r="AP3125" s="14">
        <v>0</v>
      </c>
      <c r="AQ3125" s="14">
        <v>0</v>
      </c>
      <c r="AR3125" s="14">
        <v>0</v>
      </c>
      <c r="AS3125" s="14">
        <v>0</v>
      </c>
      <c r="AT3125" s="14">
        <v>0</v>
      </c>
      <c r="AV3125" s="14">
        <v>0</v>
      </c>
      <c r="AW3125" s="14">
        <v>0</v>
      </c>
      <c r="AX3125" s="14">
        <v>0</v>
      </c>
      <c r="AY3125" s="14">
        <v>0</v>
      </c>
      <c r="AZ3125" s="14">
        <v>0</v>
      </c>
      <c r="BA3125" s="14">
        <v>359.05700000000002</v>
      </c>
      <c r="BG3125" s="37">
        <f t="shared" si="149"/>
        <v>843.15200000000004</v>
      </c>
      <c r="BI3125" s="5" t="s">
        <v>511</v>
      </c>
      <c r="BJ3125" s="6" t="s">
        <v>846</v>
      </c>
      <c r="BK3125" s="30" t="s">
        <v>511</v>
      </c>
    </row>
    <row r="3126" spans="1:63" x14ac:dyDescent="0.25">
      <c r="A3126" s="5" t="s">
        <v>957</v>
      </c>
      <c r="B3126" s="6" t="s">
        <v>1318</v>
      </c>
      <c r="C3126" s="6" t="s">
        <v>511</v>
      </c>
      <c r="D3126" s="6" t="s">
        <v>846</v>
      </c>
      <c r="E3126" s="6" t="s">
        <v>511</v>
      </c>
      <c r="F3126" s="6" t="s">
        <v>1324</v>
      </c>
      <c r="G3126" s="7">
        <v>5291458</v>
      </c>
      <c r="H3126" s="7" t="s">
        <v>3661</v>
      </c>
      <c r="I3126" s="7"/>
      <c r="J3126" s="8" t="s">
        <v>5126</v>
      </c>
      <c r="K3126" s="10">
        <v>0</v>
      </c>
      <c r="L3126" s="11">
        <v>0</v>
      </c>
      <c r="M3126" s="11">
        <v>787.59199999999998</v>
      </c>
      <c r="N3126" s="11">
        <v>0</v>
      </c>
      <c r="O3126" s="11">
        <v>0</v>
      </c>
      <c r="P3126" s="11">
        <v>0</v>
      </c>
      <c r="Q3126" s="11">
        <v>482.34500000000003</v>
      </c>
      <c r="R3126" s="11">
        <v>359.05700000000002</v>
      </c>
      <c r="S3126" s="11">
        <v>0</v>
      </c>
      <c r="T3126" s="11"/>
      <c r="U3126" s="11"/>
      <c r="V3126" s="11"/>
      <c r="W3126" s="12">
        <v>1628.9939999999999</v>
      </c>
      <c r="X3126" s="11">
        <v>180.99933333333331</v>
      </c>
      <c r="Y3126" s="11">
        <v>253.96618366944671</v>
      </c>
      <c r="Z3126" s="11">
        <f t="shared" si="147"/>
        <v>238.464</v>
      </c>
      <c r="AA3126" s="25">
        <f t="shared" si="148"/>
        <v>0.93895965421276795</v>
      </c>
      <c r="AB3126" s="33">
        <v>0</v>
      </c>
      <c r="AC3126" s="14">
        <v>0</v>
      </c>
      <c r="AD3126" s="14">
        <v>0</v>
      </c>
      <c r="AE3126" s="14">
        <v>0</v>
      </c>
      <c r="AF3126" s="14">
        <v>0</v>
      </c>
      <c r="AG3126" s="14">
        <v>0</v>
      </c>
      <c r="AH3126" s="14">
        <v>0</v>
      </c>
      <c r="AI3126" s="14">
        <v>0</v>
      </c>
      <c r="AJ3126" s="14">
        <v>0</v>
      </c>
      <c r="AK3126" s="14">
        <v>0</v>
      </c>
      <c r="AL3126" s="14">
        <v>0</v>
      </c>
      <c r="AM3126" s="14">
        <v>238.464</v>
      </c>
      <c r="AN3126" s="14">
        <v>0</v>
      </c>
      <c r="AO3126" s="14">
        <v>0</v>
      </c>
      <c r="AP3126" s="14">
        <v>0</v>
      </c>
      <c r="AQ3126" s="14">
        <v>0</v>
      </c>
      <c r="AR3126" s="14">
        <v>0</v>
      </c>
      <c r="AS3126" s="14">
        <v>0</v>
      </c>
      <c r="AT3126" s="14">
        <v>0</v>
      </c>
      <c r="AV3126" s="14">
        <v>0</v>
      </c>
      <c r="AW3126" s="14">
        <v>0</v>
      </c>
      <c r="AX3126" s="14">
        <v>0</v>
      </c>
      <c r="AY3126" s="14">
        <v>0</v>
      </c>
      <c r="AZ3126" s="14">
        <v>0</v>
      </c>
      <c r="BA3126" s="14">
        <v>0</v>
      </c>
      <c r="BG3126" s="37">
        <f t="shared" si="149"/>
        <v>238.464</v>
      </c>
      <c r="BI3126" s="5" t="s">
        <v>511</v>
      </c>
      <c r="BJ3126" s="6" t="s">
        <v>846</v>
      </c>
      <c r="BK3126" s="30" t="s">
        <v>511</v>
      </c>
    </row>
    <row r="3127" spans="1:63" x14ac:dyDescent="0.25">
      <c r="A3127" s="5" t="s">
        <v>957</v>
      </c>
      <c r="B3127" s="6" t="s">
        <v>1318</v>
      </c>
      <c r="C3127" s="6" t="s">
        <v>511</v>
      </c>
      <c r="D3127" s="6" t="s">
        <v>847</v>
      </c>
      <c r="E3127" s="6" t="s">
        <v>848</v>
      </c>
      <c r="F3127" s="6" t="s">
        <v>1324</v>
      </c>
      <c r="G3127" s="7">
        <v>5300206</v>
      </c>
      <c r="H3127" s="7" t="s">
        <v>3662</v>
      </c>
      <c r="I3127" s="7"/>
      <c r="J3127" s="8" t="s">
        <v>5122</v>
      </c>
      <c r="K3127" s="10">
        <v>0</v>
      </c>
      <c r="L3127" s="11">
        <v>0</v>
      </c>
      <c r="M3127" s="11">
        <v>597.52099999999996</v>
      </c>
      <c r="N3127" s="11">
        <v>0</v>
      </c>
      <c r="O3127" s="11">
        <v>0</v>
      </c>
      <c r="P3127" s="11">
        <v>0</v>
      </c>
      <c r="Q3127" s="11">
        <v>0</v>
      </c>
      <c r="R3127" s="11">
        <v>778.11900000000003</v>
      </c>
      <c r="S3127" s="11">
        <v>0</v>
      </c>
      <c r="T3127" s="11"/>
      <c r="U3127" s="11"/>
      <c r="V3127" s="11"/>
      <c r="W3127" s="12">
        <v>1375.6399999999999</v>
      </c>
      <c r="X3127" s="11">
        <v>152.84888888888887</v>
      </c>
      <c r="Y3127" s="11">
        <v>214.46735893627456</v>
      </c>
      <c r="Z3127" s="11">
        <f t="shared" si="147"/>
        <v>0</v>
      </c>
      <c r="AA3127" s="25">
        <f t="shared" si="148"/>
        <v>0</v>
      </c>
      <c r="AB3127" s="33">
        <v>0</v>
      </c>
      <c r="AC3127" s="14">
        <v>0</v>
      </c>
      <c r="AD3127" s="14">
        <v>0</v>
      </c>
      <c r="AE3127" s="14">
        <v>0</v>
      </c>
      <c r="AF3127" s="14">
        <v>0</v>
      </c>
      <c r="AG3127" s="14">
        <v>0</v>
      </c>
      <c r="AH3127" s="14">
        <v>0</v>
      </c>
      <c r="AI3127" s="14">
        <v>0</v>
      </c>
      <c r="AJ3127" s="14">
        <v>0</v>
      </c>
      <c r="AK3127" s="14">
        <v>0</v>
      </c>
      <c r="AL3127" s="14">
        <v>0</v>
      </c>
      <c r="AM3127" s="14">
        <v>0</v>
      </c>
      <c r="AN3127" s="14">
        <v>0</v>
      </c>
      <c r="AO3127" s="14">
        <v>0</v>
      </c>
      <c r="AP3127" s="14">
        <v>0</v>
      </c>
      <c r="AQ3127" s="14">
        <v>0</v>
      </c>
      <c r="AR3127" s="14">
        <v>0</v>
      </c>
      <c r="AS3127" s="14">
        <v>0</v>
      </c>
      <c r="AT3127" s="14">
        <v>0</v>
      </c>
      <c r="AV3127" s="14">
        <v>0</v>
      </c>
      <c r="AW3127" s="14">
        <v>0</v>
      </c>
      <c r="AX3127" s="14">
        <v>0</v>
      </c>
      <c r="AY3127" s="14">
        <v>0</v>
      </c>
      <c r="AZ3127" s="14">
        <v>0</v>
      </c>
      <c r="BA3127" s="14">
        <v>0</v>
      </c>
      <c r="BG3127" s="37">
        <f t="shared" si="149"/>
        <v>0</v>
      </c>
      <c r="BI3127" s="5" t="s">
        <v>511</v>
      </c>
      <c r="BJ3127" s="6" t="s">
        <v>847</v>
      </c>
      <c r="BK3127" s="30" t="s">
        <v>848</v>
      </c>
    </row>
    <row r="3128" spans="1:63" x14ac:dyDescent="0.25">
      <c r="A3128" s="5" t="s">
        <v>957</v>
      </c>
      <c r="B3128" s="6" t="s">
        <v>1318</v>
      </c>
      <c r="C3128" s="6" t="s">
        <v>511</v>
      </c>
      <c r="D3128" s="6" t="s">
        <v>847</v>
      </c>
      <c r="E3128" s="6" t="s">
        <v>848</v>
      </c>
      <c r="F3128" s="6" t="s">
        <v>1324</v>
      </c>
      <c r="G3128" s="7">
        <v>5295108</v>
      </c>
      <c r="H3128" s="7" t="s">
        <v>3663</v>
      </c>
      <c r="I3128" s="7"/>
      <c r="J3128" s="8" t="s">
        <v>5120</v>
      </c>
      <c r="K3128" s="10">
        <v>0</v>
      </c>
      <c r="L3128" s="11">
        <v>0</v>
      </c>
      <c r="M3128" s="11">
        <v>359.05700000000002</v>
      </c>
      <c r="N3128" s="11">
        <v>0</v>
      </c>
      <c r="O3128" s="11">
        <v>0</v>
      </c>
      <c r="P3128" s="11">
        <v>599.65899999999999</v>
      </c>
      <c r="Q3128" s="11">
        <v>0</v>
      </c>
      <c r="R3128" s="11">
        <v>597.52099999999996</v>
      </c>
      <c r="S3128" s="11">
        <v>953.85599999999999</v>
      </c>
      <c r="T3128" s="11"/>
      <c r="U3128" s="11"/>
      <c r="V3128" s="11"/>
      <c r="W3128" s="12">
        <v>2510.0929999999998</v>
      </c>
      <c r="X3128" s="11">
        <v>278.89922222222219</v>
      </c>
      <c r="Y3128" s="11">
        <v>391.33277339596862</v>
      </c>
      <c r="Z3128" s="11">
        <f t="shared" si="147"/>
        <v>419.06200000000001</v>
      </c>
      <c r="AA3128" s="25">
        <f t="shared" si="148"/>
        <v>1.070858431721418</v>
      </c>
      <c r="AB3128" s="33">
        <v>0</v>
      </c>
      <c r="AC3128" s="14">
        <v>0</v>
      </c>
      <c r="AD3128" s="14">
        <v>0</v>
      </c>
      <c r="AE3128" s="14">
        <v>0</v>
      </c>
      <c r="AF3128" s="14">
        <v>0</v>
      </c>
      <c r="AG3128" s="14">
        <v>0</v>
      </c>
      <c r="AH3128" s="14">
        <v>238.464</v>
      </c>
      <c r="AI3128" s="14">
        <v>0</v>
      </c>
      <c r="AJ3128" s="14">
        <v>0</v>
      </c>
      <c r="AK3128" s="14">
        <v>0</v>
      </c>
      <c r="AL3128" s="14">
        <v>180.59800000000001</v>
      </c>
      <c r="AM3128" s="14">
        <v>0</v>
      </c>
      <c r="AN3128" s="14">
        <v>0</v>
      </c>
      <c r="AO3128" s="14">
        <v>0</v>
      </c>
      <c r="AP3128" s="14">
        <v>0</v>
      </c>
      <c r="AQ3128" s="14">
        <v>0</v>
      </c>
      <c r="AR3128" s="14">
        <v>0</v>
      </c>
      <c r="AS3128" s="14">
        <v>0</v>
      </c>
      <c r="AT3128" s="14">
        <v>0</v>
      </c>
      <c r="AV3128" s="14">
        <v>0</v>
      </c>
      <c r="AW3128" s="14">
        <v>0</v>
      </c>
      <c r="AX3128" s="14">
        <v>0</v>
      </c>
      <c r="AY3128" s="14">
        <v>0</v>
      </c>
      <c r="AZ3128" s="14">
        <v>0</v>
      </c>
      <c r="BA3128" s="14">
        <v>0</v>
      </c>
      <c r="BG3128" s="37">
        <f t="shared" si="149"/>
        <v>419.06200000000001</v>
      </c>
      <c r="BI3128" s="5" t="s">
        <v>511</v>
      </c>
      <c r="BJ3128" s="6" t="s">
        <v>847</v>
      </c>
      <c r="BK3128" s="30" t="s">
        <v>848</v>
      </c>
    </row>
    <row r="3129" spans="1:63" x14ac:dyDescent="0.25">
      <c r="A3129" s="5" t="s">
        <v>957</v>
      </c>
      <c r="B3129" s="6" t="s">
        <v>1318</v>
      </c>
      <c r="C3129" s="6" t="s">
        <v>511</v>
      </c>
      <c r="D3129" s="6" t="s">
        <v>847</v>
      </c>
      <c r="E3129" s="6" t="s">
        <v>848</v>
      </c>
      <c r="F3129" s="6" t="s">
        <v>1324</v>
      </c>
      <c r="G3129" s="7">
        <v>5278402</v>
      </c>
      <c r="H3129" s="7" t="s">
        <v>3664</v>
      </c>
      <c r="I3129" s="7"/>
      <c r="J3129" s="8" t="s">
        <v>5120</v>
      </c>
      <c r="K3129" s="10">
        <v>0</v>
      </c>
      <c r="L3129" s="11">
        <v>0</v>
      </c>
      <c r="M3129" s="11">
        <v>820.10900000000004</v>
      </c>
      <c r="N3129" s="11">
        <v>0</v>
      </c>
      <c r="O3129" s="11">
        <v>0</v>
      </c>
      <c r="P3129" s="11">
        <v>0</v>
      </c>
      <c r="Q3129" s="11">
        <v>0</v>
      </c>
      <c r="R3129" s="11">
        <v>359.05700000000002</v>
      </c>
      <c r="S3129" s="11">
        <v>0</v>
      </c>
      <c r="T3129" s="11"/>
      <c r="U3129" s="11"/>
      <c r="V3129" s="11"/>
      <c r="W3129" s="12">
        <v>1179.1660000000002</v>
      </c>
      <c r="X3129" s="11">
        <v>131.01844444444447</v>
      </c>
      <c r="Y3129" s="11">
        <v>183.83633637248934</v>
      </c>
      <c r="Z3129" s="11">
        <f t="shared" si="147"/>
        <v>238.464</v>
      </c>
      <c r="AA3129" s="25">
        <f t="shared" si="148"/>
        <v>1.297153787469002</v>
      </c>
      <c r="AB3129" s="33">
        <v>0</v>
      </c>
      <c r="AC3129" s="14">
        <v>0</v>
      </c>
      <c r="AD3129" s="14">
        <v>0</v>
      </c>
      <c r="AE3129" s="14">
        <v>0</v>
      </c>
      <c r="AF3129" s="14">
        <v>0</v>
      </c>
      <c r="AG3129" s="14">
        <v>0</v>
      </c>
      <c r="AH3129" s="14">
        <v>238.464</v>
      </c>
      <c r="AI3129" s="14">
        <v>0</v>
      </c>
      <c r="AJ3129" s="14">
        <v>0</v>
      </c>
      <c r="AK3129" s="14">
        <v>0</v>
      </c>
      <c r="AL3129" s="14">
        <v>0</v>
      </c>
      <c r="AM3129" s="14">
        <v>0</v>
      </c>
      <c r="AN3129" s="14">
        <v>0</v>
      </c>
      <c r="AO3129" s="14">
        <v>0</v>
      </c>
      <c r="AP3129" s="14">
        <v>0</v>
      </c>
      <c r="AQ3129" s="14">
        <v>0</v>
      </c>
      <c r="AR3129" s="14">
        <v>0</v>
      </c>
      <c r="AS3129" s="14">
        <v>0</v>
      </c>
      <c r="AT3129" s="14">
        <v>0</v>
      </c>
      <c r="AV3129" s="14">
        <v>0</v>
      </c>
      <c r="AW3129" s="14">
        <v>0</v>
      </c>
      <c r="AX3129" s="14">
        <v>0</v>
      </c>
      <c r="AY3129" s="14">
        <v>0</v>
      </c>
      <c r="AZ3129" s="14">
        <v>0</v>
      </c>
      <c r="BA3129" s="14">
        <v>0</v>
      </c>
      <c r="BG3129" s="37">
        <f t="shared" si="149"/>
        <v>238.464</v>
      </c>
      <c r="BI3129" s="5" t="s">
        <v>511</v>
      </c>
      <c r="BJ3129" s="6" t="s">
        <v>847</v>
      </c>
      <c r="BK3129" s="30" t="s">
        <v>848</v>
      </c>
    </row>
    <row r="3130" spans="1:63" x14ac:dyDescent="0.25">
      <c r="A3130" s="5" t="s">
        <v>957</v>
      </c>
      <c r="B3130" s="6" t="s">
        <v>1318</v>
      </c>
      <c r="C3130" s="6" t="s">
        <v>511</v>
      </c>
      <c r="D3130" s="6" t="s">
        <v>847</v>
      </c>
      <c r="E3130" s="6" t="s">
        <v>848</v>
      </c>
      <c r="F3130" s="6" t="s">
        <v>1324</v>
      </c>
      <c r="G3130" s="7">
        <v>5120804</v>
      </c>
      <c r="H3130" s="7" t="s">
        <v>3665</v>
      </c>
      <c r="I3130" s="7"/>
      <c r="J3130" s="8" t="s">
        <v>5119</v>
      </c>
      <c r="K3130" s="10">
        <v>0</v>
      </c>
      <c r="L3130" s="11">
        <v>0</v>
      </c>
      <c r="M3130" s="11">
        <v>238.464</v>
      </c>
      <c r="N3130" s="11">
        <v>238.464</v>
      </c>
      <c r="O3130" s="11">
        <v>0</v>
      </c>
      <c r="P3130" s="11">
        <v>180.59800000000001</v>
      </c>
      <c r="Q3130" s="11">
        <v>0</v>
      </c>
      <c r="R3130" s="11">
        <v>238.464</v>
      </c>
      <c r="S3130" s="11">
        <v>597.52080000000012</v>
      </c>
      <c r="T3130" s="11"/>
      <c r="U3130" s="11"/>
      <c r="V3130" s="11"/>
      <c r="W3130" s="12">
        <v>1493.5108</v>
      </c>
      <c r="X3130" s="11">
        <v>165.94564444444444</v>
      </c>
      <c r="Y3130" s="11">
        <v>232.84385218429432</v>
      </c>
      <c r="Z3130" s="11">
        <f t="shared" si="147"/>
        <v>0</v>
      </c>
      <c r="AA3130" s="25">
        <f t="shared" si="148"/>
        <v>0</v>
      </c>
      <c r="AB3130" s="33">
        <v>0</v>
      </c>
      <c r="AC3130" s="14">
        <v>0</v>
      </c>
      <c r="AD3130" s="14">
        <v>0</v>
      </c>
      <c r="AE3130" s="14">
        <v>0</v>
      </c>
      <c r="AF3130" s="14">
        <v>0</v>
      </c>
      <c r="AG3130" s="14">
        <v>0</v>
      </c>
      <c r="AH3130" s="14">
        <v>0</v>
      </c>
      <c r="AI3130" s="14">
        <v>0</v>
      </c>
      <c r="AJ3130" s="14">
        <v>0</v>
      </c>
      <c r="AK3130" s="14">
        <v>0</v>
      </c>
      <c r="AL3130" s="14">
        <v>0</v>
      </c>
      <c r="AM3130" s="14">
        <v>0</v>
      </c>
      <c r="AN3130" s="14">
        <v>0</v>
      </c>
      <c r="AO3130" s="14">
        <v>0</v>
      </c>
      <c r="AP3130" s="14">
        <v>0</v>
      </c>
      <c r="AQ3130" s="14">
        <v>0</v>
      </c>
      <c r="AR3130" s="14">
        <v>0</v>
      </c>
      <c r="AS3130" s="14">
        <v>0</v>
      </c>
      <c r="AT3130" s="14">
        <v>0</v>
      </c>
      <c r="AV3130" s="14">
        <v>0</v>
      </c>
      <c r="AW3130" s="14">
        <v>0</v>
      </c>
      <c r="AX3130" s="14">
        <v>0</v>
      </c>
      <c r="AY3130" s="14">
        <v>0</v>
      </c>
      <c r="AZ3130" s="14">
        <v>0</v>
      </c>
      <c r="BA3130" s="14">
        <v>0</v>
      </c>
      <c r="BG3130" s="37">
        <f t="shared" si="149"/>
        <v>0</v>
      </c>
      <c r="BI3130" s="5" t="s">
        <v>511</v>
      </c>
      <c r="BJ3130" s="6" t="s">
        <v>847</v>
      </c>
      <c r="BK3130" s="30" t="s">
        <v>848</v>
      </c>
    </row>
    <row r="3131" spans="1:63" x14ac:dyDescent="0.25">
      <c r="A3131" s="5" t="s">
        <v>957</v>
      </c>
      <c r="B3131" s="6" t="s">
        <v>1318</v>
      </c>
      <c r="C3131" s="6" t="s">
        <v>511</v>
      </c>
      <c r="D3131" s="6" t="s">
        <v>847</v>
      </c>
      <c r="E3131" s="6" t="s">
        <v>848</v>
      </c>
      <c r="F3131" s="6" t="s">
        <v>1324</v>
      </c>
      <c r="G3131" s="7">
        <v>5129580</v>
      </c>
      <c r="H3131" s="7" t="s">
        <v>3666</v>
      </c>
      <c r="I3131" s="7"/>
      <c r="J3131" s="8" t="s">
        <v>5119</v>
      </c>
      <c r="K3131" s="10">
        <v>0</v>
      </c>
      <c r="L3131" s="11">
        <v>0</v>
      </c>
      <c r="M3131" s="11">
        <v>1333.221</v>
      </c>
      <c r="N3131" s="11">
        <v>359.05700000000002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/>
      <c r="U3131" s="11"/>
      <c r="V3131" s="11"/>
      <c r="W3131" s="12">
        <v>1692.278</v>
      </c>
      <c r="X3131" s="11">
        <v>188.03088888888888</v>
      </c>
      <c r="Y3131" s="11">
        <v>263.8323931013644</v>
      </c>
      <c r="Z3131" s="11">
        <f t="shared" si="147"/>
        <v>238.464</v>
      </c>
      <c r="AA3131" s="25">
        <f t="shared" si="148"/>
        <v>0.90384655650825307</v>
      </c>
      <c r="AB3131" s="33">
        <v>0</v>
      </c>
      <c r="AC3131" s="14">
        <v>0</v>
      </c>
      <c r="AD3131" s="14">
        <v>0</v>
      </c>
      <c r="AE3131" s="14">
        <v>0</v>
      </c>
      <c r="AF3131" s="14">
        <v>0</v>
      </c>
      <c r="AG3131" s="14">
        <v>0</v>
      </c>
      <c r="AH3131" s="14">
        <v>238.464</v>
      </c>
      <c r="AI3131" s="14">
        <v>0</v>
      </c>
      <c r="AJ3131" s="14">
        <v>0</v>
      </c>
      <c r="AK3131" s="14">
        <v>0</v>
      </c>
      <c r="AL3131" s="14">
        <v>0</v>
      </c>
      <c r="AM3131" s="14">
        <v>0</v>
      </c>
      <c r="AN3131" s="14">
        <v>0</v>
      </c>
      <c r="AO3131" s="14">
        <v>0</v>
      </c>
      <c r="AP3131" s="14">
        <v>0</v>
      </c>
      <c r="AQ3131" s="14">
        <v>0</v>
      </c>
      <c r="AR3131" s="14">
        <v>0</v>
      </c>
      <c r="AS3131" s="14">
        <v>0</v>
      </c>
      <c r="AT3131" s="14">
        <v>0</v>
      </c>
      <c r="AV3131" s="14">
        <v>0</v>
      </c>
      <c r="AW3131" s="14">
        <v>0</v>
      </c>
      <c r="AX3131" s="14">
        <v>0</v>
      </c>
      <c r="AY3131" s="14">
        <v>0</v>
      </c>
      <c r="AZ3131" s="14">
        <v>0</v>
      </c>
      <c r="BA3131" s="14">
        <v>0</v>
      </c>
      <c r="BG3131" s="37">
        <f t="shared" si="149"/>
        <v>238.464</v>
      </c>
      <c r="BI3131" s="5" t="s">
        <v>511</v>
      </c>
      <c r="BJ3131" s="6" t="s">
        <v>847</v>
      </c>
      <c r="BK3131" s="30" t="s">
        <v>848</v>
      </c>
    </row>
    <row r="3132" spans="1:63" x14ac:dyDescent="0.25">
      <c r="A3132" s="5" t="s">
        <v>957</v>
      </c>
      <c r="B3132" s="6" t="s">
        <v>1318</v>
      </c>
      <c r="C3132" s="6" t="s">
        <v>511</v>
      </c>
      <c r="D3132" s="6" t="s">
        <v>847</v>
      </c>
      <c r="E3132" s="6" t="s">
        <v>848</v>
      </c>
      <c r="F3132" s="6" t="s">
        <v>1324</v>
      </c>
      <c r="G3132" s="7">
        <v>5126213</v>
      </c>
      <c r="H3132" s="7" t="s">
        <v>3667</v>
      </c>
      <c r="I3132" s="7"/>
      <c r="J3132" s="8" t="s">
        <v>5119</v>
      </c>
      <c r="K3132" s="10">
        <v>0</v>
      </c>
      <c r="L3132" s="11">
        <v>0</v>
      </c>
      <c r="M3132" s="11">
        <v>1089.3389999999999</v>
      </c>
      <c r="N3132" s="11">
        <v>0</v>
      </c>
      <c r="O3132" s="11">
        <v>180.59800000000001</v>
      </c>
      <c r="P3132" s="11">
        <v>720.80899999999997</v>
      </c>
      <c r="Q3132" s="11">
        <v>243.881</v>
      </c>
      <c r="R3132" s="11">
        <v>0</v>
      </c>
      <c r="S3132" s="11">
        <v>0</v>
      </c>
      <c r="T3132" s="11"/>
      <c r="U3132" s="11"/>
      <c r="V3132" s="11"/>
      <c r="W3132" s="12">
        <v>2234.627</v>
      </c>
      <c r="X3132" s="11">
        <v>248.29188888888888</v>
      </c>
      <c r="Y3132" s="11">
        <v>348.38660615981684</v>
      </c>
      <c r="Z3132" s="11">
        <f t="shared" si="147"/>
        <v>0</v>
      </c>
      <c r="AA3132" s="25">
        <f t="shared" si="148"/>
        <v>0</v>
      </c>
      <c r="AB3132" s="33">
        <v>0</v>
      </c>
      <c r="AC3132" s="14">
        <v>0</v>
      </c>
      <c r="AD3132" s="14">
        <v>0</v>
      </c>
      <c r="AE3132" s="14">
        <v>0</v>
      </c>
      <c r="AF3132" s="14">
        <v>0</v>
      </c>
      <c r="AG3132" s="14">
        <v>0</v>
      </c>
      <c r="AH3132" s="14">
        <v>0</v>
      </c>
      <c r="AI3132" s="14">
        <v>0</v>
      </c>
      <c r="AJ3132" s="14">
        <v>0</v>
      </c>
      <c r="AK3132" s="14">
        <v>0</v>
      </c>
      <c r="AL3132" s="14">
        <v>0</v>
      </c>
      <c r="AM3132" s="14">
        <v>0</v>
      </c>
      <c r="AN3132" s="14">
        <v>0</v>
      </c>
      <c r="AO3132" s="14">
        <v>0</v>
      </c>
      <c r="AP3132" s="14">
        <v>0</v>
      </c>
      <c r="AQ3132" s="14">
        <v>0</v>
      </c>
      <c r="AR3132" s="14">
        <v>0</v>
      </c>
      <c r="AS3132" s="14">
        <v>0</v>
      </c>
      <c r="AT3132" s="14">
        <v>0</v>
      </c>
      <c r="AV3132" s="14">
        <v>0</v>
      </c>
      <c r="AW3132" s="14">
        <v>0</v>
      </c>
      <c r="AX3132" s="14">
        <v>0</v>
      </c>
      <c r="AY3132" s="14">
        <v>0</v>
      </c>
      <c r="AZ3132" s="14">
        <v>0</v>
      </c>
      <c r="BA3132" s="14">
        <v>0</v>
      </c>
      <c r="BG3132" s="37">
        <f t="shared" si="149"/>
        <v>0</v>
      </c>
      <c r="BI3132" s="5" t="s">
        <v>511</v>
      </c>
      <c r="BJ3132" s="6" t="s">
        <v>847</v>
      </c>
      <c r="BK3132" s="30" t="s">
        <v>848</v>
      </c>
    </row>
    <row r="3133" spans="1:63" x14ac:dyDescent="0.25">
      <c r="A3133" s="5" t="s">
        <v>957</v>
      </c>
      <c r="B3133" s="6" t="s">
        <v>1318</v>
      </c>
      <c r="C3133" s="6" t="s">
        <v>511</v>
      </c>
      <c r="D3133" s="6" t="s">
        <v>847</v>
      </c>
      <c r="E3133" s="6" t="s">
        <v>848</v>
      </c>
      <c r="F3133" s="6" t="s">
        <v>1324</v>
      </c>
      <c r="G3133" s="7">
        <v>5271696</v>
      </c>
      <c r="H3133" s="7" t="s">
        <v>3668</v>
      </c>
      <c r="I3133" s="7"/>
      <c r="J3133" s="8" t="s">
        <v>5123</v>
      </c>
      <c r="K3133" s="10">
        <v>0</v>
      </c>
      <c r="L3133" s="11">
        <v>0</v>
      </c>
      <c r="M3133" s="11">
        <v>238.464</v>
      </c>
      <c r="N3133" s="11">
        <v>0</v>
      </c>
      <c r="O3133" s="11">
        <v>581.64499999999998</v>
      </c>
      <c r="P3133" s="11">
        <v>0</v>
      </c>
      <c r="Q3133" s="11">
        <v>359.05700000000002</v>
      </c>
      <c r="R3133" s="11">
        <v>0</v>
      </c>
      <c r="S3133" s="11">
        <v>0</v>
      </c>
      <c r="T3133" s="11"/>
      <c r="U3133" s="11"/>
      <c r="V3133" s="11"/>
      <c r="W3133" s="12">
        <v>1179.1659999999999</v>
      </c>
      <c r="X3133" s="11">
        <v>131.01844444444444</v>
      </c>
      <c r="Y3133" s="11">
        <v>183.83633637248928</v>
      </c>
      <c r="Z3133" s="11">
        <f t="shared" si="147"/>
        <v>0</v>
      </c>
      <c r="AA3133" s="25">
        <f t="shared" si="148"/>
        <v>0</v>
      </c>
      <c r="AB3133" s="33">
        <v>0</v>
      </c>
      <c r="AC3133" s="14">
        <v>0</v>
      </c>
      <c r="AD3133" s="14">
        <v>0</v>
      </c>
      <c r="AE3133" s="14">
        <v>0</v>
      </c>
      <c r="AF3133" s="14">
        <v>0</v>
      </c>
      <c r="AG3133" s="14">
        <v>0</v>
      </c>
      <c r="AH3133" s="14">
        <v>0</v>
      </c>
      <c r="AI3133" s="14">
        <v>0</v>
      </c>
      <c r="AJ3133" s="14">
        <v>0</v>
      </c>
      <c r="AK3133" s="14">
        <v>0</v>
      </c>
      <c r="AL3133" s="14">
        <v>0</v>
      </c>
      <c r="AM3133" s="14">
        <v>0</v>
      </c>
      <c r="AN3133" s="14">
        <v>0</v>
      </c>
      <c r="AO3133" s="14">
        <v>0</v>
      </c>
      <c r="AP3133" s="14">
        <v>0</v>
      </c>
      <c r="AQ3133" s="14">
        <v>0</v>
      </c>
      <c r="AR3133" s="14">
        <v>0</v>
      </c>
      <c r="AS3133" s="14">
        <v>0</v>
      </c>
      <c r="AT3133" s="14">
        <v>0</v>
      </c>
      <c r="AV3133" s="14">
        <v>0</v>
      </c>
      <c r="AW3133" s="14">
        <v>0</v>
      </c>
      <c r="AX3133" s="14">
        <v>0</v>
      </c>
      <c r="AY3133" s="14">
        <v>0</v>
      </c>
      <c r="AZ3133" s="14">
        <v>0</v>
      </c>
      <c r="BA3133" s="14">
        <v>0</v>
      </c>
      <c r="BG3133" s="37">
        <f t="shared" si="149"/>
        <v>0</v>
      </c>
      <c r="BI3133" s="5" t="s">
        <v>511</v>
      </c>
      <c r="BJ3133" s="6" t="s">
        <v>847</v>
      </c>
      <c r="BK3133" s="30" t="s">
        <v>848</v>
      </c>
    </row>
    <row r="3134" spans="1:63" x14ac:dyDescent="0.25">
      <c r="A3134" s="5" t="s">
        <v>957</v>
      </c>
      <c r="B3134" s="6" t="s">
        <v>1318</v>
      </c>
      <c r="C3134" s="6" t="s">
        <v>511</v>
      </c>
      <c r="D3134" s="6" t="s">
        <v>847</v>
      </c>
      <c r="E3134" s="6" t="s">
        <v>848</v>
      </c>
      <c r="F3134" s="6" t="s">
        <v>1324</v>
      </c>
      <c r="G3134" s="7">
        <v>5273407</v>
      </c>
      <c r="H3134" s="7" t="s">
        <v>3669</v>
      </c>
      <c r="I3134" s="7"/>
      <c r="J3134" s="8" t="s">
        <v>5121</v>
      </c>
      <c r="K3134" s="10">
        <v>0</v>
      </c>
      <c r="L3134" s="11">
        <v>0</v>
      </c>
      <c r="M3134" s="11">
        <v>597.52099999999996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359.05700000000002</v>
      </c>
      <c r="T3134" s="11"/>
      <c r="U3134" s="11"/>
      <c r="V3134" s="11"/>
      <c r="W3134" s="12">
        <v>956.57799999999997</v>
      </c>
      <c r="X3134" s="11">
        <v>106.28644444444444</v>
      </c>
      <c r="Y3134" s="11">
        <v>149.13404471849006</v>
      </c>
      <c r="Z3134" s="11">
        <f t="shared" si="147"/>
        <v>0</v>
      </c>
      <c r="AA3134" s="25">
        <f t="shared" si="148"/>
        <v>0</v>
      </c>
      <c r="AB3134" s="33">
        <v>0</v>
      </c>
      <c r="AC3134" s="14">
        <v>0</v>
      </c>
      <c r="AD3134" s="14">
        <v>0</v>
      </c>
      <c r="AE3134" s="14">
        <v>0</v>
      </c>
      <c r="AF3134" s="14">
        <v>0</v>
      </c>
      <c r="AG3134" s="14">
        <v>0</v>
      </c>
      <c r="AH3134" s="14">
        <v>0</v>
      </c>
      <c r="AI3134" s="14">
        <v>0</v>
      </c>
      <c r="AJ3134" s="14">
        <v>0</v>
      </c>
      <c r="AK3134" s="14">
        <v>0</v>
      </c>
      <c r="AL3134" s="14">
        <v>0</v>
      </c>
      <c r="AM3134" s="14">
        <v>0</v>
      </c>
      <c r="AN3134" s="14">
        <v>0</v>
      </c>
      <c r="AO3134" s="14">
        <v>0</v>
      </c>
      <c r="AP3134" s="14">
        <v>0</v>
      </c>
      <c r="AQ3134" s="14">
        <v>0</v>
      </c>
      <c r="AR3134" s="14">
        <v>0</v>
      </c>
      <c r="AS3134" s="14">
        <v>0</v>
      </c>
      <c r="AT3134" s="14">
        <v>0</v>
      </c>
      <c r="AV3134" s="14">
        <v>0</v>
      </c>
      <c r="AW3134" s="14">
        <v>0</v>
      </c>
      <c r="AX3134" s="14">
        <v>0</v>
      </c>
      <c r="AY3134" s="14">
        <v>0</v>
      </c>
      <c r="AZ3134" s="14">
        <v>0</v>
      </c>
      <c r="BA3134" s="14">
        <v>0</v>
      </c>
      <c r="BG3134" s="37">
        <f t="shared" si="149"/>
        <v>0</v>
      </c>
      <c r="BI3134" s="5" t="s">
        <v>511</v>
      </c>
      <c r="BJ3134" s="6" t="s">
        <v>847</v>
      </c>
      <c r="BK3134" s="30" t="s">
        <v>848</v>
      </c>
    </row>
    <row r="3135" spans="1:63" x14ac:dyDescent="0.25">
      <c r="A3135" s="5" t="s">
        <v>957</v>
      </c>
      <c r="B3135" s="6" t="s">
        <v>1318</v>
      </c>
      <c r="C3135" s="6" t="s">
        <v>511</v>
      </c>
      <c r="D3135" s="6" t="s">
        <v>847</v>
      </c>
      <c r="E3135" s="6" t="s">
        <v>848</v>
      </c>
      <c r="F3135" s="6" t="s">
        <v>1324</v>
      </c>
      <c r="G3135" s="7">
        <v>5292578</v>
      </c>
      <c r="H3135" s="7" t="s">
        <v>3670</v>
      </c>
      <c r="I3135" s="7"/>
      <c r="J3135" s="8" t="s">
        <v>5121</v>
      </c>
      <c r="K3135" s="10">
        <v>0</v>
      </c>
      <c r="L3135" s="11">
        <v>0</v>
      </c>
      <c r="M3135" s="11">
        <v>581.64499999999998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/>
      <c r="U3135" s="11"/>
      <c r="V3135" s="11"/>
      <c r="W3135" s="12">
        <v>581.64499999999998</v>
      </c>
      <c r="X3135" s="11">
        <v>64.627222222222215</v>
      </c>
      <c r="Y3135" s="11">
        <v>90.680604655643506</v>
      </c>
      <c r="Z3135" s="11">
        <f t="shared" si="147"/>
        <v>359.05700000000002</v>
      </c>
      <c r="AA3135" s="25">
        <f t="shared" si="148"/>
        <v>3.9595788025841543</v>
      </c>
      <c r="AB3135" s="33">
        <v>0</v>
      </c>
      <c r="AC3135" s="14">
        <v>0</v>
      </c>
      <c r="AD3135" s="14">
        <v>0</v>
      </c>
      <c r="AE3135" s="14">
        <v>0</v>
      </c>
      <c r="AF3135" s="14">
        <v>0</v>
      </c>
      <c r="AG3135" s="14">
        <v>0</v>
      </c>
      <c r="AH3135" s="14">
        <v>0</v>
      </c>
      <c r="AI3135" s="14">
        <v>0</v>
      </c>
      <c r="AJ3135" s="14">
        <v>0</v>
      </c>
      <c r="AK3135" s="14">
        <v>0</v>
      </c>
      <c r="AL3135" s="14">
        <v>359.05700000000002</v>
      </c>
      <c r="AM3135" s="14">
        <v>0</v>
      </c>
      <c r="AN3135" s="14">
        <v>0</v>
      </c>
      <c r="AO3135" s="14">
        <v>0</v>
      </c>
      <c r="AP3135" s="14">
        <v>0</v>
      </c>
      <c r="AQ3135" s="14">
        <v>0</v>
      </c>
      <c r="AR3135" s="14">
        <v>0</v>
      </c>
      <c r="AS3135" s="14">
        <v>0</v>
      </c>
      <c r="AT3135" s="14">
        <v>0</v>
      </c>
      <c r="AV3135" s="14">
        <v>0</v>
      </c>
      <c r="AW3135" s="14">
        <v>0</v>
      </c>
      <c r="AX3135" s="14">
        <v>0</v>
      </c>
      <c r="AY3135" s="14">
        <v>0</v>
      </c>
      <c r="AZ3135" s="14">
        <v>0</v>
      </c>
      <c r="BA3135" s="14">
        <v>0</v>
      </c>
      <c r="BG3135" s="37">
        <f t="shared" si="149"/>
        <v>359.05700000000002</v>
      </c>
      <c r="BI3135" s="5" t="s">
        <v>511</v>
      </c>
      <c r="BJ3135" s="6" t="s">
        <v>847</v>
      </c>
      <c r="BK3135" s="30" t="s">
        <v>848</v>
      </c>
    </row>
    <row r="3136" spans="1:63" x14ac:dyDescent="0.25">
      <c r="A3136" s="5" t="s">
        <v>957</v>
      </c>
      <c r="B3136" s="6" t="s">
        <v>1318</v>
      </c>
      <c r="C3136" s="6" t="s">
        <v>511</v>
      </c>
      <c r="D3136" s="6" t="s">
        <v>847</v>
      </c>
      <c r="E3136" s="6" t="s">
        <v>848</v>
      </c>
      <c r="F3136" s="6" t="s">
        <v>1324</v>
      </c>
      <c r="G3136" s="7">
        <v>5133123</v>
      </c>
      <c r="H3136" s="7" t="s">
        <v>3671</v>
      </c>
      <c r="I3136" s="7"/>
      <c r="J3136" s="8" t="s">
        <v>5119</v>
      </c>
      <c r="K3136" s="10">
        <v>0</v>
      </c>
      <c r="L3136" s="11">
        <v>0</v>
      </c>
      <c r="M3136" s="11">
        <v>359.05700000000002</v>
      </c>
      <c r="N3136" s="11">
        <v>0</v>
      </c>
      <c r="O3136" s="11">
        <v>0</v>
      </c>
      <c r="P3136" s="11">
        <v>541.96100000000001</v>
      </c>
      <c r="Q3136" s="11">
        <v>0</v>
      </c>
      <c r="R3136" s="11">
        <v>0</v>
      </c>
      <c r="S3136" s="11">
        <v>0</v>
      </c>
      <c r="T3136" s="11"/>
      <c r="U3136" s="11"/>
      <c r="V3136" s="11"/>
      <c r="W3136" s="12">
        <v>901.01800000000003</v>
      </c>
      <c r="X3136" s="11">
        <v>100.11311111111111</v>
      </c>
      <c r="Y3136" s="11">
        <v>140.47203542645187</v>
      </c>
      <c r="Z3136" s="11">
        <f t="shared" si="147"/>
        <v>476.928</v>
      </c>
      <c r="AA3136" s="25">
        <f t="shared" si="148"/>
        <v>3.3951811017197739</v>
      </c>
      <c r="AB3136" s="33">
        <v>0</v>
      </c>
      <c r="AC3136" s="14">
        <v>0</v>
      </c>
      <c r="AD3136" s="14">
        <v>0</v>
      </c>
      <c r="AE3136" s="14">
        <v>0</v>
      </c>
      <c r="AF3136" s="14">
        <v>0</v>
      </c>
      <c r="AG3136" s="14">
        <v>0</v>
      </c>
      <c r="AH3136" s="14">
        <v>476.928</v>
      </c>
      <c r="AI3136" s="14">
        <v>0</v>
      </c>
      <c r="AJ3136" s="14">
        <v>0</v>
      </c>
      <c r="AK3136" s="14">
        <v>0</v>
      </c>
      <c r="AL3136" s="14">
        <v>0</v>
      </c>
      <c r="AM3136" s="14">
        <v>0</v>
      </c>
      <c r="AN3136" s="14">
        <v>0</v>
      </c>
      <c r="AO3136" s="14">
        <v>0</v>
      </c>
      <c r="AP3136" s="14">
        <v>0</v>
      </c>
      <c r="AQ3136" s="14">
        <v>0</v>
      </c>
      <c r="AR3136" s="14">
        <v>0</v>
      </c>
      <c r="AS3136" s="14">
        <v>0</v>
      </c>
      <c r="AT3136" s="14">
        <v>0</v>
      </c>
      <c r="AV3136" s="14">
        <v>0</v>
      </c>
      <c r="AW3136" s="14">
        <v>0</v>
      </c>
      <c r="AX3136" s="14">
        <v>0</v>
      </c>
      <c r="AY3136" s="14">
        <v>0</v>
      </c>
      <c r="AZ3136" s="14">
        <v>0</v>
      </c>
      <c r="BA3136" s="14">
        <v>0</v>
      </c>
      <c r="BG3136" s="37">
        <f t="shared" si="149"/>
        <v>476.928</v>
      </c>
      <c r="BI3136" s="5" t="s">
        <v>511</v>
      </c>
      <c r="BJ3136" s="6" t="s">
        <v>847</v>
      </c>
      <c r="BK3136" s="30" t="s">
        <v>848</v>
      </c>
    </row>
    <row r="3137" spans="1:63" x14ac:dyDescent="0.25">
      <c r="A3137" s="5" t="s">
        <v>957</v>
      </c>
      <c r="B3137" s="6" t="s">
        <v>1318</v>
      </c>
      <c r="C3137" s="6" t="s">
        <v>511</v>
      </c>
      <c r="D3137" s="6" t="s">
        <v>847</v>
      </c>
      <c r="E3137" s="6" t="s">
        <v>848</v>
      </c>
      <c r="F3137" s="6" t="s">
        <v>1324</v>
      </c>
      <c r="G3137" s="7">
        <v>5296567</v>
      </c>
      <c r="H3137" s="7" t="s">
        <v>3672</v>
      </c>
      <c r="I3137" s="7"/>
      <c r="J3137" s="8" t="s">
        <v>5121</v>
      </c>
      <c r="K3137" s="10">
        <v>778.11900000000003</v>
      </c>
      <c r="L3137" s="11">
        <v>958.71699999999998</v>
      </c>
      <c r="M3137" s="11">
        <v>1089.3389999999999</v>
      </c>
      <c r="N3137" s="11">
        <v>0</v>
      </c>
      <c r="O3137" s="11">
        <v>0</v>
      </c>
      <c r="P3137" s="11">
        <v>0</v>
      </c>
      <c r="Q3137" s="11">
        <v>901.01800000000003</v>
      </c>
      <c r="R3137" s="11">
        <v>901.01800000000003</v>
      </c>
      <c r="S3137" s="11">
        <v>238.464</v>
      </c>
      <c r="T3137" s="11"/>
      <c r="U3137" s="11"/>
      <c r="V3137" s="11"/>
      <c r="W3137" s="12">
        <v>4866.6750000000002</v>
      </c>
      <c r="X3137" s="11">
        <v>540.74166666666667</v>
      </c>
      <c r="Y3137" s="11">
        <v>758.73261467476539</v>
      </c>
      <c r="Z3137" s="11">
        <f t="shared" si="147"/>
        <v>778.11899999999991</v>
      </c>
      <c r="AA3137" s="25">
        <f t="shared" si="148"/>
        <v>1.025551010923057</v>
      </c>
      <c r="AB3137" s="33">
        <v>0</v>
      </c>
      <c r="AC3137" s="14">
        <v>0</v>
      </c>
      <c r="AD3137" s="14">
        <v>0</v>
      </c>
      <c r="AE3137" s="14">
        <v>0</v>
      </c>
      <c r="AF3137" s="14">
        <v>0</v>
      </c>
      <c r="AG3137" s="14">
        <v>0</v>
      </c>
      <c r="AH3137" s="14">
        <v>0</v>
      </c>
      <c r="AI3137" s="14">
        <v>0</v>
      </c>
      <c r="AJ3137" s="14">
        <v>0</v>
      </c>
      <c r="AK3137" s="14">
        <v>0</v>
      </c>
      <c r="AL3137" s="14">
        <v>0</v>
      </c>
      <c r="AM3137" s="14">
        <v>0</v>
      </c>
      <c r="AN3137" s="14">
        <v>0</v>
      </c>
      <c r="AO3137" s="14">
        <v>0</v>
      </c>
      <c r="AP3137" s="14">
        <v>778.11899999999991</v>
      </c>
      <c r="AQ3137" s="14">
        <v>0</v>
      </c>
      <c r="AR3137" s="14">
        <v>0</v>
      </c>
      <c r="AS3137" s="14">
        <v>0</v>
      </c>
      <c r="AT3137" s="14">
        <v>0</v>
      </c>
      <c r="AV3137" s="14">
        <v>0</v>
      </c>
      <c r="AW3137" s="14">
        <v>0</v>
      </c>
      <c r="AX3137" s="14">
        <v>0</v>
      </c>
      <c r="AY3137" s="14">
        <v>0</v>
      </c>
      <c r="AZ3137" s="14">
        <v>0</v>
      </c>
      <c r="BA3137" s="14">
        <v>0</v>
      </c>
      <c r="BG3137" s="37">
        <f t="shared" si="149"/>
        <v>778.11899999999991</v>
      </c>
      <c r="BI3137" s="5" t="s">
        <v>511</v>
      </c>
      <c r="BJ3137" s="6" t="s">
        <v>847</v>
      </c>
      <c r="BK3137" s="30" t="s">
        <v>848</v>
      </c>
    </row>
    <row r="3138" spans="1:63" x14ac:dyDescent="0.25">
      <c r="A3138" s="5" t="s">
        <v>957</v>
      </c>
      <c r="B3138" s="6" t="s">
        <v>1318</v>
      </c>
      <c r="C3138" s="6" t="s">
        <v>511</v>
      </c>
      <c r="D3138" s="6" t="s">
        <v>847</v>
      </c>
      <c r="E3138" s="6" t="s">
        <v>848</v>
      </c>
      <c r="F3138" s="6" t="s">
        <v>1324</v>
      </c>
      <c r="G3138" s="7">
        <v>5336782</v>
      </c>
      <c r="H3138" s="7" t="s">
        <v>3673</v>
      </c>
      <c r="I3138" s="7"/>
      <c r="J3138" s="8" t="s">
        <v>5118</v>
      </c>
      <c r="K3138" s="10">
        <v>540.72299999999996</v>
      </c>
      <c r="L3138" s="11">
        <v>0</v>
      </c>
      <c r="M3138" s="11">
        <v>1322.386</v>
      </c>
      <c r="N3138" s="11">
        <v>0</v>
      </c>
      <c r="O3138" s="11">
        <v>0</v>
      </c>
      <c r="P3138" s="11">
        <v>0</v>
      </c>
      <c r="Q3138" s="11">
        <v>1139.482</v>
      </c>
      <c r="R3138" s="11">
        <v>0</v>
      </c>
      <c r="S3138" s="11">
        <v>845.45800000000008</v>
      </c>
      <c r="T3138" s="11"/>
      <c r="U3138" s="11"/>
      <c r="V3138" s="11"/>
      <c r="W3138" s="12">
        <v>3848.049</v>
      </c>
      <c r="X3138" s="11">
        <v>427.56099999999998</v>
      </c>
      <c r="Y3138" s="11">
        <v>599.92505749132954</v>
      </c>
      <c r="Z3138" s="11">
        <f t="shared" si="147"/>
        <v>1312.913</v>
      </c>
      <c r="AA3138" s="25">
        <f t="shared" si="148"/>
        <v>2.1884616813475488</v>
      </c>
      <c r="AB3138" s="33">
        <v>0</v>
      </c>
      <c r="AC3138" s="14">
        <v>0</v>
      </c>
      <c r="AD3138" s="14">
        <v>0</v>
      </c>
      <c r="AE3138" s="14">
        <v>0</v>
      </c>
      <c r="AF3138" s="14">
        <v>359.05700000000002</v>
      </c>
      <c r="AG3138" s="14">
        <v>0</v>
      </c>
      <c r="AH3138" s="14">
        <v>0</v>
      </c>
      <c r="AI3138" s="14">
        <v>0</v>
      </c>
      <c r="AJ3138" s="14">
        <v>0</v>
      </c>
      <c r="AK3138" s="14">
        <v>0</v>
      </c>
      <c r="AL3138" s="14">
        <v>0</v>
      </c>
      <c r="AM3138" s="14">
        <v>0</v>
      </c>
      <c r="AN3138" s="14">
        <v>0</v>
      </c>
      <c r="AO3138" s="14">
        <v>0</v>
      </c>
      <c r="AP3138" s="14">
        <v>0</v>
      </c>
      <c r="AQ3138" s="14">
        <v>0</v>
      </c>
      <c r="AR3138" s="14">
        <v>0</v>
      </c>
      <c r="AS3138" s="14">
        <v>0</v>
      </c>
      <c r="AT3138" s="14">
        <v>0</v>
      </c>
      <c r="AV3138" s="14">
        <v>953.85599999999999</v>
      </c>
      <c r="AW3138" s="14">
        <v>0</v>
      </c>
      <c r="AX3138" s="14">
        <v>0</v>
      </c>
      <c r="AY3138" s="14">
        <v>0</v>
      </c>
      <c r="AZ3138" s="14">
        <v>0</v>
      </c>
      <c r="BA3138" s="14">
        <v>0</v>
      </c>
      <c r="BG3138" s="37">
        <f t="shared" si="149"/>
        <v>1312.913</v>
      </c>
      <c r="BI3138" s="5" t="s">
        <v>511</v>
      </c>
      <c r="BJ3138" s="6" t="s">
        <v>847</v>
      </c>
      <c r="BK3138" s="30" t="s">
        <v>848</v>
      </c>
    </row>
    <row r="3139" spans="1:63" x14ac:dyDescent="0.25">
      <c r="A3139" s="5" t="s">
        <v>957</v>
      </c>
      <c r="B3139" s="6" t="s">
        <v>1318</v>
      </c>
      <c r="C3139" s="6" t="s">
        <v>511</v>
      </c>
      <c r="D3139" s="6" t="s">
        <v>847</v>
      </c>
      <c r="E3139" s="6" t="s">
        <v>848</v>
      </c>
      <c r="F3139" s="6" t="s">
        <v>1324</v>
      </c>
      <c r="G3139" s="7">
        <v>5131374</v>
      </c>
      <c r="H3139" s="7" t="s">
        <v>3674</v>
      </c>
      <c r="I3139" s="7"/>
      <c r="J3139" s="8" t="s">
        <v>5119</v>
      </c>
      <c r="K3139" s="10">
        <v>2197.8870000000002</v>
      </c>
      <c r="L3139" s="11">
        <v>0</v>
      </c>
      <c r="M3139" s="11">
        <v>791.25900000000001</v>
      </c>
      <c r="N3139" s="11">
        <v>791.25900000000001</v>
      </c>
      <c r="O3139" s="11">
        <v>539.65499999999997</v>
      </c>
      <c r="P3139" s="11">
        <v>303.49700000000001</v>
      </c>
      <c r="Q3139" s="11">
        <v>1204.5150000000001</v>
      </c>
      <c r="R3139" s="11">
        <v>662.55399999999997</v>
      </c>
      <c r="S3139" s="11">
        <v>303.49700000000001</v>
      </c>
      <c r="T3139" s="11"/>
      <c r="U3139" s="11"/>
      <c r="V3139" s="11"/>
      <c r="W3139" s="12">
        <v>6794.1230000000014</v>
      </c>
      <c r="X3139" s="11">
        <v>754.90255555555575</v>
      </c>
      <c r="Y3139" s="11">
        <v>1059.2288797201297</v>
      </c>
      <c r="Z3139" s="11">
        <f t="shared" si="147"/>
        <v>1199.4870000000001</v>
      </c>
      <c r="AA3139" s="25">
        <f t="shared" si="148"/>
        <v>1.1324153098213574</v>
      </c>
      <c r="AB3139" s="33">
        <v>0</v>
      </c>
      <c r="AC3139" s="14">
        <v>0</v>
      </c>
      <c r="AD3139" s="14">
        <v>0</v>
      </c>
      <c r="AE3139" s="14">
        <v>0</v>
      </c>
      <c r="AF3139" s="14">
        <v>0</v>
      </c>
      <c r="AG3139" s="14">
        <v>0</v>
      </c>
      <c r="AH3139" s="14">
        <v>715.39200000000005</v>
      </c>
      <c r="AI3139" s="14">
        <v>0</v>
      </c>
      <c r="AJ3139" s="14">
        <v>0</v>
      </c>
      <c r="AK3139" s="14">
        <v>0</v>
      </c>
      <c r="AL3139" s="14">
        <v>0</v>
      </c>
      <c r="AM3139" s="14">
        <v>0</v>
      </c>
      <c r="AN3139" s="14">
        <v>0</v>
      </c>
      <c r="AO3139" s="14">
        <v>484.09500000000003</v>
      </c>
      <c r="AP3139" s="14">
        <v>0</v>
      </c>
      <c r="AQ3139" s="14">
        <v>0</v>
      </c>
      <c r="AR3139" s="14">
        <v>0</v>
      </c>
      <c r="AS3139" s="14">
        <v>0</v>
      </c>
      <c r="AT3139" s="14">
        <v>0</v>
      </c>
      <c r="AV3139" s="14">
        <v>0</v>
      </c>
      <c r="AW3139" s="14">
        <v>0</v>
      </c>
      <c r="AX3139" s="14">
        <v>0</v>
      </c>
      <c r="AY3139" s="14">
        <v>0</v>
      </c>
      <c r="AZ3139" s="14">
        <v>0</v>
      </c>
      <c r="BA3139" s="14">
        <v>0</v>
      </c>
      <c r="BG3139" s="37">
        <f t="shared" si="149"/>
        <v>1199.4870000000001</v>
      </c>
      <c r="BI3139" s="5" t="s">
        <v>511</v>
      </c>
      <c r="BJ3139" s="6" t="s">
        <v>847</v>
      </c>
      <c r="BK3139" s="30" t="s">
        <v>848</v>
      </c>
    </row>
    <row r="3140" spans="1:63" x14ac:dyDescent="0.25">
      <c r="A3140" s="5" t="s">
        <v>957</v>
      </c>
      <c r="B3140" s="6" t="s">
        <v>1318</v>
      </c>
      <c r="C3140" s="6" t="s">
        <v>511</v>
      </c>
      <c r="D3140" s="6" t="s">
        <v>847</v>
      </c>
      <c r="E3140" s="6" t="s">
        <v>848</v>
      </c>
      <c r="F3140" s="6" t="s">
        <v>1324</v>
      </c>
      <c r="G3140" s="7">
        <v>5337587</v>
      </c>
      <c r="H3140" s="7" t="s">
        <v>3675</v>
      </c>
      <c r="I3140" s="7"/>
      <c r="J3140" s="8" t="s">
        <v>5119</v>
      </c>
      <c r="K3140" s="10">
        <v>778.11900000000003</v>
      </c>
      <c r="L3140" s="11">
        <v>238.464</v>
      </c>
      <c r="M3140" s="11">
        <v>785.84199999999998</v>
      </c>
      <c r="N3140" s="11">
        <v>484.09500000000003</v>
      </c>
      <c r="O3140" s="11">
        <v>0</v>
      </c>
      <c r="P3140" s="11">
        <v>541.96100000000001</v>
      </c>
      <c r="Q3140" s="11">
        <v>361.19499999999999</v>
      </c>
      <c r="R3140" s="11">
        <v>541.96100000000001</v>
      </c>
      <c r="S3140" s="11">
        <v>0</v>
      </c>
      <c r="T3140" s="11"/>
      <c r="U3140" s="11"/>
      <c r="V3140" s="11"/>
      <c r="W3140" s="12">
        <v>3731.6370000000006</v>
      </c>
      <c r="X3140" s="11">
        <v>414.62633333333338</v>
      </c>
      <c r="Y3140" s="11">
        <v>581.77599655351912</v>
      </c>
      <c r="Z3140" s="11">
        <f t="shared" si="147"/>
        <v>953.85599999999999</v>
      </c>
      <c r="AA3140" s="25">
        <f t="shared" si="148"/>
        <v>1.6395588777307903</v>
      </c>
      <c r="AB3140" s="33">
        <v>0</v>
      </c>
      <c r="AC3140" s="14">
        <v>0</v>
      </c>
      <c r="AD3140" s="14">
        <v>0</v>
      </c>
      <c r="AE3140" s="14">
        <v>0</v>
      </c>
      <c r="AF3140" s="14">
        <v>0</v>
      </c>
      <c r="AG3140" s="14">
        <v>0</v>
      </c>
      <c r="AH3140" s="14">
        <v>0</v>
      </c>
      <c r="AI3140" s="14">
        <v>0</v>
      </c>
      <c r="AJ3140" s="14">
        <v>0</v>
      </c>
      <c r="AK3140" s="14">
        <v>0</v>
      </c>
      <c r="AL3140" s="14">
        <v>0</v>
      </c>
      <c r="AM3140" s="14">
        <v>0</v>
      </c>
      <c r="AN3140" s="14">
        <v>0</v>
      </c>
      <c r="AO3140" s="14">
        <v>0</v>
      </c>
      <c r="AP3140" s="14">
        <v>0</v>
      </c>
      <c r="AQ3140" s="14">
        <v>0</v>
      </c>
      <c r="AR3140" s="14">
        <v>0</v>
      </c>
      <c r="AS3140" s="14">
        <v>0</v>
      </c>
      <c r="AT3140" s="14">
        <v>0</v>
      </c>
      <c r="AV3140" s="14">
        <v>476.928</v>
      </c>
      <c r="AW3140" s="14">
        <v>476.928</v>
      </c>
      <c r="AX3140" s="14">
        <v>0</v>
      </c>
      <c r="AY3140" s="14">
        <v>0</v>
      </c>
      <c r="AZ3140" s="14">
        <v>0</v>
      </c>
      <c r="BA3140" s="14">
        <v>0</v>
      </c>
      <c r="BG3140" s="37">
        <f t="shared" si="149"/>
        <v>953.85599999999999</v>
      </c>
      <c r="BI3140" s="5" t="s">
        <v>511</v>
      </c>
      <c r="BJ3140" s="6" t="s">
        <v>847</v>
      </c>
      <c r="BK3140" s="30" t="s">
        <v>848</v>
      </c>
    </row>
    <row r="3141" spans="1:63" x14ac:dyDescent="0.25">
      <c r="A3141" s="5" t="s">
        <v>957</v>
      </c>
      <c r="B3141" s="6" t="s">
        <v>1318</v>
      </c>
      <c r="C3141" s="6" t="s">
        <v>511</v>
      </c>
      <c r="D3141" s="6" t="s">
        <v>847</v>
      </c>
      <c r="E3141" s="6" t="s">
        <v>848</v>
      </c>
      <c r="F3141" s="6" t="s">
        <v>1324</v>
      </c>
      <c r="G3141" s="7">
        <v>5124149</v>
      </c>
      <c r="H3141" s="7" t="s">
        <v>3676</v>
      </c>
      <c r="I3141" s="7"/>
      <c r="J3141" s="8" t="s">
        <v>5120</v>
      </c>
      <c r="K3141" s="10">
        <v>1959.423</v>
      </c>
      <c r="L3141" s="11">
        <v>0</v>
      </c>
      <c r="M3141" s="11">
        <v>850.875</v>
      </c>
      <c r="N3141" s="11">
        <v>243.881</v>
      </c>
      <c r="O3141" s="11">
        <v>359.05700000000002</v>
      </c>
      <c r="P3141" s="11">
        <v>0</v>
      </c>
      <c r="Q3141" s="11">
        <v>1026.056</v>
      </c>
      <c r="R3141" s="11">
        <v>597.52099999999996</v>
      </c>
      <c r="S3141" s="11">
        <v>966.05100000000016</v>
      </c>
      <c r="T3141" s="11"/>
      <c r="U3141" s="11"/>
      <c r="V3141" s="11"/>
      <c r="W3141" s="12">
        <v>6002.8639999999996</v>
      </c>
      <c r="X3141" s="11">
        <v>666.9848888888888</v>
      </c>
      <c r="Y3141" s="11">
        <v>935.8686779489118</v>
      </c>
      <c r="Z3141" s="11">
        <f t="shared" ref="Z3141:Z3204" si="150">+BG3141</f>
        <v>0</v>
      </c>
      <c r="AA3141" s="25">
        <f t="shared" ref="AA3141:AA3204" si="151">+IFERROR(Z3141/Y3141,0)</f>
        <v>0</v>
      </c>
      <c r="AB3141" s="33">
        <v>0</v>
      </c>
      <c r="AC3141" s="14">
        <v>0</v>
      </c>
      <c r="AD3141" s="14">
        <v>0</v>
      </c>
      <c r="AE3141" s="14">
        <v>0</v>
      </c>
      <c r="AF3141" s="14">
        <v>0</v>
      </c>
      <c r="AG3141" s="14">
        <v>0</v>
      </c>
      <c r="AH3141" s="14">
        <v>0</v>
      </c>
      <c r="AI3141" s="14">
        <v>0</v>
      </c>
      <c r="AJ3141" s="14">
        <v>0</v>
      </c>
      <c r="AK3141" s="14">
        <v>0</v>
      </c>
      <c r="AL3141" s="14">
        <v>0</v>
      </c>
      <c r="AM3141" s="14">
        <v>0</v>
      </c>
      <c r="AN3141" s="14">
        <v>0</v>
      </c>
      <c r="AO3141" s="14">
        <v>0</v>
      </c>
      <c r="AP3141" s="14">
        <v>0</v>
      </c>
      <c r="AQ3141" s="14">
        <v>0</v>
      </c>
      <c r="AR3141" s="14">
        <v>0</v>
      </c>
      <c r="AS3141" s="14">
        <v>0</v>
      </c>
      <c r="AT3141" s="14">
        <v>0</v>
      </c>
      <c r="AV3141" s="14">
        <v>0</v>
      </c>
      <c r="AW3141" s="14">
        <v>0</v>
      </c>
      <c r="AX3141" s="14">
        <v>0</v>
      </c>
      <c r="AY3141" s="14">
        <v>0</v>
      </c>
      <c r="AZ3141" s="14">
        <v>0</v>
      </c>
      <c r="BA3141" s="14">
        <v>0</v>
      </c>
      <c r="BG3141" s="37">
        <f t="shared" ref="BG3141:BG3204" si="152">+SUM(AB3141:BF3141)</f>
        <v>0</v>
      </c>
      <c r="BI3141" s="5" t="s">
        <v>511</v>
      </c>
      <c r="BJ3141" s="6" t="s">
        <v>847</v>
      </c>
      <c r="BK3141" s="30" t="s">
        <v>848</v>
      </c>
    </row>
    <row r="3142" spans="1:63" x14ac:dyDescent="0.25">
      <c r="A3142" s="5" t="s">
        <v>957</v>
      </c>
      <c r="B3142" s="6" t="s">
        <v>1318</v>
      </c>
      <c r="C3142" s="6" t="s">
        <v>511</v>
      </c>
      <c r="D3142" s="6" t="s">
        <v>847</v>
      </c>
      <c r="E3142" s="6" t="s">
        <v>848</v>
      </c>
      <c r="F3142" s="6" t="s">
        <v>1324</v>
      </c>
      <c r="G3142" s="7">
        <v>5335105</v>
      </c>
      <c r="H3142" s="7" t="s">
        <v>3677</v>
      </c>
      <c r="I3142" s="7"/>
      <c r="J3142" s="8" t="s">
        <v>5118</v>
      </c>
      <c r="K3142" s="10">
        <v>1616.242</v>
      </c>
      <c r="L3142" s="11">
        <v>476.928</v>
      </c>
      <c r="M3142" s="11">
        <v>646.678</v>
      </c>
      <c r="N3142" s="11">
        <v>303.49700000000001</v>
      </c>
      <c r="O3142" s="11">
        <v>180.59800000000001</v>
      </c>
      <c r="P3142" s="11">
        <v>0</v>
      </c>
      <c r="Q3142" s="11">
        <v>541.96100000000001</v>
      </c>
      <c r="R3142" s="11">
        <v>419.06200000000001</v>
      </c>
      <c r="S3142" s="11">
        <v>778.11899999999991</v>
      </c>
      <c r="T3142" s="11"/>
      <c r="U3142" s="11"/>
      <c r="V3142" s="11"/>
      <c r="W3142" s="12">
        <v>4963.0849999999991</v>
      </c>
      <c r="X3142" s="11">
        <v>551.45388888888874</v>
      </c>
      <c r="Y3142" s="11">
        <v>773.7632899059638</v>
      </c>
      <c r="Z3142" s="11">
        <f t="shared" si="150"/>
        <v>238.464</v>
      </c>
      <c r="AA3142" s="25">
        <f t="shared" si="151"/>
        <v>0.30818727524406175</v>
      </c>
      <c r="AB3142" s="33">
        <v>0</v>
      </c>
      <c r="AC3142" s="14">
        <v>0</v>
      </c>
      <c r="AD3142" s="14">
        <v>0</v>
      </c>
      <c r="AE3142" s="14">
        <v>0</v>
      </c>
      <c r="AF3142" s="14">
        <v>0</v>
      </c>
      <c r="AG3142" s="14">
        <v>0</v>
      </c>
      <c r="AH3142" s="14">
        <v>0</v>
      </c>
      <c r="AI3142" s="14">
        <v>0</v>
      </c>
      <c r="AJ3142" s="14">
        <v>0</v>
      </c>
      <c r="AK3142" s="14">
        <v>0</v>
      </c>
      <c r="AL3142" s="14">
        <v>0</v>
      </c>
      <c r="AM3142" s="14">
        <v>0</v>
      </c>
      <c r="AN3142" s="14">
        <v>0</v>
      </c>
      <c r="AO3142" s="14">
        <v>0</v>
      </c>
      <c r="AP3142" s="14">
        <v>0</v>
      </c>
      <c r="AQ3142" s="14">
        <v>0</v>
      </c>
      <c r="AR3142" s="14">
        <v>0</v>
      </c>
      <c r="AS3142" s="14">
        <v>0</v>
      </c>
      <c r="AT3142" s="14">
        <v>0</v>
      </c>
      <c r="AV3142" s="14">
        <v>238.464</v>
      </c>
      <c r="AW3142" s="14">
        <v>0</v>
      </c>
      <c r="AX3142" s="14">
        <v>0</v>
      </c>
      <c r="AY3142" s="14">
        <v>0</v>
      </c>
      <c r="AZ3142" s="14">
        <v>0</v>
      </c>
      <c r="BA3142" s="14">
        <v>0</v>
      </c>
      <c r="BG3142" s="37">
        <f t="shared" si="152"/>
        <v>238.464</v>
      </c>
      <c r="BI3142" s="5" t="s">
        <v>511</v>
      </c>
      <c r="BJ3142" s="6" t="s">
        <v>847</v>
      </c>
      <c r="BK3142" s="30" t="s">
        <v>848</v>
      </c>
    </row>
    <row r="3143" spans="1:63" x14ac:dyDescent="0.25">
      <c r="A3143" s="5" t="s">
        <v>957</v>
      </c>
      <c r="B3143" s="6" t="s">
        <v>1318</v>
      </c>
      <c r="C3143" s="6" t="s">
        <v>511</v>
      </c>
      <c r="D3143" s="6" t="s">
        <v>847</v>
      </c>
      <c r="E3143" s="6" t="s">
        <v>848</v>
      </c>
      <c r="F3143" s="6" t="s">
        <v>1324</v>
      </c>
      <c r="G3143" s="7">
        <v>5330740</v>
      </c>
      <c r="H3143" s="7" t="s">
        <v>3678</v>
      </c>
      <c r="I3143" s="7"/>
      <c r="J3143" s="8" t="s">
        <v>5118</v>
      </c>
      <c r="K3143" s="10">
        <v>419.06200000000001</v>
      </c>
      <c r="L3143" s="11">
        <v>359.05700000000002</v>
      </c>
      <c r="M3143" s="11">
        <v>780.42499999999995</v>
      </c>
      <c r="N3143" s="11">
        <v>787.59299999999996</v>
      </c>
      <c r="O3143" s="11">
        <v>0</v>
      </c>
      <c r="P3143" s="11">
        <v>0</v>
      </c>
      <c r="Q3143" s="11">
        <v>238.464</v>
      </c>
      <c r="R3143" s="11">
        <v>238.464</v>
      </c>
      <c r="S3143" s="11">
        <v>597.52099999999996</v>
      </c>
      <c r="T3143" s="11"/>
      <c r="U3143" s="11"/>
      <c r="V3143" s="11"/>
      <c r="W3143" s="12">
        <v>3420.5859999999993</v>
      </c>
      <c r="X3143" s="11">
        <v>380.06511111111104</v>
      </c>
      <c r="Y3143" s="11">
        <v>533.28199633217685</v>
      </c>
      <c r="Z3143" s="11">
        <f t="shared" si="150"/>
        <v>541.96100000000001</v>
      </c>
      <c r="AA3143" s="25">
        <f t="shared" si="151"/>
        <v>1.016274698428816</v>
      </c>
      <c r="AB3143" s="33">
        <v>0</v>
      </c>
      <c r="AC3143" s="14">
        <v>0</v>
      </c>
      <c r="AD3143" s="14">
        <v>0</v>
      </c>
      <c r="AE3143" s="14">
        <v>0</v>
      </c>
      <c r="AF3143" s="14">
        <v>0</v>
      </c>
      <c r="AG3143" s="14">
        <v>0</v>
      </c>
      <c r="AH3143" s="14">
        <v>0</v>
      </c>
      <c r="AI3143" s="14">
        <v>0</v>
      </c>
      <c r="AJ3143" s="14">
        <v>0</v>
      </c>
      <c r="AK3143" s="14">
        <v>0</v>
      </c>
      <c r="AL3143" s="14">
        <v>0</v>
      </c>
      <c r="AM3143" s="14">
        <v>0</v>
      </c>
      <c r="AN3143" s="14">
        <v>0</v>
      </c>
      <c r="AO3143" s="14">
        <v>0</v>
      </c>
      <c r="AP3143" s="14">
        <v>541.96100000000001</v>
      </c>
      <c r="AQ3143" s="14">
        <v>0</v>
      </c>
      <c r="AR3143" s="14">
        <v>0</v>
      </c>
      <c r="AS3143" s="14">
        <v>0</v>
      </c>
      <c r="AT3143" s="14">
        <v>0</v>
      </c>
      <c r="AV3143" s="14">
        <v>0</v>
      </c>
      <c r="AW3143" s="14">
        <v>0</v>
      </c>
      <c r="AX3143" s="14">
        <v>0</v>
      </c>
      <c r="AY3143" s="14">
        <v>0</v>
      </c>
      <c r="AZ3143" s="14">
        <v>0</v>
      </c>
      <c r="BA3143" s="14">
        <v>0</v>
      </c>
      <c r="BG3143" s="37">
        <f t="shared" si="152"/>
        <v>541.96100000000001</v>
      </c>
      <c r="BI3143" s="5" t="s">
        <v>511</v>
      </c>
      <c r="BJ3143" s="6" t="s">
        <v>847</v>
      </c>
      <c r="BK3143" s="30" t="s">
        <v>848</v>
      </c>
    </row>
    <row r="3144" spans="1:63" x14ac:dyDescent="0.25">
      <c r="A3144" s="5" t="s">
        <v>957</v>
      </c>
      <c r="B3144" s="6" t="s">
        <v>1318</v>
      </c>
      <c r="C3144" s="6" t="s">
        <v>511</v>
      </c>
      <c r="D3144" s="6" t="s">
        <v>846</v>
      </c>
      <c r="E3144" s="6" t="s">
        <v>511</v>
      </c>
      <c r="F3144" s="6" t="s">
        <v>1324</v>
      </c>
      <c r="G3144" s="7">
        <v>5130313</v>
      </c>
      <c r="H3144" s="7" t="s">
        <v>3679</v>
      </c>
      <c r="I3144" s="7"/>
      <c r="J3144" s="8" t="s">
        <v>5125</v>
      </c>
      <c r="K3144" s="10">
        <v>360.12599999999998</v>
      </c>
      <c r="L3144" s="11">
        <v>657.52599999999995</v>
      </c>
      <c r="M3144" s="11">
        <v>1565.71</v>
      </c>
      <c r="N3144" s="11">
        <v>0</v>
      </c>
      <c r="O3144" s="11">
        <v>0</v>
      </c>
      <c r="P3144" s="11">
        <v>238.464</v>
      </c>
      <c r="Q3144" s="11">
        <v>597.52099999999996</v>
      </c>
      <c r="R3144" s="11">
        <v>238.464</v>
      </c>
      <c r="S3144" s="11">
        <v>541.96100000000001</v>
      </c>
      <c r="T3144" s="11"/>
      <c r="U3144" s="11"/>
      <c r="V3144" s="11"/>
      <c r="W3144" s="12">
        <v>4199.7719999999999</v>
      </c>
      <c r="X3144" s="11">
        <v>466.64133333333331</v>
      </c>
      <c r="Y3144" s="11">
        <v>654.75997279412911</v>
      </c>
      <c r="Z3144" s="11">
        <f t="shared" si="150"/>
        <v>303.49700000000001</v>
      </c>
      <c r="AA3144" s="25">
        <f t="shared" si="151"/>
        <v>0.46352405860250429</v>
      </c>
      <c r="AB3144" s="33">
        <v>0</v>
      </c>
      <c r="AC3144" s="14">
        <v>0</v>
      </c>
      <c r="AD3144" s="14">
        <v>0</v>
      </c>
      <c r="AE3144" s="14">
        <v>0</v>
      </c>
      <c r="AF3144" s="14">
        <v>0</v>
      </c>
      <c r="AG3144" s="14">
        <v>0</v>
      </c>
      <c r="AH3144" s="14">
        <v>0</v>
      </c>
      <c r="AI3144" s="14">
        <v>0</v>
      </c>
      <c r="AJ3144" s="14">
        <v>0</v>
      </c>
      <c r="AK3144" s="14">
        <v>0</v>
      </c>
      <c r="AL3144" s="14">
        <v>0</v>
      </c>
      <c r="AM3144" s="14">
        <v>0</v>
      </c>
      <c r="AN3144" s="14">
        <v>0</v>
      </c>
      <c r="AO3144" s="14">
        <v>0</v>
      </c>
      <c r="AP3144" s="14">
        <v>0</v>
      </c>
      <c r="AQ3144" s="14">
        <v>0</v>
      </c>
      <c r="AR3144" s="14">
        <v>0</v>
      </c>
      <c r="AS3144" s="14">
        <v>0</v>
      </c>
      <c r="AT3144" s="14">
        <v>0</v>
      </c>
      <c r="AV3144" s="14">
        <v>0</v>
      </c>
      <c r="AW3144" s="14">
        <v>0</v>
      </c>
      <c r="AX3144" s="14">
        <v>0</v>
      </c>
      <c r="AY3144" s="14">
        <v>0</v>
      </c>
      <c r="AZ3144" s="14">
        <v>0</v>
      </c>
      <c r="BA3144" s="14">
        <v>303.49700000000001</v>
      </c>
      <c r="BG3144" s="37">
        <f t="shared" si="152"/>
        <v>303.49700000000001</v>
      </c>
      <c r="BI3144" s="5" t="s">
        <v>511</v>
      </c>
      <c r="BJ3144" s="6" t="s">
        <v>846</v>
      </c>
      <c r="BK3144" s="30" t="s">
        <v>511</v>
      </c>
    </row>
    <row r="3145" spans="1:63" x14ac:dyDescent="0.25">
      <c r="A3145" s="5" t="s">
        <v>957</v>
      </c>
      <c r="B3145" s="6" t="s">
        <v>1318</v>
      </c>
      <c r="C3145" s="6" t="s">
        <v>511</v>
      </c>
      <c r="D3145" s="6" t="s">
        <v>846</v>
      </c>
      <c r="E3145" s="6" t="s">
        <v>511</v>
      </c>
      <c r="F3145" s="6" t="s">
        <v>1324</v>
      </c>
      <c r="G3145" s="7">
        <v>5296820</v>
      </c>
      <c r="H3145" s="7" t="s">
        <v>3680</v>
      </c>
      <c r="I3145" s="7"/>
      <c r="J3145" s="8" t="s">
        <v>5126</v>
      </c>
      <c r="K3145" s="10">
        <v>539.65499999999997</v>
      </c>
      <c r="L3145" s="11">
        <v>238.464</v>
      </c>
      <c r="M3145" s="11">
        <v>359.05700000000002</v>
      </c>
      <c r="N3145" s="11">
        <v>238.464</v>
      </c>
      <c r="O3145" s="11">
        <v>0</v>
      </c>
      <c r="P3145" s="11">
        <v>303.49700000000001</v>
      </c>
      <c r="Q3145" s="11">
        <v>476.928</v>
      </c>
      <c r="R3145" s="11">
        <v>359.05700000000002</v>
      </c>
      <c r="S3145" s="11">
        <v>238.464</v>
      </c>
      <c r="T3145" s="11"/>
      <c r="U3145" s="11"/>
      <c r="V3145" s="11"/>
      <c r="W3145" s="12">
        <v>2753.5860000000002</v>
      </c>
      <c r="X3145" s="11">
        <v>305.95400000000001</v>
      </c>
      <c r="Y3145" s="11">
        <v>429.29423179312948</v>
      </c>
      <c r="Z3145" s="11">
        <f t="shared" si="150"/>
        <v>0</v>
      </c>
      <c r="AA3145" s="25">
        <f t="shared" si="151"/>
        <v>0</v>
      </c>
      <c r="AB3145" s="33">
        <v>0</v>
      </c>
      <c r="AC3145" s="14">
        <v>0</v>
      </c>
      <c r="AD3145" s="14">
        <v>0</v>
      </c>
      <c r="AE3145" s="14">
        <v>0</v>
      </c>
      <c r="AF3145" s="14">
        <v>0</v>
      </c>
      <c r="AG3145" s="14">
        <v>0</v>
      </c>
      <c r="AH3145" s="14">
        <v>0</v>
      </c>
      <c r="AI3145" s="14">
        <v>0</v>
      </c>
      <c r="AJ3145" s="14">
        <v>0</v>
      </c>
      <c r="AK3145" s="14">
        <v>0</v>
      </c>
      <c r="AL3145" s="14">
        <v>0</v>
      </c>
      <c r="AM3145" s="14">
        <v>0</v>
      </c>
      <c r="AN3145" s="14">
        <v>0</v>
      </c>
      <c r="AO3145" s="14">
        <v>0</v>
      </c>
      <c r="AP3145" s="14">
        <v>0</v>
      </c>
      <c r="AQ3145" s="14">
        <v>0</v>
      </c>
      <c r="AR3145" s="14">
        <v>0</v>
      </c>
      <c r="AS3145" s="14">
        <v>0</v>
      </c>
      <c r="AT3145" s="14">
        <v>0</v>
      </c>
      <c r="AV3145" s="14">
        <v>0</v>
      </c>
      <c r="AW3145" s="14">
        <v>0</v>
      </c>
      <c r="AX3145" s="14">
        <v>0</v>
      </c>
      <c r="AY3145" s="14">
        <v>0</v>
      </c>
      <c r="AZ3145" s="14">
        <v>0</v>
      </c>
      <c r="BA3145" s="14">
        <v>0</v>
      </c>
      <c r="BG3145" s="37">
        <f t="shared" si="152"/>
        <v>0</v>
      </c>
      <c r="BI3145" s="5" t="s">
        <v>511</v>
      </c>
      <c r="BJ3145" s="6" t="s">
        <v>846</v>
      </c>
      <c r="BK3145" s="30" t="s">
        <v>511</v>
      </c>
    </row>
    <row r="3146" spans="1:63" x14ac:dyDescent="0.25">
      <c r="A3146" s="5" t="s">
        <v>957</v>
      </c>
      <c r="B3146" s="6" t="s">
        <v>1318</v>
      </c>
      <c r="C3146" s="6" t="s">
        <v>511</v>
      </c>
      <c r="D3146" s="6" t="s">
        <v>847</v>
      </c>
      <c r="E3146" s="6" t="s">
        <v>848</v>
      </c>
      <c r="F3146" s="6" t="s">
        <v>1324</v>
      </c>
      <c r="G3146" s="7">
        <v>5290826</v>
      </c>
      <c r="H3146" s="7" t="s">
        <v>3681</v>
      </c>
      <c r="I3146" s="7"/>
      <c r="J3146" s="8" t="s">
        <v>5118</v>
      </c>
      <c r="K3146" s="10">
        <v>0</v>
      </c>
      <c r="L3146" s="11">
        <v>1500.6769999999999</v>
      </c>
      <c r="M3146" s="11">
        <v>1268.1869999999999</v>
      </c>
      <c r="N3146" s="11">
        <v>953.85599999999999</v>
      </c>
      <c r="O3146" s="11">
        <v>1023.749</v>
      </c>
      <c r="P3146" s="11">
        <v>303.49700000000001</v>
      </c>
      <c r="Q3146" s="11">
        <v>843.15200000000004</v>
      </c>
      <c r="R3146" s="11">
        <v>361.19499999999999</v>
      </c>
      <c r="S3146" s="11">
        <v>1204.5150000000001</v>
      </c>
      <c r="T3146" s="11"/>
      <c r="U3146" s="11"/>
      <c r="V3146" s="11"/>
      <c r="W3146" s="12">
        <v>7458.8279999999995</v>
      </c>
      <c r="X3146" s="11">
        <v>828.75866666666661</v>
      </c>
      <c r="Y3146" s="11">
        <v>1162.858845279241</v>
      </c>
      <c r="Z3146" s="11">
        <f t="shared" si="150"/>
        <v>0</v>
      </c>
      <c r="AA3146" s="25">
        <f t="shared" si="151"/>
        <v>0</v>
      </c>
      <c r="AB3146" s="33">
        <v>0</v>
      </c>
      <c r="AC3146" s="14">
        <v>0</v>
      </c>
      <c r="AD3146" s="14">
        <v>0</v>
      </c>
      <c r="AE3146" s="14">
        <v>0</v>
      </c>
      <c r="AF3146" s="14">
        <v>0</v>
      </c>
      <c r="AG3146" s="14">
        <v>0</v>
      </c>
      <c r="AH3146" s="14">
        <v>0</v>
      </c>
      <c r="AI3146" s="14">
        <v>0</v>
      </c>
      <c r="AJ3146" s="14">
        <v>0</v>
      </c>
      <c r="AK3146" s="14">
        <v>0</v>
      </c>
      <c r="AL3146" s="14">
        <v>0</v>
      </c>
      <c r="AM3146" s="14">
        <v>0</v>
      </c>
      <c r="AN3146" s="14">
        <v>0</v>
      </c>
      <c r="AO3146" s="14">
        <v>0</v>
      </c>
      <c r="AP3146" s="14">
        <v>0</v>
      </c>
      <c r="AQ3146" s="14">
        <v>0</v>
      </c>
      <c r="AR3146" s="14">
        <v>0</v>
      </c>
      <c r="AS3146" s="14">
        <v>0</v>
      </c>
      <c r="AT3146" s="14">
        <v>0</v>
      </c>
      <c r="AV3146" s="14">
        <v>0</v>
      </c>
      <c r="AW3146" s="14">
        <v>0</v>
      </c>
      <c r="AX3146" s="14">
        <v>0</v>
      </c>
      <c r="AY3146" s="14">
        <v>0</v>
      </c>
      <c r="AZ3146" s="14">
        <v>0</v>
      </c>
      <c r="BA3146" s="14">
        <v>0</v>
      </c>
      <c r="BG3146" s="37">
        <f t="shared" si="152"/>
        <v>0</v>
      </c>
      <c r="BI3146" s="5" t="s">
        <v>511</v>
      </c>
      <c r="BJ3146" s="6" t="s">
        <v>847</v>
      </c>
      <c r="BK3146" s="30" t="s">
        <v>848</v>
      </c>
    </row>
    <row r="3147" spans="1:63" x14ac:dyDescent="0.25">
      <c r="A3147" s="5" t="s">
        <v>957</v>
      </c>
      <c r="B3147" s="6" t="s">
        <v>1318</v>
      </c>
      <c r="C3147" s="6" t="s">
        <v>511</v>
      </c>
      <c r="D3147" s="6" t="s">
        <v>847</v>
      </c>
      <c r="E3147" s="6" t="s">
        <v>848</v>
      </c>
      <c r="F3147" s="6" t="s">
        <v>1324</v>
      </c>
      <c r="G3147" s="7">
        <v>5333408</v>
      </c>
      <c r="H3147" s="7" t="s">
        <v>3682</v>
      </c>
      <c r="I3147" s="7"/>
      <c r="J3147" s="8" t="s">
        <v>5118</v>
      </c>
      <c r="K3147" s="10">
        <v>597.52099999999996</v>
      </c>
      <c r="L3147" s="11">
        <v>0</v>
      </c>
      <c r="M3147" s="11">
        <v>2169.2049999999999</v>
      </c>
      <c r="N3147" s="11">
        <v>1312.913</v>
      </c>
      <c r="O3147" s="11">
        <v>180.59800000000001</v>
      </c>
      <c r="P3147" s="11">
        <v>1146.6489999999999</v>
      </c>
      <c r="Q3147" s="11">
        <v>966.05100000000004</v>
      </c>
      <c r="R3147" s="11">
        <v>359.05700000000002</v>
      </c>
      <c r="S3147" s="11">
        <v>1260.075</v>
      </c>
      <c r="T3147" s="11"/>
      <c r="U3147" s="11"/>
      <c r="V3147" s="11"/>
      <c r="W3147" s="12">
        <v>7992.0690000000004</v>
      </c>
      <c r="X3147" s="11">
        <v>888.00766666666675</v>
      </c>
      <c r="Y3147" s="11">
        <v>1245.9930874839881</v>
      </c>
      <c r="Z3147" s="11">
        <f t="shared" si="150"/>
        <v>238.464</v>
      </c>
      <c r="AA3147" s="25">
        <f t="shared" si="151"/>
        <v>0.19138468936575415</v>
      </c>
      <c r="AB3147" s="33">
        <v>0</v>
      </c>
      <c r="AC3147" s="14">
        <v>0</v>
      </c>
      <c r="AD3147" s="14">
        <v>0</v>
      </c>
      <c r="AE3147" s="14">
        <v>0</v>
      </c>
      <c r="AF3147" s="14">
        <v>0</v>
      </c>
      <c r="AG3147" s="14">
        <v>0</v>
      </c>
      <c r="AH3147" s="14">
        <v>0</v>
      </c>
      <c r="AI3147" s="14">
        <v>0</v>
      </c>
      <c r="AJ3147" s="14">
        <v>0</v>
      </c>
      <c r="AK3147" s="14">
        <v>0</v>
      </c>
      <c r="AL3147" s="14">
        <v>0</v>
      </c>
      <c r="AM3147" s="14">
        <v>0</v>
      </c>
      <c r="AN3147" s="14">
        <v>0</v>
      </c>
      <c r="AO3147" s="14">
        <v>0</v>
      </c>
      <c r="AP3147" s="14">
        <v>0</v>
      </c>
      <c r="AQ3147" s="14">
        <v>0</v>
      </c>
      <c r="AR3147" s="14">
        <v>0</v>
      </c>
      <c r="AS3147" s="14">
        <v>0</v>
      </c>
      <c r="AT3147" s="14">
        <v>0</v>
      </c>
      <c r="AV3147" s="14">
        <v>0</v>
      </c>
      <c r="AW3147" s="14">
        <v>238.464</v>
      </c>
      <c r="AX3147" s="14">
        <v>0</v>
      </c>
      <c r="AY3147" s="14">
        <v>0</v>
      </c>
      <c r="AZ3147" s="14">
        <v>0</v>
      </c>
      <c r="BA3147" s="14">
        <v>0</v>
      </c>
      <c r="BG3147" s="37">
        <f t="shared" si="152"/>
        <v>238.464</v>
      </c>
      <c r="BI3147" s="5" t="s">
        <v>511</v>
      </c>
      <c r="BJ3147" s="6" t="s">
        <v>847</v>
      </c>
      <c r="BK3147" s="30" t="s">
        <v>848</v>
      </c>
    </row>
    <row r="3148" spans="1:63" x14ac:dyDescent="0.25">
      <c r="A3148" s="5" t="s">
        <v>957</v>
      </c>
      <c r="B3148" s="6" t="s">
        <v>1318</v>
      </c>
      <c r="C3148" s="6" t="s">
        <v>511</v>
      </c>
      <c r="D3148" s="6" t="s">
        <v>847</v>
      </c>
      <c r="E3148" s="6" t="s">
        <v>848</v>
      </c>
      <c r="F3148" s="6" t="s">
        <v>1324</v>
      </c>
      <c r="G3148" s="7">
        <v>5339097</v>
      </c>
      <c r="H3148" s="7" t="s">
        <v>3683</v>
      </c>
      <c r="I3148" s="7"/>
      <c r="J3148" s="8" t="s">
        <v>5118</v>
      </c>
      <c r="K3148" s="10">
        <v>1377.778</v>
      </c>
      <c r="L3148" s="11">
        <v>180.59800000000001</v>
      </c>
      <c r="M3148" s="11">
        <v>1692.277</v>
      </c>
      <c r="N3148" s="11">
        <v>953.85599999999999</v>
      </c>
      <c r="O3148" s="11">
        <v>180.59800000000001</v>
      </c>
      <c r="P3148" s="11">
        <v>0</v>
      </c>
      <c r="Q3148" s="11">
        <v>662.55399999999997</v>
      </c>
      <c r="R3148" s="11">
        <v>541.96100000000001</v>
      </c>
      <c r="S3148" s="11">
        <v>835.98480000000006</v>
      </c>
      <c r="T3148" s="11"/>
      <c r="U3148" s="11"/>
      <c r="V3148" s="11"/>
      <c r="W3148" s="12">
        <v>6425.6068000000005</v>
      </c>
      <c r="X3148" s="11">
        <v>713.95631111111118</v>
      </c>
      <c r="Y3148" s="11">
        <v>1001.7758424871092</v>
      </c>
      <c r="Z3148" s="11">
        <f t="shared" si="150"/>
        <v>0</v>
      </c>
      <c r="AA3148" s="25">
        <f t="shared" si="151"/>
        <v>0</v>
      </c>
      <c r="AB3148" s="33">
        <v>0</v>
      </c>
      <c r="AC3148" s="14">
        <v>0</v>
      </c>
      <c r="AD3148" s="14">
        <v>0</v>
      </c>
      <c r="AE3148" s="14">
        <v>0</v>
      </c>
      <c r="AF3148" s="14">
        <v>0</v>
      </c>
      <c r="AG3148" s="14">
        <v>0</v>
      </c>
      <c r="AH3148" s="14">
        <v>0</v>
      </c>
      <c r="AI3148" s="14">
        <v>0</v>
      </c>
      <c r="AJ3148" s="14">
        <v>0</v>
      </c>
      <c r="AK3148" s="14">
        <v>0</v>
      </c>
      <c r="AL3148" s="14">
        <v>0</v>
      </c>
      <c r="AM3148" s="14">
        <v>0</v>
      </c>
      <c r="AN3148" s="14">
        <v>0</v>
      </c>
      <c r="AO3148" s="14">
        <v>0</v>
      </c>
      <c r="AP3148" s="14">
        <v>0</v>
      </c>
      <c r="AQ3148" s="14">
        <v>0</v>
      </c>
      <c r="AR3148" s="14">
        <v>0</v>
      </c>
      <c r="AS3148" s="14">
        <v>0</v>
      </c>
      <c r="AT3148" s="14">
        <v>0</v>
      </c>
      <c r="AV3148" s="14">
        <v>0</v>
      </c>
      <c r="AW3148" s="14">
        <v>0</v>
      </c>
      <c r="AX3148" s="14">
        <v>0</v>
      </c>
      <c r="AY3148" s="14">
        <v>0</v>
      </c>
      <c r="AZ3148" s="14">
        <v>0</v>
      </c>
      <c r="BA3148" s="14">
        <v>0</v>
      </c>
      <c r="BG3148" s="37">
        <f t="shared" si="152"/>
        <v>0</v>
      </c>
      <c r="BI3148" s="5" t="s">
        <v>511</v>
      </c>
      <c r="BJ3148" s="6" t="s">
        <v>847</v>
      </c>
      <c r="BK3148" s="30" t="s">
        <v>848</v>
      </c>
    </row>
    <row r="3149" spans="1:63" x14ac:dyDescent="0.25">
      <c r="A3149" s="5" t="s">
        <v>957</v>
      </c>
      <c r="B3149" s="6" t="s">
        <v>1318</v>
      </c>
      <c r="C3149" s="6" t="s">
        <v>511</v>
      </c>
      <c r="D3149" s="6" t="s">
        <v>847</v>
      </c>
      <c r="E3149" s="6" t="s">
        <v>848</v>
      </c>
      <c r="F3149" s="6" t="s">
        <v>1324</v>
      </c>
      <c r="G3149" s="7">
        <v>5120288</v>
      </c>
      <c r="H3149" s="7" t="s">
        <v>3684</v>
      </c>
      <c r="I3149" s="7"/>
      <c r="J3149" s="8" t="s">
        <v>5118</v>
      </c>
      <c r="K3149" s="10">
        <v>1435.644</v>
      </c>
      <c r="L3149" s="11">
        <v>0</v>
      </c>
      <c r="M3149" s="11">
        <v>1692.277</v>
      </c>
      <c r="N3149" s="11">
        <v>835.98500000000001</v>
      </c>
      <c r="O3149" s="11">
        <v>180.59800000000001</v>
      </c>
      <c r="P3149" s="11">
        <v>2042.6379999999999</v>
      </c>
      <c r="Q3149" s="11">
        <v>2230.4029999999998</v>
      </c>
      <c r="R3149" s="11">
        <v>198.72</v>
      </c>
      <c r="S3149" s="11">
        <v>238.46400000000003</v>
      </c>
      <c r="T3149" s="11"/>
      <c r="U3149" s="11"/>
      <c r="V3149" s="11"/>
      <c r="W3149" s="12">
        <v>8854.7289999999994</v>
      </c>
      <c r="X3149" s="11">
        <v>983.85877777777773</v>
      </c>
      <c r="Y3149" s="11">
        <v>1380.4849689791222</v>
      </c>
      <c r="Z3149" s="11">
        <f t="shared" si="150"/>
        <v>1676.415</v>
      </c>
      <c r="AA3149" s="25">
        <f t="shared" si="151"/>
        <v>1.2143667172556902</v>
      </c>
      <c r="AB3149" s="33">
        <v>0</v>
      </c>
      <c r="AC3149" s="14">
        <v>0</v>
      </c>
      <c r="AD3149" s="14">
        <v>0</v>
      </c>
      <c r="AE3149" s="14">
        <v>0</v>
      </c>
      <c r="AF3149" s="14">
        <v>476.928</v>
      </c>
      <c r="AG3149" s="14">
        <v>0</v>
      </c>
      <c r="AH3149" s="14">
        <v>0</v>
      </c>
      <c r="AI3149" s="14">
        <v>0</v>
      </c>
      <c r="AJ3149" s="14">
        <v>0</v>
      </c>
      <c r="AK3149" s="14">
        <v>0</v>
      </c>
      <c r="AL3149" s="14">
        <v>0</v>
      </c>
      <c r="AM3149" s="14">
        <v>180.59800000000001</v>
      </c>
      <c r="AN3149" s="14">
        <v>0</v>
      </c>
      <c r="AO3149" s="14">
        <v>0</v>
      </c>
      <c r="AP3149" s="14">
        <v>0</v>
      </c>
      <c r="AQ3149" s="14">
        <v>0</v>
      </c>
      <c r="AR3149" s="14">
        <v>0</v>
      </c>
      <c r="AS3149" s="14">
        <v>0</v>
      </c>
      <c r="AT3149" s="14">
        <v>0</v>
      </c>
      <c r="AV3149" s="14">
        <v>0</v>
      </c>
      <c r="AW3149" s="14">
        <v>1018.889</v>
      </c>
      <c r="AX3149" s="14">
        <v>0</v>
      </c>
      <c r="AY3149" s="14">
        <v>0</v>
      </c>
      <c r="AZ3149" s="14">
        <v>0</v>
      </c>
      <c r="BA3149" s="14">
        <v>0</v>
      </c>
      <c r="BG3149" s="37">
        <f t="shared" si="152"/>
        <v>1676.415</v>
      </c>
      <c r="BI3149" s="5" t="s">
        <v>511</v>
      </c>
      <c r="BJ3149" s="6" t="s">
        <v>847</v>
      </c>
      <c r="BK3149" s="30" t="s">
        <v>848</v>
      </c>
    </row>
    <row r="3150" spans="1:63" x14ac:dyDescent="0.25">
      <c r="A3150" s="5" t="s">
        <v>957</v>
      </c>
      <c r="B3150" s="6" t="s">
        <v>1318</v>
      </c>
      <c r="C3150" s="6" t="s">
        <v>511</v>
      </c>
      <c r="D3150" s="6" t="s">
        <v>847</v>
      </c>
      <c r="E3150" s="6" t="s">
        <v>848</v>
      </c>
      <c r="F3150" s="6" t="s">
        <v>1324</v>
      </c>
      <c r="G3150" s="7">
        <v>5330612</v>
      </c>
      <c r="H3150" s="7" t="s">
        <v>3685</v>
      </c>
      <c r="I3150" s="7"/>
      <c r="J3150" s="8" t="s">
        <v>5118</v>
      </c>
      <c r="K3150" s="10">
        <v>778.11900000000003</v>
      </c>
      <c r="L3150" s="11">
        <v>180.59800000000001</v>
      </c>
      <c r="M3150" s="11">
        <v>1322.386</v>
      </c>
      <c r="N3150" s="11">
        <v>359.05700000000002</v>
      </c>
      <c r="O3150" s="11">
        <v>657.52599999999995</v>
      </c>
      <c r="P3150" s="11">
        <v>0</v>
      </c>
      <c r="Q3150" s="11">
        <v>359.05700000000002</v>
      </c>
      <c r="R3150" s="11">
        <v>238.464</v>
      </c>
      <c r="S3150" s="11">
        <v>303.49700000000001</v>
      </c>
      <c r="T3150" s="11"/>
      <c r="U3150" s="11"/>
      <c r="V3150" s="11"/>
      <c r="W3150" s="12">
        <v>4198.7039999999997</v>
      </c>
      <c r="X3150" s="11">
        <v>466.52266666666662</v>
      </c>
      <c r="Y3150" s="11">
        <v>654.59346764791064</v>
      </c>
      <c r="Z3150" s="11">
        <f t="shared" si="150"/>
        <v>0</v>
      </c>
      <c r="AA3150" s="25">
        <f t="shared" si="151"/>
        <v>0</v>
      </c>
      <c r="AB3150" s="33">
        <v>0</v>
      </c>
      <c r="AC3150" s="14">
        <v>0</v>
      </c>
      <c r="AD3150" s="14">
        <v>0</v>
      </c>
      <c r="AE3150" s="14">
        <v>0</v>
      </c>
      <c r="AF3150" s="14">
        <v>0</v>
      </c>
      <c r="AG3150" s="14">
        <v>0</v>
      </c>
      <c r="AH3150" s="14">
        <v>0</v>
      </c>
      <c r="AI3150" s="14">
        <v>0</v>
      </c>
      <c r="AJ3150" s="14">
        <v>0</v>
      </c>
      <c r="AK3150" s="14">
        <v>0</v>
      </c>
      <c r="AL3150" s="14">
        <v>0</v>
      </c>
      <c r="AM3150" s="14">
        <v>0</v>
      </c>
      <c r="AN3150" s="14">
        <v>0</v>
      </c>
      <c r="AO3150" s="14">
        <v>0</v>
      </c>
      <c r="AP3150" s="14">
        <v>0</v>
      </c>
      <c r="AQ3150" s="14">
        <v>0</v>
      </c>
      <c r="AR3150" s="14">
        <v>0</v>
      </c>
      <c r="AS3150" s="14">
        <v>0</v>
      </c>
      <c r="AT3150" s="14">
        <v>0</v>
      </c>
      <c r="AV3150" s="14">
        <v>0</v>
      </c>
      <c r="AW3150" s="14">
        <v>0</v>
      </c>
      <c r="AX3150" s="14">
        <v>0</v>
      </c>
      <c r="AY3150" s="14">
        <v>0</v>
      </c>
      <c r="AZ3150" s="14">
        <v>0</v>
      </c>
      <c r="BA3150" s="14">
        <v>0</v>
      </c>
      <c r="BG3150" s="37">
        <f t="shared" si="152"/>
        <v>0</v>
      </c>
      <c r="BI3150" s="5" t="s">
        <v>511</v>
      </c>
      <c r="BJ3150" s="6" t="s">
        <v>847</v>
      </c>
      <c r="BK3150" s="30" t="s">
        <v>848</v>
      </c>
    </row>
    <row r="3151" spans="1:63" x14ac:dyDescent="0.25">
      <c r="A3151" s="5" t="s">
        <v>957</v>
      </c>
      <c r="B3151" s="6" t="s">
        <v>1318</v>
      </c>
      <c r="C3151" s="6" t="s">
        <v>511</v>
      </c>
      <c r="D3151" s="6" t="s">
        <v>847</v>
      </c>
      <c r="E3151" s="6" t="s">
        <v>848</v>
      </c>
      <c r="F3151" s="6" t="s">
        <v>1324</v>
      </c>
      <c r="G3151" s="7">
        <v>5127229</v>
      </c>
      <c r="H3151" s="7" t="s">
        <v>3686</v>
      </c>
      <c r="I3151" s="7"/>
      <c r="J3151" s="8" t="s">
        <v>5118</v>
      </c>
      <c r="K3151" s="10">
        <v>1121.3</v>
      </c>
      <c r="L3151" s="11">
        <v>0</v>
      </c>
      <c r="M3151" s="11">
        <v>1627.2439999999999</v>
      </c>
      <c r="N3151" s="11">
        <v>780.42499999999995</v>
      </c>
      <c r="O3151" s="11">
        <v>835.98500000000001</v>
      </c>
      <c r="P3151" s="11">
        <v>953.85599999999999</v>
      </c>
      <c r="Q3151" s="11">
        <v>1507.8440000000001</v>
      </c>
      <c r="R3151" s="11">
        <v>597.52099999999996</v>
      </c>
      <c r="S3151" s="11">
        <v>541.96100000000001</v>
      </c>
      <c r="T3151" s="11"/>
      <c r="U3151" s="11"/>
      <c r="V3151" s="11"/>
      <c r="W3151" s="12">
        <v>7966.1359999999995</v>
      </c>
      <c r="X3151" s="11">
        <v>885.12622222222217</v>
      </c>
      <c r="Y3151" s="11">
        <v>1241.9500369625619</v>
      </c>
      <c r="Z3151" s="11">
        <f t="shared" si="150"/>
        <v>2165.5390000000002</v>
      </c>
      <c r="AA3151" s="25">
        <f t="shared" si="151"/>
        <v>1.7436603209065162</v>
      </c>
      <c r="AB3151" s="33">
        <v>0</v>
      </c>
      <c r="AC3151" s="14">
        <v>0</v>
      </c>
      <c r="AD3151" s="14">
        <v>0</v>
      </c>
      <c r="AE3151" s="14">
        <v>0</v>
      </c>
      <c r="AF3151" s="14">
        <v>359.05700000000002</v>
      </c>
      <c r="AG3151" s="14">
        <v>0</v>
      </c>
      <c r="AH3151" s="14">
        <v>0</v>
      </c>
      <c r="AI3151" s="14">
        <v>0</v>
      </c>
      <c r="AJ3151" s="14">
        <v>0</v>
      </c>
      <c r="AK3151" s="14">
        <v>0</v>
      </c>
      <c r="AL3151" s="14">
        <v>0</v>
      </c>
      <c r="AM3151" s="14">
        <v>1329.5540000000001</v>
      </c>
      <c r="AN3151" s="14">
        <v>0</v>
      </c>
      <c r="AO3151" s="14">
        <v>0</v>
      </c>
      <c r="AP3151" s="14">
        <v>0</v>
      </c>
      <c r="AQ3151" s="14">
        <v>0</v>
      </c>
      <c r="AR3151" s="14">
        <v>0</v>
      </c>
      <c r="AS3151" s="14">
        <v>0</v>
      </c>
      <c r="AT3151" s="14">
        <v>0</v>
      </c>
      <c r="AV3151" s="14">
        <v>0</v>
      </c>
      <c r="AW3151" s="14">
        <v>476.928</v>
      </c>
      <c r="AX3151" s="14">
        <v>0</v>
      </c>
      <c r="AY3151" s="14">
        <v>0</v>
      </c>
      <c r="AZ3151" s="14">
        <v>0</v>
      </c>
      <c r="BA3151" s="14">
        <v>0</v>
      </c>
      <c r="BG3151" s="37">
        <f t="shared" si="152"/>
        <v>2165.5390000000002</v>
      </c>
      <c r="BI3151" s="5" t="s">
        <v>511</v>
      </c>
      <c r="BJ3151" s="6" t="s">
        <v>847</v>
      </c>
      <c r="BK3151" s="30" t="s">
        <v>848</v>
      </c>
    </row>
    <row r="3152" spans="1:63" x14ac:dyDescent="0.25">
      <c r="A3152" s="5" t="s">
        <v>957</v>
      </c>
      <c r="B3152" s="6" t="s">
        <v>1318</v>
      </c>
      <c r="C3152" s="6" t="s">
        <v>511</v>
      </c>
      <c r="D3152" s="6" t="s">
        <v>847</v>
      </c>
      <c r="E3152" s="6" t="s">
        <v>848</v>
      </c>
      <c r="F3152" s="6" t="s">
        <v>1324</v>
      </c>
      <c r="G3152" s="7">
        <v>5331884</v>
      </c>
      <c r="H3152" s="7" t="s">
        <v>3687</v>
      </c>
      <c r="I3152" s="7"/>
      <c r="J3152" s="8" t="s">
        <v>5118</v>
      </c>
      <c r="K3152" s="10">
        <v>1179.1659999999999</v>
      </c>
      <c r="L3152" s="11">
        <v>180.59800000000001</v>
      </c>
      <c r="M3152" s="11">
        <v>910.49199999999996</v>
      </c>
      <c r="N3152" s="11">
        <v>835.98500000000001</v>
      </c>
      <c r="O3152" s="11">
        <v>657.52599999999995</v>
      </c>
      <c r="P3152" s="11">
        <v>303.49700000000001</v>
      </c>
      <c r="Q3152" s="11">
        <v>662.55399999999997</v>
      </c>
      <c r="R3152" s="11">
        <v>303.49700000000001</v>
      </c>
      <c r="S3152" s="11">
        <v>597.52099999999996</v>
      </c>
      <c r="T3152" s="11"/>
      <c r="U3152" s="11"/>
      <c r="V3152" s="11"/>
      <c r="W3152" s="12">
        <v>5630.8359999999993</v>
      </c>
      <c r="X3152" s="11">
        <v>625.64844444444441</v>
      </c>
      <c r="Y3152" s="11">
        <v>877.86813811992727</v>
      </c>
      <c r="Z3152" s="11">
        <f t="shared" si="150"/>
        <v>606.99400000000003</v>
      </c>
      <c r="AA3152" s="25">
        <f t="shared" si="151"/>
        <v>0.69144097347006961</v>
      </c>
      <c r="AB3152" s="33">
        <v>0</v>
      </c>
      <c r="AC3152" s="14">
        <v>0</v>
      </c>
      <c r="AD3152" s="14">
        <v>0</v>
      </c>
      <c r="AE3152" s="14">
        <v>0</v>
      </c>
      <c r="AF3152" s="14">
        <v>303.49700000000001</v>
      </c>
      <c r="AG3152" s="14">
        <v>0</v>
      </c>
      <c r="AH3152" s="14">
        <v>0</v>
      </c>
      <c r="AI3152" s="14">
        <v>0</v>
      </c>
      <c r="AJ3152" s="14">
        <v>0</v>
      </c>
      <c r="AK3152" s="14">
        <v>0</v>
      </c>
      <c r="AL3152" s="14">
        <v>0</v>
      </c>
      <c r="AM3152" s="14">
        <v>303.49700000000001</v>
      </c>
      <c r="AN3152" s="14">
        <v>0</v>
      </c>
      <c r="AO3152" s="14">
        <v>0</v>
      </c>
      <c r="AP3152" s="14">
        <v>0</v>
      </c>
      <c r="AQ3152" s="14">
        <v>0</v>
      </c>
      <c r="AR3152" s="14">
        <v>0</v>
      </c>
      <c r="AS3152" s="14">
        <v>0</v>
      </c>
      <c r="AT3152" s="14">
        <v>0</v>
      </c>
      <c r="AV3152" s="14">
        <v>0</v>
      </c>
      <c r="AW3152" s="14">
        <v>0</v>
      </c>
      <c r="AX3152" s="14">
        <v>0</v>
      </c>
      <c r="AY3152" s="14">
        <v>0</v>
      </c>
      <c r="AZ3152" s="14">
        <v>0</v>
      </c>
      <c r="BA3152" s="14">
        <v>0</v>
      </c>
      <c r="BG3152" s="37">
        <f t="shared" si="152"/>
        <v>606.99400000000003</v>
      </c>
      <c r="BI3152" s="5" t="s">
        <v>511</v>
      </c>
      <c r="BJ3152" s="6" t="s">
        <v>847</v>
      </c>
      <c r="BK3152" s="30" t="s">
        <v>848</v>
      </c>
    </row>
    <row r="3153" spans="1:63" x14ac:dyDescent="0.25">
      <c r="A3153" s="5" t="s">
        <v>957</v>
      </c>
      <c r="B3153" s="6" t="s">
        <v>1318</v>
      </c>
      <c r="C3153" s="6" t="s">
        <v>511</v>
      </c>
      <c r="D3153" s="6" t="s">
        <v>847</v>
      </c>
      <c r="E3153" s="6" t="s">
        <v>848</v>
      </c>
      <c r="F3153" s="6" t="s">
        <v>1324</v>
      </c>
      <c r="G3153" s="7">
        <v>5335392</v>
      </c>
      <c r="H3153" s="7" t="s">
        <v>3688</v>
      </c>
      <c r="I3153" s="7"/>
      <c r="J3153" s="8" t="s">
        <v>5118</v>
      </c>
      <c r="K3153" s="10">
        <v>0</v>
      </c>
      <c r="L3153" s="11">
        <v>539.65499999999997</v>
      </c>
      <c r="M3153" s="11">
        <v>303.49700000000001</v>
      </c>
      <c r="N3153" s="11">
        <v>1083.923</v>
      </c>
      <c r="O3153" s="11">
        <v>0</v>
      </c>
      <c r="P3153" s="11">
        <v>0</v>
      </c>
      <c r="Q3153" s="11">
        <v>597.52099999999996</v>
      </c>
      <c r="R3153" s="11">
        <v>0</v>
      </c>
      <c r="S3153" s="11">
        <v>597.52080000000012</v>
      </c>
      <c r="T3153" s="11"/>
      <c r="U3153" s="11"/>
      <c r="V3153" s="11"/>
      <c r="W3153" s="12">
        <v>3122.1168000000002</v>
      </c>
      <c r="X3153" s="11">
        <v>346.90186666666671</v>
      </c>
      <c r="Y3153" s="11">
        <v>486.74954522009619</v>
      </c>
      <c r="Z3153" s="11">
        <f t="shared" si="150"/>
        <v>722.55899999999997</v>
      </c>
      <c r="AA3153" s="25">
        <f t="shared" si="151"/>
        <v>1.4844574732438147</v>
      </c>
      <c r="AB3153" s="33">
        <v>0</v>
      </c>
      <c r="AC3153" s="14">
        <v>0</v>
      </c>
      <c r="AD3153" s="14">
        <v>0</v>
      </c>
      <c r="AE3153" s="14">
        <v>0</v>
      </c>
      <c r="AF3153" s="14">
        <v>238.464</v>
      </c>
      <c r="AG3153" s="14">
        <v>0</v>
      </c>
      <c r="AH3153" s="14">
        <v>0</v>
      </c>
      <c r="AI3153" s="14">
        <v>0</v>
      </c>
      <c r="AJ3153" s="14">
        <v>0</v>
      </c>
      <c r="AK3153" s="14">
        <v>0</v>
      </c>
      <c r="AL3153" s="14">
        <v>0</v>
      </c>
      <c r="AM3153" s="14">
        <v>484.09500000000003</v>
      </c>
      <c r="AN3153" s="14">
        <v>0</v>
      </c>
      <c r="AO3153" s="14">
        <v>0</v>
      </c>
      <c r="AP3153" s="14">
        <v>0</v>
      </c>
      <c r="AQ3153" s="14">
        <v>0</v>
      </c>
      <c r="AR3153" s="14">
        <v>0</v>
      </c>
      <c r="AS3153" s="14">
        <v>0</v>
      </c>
      <c r="AT3153" s="14">
        <v>0</v>
      </c>
      <c r="AV3153" s="14">
        <v>0</v>
      </c>
      <c r="AW3153" s="14">
        <v>0</v>
      </c>
      <c r="AX3153" s="14">
        <v>0</v>
      </c>
      <c r="AY3153" s="14">
        <v>0</v>
      </c>
      <c r="AZ3153" s="14">
        <v>0</v>
      </c>
      <c r="BA3153" s="14">
        <v>0</v>
      </c>
      <c r="BG3153" s="37">
        <f t="shared" si="152"/>
        <v>722.55899999999997</v>
      </c>
      <c r="BI3153" s="5" t="s">
        <v>511</v>
      </c>
      <c r="BJ3153" s="6" t="s">
        <v>847</v>
      </c>
      <c r="BK3153" s="30" t="s">
        <v>848</v>
      </c>
    </row>
    <row r="3154" spans="1:63" x14ac:dyDescent="0.25">
      <c r="A3154" s="5" t="s">
        <v>957</v>
      </c>
      <c r="B3154" s="6" t="s">
        <v>1318</v>
      </c>
      <c r="C3154" s="6" t="s">
        <v>511</v>
      </c>
      <c r="D3154" s="6" t="s">
        <v>847</v>
      </c>
      <c r="E3154" s="6" t="s">
        <v>848</v>
      </c>
      <c r="F3154" s="6" t="s">
        <v>1324</v>
      </c>
      <c r="G3154" s="7">
        <v>5337684</v>
      </c>
      <c r="H3154" s="7" t="s">
        <v>3689</v>
      </c>
      <c r="I3154" s="7"/>
      <c r="J3154" s="8" t="s">
        <v>5118</v>
      </c>
      <c r="K3154" s="10">
        <v>1121.3</v>
      </c>
      <c r="L3154" s="11">
        <v>484.09500000000003</v>
      </c>
      <c r="M3154" s="11">
        <v>1627.2439999999999</v>
      </c>
      <c r="N3154" s="11">
        <v>476.928</v>
      </c>
      <c r="O3154" s="11">
        <v>657.52599999999995</v>
      </c>
      <c r="P3154" s="11">
        <v>662.55399999999997</v>
      </c>
      <c r="Q3154" s="11">
        <v>664.69200000000001</v>
      </c>
      <c r="R3154" s="11">
        <v>238.464</v>
      </c>
      <c r="S3154" s="11">
        <v>1016.5826</v>
      </c>
      <c r="T3154" s="11"/>
      <c r="U3154" s="11"/>
      <c r="V3154" s="11"/>
      <c r="W3154" s="12">
        <v>6949.3855999999996</v>
      </c>
      <c r="X3154" s="11">
        <v>772.15395555555551</v>
      </c>
      <c r="Y3154" s="11">
        <v>1083.4348927493952</v>
      </c>
      <c r="Z3154" s="11">
        <f t="shared" si="150"/>
        <v>1141.6199999999999</v>
      </c>
      <c r="AA3154" s="25">
        <f t="shared" si="151"/>
        <v>1.0537042951449997</v>
      </c>
      <c r="AB3154" s="33">
        <v>0</v>
      </c>
      <c r="AC3154" s="14">
        <v>0</v>
      </c>
      <c r="AD3154" s="14">
        <v>0</v>
      </c>
      <c r="AE3154" s="14">
        <v>0</v>
      </c>
      <c r="AF3154" s="14">
        <v>0</v>
      </c>
      <c r="AG3154" s="14">
        <v>0</v>
      </c>
      <c r="AH3154" s="14">
        <v>0</v>
      </c>
      <c r="AI3154" s="14">
        <v>0</v>
      </c>
      <c r="AJ3154" s="14">
        <v>0</v>
      </c>
      <c r="AK3154" s="14">
        <v>0</v>
      </c>
      <c r="AL3154" s="14">
        <v>0</v>
      </c>
      <c r="AM3154" s="14">
        <v>903.15599999999995</v>
      </c>
      <c r="AN3154" s="14">
        <v>0</v>
      </c>
      <c r="AO3154" s="14">
        <v>0</v>
      </c>
      <c r="AP3154" s="14">
        <v>0</v>
      </c>
      <c r="AQ3154" s="14">
        <v>0</v>
      </c>
      <c r="AR3154" s="14">
        <v>0</v>
      </c>
      <c r="AS3154" s="14">
        <v>0</v>
      </c>
      <c r="AT3154" s="14">
        <v>0</v>
      </c>
      <c r="AV3154" s="14">
        <v>238.464</v>
      </c>
      <c r="AW3154" s="14">
        <v>0</v>
      </c>
      <c r="AX3154" s="14">
        <v>0</v>
      </c>
      <c r="AY3154" s="14">
        <v>0</v>
      </c>
      <c r="AZ3154" s="14">
        <v>0</v>
      </c>
      <c r="BA3154" s="14">
        <v>0</v>
      </c>
      <c r="BG3154" s="37">
        <f t="shared" si="152"/>
        <v>1141.6199999999999</v>
      </c>
      <c r="BI3154" s="5" t="s">
        <v>511</v>
      </c>
      <c r="BJ3154" s="6" t="s">
        <v>847</v>
      </c>
      <c r="BK3154" s="30" t="s">
        <v>848</v>
      </c>
    </row>
    <row r="3155" spans="1:63" x14ac:dyDescent="0.25">
      <c r="A3155" s="5" t="s">
        <v>957</v>
      </c>
      <c r="B3155" s="6" t="s">
        <v>1318</v>
      </c>
      <c r="C3155" s="6" t="s">
        <v>511</v>
      </c>
      <c r="D3155" s="6" t="s">
        <v>847</v>
      </c>
      <c r="E3155" s="6" t="s">
        <v>848</v>
      </c>
      <c r="F3155" s="6" t="s">
        <v>1324</v>
      </c>
      <c r="G3155" s="7">
        <v>5330885</v>
      </c>
      <c r="H3155" s="7" t="s">
        <v>3690</v>
      </c>
      <c r="I3155" s="7"/>
      <c r="J3155" s="8" t="s">
        <v>5119</v>
      </c>
      <c r="K3155" s="10">
        <v>476.928</v>
      </c>
      <c r="L3155" s="11">
        <v>0</v>
      </c>
      <c r="M3155" s="11">
        <v>791.25900000000001</v>
      </c>
      <c r="N3155" s="11">
        <v>303.49700000000001</v>
      </c>
      <c r="O3155" s="11">
        <v>180.59800000000001</v>
      </c>
      <c r="P3155" s="11">
        <v>0</v>
      </c>
      <c r="Q3155" s="11">
        <v>1204.5150000000001</v>
      </c>
      <c r="R3155" s="11">
        <v>0</v>
      </c>
      <c r="S3155" s="11">
        <v>541.96100000000001</v>
      </c>
      <c r="T3155" s="11"/>
      <c r="U3155" s="11"/>
      <c r="V3155" s="11"/>
      <c r="W3155" s="12">
        <v>3498.7579999999998</v>
      </c>
      <c r="X3155" s="11">
        <v>388.75088888888888</v>
      </c>
      <c r="Y3155" s="11">
        <v>545.46929997467521</v>
      </c>
      <c r="Z3155" s="11">
        <f t="shared" si="150"/>
        <v>901.01800000000003</v>
      </c>
      <c r="AA3155" s="25">
        <f t="shared" si="151"/>
        <v>1.6518216516343487</v>
      </c>
      <c r="AB3155" s="33">
        <v>0</v>
      </c>
      <c r="AC3155" s="14">
        <v>0</v>
      </c>
      <c r="AD3155" s="14">
        <v>0</v>
      </c>
      <c r="AE3155" s="14">
        <v>0</v>
      </c>
      <c r="AF3155" s="14">
        <v>0</v>
      </c>
      <c r="AG3155" s="14">
        <v>0</v>
      </c>
      <c r="AH3155" s="14">
        <v>597.52099999999996</v>
      </c>
      <c r="AI3155" s="14">
        <v>0</v>
      </c>
      <c r="AJ3155" s="14">
        <v>0</v>
      </c>
      <c r="AK3155" s="14">
        <v>0</v>
      </c>
      <c r="AL3155" s="14">
        <v>0</v>
      </c>
      <c r="AM3155" s="14">
        <v>0</v>
      </c>
      <c r="AN3155" s="14">
        <v>0</v>
      </c>
      <c r="AO3155" s="14">
        <v>303.49700000000001</v>
      </c>
      <c r="AP3155" s="14">
        <v>0</v>
      </c>
      <c r="AQ3155" s="14">
        <v>0</v>
      </c>
      <c r="AR3155" s="14">
        <v>0</v>
      </c>
      <c r="AS3155" s="14">
        <v>0</v>
      </c>
      <c r="AT3155" s="14">
        <v>0</v>
      </c>
      <c r="AV3155" s="14">
        <v>0</v>
      </c>
      <c r="AW3155" s="14">
        <v>0</v>
      </c>
      <c r="AX3155" s="14">
        <v>0</v>
      </c>
      <c r="AY3155" s="14">
        <v>0</v>
      </c>
      <c r="AZ3155" s="14">
        <v>0</v>
      </c>
      <c r="BA3155" s="14">
        <v>0</v>
      </c>
      <c r="BG3155" s="37">
        <f t="shared" si="152"/>
        <v>901.01800000000003</v>
      </c>
      <c r="BI3155" s="5" t="s">
        <v>511</v>
      </c>
      <c r="BJ3155" s="6" t="s">
        <v>847</v>
      </c>
      <c r="BK3155" s="30" t="s">
        <v>848</v>
      </c>
    </row>
    <row r="3156" spans="1:63" x14ac:dyDescent="0.25">
      <c r="A3156" s="5" t="s">
        <v>957</v>
      </c>
      <c r="B3156" s="6" t="s">
        <v>1318</v>
      </c>
      <c r="C3156" s="6" t="s">
        <v>511</v>
      </c>
      <c r="D3156" s="6" t="s">
        <v>847</v>
      </c>
      <c r="E3156" s="6" t="s">
        <v>848</v>
      </c>
      <c r="F3156" s="6" t="s">
        <v>1324</v>
      </c>
      <c r="G3156" s="7">
        <v>5120143</v>
      </c>
      <c r="H3156" s="7" t="s">
        <v>3691</v>
      </c>
      <c r="I3156" s="7"/>
      <c r="J3156" s="8" t="s">
        <v>5119</v>
      </c>
      <c r="K3156" s="10">
        <v>1121.3</v>
      </c>
      <c r="L3156" s="11">
        <v>0</v>
      </c>
      <c r="M3156" s="11">
        <v>1930.741</v>
      </c>
      <c r="N3156" s="11">
        <v>0</v>
      </c>
      <c r="O3156" s="11">
        <v>0</v>
      </c>
      <c r="P3156" s="11">
        <v>1623.577</v>
      </c>
      <c r="Q3156" s="11">
        <v>1139.482</v>
      </c>
      <c r="R3156" s="11">
        <v>843.15200000000004</v>
      </c>
      <c r="S3156" s="11">
        <v>1919.9070000000002</v>
      </c>
      <c r="T3156" s="11"/>
      <c r="U3156" s="11"/>
      <c r="V3156" s="11"/>
      <c r="W3156" s="12">
        <v>8578.1589999999997</v>
      </c>
      <c r="X3156" s="11">
        <v>953.12877777777771</v>
      </c>
      <c r="Y3156" s="11">
        <v>1337.3666840637336</v>
      </c>
      <c r="Z3156" s="11">
        <f t="shared" si="150"/>
        <v>2213.931</v>
      </c>
      <c r="AA3156" s="25">
        <f t="shared" si="151"/>
        <v>1.6554405208246483</v>
      </c>
      <c r="AB3156" s="33">
        <v>0</v>
      </c>
      <c r="AC3156" s="14">
        <v>0</v>
      </c>
      <c r="AD3156" s="14">
        <v>0</v>
      </c>
      <c r="AE3156" s="14">
        <v>0</v>
      </c>
      <c r="AF3156" s="14">
        <v>0</v>
      </c>
      <c r="AG3156" s="14">
        <v>0</v>
      </c>
      <c r="AH3156" s="14">
        <v>715.39200000000005</v>
      </c>
      <c r="AI3156" s="14">
        <v>0</v>
      </c>
      <c r="AJ3156" s="14">
        <v>0</v>
      </c>
      <c r="AK3156" s="14">
        <v>0</v>
      </c>
      <c r="AL3156" s="14">
        <v>0</v>
      </c>
      <c r="AM3156" s="14">
        <v>0</v>
      </c>
      <c r="AN3156" s="14">
        <v>0</v>
      </c>
      <c r="AO3156" s="14">
        <v>359.05700000000002</v>
      </c>
      <c r="AP3156" s="14">
        <v>0</v>
      </c>
      <c r="AQ3156" s="14">
        <v>0</v>
      </c>
      <c r="AR3156" s="14">
        <v>0</v>
      </c>
      <c r="AS3156" s="14">
        <v>0</v>
      </c>
      <c r="AT3156" s="14">
        <v>0</v>
      </c>
      <c r="AV3156" s="14">
        <v>1139.482</v>
      </c>
      <c r="AW3156" s="14">
        <v>0</v>
      </c>
      <c r="AX3156" s="14">
        <v>0</v>
      </c>
      <c r="AY3156" s="14">
        <v>0</v>
      </c>
      <c r="AZ3156" s="14">
        <v>0</v>
      </c>
      <c r="BA3156" s="14">
        <v>0</v>
      </c>
      <c r="BG3156" s="37">
        <f t="shared" si="152"/>
        <v>2213.931</v>
      </c>
      <c r="BI3156" s="5" t="s">
        <v>511</v>
      </c>
      <c r="BJ3156" s="6" t="s">
        <v>847</v>
      </c>
      <c r="BK3156" s="30" t="s">
        <v>848</v>
      </c>
    </row>
    <row r="3157" spans="1:63" x14ac:dyDescent="0.25">
      <c r="A3157" s="5" t="s">
        <v>957</v>
      </c>
      <c r="B3157" s="6" t="s">
        <v>1318</v>
      </c>
      <c r="C3157" s="6" t="s">
        <v>511</v>
      </c>
      <c r="D3157" s="6" t="s">
        <v>847</v>
      </c>
      <c r="E3157" s="6" t="s">
        <v>848</v>
      </c>
      <c r="F3157" s="6" t="s">
        <v>1324</v>
      </c>
      <c r="G3157" s="7">
        <v>5331936</v>
      </c>
      <c r="H3157" s="7" t="s">
        <v>3692</v>
      </c>
      <c r="I3157" s="7"/>
      <c r="J3157" s="8" t="s">
        <v>5119</v>
      </c>
      <c r="K3157" s="10">
        <v>720.25199999999995</v>
      </c>
      <c r="L3157" s="11">
        <v>0</v>
      </c>
      <c r="M3157" s="11">
        <v>966.05100000000004</v>
      </c>
      <c r="N3157" s="11">
        <v>0</v>
      </c>
      <c r="O3157" s="11">
        <v>0</v>
      </c>
      <c r="P3157" s="11">
        <v>303.49700000000001</v>
      </c>
      <c r="Q3157" s="11">
        <v>238.464</v>
      </c>
      <c r="R3157" s="11">
        <v>238.464</v>
      </c>
      <c r="S3157" s="11">
        <v>780.42500000000007</v>
      </c>
      <c r="T3157" s="11"/>
      <c r="U3157" s="11"/>
      <c r="V3157" s="11"/>
      <c r="W3157" s="12">
        <v>3247.1530000000002</v>
      </c>
      <c r="X3157" s="11">
        <v>360.79477777777782</v>
      </c>
      <c r="Y3157" s="11">
        <v>506.24315080399009</v>
      </c>
      <c r="Z3157" s="11">
        <f t="shared" si="150"/>
        <v>1018.8890000000001</v>
      </c>
      <c r="AA3157" s="25">
        <f t="shared" si="151"/>
        <v>2.0126474765769204</v>
      </c>
      <c r="AB3157" s="33">
        <v>0</v>
      </c>
      <c r="AC3157" s="14">
        <v>0</v>
      </c>
      <c r="AD3157" s="14">
        <v>0</v>
      </c>
      <c r="AE3157" s="14">
        <v>0</v>
      </c>
      <c r="AF3157" s="14">
        <v>0</v>
      </c>
      <c r="AG3157" s="14">
        <v>0</v>
      </c>
      <c r="AH3157" s="14">
        <v>715.39200000000005</v>
      </c>
      <c r="AI3157" s="14">
        <v>0</v>
      </c>
      <c r="AJ3157" s="14">
        <v>0</v>
      </c>
      <c r="AK3157" s="14">
        <v>0</v>
      </c>
      <c r="AL3157" s="14">
        <v>0</v>
      </c>
      <c r="AM3157" s="14">
        <v>0</v>
      </c>
      <c r="AN3157" s="14">
        <v>0</v>
      </c>
      <c r="AO3157" s="14">
        <v>303.49700000000001</v>
      </c>
      <c r="AP3157" s="14">
        <v>0</v>
      </c>
      <c r="AQ3157" s="14">
        <v>0</v>
      </c>
      <c r="AR3157" s="14">
        <v>0</v>
      </c>
      <c r="AS3157" s="14">
        <v>0</v>
      </c>
      <c r="AT3157" s="14">
        <v>0</v>
      </c>
      <c r="AV3157" s="14">
        <v>0</v>
      </c>
      <c r="AW3157" s="14">
        <v>0</v>
      </c>
      <c r="AX3157" s="14">
        <v>0</v>
      </c>
      <c r="AY3157" s="14">
        <v>0</v>
      </c>
      <c r="AZ3157" s="14">
        <v>0</v>
      </c>
      <c r="BA3157" s="14">
        <v>0</v>
      </c>
      <c r="BG3157" s="37">
        <f t="shared" si="152"/>
        <v>1018.8890000000001</v>
      </c>
      <c r="BI3157" s="5" t="s">
        <v>511</v>
      </c>
      <c r="BJ3157" s="6" t="s">
        <v>847</v>
      </c>
      <c r="BK3157" s="30" t="s">
        <v>848</v>
      </c>
    </row>
    <row r="3158" spans="1:63" x14ac:dyDescent="0.25">
      <c r="A3158" s="5" t="s">
        <v>957</v>
      </c>
      <c r="B3158" s="6" t="s">
        <v>1321</v>
      </c>
      <c r="C3158" s="6" t="s">
        <v>511</v>
      </c>
      <c r="D3158" s="6" t="s">
        <v>847</v>
      </c>
      <c r="E3158" s="6" t="s">
        <v>848</v>
      </c>
      <c r="F3158" s="6" t="s">
        <v>1324</v>
      </c>
      <c r="G3158" s="7">
        <v>5332250</v>
      </c>
      <c r="H3158" s="7" t="s">
        <v>3693</v>
      </c>
      <c r="I3158" s="7"/>
      <c r="J3158" s="8" t="s">
        <v>5118</v>
      </c>
      <c r="K3158" s="10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0</v>
      </c>
      <c r="Q3158" s="11">
        <v>476.928</v>
      </c>
      <c r="R3158" s="11">
        <v>180.59800000000001</v>
      </c>
      <c r="S3158" s="11">
        <v>0</v>
      </c>
      <c r="T3158" s="11"/>
      <c r="U3158" s="11"/>
      <c r="V3158" s="11"/>
      <c r="W3158" s="12">
        <v>657.52600000000007</v>
      </c>
      <c r="X3158" s="11">
        <v>73.058444444444447</v>
      </c>
      <c r="Y3158" s="11">
        <v>102.51073293298602</v>
      </c>
      <c r="Z3158" s="11">
        <f t="shared" si="150"/>
        <v>0</v>
      </c>
      <c r="AA3158" s="25">
        <f t="shared" si="151"/>
        <v>0</v>
      </c>
      <c r="AB3158" s="33">
        <v>0</v>
      </c>
      <c r="AC3158" s="14">
        <v>0</v>
      </c>
      <c r="AD3158" s="14">
        <v>0</v>
      </c>
      <c r="AE3158" s="14">
        <v>0</v>
      </c>
      <c r="AF3158" s="14">
        <v>0</v>
      </c>
      <c r="AG3158" s="14">
        <v>0</v>
      </c>
      <c r="AH3158" s="14">
        <v>0</v>
      </c>
      <c r="AI3158" s="14">
        <v>0</v>
      </c>
      <c r="AJ3158" s="14">
        <v>0</v>
      </c>
      <c r="AK3158" s="14">
        <v>0</v>
      </c>
      <c r="AL3158" s="14">
        <v>0</v>
      </c>
      <c r="AM3158" s="14">
        <v>0</v>
      </c>
      <c r="AN3158" s="14">
        <v>0</v>
      </c>
      <c r="AO3158" s="14">
        <v>0</v>
      </c>
      <c r="AP3158" s="14">
        <v>0</v>
      </c>
      <c r="AQ3158" s="14">
        <v>0</v>
      </c>
      <c r="AR3158" s="14">
        <v>0</v>
      </c>
      <c r="AS3158" s="14">
        <v>0</v>
      </c>
      <c r="AT3158" s="14">
        <v>0</v>
      </c>
      <c r="AV3158" s="14">
        <v>0</v>
      </c>
      <c r="AW3158" s="14">
        <v>0</v>
      </c>
      <c r="AX3158" s="14">
        <v>0</v>
      </c>
      <c r="AY3158" s="14">
        <v>0</v>
      </c>
      <c r="AZ3158" s="14">
        <v>0</v>
      </c>
      <c r="BA3158" s="14">
        <v>0</v>
      </c>
      <c r="BG3158" s="37">
        <f t="shared" si="152"/>
        <v>0</v>
      </c>
      <c r="BI3158" s="5" t="s">
        <v>511</v>
      </c>
      <c r="BJ3158" s="6" t="s">
        <v>847</v>
      </c>
      <c r="BK3158" s="30" t="s">
        <v>848</v>
      </c>
    </row>
    <row r="3159" spans="1:63" x14ac:dyDescent="0.25">
      <c r="A3159" s="5" t="s">
        <v>957</v>
      </c>
      <c r="B3159" s="6" t="s">
        <v>1318</v>
      </c>
      <c r="C3159" s="6" t="s">
        <v>511</v>
      </c>
      <c r="D3159" s="6" t="s">
        <v>847</v>
      </c>
      <c r="E3159" s="6" t="s">
        <v>848</v>
      </c>
      <c r="F3159" s="6" t="s">
        <v>1324</v>
      </c>
      <c r="G3159" s="7">
        <v>5296747</v>
      </c>
      <c r="H3159" s="7" t="s">
        <v>3694</v>
      </c>
      <c r="I3159" s="7"/>
      <c r="J3159" s="8" t="s">
        <v>5123</v>
      </c>
      <c r="K3159" s="10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359.05700000000002</v>
      </c>
      <c r="R3159" s="11">
        <v>0</v>
      </c>
      <c r="S3159" s="11">
        <v>0</v>
      </c>
      <c r="T3159" s="11"/>
      <c r="U3159" s="11"/>
      <c r="V3159" s="11"/>
      <c r="W3159" s="12">
        <v>359.05700000000002</v>
      </c>
      <c r="X3159" s="11">
        <v>39.895222222222223</v>
      </c>
      <c r="Y3159" s="11">
        <v>55.978313001644288</v>
      </c>
      <c r="Z3159" s="11">
        <f t="shared" si="150"/>
        <v>0</v>
      </c>
      <c r="AA3159" s="25">
        <f t="shared" si="151"/>
        <v>0</v>
      </c>
      <c r="AB3159" s="33">
        <v>0</v>
      </c>
      <c r="AC3159" s="14">
        <v>0</v>
      </c>
      <c r="AD3159" s="14">
        <v>0</v>
      </c>
      <c r="AE3159" s="14">
        <v>0</v>
      </c>
      <c r="AF3159" s="14">
        <v>0</v>
      </c>
      <c r="AG3159" s="14">
        <v>0</v>
      </c>
      <c r="AH3159" s="14">
        <v>0</v>
      </c>
      <c r="AI3159" s="14">
        <v>0</v>
      </c>
      <c r="AJ3159" s="14">
        <v>0</v>
      </c>
      <c r="AK3159" s="14">
        <v>0</v>
      </c>
      <c r="AL3159" s="14">
        <v>0</v>
      </c>
      <c r="AM3159" s="14">
        <v>0</v>
      </c>
      <c r="AN3159" s="14">
        <v>0</v>
      </c>
      <c r="AO3159" s="14">
        <v>0</v>
      </c>
      <c r="AP3159" s="14">
        <v>0</v>
      </c>
      <c r="AQ3159" s="14">
        <v>0</v>
      </c>
      <c r="AR3159" s="14">
        <v>0</v>
      </c>
      <c r="AS3159" s="14">
        <v>0</v>
      </c>
      <c r="AT3159" s="14">
        <v>0</v>
      </c>
      <c r="AV3159" s="14">
        <v>0</v>
      </c>
      <c r="AW3159" s="14">
        <v>0</v>
      </c>
      <c r="AX3159" s="14">
        <v>0</v>
      </c>
      <c r="AY3159" s="14">
        <v>0</v>
      </c>
      <c r="AZ3159" s="14">
        <v>0</v>
      </c>
      <c r="BA3159" s="14">
        <v>0</v>
      </c>
      <c r="BG3159" s="37">
        <f t="shared" si="152"/>
        <v>0</v>
      </c>
      <c r="BI3159" s="5" t="s">
        <v>511</v>
      </c>
      <c r="BJ3159" s="6" t="s">
        <v>847</v>
      </c>
      <c r="BK3159" s="30" t="s">
        <v>848</v>
      </c>
    </row>
    <row r="3160" spans="1:63" x14ac:dyDescent="0.25">
      <c r="A3160" s="5" t="s">
        <v>957</v>
      </c>
      <c r="B3160" s="6" t="s">
        <v>1318</v>
      </c>
      <c r="C3160" s="6" t="s">
        <v>511</v>
      </c>
      <c r="D3160" s="6" t="s">
        <v>846</v>
      </c>
      <c r="E3160" s="6" t="s">
        <v>511</v>
      </c>
      <c r="F3160" s="6" t="s">
        <v>1324</v>
      </c>
      <c r="G3160" s="7">
        <v>5301845</v>
      </c>
      <c r="H3160" s="7" t="s">
        <v>3695</v>
      </c>
      <c r="I3160" s="7"/>
      <c r="J3160" s="8" t="s">
        <v>5125</v>
      </c>
      <c r="K3160" s="10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0</v>
      </c>
      <c r="Q3160" s="11">
        <v>359.05700000000002</v>
      </c>
      <c r="R3160" s="11">
        <v>1026.056</v>
      </c>
      <c r="S3160" s="11">
        <v>361.19499999999999</v>
      </c>
      <c r="T3160" s="11"/>
      <c r="U3160" s="11"/>
      <c r="V3160" s="11"/>
      <c r="W3160" s="12">
        <v>1746.308</v>
      </c>
      <c r="X3160" s="11">
        <v>194.03422222222221</v>
      </c>
      <c r="Y3160" s="11">
        <v>272.25586974011213</v>
      </c>
      <c r="Z3160" s="11">
        <f t="shared" si="150"/>
        <v>1204.5150000000001</v>
      </c>
      <c r="AA3160" s="25">
        <f t="shared" si="151"/>
        <v>4.4242021343738029</v>
      </c>
      <c r="AB3160" s="33">
        <v>0</v>
      </c>
      <c r="AC3160" s="14">
        <v>0</v>
      </c>
      <c r="AD3160" s="14">
        <v>0</v>
      </c>
      <c r="AE3160" s="14">
        <v>0</v>
      </c>
      <c r="AF3160" s="14">
        <v>0</v>
      </c>
      <c r="AG3160" s="14">
        <v>0</v>
      </c>
      <c r="AH3160" s="14">
        <v>0</v>
      </c>
      <c r="AI3160" s="14">
        <v>0</v>
      </c>
      <c r="AJ3160" s="14">
        <v>0</v>
      </c>
      <c r="AK3160" s="14">
        <v>0</v>
      </c>
      <c r="AL3160" s="14">
        <v>0</v>
      </c>
      <c r="AM3160" s="14">
        <v>0</v>
      </c>
      <c r="AN3160" s="14">
        <v>0</v>
      </c>
      <c r="AO3160" s="14">
        <v>0</v>
      </c>
      <c r="AP3160" s="14">
        <v>0</v>
      </c>
      <c r="AQ3160" s="14">
        <v>0</v>
      </c>
      <c r="AR3160" s="14">
        <v>0</v>
      </c>
      <c r="AS3160" s="14">
        <v>0</v>
      </c>
      <c r="AT3160" s="14">
        <v>901.01800000000003</v>
      </c>
      <c r="AV3160" s="14">
        <v>0</v>
      </c>
      <c r="AW3160" s="14">
        <v>0</v>
      </c>
      <c r="AX3160" s="14">
        <v>0</v>
      </c>
      <c r="AY3160" s="14">
        <v>0</v>
      </c>
      <c r="AZ3160" s="14">
        <v>0</v>
      </c>
      <c r="BA3160" s="14">
        <v>303.49700000000001</v>
      </c>
      <c r="BG3160" s="37">
        <f t="shared" si="152"/>
        <v>1204.5150000000001</v>
      </c>
      <c r="BI3160" s="5" t="s">
        <v>511</v>
      </c>
      <c r="BJ3160" s="6" t="s">
        <v>846</v>
      </c>
      <c r="BK3160" s="30" t="s">
        <v>511</v>
      </c>
    </row>
    <row r="3161" spans="1:63" x14ac:dyDescent="0.25">
      <c r="A3161" s="5" t="s">
        <v>957</v>
      </c>
      <c r="B3161" s="6" t="s">
        <v>1318</v>
      </c>
      <c r="C3161" s="6" t="s">
        <v>511</v>
      </c>
      <c r="D3161" s="6" t="s">
        <v>847</v>
      </c>
      <c r="E3161" s="6" t="s">
        <v>848</v>
      </c>
      <c r="F3161" s="6" t="s">
        <v>1324</v>
      </c>
      <c r="G3161" s="7">
        <v>5336353</v>
      </c>
      <c r="H3161" s="7" t="s">
        <v>3696</v>
      </c>
      <c r="I3161" s="7"/>
      <c r="J3161" s="8" t="s">
        <v>5118</v>
      </c>
      <c r="K3161" s="10">
        <v>1197.18</v>
      </c>
      <c r="L3161" s="11">
        <v>0</v>
      </c>
      <c r="M3161" s="11">
        <v>1563.5719999999999</v>
      </c>
      <c r="N3161" s="11">
        <v>953.85599999999999</v>
      </c>
      <c r="O3161" s="11">
        <v>843.15200000000004</v>
      </c>
      <c r="P3161" s="11">
        <v>359.05700000000002</v>
      </c>
      <c r="Q3161" s="11">
        <v>359.05700000000002</v>
      </c>
      <c r="R3161" s="11">
        <v>1269.548</v>
      </c>
      <c r="S3161" s="11">
        <v>597.52100000000007</v>
      </c>
      <c r="T3161" s="11"/>
      <c r="U3161" s="11"/>
      <c r="V3161" s="11"/>
      <c r="W3161" s="12">
        <v>7142.9429999999993</v>
      </c>
      <c r="X3161" s="11">
        <v>793.66033333333326</v>
      </c>
      <c r="Y3161" s="11">
        <v>1113.6112065964569</v>
      </c>
      <c r="Z3161" s="11">
        <f t="shared" si="150"/>
        <v>180.59800000000001</v>
      </c>
      <c r="AA3161" s="25">
        <f t="shared" si="151"/>
        <v>0.16217329614701328</v>
      </c>
      <c r="AB3161" s="33">
        <v>0</v>
      </c>
      <c r="AC3161" s="14">
        <v>0</v>
      </c>
      <c r="AD3161" s="14">
        <v>0</v>
      </c>
      <c r="AE3161" s="14">
        <v>0</v>
      </c>
      <c r="AF3161" s="14">
        <v>0</v>
      </c>
      <c r="AG3161" s="14">
        <v>0</v>
      </c>
      <c r="AH3161" s="14">
        <v>0</v>
      </c>
      <c r="AI3161" s="14">
        <v>0</v>
      </c>
      <c r="AJ3161" s="14">
        <v>0</v>
      </c>
      <c r="AK3161" s="14">
        <v>0</v>
      </c>
      <c r="AL3161" s="14">
        <v>0</v>
      </c>
      <c r="AM3161" s="14">
        <v>180.59800000000001</v>
      </c>
      <c r="AN3161" s="14">
        <v>0</v>
      </c>
      <c r="AO3161" s="14">
        <v>0</v>
      </c>
      <c r="AP3161" s="14">
        <v>0</v>
      </c>
      <c r="AQ3161" s="14">
        <v>0</v>
      </c>
      <c r="AR3161" s="14">
        <v>0</v>
      </c>
      <c r="AS3161" s="14">
        <v>0</v>
      </c>
      <c r="AT3161" s="14">
        <v>0</v>
      </c>
      <c r="AV3161" s="14">
        <v>0</v>
      </c>
      <c r="AW3161" s="14">
        <v>0</v>
      </c>
      <c r="AX3161" s="14">
        <v>0</v>
      </c>
      <c r="AY3161" s="14">
        <v>0</v>
      </c>
      <c r="AZ3161" s="14">
        <v>0</v>
      </c>
      <c r="BA3161" s="14">
        <v>0</v>
      </c>
      <c r="BG3161" s="37">
        <f t="shared" si="152"/>
        <v>180.59800000000001</v>
      </c>
      <c r="BI3161" s="5" t="s">
        <v>511</v>
      </c>
      <c r="BJ3161" s="6" t="s">
        <v>847</v>
      </c>
      <c r="BK3161" s="30" t="s">
        <v>848</v>
      </c>
    </row>
    <row r="3162" spans="1:63" x14ac:dyDescent="0.25">
      <c r="A3162" s="5" t="s">
        <v>957</v>
      </c>
      <c r="B3162" s="6" t="s">
        <v>1318</v>
      </c>
      <c r="C3162" s="6" t="s">
        <v>511</v>
      </c>
      <c r="D3162" s="6" t="s">
        <v>847</v>
      </c>
      <c r="E3162" s="6" t="s">
        <v>848</v>
      </c>
      <c r="F3162" s="6" t="s">
        <v>1324</v>
      </c>
      <c r="G3162" s="7">
        <v>5137707</v>
      </c>
      <c r="H3162" s="7" t="s">
        <v>3697</v>
      </c>
      <c r="I3162" s="7"/>
      <c r="J3162" s="8" t="s">
        <v>5118</v>
      </c>
      <c r="K3162" s="10">
        <v>778.11900000000003</v>
      </c>
      <c r="L3162" s="11">
        <v>0</v>
      </c>
      <c r="M3162" s="11">
        <v>780.42499999999995</v>
      </c>
      <c r="N3162" s="11">
        <v>484.09500000000003</v>
      </c>
      <c r="O3162" s="11">
        <v>359.05700000000002</v>
      </c>
      <c r="P3162" s="11">
        <v>0</v>
      </c>
      <c r="Q3162" s="11">
        <v>303.49700000000001</v>
      </c>
      <c r="R3162" s="11">
        <v>419.06200000000001</v>
      </c>
      <c r="S3162" s="11">
        <v>359.05700000000002</v>
      </c>
      <c r="T3162" s="11"/>
      <c r="U3162" s="11"/>
      <c r="V3162" s="11"/>
      <c r="W3162" s="12">
        <v>3483.3119999999999</v>
      </c>
      <c r="X3162" s="11">
        <v>387.03466666666668</v>
      </c>
      <c r="Y3162" s="11">
        <v>543.06121150230626</v>
      </c>
      <c r="Z3162" s="11">
        <f t="shared" si="150"/>
        <v>0</v>
      </c>
      <c r="AA3162" s="25">
        <f t="shared" si="151"/>
        <v>0</v>
      </c>
      <c r="AB3162" s="33">
        <v>0</v>
      </c>
      <c r="AC3162" s="14">
        <v>0</v>
      </c>
      <c r="AD3162" s="14">
        <v>0</v>
      </c>
      <c r="AE3162" s="14">
        <v>0</v>
      </c>
      <c r="AF3162" s="14">
        <v>0</v>
      </c>
      <c r="AG3162" s="14">
        <v>0</v>
      </c>
      <c r="AH3162" s="14">
        <v>0</v>
      </c>
      <c r="AI3162" s="14">
        <v>0</v>
      </c>
      <c r="AJ3162" s="14">
        <v>0</v>
      </c>
      <c r="AK3162" s="14">
        <v>0</v>
      </c>
      <c r="AL3162" s="14">
        <v>0</v>
      </c>
      <c r="AM3162" s="14">
        <v>0</v>
      </c>
      <c r="AN3162" s="14">
        <v>0</v>
      </c>
      <c r="AO3162" s="14">
        <v>0</v>
      </c>
      <c r="AP3162" s="14">
        <v>0</v>
      </c>
      <c r="AQ3162" s="14">
        <v>0</v>
      </c>
      <c r="AR3162" s="14">
        <v>0</v>
      </c>
      <c r="AS3162" s="14">
        <v>0</v>
      </c>
      <c r="AT3162" s="14">
        <v>0</v>
      </c>
      <c r="AV3162" s="14">
        <v>0</v>
      </c>
      <c r="AW3162" s="14">
        <v>0</v>
      </c>
      <c r="AX3162" s="14">
        <v>0</v>
      </c>
      <c r="AY3162" s="14">
        <v>0</v>
      </c>
      <c r="AZ3162" s="14">
        <v>0</v>
      </c>
      <c r="BA3162" s="14">
        <v>0</v>
      </c>
      <c r="BG3162" s="37">
        <f t="shared" si="152"/>
        <v>0</v>
      </c>
      <c r="BI3162" s="5" t="s">
        <v>511</v>
      </c>
      <c r="BJ3162" s="6" t="s">
        <v>847</v>
      </c>
      <c r="BK3162" s="30" t="s">
        <v>848</v>
      </c>
    </row>
    <row r="3163" spans="1:63" x14ac:dyDescent="0.25">
      <c r="A3163" s="5" t="s">
        <v>957</v>
      </c>
      <c r="B3163" s="6" t="s">
        <v>1318</v>
      </c>
      <c r="C3163" s="6" t="s">
        <v>511</v>
      </c>
      <c r="D3163" s="6" t="s">
        <v>847</v>
      </c>
      <c r="E3163" s="6" t="s">
        <v>848</v>
      </c>
      <c r="F3163" s="6" t="s">
        <v>1324</v>
      </c>
      <c r="G3163" s="7">
        <v>5137015</v>
      </c>
      <c r="H3163" s="7" t="s">
        <v>3698</v>
      </c>
      <c r="I3163" s="7"/>
      <c r="J3163" s="8" t="s">
        <v>5118</v>
      </c>
      <c r="K3163" s="10">
        <v>419.06200000000001</v>
      </c>
      <c r="L3163" s="11">
        <v>1197.181</v>
      </c>
      <c r="M3163" s="11">
        <v>662.55399999999997</v>
      </c>
      <c r="N3163" s="11">
        <v>484.09500000000003</v>
      </c>
      <c r="O3163" s="11">
        <v>0</v>
      </c>
      <c r="P3163" s="11">
        <v>303.49700000000001</v>
      </c>
      <c r="Q3163" s="11">
        <v>0</v>
      </c>
      <c r="R3163" s="11">
        <v>845.45799999999997</v>
      </c>
      <c r="S3163" s="11">
        <v>718.11400000000003</v>
      </c>
      <c r="T3163" s="11"/>
      <c r="U3163" s="11"/>
      <c r="V3163" s="11"/>
      <c r="W3163" s="12">
        <v>4629.9609999999993</v>
      </c>
      <c r="X3163" s="11">
        <v>514.44011111111104</v>
      </c>
      <c r="Y3163" s="11">
        <v>721.82802742574563</v>
      </c>
      <c r="Z3163" s="11">
        <f t="shared" si="150"/>
        <v>476.928</v>
      </c>
      <c r="AA3163" s="25">
        <f t="shared" si="151"/>
        <v>0.66072247388462835</v>
      </c>
      <c r="AB3163" s="33">
        <v>0</v>
      </c>
      <c r="AC3163" s="14">
        <v>0</v>
      </c>
      <c r="AD3163" s="14">
        <v>0</v>
      </c>
      <c r="AE3163" s="14">
        <v>0</v>
      </c>
      <c r="AF3163" s="14">
        <v>0</v>
      </c>
      <c r="AG3163" s="14">
        <v>0</v>
      </c>
      <c r="AH3163" s="14">
        <v>476.928</v>
      </c>
      <c r="AI3163" s="14">
        <v>0</v>
      </c>
      <c r="AJ3163" s="14">
        <v>0</v>
      </c>
      <c r="AK3163" s="14">
        <v>0</v>
      </c>
      <c r="AL3163" s="14">
        <v>0</v>
      </c>
      <c r="AM3163" s="14">
        <v>0</v>
      </c>
      <c r="AN3163" s="14">
        <v>0</v>
      </c>
      <c r="AO3163" s="14">
        <v>0</v>
      </c>
      <c r="AP3163" s="14">
        <v>0</v>
      </c>
      <c r="AQ3163" s="14">
        <v>0</v>
      </c>
      <c r="AR3163" s="14">
        <v>0</v>
      </c>
      <c r="AS3163" s="14">
        <v>0</v>
      </c>
      <c r="AT3163" s="14">
        <v>0</v>
      </c>
      <c r="AV3163" s="14">
        <v>0</v>
      </c>
      <c r="AW3163" s="14">
        <v>0</v>
      </c>
      <c r="AX3163" s="14">
        <v>0</v>
      </c>
      <c r="AY3163" s="14">
        <v>0</v>
      </c>
      <c r="AZ3163" s="14">
        <v>0</v>
      </c>
      <c r="BA3163" s="14">
        <v>0</v>
      </c>
      <c r="BG3163" s="37">
        <f t="shared" si="152"/>
        <v>476.928</v>
      </c>
      <c r="BI3163" s="5" t="s">
        <v>511</v>
      </c>
      <c r="BJ3163" s="6" t="s">
        <v>847</v>
      </c>
      <c r="BK3163" s="30" t="s">
        <v>848</v>
      </c>
    </row>
    <row r="3164" spans="1:63" x14ac:dyDescent="0.25">
      <c r="A3164" s="5" t="s">
        <v>957</v>
      </c>
      <c r="B3164" s="6" t="s">
        <v>1318</v>
      </c>
      <c r="C3164" s="6" t="s">
        <v>511</v>
      </c>
      <c r="D3164" s="6" t="s">
        <v>846</v>
      </c>
      <c r="E3164" s="6" t="s">
        <v>511</v>
      </c>
      <c r="F3164" s="6" t="s">
        <v>1324</v>
      </c>
      <c r="G3164" s="7">
        <v>5271274</v>
      </c>
      <c r="H3164" s="7" t="s">
        <v>3699</v>
      </c>
      <c r="I3164" s="7"/>
      <c r="J3164" s="8" t="s">
        <v>5117</v>
      </c>
      <c r="K3164" s="10">
        <v>882.83600000000001</v>
      </c>
      <c r="L3164" s="11">
        <v>0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359.05700000000002</v>
      </c>
      <c r="S3164" s="11">
        <v>0</v>
      </c>
      <c r="T3164" s="11"/>
      <c r="U3164" s="11"/>
      <c r="V3164" s="11"/>
      <c r="W3164" s="12">
        <v>1241.893</v>
      </c>
      <c r="X3164" s="11">
        <v>137.98811111111112</v>
      </c>
      <c r="Y3164" s="11">
        <v>193.61570744631365</v>
      </c>
      <c r="Z3164" s="11">
        <f t="shared" si="150"/>
        <v>0</v>
      </c>
      <c r="AA3164" s="25">
        <f t="shared" si="151"/>
        <v>0</v>
      </c>
      <c r="AB3164" s="33">
        <v>0</v>
      </c>
      <c r="AC3164" s="14">
        <v>0</v>
      </c>
      <c r="AD3164" s="14">
        <v>0</v>
      </c>
      <c r="AE3164" s="14">
        <v>0</v>
      </c>
      <c r="AF3164" s="14">
        <v>0</v>
      </c>
      <c r="AG3164" s="14">
        <v>0</v>
      </c>
      <c r="AH3164" s="14">
        <v>0</v>
      </c>
      <c r="AI3164" s="14">
        <v>0</v>
      </c>
      <c r="AJ3164" s="14">
        <v>0</v>
      </c>
      <c r="AK3164" s="14">
        <v>0</v>
      </c>
      <c r="AL3164" s="14">
        <v>0</v>
      </c>
      <c r="AM3164" s="14">
        <v>0</v>
      </c>
      <c r="AN3164" s="14">
        <v>0</v>
      </c>
      <c r="AO3164" s="14">
        <v>0</v>
      </c>
      <c r="AP3164" s="14">
        <v>0</v>
      </c>
      <c r="AQ3164" s="14">
        <v>0</v>
      </c>
      <c r="AR3164" s="14">
        <v>0</v>
      </c>
      <c r="AS3164" s="14">
        <v>0</v>
      </c>
      <c r="AT3164" s="14">
        <v>0</v>
      </c>
      <c r="AV3164" s="14">
        <v>0</v>
      </c>
      <c r="AW3164" s="14">
        <v>0</v>
      </c>
      <c r="AX3164" s="14">
        <v>0</v>
      </c>
      <c r="AY3164" s="14">
        <v>0</v>
      </c>
      <c r="AZ3164" s="14">
        <v>0</v>
      </c>
      <c r="BA3164" s="14">
        <v>0</v>
      </c>
      <c r="BG3164" s="37">
        <f t="shared" si="152"/>
        <v>0</v>
      </c>
      <c r="BI3164" s="5" t="s">
        <v>511</v>
      </c>
      <c r="BJ3164" s="6" t="s">
        <v>846</v>
      </c>
      <c r="BK3164" s="30" t="s">
        <v>511</v>
      </c>
    </row>
    <row r="3165" spans="1:63" x14ac:dyDescent="0.25">
      <c r="A3165" s="5" t="s">
        <v>957</v>
      </c>
      <c r="B3165" s="6" t="s">
        <v>1318</v>
      </c>
      <c r="C3165" s="6" t="s">
        <v>511</v>
      </c>
      <c r="D3165" s="6" t="s">
        <v>846</v>
      </c>
      <c r="E3165" s="6" t="s">
        <v>511</v>
      </c>
      <c r="F3165" s="6" t="s">
        <v>1324</v>
      </c>
      <c r="G3165" s="7">
        <v>5292149</v>
      </c>
      <c r="H3165" s="7" t="s">
        <v>3700</v>
      </c>
      <c r="I3165" s="7"/>
      <c r="J3165" s="8" t="s">
        <v>5117</v>
      </c>
      <c r="K3165" s="10">
        <v>882.83600000000001</v>
      </c>
      <c r="L3165" s="11">
        <v>419.06200000000001</v>
      </c>
      <c r="M3165" s="11">
        <v>0</v>
      </c>
      <c r="N3165" s="11">
        <v>0</v>
      </c>
      <c r="O3165" s="11">
        <v>0</v>
      </c>
      <c r="P3165" s="11">
        <v>0</v>
      </c>
      <c r="Q3165" s="11">
        <v>476.928</v>
      </c>
      <c r="R3165" s="11">
        <v>1.9999999995343388E-4</v>
      </c>
      <c r="S3165" s="11">
        <v>597.52099999999996</v>
      </c>
      <c r="T3165" s="11"/>
      <c r="U3165" s="11"/>
      <c r="V3165" s="11"/>
      <c r="W3165" s="12">
        <v>2376.3472000000002</v>
      </c>
      <c r="X3165" s="11">
        <v>264.03857777777779</v>
      </c>
      <c r="Y3165" s="11">
        <v>370.48130899044168</v>
      </c>
      <c r="Z3165" s="11">
        <f t="shared" si="150"/>
        <v>597.52099999999996</v>
      </c>
      <c r="AA3165" s="25">
        <f t="shared" si="151"/>
        <v>1.6128236040523596</v>
      </c>
      <c r="AB3165" s="33">
        <v>0</v>
      </c>
      <c r="AC3165" s="14">
        <v>0</v>
      </c>
      <c r="AD3165" s="14">
        <v>0</v>
      </c>
      <c r="AE3165" s="14">
        <v>0</v>
      </c>
      <c r="AF3165" s="14">
        <v>0</v>
      </c>
      <c r="AG3165" s="14">
        <v>0</v>
      </c>
      <c r="AH3165" s="14">
        <v>0</v>
      </c>
      <c r="AI3165" s="14">
        <v>0</v>
      </c>
      <c r="AJ3165" s="14">
        <v>0</v>
      </c>
      <c r="AK3165" s="14">
        <v>0</v>
      </c>
      <c r="AL3165" s="14">
        <v>0</v>
      </c>
      <c r="AM3165" s="14">
        <v>0</v>
      </c>
      <c r="AN3165" s="14">
        <v>0</v>
      </c>
      <c r="AO3165" s="14">
        <v>0</v>
      </c>
      <c r="AP3165" s="14">
        <v>0</v>
      </c>
      <c r="AQ3165" s="14">
        <v>0</v>
      </c>
      <c r="AR3165" s="14">
        <v>0</v>
      </c>
      <c r="AS3165" s="14">
        <v>0</v>
      </c>
      <c r="AT3165" s="14">
        <v>0</v>
      </c>
      <c r="AV3165" s="14">
        <v>0</v>
      </c>
      <c r="AW3165" s="14">
        <v>0</v>
      </c>
      <c r="AX3165" s="14">
        <v>0</v>
      </c>
      <c r="AY3165" s="14">
        <v>597.52099999999996</v>
      </c>
      <c r="AZ3165" s="14">
        <v>0</v>
      </c>
      <c r="BA3165" s="14">
        <v>0</v>
      </c>
      <c r="BG3165" s="37">
        <f t="shared" si="152"/>
        <v>597.52099999999996</v>
      </c>
      <c r="BI3165" s="5" t="s">
        <v>511</v>
      </c>
      <c r="BJ3165" s="6" t="s">
        <v>846</v>
      </c>
      <c r="BK3165" s="30" t="s">
        <v>511</v>
      </c>
    </row>
    <row r="3166" spans="1:63" x14ac:dyDescent="0.25">
      <c r="A3166" s="5" t="s">
        <v>957</v>
      </c>
      <c r="B3166" s="6" t="s">
        <v>1318</v>
      </c>
      <c r="C3166" s="6" t="s">
        <v>511</v>
      </c>
      <c r="D3166" s="6" t="s">
        <v>846</v>
      </c>
      <c r="E3166" s="6" t="s">
        <v>511</v>
      </c>
      <c r="F3166" s="6" t="s">
        <v>1324</v>
      </c>
      <c r="G3166" s="7">
        <v>5279425</v>
      </c>
      <c r="H3166" s="7" t="s">
        <v>3701</v>
      </c>
      <c r="I3166" s="7"/>
      <c r="J3166" s="8" t="s">
        <v>5117</v>
      </c>
      <c r="K3166" s="10">
        <v>1424.6279999999999</v>
      </c>
      <c r="L3166" s="11">
        <v>1074.4490000000001</v>
      </c>
      <c r="M3166" s="11">
        <v>1000.707</v>
      </c>
      <c r="N3166" s="11">
        <v>0</v>
      </c>
      <c r="O3166" s="11">
        <v>359.05700000000002</v>
      </c>
      <c r="P3166" s="11">
        <v>0</v>
      </c>
      <c r="Q3166" s="11">
        <v>3080.723</v>
      </c>
      <c r="R3166" s="11">
        <v>874.36800000000005</v>
      </c>
      <c r="S3166" s="11">
        <v>1195.0419999999999</v>
      </c>
      <c r="T3166" s="11"/>
      <c r="U3166" s="11"/>
      <c r="V3166" s="11"/>
      <c r="W3166" s="12">
        <v>9008.9740000000002</v>
      </c>
      <c r="X3166" s="11">
        <v>1000.9971111111112</v>
      </c>
      <c r="Y3166" s="11">
        <v>1404.5323344083959</v>
      </c>
      <c r="Z3166" s="11">
        <f t="shared" si="150"/>
        <v>1616.2420000000002</v>
      </c>
      <c r="AA3166" s="25">
        <f t="shared" si="151"/>
        <v>1.1507332087735658</v>
      </c>
      <c r="AB3166" s="33">
        <v>0</v>
      </c>
      <c r="AC3166" s="14">
        <v>0</v>
      </c>
      <c r="AD3166" s="14">
        <v>0</v>
      </c>
      <c r="AE3166" s="14">
        <v>0</v>
      </c>
      <c r="AF3166" s="14">
        <v>0</v>
      </c>
      <c r="AG3166" s="14">
        <v>0</v>
      </c>
      <c r="AH3166" s="14">
        <v>0</v>
      </c>
      <c r="AI3166" s="14">
        <v>0</v>
      </c>
      <c r="AJ3166" s="14">
        <v>0</v>
      </c>
      <c r="AK3166" s="14">
        <v>0</v>
      </c>
      <c r="AL3166" s="14">
        <v>0</v>
      </c>
      <c r="AM3166" s="14">
        <v>0</v>
      </c>
      <c r="AN3166" s="14">
        <v>0</v>
      </c>
      <c r="AO3166" s="14">
        <v>0</v>
      </c>
      <c r="AP3166" s="14">
        <v>0</v>
      </c>
      <c r="AQ3166" s="14">
        <v>1616.2420000000002</v>
      </c>
      <c r="AR3166" s="14">
        <v>0</v>
      </c>
      <c r="AS3166" s="14">
        <v>0</v>
      </c>
      <c r="AT3166" s="14">
        <v>0</v>
      </c>
      <c r="AV3166" s="14">
        <v>0</v>
      </c>
      <c r="AW3166" s="14">
        <v>0</v>
      </c>
      <c r="AX3166" s="14">
        <v>0</v>
      </c>
      <c r="AY3166" s="14">
        <v>0</v>
      </c>
      <c r="AZ3166" s="14">
        <v>0</v>
      </c>
      <c r="BA3166" s="14">
        <v>0</v>
      </c>
      <c r="BG3166" s="37">
        <f t="shared" si="152"/>
        <v>1616.2420000000002</v>
      </c>
      <c r="BI3166" s="5" t="s">
        <v>511</v>
      </c>
      <c r="BJ3166" s="6" t="s">
        <v>846</v>
      </c>
      <c r="BK3166" s="30" t="s">
        <v>511</v>
      </c>
    </row>
    <row r="3167" spans="1:63" x14ac:dyDescent="0.25">
      <c r="A3167" s="5" t="s">
        <v>957</v>
      </c>
      <c r="B3167" s="6" t="s">
        <v>1318</v>
      </c>
      <c r="C3167" s="6" t="s">
        <v>511</v>
      </c>
      <c r="D3167" s="6" t="s">
        <v>846</v>
      </c>
      <c r="E3167" s="6" t="s">
        <v>511</v>
      </c>
      <c r="F3167" s="6" t="s">
        <v>1324</v>
      </c>
      <c r="G3167" s="7">
        <v>5278488</v>
      </c>
      <c r="H3167" s="7" t="s">
        <v>3702</v>
      </c>
      <c r="I3167" s="7"/>
      <c r="J3167" s="8" t="s">
        <v>5117</v>
      </c>
      <c r="K3167" s="10">
        <v>1063.433</v>
      </c>
      <c r="L3167" s="11">
        <v>657.52599999999995</v>
      </c>
      <c r="M3167" s="11">
        <v>0</v>
      </c>
      <c r="N3167" s="11">
        <v>0</v>
      </c>
      <c r="O3167" s="11">
        <v>686.36199999999997</v>
      </c>
      <c r="P3167" s="11">
        <v>0</v>
      </c>
      <c r="Q3167" s="11">
        <v>1197.18</v>
      </c>
      <c r="R3167" s="11">
        <v>953.85599999999999</v>
      </c>
      <c r="S3167" s="11">
        <v>0</v>
      </c>
      <c r="T3167" s="11"/>
      <c r="U3167" s="11"/>
      <c r="V3167" s="11"/>
      <c r="W3167" s="12">
        <v>4558.357</v>
      </c>
      <c r="X3167" s="11">
        <v>506.48411111111113</v>
      </c>
      <c r="Y3167" s="11">
        <v>710.66469925175193</v>
      </c>
      <c r="Z3167" s="11">
        <f t="shared" si="150"/>
        <v>359.05700000000002</v>
      </c>
      <c r="AA3167" s="25">
        <f t="shared" si="151"/>
        <v>0.50524107976384036</v>
      </c>
      <c r="AB3167" s="33">
        <v>0</v>
      </c>
      <c r="AC3167" s="14">
        <v>0</v>
      </c>
      <c r="AD3167" s="14">
        <v>0</v>
      </c>
      <c r="AE3167" s="14">
        <v>0</v>
      </c>
      <c r="AF3167" s="14">
        <v>0</v>
      </c>
      <c r="AG3167" s="14">
        <v>0</v>
      </c>
      <c r="AH3167" s="14">
        <v>0</v>
      </c>
      <c r="AI3167" s="14">
        <v>0</v>
      </c>
      <c r="AJ3167" s="14">
        <v>0</v>
      </c>
      <c r="AK3167" s="14">
        <v>0</v>
      </c>
      <c r="AL3167" s="14">
        <v>0</v>
      </c>
      <c r="AM3167" s="14">
        <v>0</v>
      </c>
      <c r="AN3167" s="14">
        <v>0</v>
      </c>
      <c r="AO3167" s="14">
        <v>0</v>
      </c>
      <c r="AP3167" s="14">
        <v>0</v>
      </c>
      <c r="AQ3167" s="14">
        <v>0</v>
      </c>
      <c r="AR3167" s="14">
        <v>0</v>
      </c>
      <c r="AS3167" s="14">
        <v>0</v>
      </c>
      <c r="AT3167" s="14">
        <v>0</v>
      </c>
      <c r="AV3167" s="14">
        <v>0</v>
      </c>
      <c r="AW3167" s="14">
        <v>0</v>
      </c>
      <c r="AX3167" s="14">
        <v>0</v>
      </c>
      <c r="AY3167" s="14">
        <v>359.05700000000002</v>
      </c>
      <c r="AZ3167" s="14">
        <v>0</v>
      </c>
      <c r="BA3167" s="14">
        <v>0</v>
      </c>
      <c r="BG3167" s="37">
        <f t="shared" si="152"/>
        <v>359.05700000000002</v>
      </c>
      <c r="BI3167" s="5" t="s">
        <v>511</v>
      </c>
      <c r="BJ3167" s="6" t="s">
        <v>846</v>
      </c>
      <c r="BK3167" s="30" t="s">
        <v>511</v>
      </c>
    </row>
    <row r="3168" spans="1:63" x14ac:dyDescent="0.25">
      <c r="A3168" s="5" t="s">
        <v>957</v>
      </c>
      <c r="B3168" s="6" t="s">
        <v>1318</v>
      </c>
      <c r="C3168" s="6" t="s">
        <v>511</v>
      </c>
      <c r="D3168" s="6" t="s">
        <v>846</v>
      </c>
      <c r="E3168" s="6" t="s">
        <v>511</v>
      </c>
      <c r="F3168" s="6" t="s">
        <v>1324</v>
      </c>
      <c r="G3168" s="7">
        <v>5297175</v>
      </c>
      <c r="H3168" s="7" t="s">
        <v>3703</v>
      </c>
      <c r="I3168" s="7"/>
      <c r="J3168" s="8" t="s">
        <v>5117</v>
      </c>
      <c r="K3168" s="10">
        <v>882.83600000000001</v>
      </c>
      <c r="L3168" s="11">
        <v>0</v>
      </c>
      <c r="M3168" s="11">
        <v>0</v>
      </c>
      <c r="N3168" s="11">
        <v>0</v>
      </c>
      <c r="O3168" s="11">
        <v>0</v>
      </c>
      <c r="P3168" s="11">
        <v>0</v>
      </c>
      <c r="Q3168" s="11">
        <v>0</v>
      </c>
      <c r="R3168" s="11">
        <v>238.464</v>
      </c>
      <c r="S3168" s="11">
        <v>0</v>
      </c>
      <c r="T3168" s="11"/>
      <c r="U3168" s="11"/>
      <c r="V3168" s="11"/>
      <c r="W3168" s="12">
        <v>1121.3</v>
      </c>
      <c r="X3168" s="11">
        <v>124.58888888888889</v>
      </c>
      <c r="Y3168" s="11">
        <v>174.81481315987082</v>
      </c>
      <c r="Z3168" s="11">
        <f t="shared" si="150"/>
        <v>180.59800000000001</v>
      </c>
      <c r="AA3168" s="25">
        <f t="shared" si="151"/>
        <v>1.0330817894410378</v>
      </c>
      <c r="AB3168" s="33">
        <v>0</v>
      </c>
      <c r="AC3168" s="14">
        <v>0</v>
      </c>
      <c r="AD3168" s="14">
        <v>0</v>
      </c>
      <c r="AE3168" s="14">
        <v>0</v>
      </c>
      <c r="AF3168" s="14">
        <v>0</v>
      </c>
      <c r="AG3168" s="14">
        <v>0</v>
      </c>
      <c r="AH3168" s="14">
        <v>0</v>
      </c>
      <c r="AI3168" s="14">
        <v>0</v>
      </c>
      <c r="AJ3168" s="14">
        <v>0</v>
      </c>
      <c r="AK3168" s="14">
        <v>0</v>
      </c>
      <c r="AL3168" s="14">
        <v>0</v>
      </c>
      <c r="AM3168" s="14">
        <v>0</v>
      </c>
      <c r="AN3168" s="14">
        <v>0</v>
      </c>
      <c r="AO3168" s="14">
        <v>0</v>
      </c>
      <c r="AP3168" s="14">
        <v>0</v>
      </c>
      <c r="AQ3168" s="14">
        <v>180.59800000000001</v>
      </c>
      <c r="AR3168" s="14">
        <v>0</v>
      </c>
      <c r="AS3168" s="14">
        <v>0</v>
      </c>
      <c r="AT3168" s="14">
        <v>0</v>
      </c>
      <c r="AV3168" s="14">
        <v>0</v>
      </c>
      <c r="AW3168" s="14">
        <v>0</v>
      </c>
      <c r="AX3168" s="14">
        <v>0</v>
      </c>
      <c r="AY3168" s="14">
        <v>0</v>
      </c>
      <c r="AZ3168" s="14">
        <v>0</v>
      </c>
      <c r="BA3168" s="14">
        <v>0</v>
      </c>
      <c r="BG3168" s="37">
        <f t="shared" si="152"/>
        <v>180.59800000000001</v>
      </c>
      <c r="BI3168" s="5" t="s">
        <v>511</v>
      </c>
      <c r="BJ3168" s="6" t="s">
        <v>846</v>
      </c>
      <c r="BK3168" s="30" t="s">
        <v>511</v>
      </c>
    </row>
    <row r="3169" spans="1:63" x14ac:dyDescent="0.25">
      <c r="A3169" s="5" t="s">
        <v>957</v>
      </c>
      <c r="B3169" s="6" t="s">
        <v>1318</v>
      </c>
      <c r="C3169" s="6" t="s">
        <v>511</v>
      </c>
      <c r="D3169" s="6" t="s">
        <v>846</v>
      </c>
      <c r="E3169" s="6" t="s">
        <v>511</v>
      </c>
      <c r="F3169" s="6" t="s">
        <v>1324</v>
      </c>
      <c r="G3169" s="7">
        <v>5271267</v>
      </c>
      <c r="H3169" s="7" t="s">
        <v>3704</v>
      </c>
      <c r="I3169" s="7"/>
      <c r="J3169" s="8" t="s">
        <v>5117</v>
      </c>
      <c r="K3169" s="10">
        <v>1063.433</v>
      </c>
      <c r="L3169" s="11">
        <v>476.928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/>
      <c r="U3169" s="11"/>
      <c r="V3169" s="11"/>
      <c r="W3169" s="12">
        <v>1540.3609999999999</v>
      </c>
      <c r="X3169" s="11">
        <v>171.1512222222222</v>
      </c>
      <c r="Y3169" s="11">
        <v>240.14797147396038</v>
      </c>
      <c r="Z3169" s="11">
        <f t="shared" si="150"/>
        <v>0</v>
      </c>
      <c r="AA3169" s="25">
        <f t="shared" si="151"/>
        <v>0</v>
      </c>
      <c r="AB3169" s="33">
        <v>0</v>
      </c>
      <c r="AC3169" s="14">
        <v>0</v>
      </c>
      <c r="AD3169" s="14">
        <v>0</v>
      </c>
      <c r="AE3169" s="14">
        <v>0</v>
      </c>
      <c r="AF3169" s="14">
        <v>0</v>
      </c>
      <c r="AG3169" s="14">
        <v>0</v>
      </c>
      <c r="AH3169" s="14">
        <v>0</v>
      </c>
      <c r="AI3169" s="14">
        <v>0</v>
      </c>
      <c r="AJ3169" s="14">
        <v>0</v>
      </c>
      <c r="AK3169" s="14">
        <v>0</v>
      </c>
      <c r="AL3169" s="14">
        <v>0</v>
      </c>
      <c r="AM3169" s="14">
        <v>0</v>
      </c>
      <c r="AN3169" s="14">
        <v>0</v>
      </c>
      <c r="AO3169" s="14">
        <v>0</v>
      </c>
      <c r="AP3169" s="14">
        <v>0</v>
      </c>
      <c r="AQ3169" s="14">
        <v>0</v>
      </c>
      <c r="AR3169" s="14">
        <v>0</v>
      </c>
      <c r="AS3169" s="14">
        <v>0</v>
      </c>
      <c r="AT3169" s="14">
        <v>0</v>
      </c>
      <c r="AV3169" s="14">
        <v>0</v>
      </c>
      <c r="AW3169" s="14">
        <v>0</v>
      </c>
      <c r="AX3169" s="14">
        <v>0</v>
      </c>
      <c r="AY3169" s="14">
        <v>0</v>
      </c>
      <c r="AZ3169" s="14">
        <v>0</v>
      </c>
      <c r="BA3169" s="14">
        <v>0</v>
      </c>
      <c r="BG3169" s="37">
        <f t="shared" si="152"/>
        <v>0</v>
      </c>
      <c r="BI3169" s="5" t="s">
        <v>511</v>
      </c>
      <c r="BJ3169" s="6" t="s">
        <v>846</v>
      </c>
      <c r="BK3169" s="30" t="s">
        <v>511</v>
      </c>
    </row>
    <row r="3170" spans="1:63" x14ac:dyDescent="0.25">
      <c r="A3170" s="5" t="s">
        <v>957</v>
      </c>
      <c r="B3170" s="6" t="s">
        <v>1318</v>
      </c>
      <c r="C3170" s="6" t="s">
        <v>511</v>
      </c>
      <c r="D3170" s="6" t="s">
        <v>846</v>
      </c>
      <c r="E3170" s="6" t="s">
        <v>511</v>
      </c>
      <c r="F3170" s="6" t="s">
        <v>1324</v>
      </c>
      <c r="G3170" s="7">
        <v>5139684</v>
      </c>
      <c r="H3170" s="7" t="s">
        <v>3705</v>
      </c>
      <c r="I3170" s="7"/>
      <c r="J3170" s="8" t="s">
        <v>5117</v>
      </c>
      <c r="K3170" s="10">
        <v>3531.3409999999999</v>
      </c>
      <c r="L3170" s="11">
        <v>1192.32</v>
      </c>
      <c r="M3170" s="11">
        <v>1179.1659999999999</v>
      </c>
      <c r="N3170" s="11">
        <v>1762.95</v>
      </c>
      <c r="O3170" s="11">
        <v>686.36199999999997</v>
      </c>
      <c r="P3170" s="11">
        <v>715.39200000000005</v>
      </c>
      <c r="Q3170" s="11">
        <v>6899.71</v>
      </c>
      <c r="R3170" s="11">
        <v>1312.913</v>
      </c>
      <c r="S3170" s="11">
        <v>3402.875</v>
      </c>
      <c r="T3170" s="11"/>
      <c r="U3170" s="11"/>
      <c r="V3170" s="11"/>
      <c r="W3170" s="12">
        <v>20683.028999999999</v>
      </c>
      <c r="X3170" s="11">
        <v>2298.114333333333</v>
      </c>
      <c r="Y3170" s="11">
        <v>3224.5606440873889</v>
      </c>
      <c r="Z3170" s="11">
        <f t="shared" si="150"/>
        <v>953.85599999999999</v>
      </c>
      <c r="AA3170" s="25">
        <f t="shared" si="151"/>
        <v>0.29580960176668009</v>
      </c>
      <c r="AB3170" s="33">
        <v>0</v>
      </c>
      <c r="AC3170" s="14">
        <v>238.464</v>
      </c>
      <c r="AD3170" s="14">
        <v>0</v>
      </c>
      <c r="AE3170" s="14">
        <v>0</v>
      </c>
      <c r="AF3170" s="14">
        <v>0</v>
      </c>
      <c r="AG3170" s="14">
        <v>0</v>
      </c>
      <c r="AH3170" s="14">
        <v>0</v>
      </c>
      <c r="AI3170" s="14">
        <v>0</v>
      </c>
      <c r="AJ3170" s="14">
        <v>0</v>
      </c>
      <c r="AK3170" s="14">
        <v>0</v>
      </c>
      <c r="AL3170" s="14">
        <v>0</v>
      </c>
      <c r="AM3170" s="14">
        <v>0</v>
      </c>
      <c r="AN3170" s="14">
        <v>0</v>
      </c>
      <c r="AO3170" s="14">
        <v>0</v>
      </c>
      <c r="AP3170" s="14">
        <v>0</v>
      </c>
      <c r="AQ3170" s="14">
        <v>476.928</v>
      </c>
      <c r="AR3170" s="14">
        <v>0</v>
      </c>
      <c r="AS3170" s="14">
        <v>0</v>
      </c>
      <c r="AT3170" s="14">
        <v>0</v>
      </c>
      <c r="AV3170" s="14">
        <v>0</v>
      </c>
      <c r="AW3170" s="14">
        <v>0</v>
      </c>
      <c r="AX3170" s="14">
        <v>0</v>
      </c>
      <c r="AY3170" s="14">
        <v>238.464</v>
      </c>
      <c r="AZ3170" s="14">
        <v>0</v>
      </c>
      <c r="BA3170" s="14">
        <v>0</v>
      </c>
      <c r="BG3170" s="37">
        <f t="shared" si="152"/>
        <v>953.85599999999999</v>
      </c>
      <c r="BI3170" s="5" t="s">
        <v>511</v>
      </c>
      <c r="BJ3170" s="6" t="s">
        <v>846</v>
      </c>
      <c r="BK3170" s="30" t="s">
        <v>511</v>
      </c>
    </row>
    <row r="3171" spans="1:63" x14ac:dyDescent="0.25">
      <c r="A3171" s="5" t="s">
        <v>957</v>
      </c>
      <c r="B3171" s="6" t="s">
        <v>1318</v>
      </c>
      <c r="C3171" s="6" t="s">
        <v>511</v>
      </c>
      <c r="D3171" s="6" t="s">
        <v>846</v>
      </c>
      <c r="E3171" s="6" t="s">
        <v>511</v>
      </c>
      <c r="F3171" s="6" t="s">
        <v>1324</v>
      </c>
      <c r="G3171" s="7">
        <v>5272484</v>
      </c>
      <c r="H3171" s="7" t="s">
        <v>3706</v>
      </c>
      <c r="I3171" s="7"/>
      <c r="J3171" s="8" t="s">
        <v>5117</v>
      </c>
      <c r="K3171" s="10">
        <v>1244.0309999999999</v>
      </c>
      <c r="L3171" s="11">
        <v>476.928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/>
      <c r="U3171" s="11"/>
      <c r="V3171" s="11"/>
      <c r="W3171" s="12">
        <v>1720.9589999999998</v>
      </c>
      <c r="X3171" s="11">
        <v>191.21766666666664</v>
      </c>
      <c r="Y3171" s="11">
        <v>268.30386697654342</v>
      </c>
      <c r="Z3171" s="11">
        <f t="shared" si="150"/>
        <v>238.464</v>
      </c>
      <c r="AA3171" s="25">
        <f t="shared" si="151"/>
        <v>0.88878331381205111</v>
      </c>
      <c r="AB3171" s="33">
        <v>0</v>
      </c>
      <c r="AC3171" s="14">
        <v>0</v>
      </c>
      <c r="AD3171" s="14">
        <v>0</v>
      </c>
      <c r="AE3171" s="14">
        <v>0</v>
      </c>
      <c r="AF3171" s="14">
        <v>0</v>
      </c>
      <c r="AG3171" s="14">
        <v>0</v>
      </c>
      <c r="AH3171" s="14">
        <v>0</v>
      </c>
      <c r="AI3171" s="14">
        <v>0</v>
      </c>
      <c r="AJ3171" s="14">
        <v>0</v>
      </c>
      <c r="AK3171" s="14">
        <v>0</v>
      </c>
      <c r="AL3171" s="14">
        <v>0</v>
      </c>
      <c r="AM3171" s="14">
        <v>0</v>
      </c>
      <c r="AN3171" s="14">
        <v>0</v>
      </c>
      <c r="AO3171" s="14">
        <v>0</v>
      </c>
      <c r="AP3171" s="14">
        <v>0</v>
      </c>
      <c r="AQ3171" s="14">
        <v>0</v>
      </c>
      <c r="AR3171" s="14">
        <v>0</v>
      </c>
      <c r="AS3171" s="14">
        <v>0</v>
      </c>
      <c r="AT3171" s="14">
        <v>0</v>
      </c>
      <c r="AV3171" s="14">
        <v>0</v>
      </c>
      <c r="AW3171" s="14">
        <v>0</v>
      </c>
      <c r="AX3171" s="14">
        <v>0</v>
      </c>
      <c r="AY3171" s="14">
        <v>238.464</v>
      </c>
      <c r="AZ3171" s="14">
        <v>0</v>
      </c>
      <c r="BA3171" s="14">
        <v>0</v>
      </c>
      <c r="BG3171" s="37">
        <f t="shared" si="152"/>
        <v>238.464</v>
      </c>
      <c r="BI3171" s="5" t="s">
        <v>511</v>
      </c>
      <c r="BJ3171" s="6" t="s">
        <v>846</v>
      </c>
      <c r="BK3171" s="30" t="s">
        <v>511</v>
      </c>
    </row>
    <row r="3172" spans="1:63" x14ac:dyDescent="0.25">
      <c r="A3172" s="5" t="s">
        <v>957</v>
      </c>
      <c r="B3172" s="6" t="s">
        <v>1318</v>
      </c>
      <c r="C3172" s="6" t="s">
        <v>511</v>
      </c>
      <c r="D3172" s="6" t="s">
        <v>846</v>
      </c>
      <c r="E3172" s="6" t="s">
        <v>511</v>
      </c>
      <c r="F3172" s="6" t="s">
        <v>1324</v>
      </c>
      <c r="G3172" s="7">
        <v>5290442</v>
      </c>
      <c r="H3172" s="7" t="s">
        <v>3707</v>
      </c>
      <c r="I3172" s="7"/>
      <c r="J3172" s="8" t="s">
        <v>5117</v>
      </c>
      <c r="K3172" s="10">
        <v>702.23800000000006</v>
      </c>
      <c r="L3172" s="11">
        <v>238.464</v>
      </c>
      <c r="M3172" s="11">
        <v>702.23800000000006</v>
      </c>
      <c r="N3172" s="11">
        <v>0</v>
      </c>
      <c r="O3172" s="11">
        <v>0</v>
      </c>
      <c r="P3172" s="11">
        <v>238.464</v>
      </c>
      <c r="Q3172" s="11">
        <v>720.25199999999995</v>
      </c>
      <c r="R3172" s="11">
        <v>238.464</v>
      </c>
      <c r="S3172" s="11">
        <v>0</v>
      </c>
      <c r="T3172" s="11"/>
      <c r="U3172" s="11"/>
      <c r="V3172" s="11"/>
      <c r="W3172" s="12">
        <v>2840.12</v>
      </c>
      <c r="X3172" s="11">
        <v>315.56888888888886</v>
      </c>
      <c r="Y3172" s="11">
        <v>442.78520213289249</v>
      </c>
      <c r="Z3172" s="11">
        <f t="shared" si="150"/>
        <v>0</v>
      </c>
      <c r="AA3172" s="25">
        <f t="shared" si="151"/>
        <v>0</v>
      </c>
      <c r="AB3172" s="33">
        <v>0</v>
      </c>
      <c r="AC3172" s="14">
        <v>0</v>
      </c>
      <c r="AD3172" s="14">
        <v>0</v>
      </c>
      <c r="AE3172" s="14">
        <v>0</v>
      </c>
      <c r="AF3172" s="14">
        <v>0</v>
      </c>
      <c r="AG3172" s="14">
        <v>0</v>
      </c>
      <c r="AH3172" s="14">
        <v>0</v>
      </c>
      <c r="AI3172" s="14">
        <v>0</v>
      </c>
      <c r="AJ3172" s="14">
        <v>0</v>
      </c>
      <c r="AK3172" s="14">
        <v>0</v>
      </c>
      <c r="AL3172" s="14">
        <v>0</v>
      </c>
      <c r="AM3172" s="14">
        <v>0</v>
      </c>
      <c r="AN3172" s="14">
        <v>0</v>
      </c>
      <c r="AO3172" s="14">
        <v>0</v>
      </c>
      <c r="AP3172" s="14">
        <v>0</v>
      </c>
      <c r="AQ3172" s="14">
        <v>0</v>
      </c>
      <c r="AR3172" s="14">
        <v>0</v>
      </c>
      <c r="AS3172" s="14">
        <v>0</v>
      </c>
      <c r="AT3172" s="14">
        <v>0</v>
      </c>
      <c r="AV3172" s="14">
        <v>0</v>
      </c>
      <c r="AW3172" s="14">
        <v>0</v>
      </c>
      <c r="AX3172" s="14">
        <v>0</v>
      </c>
      <c r="AY3172" s="14">
        <v>0</v>
      </c>
      <c r="AZ3172" s="14">
        <v>0</v>
      </c>
      <c r="BA3172" s="14">
        <v>0</v>
      </c>
      <c r="BG3172" s="37">
        <f t="shared" si="152"/>
        <v>0</v>
      </c>
      <c r="BI3172" s="5" t="s">
        <v>511</v>
      </c>
      <c r="BJ3172" s="6" t="s">
        <v>846</v>
      </c>
      <c r="BK3172" s="30" t="s">
        <v>511</v>
      </c>
    </row>
    <row r="3173" spans="1:63" x14ac:dyDescent="0.25">
      <c r="A3173" s="5" t="s">
        <v>957</v>
      </c>
      <c r="B3173" s="6" t="s">
        <v>1318</v>
      </c>
      <c r="C3173" s="6" t="s">
        <v>511</v>
      </c>
      <c r="D3173" s="6" t="s">
        <v>846</v>
      </c>
      <c r="E3173" s="6" t="s">
        <v>511</v>
      </c>
      <c r="F3173" s="6" t="s">
        <v>1324</v>
      </c>
      <c r="G3173" s="7">
        <v>5279366</v>
      </c>
      <c r="H3173" s="7" t="s">
        <v>3708</v>
      </c>
      <c r="I3173" s="7"/>
      <c r="J3173" s="8" t="s">
        <v>5117</v>
      </c>
      <c r="K3173" s="10">
        <v>1587.212</v>
      </c>
      <c r="L3173" s="11">
        <v>476.928</v>
      </c>
      <c r="M3173" s="11">
        <v>1312.913</v>
      </c>
      <c r="N3173" s="11">
        <v>343.18099999999998</v>
      </c>
      <c r="O3173" s="11">
        <v>343.18099999999998</v>
      </c>
      <c r="P3173" s="11">
        <v>0</v>
      </c>
      <c r="Q3173" s="11">
        <v>702.23800000000006</v>
      </c>
      <c r="R3173" s="11">
        <v>238.464</v>
      </c>
      <c r="S3173" s="11">
        <v>417.99199999999996</v>
      </c>
      <c r="T3173" s="11"/>
      <c r="U3173" s="11"/>
      <c r="V3173" s="11"/>
      <c r="W3173" s="12">
        <v>5422.1090000000004</v>
      </c>
      <c r="X3173" s="11">
        <v>602.45655555555561</v>
      </c>
      <c r="Y3173" s="11">
        <v>845.32682758178373</v>
      </c>
      <c r="Z3173" s="11">
        <f t="shared" si="150"/>
        <v>0</v>
      </c>
      <c r="AA3173" s="25">
        <f t="shared" si="151"/>
        <v>0</v>
      </c>
      <c r="AB3173" s="33">
        <v>0</v>
      </c>
      <c r="AC3173" s="14">
        <v>0</v>
      </c>
      <c r="AD3173" s="14">
        <v>0</v>
      </c>
      <c r="AE3173" s="14">
        <v>0</v>
      </c>
      <c r="AF3173" s="14">
        <v>0</v>
      </c>
      <c r="AG3173" s="14">
        <v>0</v>
      </c>
      <c r="AH3173" s="14">
        <v>0</v>
      </c>
      <c r="AI3173" s="14">
        <v>0</v>
      </c>
      <c r="AJ3173" s="14">
        <v>0</v>
      </c>
      <c r="AK3173" s="14">
        <v>0</v>
      </c>
      <c r="AL3173" s="14">
        <v>0</v>
      </c>
      <c r="AM3173" s="14">
        <v>0</v>
      </c>
      <c r="AN3173" s="14">
        <v>0</v>
      </c>
      <c r="AO3173" s="14">
        <v>0</v>
      </c>
      <c r="AP3173" s="14">
        <v>0</v>
      </c>
      <c r="AQ3173" s="14">
        <v>0</v>
      </c>
      <c r="AR3173" s="14">
        <v>0</v>
      </c>
      <c r="AS3173" s="14">
        <v>0</v>
      </c>
      <c r="AT3173" s="14">
        <v>0</v>
      </c>
      <c r="AV3173" s="14">
        <v>0</v>
      </c>
      <c r="AW3173" s="14">
        <v>0</v>
      </c>
      <c r="AX3173" s="14">
        <v>0</v>
      </c>
      <c r="AY3173" s="14">
        <v>0</v>
      </c>
      <c r="AZ3173" s="14">
        <v>0</v>
      </c>
      <c r="BA3173" s="14">
        <v>0</v>
      </c>
      <c r="BG3173" s="37">
        <f t="shared" si="152"/>
        <v>0</v>
      </c>
      <c r="BI3173" s="5" t="s">
        <v>511</v>
      </c>
      <c r="BJ3173" s="6" t="s">
        <v>846</v>
      </c>
      <c r="BK3173" s="30" t="s">
        <v>511</v>
      </c>
    </row>
    <row r="3174" spans="1:63" x14ac:dyDescent="0.25">
      <c r="A3174" s="5" t="s">
        <v>957</v>
      </c>
      <c r="B3174" s="6" t="s">
        <v>1318</v>
      </c>
      <c r="C3174" s="6" t="s">
        <v>511</v>
      </c>
      <c r="D3174" s="6" t="s">
        <v>846</v>
      </c>
      <c r="E3174" s="6" t="s">
        <v>511</v>
      </c>
      <c r="F3174" s="6" t="s">
        <v>1324</v>
      </c>
      <c r="G3174" s="7">
        <v>5290480</v>
      </c>
      <c r="H3174" s="7" t="s">
        <v>3709</v>
      </c>
      <c r="I3174" s="7"/>
      <c r="J3174" s="8" t="s">
        <v>5127</v>
      </c>
      <c r="K3174" s="10">
        <v>1047.557</v>
      </c>
      <c r="L3174" s="11">
        <v>597.52099999999996</v>
      </c>
      <c r="M3174" s="11">
        <v>419.06200000000001</v>
      </c>
      <c r="N3174" s="11">
        <v>0</v>
      </c>
      <c r="O3174" s="11">
        <v>1765.672</v>
      </c>
      <c r="P3174" s="11">
        <v>0</v>
      </c>
      <c r="Q3174" s="11">
        <v>715.39200000000005</v>
      </c>
      <c r="R3174" s="11">
        <v>599.65899999999999</v>
      </c>
      <c r="S3174" s="11">
        <v>0</v>
      </c>
      <c r="T3174" s="11"/>
      <c r="U3174" s="11"/>
      <c r="V3174" s="11"/>
      <c r="W3174" s="12">
        <v>5144.8629999999994</v>
      </c>
      <c r="X3174" s="11">
        <v>571.65144444444434</v>
      </c>
      <c r="Y3174" s="11">
        <v>802.10315176860115</v>
      </c>
      <c r="Z3174" s="11">
        <f t="shared" si="150"/>
        <v>597.52099999999996</v>
      </c>
      <c r="AA3174" s="25">
        <f t="shared" si="151"/>
        <v>0.74494284018519707</v>
      </c>
      <c r="AB3174" s="33">
        <v>0</v>
      </c>
      <c r="AC3174" s="14">
        <v>0</v>
      </c>
      <c r="AD3174" s="14">
        <v>0</v>
      </c>
      <c r="AE3174" s="14">
        <v>0</v>
      </c>
      <c r="AF3174" s="14">
        <v>0</v>
      </c>
      <c r="AG3174" s="14">
        <v>0</v>
      </c>
      <c r="AH3174" s="14">
        <v>0</v>
      </c>
      <c r="AI3174" s="14">
        <v>0</v>
      </c>
      <c r="AJ3174" s="14">
        <v>0</v>
      </c>
      <c r="AK3174" s="14">
        <v>0</v>
      </c>
      <c r="AL3174" s="14">
        <v>0</v>
      </c>
      <c r="AM3174" s="14">
        <v>0</v>
      </c>
      <c r="AN3174" s="14">
        <v>0</v>
      </c>
      <c r="AO3174" s="14">
        <v>0</v>
      </c>
      <c r="AP3174" s="14">
        <v>0</v>
      </c>
      <c r="AQ3174" s="14">
        <v>0</v>
      </c>
      <c r="AR3174" s="14">
        <v>0</v>
      </c>
      <c r="AS3174" s="14">
        <v>597.52099999999996</v>
      </c>
      <c r="AT3174" s="14">
        <v>0</v>
      </c>
      <c r="AV3174" s="14">
        <v>0</v>
      </c>
      <c r="AW3174" s="14">
        <v>0</v>
      </c>
      <c r="AX3174" s="14">
        <v>0</v>
      </c>
      <c r="AY3174" s="14">
        <v>0</v>
      </c>
      <c r="AZ3174" s="14">
        <v>0</v>
      </c>
      <c r="BA3174" s="14">
        <v>0</v>
      </c>
      <c r="BG3174" s="37">
        <f t="shared" si="152"/>
        <v>597.52099999999996</v>
      </c>
      <c r="BI3174" s="5" t="s">
        <v>511</v>
      </c>
      <c r="BJ3174" s="6" t="s">
        <v>846</v>
      </c>
      <c r="BK3174" s="30" t="s">
        <v>511</v>
      </c>
    </row>
    <row r="3175" spans="1:63" x14ac:dyDescent="0.25">
      <c r="A3175" s="5" t="s">
        <v>957</v>
      </c>
      <c r="B3175" s="6" t="s">
        <v>1318</v>
      </c>
      <c r="C3175" s="6" t="s">
        <v>511</v>
      </c>
      <c r="D3175" s="6" t="s">
        <v>846</v>
      </c>
      <c r="E3175" s="6" t="s">
        <v>511</v>
      </c>
      <c r="F3175" s="6" t="s">
        <v>1324</v>
      </c>
      <c r="G3175" s="7">
        <v>5293342</v>
      </c>
      <c r="H3175" s="7" t="s">
        <v>3710</v>
      </c>
      <c r="I3175" s="7"/>
      <c r="J3175" s="8" t="s">
        <v>5117</v>
      </c>
      <c r="K3175" s="10">
        <v>702.23800000000006</v>
      </c>
      <c r="L3175" s="11">
        <v>0</v>
      </c>
      <c r="M3175" s="11">
        <v>238.464</v>
      </c>
      <c r="N3175" s="11">
        <v>0</v>
      </c>
      <c r="O3175" s="11">
        <v>0</v>
      </c>
      <c r="P3175" s="11">
        <v>0</v>
      </c>
      <c r="Q3175" s="11">
        <v>0</v>
      </c>
      <c r="R3175" s="11">
        <v>238.464</v>
      </c>
      <c r="S3175" s="11">
        <v>238.464</v>
      </c>
      <c r="T3175" s="11"/>
      <c r="U3175" s="11"/>
      <c r="V3175" s="11"/>
      <c r="W3175" s="12">
        <v>1417.6299999999999</v>
      </c>
      <c r="X3175" s="11">
        <v>157.51444444444442</v>
      </c>
      <c r="Y3175" s="11">
        <v>221.01375508769078</v>
      </c>
      <c r="Z3175" s="11">
        <f t="shared" si="150"/>
        <v>359.05700000000002</v>
      </c>
      <c r="AA3175" s="25">
        <f t="shared" si="151"/>
        <v>1.6245911927858894</v>
      </c>
      <c r="AB3175" s="33">
        <v>0</v>
      </c>
      <c r="AC3175" s="14">
        <v>0</v>
      </c>
      <c r="AD3175" s="14">
        <v>0</v>
      </c>
      <c r="AE3175" s="14">
        <v>0</v>
      </c>
      <c r="AF3175" s="14">
        <v>0</v>
      </c>
      <c r="AG3175" s="14">
        <v>0</v>
      </c>
      <c r="AH3175" s="14">
        <v>0</v>
      </c>
      <c r="AI3175" s="14">
        <v>0</v>
      </c>
      <c r="AJ3175" s="14">
        <v>0</v>
      </c>
      <c r="AK3175" s="14">
        <v>0</v>
      </c>
      <c r="AL3175" s="14">
        <v>0</v>
      </c>
      <c r="AM3175" s="14">
        <v>0</v>
      </c>
      <c r="AN3175" s="14">
        <v>0</v>
      </c>
      <c r="AO3175" s="14">
        <v>0</v>
      </c>
      <c r="AP3175" s="14">
        <v>0</v>
      </c>
      <c r="AQ3175" s="14">
        <v>0</v>
      </c>
      <c r="AR3175" s="14">
        <v>0</v>
      </c>
      <c r="AS3175" s="14">
        <v>0</v>
      </c>
      <c r="AT3175" s="14">
        <v>0</v>
      </c>
      <c r="AV3175" s="14">
        <v>0</v>
      </c>
      <c r="AW3175" s="14">
        <v>0</v>
      </c>
      <c r="AX3175" s="14">
        <v>0</v>
      </c>
      <c r="AY3175" s="14">
        <v>359.05700000000002</v>
      </c>
      <c r="AZ3175" s="14">
        <v>0</v>
      </c>
      <c r="BA3175" s="14">
        <v>0</v>
      </c>
      <c r="BG3175" s="37">
        <f t="shared" si="152"/>
        <v>359.05700000000002</v>
      </c>
      <c r="BI3175" s="5" t="s">
        <v>511</v>
      </c>
      <c r="BJ3175" s="6" t="s">
        <v>846</v>
      </c>
      <c r="BK3175" s="30" t="s">
        <v>511</v>
      </c>
    </row>
    <row r="3176" spans="1:63" x14ac:dyDescent="0.25">
      <c r="A3176" s="5" t="s">
        <v>957</v>
      </c>
      <c r="B3176" s="6" t="s">
        <v>1318</v>
      </c>
      <c r="C3176" s="6" t="s">
        <v>511</v>
      </c>
      <c r="D3176" s="6" t="s">
        <v>846</v>
      </c>
      <c r="E3176" s="6" t="s">
        <v>511</v>
      </c>
      <c r="F3176" s="6" t="s">
        <v>1324</v>
      </c>
      <c r="G3176" s="7">
        <v>5271748</v>
      </c>
      <c r="H3176" s="7" t="s">
        <v>3711</v>
      </c>
      <c r="I3176" s="7"/>
      <c r="J3176" s="8" t="s">
        <v>5127</v>
      </c>
      <c r="K3176" s="10">
        <v>4432.1909999999998</v>
      </c>
      <c r="L3176" s="11">
        <v>1192.32</v>
      </c>
      <c r="M3176" s="11">
        <v>2192.8330000000001</v>
      </c>
      <c r="N3176" s="11">
        <v>1535.501</v>
      </c>
      <c r="O3176" s="11">
        <v>2650.645</v>
      </c>
      <c r="P3176" s="11">
        <v>1192.32</v>
      </c>
      <c r="Q3176" s="11">
        <v>4160.0320000000002</v>
      </c>
      <c r="R3176" s="11">
        <v>2514.9520000000002</v>
      </c>
      <c r="S3176" s="11">
        <v>953.85599999999999</v>
      </c>
      <c r="T3176" s="11"/>
      <c r="U3176" s="11"/>
      <c r="V3176" s="11"/>
      <c r="W3176" s="12">
        <v>20824.650000000001</v>
      </c>
      <c r="X3176" s="11">
        <v>2313.8500000000004</v>
      </c>
      <c r="Y3176" s="11">
        <v>3246.6398812714751</v>
      </c>
      <c r="Z3176" s="11">
        <f t="shared" si="150"/>
        <v>2148.8980000000001</v>
      </c>
      <c r="AA3176" s="25">
        <f t="shared" si="151"/>
        <v>0.66188369470728969</v>
      </c>
      <c r="AB3176" s="33">
        <v>0</v>
      </c>
      <c r="AC3176" s="14">
        <v>953.85599999999999</v>
      </c>
      <c r="AD3176" s="14">
        <v>0</v>
      </c>
      <c r="AE3176" s="14">
        <v>0</v>
      </c>
      <c r="AF3176" s="14">
        <v>0</v>
      </c>
      <c r="AG3176" s="14">
        <v>0</v>
      </c>
      <c r="AH3176" s="14">
        <v>0</v>
      </c>
      <c r="AI3176" s="14">
        <v>0</v>
      </c>
      <c r="AJ3176" s="14">
        <v>597.52099999999996</v>
      </c>
      <c r="AK3176" s="14">
        <v>0</v>
      </c>
      <c r="AL3176" s="14">
        <v>0</v>
      </c>
      <c r="AM3176" s="14">
        <v>0</v>
      </c>
      <c r="AN3176" s="14">
        <v>0</v>
      </c>
      <c r="AO3176" s="14">
        <v>0</v>
      </c>
      <c r="AP3176" s="14">
        <v>0</v>
      </c>
      <c r="AQ3176" s="14">
        <v>0</v>
      </c>
      <c r="AR3176" s="14">
        <v>0</v>
      </c>
      <c r="AS3176" s="14">
        <v>0</v>
      </c>
      <c r="AT3176" s="14">
        <v>0</v>
      </c>
      <c r="AV3176" s="14">
        <v>0</v>
      </c>
      <c r="AW3176" s="14">
        <v>0</v>
      </c>
      <c r="AX3176" s="14">
        <v>0</v>
      </c>
      <c r="AY3176" s="14">
        <v>0</v>
      </c>
      <c r="AZ3176" s="14">
        <v>597.52099999999996</v>
      </c>
      <c r="BA3176" s="14">
        <v>0</v>
      </c>
      <c r="BG3176" s="37">
        <f t="shared" si="152"/>
        <v>2148.8980000000001</v>
      </c>
      <c r="BI3176" s="5" t="s">
        <v>511</v>
      </c>
      <c r="BJ3176" s="6" t="s">
        <v>846</v>
      </c>
      <c r="BK3176" s="30" t="s">
        <v>511</v>
      </c>
    </row>
    <row r="3177" spans="1:63" x14ac:dyDescent="0.25">
      <c r="A3177" s="5" t="s">
        <v>957</v>
      </c>
      <c r="B3177" s="6" t="s">
        <v>1318</v>
      </c>
      <c r="C3177" s="6" t="s">
        <v>511</v>
      </c>
      <c r="D3177" s="6" t="s">
        <v>846</v>
      </c>
      <c r="E3177" s="6" t="s">
        <v>511</v>
      </c>
      <c r="F3177" s="6" t="s">
        <v>1324</v>
      </c>
      <c r="G3177" s="7">
        <v>5139677</v>
      </c>
      <c r="H3177" s="7" t="s">
        <v>3712</v>
      </c>
      <c r="I3177" s="7"/>
      <c r="J3177" s="8" t="s">
        <v>5117</v>
      </c>
      <c r="K3177" s="10">
        <v>343.18099999999998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539.65499999999997</v>
      </c>
      <c r="R3177" s="11">
        <v>238.464</v>
      </c>
      <c r="S3177" s="11">
        <v>0</v>
      </c>
      <c r="T3177" s="11"/>
      <c r="U3177" s="11"/>
      <c r="V3177" s="11"/>
      <c r="W3177" s="12">
        <v>1121.3</v>
      </c>
      <c r="X3177" s="11">
        <v>124.58888888888889</v>
      </c>
      <c r="Y3177" s="11">
        <v>174.81481315987082</v>
      </c>
      <c r="Z3177" s="11">
        <f t="shared" si="150"/>
        <v>238.464</v>
      </c>
      <c r="AA3177" s="25">
        <f t="shared" si="151"/>
        <v>1.3640949281679067</v>
      </c>
      <c r="AB3177" s="33">
        <v>0</v>
      </c>
      <c r="AC3177" s="14">
        <v>0</v>
      </c>
      <c r="AD3177" s="14">
        <v>0</v>
      </c>
      <c r="AE3177" s="14">
        <v>0</v>
      </c>
      <c r="AF3177" s="14">
        <v>0</v>
      </c>
      <c r="AG3177" s="14">
        <v>0</v>
      </c>
      <c r="AH3177" s="14">
        <v>0</v>
      </c>
      <c r="AI3177" s="14">
        <v>0</v>
      </c>
      <c r="AJ3177" s="14">
        <v>0</v>
      </c>
      <c r="AK3177" s="14">
        <v>0</v>
      </c>
      <c r="AL3177" s="14">
        <v>0</v>
      </c>
      <c r="AM3177" s="14">
        <v>0</v>
      </c>
      <c r="AN3177" s="14">
        <v>0</v>
      </c>
      <c r="AO3177" s="14">
        <v>0</v>
      </c>
      <c r="AP3177" s="14">
        <v>0</v>
      </c>
      <c r="AQ3177" s="14">
        <v>0</v>
      </c>
      <c r="AR3177" s="14">
        <v>0</v>
      </c>
      <c r="AS3177" s="14">
        <v>0</v>
      </c>
      <c r="AT3177" s="14">
        <v>0</v>
      </c>
      <c r="AV3177" s="14">
        <v>0</v>
      </c>
      <c r="AW3177" s="14">
        <v>0</v>
      </c>
      <c r="AX3177" s="14">
        <v>0</v>
      </c>
      <c r="AY3177" s="14">
        <v>238.464</v>
      </c>
      <c r="AZ3177" s="14">
        <v>0</v>
      </c>
      <c r="BA3177" s="14">
        <v>0</v>
      </c>
      <c r="BG3177" s="37">
        <f t="shared" si="152"/>
        <v>238.464</v>
      </c>
      <c r="BI3177" s="5" t="s">
        <v>511</v>
      </c>
      <c r="BJ3177" s="6" t="s">
        <v>846</v>
      </c>
      <c r="BK3177" s="30" t="s">
        <v>511</v>
      </c>
    </row>
    <row r="3178" spans="1:63" x14ac:dyDescent="0.25">
      <c r="A3178" s="5" t="s">
        <v>957</v>
      </c>
      <c r="B3178" s="6" t="s">
        <v>1318</v>
      </c>
      <c r="C3178" s="6" t="s">
        <v>511</v>
      </c>
      <c r="D3178" s="6" t="s">
        <v>846</v>
      </c>
      <c r="E3178" s="6" t="s">
        <v>511</v>
      </c>
      <c r="F3178" s="6" t="s">
        <v>1324</v>
      </c>
      <c r="G3178" s="7">
        <v>5139691</v>
      </c>
      <c r="H3178" s="7" t="s">
        <v>3713</v>
      </c>
      <c r="I3178" s="7"/>
      <c r="J3178" s="8" t="s">
        <v>5117</v>
      </c>
      <c r="K3178" s="10">
        <v>343.18099999999998</v>
      </c>
      <c r="L3178" s="11">
        <v>359.05700000000002</v>
      </c>
      <c r="M3178" s="11">
        <v>0</v>
      </c>
      <c r="N3178" s="11">
        <v>0</v>
      </c>
      <c r="O3178" s="11">
        <v>0</v>
      </c>
      <c r="P3178" s="11">
        <v>0</v>
      </c>
      <c r="Q3178" s="11">
        <v>0</v>
      </c>
      <c r="R3178" s="11">
        <v>597.52099999999996</v>
      </c>
      <c r="S3178" s="11">
        <v>0</v>
      </c>
      <c r="T3178" s="11"/>
      <c r="U3178" s="11"/>
      <c r="V3178" s="11"/>
      <c r="W3178" s="12">
        <v>1299.759</v>
      </c>
      <c r="X3178" s="11">
        <v>144.41766666666666</v>
      </c>
      <c r="Y3178" s="11">
        <v>202.63723065893211</v>
      </c>
      <c r="Z3178" s="11">
        <f t="shared" si="150"/>
        <v>0</v>
      </c>
      <c r="AA3178" s="25">
        <f t="shared" si="151"/>
        <v>0</v>
      </c>
      <c r="AB3178" s="33">
        <v>0</v>
      </c>
      <c r="AC3178" s="14">
        <v>0</v>
      </c>
      <c r="AD3178" s="14">
        <v>0</v>
      </c>
      <c r="AE3178" s="14">
        <v>0</v>
      </c>
      <c r="AF3178" s="14">
        <v>0</v>
      </c>
      <c r="AG3178" s="14">
        <v>0</v>
      </c>
      <c r="AH3178" s="14">
        <v>0</v>
      </c>
      <c r="AI3178" s="14">
        <v>0</v>
      </c>
      <c r="AJ3178" s="14">
        <v>0</v>
      </c>
      <c r="AK3178" s="14">
        <v>0</v>
      </c>
      <c r="AL3178" s="14">
        <v>0</v>
      </c>
      <c r="AM3178" s="14">
        <v>0</v>
      </c>
      <c r="AN3178" s="14">
        <v>0</v>
      </c>
      <c r="AO3178" s="14">
        <v>0</v>
      </c>
      <c r="AP3178" s="14">
        <v>0</v>
      </c>
      <c r="AQ3178" s="14">
        <v>0</v>
      </c>
      <c r="AR3178" s="14">
        <v>0</v>
      </c>
      <c r="AS3178" s="14">
        <v>0</v>
      </c>
      <c r="AT3178" s="14">
        <v>0</v>
      </c>
      <c r="AV3178" s="14">
        <v>0</v>
      </c>
      <c r="AW3178" s="14">
        <v>0</v>
      </c>
      <c r="AX3178" s="14">
        <v>0</v>
      </c>
      <c r="AY3178" s="14">
        <v>0</v>
      </c>
      <c r="AZ3178" s="14">
        <v>0</v>
      </c>
      <c r="BA3178" s="14">
        <v>0</v>
      </c>
      <c r="BG3178" s="37">
        <f t="shared" si="152"/>
        <v>0</v>
      </c>
      <c r="BI3178" s="5" t="s">
        <v>511</v>
      </c>
      <c r="BJ3178" s="6" t="s">
        <v>846</v>
      </c>
      <c r="BK3178" s="30" t="s">
        <v>511</v>
      </c>
    </row>
    <row r="3179" spans="1:63" x14ac:dyDescent="0.25">
      <c r="A3179" s="5" t="s">
        <v>957</v>
      </c>
      <c r="B3179" s="6" t="s">
        <v>1318</v>
      </c>
      <c r="C3179" s="6" t="s">
        <v>511</v>
      </c>
      <c r="D3179" s="6" t="s">
        <v>846</v>
      </c>
      <c r="E3179" s="6" t="s">
        <v>511</v>
      </c>
      <c r="F3179" s="6" t="s">
        <v>1324</v>
      </c>
      <c r="G3179" s="7">
        <v>5271731</v>
      </c>
      <c r="H3179" s="7" t="s">
        <v>3714</v>
      </c>
      <c r="I3179" s="7"/>
      <c r="J3179" s="8" t="s">
        <v>5127</v>
      </c>
      <c r="K3179" s="10">
        <v>343.18099999999998</v>
      </c>
      <c r="L3179" s="11">
        <v>238.464</v>
      </c>
      <c r="M3179" s="11">
        <v>359.05700000000002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/>
      <c r="U3179" s="11"/>
      <c r="V3179" s="11"/>
      <c r="W3179" s="12">
        <v>940.702</v>
      </c>
      <c r="X3179" s="11">
        <v>104.52244444444445</v>
      </c>
      <c r="Y3179" s="11">
        <v>146.65891765728782</v>
      </c>
      <c r="Z3179" s="11">
        <f t="shared" si="150"/>
        <v>0</v>
      </c>
      <c r="AA3179" s="25">
        <f t="shared" si="151"/>
        <v>0</v>
      </c>
      <c r="AB3179" s="33">
        <v>0</v>
      </c>
      <c r="AC3179" s="14">
        <v>0</v>
      </c>
      <c r="AD3179" s="14">
        <v>0</v>
      </c>
      <c r="AE3179" s="14">
        <v>0</v>
      </c>
      <c r="AF3179" s="14">
        <v>0</v>
      </c>
      <c r="AG3179" s="14">
        <v>0</v>
      </c>
      <c r="AH3179" s="14">
        <v>0</v>
      </c>
      <c r="AI3179" s="14">
        <v>0</v>
      </c>
      <c r="AJ3179" s="14">
        <v>0</v>
      </c>
      <c r="AK3179" s="14">
        <v>0</v>
      </c>
      <c r="AL3179" s="14">
        <v>0</v>
      </c>
      <c r="AM3179" s="14">
        <v>0</v>
      </c>
      <c r="AN3179" s="14">
        <v>0</v>
      </c>
      <c r="AO3179" s="14">
        <v>0</v>
      </c>
      <c r="AP3179" s="14">
        <v>0</v>
      </c>
      <c r="AQ3179" s="14">
        <v>0</v>
      </c>
      <c r="AR3179" s="14">
        <v>0</v>
      </c>
      <c r="AS3179" s="14">
        <v>0</v>
      </c>
      <c r="AT3179" s="14">
        <v>0</v>
      </c>
      <c r="AV3179" s="14">
        <v>0</v>
      </c>
      <c r="AW3179" s="14">
        <v>0</v>
      </c>
      <c r="AX3179" s="14">
        <v>0</v>
      </c>
      <c r="AY3179" s="14">
        <v>0</v>
      </c>
      <c r="AZ3179" s="14">
        <v>0</v>
      </c>
      <c r="BA3179" s="14">
        <v>0</v>
      </c>
      <c r="BG3179" s="37">
        <f t="shared" si="152"/>
        <v>0</v>
      </c>
      <c r="BI3179" s="5" t="s">
        <v>511</v>
      </c>
      <c r="BJ3179" s="6" t="s">
        <v>846</v>
      </c>
      <c r="BK3179" s="30" t="s">
        <v>511</v>
      </c>
    </row>
    <row r="3180" spans="1:63" x14ac:dyDescent="0.25">
      <c r="A3180" s="5" t="s">
        <v>957</v>
      </c>
      <c r="B3180" s="6" t="s">
        <v>1318</v>
      </c>
      <c r="C3180" s="6" t="s">
        <v>511</v>
      </c>
      <c r="D3180" s="6" t="s">
        <v>846</v>
      </c>
      <c r="E3180" s="6" t="s">
        <v>511</v>
      </c>
      <c r="F3180" s="6" t="s">
        <v>1324</v>
      </c>
      <c r="G3180" s="7">
        <v>5299889</v>
      </c>
      <c r="H3180" s="7" t="s">
        <v>3715</v>
      </c>
      <c r="I3180" s="7"/>
      <c r="J3180" s="8" t="s">
        <v>5127</v>
      </c>
      <c r="K3180" s="10">
        <v>361.19499999999999</v>
      </c>
      <c r="L3180" s="11">
        <v>0</v>
      </c>
      <c r="M3180" s="11">
        <v>238.464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/>
      <c r="U3180" s="11"/>
      <c r="V3180" s="11"/>
      <c r="W3180" s="12">
        <v>599.65899999999999</v>
      </c>
      <c r="X3180" s="11">
        <v>66.628777777777771</v>
      </c>
      <c r="Y3180" s="11">
        <v>93.48905381667258</v>
      </c>
      <c r="Z3180" s="11">
        <f t="shared" si="150"/>
        <v>0</v>
      </c>
      <c r="AA3180" s="25">
        <f t="shared" si="151"/>
        <v>0</v>
      </c>
      <c r="AB3180" s="33">
        <v>0</v>
      </c>
      <c r="AC3180" s="14">
        <v>0</v>
      </c>
      <c r="AD3180" s="14">
        <v>0</v>
      </c>
      <c r="AE3180" s="14">
        <v>0</v>
      </c>
      <c r="AF3180" s="14">
        <v>0</v>
      </c>
      <c r="AG3180" s="14">
        <v>0</v>
      </c>
      <c r="AH3180" s="14">
        <v>0</v>
      </c>
      <c r="AI3180" s="14">
        <v>0</v>
      </c>
      <c r="AJ3180" s="14">
        <v>0</v>
      </c>
      <c r="AK3180" s="14">
        <v>0</v>
      </c>
      <c r="AL3180" s="14">
        <v>0</v>
      </c>
      <c r="AM3180" s="14">
        <v>0</v>
      </c>
      <c r="AN3180" s="14">
        <v>0</v>
      </c>
      <c r="AO3180" s="14">
        <v>0</v>
      </c>
      <c r="AP3180" s="14">
        <v>0</v>
      </c>
      <c r="AQ3180" s="14">
        <v>0</v>
      </c>
      <c r="AR3180" s="14">
        <v>0</v>
      </c>
      <c r="AS3180" s="14">
        <v>0</v>
      </c>
      <c r="AT3180" s="14">
        <v>0</v>
      </c>
      <c r="AV3180" s="14">
        <v>0</v>
      </c>
      <c r="AW3180" s="14">
        <v>0</v>
      </c>
      <c r="AX3180" s="14">
        <v>0</v>
      </c>
      <c r="AY3180" s="14">
        <v>0</v>
      </c>
      <c r="AZ3180" s="14">
        <v>0</v>
      </c>
      <c r="BA3180" s="14">
        <v>0</v>
      </c>
      <c r="BG3180" s="37">
        <f t="shared" si="152"/>
        <v>0</v>
      </c>
      <c r="BI3180" s="5" t="s">
        <v>511</v>
      </c>
      <c r="BJ3180" s="6" t="s">
        <v>846</v>
      </c>
      <c r="BK3180" s="30" t="s">
        <v>511</v>
      </c>
    </row>
    <row r="3181" spans="1:63" x14ac:dyDescent="0.25">
      <c r="A3181" s="5" t="s">
        <v>957</v>
      </c>
      <c r="B3181" s="6" t="s">
        <v>1318</v>
      </c>
      <c r="C3181" s="6" t="s">
        <v>511</v>
      </c>
      <c r="D3181" s="6" t="s">
        <v>846</v>
      </c>
      <c r="E3181" s="6" t="s">
        <v>511</v>
      </c>
      <c r="F3181" s="6" t="s">
        <v>1324</v>
      </c>
      <c r="G3181" s="7">
        <v>5139750</v>
      </c>
      <c r="H3181" s="7" t="s">
        <v>3716</v>
      </c>
      <c r="I3181" s="7"/>
      <c r="J3181" s="8" t="s">
        <v>5127</v>
      </c>
      <c r="K3181" s="10">
        <v>361.19499999999999</v>
      </c>
      <c r="L3181" s="11">
        <v>238.464</v>
      </c>
      <c r="M3181" s="11">
        <v>238.464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/>
      <c r="U3181" s="11"/>
      <c r="V3181" s="11"/>
      <c r="W3181" s="12">
        <v>838.12300000000005</v>
      </c>
      <c r="X3181" s="11">
        <v>93.12477777777778</v>
      </c>
      <c r="Y3181" s="11">
        <v>130.66647253187409</v>
      </c>
      <c r="Z3181" s="11">
        <f t="shared" si="150"/>
        <v>0</v>
      </c>
      <c r="AA3181" s="25">
        <f t="shared" si="151"/>
        <v>0</v>
      </c>
      <c r="AB3181" s="33">
        <v>0</v>
      </c>
      <c r="AC3181" s="14">
        <v>0</v>
      </c>
      <c r="AD3181" s="14">
        <v>0</v>
      </c>
      <c r="AE3181" s="14">
        <v>0</v>
      </c>
      <c r="AF3181" s="14">
        <v>0</v>
      </c>
      <c r="AG3181" s="14">
        <v>0</v>
      </c>
      <c r="AH3181" s="14">
        <v>0</v>
      </c>
      <c r="AI3181" s="14">
        <v>0</v>
      </c>
      <c r="AJ3181" s="14">
        <v>0</v>
      </c>
      <c r="AK3181" s="14">
        <v>0</v>
      </c>
      <c r="AL3181" s="14">
        <v>0</v>
      </c>
      <c r="AM3181" s="14">
        <v>0</v>
      </c>
      <c r="AN3181" s="14">
        <v>0</v>
      </c>
      <c r="AO3181" s="14">
        <v>0</v>
      </c>
      <c r="AP3181" s="14">
        <v>0</v>
      </c>
      <c r="AQ3181" s="14">
        <v>0</v>
      </c>
      <c r="AR3181" s="14">
        <v>0</v>
      </c>
      <c r="AS3181" s="14">
        <v>0</v>
      </c>
      <c r="AT3181" s="14">
        <v>0</v>
      </c>
      <c r="AV3181" s="14">
        <v>0</v>
      </c>
      <c r="AW3181" s="14">
        <v>0</v>
      </c>
      <c r="AX3181" s="14">
        <v>0</v>
      </c>
      <c r="AY3181" s="14">
        <v>0</v>
      </c>
      <c r="AZ3181" s="14">
        <v>0</v>
      </c>
      <c r="BA3181" s="14">
        <v>0</v>
      </c>
      <c r="BG3181" s="37">
        <f t="shared" si="152"/>
        <v>0</v>
      </c>
      <c r="BI3181" s="5" t="s">
        <v>511</v>
      </c>
      <c r="BJ3181" s="6" t="s">
        <v>846</v>
      </c>
      <c r="BK3181" s="30" t="s">
        <v>511</v>
      </c>
    </row>
    <row r="3182" spans="1:63" x14ac:dyDescent="0.25">
      <c r="A3182" s="5" t="s">
        <v>957</v>
      </c>
      <c r="B3182" s="6" t="s">
        <v>1318</v>
      </c>
      <c r="C3182" s="6" t="s">
        <v>511</v>
      </c>
      <c r="D3182" s="6" t="s">
        <v>846</v>
      </c>
      <c r="E3182" s="6" t="s">
        <v>511</v>
      </c>
      <c r="F3182" s="6" t="s">
        <v>1324</v>
      </c>
      <c r="G3182" s="7">
        <v>5293207</v>
      </c>
      <c r="H3182" s="7" t="s">
        <v>3717</v>
      </c>
      <c r="I3182" s="7"/>
      <c r="J3182" s="8" t="s">
        <v>5128</v>
      </c>
      <c r="K3182" s="10">
        <v>180.59800000000001</v>
      </c>
      <c r="L3182" s="11">
        <v>1865.527</v>
      </c>
      <c r="M3182" s="11">
        <v>838.12300000000005</v>
      </c>
      <c r="N3182" s="11">
        <v>523.779</v>
      </c>
      <c r="O3182" s="11">
        <v>0</v>
      </c>
      <c r="P3182" s="11">
        <v>953.85599999999999</v>
      </c>
      <c r="Q3182" s="11">
        <v>2153.759</v>
      </c>
      <c r="R3182" s="11">
        <v>657.52599999999995</v>
      </c>
      <c r="S3182" s="11">
        <v>715.39200000000005</v>
      </c>
      <c r="T3182" s="11"/>
      <c r="U3182" s="11"/>
      <c r="V3182" s="11"/>
      <c r="W3182" s="12">
        <v>7888.5599999999995</v>
      </c>
      <c r="X3182" s="11">
        <v>876.50666666666666</v>
      </c>
      <c r="Y3182" s="11">
        <v>1229.8556519222604</v>
      </c>
      <c r="Z3182" s="11">
        <f t="shared" si="150"/>
        <v>180.59800000000001</v>
      </c>
      <c r="AA3182" s="25">
        <f t="shared" si="151"/>
        <v>0.14684487542723076</v>
      </c>
      <c r="AB3182" s="33">
        <v>0</v>
      </c>
      <c r="AC3182" s="14">
        <v>0</v>
      </c>
      <c r="AD3182" s="14">
        <v>0</v>
      </c>
      <c r="AE3182" s="14">
        <v>0</v>
      </c>
      <c r="AF3182" s="14">
        <v>0</v>
      </c>
      <c r="AG3182" s="14">
        <v>0</v>
      </c>
      <c r="AH3182" s="14">
        <v>0</v>
      </c>
      <c r="AI3182" s="14">
        <v>0</v>
      </c>
      <c r="AJ3182" s="14">
        <v>0</v>
      </c>
      <c r="AK3182" s="14">
        <v>0</v>
      </c>
      <c r="AL3182" s="14">
        <v>0</v>
      </c>
      <c r="AM3182" s="14">
        <v>0</v>
      </c>
      <c r="AN3182" s="14">
        <v>0</v>
      </c>
      <c r="AO3182" s="14">
        <v>0</v>
      </c>
      <c r="AP3182" s="14">
        <v>0</v>
      </c>
      <c r="AQ3182" s="14">
        <v>180.59800000000001</v>
      </c>
      <c r="AR3182" s="14">
        <v>0</v>
      </c>
      <c r="AS3182" s="14">
        <v>0</v>
      </c>
      <c r="AT3182" s="14">
        <v>0</v>
      </c>
      <c r="AV3182" s="14">
        <v>0</v>
      </c>
      <c r="AW3182" s="14">
        <v>0</v>
      </c>
      <c r="AX3182" s="14">
        <v>0</v>
      </c>
      <c r="AY3182" s="14">
        <v>0</v>
      </c>
      <c r="AZ3182" s="14">
        <v>0</v>
      </c>
      <c r="BA3182" s="14">
        <v>0</v>
      </c>
      <c r="BG3182" s="37">
        <f t="shared" si="152"/>
        <v>180.59800000000001</v>
      </c>
      <c r="BI3182" s="5" t="s">
        <v>511</v>
      </c>
      <c r="BJ3182" s="6" t="s">
        <v>846</v>
      </c>
      <c r="BK3182" s="30" t="s">
        <v>511</v>
      </c>
    </row>
    <row r="3183" spans="1:63" x14ac:dyDescent="0.25">
      <c r="A3183" s="5" t="s">
        <v>957</v>
      </c>
      <c r="B3183" s="6" t="s">
        <v>1318</v>
      </c>
      <c r="C3183" s="6" t="s">
        <v>511</v>
      </c>
      <c r="D3183" s="6" t="s">
        <v>846</v>
      </c>
      <c r="E3183" s="6" t="s">
        <v>511</v>
      </c>
      <c r="F3183" s="6" t="s">
        <v>1324</v>
      </c>
      <c r="G3183" s="7">
        <v>5293702</v>
      </c>
      <c r="H3183" s="7" t="s">
        <v>3718</v>
      </c>
      <c r="I3183" s="7"/>
      <c r="J3183" s="8" t="s">
        <v>5128</v>
      </c>
      <c r="K3183" s="10">
        <v>0</v>
      </c>
      <c r="L3183" s="11">
        <v>581.64499999999998</v>
      </c>
      <c r="M3183" s="11">
        <v>0</v>
      </c>
      <c r="N3183" s="11">
        <v>0</v>
      </c>
      <c r="O3183" s="11">
        <v>0</v>
      </c>
      <c r="P3183" s="11">
        <v>0</v>
      </c>
      <c r="Q3183" s="11">
        <v>359.05700000000002</v>
      </c>
      <c r="R3183" s="11">
        <v>0</v>
      </c>
      <c r="S3183" s="11">
        <v>0</v>
      </c>
      <c r="T3183" s="11"/>
      <c r="U3183" s="11"/>
      <c r="V3183" s="11"/>
      <c r="W3183" s="12">
        <v>940.702</v>
      </c>
      <c r="X3183" s="11">
        <v>104.52244444444445</v>
      </c>
      <c r="Y3183" s="11">
        <v>146.65891765728782</v>
      </c>
      <c r="Z3183" s="11">
        <f t="shared" si="150"/>
        <v>0</v>
      </c>
      <c r="AA3183" s="25">
        <f t="shared" si="151"/>
        <v>0</v>
      </c>
      <c r="AB3183" s="33">
        <v>0</v>
      </c>
      <c r="AC3183" s="14">
        <v>0</v>
      </c>
      <c r="AD3183" s="14">
        <v>0</v>
      </c>
      <c r="AE3183" s="14">
        <v>0</v>
      </c>
      <c r="AF3183" s="14">
        <v>0</v>
      </c>
      <c r="AG3183" s="14">
        <v>0</v>
      </c>
      <c r="AH3183" s="14">
        <v>0</v>
      </c>
      <c r="AI3183" s="14">
        <v>0</v>
      </c>
      <c r="AJ3183" s="14">
        <v>0</v>
      </c>
      <c r="AK3183" s="14">
        <v>0</v>
      </c>
      <c r="AL3183" s="14">
        <v>0</v>
      </c>
      <c r="AM3183" s="14">
        <v>0</v>
      </c>
      <c r="AN3183" s="14">
        <v>0</v>
      </c>
      <c r="AO3183" s="14">
        <v>0</v>
      </c>
      <c r="AP3183" s="14">
        <v>0</v>
      </c>
      <c r="AQ3183" s="14">
        <v>0</v>
      </c>
      <c r="AR3183" s="14">
        <v>0</v>
      </c>
      <c r="AS3183" s="14">
        <v>0</v>
      </c>
      <c r="AT3183" s="14">
        <v>0</v>
      </c>
      <c r="AV3183" s="14">
        <v>0</v>
      </c>
      <c r="AW3183" s="14">
        <v>0</v>
      </c>
      <c r="AX3183" s="14">
        <v>0</v>
      </c>
      <c r="AY3183" s="14">
        <v>0</v>
      </c>
      <c r="AZ3183" s="14">
        <v>0</v>
      </c>
      <c r="BA3183" s="14">
        <v>0</v>
      </c>
      <c r="BG3183" s="37">
        <f t="shared" si="152"/>
        <v>0</v>
      </c>
      <c r="BI3183" s="5" t="s">
        <v>511</v>
      </c>
      <c r="BJ3183" s="6" t="s">
        <v>846</v>
      </c>
      <c r="BK3183" s="30" t="s">
        <v>511</v>
      </c>
    </row>
    <row r="3184" spans="1:63" x14ac:dyDescent="0.25">
      <c r="A3184" s="5" t="s">
        <v>957</v>
      </c>
      <c r="B3184" s="6" t="s">
        <v>1318</v>
      </c>
      <c r="C3184" s="6" t="s">
        <v>511</v>
      </c>
      <c r="D3184" s="6" t="s">
        <v>846</v>
      </c>
      <c r="E3184" s="6" t="s">
        <v>511</v>
      </c>
      <c r="F3184" s="6" t="s">
        <v>1324</v>
      </c>
      <c r="G3184" s="7">
        <v>5291344</v>
      </c>
      <c r="H3184" s="7" t="s">
        <v>3719</v>
      </c>
      <c r="I3184" s="7"/>
      <c r="J3184" s="8" t="s">
        <v>5129</v>
      </c>
      <c r="K3184" s="10">
        <v>180.59800000000001</v>
      </c>
      <c r="L3184" s="11">
        <v>1795.2840000000001</v>
      </c>
      <c r="M3184" s="11">
        <v>3940.6840000000002</v>
      </c>
      <c r="N3184" s="11">
        <v>686.36199999999997</v>
      </c>
      <c r="O3184" s="11">
        <v>1083.585</v>
      </c>
      <c r="P3184" s="11">
        <v>953.85599999999999</v>
      </c>
      <c r="Q3184" s="11">
        <v>3096.598</v>
      </c>
      <c r="R3184" s="11">
        <v>1317.7739999999999</v>
      </c>
      <c r="S3184" s="11">
        <v>1253.9769999999999</v>
      </c>
      <c r="T3184" s="11"/>
      <c r="U3184" s="11"/>
      <c r="V3184" s="11"/>
      <c r="W3184" s="12">
        <v>14308.718000000001</v>
      </c>
      <c r="X3184" s="11">
        <v>1589.8575555555556</v>
      </c>
      <c r="Y3184" s="11">
        <v>2230.7820063562658</v>
      </c>
      <c r="Z3184" s="11">
        <f t="shared" si="150"/>
        <v>1852.5679999999998</v>
      </c>
      <c r="AA3184" s="25">
        <f t="shared" si="151"/>
        <v>0.83045676122606149</v>
      </c>
      <c r="AB3184" s="33">
        <v>0</v>
      </c>
      <c r="AC3184" s="14">
        <v>0</v>
      </c>
      <c r="AD3184" s="14">
        <v>0</v>
      </c>
      <c r="AE3184" s="14">
        <v>0</v>
      </c>
      <c r="AF3184" s="14">
        <v>0</v>
      </c>
      <c r="AG3184" s="14">
        <v>0</v>
      </c>
      <c r="AH3184" s="14">
        <v>0</v>
      </c>
      <c r="AI3184" s="14">
        <v>0</v>
      </c>
      <c r="AJ3184" s="14">
        <v>1375.6399999999999</v>
      </c>
      <c r="AK3184" s="14">
        <v>0</v>
      </c>
      <c r="AL3184" s="14">
        <v>0</v>
      </c>
      <c r="AM3184" s="14">
        <v>0</v>
      </c>
      <c r="AN3184" s="14">
        <v>0</v>
      </c>
      <c r="AO3184" s="14">
        <v>0</v>
      </c>
      <c r="AP3184" s="14">
        <v>0</v>
      </c>
      <c r="AQ3184" s="14">
        <v>0</v>
      </c>
      <c r="AR3184" s="14">
        <v>0</v>
      </c>
      <c r="AS3184" s="14">
        <v>0</v>
      </c>
      <c r="AT3184" s="14">
        <v>0</v>
      </c>
      <c r="AV3184" s="14">
        <v>0</v>
      </c>
      <c r="AW3184" s="14">
        <v>0</v>
      </c>
      <c r="AX3184" s="14">
        <v>0</v>
      </c>
      <c r="AY3184" s="14">
        <v>476.928</v>
      </c>
      <c r="AZ3184" s="14">
        <v>0</v>
      </c>
      <c r="BA3184" s="14">
        <v>0</v>
      </c>
      <c r="BG3184" s="37">
        <f t="shared" si="152"/>
        <v>1852.5679999999998</v>
      </c>
      <c r="BI3184" s="5" t="s">
        <v>511</v>
      </c>
      <c r="BJ3184" s="6" t="s">
        <v>846</v>
      </c>
      <c r="BK3184" s="30" t="s">
        <v>511</v>
      </c>
    </row>
    <row r="3185" spans="1:63" x14ac:dyDescent="0.25">
      <c r="A3185" s="5" t="s">
        <v>957</v>
      </c>
      <c r="B3185" s="6" t="s">
        <v>1318</v>
      </c>
      <c r="C3185" s="6" t="s">
        <v>511</v>
      </c>
      <c r="D3185" s="6" t="s">
        <v>846</v>
      </c>
      <c r="E3185" s="6" t="s">
        <v>511</v>
      </c>
      <c r="F3185" s="6" t="s">
        <v>1324</v>
      </c>
      <c r="G3185" s="7">
        <v>5291368</v>
      </c>
      <c r="H3185" s="7" t="s">
        <v>3720</v>
      </c>
      <c r="I3185" s="7"/>
      <c r="J3185" s="8" t="s">
        <v>5129</v>
      </c>
      <c r="K3185" s="10">
        <v>0</v>
      </c>
      <c r="L3185" s="11">
        <v>359.05700000000002</v>
      </c>
      <c r="M3185" s="11">
        <v>820.10900000000004</v>
      </c>
      <c r="N3185" s="11">
        <v>0</v>
      </c>
      <c r="O3185" s="11">
        <v>0</v>
      </c>
      <c r="P3185" s="11">
        <v>0</v>
      </c>
      <c r="Q3185" s="11">
        <v>0</v>
      </c>
      <c r="R3185" s="11">
        <v>180.59800000000001</v>
      </c>
      <c r="S3185" s="11">
        <v>0</v>
      </c>
      <c r="T3185" s="11"/>
      <c r="U3185" s="11"/>
      <c r="V3185" s="11"/>
      <c r="W3185" s="12">
        <v>1359.7640000000001</v>
      </c>
      <c r="X3185" s="11">
        <v>151.08488888888891</v>
      </c>
      <c r="Y3185" s="11">
        <v>211.99223187507238</v>
      </c>
      <c r="Z3185" s="11">
        <f t="shared" si="150"/>
        <v>0</v>
      </c>
      <c r="AA3185" s="25">
        <f t="shared" si="151"/>
        <v>0</v>
      </c>
      <c r="AB3185" s="33">
        <v>0</v>
      </c>
      <c r="AC3185" s="14">
        <v>0</v>
      </c>
      <c r="AD3185" s="14">
        <v>0</v>
      </c>
      <c r="AE3185" s="14">
        <v>0</v>
      </c>
      <c r="AF3185" s="14">
        <v>0</v>
      </c>
      <c r="AG3185" s="14">
        <v>0</v>
      </c>
      <c r="AH3185" s="14">
        <v>0</v>
      </c>
      <c r="AI3185" s="14">
        <v>0</v>
      </c>
      <c r="AJ3185" s="14">
        <v>0</v>
      </c>
      <c r="AK3185" s="14">
        <v>0</v>
      </c>
      <c r="AL3185" s="14">
        <v>0</v>
      </c>
      <c r="AM3185" s="14">
        <v>0</v>
      </c>
      <c r="AN3185" s="14">
        <v>0</v>
      </c>
      <c r="AO3185" s="14">
        <v>0</v>
      </c>
      <c r="AP3185" s="14">
        <v>0</v>
      </c>
      <c r="AQ3185" s="14">
        <v>0</v>
      </c>
      <c r="AR3185" s="14">
        <v>0</v>
      </c>
      <c r="AS3185" s="14">
        <v>0</v>
      </c>
      <c r="AT3185" s="14">
        <v>0</v>
      </c>
      <c r="AV3185" s="14">
        <v>0</v>
      </c>
      <c r="AW3185" s="14">
        <v>0</v>
      </c>
      <c r="AX3185" s="14">
        <v>0</v>
      </c>
      <c r="AY3185" s="14">
        <v>0</v>
      </c>
      <c r="AZ3185" s="14">
        <v>0</v>
      </c>
      <c r="BA3185" s="14">
        <v>0</v>
      </c>
      <c r="BG3185" s="37">
        <f t="shared" si="152"/>
        <v>0</v>
      </c>
      <c r="BI3185" s="5" t="s">
        <v>511</v>
      </c>
      <c r="BJ3185" s="6" t="s">
        <v>846</v>
      </c>
      <c r="BK3185" s="30" t="s">
        <v>511</v>
      </c>
    </row>
    <row r="3186" spans="1:63" x14ac:dyDescent="0.25">
      <c r="A3186" s="5" t="s">
        <v>957</v>
      </c>
      <c r="B3186" s="6" t="s">
        <v>1318</v>
      </c>
      <c r="C3186" s="6" t="s">
        <v>511</v>
      </c>
      <c r="D3186" s="6" t="s">
        <v>846</v>
      </c>
      <c r="E3186" s="6" t="s">
        <v>511</v>
      </c>
      <c r="F3186" s="6" t="s">
        <v>1324</v>
      </c>
      <c r="G3186" s="7">
        <v>5290594</v>
      </c>
      <c r="H3186" s="7" t="s">
        <v>3721</v>
      </c>
      <c r="I3186" s="7"/>
      <c r="J3186" s="8" t="s">
        <v>5127</v>
      </c>
      <c r="K3186" s="10">
        <v>0</v>
      </c>
      <c r="L3186" s="11">
        <v>1195.0419999999999</v>
      </c>
      <c r="M3186" s="11">
        <v>715.39200000000005</v>
      </c>
      <c r="N3186" s="11">
        <v>1074.4490000000001</v>
      </c>
      <c r="O3186" s="11">
        <v>0</v>
      </c>
      <c r="P3186" s="11">
        <v>0</v>
      </c>
      <c r="Q3186" s="11">
        <v>1778.825</v>
      </c>
      <c r="R3186" s="11">
        <v>1910.434</v>
      </c>
      <c r="S3186" s="11">
        <v>0</v>
      </c>
      <c r="T3186" s="11"/>
      <c r="U3186" s="11"/>
      <c r="V3186" s="11"/>
      <c r="W3186" s="12">
        <v>6674.1419999999998</v>
      </c>
      <c r="X3186" s="11">
        <v>741.57133333333331</v>
      </c>
      <c r="Y3186" s="11">
        <v>1040.5233984950028</v>
      </c>
      <c r="Z3186" s="11">
        <f t="shared" si="150"/>
        <v>835.98500000000001</v>
      </c>
      <c r="AA3186" s="25">
        <f t="shared" si="151"/>
        <v>0.80342739164650789</v>
      </c>
      <c r="AB3186" s="33">
        <v>0</v>
      </c>
      <c r="AC3186" s="14">
        <v>835.98500000000001</v>
      </c>
      <c r="AD3186" s="14">
        <v>0</v>
      </c>
      <c r="AE3186" s="14">
        <v>0</v>
      </c>
      <c r="AF3186" s="14">
        <v>0</v>
      </c>
      <c r="AG3186" s="14">
        <v>0</v>
      </c>
      <c r="AH3186" s="14">
        <v>0</v>
      </c>
      <c r="AI3186" s="14">
        <v>0</v>
      </c>
      <c r="AJ3186" s="14">
        <v>0</v>
      </c>
      <c r="AK3186" s="14">
        <v>0</v>
      </c>
      <c r="AL3186" s="14">
        <v>0</v>
      </c>
      <c r="AM3186" s="14">
        <v>0</v>
      </c>
      <c r="AN3186" s="14">
        <v>0</v>
      </c>
      <c r="AO3186" s="14">
        <v>0</v>
      </c>
      <c r="AP3186" s="14">
        <v>0</v>
      </c>
      <c r="AQ3186" s="14">
        <v>0</v>
      </c>
      <c r="AR3186" s="14">
        <v>0</v>
      </c>
      <c r="AS3186" s="14">
        <v>0</v>
      </c>
      <c r="AT3186" s="14">
        <v>0</v>
      </c>
      <c r="AV3186" s="14">
        <v>0</v>
      </c>
      <c r="AW3186" s="14">
        <v>0</v>
      </c>
      <c r="AX3186" s="14">
        <v>0</v>
      </c>
      <c r="AY3186" s="14">
        <v>0</v>
      </c>
      <c r="AZ3186" s="14">
        <v>0</v>
      </c>
      <c r="BA3186" s="14">
        <v>0</v>
      </c>
      <c r="BG3186" s="37">
        <f t="shared" si="152"/>
        <v>835.98500000000001</v>
      </c>
      <c r="BI3186" s="5" t="s">
        <v>511</v>
      </c>
      <c r="BJ3186" s="6" t="s">
        <v>846</v>
      </c>
      <c r="BK3186" s="30" t="s">
        <v>511</v>
      </c>
    </row>
    <row r="3187" spans="1:63" x14ac:dyDescent="0.25">
      <c r="A3187" s="5" t="s">
        <v>957</v>
      </c>
      <c r="B3187" s="6" t="s">
        <v>1318</v>
      </c>
      <c r="C3187" s="6" t="s">
        <v>511</v>
      </c>
      <c r="D3187" s="6" t="s">
        <v>846</v>
      </c>
      <c r="E3187" s="6" t="s">
        <v>511</v>
      </c>
      <c r="F3187" s="6" t="s">
        <v>1324</v>
      </c>
      <c r="G3187" s="7">
        <v>5293951</v>
      </c>
      <c r="H3187" s="7" t="s">
        <v>3722</v>
      </c>
      <c r="I3187" s="7"/>
      <c r="J3187" s="8" t="s">
        <v>5127</v>
      </c>
      <c r="K3187" s="10">
        <v>0</v>
      </c>
      <c r="L3187" s="11">
        <v>597.52099999999996</v>
      </c>
      <c r="M3187" s="11">
        <v>1359.7639999999999</v>
      </c>
      <c r="N3187" s="11">
        <v>0</v>
      </c>
      <c r="O3187" s="11">
        <v>523.779</v>
      </c>
      <c r="P3187" s="11">
        <v>0</v>
      </c>
      <c r="Q3187" s="11">
        <v>1301.8979999999999</v>
      </c>
      <c r="R3187" s="11">
        <v>1493.511</v>
      </c>
      <c r="S3187" s="11">
        <v>238.464</v>
      </c>
      <c r="T3187" s="11"/>
      <c r="U3187" s="11"/>
      <c r="V3187" s="11"/>
      <c r="W3187" s="12">
        <v>5514.9369999999999</v>
      </c>
      <c r="X3187" s="11">
        <v>612.77077777777777</v>
      </c>
      <c r="Y3187" s="11">
        <v>859.79905577763191</v>
      </c>
      <c r="Z3187" s="11">
        <f t="shared" si="150"/>
        <v>0</v>
      </c>
      <c r="AA3187" s="25">
        <f t="shared" si="151"/>
        <v>0</v>
      </c>
      <c r="AB3187" s="33">
        <v>0</v>
      </c>
      <c r="AC3187" s="14">
        <v>0</v>
      </c>
      <c r="AD3187" s="14">
        <v>0</v>
      </c>
      <c r="AE3187" s="14">
        <v>0</v>
      </c>
      <c r="AF3187" s="14">
        <v>0</v>
      </c>
      <c r="AG3187" s="14">
        <v>0</v>
      </c>
      <c r="AH3187" s="14">
        <v>0</v>
      </c>
      <c r="AI3187" s="14">
        <v>0</v>
      </c>
      <c r="AJ3187" s="14">
        <v>0</v>
      </c>
      <c r="AK3187" s="14">
        <v>0</v>
      </c>
      <c r="AL3187" s="14">
        <v>0</v>
      </c>
      <c r="AM3187" s="14">
        <v>0</v>
      </c>
      <c r="AN3187" s="14">
        <v>0</v>
      </c>
      <c r="AO3187" s="14">
        <v>0</v>
      </c>
      <c r="AP3187" s="14">
        <v>0</v>
      </c>
      <c r="AQ3187" s="14">
        <v>0</v>
      </c>
      <c r="AR3187" s="14">
        <v>0</v>
      </c>
      <c r="AS3187" s="14">
        <v>0</v>
      </c>
      <c r="AT3187" s="14">
        <v>0</v>
      </c>
      <c r="AV3187" s="14">
        <v>0</v>
      </c>
      <c r="AW3187" s="14">
        <v>0</v>
      </c>
      <c r="AX3187" s="14">
        <v>0</v>
      </c>
      <c r="AY3187" s="14">
        <v>0</v>
      </c>
      <c r="AZ3187" s="14">
        <v>0</v>
      </c>
      <c r="BA3187" s="14">
        <v>0</v>
      </c>
      <c r="BG3187" s="37">
        <f t="shared" si="152"/>
        <v>0</v>
      </c>
      <c r="BI3187" s="5" t="s">
        <v>511</v>
      </c>
      <c r="BJ3187" s="6" t="s">
        <v>846</v>
      </c>
      <c r="BK3187" s="30" t="s">
        <v>511</v>
      </c>
    </row>
    <row r="3188" spans="1:63" x14ac:dyDescent="0.25">
      <c r="A3188" s="5" t="s">
        <v>957</v>
      </c>
      <c r="B3188" s="6" t="s">
        <v>1318</v>
      </c>
      <c r="C3188" s="6" t="s">
        <v>511</v>
      </c>
      <c r="D3188" s="6" t="s">
        <v>846</v>
      </c>
      <c r="E3188" s="6" t="s">
        <v>511</v>
      </c>
      <c r="F3188" s="6" t="s">
        <v>1324</v>
      </c>
      <c r="G3188" s="7">
        <v>5272477</v>
      </c>
      <c r="H3188" s="7" t="s">
        <v>3723</v>
      </c>
      <c r="I3188" s="7"/>
      <c r="J3188" s="8" t="s">
        <v>5117</v>
      </c>
      <c r="K3188" s="10">
        <v>0</v>
      </c>
      <c r="L3188" s="11">
        <v>476.928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1015.5129999999999</v>
      </c>
      <c r="T3188" s="11"/>
      <c r="U3188" s="11"/>
      <c r="V3188" s="11"/>
      <c r="W3188" s="12">
        <v>1492.4409999999998</v>
      </c>
      <c r="X3188" s="11">
        <v>165.82677777777775</v>
      </c>
      <c r="Y3188" s="11">
        <v>232.6770664114249</v>
      </c>
      <c r="Z3188" s="11">
        <f t="shared" si="150"/>
        <v>0</v>
      </c>
      <c r="AA3188" s="25">
        <f t="shared" si="151"/>
        <v>0</v>
      </c>
      <c r="AB3188" s="33">
        <v>0</v>
      </c>
      <c r="AC3188" s="14">
        <v>0</v>
      </c>
      <c r="AD3188" s="14">
        <v>0</v>
      </c>
      <c r="AE3188" s="14">
        <v>0</v>
      </c>
      <c r="AF3188" s="14">
        <v>0</v>
      </c>
      <c r="AG3188" s="14">
        <v>0</v>
      </c>
      <c r="AH3188" s="14">
        <v>0</v>
      </c>
      <c r="AI3188" s="14">
        <v>0</v>
      </c>
      <c r="AJ3188" s="14">
        <v>0</v>
      </c>
      <c r="AK3188" s="14">
        <v>0</v>
      </c>
      <c r="AL3188" s="14">
        <v>0</v>
      </c>
      <c r="AM3188" s="14">
        <v>0</v>
      </c>
      <c r="AN3188" s="14">
        <v>0</v>
      </c>
      <c r="AO3188" s="14">
        <v>0</v>
      </c>
      <c r="AP3188" s="14">
        <v>0</v>
      </c>
      <c r="AQ3188" s="14">
        <v>0</v>
      </c>
      <c r="AR3188" s="14">
        <v>0</v>
      </c>
      <c r="AS3188" s="14">
        <v>0</v>
      </c>
      <c r="AT3188" s="14">
        <v>0</v>
      </c>
      <c r="AV3188" s="14">
        <v>0</v>
      </c>
      <c r="AW3188" s="14">
        <v>0</v>
      </c>
      <c r="AX3188" s="14">
        <v>0</v>
      </c>
      <c r="AY3188" s="14">
        <v>0</v>
      </c>
      <c r="AZ3188" s="14">
        <v>0</v>
      </c>
      <c r="BA3188" s="14">
        <v>0</v>
      </c>
      <c r="BG3188" s="37">
        <f t="shared" si="152"/>
        <v>0</v>
      </c>
      <c r="BI3188" s="5" t="s">
        <v>511</v>
      </c>
      <c r="BJ3188" s="6" t="s">
        <v>846</v>
      </c>
      <c r="BK3188" s="30" t="s">
        <v>511</v>
      </c>
    </row>
    <row r="3189" spans="1:63" x14ac:dyDescent="0.25">
      <c r="A3189" s="5" t="s">
        <v>957</v>
      </c>
      <c r="B3189" s="6" t="s">
        <v>1318</v>
      </c>
      <c r="C3189" s="6" t="s">
        <v>511</v>
      </c>
      <c r="D3189" s="6" t="s">
        <v>846</v>
      </c>
      <c r="E3189" s="6" t="s">
        <v>511</v>
      </c>
      <c r="F3189" s="6" t="s">
        <v>1324</v>
      </c>
      <c r="G3189" s="7">
        <v>5279401</v>
      </c>
      <c r="H3189" s="7" t="s">
        <v>3724</v>
      </c>
      <c r="I3189" s="7"/>
      <c r="J3189" s="8" t="s">
        <v>5127</v>
      </c>
      <c r="K3189" s="10">
        <v>0</v>
      </c>
      <c r="L3189" s="11">
        <v>597.52099999999996</v>
      </c>
      <c r="M3189" s="11">
        <v>238.464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/>
      <c r="U3189" s="11"/>
      <c r="V3189" s="11"/>
      <c r="W3189" s="12">
        <v>835.9849999999999</v>
      </c>
      <c r="X3189" s="11">
        <v>92.887222222222206</v>
      </c>
      <c r="Y3189" s="11">
        <v>130.33315043204726</v>
      </c>
      <c r="Z3189" s="11">
        <f t="shared" si="150"/>
        <v>0</v>
      </c>
      <c r="AA3189" s="25">
        <f t="shared" si="151"/>
        <v>0</v>
      </c>
      <c r="AB3189" s="33">
        <v>0</v>
      </c>
      <c r="AC3189" s="14">
        <v>0</v>
      </c>
      <c r="AD3189" s="14">
        <v>0</v>
      </c>
      <c r="AE3189" s="14">
        <v>0</v>
      </c>
      <c r="AF3189" s="14">
        <v>0</v>
      </c>
      <c r="AG3189" s="14">
        <v>0</v>
      </c>
      <c r="AH3189" s="14">
        <v>0</v>
      </c>
      <c r="AI3189" s="14">
        <v>0</v>
      </c>
      <c r="AJ3189" s="14">
        <v>0</v>
      </c>
      <c r="AK3189" s="14">
        <v>0</v>
      </c>
      <c r="AL3189" s="14">
        <v>0</v>
      </c>
      <c r="AM3189" s="14">
        <v>0</v>
      </c>
      <c r="AN3189" s="14">
        <v>0</v>
      </c>
      <c r="AO3189" s="14">
        <v>0</v>
      </c>
      <c r="AP3189" s="14">
        <v>0</v>
      </c>
      <c r="AQ3189" s="14">
        <v>0</v>
      </c>
      <c r="AR3189" s="14">
        <v>0</v>
      </c>
      <c r="AS3189" s="14">
        <v>0</v>
      </c>
      <c r="AT3189" s="14">
        <v>0</v>
      </c>
      <c r="AV3189" s="14">
        <v>0</v>
      </c>
      <c r="AW3189" s="14">
        <v>0</v>
      </c>
      <c r="AX3189" s="14">
        <v>0</v>
      </c>
      <c r="AY3189" s="14">
        <v>0</v>
      </c>
      <c r="AZ3189" s="14">
        <v>0</v>
      </c>
      <c r="BA3189" s="14">
        <v>0</v>
      </c>
      <c r="BG3189" s="37">
        <f t="shared" si="152"/>
        <v>0</v>
      </c>
      <c r="BI3189" s="5" t="s">
        <v>511</v>
      </c>
      <c r="BJ3189" s="6" t="s">
        <v>846</v>
      </c>
      <c r="BK3189" s="30" t="s">
        <v>511</v>
      </c>
    </row>
    <row r="3190" spans="1:63" x14ac:dyDescent="0.25">
      <c r="A3190" s="5" t="s">
        <v>957</v>
      </c>
      <c r="B3190" s="6" t="s">
        <v>1318</v>
      </c>
      <c r="C3190" s="6" t="s">
        <v>511</v>
      </c>
      <c r="D3190" s="6" t="s">
        <v>846</v>
      </c>
      <c r="E3190" s="6" t="s">
        <v>511</v>
      </c>
      <c r="F3190" s="6" t="s">
        <v>1324</v>
      </c>
      <c r="G3190" s="7">
        <v>5272408</v>
      </c>
      <c r="H3190" s="7" t="s">
        <v>3725</v>
      </c>
      <c r="I3190" s="7"/>
      <c r="J3190" s="8" t="s">
        <v>5127</v>
      </c>
      <c r="K3190" s="10">
        <v>0</v>
      </c>
      <c r="L3190" s="11">
        <v>835.98500000000001</v>
      </c>
      <c r="M3190" s="11">
        <v>180.59800000000001</v>
      </c>
      <c r="N3190" s="11">
        <v>0</v>
      </c>
      <c r="O3190" s="11">
        <v>0</v>
      </c>
      <c r="P3190" s="11">
        <v>0</v>
      </c>
      <c r="Q3190" s="11">
        <v>0</v>
      </c>
      <c r="R3190" s="11">
        <v>597.52099999999996</v>
      </c>
      <c r="S3190" s="11">
        <v>0</v>
      </c>
      <c r="T3190" s="11"/>
      <c r="U3190" s="11"/>
      <c r="V3190" s="11"/>
      <c r="W3190" s="12">
        <v>1614.104</v>
      </c>
      <c r="X3190" s="11">
        <v>179.3448888888889</v>
      </c>
      <c r="Y3190" s="11">
        <v>251.64477765147612</v>
      </c>
      <c r="Z3190" s="11">
        <f t="shared" si="150"/>
        <v>238.464</v>
      </c>
      <c r="AA3190" s="25">
        <f t="shared" si="151"/>
        <v>0.94762149338250412</v>
      </c>
      <c r="AB3190" s="33">
        <v>0</v>
      </c>
      <c r="AC3190" s="14">
        <v>0</v>
      </c>
      <c r="AD3190" s="14">
        <v>0</v>
      </c>
      <c r="AE3190" s="14">
        <v>0</v>
      </c>
      <c r="AF3190" s="14">
        <v>0</v>
      </c>
      <c r="AG3190" s="14">
        <v>0</v>
      </c>
      <c r="AH3190" s="14">
        <v>0</v>
      </c>
      <c r="AI3190" s="14">
        <v>0</v>
      </c>
      <c r="AJ3190" s="14">
        <v>0</v>
      </c>
      <c r="AK3190" s="14">
        <v>0</v>
      </c>
      <c r="AL3190" s="14">
        <v>0</v>
      </c>
      <c r="AM3190" s="14">
        <v>0</v>
      </c>
      <c r="AN3190" s="14">
        <v>0</v>
      </c>
      <c r="AO3190" s="14">
        <v>0</v>
      </c>
      <c r="AP3190" s="14">
        <v>0</v>
      </c>
      <c r="AQ3190" s="14">
        <v>0</v>
      </c>
      <c r="AR3190" s="14">
        <v>0</v>
      </c>
      <c r="AS3190" s="14">
        <v>0</v>
      </c>
      <c r="AT3190" s="14">
        <v>0</v>
      </c>
      <c r="AV3190" s="14">
        <v>0</v>
      </c>
      <c r="AW3190" s="14">
        <v>0</v>
      </c>
      <c r="AX3190" s="14">
        <v>0</v>
      </c>
      <c r="AY3190" s="14">
        <v>0</v>
      </c>
      <c r="AZ3190" s="14">
        <v>238.464</v>
      </c>
      <c r="BA3190" s="14">
        <v>0</v>
      </c>
      <c r="BG3190" s="37">
        <f t="shared" si="152"/>
        <v>238.464</v>
      </c>
      <c r="BI3190" s="5" t="s">
        <v>511</v>
      </c>
      <c r="BJ3190" s="6" t="s">
        <v>846</v>
      </c>
      <c r="BK3190" s="30" t="s">
        <v>511</v>
      </c>
    </row>
    <row r="3191" spans="1:63" x14ac:dyDescent="0.25">
      <c r="A3191" s="5" t="s">
        <v>957</v>
      </c>
      <c r="B3191" s="6" t="s">
        <v>1318</v>
      </c>
      <c r="C3191" s="6" t="s">
        <v>511</v>
      </c>
      <c r="D3191" s="6" t="s">
        <v>846</v>
      </c>
      <c r="E3191" s="6" t="s">
        <v>511</v>
      </c>
      <c r="F3191" s="6" t="s">
        <v>1324</v>
      </c>
      <c r="G3191" s="7">
        <v>5139767</v>
      </c>
      <c r="H3191" s="7" t="s">
        <v>3726</v>
      </c>
      <c r="I3191" s="7"/>
      <c r="J3191" s="8" t="s">
        <v>5127</v>
      </c>
      <c r="K3191" s="10">
        <v>0</v>
      </c>
      <c r="L3191" s="11">
        <v>597.52099999999996</v>
      </c>
      <c r="M3191" s="11">
        <v>180.59800000000001</v>
      </c>
      <c r="N3191" s="11">
        <v>0</v>
      </c>
      <c r="O3191" s="11">
        <v>0</v>
      </c>
      <c r="P3191" s="11">
        <v>0</v>
      </c>
      <c r="Q3191" s="11">
        <v>0</v>
      </c>
      <c r="R3191" s="11">
        <v>1195.0419999999999</v>
      </c>
      <c r="S3191" s="11">
        <v>0</v>
      </c>
      <c r="T3191" s="11"/>
      <c r="U3191" s="11"/>
      <c r="V3191" s="11"/>
      <c r="W3191" s="12">
        <v>1973.1609999999998</v>
      </c>
      <c r="X3191" s="11">
        <v>219.2401111111111</v>
      </c>
      <c r="Y3191" s="11">
        <v>307.62309065312036</v>
      </c>
      <c r="Z3191" s="11">
        <f t="shared" si="150"/>
        <v>0</v>
      </c>
      <c r="AA3191" s="25">
        <f t="shared" si="151"/>
        <v>0</v>
      </c>
      <c r="AB3191" s="33">
        <v>0</v>
      </c>
      <c r="AC3191" s="14">
        <v>0</v>
      </c>
      <c r="AD3191" s="14">
        <v>0</v>
      </c>
      <c r="AE3191" s="14">
        <v>0</v>
      </c>
      <c r="AF3191" s="14">
        <v>0</v>
      </c>
      <c r="AG3191" s="14">
        <v>0</v>
      </c>
      <c r="AH3191" s="14">
        <v>0</v>
      </c>
      <c r="AI3191" s="14">
        <v>0</v>
      </c>
      <c r="AJ3191" s="14">
        <v>0</v>
      </c>
      <c r="AK3191" s="14">
        <v>0</v>
      </c>
      <c r="AL3191" s="14">
        <v>0</v>
      </c>
      <c r="AM3191" s="14">
        <v>0</v>
      </c>
      <c r="AN3191" s="14">
        <v>0</v>
      </c>
      <c r="AO3191" s="14">
        <v>0</v>
      </c>
      <c r="AP3191" s="14">
        <v>0</v>
      </c>
      <c r="AQ3191" s="14">
        <v>0</v>
      </c>
      <c r="AR3191" s="14">
        <v>0</v>
      </c>
      <c r="AS3191" s="14">
        <v>0</v>
      </c>
      <c r="AT3191" s="14">
        <v>0</v>
      </c>
      <c r="AV3191" s="14">
        <v>0</v>
      </c>
      <c r="AW3191" s="14">
        <v>0</v>
      </c>
      <c r="AX3191" s="14">
        <v>0</v>
      </c>
      <c r="AY3191" s="14">
        <v>0</v>
      </c>
      <c r="AZ3191" s="14">
        <v>0</v>
      </c>
      <c r="BA3191" s="14">
        <v>0</v>
      </c>
      <c r="BG3191" s="37">
        <f t="shared" si="152"/>
        <v>0</v>
      </c>
      <c r="BI3191" s="5" t="s">
        <v>511</v>
      </c>
      <c r="BJ3191" s="6" t="s">
        <v>846</v>
      </c>
      <c r="BK3191" s="30" t="s">
        <v>511</v>
      </c>
    </row>
    <row r="3192" spans="1:63" x14ac:dyDescent="0.25">
      <c r="A3192" s="5" t="s">
        <v>957</v>
      </c>
      <c r="B3192" s="6" t="s">
        <v>1318</v>
      </c>
      <c r="C3192" s="6" t="s">
        <v>511</v>
      </c>
      <c r="D3192" s="6" t="s">
        <v>846</v>
      </c>
      <c r="E3192" s="6" t="s">
        <v>511</v>
      </c>
      <c r="F3192" s="6" t="s">
        <v>1324</v>
      </c>
      <c r="G3192" s="7">
        <v>5294251</v>
      </c>
      <c r="H3192" s="7" t="s">
        <v>3727</v>
      </c>
      <c r="I3192" s="7"/>
      <c r="J3192" s="8" t="s">
        <v>5128</v>
      </c>
      <c r="K3192" s="10">
        <v>0</v>
      </c>
      <c r="L3192" s="11">
        <v>238.464</v>
      </c>
      <c r="M3192" s="11">
        <v>597.52099999999996</v>
      </c>
      <c r="N3192" s="11">
        <v>0</v>
      </c>
      <c r="O3192" s="11">
        <v>686.36199999999997</v>
      </c>
      <c r="P3192" s="11">
        <v>0</v>
      </c>
      <c r="Q3192" s="11">
        <v>359.05700000000002</v>
      </c>
      <c r="R3192" s="11">
        <v>238.464</v>
      </c>
      <c r="S3192" s="11">
        <v>238.464</v>
      </c>
      <c r="T3192" s="11"/>
      <c r="U3192" s="11"/>
      <c r="V3192" s="11"/>
      <c r="W3192" s="12">
        <v>2358.3319999999999</v>
      </c>
      <c r="X3192" s="11">
        <v>262.03688888888888</v>
      </c>
      <c r="Y3192" s="11">
        <v>367.67267274497857</v>
      </c>
      <c r="Z3192" s="11">
        <f t="shared" si="150"/>
        <v>0</v>
      </c>
      <c r="AA3192" s="25">
        <f t="shared" si="151"/>
        <v>0</v>
      </c>
      <c r="AB3192" s="33">
        <v>0</v>
      </c>
      <c r="AC3192" s="14">
        <v>0</v>
      </c>
      <c r="AD3192" s="14">
        <v>0</v>
      </c>
      <c r="AE3192" s="14">
        <v>0</v>
      </c>
      <c r="AF3192" s="14">
        <v>0</v>
      </c>
      <c r="AG3192" s="14">
        <v>0</v>
      </c>
      <c r="AH3192" s="14">
        <v>0</v>
      </c>
      <c r="AI3192" s="14">
        <v>0</v>
      </c>
      <c r="AJ3192" s="14">
        <v>0</v>
      </c>
      <c r="AK3192" s="14">
        <v>0</v>
      </c>
      <c r="AL3192" s="14">
        <v>0</v>
      </c>
      <c r="AM3192" s="14">
        <v>0</v>
      </c>
      <c r="AN3192" s="14">
        <v>0</v>
      </c>
      <c r="AO3192" s="14">
        <v>0</v>
      </c>
      <c r="AP3192" s="14">
        <v>0</v>
      </c>
      <c r="AQ3192" s="14">
        <v>0</v>
      </c>
      <c r="AR3192" s="14">
        <v>0</v>
      </c>
      <c r="AS3192" s="14">
        <v>0</v>
      </c>
      <c r="AT3192" s="14">
        <v>0</v>
      </c>
      <c r="AV3192" s="14">
        <v>0</v>
      </c>
      <c r="AW3192" s="14">
        <v>0</v>
      </c>
      <c r="AX3192" s="14">
        <v>0</v>
      </c>
      <c r="AY3192" s="14">
        <v>0</v>
      </c>
      <c r="AZ3192" s="14">
        <v>0</v>
      </c>
      <c r="BA3192" s="14">
        <v>0</v>
      </c>
      <c r="BG3192" s="37">
        <f t="shared" si="152"/>
        <v>0</v>
      </c>
      <c r="BI3192" s="5" t="s">
        <v>511</v>
      </c>
      <c r="BJ3192" s="6" t="s">
        <v>846</v>
      </c>
      <c r="BK3192" s="30" t="s">
        <v>511</v>
      </c>
    </row>
    <row r="3193" spans="1:63" x14ac:dyDescent="0.25">
      <c r="A3193" s="5" t="s">
        <v>957</v>
      </c>
      <c r="B3193" s="6" t="s">
        <v>1318</v>
      </c>
      <c r="C3193" s="6" t="s">
        <v>511</v>
      </c>
      <c r="D3193" s="6" t="s">
        <v>846</v>
      </c>
      <c r="E3193" s="6" t="s">
        <v>511</v>
      </c>
      <c r="F3193" s="6" t="s">
        <v>1324</v>
      </c>
      <c r="G3193" s="7">
        <v>5295423</v>
      </c>
      <c r="H3193" s="7" t="s">
        <v>3728</v>
      </c>
      <c r="I3193" s="7"/>
      <c r="J3193" s="8" t="s">
        <v>5127</v>
      </c>
      <c r="K3193" s="10">
        <v>0</v>
      </c>
      <c r="L3193" s="11">
        <v>597.52099999999996</v>
      </c>
      <c r="M3193" s="11">
        <v>180.59800000000001</v>
      </c>
      <c r="N3193" s="11">
        <v>686.36199999999997</v>
      </c>
      <c r="O3193" s="11">
        <v>0</v>
      </c>
      <c r="P3193" s="11">
        <v>702.23800000000006</v>
      </c>
      <c r="Q3193" s="11">
        <v>715.39200000000005</v>
      </c>
      <c r="R3193" s="11">
        <v>180.59800000000001</v>
      </c>
      <c r="S3193" s="11">
        <v>0</v>
      </c>
      <c r="T3193" s="11"/>
      <c r="U3193" s="11"/>
      <c r="V3193" s="11"/>
      <c r="W3193" s="12">
        <v>3062.7089999999998</v>
      </c>
      <c r="X3193" s="11">
        <v>340.30099999999999</v>
      </c>
      <c r="Y3193" s="11">
        <v>477.48764969058664</v>
      </c>
      <c r="Z3193" s="11">
        <f t="shared" si="150"/>
        <v>0</v>
      </c>
      <c r="AA3193" s="25">
        <f t="shared" si="151"/>
        <v>0</v>
      </c>
      <c r="AB3193" s="33">
        <v>0</v>
      </c>
      <c r="AC3193" s="14">
        <v>0</v>
      </c>
      <c r="AD3193" s="14">
        <v>0</v>
      </c>
      <c r="AE3193" s="14">
        <v>0</v>
      </c>
      <c r="AF3193" s="14">
        <v>0</v>
      </c>
      <c r="AG3193" s="14">
        <v>0</v>
      </c>
      <c r="AH3193" s="14">
        <v>0</v>
      </c>
      <c r="AI3193" s="14">
        <v>0</v>
      </c>
      <c r="AJ3193" s="14">
        <v>0</v>
      </c>
      <c r="AK3193" s="14">
        <v>0</v>
      </c>
      <c r="AL3193" s="14">
        <v>0</v>
      </c>
      <c r="AM3193" s="14">
        <v>0</v>
      </c>
      <c r="AN3193" s="14">
        <v>0</v>
      </c>
      <c r="AO3193" s="14">
        <v>0</v>
      </c>
      <c r="AP3193" s="14">
        <v>0</v>
      </c>
      <c r="AQ3193" s="14">
        <v>0</v>
      </c>
      <c r="AR3193" s="14">
        <v>0</v>
      </c>
      <c r="AS3193" s="14">
        <v>0</v>
      </c>
      <c r="AT3193" s="14">
        <v>0</v>
      </c>
      <c r="AV3193" s="14">
        <v>0</v>
      </c>
      <c r="AW3193" s="14">
        <v>0</v>
      </c>
      <c r="AX3193" s="14">
        <v>0</v>
      </c>
      <c r="AY3193" s="14">
        <v>0</v>
      </c>
      <c r="AZ3193" s="14">
        <v>0</v>
      </c>
      <c r="BA3193" s="14">
        <v>0</v>
      </c>
      <c r="BG3193" s="37">
        <f t="shared" si="152"/>
        <v>0</v>
      </c>
      <c r="BI3193" s="5" t="s">
        <v>511</v>
      </c>
      <c r="BJ3193" s="6" t="s">
        <v>846</v>
      </c>
      <c r="BK3193" s="30" t="s">
        <v>511</v>
      </c>
    </row>
    <row r="3194" spans="1:63" x14ac:dyDescent="0.25">
      <c r="A3194" s="5" t="s">
        <v>957</v>
      </c>
      <c r="B3194" s="6" t="s">
        <v>1318</v>
      </c>
      <c r="C3194" s="6" t="s">
        <v>511</v>
      </c>
      <c r="D3194" s="6" t="s">
        <v>846</v>
      </c>
      <c r="E3194" s="6" t="s">
        <v>511</v>
      </c>
      <c r="F3194" s="6" t="s">
        <v>1324</v>
      </c>
      <c r="G3194" s="7">
        <v>5295388</v>
      </c>
      <c r="H3194" s="7" t="s">
        <v>3729</v>
      </c>
      <c r="I3194" s="7"/>
      <c r="J3194" s="8" t="s">
        <v>5129</v>
      </c>
      <c r="K3194" s="10">
        <v>0</v>
      </c>
      <c r="L3194" s="11">
        <v>539.65499999999997</v>
      </c>
      <c r="M3194" s="11">
        <v>778.11900000000003</v>
      </c>
      <c r="N3194" s="11">
        <v>0</v>
      </c>
      <c r="O3194" s="11">
        <v>0</v>
      </c>
      <c r="P3194" s="11">
        <v>0</v>
      </c>
      <c r="Q3194" s="11">
        <v>343.18099999999998</v>
      </c>
      <c r="R3194" s="11">
        <v>238.464</v>
      </c>
      <c r="S3194" s="11">
        <v>476.928</v>
      </c>
      <c r="T3194" s="11"/>
      <c r="U3194" s="11"/>
      <c r="V3194" s="11"/>
      <c r="W3194" s="12">
        <v>2376.3469999999998</v>
      </c>
      <c r="X3194" s="11">
        <v>264.03855555555555</v>
      </c>
      <c r="Y3194" s="11">
        <v>370.48127780970259</v>
      </c>
      <c r="Z3194" s="11">
        <f t="shared" si="150"/>
        <v>0</v>
      </c>
      <c r="AA3194" s="25">
        <f t="shared" si="151"/>
        <v>0</v>
      </c>
      <c r="AB3194" s="33">
        <v>0</v>
      </c>
      <c r="AC3194" s="14">
        <v>0</v>
      </c>
      <c r="AD3194" s="14">
        <v>0</v>
      </c>
      <c r="AE3194" s="14">
        <v>0</v>
      </c>
      <c r="AF3194" s="14">
        <v>0</v>
      </c>
      <c r="AG3194" s="14">
        <v>0</v>
      </c>
      <c r="AH3194" s="14">
        <v>0</v>
      </c>
      <c r="AI3194" s="14">
        <v>0</v>
      </c>
      <c r="AJ3194" s="14">
        <v>0</v>
      </c>
      <c r="AK3194" s="14">
        <v>0</v>
      </c>
      <c r="AL3194" s="14">
        <v>0</v>
      </c>
      <c r="AM3194" s="14">
        <v>0</v>
      </c>
      <c r="AN3194" s="14">
        <v>0</v>
      </c>
      <c r="AO3194" s="14">
        <v>0</v>
      </c>
      <c r="AP3194" s="14">
        <v>0</v>
      </c>
      <c r="AQ3194" s="14">
        <v>0</v>
      </c>
      <c r="AR3194" s="14">
        <v>0</v>
      </c>
      <c r="AS3194" s="14">
        <v>0</v>
      </c>
      <c r="AT3194" s="14">
        <v>0</v>
      </c>
      <c r="AV3194" s="14">
        <v>0</v>
      </c>
      <c r="AW3194" s="14">
        <v>0</v>
      </c>
      <c r="AX3194" s="14">
        <v>0</v>
      </c>
      <c r="AY3194" s="14">
        <v>0</v>
      </c>
      <c r="AZ3194" s="14">
        <v>0</v>
      </c>
      <c r="BA3194" s="14">
        <v>0</v>
      </c>
      <c r="BG3194" s="37">
        <f t="shared" si="152"/>
        <v>0</v>
      </c>
      <c r="BI3194" s="5" t="s">
        <v>511</v>
      </c>
      <c r="BJ3194" s="6" t="s">
        <v>846</v>
      </c>
      <c r="BK3194" s="30" t="s">
        <v>511</v>
      </c>
    </row>
    <row r="3195" spans="1:63" x14ac:dyDescent="0.25">
      <c r="A3195" s="5" t="s">
        <v>957</v>
      </c>
      <c r="B3195" s="6" t="s">
        <v>1318</v>
      </c>
      <c r="C3195" s="6" t="s">
        <v>511</v>
      </c>
      <c r="D3195" s="6" t="s">
        <v>846</v>
      </c>
      <c r="E3195" s="6" t="s">
        <v>511</v>
      </c>
      <c r="F3195" s="6" t="s">
        <v>1324</v>
      </c>
      <c r="G3195" s="7">
        <v>5293937</v>
      </c>
      <c r="H3195" s="7" t="s">
        <v>3730</v>
      </c>
      <c r="I3195" s="7"/>
      <c r="J3195" s="8" t="s">
        <v>5127</v>
      </c>
      <c r="K3195" s="10">
        <v>0</v>
      </c>
      <c r="L3195" s="11">
        <v>597.52099999999996</v>
      </c>
      <c r="M3195" s="11">
        <v>581.64499999999998</v>
      </c>
      <c r="N3195" s="11">
        <v>0</v>
      </c>
      <c r="O3195" s="11">
        <v>361.19499999999999</v>
      </c>
      <c r="P3195" s="11">
        <v>359.05700000000002</v>
      </c>
      <c r="Q3195" s="11">
        <v>0</v>
      </c>
      <c r="R3195" s="11">
        <v>476.928</v>
      </c>
      <c r="S3195" s="11">
        <v>0</v>
      </c>
      <c r="T3195" s="11"/>
      <c r="U3195" s="11"/>
      <c r="V3195" s="11"/>
      <c r="W3195" s="12">
        <v>2376.346</v>
      </c>
      <c r="X3195" s="11">
        <v>264.03844444444445</v>
      </c>
      <c r="Y3195" s="11">
        <v>370.48112190600767</v>
      </c>
      <c r="Z3195" s="11">
        <f t="shared" si="150"/>
        <v>0</v>
      </c>
      <c r="AA3195" s="25">
        <f t="shared" si="151"/>
        <v>0</v>
      </c>
      <c r="AB3195" s="33">
        <v>0</v>
      </c>
      <c r="AC3195" s="14">
        <v>0</v>
      </c>
      <c r="AD3195" s="14">
        <v>0</v>
      </c>
      <c r="AE3195" s="14">
        <v>0</v>
      </c>
      <c r="AF3195" s="14">
        <v>0</v>
      </c>
      <c r="AG3195" s="14">
        <v>0</v>
      </c>
      <c r="AH3195" s="14">
        <v>0</v>
      </c>
      <c r="AI3195" s="14">
        <v>0</v>
      </c>
      <c r="AJ3195" s="14">
        <v>0</v>
      </c>
      <c r="AK3195" s="14">
        <v>0</v>
      </c>
      <c r="AL3195" s="14">
        <v>0</v>
      </c>
      <c r="AM3195" s="14">
        <v>0</v>
      </c>
      <c r="AN3195" s="14">
        <v>0</v>
      </c>
      <c r="AO3195" s="14">
        <v>0</v>
      </c>
      <c r="AP3195" s="14">
        <v>0</v>
      </c>
      <c r="AQ3195" s="14">
        <v>0</v>
      </c>
      <c r="AR3195" s="14">
        <v>0</v>
      </c>
      <c r="AS3195" s="14">
        <v>0</v>
      </c>
      <c r="AT3195" s="14">
        <v>0</v>
      </c>
      <c r="AV3195" s="14">
        <v>0</v>
      </c>
      <c r="AW3195" s="14">
        <v>0</v>
      </c>
      <c r="AX3195" s="14">
        <v>0</v>
      </c>
      <c r="AY3195" s="14">
        <v>0</v>
      </c>
      <c r="AZ3195" s="14">
        <v>0</v>
      </c>
      <c r="BA3195" s="14">
        <v>0</v>
      </c>
      <c r="BG3195" s="37">
        <f t="shared" si="152"/>
        <v>0</v>
      </c>
      <c r="BI3195" s="5" t="s">
        <v>511</v>
      </c>
      <c r="BJ3195" s="6" t="s">
        <v>846</v>
      </c>
      <c r="BK3195" s="30" t="s">
        <v>511</v>
      </c>
    </row>
    <row r="3196" spans="1:63" x14ac:dyDescent="0.25">
      <c r="A3196" s="5" t="s">
        <v>957</v>
      </c>
      <c r="B3196" s="6" t="s">
        <v>1318</v>
      </c>
      <c r="C3196" s="6" t="s">
        <v>511</v>
      </c>
      <c r="D3196" s="6" t="s">
        <v>846</v>
      </c>
      <c r="E3196" s="6" t="s">
        <v>511</v>
      </c>
      <c r="F3196" s="6" t="s">
        <v>1324</v>
      </c>
      <c r="G3196" s="7">
        <v>5139743</v>
      </c>
      <c r="H3196" s="7" t="s">
        <v>3731</v>
      </c>
      <c r="I3196" s="7"/>
      <c r="J3196" s="8" t="s">
        <v>5127</v>
      </c>
      <c r="K3196" s="10">
        <v>0</v>
      </c>
      <c r="L3196" s="11">
        <v>359.05700000000002</v>
      </c>
      <c r="M3196" s="11">
        <v>820.10900000000004</v>
      </c>
      <c r="N3196" s="11">
        <v>0</v>
      </c>
      <c r="O3196" s="11">
        <v>0</v>
      </c>
      <c r="P3196" s="11">
        <v>0</v>
      </c>
      <c r="Q3196" s="11">
        <v>0</v>
      </c>
      <c r="R3196" s="11">
        <v>238.464</v>
      </c>
      <c r="S3196" s="11">
        <v>0</v>
      </c>
      <c r="T3196" s="11"/>
      <c r="U3196" s="11"/>
      <c r="V3196" s="11"/>
      <c r="W3196" s="12">
        <v>1417.63</v>
      </c>
      <c r="X3196" s="11">
        <v>157.51444444444445</v>
      </c>
      <c r="Y3196" s="11">
        <v>221.01375508769081</v>
      </c>
      <c r="Z3196" s="11">
        <f t="shared" si="150"/>
        <v>0</v>
      </c>
      <c r="AA3196" s="25">
        <f t="shared" si="151"/>
        <v>0</v>
      </c>
      <c r="AB3196" s="33">
        <v>0</v>
      </c>
      <c r="AC3196" s="14">
        <v>0</v>
      </c>
      <c r="AD3196" s="14">
        <v>0</v>
      </c>
      <c r="AE3196" s="14">
        <v>0</v>
      </c>
      <c r="AF3196" s="14">
        <v>0</v>
      </c>
      <c r="AG3196" s="14">
        <v>0</v>
      </c>
      <c r="AH3196" s="14">
        <v>0</v>
      </c>
      <c r="AI3196" s="14">
        <v>0</v>
      </c>
      <c r="AJ3196" s="14">
        <v>0</v>
      </c>
      <c r="AK3196" s="14">
        <v>0</v>
      </c>
      <c r="AL3196" s="14">
        <v>0</v>
      </c>
      <c r="AM3196" s="14">
        <v>0</v>
      </c>
      <c r="AN3196" s="14">
        <v>0</v>
      </c>
      <c r="AO3196" s="14">
        <v>0</v>
      </c>
      <c r="AP3196" s="14">
        <v>0</v>
      </c>
      <c r="AQ3196" s="14">
        <v>0</v>
      </c>
      <c r="AR3196" s="14">
        <v>0</v>
      </c>
      <c r="AS3196" s="14">
        <v>0</v>
      </c>
      <c r="AT3196" s="14">
        <v>0</v>
      </c>
      <c r="AV3196" s="14">
        <v>0</v>
      </c>
      <c r="AW3196" s="14">
        <v>0</v>
      </c>
      <c r="AX3196" s="14">
        <v>0</v>
      </c>
      <c r="AY3196" s="14">
        <v>0</v>
      </c>
      <c r="AZ3196" s="14">
        <v>0</v>
      </c>
      <c r="BA3196" s="14">
        <v>0</v>
      </c>
      <c r="BG3196" s="37">
        <f t="shared" si="152"/>
        <v>0</v>
      </c>
      <c r="BI3196" s="5" t="s">
        <v>511</v>
      </c>
      <c r="BJ3196" s="6" t="s">
        <v>846</v>
      </c>
      <c r="BK3196" s="30" t="s">
        <v>511</v>
      </c>
    </row>
    <row r="3197" spans="1:63" x14ac:dyDescent="0.25">
      <c r="A3197" s="5" t="s">
        <v>957</v>
      </c>
      <c r="B3197" s="6" t="s">
        <v>1318</v>
      </c>
      <c r="C3197" s="6" t="s">
        <v>511</v>
      </c>
      <c r="D3197" s="6" t="s">
        <v>846</v>
      </c>
      <c r="E3197" s="6" t="s">
        <v>511</v>
      </c>
      <c r="F3197" s="6" t="s">
        <v>1324</v>
      </c>
      <c r="G3197" s="7">
        <v>5139705</v>
      </c>
      <c r="H3197" s="7" t="s">
        <v>3732</v>
      </c>
      <c r="I3197" s="7"/>
      <c r="J3197" s="8" t="s">
        <v>5117</v>
      </c>
      <c r="K3197" s="10">
        <v>0</v>
      </c>
      <c r="L3197" s="11">
        <v>0</v>
      </c>
      <c r="M3197" s="11">
        <v>180.59800000000001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/>
      <c r="U3197" s="11"/>
      <c r="V3197" s="11"/>
      <c r="W3197" s="12">
        <v>180.59800000000001</v>
      </c>
      <c r="X3197" s="11">
        <v>20.066444444444446</v>
      </c>
      <c r="Y3197" s="11">
        <v>28.155895502583032</v>
      </c>
      <c r="Z3197" s="11">
        <f t="shared" si="150"/>
        <v>0</v>
      </c>
      <c r="AA3197" s="25">
        <f t="shared" si="151"/>
        <v>0</v>
      </c>
      <c r="AB3197" s="33">
        <v>0</v>
      </c>
      <c r="AC3197" s="14">
        <v>0</v>
      </c>
      <c r="AD3197" s="14">
        <v>0</v>
      </c>
      <c r="AE3197" s="14">
        <v>0</v>
      </c>
      <c r="AF3197" s="14">
        <v>0</v>
      </c>
      <c r="AG3197" s="14">
        <v>0</v>
      </c>
      <c r="AH3197" s="14">
        <v>0</v>
      </c>
      <c r="AI3197" s="14">
        <v>0</v>
      </c>
      <c r="AJ3197" s="14">
        <v>0</v>
      </c>
      <c r="AK3197" s="14">
        <v>0</v>
      </c>
      <c r="AL3197" s="14">
        <v>0</v>
      </c>
      <c r="AM3197" s="14">
        <v>0</v>
      </c>
      <c r="AN3197" s="14">
        <v>0</v>
      </c>
      <c r="AO3197" s="14">
        <v>0</v>
      </c>
      <c r="AP3197" s="14">
        <v>0</v>
      </c>
      <c r="AQ3197" s="14">
        <v>0</v>
      </c>
      <c r="AR3197" s="14">
        <v>0</v>
      </c>
      <c r="AS3197" s="14">
        <v>0</v>
      </c>
      <c r="AT3197" s="14">
        <v>0</v>
      </c>
      <c r="AV3197" s="14">
        <v>0</v>
      </c>
      <c r="AW3197" s="14">
        <v>0</v>
      </c>
      <c r="AX3197" s="14">
        <v>0</v>
      </c>
      <c r="AY3197" s="14">
        <v>0</v>
      </c>
      <c r="AZ3197" s="14">
        <v>0</v>
      </c>
      <c r="BA3197" s="14">
        <v>0</v>
      </c>
      <c r="BG3197" s="37">
        <f t="shared" si="152"/>
        <v>0</v>
      </c>
      <c r="BI3197" s="5" t="s">
        <v>511</v>
      </c>
      <c r="BJ3197" s="6" t="s">
        <v>846</v>
      </c>
      <c r="BK3197" s="30" t="s">
        <v>511</v>
      </c>
    </row>
    <row r="3198" spans="1:63" x14ac:dyDescent="0.25">
      <c r="A3198" s="5" t="s">
        <v>957</v>
      </c>
      <c r="B3198" s="6" t="s">
        <v>1318</v>
      </c>
      <c r="C3198" s="6" t="s">
        <v>511</v>
      </c>
      <c r="D3198" s="6" t="s">
        <v>846</v>
      </c>
      <c r="E3198" s="6" t="s">
        <v>511</v>
      </c>
      <c r="F3198" s="6" t="s">
        <v>1324</v>
      </c>
      <c r="G3198" s="7">
        <v>5293269</v>
      </c>
      <c r="H3198" s="7" t="s">
        <v>3733</v>
      </c>
      <c r="I3198" s="7"/>
      <c r="J3198" s="8" t="s">
        <v>5128</v>
      </c>
      <c r="K3198" s="10">
        <v>0</v>
      </c>
      <c r="L3198" s="11">
        <v>0</v>
      </c>
      <c r="M3198" s="11">
        <v>359.05700000000002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/>
      <c r="U3198" s="11"/>
      <c r="V3198" s="11"/>
      <c r="W3198" s="12">
        <v>359.05700000000002</v>
      </c>
      <c r="X3198" s="11">
        <v>39.895222222222223</v>
      </c>
      <c r="Y3198" s="11">
        <v>55.978313001644288</v>
      </c>
      <c r="Z3198" s="11">
        <f t="shared" si="150"/>
        <v>0</v>
      </c>
      <c r="AA3198" s="25">
        <f t="shared" si="151"/>
        <v>0</v>
      </c>
      <c r="AB3198" s="33">
        <v>0</v>
      </c>
      <c r="AC3198" s="14">
        <v>0</v>
      </c>
      <c r="AD3198" s="14">
        <v>0</v>
      </c>
      <c r="AE3198" s="14">
        <v>0</v>
      </c>
      <c r="AF3198" s="14">
        <v>0</v>
      </c>
      <c r="AG3198" s="14">
        <v>0</v>
      </c>
      <c r="AH3198" s="14">
        <v>0</v>
      </c>
      <c r="AI3198" s="14">
        <v>0</v>
      </c>
      <c r="AJ3198" s="14">
        <v>0</v>
      </c>
      <c r="AK3198" s="14">
        <v>0</v>
      </c>
      <c r="AL3198" s="14">
        <v>0</v>
      </c>
      <c r="AM3198" s="14">
        <v>0</v>
      </c>
      <c r="AN3198" s="14">
        <v>0</v>
      </c>
      <c r="AO3198" s="14">
        <v>0</v>
      </c>
      <c r="AP3198" s="14">
        <v>0</v>
      </c>
      <c r="AQ3198" s="14">
        <v>0</v>
      </c>
      <c r="AR3198" s="14">
        <v>0</v>
      </c>
      <c r="AS3198" s="14">
        <v>0</v>
      </c>
      <c r="AT3198" s="14">
        <v>0</v>
      </c>
      <c r="AV3198" s="14">
        <v>0</v>
      </c>
      <c r="AW3198" s="14">
        <v>0</v>
      </c>
      <c r="AX3198" s="14">
        <v>0</v>
      </c>
      <c r="AY3198" s="14">
        <v>0</v>
      </c>
      <c r="AZ3198" s="14">
        <v>0</v>
      </c>
      <c r="BA3198" s="14">
        <v>0</v>
      </c>
      <c r="BG3198" s="37">
        <f t="shared" si="152"/>
        <v>0</v>
      </c>
      <c r="BI3198" s="5" t="s">
        <v>511</v>
      </c>
      <c r="BJ3198" s="6" t="s">
        <v>846</v>
      </c>
      <c r="BK3198" s="30" t="s">
        <v>511</v>
      </c>
    </row>
    <row r="3199" spans="1:63" x14ac:dyDescent="0.25">
      <c r="A3199" s="5" t="s">
        <v>957</v>
      </c>
      <c r="B3199" s="6" t="s">
        <v>1318</v>
      </c>
      <c r="C3199" s="6" t="s">
        <v>511</v>
      </c>
      <c r="D3199" s="6" t="s">
        <v>846</v>
      </c>
      <c r="E3199" s="6" t="s">
        <v>511</v>
      </c>
      <c r="F3199" s="6" t="s">
        <v>1324</v>
      </c>
      <c r="G3199" s="7">
        <v>5272415</v>
      </c>
      <c r="H3199" s="7" t="s">
        <v>3734</v>
      </c>
      <c r="I3199" s="7"/>
      <c r="J3199" s="8" t="s">
        <v>5127</v>
      </c>
      <c r="K3199" s="10">
        <v>0</v>
      </c>
      <c r="L3199" s="11">
        <v>0</v>
      </c>
      <c r="M3199" s="11">
        <v>238.464</v>
      </c>
      <c r="N3199" s="11">
        <v>0</v>
      </c>
      <c r="O3199" s="11">
        <v>0</v>
      </c>
      <c r="P3199" s="11">
        <v>0</v>
      </c>
      <c r="Q3199" s="11">
        <v>0</v>
      </c>
      <c r="R3199" s="11">
        <v>238.464</v>
      </c>
      <c r="S3199" s="11">
        <v>0</v>
      </c>
      <c r="T3199" s="11"/>
      <c r="U3199" s="11"/>
      <c r="V3199" s="11"/>
      <c r="W3199" s="12">
        <v>476.928</v>
      </c>
      <c r="X3199" s="11">
        <v>52.991999999999997</v>
      </c>
      <c r="Y3199" s="11">
        <v>74.354837430402995</v>
      </c>
      <c r="Z3199" s="11">
        <f t="shared" si="150"/>
        <v>0</v>
      </c>
      <c r="AA3199" s="25">
        <f t="shared" si="151"/>
        <v>0</v>
      </c>
      <c r="AB3199" s="33">
        <v>0</v>
      </c>
      <c r="AC3199" s="14">
        <v>0</v>
      </c>
      <c r="AD3199" s="14">
        <v>0</v>
      </c>
      <c r="AE3199" s="14">
        <v>0</v>
      </c>
      <c r="AF3199" s="14">
        <v>0</v>
      </c>
      <c r="AG3199" s="14">
        <v>0</v>
      </c>
      <c r="AH3199" s="14">
        <v>0</v>
      </c>
      <c r="AI3199" s="14">
        <v>0</v>
      </c>
      <c r="AJ3199" s="14">
        <v>0</v>
      </c>
      <c r="AK3199" s="14">
        <v>0</v>
      </c>
      <c r="AL3199" s="14">
        <v>0</v>
      </c>
      <c r="AM3199" s="14">
        <v>0</v>
      </c>
      <c r="AN3199" s="14">
        <v>0</v>
      </c>
      <c r="AO3199" s="14">
        <v>0</v>
      </c>
      <c r="AP3199" s="14">
        <v>0</v>
      </c>
      <c r="AQ3199" s="14">
        <v>0</v>
      </c>
      <c r="AR3199" s="14">
        <v>0</v>
      </c>
      <c r="AS3199" s="14">
        <v>0</v>
      </c>
      <c r="AT3199" s="14">
        <v>0</v>
      </c>
      <c r="AV3199" s="14">
        <v>0</v>
      </c>
      <c r="AW3199" s="14">
        <v>0</v>
      </c>
      <c r="AX3199" s="14">
        <v>0</v>
      </c>
      <c r="AY3199" s="14">
        <v>0</v>
      </c>
      <c r="AZ3199" s="14">
        <v>0</v>
      </c>
      <c r="BA3199" s="14">
        <v>0</v>
      </c>
      <c r="BG3199" s="37">
        <f t="shared" si="152"/>
        <v>0</v>
      </c>
      <c r="BI3199" s="5" t="s">
        <v>511</v>
      </c>
      <c r="BJ3199" s="6" t="s">
        <v>846</v>
      </c>
      <c r="BK3199" s="30" t="s">
        <v>511</v>
      </c>
    </row>
    <row r="3200" spans="1:63" x14ac:dyDescent="0.25">
      <c r="A3200" s="5" t="s">
        <v>957</v>
      </c>
      <c r="B3200" s="6" t="s">
        <v>1318</v>
      </c>
      <c r="C3200" s="6" t="s">
        <v>511</v>
      </c>
      <c r="D3200" s="6" t="s">
        <v>846</v>
      </c>
      <c r="E3200" s="6" t="s">
        <v>511</v>
      </c>
      <c r="F3200" s="6" t="s">
        <v>1324</v>
      </c>
      <c r="G3200" s="7">
        <v>5291375</v>
      </c>
      <c r="H3200" s="7" t="s">
        <v>3735</v>
      </c>
      <c r="I3200" s="7"/>
      <c r="J3200" s="8" t="s">
        <v>5129</v>
      </c>
      <c r="K3200" s="10">
        <v>0</v>
      </c>
      <c r="L3200" s="11">
        <v>0</v>
      </c>
      <c r="M3200" s="11">
        <v>820.10900000000004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/>
      <c r="U3200" s="11"/>
      <c r="V3200" s="11"/>
      <c r="W3200" s="12">
        <v>820.10900000000004</v>
      </c>
      <c r="X3200" s="11">
        <v>91.123222222222225</v>
      </c>
      <c r="Y3200" s="11">
        <v>127.85802337084502</v>
      </c>
      <c r="Z3200" s="11">
        <f t="shared" si="150"/>
        <v>0</v>
      </c>
      <c r="AA3200" s="25">
        <f t="shared" si="151"/>
        <v>0</v>
      </c>
      <c r="AB3200" s="33">
        <v>0</v>
      </c>
      <c r="AC3200" s="14">
        <v>0</v>
      </c>
      <c r="AD3200" s="14">
        <v>0</v>
      </c>
      <c r="AE3200" s="14">
        <v>0</v>
      </c>
      <c r="AF3200" s="14">
        <v>0</v>
      </c>
      <c r="AG3200" s="14">
        <v>0</v>
      </c>
      <c r="AH3200" s="14">
        <v>0</v>
      </c>
      <c r="AI3200" s="14">
        <v>0</v>
      </c>
      <c r="AJ3200" s="14">
        <v>0</v>
      </c>
      <c r="AK3200" s="14">
        <v>0</v>
      </c>
      <c r="AL3200" s="14">
        <v>0</v>
      </c>
      <c r="AM3200" s="14">
        <v>0</v>
      </c>
      <c r="AN3200" s="14">
        <v>0</v>
      </c>
      <c r="AO3200" s="14">
        <v>0</v>
      </c>
      <c r="AP3200" s="14">
        <v>0</v>
      </c>
      <c r="AQ3200" s="14">
        <v>0</v>
      </c>
      <c r="AR3200" s="14">
        <v>0</v>
      </c>
      <c r="AS3200" s="14">
        <v>0</v>
      </c>
      <c r="AT3200" s="14">
        <v>0</v>
      </c>
      <c r="AV3200" s="14">
        <v>0</v>
      </c>
      <c r="AW3200" s="14">
        <v>0</v>
      </c>
      <c r="AX3200" s="14">
        <v>0</v>
      </c>
      <c r="AY3200" s="14">
        <v>0</v>
      </c>
      <c r="AZ3200" s="14">
        <v>0</v>
      </c>
      <c r="BA3200" s="14">
        <v>0</v>
      </c>
      <c r="BG3200" s="37">
        <f t="shared" si="152"/>
        <v>0</v>
      </c>
      <c r="BI3200" s="5" t="s">
        <v>511</v>
      </c>
      <c r="BJ3200" s="6" t="s">
        <v>846</v>
      </c>
      <c r="BK3200" s="30" t="s">
        <v>511</v>
      </c>
    </row>
    <row r="3201" spans="1:63" x14ac:dyDescent="0.25">
      <c r="A3201" s="5" t="s">
        <v>957</v>
      </c>
      <c r="B3201" s="6" t="s">
        <v>1318</v>
      </c>
      <c r="C3201" s="6" t="s">
        <v>511</v>
      </c>
      <c r="D3201" s="6" t="s">
        <v>846</v>
      </c>
      <c r="E3201" s="6" t="s">
        <v>511</v>
      </c>
      <c r="F3201" s="6" t="s">
        <v>1324</v>
      </c>
      <c r="G3201" s="7">
        <v>5291382</v>
      </c>
      <c r="H3201" s="7" t="s">
        <v>3736</v>
      </c>
      <c r="I3201" s="7"/>
      <c r="J3201" s="8" t="s">
        <v>5129</v>
      </c>
      <c r="K3201" s="10">
        <v>0</v>
      </c>
      <c r="L3201" s="11">
        <v>0</v>
      </c>
      <c r="M3201" s="11">
        <v>238.464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/>
      <c r="U3201" s="11"/>
      <c r="V3201" s="11"/>
      <c r="W3201" s="12">
        <v>238.464</v>
      </c>
      <c r="X3201" s="11">
        <v>26.495999999999999</v>
      </c>
      <c r="Y3201" s="11">
        <v>37.177418715201497</v>
      </c>
      <c r="Z3201" s="11">
        <f t="shared" si="150"/>
        <v>0</v>
      </c>
      <c r="AA3201" s="25">
        <f t="shared" si="151"/>
        <v>0</v>
      </c>
      <c r="AB3201" s="33">
        <v>0</v>
      </c>
      <c r="AC3201" s="14">
        <v>0</v>
      </c>
      <c r="AD3201" s="14">
        <v>0</v>
      </c>
      <c r="AE3201" s="14">
        <v>0</v>
      </c>
      <c r="AF3201" s="14">
        <v>0</v>
      </c>
      <c r="AG3201" s="14">
        <v>0</v>
      </c>
      <c r="AH3201" s="14">
        <v>0</v>
      </c>
      <c r="AI3201" s="14">
        <v>0</v>
      </c>
      <c r="AJ3201" s="14">
        <v>0</v>
      </c>
      <c r="AK3201" s="14">
        <v>0</v>
      </c>
      <c r="AL3201" s="14">
        <v>0</v>
      </c>
      <c r="AM3201" s="14">
        <v>0</v>
      </c>
      <c r="AN3201" s="14">
        <v>0</v>
      </c>
      <c r="AO3201" s="14">
        <v>0</v>
      </c>
      <c r="AP3201" s="14">
        <v>0</v>
      </c>
      <c r="AQ3201" s="14">
        <v>0</v>
      </c>
      <c r="AR3201" s="14">
        <v>0</v>
      </c>
      <c r="AS3201" s="14">
        <v>0</v>
      </c>
      <c r="AT3201" s="14">
        <v>0</v>
      </c>
      <c r="AV3201" s="14">
        <v>0</v>
      </c>
      <c r="AW3201" s="14">
        <v>0</v>
      </c>
      <c r="AX3201" s="14">
        <v>0</v>
      </c>
      <c r="AY3201" s="14">
        <v>0</v>
      </c>
      <c r="AZ3201" s="14">
        <v>0</v>
      </c>
      <c r="BA3201" s="14">
        <v>0</v>
      </c>
      <c r="BG3201" s="37">
        <f t="shared" si="152"/>
        <v>0</v>
      </c>
      <c r="BI3201" s="5" t="s">
        <v>511</v>
      </c>
      <c r="BJ3201" s="6" t="s">
        <v>846</v>
      </c>
      <c r="BK3201" s="30" t="s">
        <v>511</v>
      </c>
    </row>
    <row r="3202" spans="1:63" x14ac:dyDescent="0.25">
      <c r="A3202" s="5" t="s">
        <v>957</v>
      </c>
      <c r="B3202" s="6" t="s">
        <v>1318</v>
      </c>
      <c r="C3202" s="6" t="s">
        <v>511</v>
      </c>
      <c r="D3202" s="6" t="s">
        <v>846</v>
      </c>
      <c r="E3202" s="6" t="s">
        <v>511</v>
      </c>
      <c r="F3202" s="6" t="s">
        <v>1324</v>
      </c>
      <c r="G3202" s="7">
        <v>5291399</v>
      </c>
      <c r="H3202" s="7" t="s">
        <v>3737</v>
      </c>
      <c r="I3202" s="7"/>
      <c r="J3202" s="8" t="s">
        <v>5129</v>
      </c>
      <c r="K3202" s="10">
        <v>0</v>
      </c>
      <c r="L3202" s="11">
        <v>0</v>
      </c>
      <c r="M3202" s="11">
        <v>419.06200000000001</v>
      </c>
      <c r="N3202" s="11">
        <v>0</v>
      </c>
      <c r="O3202" s="11">
        <v>0</v>
      </c>
      <c r="P3202" s="11">
        <v>0</v>
      </c>
      <c r="Q3202" s="11">
        <v>0</v>
      </c>
      <c r="R3202" s="11">
        <v>180.59800000000001</v>
      </c>
      <c r="S3202" s="11">
        <v>179.52799999999999</v>
      </c>
      <c r="T3202" s="11"/>
      <c r="U3202" s="11"/>
      <c r="V3202" s="11"/>
      <c r="W3202" s="12">
        <v>779.1880000000001</v>
      </c>
      <c r="X3202" s="11">
        <v>86.576444444444462</v>
      </c>
      <c r="Y3202" s="11">
        <v>121.47828826934224</v>
      </c>
      <c r="Z3202" s="11">
        <f t="shared" si="150"/>
        <v>0</v>
      </c>
      <c r="AA3202" s="25">
        <f t="shared" si="151"/>
        <v>0</v>
      </c>
      <c r="AB3202" s="33">
        <v>0</v>
      </c>
      <c r="AC3202" s="14">
        <v>0</v>
      </c>
      <c r="AD3202" s="14">
        <v>0</v>
      </c>
      <c r="AE3202" s="14">
        <v>0</v>
      </c>
      <c r="AF3202" s="14">
        <v>0</v>
      </c>
      <c r="AG3202" s="14">
        <v>0</v>
      </c>
      <c r="AH3202" s="14">
        <v>0</v>
      </c>
      <c r="AI3202" s="14">
        <v>0</v>
      </c>
      <c r="AJ3202" s="14">
        <v>0</v>
      </c>
      <c r="AK3202" s="14">
        <v>0</v>
      </c>
      <c r="AL3202" s="14">
        <v>0</v>
      </c>
      <c r="AM3202" s="14">
        <v>0</v>
      </c>
      <c r="AN3202" s="14">
        <v>0</v>
      </c>
      <c r="AO3202" s="14">
        <v>0</v>
      </c>
      <c r="AP3202" s="14">
        <v>0</v>
      </c>
      <c r="AQ3202" s="14">
        <v>0</v>
      </c>
      <c r="AR3202" s="14">
        <v>0</v>
      </c>
      <c r="AS3202" s="14">
        <v>0</v>
      </c>
      <c r="AT3202" s="14">
        <v>0</v>
      </c>
      <c r="AV3202" s="14">
        <v>0</v>
      </c>
      <c r="AW3202" s="14">
        <v>0</v>
      </c>
      <c r="AX3202" s="14">
        <v>0</v>
      </c>
      <c r="AY3202" s="14">
        <v>0</v>
      </c>
      <c r="AZ3202" s="14">
        <v>0</v>
      </c>
      <c r="BA3202" s="14">
        <v>0</v>
      </c>
      <c r="BG3202" s="37">
        <f t="shared" si="152"/>
        <v>0</v>
      </c>
      <c r="BI3202" s="5" t="s">
        <v>511</v>
      </c>
      <c r="BJ3202" s="6" t="s">
        <v>846</v>
      </c>
      <c r="BK3202" s="30" t="s">
        <v>511</v>
      </c>
    </row>
    <row r="3203" spans="1:63" x14ac:dyDescent="0.25">
      <c r="A3203" s="5" t="s">
        <v>957</v>
      </c>
      <c r="B3203" s="6" t="s">
        <v>1319</v>
      </c>
      <c r="C3203" s="6" t="s">
        <v>511</v>
      </c>
      <c r="D3203" s="6" t="s">
        <v>846</v>
      </c>
      <c r="E3203" s="6" t="s">
        <v>511</v>
      </c>
      <c r="F3203" s="6" t="s">
        <v>1324</v>
      </c>
      <c r="G3203" s="7">
        <v>5301191</v>
      </c>
      <c r="H3203" s="7" t="s">
        <v>3738</v>
      </c>
      <c r="I3203" s="7"/>
      <c r="J3203" s="8" t="s">
        <v>5127</v>
      </c>
      <c r="K3203" s="10">
        <v>0</v>
      </c>
      <c r="L3203" s="11">
        <v>0</v>
      </c>
      <c r="M3203" s="11">
        <v>0</v>
      </c>
      <c r="N3203" s="11">
        <v>940.702</v>
      </c>
      <c r="O3203" s="11">
        <v>180.59800000000001</v>
      </c>
      <c r="P3203" s="11">
        <v>0</v>
      </c>
      <c r="Q3203" s="11">
        <v>778.11900000000003</v>
      </c>
      <c r="R3203" s="11">
        <v>599.66</v>
      </c>
      <c r="S3203" s="11">
        <v>0</v>
      </c>
      <c r="T3203" s="11"/>
      <c r="U3203" s="11"/>
      <c r="V3203" s="11"/>
      <c r="W3203" s="12">
        <v>2499.0789999999997</v>
      </c>
      <c r="X3203" s="11">
        <v>277.67544444444439</v>
      </c>
      <c r="Y3203" s="11">
        <v>389.61565009966711</v>
      </c>
      <c r="Z3203" s="11">
        <f t="shared" si="150"/>
        <v>597.52099999999996</v>
      </c>
      <c r="AA3203" s="25">
        <f t="shared" si="151"/>
        <v>1.5336165265618793</v>
      </c>
      <c r="AB3203" s="33">
        <v>0</v>
      </c>
      <c r="AC3203" s="14">
        <v>597.52099999999996</v>
      </c>
      <c r="AD3203" s="14">
        <v>0</v>
      </c>
      <c r="AE3203" s="14">
        <v>0</v>
      </c>
      <c r="AF3203" s="14">
        <v>0</v>
      </c>
      <c r="AG3203" s="14">
        <v>0</v>
      </c>
      <c r="AH3203" s="14">
        <v>0</v>
      </c>
      <c r="AI3203" s="14">
        <v>0</v>
      </c>
      <c r="AJ3203" s="14">
        <v>0</v>
      </c>
      <c r="AK3203" s="14">
        <v>0</v>
      </c>
      <c r="AL3203" s="14">
        <v>0</v>
      </c>
      <c r="AM3203" s="14">
        <v>0</v>
      </c>
      <c r="AN3203" s="14">
        <v>0</v>
      </c>
      <c r="AO3203" s="14">
        <v>0</v>
      </c>
      <c r="AP3203" s="14">
        <v>0</v>
      </c>
      <c r="AQ3203" s="14">
        <v>0</v>
      </c>
      <c r="AR3203" s="14">
        <v>0</v>
      </c>
      <c r="AS3203" s="14">
        <v>0</v>
      </c>
      <c r="AT3203" s="14">
        <v>0</v>
      </c>
      <c r="AV3203" s="14">
        <v>0</v>
      </c>
      <c r="AW3203" s="14">
        <v>0</v>
      </c>
      <c r="AX3203" s="14">
        <v>0</v>
      </c>
      <c r="AY3203" s="14">
        <v>0</v>
      </c>
      <c r="AZ3203" s="14">
        <v>0</v>
      </c>
      <c r="BA3203" s="14">
        <v>0</v>
      </c>
      <c r="BG3203" s="37">
        <f t="shared" si="152"/>
        <v>597.52099999999996</v>
      </c>
      <c r="BI3203" s="5" t="s">
        <v>511</v>
      </c>
      <c r="BJ3203" s="6" t="s">
        <v>846</v>
      </c>
      <c r="BK3203" s="30" t="s">
        <v>511</v>
      </c>
    </row>
    <row r="3204" spans="1:63" x14ac:dyDescent="0.25">
      <c r="A3204" s="5" t="s">
        <v>957</v>
      </c>
      <c r="B3204" s="6" t="s">
        <v>1318</v>
      </c>
      <c r="C3204" s="6" t="s">
        <v>511</v>
      </c>
      <c r="D3204" s="6" t="s">
        <v>846</v>
      </c>
      <c r="E3204" s="6" t="s">
        <v>511</v>
      </c>
      <c r="F3204" s="6" t="s">
        <v>1324</v>
      </c>
      <c r="G3204" s="7">
        <v>5301755</v>
      </c>
      <c r="H3204" s="7" t="s">
        <v>3739</v>
      </c>
      <c r="I3204" s="7"/>
      <c r="J3204" s="8" t="s">
        <v>5127</v>
      </c>
      <c r="K3204" s="10">
        <v>0</v>
      </c>
      <c r="L3204" s="11">
        <v>0</v>
      </c>
      <c r="M3204" s="11">
        <v>0</v>
      </c>
      <c r="N3204" s="11">
        <v>0</v>
      </c>
      <c r="O3204" s="11">
        <v>0</v>
      </c>
      <c r="P3204" s="11">
        <v>0</v>
      </c>
      <c r="Q3204" s="11">
        <v>597.52099999999996</v>
      </c>
      <c r="R3204" s="11">
        <v>1433.5060000000001</v>
      </c>
      <c r="S3204" s="11">
        <v>476.928</v>
      </c>
      <c r="T3204" s="11"/>
      <c r="U3204" s="11"/>
      <c r="V3204" s="11"/>
      <c r="W3204" s="12">
        <v>2507.9549999999999</v>
      </c>
      <c r="X3204" s="11">
        <v>278.66166666666663</v>
      </c>
      <c r="Y3204" s="11">
        <v>390.99945129614184</v>
      </c>
      <c r="Z3204" s="11">
        <f t="shared" si="150"/>
        <v>0</v>
      </c>
      <c r="AA3204" s="25">
        <f t="shared" si="151"/>
        <v>0</v>
      </c>
      <c r="AB3204" s="33">
        <v>0</v>
      </c>
      <c r="AC3204" s="14">
        <v>0</v>
      </c>
      <c r="AD3204" s="14">
        <v>0</v>
      </c>
      <c r="AE3204" s="14">
        <v>0</v>
      </c>
      <c r="AF3204" s="14">
        <v>0</v>
      </c>
      <c r="AG3204" s="14">
        <v>0</v>
      </c>
      <c r="AH3204" s="14">
        <v>0</v>
      </c>
      <c r="AI3204" s="14">
        <v>0</v>
      </c>
      <c r="AJ3204" s="14">
        <v>0</v>
      </c>
      <c r="AK3204" s="14">
        <v>0</v>
      </c>
      <c r="AL3204" s="14">
        <v>0</v>
      </c>
      <c r="AM3204" s="14">
        <v>0</v>
      </c>
      <c r="AN3204" s="14">
        <v>0</v>
      </c>
      <c r="AO3204" s="14">
        <v>0</v>
      </c>
      <c r="AP3204" s="14">
        <v>0</v>
      </c>
      <c r="AQ3204" s="14">
        <v>0</v>
      </c>
      <c r="AR3204" s="14">
        <v>0</v>
      </c>
      <c r="AS3204" s="14">
        <v>0</v>
      </c>
      <c r="AT3204" s="14">
        <v>0</v>
      </c>
      <c r="AV3204" s="14">
        <v>0</v>
      </c>
      <c r="AW3204" s="14">
        <v>0</v>
      </c>
      <c r="AX3204" s="14">
        <v>0</v>
      </c>
      <c r="AY3204" s="14">
        <v>0</v>
      </c>
      <c r="AZ3204" s="14">
        <v>0</v>
      </c>
      <c r="BA3204" s="14">
        <v>0</v>
      </c>
      <c r="BG3204" s="37">
        <f t="shared" si="152"/>
        <v>0</v>
      </c>
      <c r="BI3204" s="5" t="s">
        <v>511</v>
      </c>
      <c r="BJ3204" s="6" t="s">
        <v>846</v>
      </c>
      <c r="BK3204" s="30" t="s">
        <v>511</v>
      </c>
    </row>
    <row r="3205" spans="1:63" x14ac:dyDescent="0.25">
      <c r="A3205" s="5" t="s">
        <v>957</v>
      </c>
      <c r="B3205" s="6" t="s">
        <v>1319</v>
      </c>
      <c r="C3205" s="6" t="s">
        <v>511</v>
      </c>
      <c r="D3205" s="6" t="s">
        <v>846</v>
      </c>
      <c r="E3205" s="6" t="s">
        <v>511</v>
      </c>
      <c r="F3205" s="6" t="s">
        <v>1324</v>
      </c>
      <c r="G3205" s="7">
        <v>5301973</v>
      </c>
      <c r="H3205" s="7" t="s">
        <v>3740</v>
      </c>
      <c r="I3205" s="7"/>
      <c r="J3205" s="8" t="s">
        <v>5129</v>
      </c>
      <c r="K3205" s="10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778.11900000000003</v>
      </c>
      <c r="S3205" s="11">
        <v>1192.32</v>
      </c>
      <c r="T3205" s="11"/>
      <c r="U3205" s="11"/>
      <c r="V3205" s="11"/>
      <c r="W3205" s="12">
        <v>1970.4389999999999</v>
      </c>
      <c r="X3205" s="11">
        <v>218.93766666666664</v>
      </c>
      <c r="Y3205" s="11">
        <v>307.19872079543626</v>
      </c>
      <c r="Z3205" s="11">
        <f t="shared" ref="Z3205:Z3268" si="153">+BG3205</f>
        <v>0</v>
      </c>
      <c r="AA3205" s="25">
        <f t="shared" ref="AA3205:AA3268" si="154">+IFERROR(Z3205/Y3205,0)</f>
        <v>0</v>
      </c>
      <c r="AB3205" s="33">
        <v>0</v>
      </c>
      <c r="AC3205" s="14">
        <v>0</v>
      </c>
      <c r="AD3205" s="14">
        <v>0</v>
      </c>
      <c r="AE3205" s="14">
        <v>0</v>
      </c>
      <c r="AF3205" s="14">
        <v>0</v>
      </c>
      <c r="AG3205" s="14">
        <v>0</v>
      </c>
      <c r="AH3205" s="14">
        <v>0</v>
      </c>
      <c r="AI3205" s="14">
        <v>0</v>
      </c>
      <c r="AJ3205" s="14">
        <v>0</v>
      </c>
      <c r="AK3205" s="14">
        <v>0</v>
      </c>
      <c r="AL3205" s="14">
        <v>0</v>
      </c>
      <c r="AM3205" s="14">
        <v>0</v>
      </c>
      <c r="AN3205" s="14">
        <v>0</v>
      </c>
      <c r="AO3205" s="14">
        <v>0</v>
      </c>
      <c r="AP3205" s="14">
        <v>0</v>
      </c>
      <c r="AQ3205" s="14">
        <v>0</v>
      </c>
      <c r="AR3205" s="14">
        <v>0</v>
      </c>
      <c r="AS3205" s="14">
        <v>0</v>
      </c>
      <c r="AT3205" s="14">
        <v>0</v>
      </c>
      <c r="AV3205" s="14">
        <v>0</v>
      </c>
      <c r="AW3205" s="14">
        <v>0</v>
      </c>
      <c r="AX3205" s="14">
        <v>0</v>
      </c>
      <c r="AY3205" s="14">
        <v>0</v>
      </c>
      <c r="AZ3205" s="14">
        <v>0</v>
      </c>
      <c r="BA3205" s="14">
        <v>0</v>
      </c>
      <c r="BG3205" s="37">
        <f t="shared" ref="BG3205:BG3268" si="155">+SUM(AB3205:BF3205)</f>
        <v>0</v>
      </c>
      <c r="BI3205" s="5" t="s">
        <v>511</v>
      </c>
      <c r="BJ3205" s="6" t="s">
        <v>846</v>
      </c>
      <c r="BK3205" s="30" t="s">
        <v>511</v>
      </c>
    </row>
    <row r="3206" spans="1:63" x14ac:dyDescent="0.25">
      <c r="A3206" s="5" t="s">
        <v>957</v>
      </c>
      <c r="B3206" s="6" t="s">
        <v>1319</v>
      </c>
      <c r="C3206" s="6" t="s">
        <v>511</v>
      </c>
      <c r="D3206" s="6" t="s">
        <v>846</v>
      </c>
      <c r="E3206" s="6" t="s">
        <v>511</v>
      </c>
      <c r="F3206" s="6" t="s">
        <v>1324</v>
      </c>
      <c r="G3206" s="7">
        <v>5301911</v>
      </c>
      <c r="H3206" s="7" t="s">
        <v>3741</v>
      </c>
      <c r="I3206" s="7"/>
      <c r="J3206" s="8" t="s">
        <v>5129</v>
      </c>
      <c r="K3206" s="10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  <c r="Q3206" s="11">
        <v>0</v>
      </c>
      <c r="R3206" s="11">
        <v>778.11900000000003</v>
      </c>
      <c r="S3206" s="11">
        <v>238.464</v>
      </c>
      <c r="T3206" s="11"/>
      <c r="U3206" s="11"/>
      <c r="V3206" s="11"/>
      <c r="W3206" s="12">
        <v>1016.5830000000001</v>
      </c>
      <c r="X3206" s="11">
        <v>112.95366666666668</v>
      </c>
      <c r="Y3206" s="11">
        <v>158.48904593463033</v>
      </c>
      <c r="Z3206" s="11">
        <f t="shared" si="153"/>
        <v>0</v>
      </c>
      <c r="AA3206" s="25">
        <f t="shared" si="154"/>
        <v>0</v>
      </c>
      <c r="AB3206" s="33">
        <v>0</v>
      </c>
      <c r="AC3206" s="14">
        <v>0</v>
      </c>
      <c r="AD3206" s="14">
        <v>0</v>
      </c>
      <c r="AE3206" s="14">
        <v>0</v>
      </c>
      <c r="AF3206" s="14">
        <v>0</v>
      </c>
      <c r="AG3206" s="14">
        <v>0</v>
      </c>
      <c r="AH3206" s="14">
        <v>0</v>
      </c>
      <c r="AI3206" s="14">
        <v>0</v>
      </c>
      <c r="AJ3206" s="14">
        <v>0</v>
      </c>
      <c r="AK3206" s="14">
        <v>0</v>
      </c>
      <c r="AL3206" s="14">
        <v>0</v>
      </c>
      <c r="AM3206" s="14">
        <v>0</v>
      </c>
      <c r="AN3206" s="14">
        <v>0</v>
      </c>
      <c r="AO3206" s="14">
        <v>0</v>
      </c>
      <c r="AP3206" s="14">
        <v>0</v>
      </c>
      <c r="AQ3206" s="14">
        <v>0</v>
      </c>
      <c r="AR3206" s="14">
        <v>0</v>
      </c>
      <c r="AS3206" s="14">
        <v>0</v>
      </c>
      <c r="AT3206" s="14">
        <v>0</v>
      </c>
      <c r="AV3206" s="14">
        <v>0</v>
      </c>
      <c r="AW3206" s="14">
        <v>0</v>
      </c>
      <c r="AX3206" s="14">
        <v>0</v>
      </c>
      <c r="AY3206" s="14">
        <v>0</v>
      </c>
      <c r="AZ3206" s="14">
        <v>0</v>
      </c>
      <c r="BA3206" s="14">
        <v>0</v>
      </c>
      <c r="BG3206" s="37">
        <f t="shared" si="155"/>
        <v>0</v>
      </c>
      <c r="BI3206" s="5" t="s">
        <v>511</v>
      </c>
      <c r="BJ3206" s="6" t="s">
        <v>846</v>
      </c>
      <c r="BK3206" s="30" t="s">
        <v>511</v>
      </c>
    </row>
    <row r="3207" spans="1:63" x14ac:dyDescent="0.25">
      <c r="A3207" s="5" t="s">
        <v>957</v>
      </c>
      <c r="B3207" s="6" t="s">
        <v>1318</v>
      </c>
      <c r="C3207" s="6" t="s">
        <v>511</v>
      </c>
      <c r="D3207" s="6" t="s">
        <v>847</v>
      </c>
      <c r="E3207" s="6" t="s">
        <v>848</v>
      </c>
      <c r="F3207" s="6" t="s">
        <v>1324</v>
      </c>
      <c r="G3207" s="7">
        <v>5137053</v>
      </c>
      <c r="H3207" s="7" t="s">
        <v>3742</v>
      </c>
      <c r="I3207" s="8" t="s">
        <v>5124</v>
      </c>
      <c r="J3207" s="8" t="s">
        <v>518</v>
      </c>
      <c r="K3207" s="10">
        <v>0</v>
      </c>
      <c r="L3207" s="11">
        <v>539.65499999999997</v>
      </c>
      <c r="M3207" s="11">
        <v>581.64499999999998</v>
      </c>
      <c r="N3207" s="11">
        <v>0</v>
      </c>
      <c r="O3207" s="11">
        <v>0</v>
      </c>
      <c r="P3207" s="11">
        <v>0</v>
      </c>
      <c r="Q3207" s="11">
        <v>0</v>
      </c>
      <c r="R3207" s="11">
        <v>1139.3140000000001</v>
      </c>
      <c r="S3207" s="11">
        <v>0</v>
      </c>
      <c r="T3207" s="11"/>
      <c r="U3207" s="11"/>
      <c r="V3207" s="11"/>
      <c r="W3207" s="12">
        <v>2260.614</v>
      </c>
      <c r="X3207" s="11">
        <v>251.17933333333335</v>
      </c>
      <c r="Y3207" s="11">
        <v>352.43807548077075</v>
      </c>
      <c r="Z3207" s="11">
        <f t="shared" si="153"/>
        <v>0</v>
      </c>
      <c r="AA3207" s="25">
        <f t="shared" si="154"/>
        <v>0</v>
      </c>
      <c r="AB3207" s="33">
        <v>0</v>
      </c>
      <c r="AC3207" s="14">
        <v>0</v>
      </c>
      <c r="AD3207" s="14">
        <v>0</v>
      </c>
      <c r="AE3207" s="14">
        <v>0</v>
      </c>
      <c r="AF3207" s="14">
        <v>0</v>
      </c>
      <c r="AG3207" s="14">
        <v>0</v>
      </c>
      <c r="AH3207" s="14">
        <v>0</v>
      </c>
      <c r="AI3207" s="14">
        <v>0</v>
      </c>
      <c r="AJ3207" s="14">
        <v>0</v>
      </c>
      <c r="AK3207" s="14">
        <v>0</v>
      </c>
      <c r="AL3207" s="14">
        <v>0</v>
      </c>
      <c r="AM3207" s="14">
        <v>0</v>
      </c>
      <c r="AN3207" s="14">
        <v>0</v>
      </c>
      <c r="AO3207" s="14">
        <v>0</v>
      </c>
      <c r="AP3207" s="14">
        <v>0</v>
      </c>
      <c r="AQ3207" s="14">
        <v>0</v>
      </c>
      <c r="AR3207" s="14">
        <v>0</v>
      </c>
      <c r="AS3207" s="14">
        <v>0</v>
      </c>
      <c r="AT3207" s="14">
        <v>0</v>
      </c>
      <c r="AV3207" s="14">
        <v>0</v>
      </c>
      <c r="AW3207" s="14">
        <v>0</v>
      </c>
      <c r="AX3207" s="14">
        <v>0</v>
      </c>
      <c r="AY3207" s="14">
        <v>0</v>
      </c>
      <c r="AZ3207" s="14">
        <v>0</v>
      </c>
      <c r="BA3207" s="14">
        <v>0</v>
      </c>
      <c r="BG3207" s="37">
        <f t="shared" si="155"/>
        <v>0</v>
      </c>
      <c r="BI3207" s="5" t="s">
        <v>511</v>
      </c>
      <c r="BJ3207" s="6" t="s">
        <v>847</v>
      </c>
      <c r="BK3207" s="30" t="s">
        <v>848</v>
      </c>
    </row>
    <row r="3208" spans="1:63" x14ac:dyDescent="0.25">
      <c r="A3208" s="5" t="s">
        <v>957</v>
      </c>
      <c r="B3208" s="6" t="s">
        <v>1318</v>
      </c>
      <c r="C3208" s="6" t="s">
        <v>511</v>
      </c>
      <c r="D3208" s="6" t="s">
        <v>847</v>
      </c>
      <c r="E3208" s="6" t="s">
        <v>848</v>
      </c>
      <c r="F3208" s="6" t="s">
        <v>1324</v>
      </c>
      <c r="G3208" s="7">
        <v>5136476</v>
      </c>
      <c r="H3208" s="7" t="s">
        <v>3743</v>
      </c>
      <c r="I3208" s="8" t="s">
        <v>5124</v>
      </c>
      <c r="J3208" s="8" t="s">
        <v>518</v>
      </c>
      <c r="K3208" s="10">
        <v>0</v>
      </c>
      <c r="L3208" s="11">
        <v>0</v>
      </c>
      <c r="M3208" s="11">
        <v>581.64499999999998</v>
      </c>
      <c r="N3208" s="11">
        <v>0</v>
      </c>
      <c r="O3208" s="11">
        <v>718.11400000000003</v>
      </c>
      <c r="P3208" s="11">
        <v>0</v>
      </c>
      <c r="Q3208" s="11">
        <v>0</v>
      </c>
      <c r="R3208" s="11">
        <v>1319.9110000000001</v>
      </c>
      <c r="S3208" s="11">
        <v>0</v>
      </c>
      <c r="T3208" s="11"/>
      <c r="U3208" s="11"/>
      <c r="V3208" s="11"/>
      <c r="W3208" s="12">
        <v>2619.67</v>
      </c>
      <c r="X3208" s="11">
        <v>291.07444444444445</v>
      </c>
      <c r="Y3208" s="11">
        <v>408.4162325787201</v>
      </c>
      <c r="Z3208" s="11">
        <f t="shared" si="153"/>
        <v>0</v>
      </c>
      <c r="AA3208" s="25">
        <f t="shared" si="154"/>
        <v>0</v>
      </c>
      <c r="AB3208" s="33">
        <v>0</v>
      </c>
      <c r="AC3208" s="14">
        <v>0</v>
      </c>
      <c r="AD3208" s="14">
        <v>0</v>
      </c>
      <c r="AE3208" s="14">
        <v>0</v>
      </c>
      <c r="AF3208" s="14">
        <v>0</v>
      </c>
      <c r="AG3208" s="14">
        <v>0</v>
      </c>
      <c r="AH3208" s="14">
        <v>0</v>
      </c>
      <c r="AI3208" s="14">
        <v>0</v>
      </c>
      <c r="AJ3208" s="14">
        <v>0</v>
      </c>
      <c r="AK3208" s="14">
        <v>0</v>
      </c>
      <c r="AL3208" s="14">
        <v>0</v>
      </c>
      <c r="AM3208" s="14">
        <v>0</v>
      </c>
      <c r="AN3208" s="14">
        <v>0</v>
      </c>
      <c r="AO3208" s="14">
        <v>0</v>
      </c>
      <c r="AP3208" s="14">
        <v>0</v>
      </c>
      <c r="AQ3208" s="14">
        <v>0</v>
      </c>
      <c r="AR3208" s="14">
        <v>0</v>
      </c>
      <c r="AS3208" s="14">
        <v>0</v>
      </c>
      <c r="AT3208" s="14">
        <v>0</v>
      </c>
      <c r="AV3208" s="14">
        <v>0</v>
      </c>
      <c r="AW3208" s="14">
        <v>0</v>
      </c>
      <c r="AX3208" s="14">
        <v>0</v>
      </c>
      <c r="AY3208" s="14">
        <v>0</v>
      </c>
      <c r="AZ3208" s="14">
        <v>0</v>
      </c>
      <c r="BA3208" s="14">
        <v>0</v>
      </c>
      <c r="BG3208" s="37">
        <f t="shared" si="155"/>
        <v>0</v>
      </c>
      <c r="BI3208" s="5" t="s">
        <v>511</v>
      </c>
      <c r="BJ3208" s="6" t="s">
        <v>847</v>
      </c>
      <c r="BK3208" s="30" t="s">
        <v>848</v>
      </c>
    </row>
    <row r="3209" spans="1:63" x14ac:dyDescent="0.25">
      <c r="A3209" s="5" t="s">
        <v>957</v>
      </c>
      <c r="B3209" s="6" t="s">
        <v>1318</v>
      </c>
      <c r="C3209" s="6" t="s">
        <v>511</v>
      </c>
      <c r="D3209" s="6" t="s">
        <v>847</v>
      </c>
      <c r="E3209" s="6" t="s">
        <v>848</v>
      </c>
      <c r="F3209" s="6" t="s">
        <v>1324</v>
      </c>
      <c r="G3209" s="7">
        <v>5139307</v>
      </c>
      <c r="H3209" s="7" t="s">
        <v>3744</v>
      </c>
      <c r="I3209" s="8" t="s">
        <v>5124</v>
      </c>
      <c r="J3209" s="8" t="s">
        <v>518</v>
      </c>
      <c r="K3209" s="10">
        <v>343.18099999999998</v>
      </c>
      <c r="L3209" s="11">
        <v>0</v>
      </c>
      <c r="M3209" s="11">
        <v>835.98500000000001</v>
      </c>
      <c r="N3209" s="11">
        <v>0</v>
      </c>
      <c r="O3209" s="11">
        <v>0</v>
      </c>
      <c r="P3209" s="11">
        <v>0</v>
      </c>
      <c r="Q3209" s="11">
        <v>0</v>
      </c>
      <c r="R3209" s="11">
        <v>1199.318</v>
      </c>
      <c r="S3209" s="11">
        <v>0</v>
      </c>
      <c r="T3209" s="11"/>
      <c r="U3209" s="11"/>
      <c r="V3209" s="11"/>
      <c r="W3209" s="12">
        <v>2378.4839999999999</v>
      </c>
      <c r="X3209" s="11">
        <v>264.27600000000001</v>
      </c>
      <c r="Y3209" s="11">
        <v>370.8144440058345</v>
      </c>
      <c r="Z3209" s="11">
        <f t="shared" si="153"/>
        <v>0</v>
      </c>
      <c r="AA3209" s="25">
        <f t="shared" si="154"/>
        <v>0</v>
      </c>
      <c r="AB3209" s="33">
        <v>0</v>
      </c>
      <c r="AC3209" s="14">
        <v>0</v>
      </c>
      <c r="AD3209" s="14">
        <v>0</v>
      </c>
      <c r="AE3209" s="14">
        <v>0</v>
      </c>
      <c r="AF3209" s="14">
        <v>0</v>
      </c>
      <c r="AG3209" s="14">
        <v>0</v>
      </c>
      <c r="AH3209" s="14">
        <v>0</v>
      </c>
      <c r="AI3209" s="14">
        <v>0</v>
      </c>
      <c r="AJ3209" s="14">
        <v>0</v>
      </c>
      <c r="AK3209" s="14">
        <v>0</v>
      </c>
      <c r="AL3209" s="14">
        <v>0</v>
      </c>
      <c r="AM3209" s="14">
        <v>0</v>
      </c>
      <c r="AN3209" s="14">
        <v>0</v>
      </c>
      <c r="AO3209" s="14">
        <v>0</v>
      </c>
      <c r="AP3209" s="14">
        <v>0</v>
      </c>
      <c r="AQ3209" s="14">
        <v>0</v>
      </c>
      <c r="AR3209" s="14">
        <v>0</v>
      </c>
      <c r="AS3209" s="14">
        <v>0</v>
      </c>
      <c r="AT3209" s="14">
        <v>0</v>
      </c>
      <c r="AV3209" s="14">
        <v>0</v>
      </c>
      <c r="AW3209" s="14">
        <v>0</v>
      </c>
      <c r="AX3209" s="14">
        <v>0</v>
      </c>
      <c r="AY3209" s="14">
        <v>0</v>
      </c>
      <c r="AZ3209" s="14">
        <v>0</v>
      </c>
      <c r="BA3209" s="14">
        <v>0</v>
      </c>
      <c r="BG3209" s="37">
        <f t="shared" si="155"/>
        <v>0</v>
      </c>
      <c r="BI3209" s="5" t="s">
        <v>511</v>
      </c>
      <c r="BJ3209" s="6" t="s">
        <v>847</v>
      </c>
      <c r="BK3209" s="30" t="s">
        <v>848</v>
      </c>
    </row>
    <row r="3210" spans="1:63" x14ac:dyDescent="0.25">
      <c r="A3210" s="5" t="s">
        <v>957</v>
      </c>
      <c r="B3210" s="6" t="s">
        <v>1318</v>
      </c>
      <c r="C3210" s="6" t="s">
        <v>511</v>
      </c>
      <c r="D3210" s="6" t="s">
        <v>847</v>
      </c>
      <c r="E3210" s="6" t="s">
        <v>848</v>
      </c>
      <c r="F3210" s="6" t="s">
        <v>1324</v>
      </c>
      <c r="G3210" s="7">
        <v>5278426</v>
      </c>
      <c r="H3210" s="7" t="s">
        <v>3745</v>
      </c>
      <c r="I3210" s="8" t="s">
        <v>5124</v>
      </c>
      <c r="J3210" s="8" t="s">
        <v>518</v>
      </c>
      <c r="K3210" s="10">
        <v>702.23800000000006</v>
      </c>
      <c r="L3210" s="11">
        <v>0</v>
      </c>
      <c r="M3210" s="11">
        <v>238.464</v>
      </c>
      <c r="N3210" s="11">
        <v>0</v>
      </c>
      <c r="O3210" s="11">
        <v>0</v>
      </c>
      <c r="P3210" s="11">
        <v>0</v>
      </c>
      <c r="Q3210" s="11">
        <v>0</v>
      </c>
      <c r="R3210" s="11">
        <v>780.25699999999995</v>
      </c>
      <c r="S3210" s="11">
        <v>0</v>
      </c>
      <c r="T3210" s="11"/>
      <c r="U3210" s="11"/>
      <c r="V3210" s="11"/>
      <c r="W3210" s="12">
        <v>1720.9589999999998</v>
      </c>
      <c r="X3210" s="11">
        <v>191.21766666666664</v>
      </c>
      <c r="Y3210" s="11">
        <v>268.30386697654342</v>
      </c>
      <c r="Z3210" s="11">
        <f t="shared" si="153"/>
        <v>0</v>
      </c>
      <c r="AA3210" s="25">
        <f t="shared" si="154"/>
        <v>0</v>
      </c>
      <c r="AB3210" s="33">
        <v>0</v>
      </c>
      <c r="AC3210" s="14">
        <v>0</v>
      </c>
      <c r="AD3210" s="14">
        <v>0</v>
      </c>
      <c r="AE3210" s="14">
        <v>0</v>
      </c>
      <c r="AF3210" s="14">
        <v>0</v>
      </c>
      <c r="AG3210" s="14">
        <v>0</v>
      </c>
      <c r="AH3210" s="14">
        <v>0</v>
      </c>
      <c r="AI3210" s="14">
        <v>0</v>
      </c>
      <c r="AJ3210" s="14">
        <v>0</v>
      </c>
      <c r="AK3210" s="14">
        <v>0</v>
      </c>
      <c r="AL3210" s="14">
        <v>0</v>
      </c>
      <c r="AM3210" s="14">
        <v>0</v>
      </c>
      <c r="AN3210" s="14">
        <v>0</v>
      </c>
      <c r="AO3210" s="14">
        <v>0</v>
      </c>
      <c r="AP3210" s="14">
        <v>0</v>
      </c>
      <c r="AQ3210" s="14">
        <v>0</v>
      </c>
      <c r="AR3210" s="14">
        <v>0</v>
      </c>
      <c r="AS3210" s="14">
        <v>0</v>
      </c>
      <c r="AT3210" s="14">
        <v>0</v>
      </c>
      <c r="AV3210" s="14">
        <v>0</v>
      </c>
      <c r="AW3210" s="14">
        <v>0</v>
      </c>
      <c r="AX3210" s="14">
        <v>0</v>
      </c>
      <c r="AY3210" s="14">
        <v>0</v>
      </c>
      <c r="AZ3210" s="14">
        <v>0</v>
      </c>
      <c r="BA3210" s="14">
        <v>0</v>
      </c>
      <c r="BG3210" s="37">
        <f t="shared" si="155"/>
        <v>0</v>
      </c>
      <c r="BI3210" s="5" t="s">
        <v>511</v>
      </c>
      <c r="BJ3210" s="6" t="s">
        <v>847</v>
      </c>
      <c r="BK3210" s="30" t="s">
        <v>848</v>
      </c>
    </row>
    <row r="3211" spans="1:63" x14ac:dyDescent="0.25">
      <c r="A3211" s="5" t="s">
        <v>957</v>
      </c>
      <c r="B3211" s="6" t="s">
        <v>1318</v>
      </c>
      <c r="C3211" s="6" t="s">
        <v>511</v>
      </c>
      <c r="D3211" s="6" t="s">
        <v>847</v>
      </c>
      <c r="E3211" s="6" t="s">
        <v>848</v>
      </c>
      <c r="F3211" s="6" t="s">
        <v>1324</v>
      </c>
      <c r="G3211" s="7">
        <v>5271724</v>
      </c>
      <c r="H3211" s="7" t="s">
        <v>3746</v>
      </c>
      <c r="I3211" s="8" t="s">
        <v>5124</v>
      </c>
      <c r="J3211" s="8" t="s">
        <v>518</v>
      </c>
      <c r="K3211" s="10">
        <v>702.23800000000006</v>
      </c>
      <c r="L3211" s="11">
        <v>419.06200000000001</v>
      </c>
      <c r="M3211" s="11">
        <v>2478.9250000000002</v>
      </c>
      <c r="N3211" s="11">
        <v>1986.1210000000001</v>
      </c>
      <c r="O3211" s="11">
        <v>1047.558</v>
      </c>
      <c r="P3211" s="11">
        <v>1297.037</v>
      </c>
      <c r="Q3211" s="11">
        <v>2269.491</v>
      </c>
      <c r="R3211" s="11">
        <v>902.98800000000006</v>
      </c>
      <c r="S3211" s="11">
        <v>1554.0989999999999</v>
      </c>
      <c r="T3211" s="11"/>
      <c r="U3211" s="11"/>
      <c r="V3211" s="11"/>
      <c r="W3211" s="12">
        <v>12657.519</v>
      </c>
      <c r="X3211" s="11">
        <v>1406.3910000000001</v>
      </c>
      <c r="Y3211" s="11">
        <v>1973.3539811402079</v>
      </c>
      <c r="Z3211" s="11">
        <f t="shared" si="153"/>
        <v>837.05400000000009</v>
      </c>
      <c r="AA3211" s="25">
        <f t="shared" si="154"/>
        <v>0.42417833191607551</v>
      </c>
      <c r="AB3211" s="33">
        <v>0</v>
      </c>
      <c r="AC3211" s="14">
        <v>0</v>
      </c>
      <c r="AD3211" s="14">
        <v>0</v>
      </c>
      <c r="AE3211" s="14">
        <v>0</v>
      </c>
      <c r="AF3211" s="14">
        <v>0</v>
      </c>
      <c r="AG3211" s="14">
        <v>0</v>
      </c>
      <c r="AH3211" s="14">
        <v>0</v>
      </c>
      <c r="AI3211" s="14">
        <v>0</v>
      </c>
      <c r="AJ3211" s="14">
        <v>0</v>
      </c>
      <c r="AK3211" s="14">
        <v>0</v>
      </c>
      <c r="AL3211" s="14">
        <v>0</v>
      </c>
      <c r="AM3211" s="14">
        <v>419.06200000000001</v>
      </c>
      <c r="AN3211" s="14">
        <v>0</v>
      </c>
      <c r="AO3211" s="14">
        <v>0</v>
      </c>
      <c r="AP3211" s="14">
        <v>0</v>
      </c>
      <c r="AQ3211" s="14">
        <v>0</v>
      </c>
      <c r="AR3211" s="14">
        <v>0</v>
      </c>
      <c r="AS3211" s="14">
        <v>0</v>
      </c>
      <c r="AT3211" s="14">
        <v>0</v>
      </c>
      <c r="AV3211" s="14">
        <v>0</v>
      </c>
      <c r="AW3211" s="14">
        <v>0</v>
      </c>
      <c r="AX3211" s="14">
        <v>0</v>
      </c>
      <c r="AY3211" s="14">
        <v>0</v>
      </c>
      <c r="AZ3211" s="14">
        <v>0</v>
      </c>
      <c r="BA3211" s="14">
        <v>417.99200000000002</v>
      </c>
      <c r="BG3211" s="37">
        <f t="shared" si="155"/>
        <v>837.05400000000009</v>
      </c>
      <c r="BI3211" s="5" t="s">
        <v>511</v>
      </c>
      <c r="BJ3211" s="6" t="s">
        <v>847</v>
      </c>
      <c r="BK3211" s="30" t="s">
        <v>848</v>
      </c>
    </row>
    <row r="3212" spans="1:63" x14ac:dyDescent="0.25">
      <c r="A3212" s="5" t="s">
        <v>957</v>
      </c>
      <c r="B3212" s="6" t="s">
        <v>1318</v>
      </c>
      <c r="C3212" s="6" t="s">
        <v>511</v>
      </c>
      <c r="D3212" s="6" t="s">
        <v>847</v>
      </c>
      <c r="E3212" s="6" t="s">
        <v>848</v>
      </c>
      <c r="F3212" s="6" t="s">
        <v>1324</v>
      </c>
      <c r="G3212" s="7">
        <v>5294538</v>
      </c>
      <c r="H3212" s="7" t="s">
        <v>3747</v>
      </c>
      <c r="I3212" s="8" t="s">
        <v>5124</v>
      </c>
      <c r="J3212" s="8" t="s">
        <v>518</v>
      </c>
      <c r="K3212" s="10">
        <v>702.23800000000006</v>
      </c>
      <c r="L3212" s="11">
        <v>0</v>
      </c>
      <c r="M3212" s="11">
        <v>1195.0419999999999</v>
      </c>
      <c r="N3212" s="11">
        <v>0</v>
      </c>
      <c r="O3212" s="11">
        <v>0</v>
      </c>
      <c r="P3212" s="11">
        <v>0</v>
      </c>
      <c r="Q3212" s="11">
        <v>0</v>
      </c>
      <c r="R3212" s="11">
        <v>541.79300000000001</v>
      </c>
      <c r="S3212" s="11">
        <v>476.928</v>
      </c>
      <c r="T3212" s="11"/>
      <c r="U3212" s="11"/>
      <c r="V3212" s="11"/>
      <c r="W3212" s="12">
        <v>2916.0009999999997</v>
      </c>
      <c r="X3212" s="11">
        <v>324.0001111111111</v>
      </c>
      <c r="Y3212" s="11">
        <v>454.61533041023495</v>
      </c>
      <c r="Z3212" s="11">
        <f t="shared" si="153"/>
        <v>0</v>
      </c>
      <c r="AA3212" s="25">
        <f t="shared" si="154"/>
        <v>0</v>
      </c>
      <c r="AB3212" s="33">
        <v>0</v>
      </c>
      <c r="AC3212" s="14">
        <v>0</v>
      </c>
      <c r="AD3212" s="14">
        <v>0</v>
      </c>
      <c r="AE3212" s="14">
        <v>0</v>
      </c>
      <c r="AF3212" s="14">
        <v>0</v>
      </c>
      <c r="AG3212" s="14">
        <v>0</v>
      </c>
      <c r="AH3212" s="14">
        <v>0</v>
      </c>
      <c r="AI3212" s="14">
        <v>0</v>
      </c>
      <c r="AJ3212" s="14">
        <v>0</v>
      </c>
      <c r="AK3212" s="14">
        <v>0</v>
      </c>
      <c r="AL3212" s="14">
        <v>0</v>
      </c>
      <c r="AM3212" s="14">
        <v>0</v>
      </c>
      <c r="AN3212" s="14">
        <v>0</v>
      </c>
      <c r="AO3212" s="14">
        <v>0</v>
      </c>
      <c r="AP3212" s="14">
        <v>0</v>
      </c>
      <c r="AQ3212" s="14">
        <v>0</v>
      </c>
      <c r="AR3212" s="14">
        <v>0</v>
      </c>
      <c r="AS3212" s="14">
        <v>0</v>
      </c>
      <c r="AT3212" s="14">
        <v>0</v>
      </c>
      <c r="AV3212" s="14">
        <v>0</v>
      </c>
      <c r="AW3212" s="14">
        <v>0</v>
      </c>
      <c r="AX3212" s="14">
        <v>0</v>
      </c>
      <c r="AY3212" s="14">
        <v>0</v>
      </c>
      <c r="AZ3212" s="14">
        <v>0</v>
      </c>
      <c r="BA3212" s="14">
        <v>0</v>
      </c>
      <c r="BG3212" s="37">
        <f t="shared" si="155"/>
        <v>0</v>
      </c>
      <c r="BI3212" s="5" t="s">
        <v>511</v>
      </c>
      <c r="BJ3212" s="6" t="s">
        <v>847</v>
      </c>
      <c r="BK3212" s="30" t="s">
        <v>848</v>
      </c>
    </row>
    <row r="3213" spans="1:63" x14ac:dyDescent="0.25">
      <c r="A3213" s="5" t="s">
        <v>957</v>
      </c>
      <c r="B3213" s="6" t="s">
        <v>1318</v>
      </c>
      <c r="C3213" s="6" t="s">
        <v>511</v>
      </c>
      <c r="D3213" s="6" t="s">
        <v>847</v>
      </c>
      <c r="E3213" s="6" t="s">
        <v>848</v>
      </c>
      <c r="F3213" s="6" t="s">
        <v>1324</v>
      </c>
      <c r="G3213" s="7">
        <v>5301250</v>
      </c>
      <c r="H3213" s="7" t="s">
        <v>3748</v>
      </c>
      <c r="I3213" s="8" t="s">
        <v>5118</v>
      </c>
      <c r="J3213" s="8" t="s">
        <v>518</v>
      </c>
      <c r="K3213" s="10">
        <v>0</v>
      </c>
      <c r="L3213" s="11">
        <v>0</v>
      </c>
      <c r="M3213" s="11">
        <v>0</v>
      </c>
      <c r="N3213" s="11">
        <v>1453.8130000000001</v>
      </c>
      <c r="O3213" s="11">
        <v>180.59800000000001</v>
      </c>
      <c r="P3213" s="11">
        <v>419.06200000000001</v>
      </c>
      <c r="Q3213" s="11">
        <v>0</v>
      </c>
      <c r="R3213" s="11">
        <v>238.464</v>
      </c>
      <c r="S3213" s="11">
        <v>1508.0120000000002</v>
      </c>
      <c r="T3213" s="11"/>
      <c r="U3213" s="11"/>
      <c r="V3213" s="11"/>
      <c r="W3213" s="12">
        <v>3799.9490000000001</v>
      </c>
      <c r="X3213" s="11">
        <v>422.21655555555554</v>
      </c>
      <c r="Y3213" s="11">
        <v>592.42608976370104</v>
      </c>
      <c r="Z3213" s="11">
        <f t="shared" si="153"/>
        <v>657.52600000000007</v>
      </c>
      <c r="AA3213" s="25">
        <f t="shared" si="154"/>
        <v>1.1098869738540131</v>
      </c>
      <c r="AB3213" s="33">
        <v>0</v>
      </c>
      <c r="AC3213" s="14">
        <v>0</v>
      </c>
      <c r="AD3213" s="14">
        <v>0</v>
      </c>
      <c r="AE3213" s="14">
        <v>0</v>
      </c>
      <c r="AF3213" s="14">
        <v>0</v>
      </c>
      <c r="AG3213" s="14">
        <v>0</v>
      </c>
      <c r="AH3213" s="14">
        <v>0</v>
      </c>
      <c r="AI3213" s="14">
        <v>0</v>
      </c>
      <c r="AJ3213" s="14">
        <v>0</v>
      </c>
      <c r="AK3213" s="14">
        <v>0</v>
      </c>
      <c r="AL3213" s="14">
        <v>0</v>
      </c>
      <c r="AM3213" s="14">
        <v>0</v>
      </c>
      <c r="AN3213" s="14">
        <v>0</v>
      </c>
      <c r="AO3213" s="14">
        <v>0</v>
      </c>
      <c r="AP3213" s="14">
        <v>180.59800000000001</v>
      </c>
      <c r="AQ3213" s="14">
        <v>0</v>
      </c>
      <c r="AR3213" s="14">
        <v>0</v>
      </c>
      <c r="AS3213" s="14">
        <v>0</v>
      </c>
      <c r="AT3213" s="14">
        <v>0</v>
      </c>
      <c r="AV3213" s="14">
        <v>476.928</v>
      </c>
      <c r="AW3213" s="14">
        <v>0</v>
      </c>
      <c r="AX3213" s="14">
        <v>0</v>
      </c>
      <c r="AY3213" s="14">
        <v>0</v>
      </c>
      <c r="AZ3213" s="14">
        <v>0</v>
      </c>
      <c r="BA3213" s="14">
        <v>0</v>
      </c>
      <c r="BG3213" s="37">
        <f t="shared" si="155"/>
        <v>657.52600000000007</v>
      </c>
      <c r="BI3213" s="5" t="s">
        <v>511</v>
      </c>
      <c r="BJ3213" s="6" t="s">
        <v>847</v>
      </c>
      <c r="BK3213" s="30" t="s">
        <v>848</v>
      </c>
    </row>
    <row r="3214" spans="1:63" x14ac:dyDescent="0.25">
      <c r="A3214" s="5" t="s">
        <v>957</v>
      </c>
      <c r="B3214" s="6" t="s">
        <v>1318</v>
      </c>
      <c r="C3214" s="6" t="s">
        <v>511</v>
      </c>
      <c r="D3214" s="6" t="s">
        <v>847</v>
      </c>
      <c r="E3214" s="6" t="s">
        <v>848</v>
      </c>
      <c r="F3214" s="6" t="s">
        <v>1324</v>
      </c>
      <c r="G3214" s="7">
        <v>5137714</v>
      </c>
      <c r="H3214" s="7" t="s">
        <v>3749</v>
      </c>
      <c r="I3214" s="8" t="s">
        <v>5119</v>
      </c>
      <c r="J3214" s="8" t="s">
        <v>518</v>
      </c>
      <c r="K3214" s="10">
        <v>778.11900000000003</v>
      </c>
      <c r="L3214" s="11">
        <v>0</v>
      </c>
      <c r="M3214" s="11">
        <v>1018.889</v>
      </c>
      <c r="N3214" s="11">
        <v>0</v>
      </c>
      <c r="O3214" s="11">
        <v>484.09500000000003</v>
      </c>
      <c r="P3214" s="11">
        <v>1016.583</v>
      </c>
      <c r="Q3214" s="11">
        <v>0</v>
      </c>
      <c r="R3214" s="11">
        <v>903.15700000000004</v>
      </c>
      <c r="S3214" s="11">
        <v>901.01780000000019</v>
      </c>
      <c r="T3214" s="11"/>
      <c r="U3214" s="11"/>
      <c r="V3214" s="11"/>
      <c r="W3214" s="12">
        <v>5101.8608000000004</v>
      </c>
      <c r="X3214" s="11">
        <v>566.8734222222223</v>
      </c>
      <c r="Y3214" s="11">
        <v>795.39894989714549</v>
      </c>
      <c r="Z3214" s="11">
        <f t="shared" si="153"/>
        <v>895.99</v>
      </c>
      <c r="AA3214" s="25">
        <f t="shared" si="154"/>
        <v>1.1264661590461769</v>
      </c>
      <c r="AB3214" s="33">
        <v>0</v>
      </c>
      <c r="AC3214" s="14">
        <v>0</v>
      </c>
      <c r="AD3214" s="14">
        <v>0</v>
      </c>
      <c r="AE3214" s="14">
        <v>0</v>
      </c>
      <c r="AF3214" s="14">
        <v>0</v>
      </c>
      <c r="AG3214" s="14">
        <v>0</v>
      </c>
      <c r="AH3214" s="14">
        <v>715.39200000000005</v>
      </c>
      <c r="AI3214" s="14">
        <v>0</v>
      </c>
      <c r="AJ3214" s="14">
        <v>0</v>
      </c>
      <c r="AK3214" s="14">
        <v>0</v>
      </c>
      <c r="AL3214" s="14">
        <v>0</v>
      </c>
      <c r="AM3214" s="14">
        <v>0</v>
      </c>
      <c r="AN3214" s="14">
        <v>0</v>
      </c>
      <c r="AO3214" s="14">
        <v>180.59800000000001</v>
      </c>
      <c r="AP3214" s="14">
        <v>0</v>
      </c>
      <c r="AQ3214" s="14">
        <v>0</v>
      </c>
      <c r="AR3214" s="14">
        <v>0</v>
      </c>
      <c r="AS3214" s="14">
        <v>0</v>
      </c>
      <c r="AT3214" s="14">
        <v>0</v>
      </c>
      <c r="AV3214" s="14">
        <v>0</v>
      </c>
      <c r="AW3214" s="14">
        <v>0</v>
      </c>
      <c r="AX3214" s="14">
        <v>0</v>
      </c>
      <c r="AY3214" s="14">
        <v>0</v>
      </c>
      <c r="AZ3214" s="14">
        <v>0</v>
      </c>
      <c r="BA3214" s="14">
        <v>0</v>
      </c>
      <c r="BG3214" s="37">
        <f t="shared" si="155"/>
        <v>895.99</v>
      </c>
      <c r="BI3214" s="5" t="s">
        <v>511</v>
      </c>
      <c r="BJ3214" s="6" t="s">
        <v>847</v>
      </c>
      <c r="BK3214" s="30" t="s">
        <v>848</v>
      </c>
    </row>
    <row r="3215" spans="1:63" x14ac:dyDescent="0.25">
      <c r="A3215" s="5" t="s">
        <v>957</v>
      </c>
      <c r="B3215" s="6" t="s">
        <v>1318</v>
      </c>
      <c r="C3215" s="6" t="s">
        <v>511</v>
      </c>
      <c r="D3215" s="6" t="s">
        <v>849</v>
      </c>
      <c r="E3215" s="6" t="s">
        <v>850</v>
      </c>
      <c r="F3215" s="6" t="s">
        <v>1324</v>
      </c>
      <c r="G3215" s="7">
        <v>5296370</v>
      </c>
      <c r="H3215" s="7" t="s">
        <v>3750</v>
      </c>
      <c r="I3215" s="7"/>
      <c r="J3215" s="8" t="s">
        <v>5130</v>
      </c>
      <c r="K3215" s="10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359.05700000000002</v>
      </c>
      <c r="S3215" s="11">
        <v>0</v>
      </c>
      <c r="T3215" s="11"/>
      <c r="U3215" s="11"/>
      <c r="V3215" s="11"/>
      <c r="W3215" s="12">
        <v>359.05700000000002</v>
      </c>
      <c r="X3215" s="11">
        <v>39.895222222222223</v>
      </c>
      <c r="Y3215" s="11">
        <v>55.978313001644288</v>
      </c>
      <c r="Z3215" s="11">
        <f t="shared" si="153"/>
        <v>0</v>
      </c>
      <c r="AA3215" s="25">
        <f t="shared" si="154"/>
        <v>0</v>
      </c>
      <c r="AB3215" s="33">
        <v>0</v>
      </c>
      <c r="AC3215" s="14">
        <v>0</v>
      </c>
      <c r="AD3215" s="14">
        <v>0</v>
      </c>
      <c r="AE3215" s="14">
        <v>0</v>
      </c>
      <c r="AF3215" s="14">
        <v>0</v>
      </c>
      <c r="AG3215" s="14">
        <v>0</v>
      </c>
      <c r="AH3215" s="14">
        <v>0</v>
      </c>
      <c r="AI3215" s="14">
        <v>0</v>
      </c>
      <c r="AJ3215" s="14">
        <v>0</v>
      </c>
      <c r="AK3215" s="14">
        <v>0</v>
      </c>
      <c r="AL3215" s="14">
        <v>0</v>
      </c>
      <c r="AM3215" s="14">
        <v>0</v>
      </c>
      <c r="AN3215" s="14">
        <v>0</v>
      </c>
      <c r="AO3215" s="14">
        <v>0</v>
      </c>
      <c r="AP3215" s="14">
        <v>0</v>
      </c>
      <c r="AQ3215" s="14">
        <v>0</v>
      </c>
      <c r="AR3215" s="14">
        <v>0</v>
      </c>
      <c r="AS3215" s="14">
        <v>0</v>
      </c>
      <c r="AT3215" s="14">
        <v>0</v>
      </c>
      <c r="AV3215" s="14">
        <v>0</v>
      </c>
      <c r="AW3215" s="14">
        <v>0</v>
      </c>
      <c r="AX3215" s="14">
        <v>0</v>
      </c>
      <c r="AY3215" s="14">
        <v>0</v>
      </c>
      <c r="AZ3215" s="14">
        <v>0</v>
      </c>
      <c r="BA3215" s="14">
        <v>0</v>
      </c>
      <c r="BG3215" s="37">
        <f t="shared" si="155"/>
        <v>0</v>
      </c>
      <c r="BI3215" s="5" t="s">
        <v>511</v>
      </c>
      <c r="BJ3215" s="6" t="s">
        <v>849</v>
      </c>
      <c r="BK3215" s="30" t="s">
        <v>850</v>
      </c>
    </row>
    <row r="3216" spans="1:63" x14ac:dyDescent="0.25">
      <c r="A3216" s="5" t="s">
        <v>957</v>
      </c>
      <c r="B3216" s="6" t="s">
        <v>1318</v>
      </c>
      <c r="C3216" s="6" t="s">
        <v>511</v>
      </c>
      <c r="D3216" s="6" t="s">
        <v>847</v>
      </c>
      <c r="E3216" s="6" t="s">
        <v>848</v>
      </c>
      <c r="F3216" s="6" t="s">
        <v>1324</v>
      </c>
      <c r="G3216" s="7">
        <v>5127890</v>
      </c>
      <c r="H3216" s="7" t="s">
        <v>3751</v>
      </c>
      <c r="I3216" s="8" t="s">
        <v>5119</v>
      </c>
      <c r="J3216" s="8" t="s">
        <v>518</v>
      </c>
      <c r="K3216" s="10">
        <v>0</v>
      </c>
      <c r="L3216" s="11">
        <v>0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1">
        <v>359.05700000000002</v>
      </c>
      <c r="S3216" s="11">
        <v>0</v>
      </c>
      <c r="T3216" s="11"/>
      <c r="U3216" s="11"/>
      <c r="V3216" s="11"/>
      <c r="W3216" s="12">
        <v>359.05700000000002</v>
      </c>
      <c r="X3216" s="11">
        <v>39.895222222222223</v>
      </c>
      <c r="Y3216" s="11">
        <v>55.978313001644288</v>
      </c>
      <c r="Z3216" s="11">
        <f t="shared" si="153"/>
        <v>0</v>
      </c>
      <c r="AA3216" s="25">
        <f t="shared" si="154"/>
        <v>0</v>
      </c>
      <c r="AB3216" s="33">
        <v>0</v>
      </c>
      <c r="AC3216" s="14">
        <v>0</v>
      </c>
      <c r="AD3216" s="14">
        <v>0</v>
      </c>
      <c r="AE3216" s="14">
        <v>0</v>
      </c>
      <c r="AF3216" s="14">
        <v>0</v>
      </c>
      <c r="AG3216" s="14">
        <v>0</v>
      </c>
      <c r="AH3216" s="14">
        <v>0</v>
      </c>
      <c r="AI3216" s="14">
        <v>0</v>
      </c>
      <c r="AJ3216" s="14">
        <v>0</v>
      </c>
      <c r="AK3216" s="14">
        <v>0</v>
      </c>
      <c r="AL3216" s="14">
        <v>0</v>
      </c>
      <c r="AM3216" s="14">
        <v>0</v>
      </c>
      <c r="AN3216" s="14">
        <v>0</v>
      </c>
      <c r="AO3216" s="14">
        <v>0</v>
      </c>
      <c r="AP3216" s="14">
        <v>0</v>
      </c>
      <c r="AQ3216" s="14">
        <v>0</v>
      </c>
      <c r="AR3216" s="14">
        <v>0</v>
      </c>
      <c r="AS3216" s="14">
        <v>0</v>
      </c>
      <c r="AT3216" s="14">
        <v>0</v>
      </c>
      <c r="AV3216" s="14">
        <v>0</v>
      </c>
      <c r="AW3216" s="14">
        <v>0</v>
      </c>
      <c r="AX3216" s="14">
        <v>0</v>
      </c>
      <c r="AY3216" s="14">
        <v>0</v>
      </c>
      <c r="AZ3216" s="14">
        <v>0</v>
      </c>
      <c r="BA3216" s="14">
        <v>0</v>
      </c>
      <c r="BG3216" s="37">
        <f t="shared" si="155"/>
        <v>0</v>
      </c>
      <c r="BI3216" s="5" t="s">
        <v>511</v>
      </c>
      <c r="BJ3216" s="6" t="s">
        <v>847</v>
      </c>
      <c r="BK3216" s="30" t="s">
        <v>848</v>
      </c>
    </row>
    <row r="3217" spans="1:63" x14ac:dyDescent="0.25">
      <c r="A3217" s="5" t="s">
        <v>957</v>
      </c>
      <c r="B3217" s="6" t="s">
        <v>1318</v>
      </c>
      <c r="C3217" s="6" t="s">
        <v>511</v>
      </c>
      <c r="D3217" s="6" t="s">
        <v>847</v>
      </c>
      <c r="E3217" s="6" t="s">
        <v>848</v>
      </c>
      <c r="F3217" s="6" t="s">
        <v>1324</v>
      </c>
      <c r="G3217" s="7">
        <v>5290345</v>
      </c>
      <c r="H3217" s="7" t="s">
        <v>3752</v>
      </c>
      <c r="I3217" s="8" t="s">
        <v>5124</v>
      </c>
      <c r="J3217" s="8" t="s">
        <v>518</v>
      </c>
      <c r="K3217" s="10">
        <v>702.23800000000006</v>
      </c>
      <c r="L3217" s="11">
        <v>0</v>
      </c>
      <c r="M3217" s="11">
        <v>1195.0419999999999</v>
      </c>
      <c r="N3217" s="11">
        <v>0</v>
      </c>
      <c r="O3217" s="11">
        <v>0</v>
      </c>
      <c r="P3217" s="11">
        <v>0</v>
      </c>
      <c r="Q3217" s="11">
        <v>0</v>
      </c>
      <c r="R3217" s="11">
        <v>597.52099999999996</v>
      </c>
      <c r="S3217" s="11">
        <v>0</v>
      </c>
      <c r="T3217" s="11"/>
      <c r="U3217" s="11"/>
      <c r="V3217" s="11"/>
      <c r="W3217" s="12">
        <v>2494.8009999999999</v>
      </c>
      <c r="X3217" s="11">
        <v>277.20011111111108</v>
      </c>
      <c r="Y3217" s="11">
        <v>388.94869409262361</v>
      </c>
      <c r="Z3217" s="11">
        <f t="shared" si="153"/>
        <v>0</v>
      </c>
      <c r="AA3217" s="25">
        <f t="shared" si="154"/>
        <v>0</v>
      </c>
      <c r="AB3217" s="33">
        <v>0</v>
      </c>
      <c r="AC3217" s="14">
        <v>0</v>
      </c>
      <c r="AD3217" s="14">
        <v>0</v>
      </c>
      <c r="AE3217" s="14">
        <v>0</v>
      </c>
      <c r="AF3217" s="14">
        <v>0</v>
      </c>
      <c r="AG3217" s="14">
        <v>0</v>
      </c>
      <c r="AH3217" s="14">
        <v>0</v>
      </c>
      <c r="AI3217" s="14">
        <v>0</v>
      </c>
      <c r="AJ3217" s="14">
        <v>0</v>
      </c>
      <c r="AK3217" s="14">
        <v>0</v>
      </c>
      <c r="AL3217" s="14">
        <v>0</v>
      </c>
      <c r="AM3217" s="14">
        <v>0</v>
      </c>
      <c r="AN3217" s="14">
        <v>0</v>
      </c>
      <c r="AO3217" s="14">
        <v>0</v>
      </c>
      <c r="AP3217" s="14">
        <v>0</v>
      </c>
      <c r="AQ3217" s="14">
        <v>0</v>
      </c>
      <c r="AR3217" s="14">
        <v>0</v>
      </c>
      <c r="AS3217" s="14">
        <v>0</v>
      </c>
      <c r="AT3217" s="14">
        <v>0</v>
      </c>
      <c r="AV3217" s="14">
        <v>0</v>
      </c>
      <c r="AW3217" s="14">
        <v>0</v>
      </c>
      <c r="AX3217" s="14">
        <v>0</v>
      </c>
      <c r="AY3217" s="14">
        <v>0</v>
      </c>
      <c r="AZ3217" s="14">
        <v>0</v>
      </c>
      <c r="BA3217" s="14">
        <v>0</v>
      </c>
      <c r="BG3217" s="37">
        <f t="shared" si="155"/>
        <v>0</v>
      </c>
      <c r="BI3217" s="5" t="s">
        <v>511</v>
      </c>
      <c r="BJ3217" s="6" t="s">
        <v>847</v>
      </c>
      <c r="BK3217" s="30" t="s">
        <v>848</v>
      </c>
    </row>
    <row r="3218" spans="1:63" x14ac:dyDescent="0.25">
      <c r="A3218" s="5" t="s">
        <v>957</v>
      </c>
      <c r="B3218" s="6" t="s">
        <v>1318</v>
      </c>
      <c r="C3218" s="6" t="s">
        <v>511</v>
      </c>
      <c r="D3218" s="6" t="s">
        <v>847</v>
      </c>
      <c r="E3218" s="6" t="s">
        <v>848</v>
      </c>
      <c r="F3218" s="6" t="s">
        <v>1324</v>
      </c>
      <c r="G3218" s="7">
        <v>5299346</v>
      </c>
      <c r="H3218" s="7" t="s">
        <v>3753</v>
      </c>
      <c r="I3218" s="8" t="s">
        <v>5124</v>
      </c>
      <c r="J3218" s="8" t="s">
        <v>518</v>
      </c>
      <c r="K3218" s="10">
        <v>343.18099999999998</v>
      </c>
      <c r="L3218" s="11">
        <v>0</v>
      </c>
      <c r="M3218" s="11">
        <v>238.464</v>
      </c>
      <c r="N3218" s="11">
        <v>0</v>
      </c>
      <c r="O3218" s="11">
        <v>0</v>
      </c>
      <c r="P3218" s="11">
        <v>0</v>
      </c>
      <c r="Q3218" s="11">
        <v>0</v>
      </c>
      <c r="R3218" s="11">
        <v>238.464</v>
      </c>
      <c r="S3218" s="11">
        <v>0</v>
      </c>
      <c r="T3218" s="11"/>
      <c r="U3218" s="11"/>
      <c r="V3218" s="11"/>
      <c r="W3218" s="12">
        <v>820.10899999999992</v>
      </c>
      <c r="X3218" s="11">
        <v>91.123222222222211</v>
      </c>
      <c r="Y3218" s="11">
        <v>127.858023370845</v>
      </c>
      <c r="Z3218" s="11">
        <f t="shared" si="153"/>
        <v>0</v>
      </c>
      <c r="AA3218" s="25">
        <f t="shared" si="154"/>
        <v>0</v>
      </c>
      <c r="AB3218" s="33">
        <v>0</v>
      </c>
      <c r="AC3218" s="14">
        <v>0</v>
      </c>
      <c r="AD3218" s="14">
        <v>0</v>
      </c>
      <c r="AE3218" s="14">
        <v>0</v>
      </c>
      <c r="AF3218" s="14">
        <v>0</v>
      </c>
      <c r="AG3218" s="14">
        <v>0</v>
      </c>
      <c r="AH3218" s="14">
        <v>0</v>
      </c>
      <c r="AI3218" s="14">
        <v>0</v>
      </c>
      <c r="AJ3218" s="14">
        <v>0</v>
      </c>
      <c r="AK3218" s="14">
        <v>0</v>
      </c>
      <c r="AL3218" s="14">
        <v>0</v>
      </c>
      <c r="AM3218" s="14">
        <v>0</v>
      </c>
      <c r="AN3218" s="14">
        <v>0</v>
      </c>
      <c r="AO3218" s="14">
        <v>0</v>
      </c>
      <c r="AP3218" s="14">
        <v>0</v>
      </c>
      <c r="AQ3218" s="14">
        <v>0</v>
      </c>
      <c r="AR3218" s="14">
        <v>0</v>
      </c>
      <c r="AS3218" s="14">
        <v>0</v>
      </c>
      <c r="AT3218" s="14">
        <v>0</v>
      </c>
      <c r="AV3218" s="14">
        <v>0</v>
      </c>
      <c r="AW3218" s="14">
        <v>0</v>
      </c>
      <c r="AX3218" s="14">
        <v>0</v>
      </c>
      <c r="AY3218" s="14">
        <v>0</v>
      </c>
      <c r="AZ3218" s="14">
        <v>0</v>
      </c>
      <c r="BA3218" s="14">
        <v>0</v>
      </c>
      <c r="BG3218" s="37">
        <f t="shared" si="155"/>
        <v>0</v>
      </c>
      <c r="BI3218" s="5" t="s">
        <v>511</v>
      </c>
      <c r="BJ3218" s="6" t="s">
        <v>847</v>
      </c>
      <c r="BK3218" s="30" t="s">
        <v>848</v>
      </c>
    </row>
    <row r="3219" spans="1:63" x14ac:dyDescent="0.25">
      <c r="A3219" s="5" t="s">
        <v>957</v>
      </c>
      <c r="B3219" s="6" t="s">
        <v>1318</v>
      </c>
      <c r="C3219" s="6" t="s">
        <v>511</v>
      </c>
      <c r="D3219" s="6" t="s">
        <v>846</v>
      </c>
      <c r="E3219" s="6" t="s">
        <v>511</v>
      </c>
      <c r="F3219" s="6" t="s">
        <v>1324</v>
      </c>
      <c r="G3219" s="7">
        <v>5291351</v>
      </c>
      <c r="H3219" s="7" t="s">
        <v>3754</v>
      </c>
      <c r="I3219" s="7"/>
      <c r="J3219" s="8" t="s">
        <v>5129</v>
      </c>
      <c r="K3219" s="10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238.464</v>
      </c>
      <c r="S3219" s="11">
        <v>0</v>
      </c>
      <c r="T3219" s="11"/>
      <c r="U3219" s="11"/>
      <c r="V3219" s="11"/>
      <c r="W3219" s="12">
        <v>238.464</v>
      </c>
      <c r="X3219" s="11">
        <v>26.495999999999999</v>
      </c>
      <c r="Y3219" s="11">
        <v>37.177418715201497</v>
      </c>
      <c r="Z3219" s="11">
        <f t="shared" si="153"/>
        <v>0</v>
      </c>
      <c r="AA3219" s="25">
        <f t="shared" si="154"/>
        <v>0</v>
      </c>
      <c r="AB3219" s="33">
        <v>0</v>
      </c>
      <c r="AC3219" s="14">
        <v>0</v>
      </c>
      <c r="AD3219" s="14">
        <v>0</v>
      </c>
      <c r="AE3219" s="14">
        <v>0</v>
      </c>
      <c r="AF3219" s="14">
        <v>0</v>
      </c>
      <c r="AG3219" s="14">
        <v>0</v>
      </c>
      <c r="AH3219" s="14">
        <v>0</v>
      </c>
      <c r="AI3219" s="14">
        <v>0</v>
      </c>
      <c r="AJ3219" s="14">
        <v>0</v>
      </c>
      <c r="AK3219" s="14">
        <v>0</v>
      </c>
      <c r="AL3219" s="14">
        <v>0</v>
      </c>
      <c r="AM3219" s="14">
        <v>0</v>
      </c>
      <c r="AN3219" s="14">
        <v>0</v>
      </c>
      <c r="AO3219" s="14">
        <v>0</v>
      </c>
      <c r="AP3219" s="14">
        <v>0</v>
      </c>
      <c r="AQ3219" s="14">
        <v>0</v>
      </c>
      <c r="AR3219" s="14">
        <v>0</v>
      </c>
      <c r="AS3219" s="14">
        <v>0</v>
      </c>
      <c r="AT3219" s="14">
        <v>0</v>
      </c>
      <c r="AV3219" s="14">
        <v>0</v>
      </c>
      <c r="AW3219" s="14">
        <v>0</v>
      </c>
      <c r="AX3219" s="14">
        <v>0</v>
      </c>
      <c r="AY3219" s="14">
        <v>0</v>
      </c>
      <c r="AZ3219" s="14">
        <v>0</v>
      </c>
      <c r="BA3219" s="14">
        <v>0</v>
      </c>
      <c r="BG3219" s="37">
        <f t="shared" si="155"/>
        <v>0</v>
      </c>
      <c r="BI3219" s="5" t="s">
        <v>511</v>
      </c>
      <c r="BJ3219" s="6" t="s">
        <v>846</v>
      </c>
      <c r="BK3219" s="30" t="s">
        <v>511</v>
      </c>
    </row>
    <row r="3220" spans="1:63" x14ac:dyDescent="0.25">
      <c r="A3220" s="5" t="s">
        <v>957</v>
      </c>
      <c r="B3220" s="6" t="s">
        <v>1318</v>
      </c>
      <c r="C3220" s="6" t="s">
        <v>511</v>
      </c>
      <c r="D3220" s="6" t="s">
        <v>846</v>
      </c>
      <c r="E3220" s="6" t="s">
        <v>511</v>
      </c>
      <c r="F3220" s="6" t="s">
        <v>1324</v>
      </c>
      <c r="G3220" s="7">
        <v>5293920</v>
      </c>
      <c r="H3220" s="7" t="s">
        <v>3755</v>
      </c>
      <c r="I3220" s="7"/>
      <c r="J3220" s="8" t="s">
        <v>5129</v>
      </c>
      <c r="K3220" s="10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238.464</v>
      </c>
      <c r="S3220" s="11">
        <v>0</v>
      </c>
      <c r="T3220" s="11"/>
      <c r="U3220" s="11"/>
      <c r="V3220" s="11"/>
      <c r="W3220" s="12">
        <v>238.464</v>
      </c>
      <c r="X3220" s="11">
        <v>26.495999999999999</v>
      </c>
      <c r="Y3220" s="11">
        <v>37.177418715201497</v>
      </c>
      <c r="Z3220" s="11">
        <f t="shared" si="153"/>
        <v>0</v>
      </c>
      <c r="AA3220" s="25">
        <f t="shared" si="154"/>
        <v>0</v>
      </c>
      <c r="AB3220" s="33">
        <v>0</v>
      </c>
      <c r="AC3220" s="14">
        <v>0</v>
      </c>
      <c r="AD3220" s="14">
        <v>0</v>
      </c>
      <c r="AE3220" s="14">
        <v>0</v>
      </c>
      <c r="AF3220" s="14">
        <v>0</v>
      </c>
      <c r="AG3220" s="14">
        <v>0</v>
      </c>
      <c r="AH3220" s="14">
        <v>0</v>
      </c>
      <c r="AI3220" s="14">
        <v>0</v>
      </c>
      <c r="AJ3220" s="14">
        <v>0</v>
      </c>
      <c r="AK3220" s="14">
        <v>0</v>
      </c>
      <c r="AL3220" s="14">
        <v>0</v>
      </c>
      <c r="AM3220" s="14">
        <v>0</v>
      </c>
      <c r="AN3220" s="14">
        <v>0</v>
      </c>
      <c r="AO3220" s="14">
        <v>0</v>
      </c>
      <c r="AP3220" s="14">
        <v>0</v>
      </c>
      <c r="AQ3220" s="14">
        <v>0</v>
      </c>
      <c r="AR3220" s="14">
        <v>0</v>
      </c>
      <c r="AS3220" s="14">
        <v>0</v>
      </c>
      <c r="AT3220" s="14">
        <v>0</v>
      </c>
      <c r="AV3220" s="14">
        <v>0</v>
      </c>
      <c r="AW3220" s="14">
        <v>0</v>
      </c>
      <c r="AX3220" s="14">
        <v>0</v>
      </c>
      <c r="AY3220" s="14">
        <v>0</v>
      </c>
      <c r="AZ3220" s="14">
        <v>0</v>
      </c>
      <c r="BA3220" s="14">
        <v>0</v>
      </c>
      <c r="BG3220" s="37">
        <f t="shared" si="155"/>
        <v>0</v>
      </c>
      <c r="BI3220" s="5" t="s">
        <v>511</v>
      </c>
      <c r="BJ3220" s="6" t="s">
        <v>846</v>
      </c>
      <c r="BK3220" s="30" t="s">
        <v>511</v>
      </c>
    </row>
    <row r="3221" spans="1:63" x14ac:dyDescent="0.25">
      <c r="A3221" s="5" t="s">
        <v>957</v>
      </c>
      <c r="B3221" s="6" t="s">
        <v>1319</v>
      </c>
      <c r="C3221" s="6" t="s">
        <v>511</v>
      </c>
      <c r="D3221" s="6" t="s">
        <v>846</v>
      </c>
      <c r="E3221" s="6" t="s">
        <v>511</v>
      </c>
      <c r="F3221" s="6" t="s">
        <v>1324</v>
      </c>
      <c r="G3221" s="7">
        <v>5302017</v>
      </c>
      <c r="H3221" s="7" t="s">
        <v>3756</v>
      </c>
      <c r="I3221" s="7"/>
      <c r="J3221" s="8" t="s">
        <v>5127</v>
      </c>
      <c r="K3221" s="10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835.98500000000001</v>
      </c>
      <c r="S3221" s="11">
        <v>4412.9449999999997</v>
      </c>
      <c r="T3221" s="11"/>
      <c r="U3221" s="11"/>
      <c r="V3221" s="11"/>
      <c r="W3221" s="12">
        <v>5248.9299999999994</v>
      </c>
      <c r="X3221" s="11">
        <v>583.21444444444433</v>
      </c>
      <c r="Y3221" s="11">
        <v>818.32758159211687</v>
      </c>
      <c r="Z3221" s="11">
        <f t="shared" si="153"/>
        <v>0</v>
      </c>
      <c r="AA3221" s="25">
        <f t="shared" si="154"/>
        <v>0</v>
      </c>
      <c r="AB3221" s="33">
        <v>0</v>
      </c>
      <c r="AC3221" s="14">
        <v>0</v>
      </c>
      <c r="AD3221" s="14">
        <v>0</v>
      </c>
      <c r="AE3221" s="14">
        <v>0</v>
      </c>
      <c r="AF3221" s="14">
        <v>0</v>
      </c>
      <c r="AG3221" s="14">
        <v>0</v>
      </c>
      <c r="AH3221" s="14">
        <v>0</v>
      </c>
      <c r="AI3221" s="14">
        <v>0</v>
      </c>
      <c r="AJ3221" s="14">
        <v>0</v>
      </c>
      <c r="AK3221" s="14">
        <v>0</v>
      </c>
      <c r="AL3221" s="14">
        <v>0</v>
      </c>
      <c r="AM3221" s="14">
        <v>0</v>
      </c>
      <c r="AN3221" s="14">
        <v>0</v>
      </c>
      <c r="AO3221" s="14">
        <v>0</v>
      </c>
      <c r="AP3221" s="14">
        <v>0</v>
      </c>
      <c r="AQ3221" s="14">
        <v>0</v>
      </c>
      <c r="AR3221" s="14">
        <v>0</v>
      </c>
      <c r="AS3221" s="14">
        <v>0</v>
      </c>
      <c r="AT3221" s="14">
        <v>0</v>
      </c>
      <c r="AV3221" s="14">
        <v>0</v>
      </c>
      <c r="AW3221" s="14">
        <v>0</v>
      </c>
      <c r="AX3221" s="14">
        <v>0</v>
      </c>
      <c r="AY3221" s="14">
        <v>0</v>
      </c>
      <c r="AZ3221" s="14">
        <v>0</v>
      </c>
      <c r="BA3221" s="14">
        <v>0</v>
      </c>
      <c r="BG3221" s="37">
        <f t="shared" si="155"/>
        <v>0</v>
      </c>
      <c r="BI3221" s="5" t="s">
        <v>511</v>
      </c>
      <c r="BJ3221" s="6" t="s">
        <v>846</v>
      </c>
      <c r="BK3221" s="30" t="s">
        <v>511</v>
      </c>
    </row>
    <row r="3222" spans="1:63" x14ac:dyDescent="0.25">
      <c r="A3222" s="5" t="s">
        <v>957</v>
      </c>
      <c r="B3222" s="6" t="s">
        <v>1318</v>
      </c>
      <c r="C3222" s="6" t="s">
        <v>511</v>
      </c>
      <c r="D3222" s="6" t="s">
        <v>847</v>
      </c>
      <c r="E3222" s="6" t="s">
        <v>848</v>
      </c>
      <c r="F3222" s="6" t="s">
        <v>1324</v>
      </c>
      <c r="G3222" s="7">
        <v>5129348</v>
      </c>
      <c r="H3222" s="7" t="s">
        <v>3757</v>
      </c>
      <c r="I3222" s="8" t="s">
        <v>5118</v>
      </c>
      <c r="J3222" s="8" t="s">
        <v>518</v>
      </c>
      <c r="K3222" s="10">
        <v>0</v>
      </c>
      <c r="L3222" s="11">
        <v>0</v>
      </c>
      <c r="M3222" s="11">
        <v>0</v>
      </c>
      <c r="N3222" s="11">
        <v>476.928</v>
      </c>
      <c r="O3222" s="11">
        <v>0</v>
      </c>
      <c r="P3222" s="11">
        <v>0</v>
      </c>
      <c r="Q3222" s="11">
        <v>0</v>
      </c>
      <c r="R3222" s="11">
        <v>597.52099999999996</v>
      </c>
      <c r="S3222" s="11">
        <v>0</v>
      </c>
      <c r="T3222" s="11"/>
      <c r="U3222" s="11"/>
      <c r="V3222" s="11"/>
      <c r="W3222" s="12">
        <v>1074.4490000000001</v>
      </c>
      <c r="X3222" s="11">
        <v>119.38322222222223</v>
      </c>
      <c r="Y3222" s="11">
        <v>167.51056914724879</v>
      </c>
      <c r="Z3222" s="11">
        <f t="shared" si="153"/>
        <v>0</v>
      </c>
      <c r="AA3222" s="25">
        <f t="shared" si="154"/>
        <v>0</v>
      </c>
      <c r="AB3222" s="33">
        <v>0</v>
      </c>
      <c r="AC3222" s="14">
        <v>0</v>
      </c>
      <c r="AD3222" s="14">
        <v>0</v>
      </c>
      <c r="AE3222" s="14">
        <v>0</v>
      </c>
      <c r="AF3222" s="14">
        <v>0</v>
      </c>
      <c r="AG3222" s="14">
        <v>0</v>
      </c>
      <c r="AH3222" s="14">
        <v>0</v>
      </c>
      <c r="AI3222" s="14">
        <v>0</v>
      </c>
      <c r="AJ3222" s="14">
        <v>0</v>
      </c>
      <c r="AK3222" s="14">
        <v>0</v>
      </c>
      <c r="AL3222" s="14">
        <v>0</v>
      </c>
      <c r="AM3222" s="14">
        <v>0</v>
      </c>
      <c r="AN3222" s="14">
        <v>0</v>
      </c>
      <c r="AO3222" s="14">
        <v>0</v>
      </c>
      <c r="AP3222" s="14">
        <v>0</v>
      </c>
      <c r="AQ3222" s="14">
        <v>0</v>
      </c>
      <c r="AR3222" s="14">
        <v>0</v>
      </c>
      <c r="AS3222" s="14">
        <v>0</v>
      </c>
      <c r="AT3222" s="14">
        <v>0</v>
      </c>
      <c r="AV3222" s="14">
        <v>0</v>
      </c>
      <c r="AW3222" s="14">
        <v>0</v>
      </c>
      <c r="AX3222" s="14">
        <v>0</v>
      </c>
      <c r="AY3222" s="14">
        <v>0</v>
      </c>
      <c r="AZ3222" s="14">
        <v>0</v>
      </c>
      <c r="BA3222" s="14">
        <v>0</v>
      </c>
      <c r="BG3222" s="37">
        <f t="shared" si="155"/>
        <v>0</v>
      </c>
      <c r="BI3222" s="5" t="s">
        <v>511</v>
      </c>
      <c r="BJ3222" s="6" t="s">
        <v>847</v>
      </c>
      <c r="BK3222" s="30" t="s">
        <v>848</v>
      </c>
    </row>
    <row r="3223" spans="1:63" x14ac:dyDescent="0.25">
      <c r="A3223" s="5" t="s">
        <v>957</v>
      </c>
      <c r="B3223" s="6" t="s">
        <v>1318</v>
      </c>
      <c r="C3223" s="6" t="s">
        <v>511</v>
      </c>
      <c r="D3223" s="6" t="s">
        <v>847</v>
      </c>
      <c r="E3223" s="6" t="s">
        <v>848</v>
      </c>
      <c r="F3223" s="6" t="s">
        <v>1324</v>
      </c>
      <c r="G3223" s="7">
        <v>5129137</v>
      </c>
      <c r="H3223" s="7" t="s">
        <v>3758</v>
      </c>
      <c r="I3223" s="8" t="s">
        <v>5118</v>
      </c>
      <c r="J3223" s="8" t="s">
        <v>518</v>
      </c>
      <c r="K3223" s="10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419.06200000000001</v>
      </c>
      <c r="Q3223" s="11">
        <v>0</v>
      </c>
      <c r="R3223" s="11">
        <v>238.464</v>
      </c>
      <c r="S3223" s="11">
        <v>0</v>
      </c>
      <c r="T3223" s="11"/>
      <c r="U3223" s="11"/>
      <c r="V3223" s="11"/>
      <c r="W3223" s="12">
        <v>657.52600000000007</v>
      </c>
      <c r="X3223" s="11">
        <v>73.058444444444447</v>
      </c>
      <c r="Y3223" s="11">
        <v>102.51073293298602</v>
      </c>
      <c r="Z3223" s="11">
        <f t="shared" si="153"/>
        <v>0</v>
      </c>
      <c r="AA3223" s="25">
        <f t="shared" si="154"/>
        <v>0</v>
      </c>
      <c r="AB3223" s="33">
        <v>0</v>
      </c>
      <c r="AC3223" s="14">
        <v>0</v>
      </c>
      <c r="AD3223" s="14">
        <v>0</v>
      </c>
      <c r="AE3223" s="14">
        <v>0</v>
      </c>
      <c r="AF3223" s="14">
        <v>0</v>
      </c>
      <c r="AG3223" s="14">
        <v>0</v>
      </c>
      <c r="AH3223" s="14">
        <v>0</v>
      </c>
      <c r="AI3223" s="14">
        <v>0</v>
      </c>
      <c r="AJ3223" s="14">
        <v>0</v>
      </c>
      <c r="AK3223" s="14">
        <v>0</v>
      </c>
      <c r="AL3223" s="14">
        <v>0</v>
      </c>
      <c r="AM3223" s="14">
        <v>0</v>
      </c>
      <c r="AN3223" s="14">
        <v>0</v>
      </c>
      <c r="AO3223" s="14">
        <v>0</v>
      </c>
      <c r="AP3223" s="14">
        <v>0</v>
      </c>
      <c r="AQ3223" s="14">
        <v>0</v>
      </c>
      <c r="AR3223" s="14">
        <v>0</v>
      </c>
      <c r="AS3223" s="14">
        <v>0</v>
      </c>
      <c r="AT3223" s="14">
        <v>0</v>
      </c>
      <c r="AV3223" s="14">
        <v>0</v>
      </c>
      <c r="AW3223" s="14">
        <v>0</v>
      </c>
      <c r="AX3223" s="14">
        <v>0</v>
      </c>
      <c r="AY3223" s="14">
        <v>0</v>
      </c>
      <c r="AZ3223" s="14">
        <v>0</v>
      </c>
      <c r="BA3223" s="14">
        <v>0</v>
      </c>
      <c r="BG3223" s="37">
        <f t="shared" si="155"/>
        <v>0</v>
      </c>
      <c r="BI3223" s="5" t="s">
        <v>511</v>
      </c>
      <c r="BJ3223" s="6" t="s">
        <v>847</v>
      </c>
      <c r="BK3223" s="30" t="s">
        <v>848</v>
      </c>
    </row>
    <row r="3224" spans="1:63" x14ac:dyDescent="0.25">
      <c r="A3224" s="5" t="s">
        <v>957</v>
      </c>
      <c r="B3224" s="6" t="s">
        <v>1318</v>
      </c>
      <c r="C3224" s="6" t="s">
        <v>511</v>
      </c>
      <c r="D3224" s="6" t="s">
        <v>847</v>
      </c>
      <c r="E3224" s="6" t="s">
        <v>848</v>
      </c>
      <c r="F3224" s="6" t="s">
        <v>1324</v>
      </c>
      <c r="G3224" s="7">
        <v>5273300</v>
      </c>
      <c r="H3224" s="7" t="s">
        <v>3759</v>
      </c>
      <c r="I3224" s="8" t="s">
        <v>5118</v>
      </c>
      <c r="J3224" s="8" t="s">
        <v>518</v>
      </c>
      <c r="K3224" s="10">
        <v>0</v>
      </c>
      <c r="L3224" s="11">
        <v>0</v>
      </c>
      <c r="M3224" s="11">
        <v>0</v>
      </c>
      <c r="N3224" s="11">
        <v>238.464</v>
      </c>
      <c r="O3224" s="11">
        <v>243.881</v>
      </c>
      <c r="P3224" s="11">
        <v>0</v>
      </c>
      <c r="Q3224" s="11">
        <v>0</v>
      </c>
      <c r="R3224" s="11">
        <v>835.98500000000001</v>
      </c>
      <c r="S3224" s="11">
        <v>359.05700000000002</v>
      </c>
      <c r="T3224" s="11"/>
      <c r="U3224" s="11"/>
      <c r="V3224" s="11"/>
      <c r="W3224" s="12">
        <v>1677.3869999999999</v>
      </c>
      <c r="X3224" s="11">
        <v>186.37633333333332</v>
      </c>
      <c r="Y3224" s="11">
        <v>261.51083117969881</v>
      </c>
      <c r="Z3224" s="11">
        <f t="shared" si="153"/>
        <v>180.59800000000001</v>
      </c>
      <c r="AA3224" s="25">
        <f t="shared" si="154"/>
        <v>0.69059472292335367</v>
      </c>
      <c r="AB3224" s="33">
        <v>0</v>
      </c>
      <c r="AC3224" s="14">
        <v>0</v>
      </c>
      <c r="AD3224" s="14">
        <v>0</v>
      </c>
      <c r="AE3224" s="14">
        <v>0</v>
      </c>
      <c r="AF3224" s="14">
        <v>0</v>
      </c>
      <c r="AG3224" s="14">
        <v>0</v>
      </c>
      <c r="AH3224" s="14">
        <v>0</v>
      </c>
      <c r="AI3224" s="14">
        <v>0</v>
      </c>
      <c r="AJ3224" s="14">
        <v>0</v>
      </c>
      <c r="AK3224" s="14">
        <v>0</v>
      </c>
      <c r="AL3224" s="14">
        <v>0</v>
      </c>
      <c r="AM3224" s="14">
        <v>180.59800000000001</v>
      </c>
      <c r="AN3224" s="14">
        <v>0</v>
      </c>
      <c r="AO3224" s="14">
        <v>0</v>
      </c>
      <c r="AP3224" s="14">
        <v>0</v>
      </c>
      <c r="AQ3224" s="14">
        <v>0</v>
      </c>
      <c r="AR3224" s="14">
        <v>0</v>
      </c>
      <c r="AS3224" s="14">
        <v>0</v>
      </c>
      <c r="AT3224" s="14">
        <v>0</v>
      </c>
      <c r="AV3224" s="14">
        <v>0</v>
      </c>
      <c r="AW3224" s="14">
        <v>0</v>
      </c>
      <c r="AX3224" s="14">
        <v>0</v>
      </c>
      <c r="AY3224" s="14">
        <v>0</v>
      </c>
      <c r="AZ3224" s="14">
        <v>0</v>
      </c>
      <c r="BA3224" s="14">
        <v>0</v>
      </c>
      <c r="BG3224" s="37">
        <f t="shared" si="155"/>
        <v>180.59800000000001</v>
      </c>
      <c r="BI3224" s="5" t="s">
        <v>511</v>
      </c>
      <c r="BJ3224" s="6" t="s">
        <v>847</v>
      </c>
      <c r="BK3224" s="30" t="s">
        <v>848</v>
      </c>
    </row>
    <row r="3225" spans="1:63" x14ac:dyDescent="0.25">
      <c r="A3225" s="5" t="s">
        <v>957</v>
      </c>
      <c r="B3225" s="6" t="s">
        <v>1319</v>
      </c>
      <c r="C3225" s="6" t="s">
        <v>511</v>
      </c>
      <c r="D3225" s="6" t="s">
        <v>846</v>
      </c>
      <c r="E3225" s="6" t="s">
        <v>511</v>
      </c>
      <c r="F3225" s="6" t="s">
        <v>1324</v>
      </c>
      <c r="G3225" s="7">
        <v>5302107</v>
      </c>
      <c r="H3225" s="7" t="s">
        <v>3760</v>
      </c>
      <c r="I3225" s="7"/>
      <c r="J3225" s="8" t="s">
        <v>5128</v>
      </c>
      <c r="K3225" s="10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1197.18</v>
      </c>
      <c r="S3225" s="11">
        <v>0</v>
      </c>
      <c r="T3225" s="11"/>
      <c r="U3225" s="11"/>
      <c r="V3225" s="11"/>
      <c r="W3225" s="12">
        <v>1197.18</v>
      </c>
      <c r="X3225" s="11">
        <v>133.02000000000001</v>
      </c>
      <c r="Y3225" s="11">
        <v>186.64478553351839</v>
      </c>
      <c r="Z3225" s="11">
        <f t="shared" si="153"/>
        <v>0</v>
      </c>
      <c r="AA3225" s="25">
        <f t="shared" si="154"/>
        <v>0</v>
      </c>
      <c r="AB3225" s="33">
        <v>0</v>
      </c>
      <c r="AC3225" s="14">
        <v>0</v>
      </c>
      <c r="AD3225" s="14">
        <v>0</v>
      </c>
      <c r="AE3225" s="14">
        <v>0</v>
      </c>
      <c r="AF3225" s="14">
        <v>0</v>
      </c>
      <c r="AG3225" s="14">
        <v>0</v>
      </c>
      <c r="AH3225" s="14">
        <v>0</v>
      </c>
      <c r="AI3225" s="14">
        <v>0</v>
      </c>
      <c r="AJ3225" s="14">
        <v>0</v>
      </c>
      <c r="AK3225" s="14">
        <v>0</v>
      </c>
      <c r="AL3225" s="14">
        <v>0</v>
      </c>
      <c r="AM3225" s="14">
        <v>0</v>
      </c>
      <c r="AN3225" s="14">
        <v>0</v>
      </c>
      <c r="AO3225" s="14">
        <v>0</v>
      </c>
      <c r="AP3225" s="14">
        <v>0</v>
      </c>
      <c r="AQ3225" s="14">
        <v>0</v>
      </c>
      <c r="AR3225" s="14">
        <v>0</v>
      </c>
      <c r="AS3225" s="14">
        <v>0</v>
      </c>
      <c r="AT3225" s="14">
        <v>0</v>
      </c>
      <c r="AV3225" s="14">
        <v>0</v>
      </c>
      <c r="AW3225" s="14">
        <v>0</v>
      </c>
      <c r="AX3225" s="14">
        <v>0</v>
      </c>
      <c r="AY3225" s="14">
        <v>0</v>
      </c>
      <c r="AZ3225" s="14">
        <v>0</v>
      </c>
      <c r="BA3225" s="14">
        <v>0</v>
      </c>
      <c r="BG3225" s="37">
        <f t="shared" si="155"/>
        <v>0</v>
      </c>
      <c r="BI3225" s="5" t="s">
        <v>511</v>
      </c>
      <c r="BJ3225" s="6" t="s">
        <v>846</v>
      </c>
      <c r="BK3225" s="30" t="s">
        <v>511</v>
      </c>
    </row>
    <row r="3226" spans="1:63" x14ac:dyDescent="0.25">
      <c r="A3226" s="5" t="s">
        <v>957</v>
      </c>
      <c r="B3226" s="6" t="s">
        <v>1319</v>
      </c>
      <c r="C3226" s="6" t="s">
        <v>511</v>
      </c>
      <c r="D3226" s="6" t="s">
        <v>846</v>
      </c>
      <c r="E3226" s="6" t="s">
        <v>511</v>
      </c>
      <c r="F3226" s="6" t="s">
        <v>1324</v>
      </c>
      <c r="G3226" s="7">
        <v>5302031</v>
      </c>
      <c r="H3226" s="7" t="s">
        <v>3761</v>
      </c>
      <c r="I3226" s="7"/>
      <c r="J3226" s="8" t="s">
        <v>5128</v>
      </c>
      <c r="K3226" s="10">
        <v>0</v>
      </c>
      <c r="L3226" s="11">
        <v>0</v>
      </c>
      <c r="M3226" s="11">
        <v>0</v>
      </c>
      <c r="N3226" s="11">
        <v>0</v>
      </c>
      <c r="O3226" s="11">
        <v>0</v>
      </c>
      <c r="P3226" s="11">
        <v>0</v>
      </c>
      <c r="Q3226" s="11">
        <v>0</v>
      </c>
      <c r="R3226" s="11">
        <v>835.98500000000001</v>
      </c>
      <c r="S3226" s="11">
        <v>597.52099999999996</v>
      </c>
      <c r="T3226" s="11"/>
      <c r="U3226" s="11"/>
      <c r="V3226" s="11"/>
      <c r="W3226" s="12">
        <v>1433.5059999999999</v>
      </c>
      <c r="X3226" s="11">
        <v>159.27844444444443</v>
      </c>
      <c r="Y3226" s="11">
        <v>223.48888214889305</v>
      </c>
      <c r="Z3226" s="11">
        <f t="shared" si="153"/>
        <v>0</v>
      </c>
      <c r="AA3226" s="25">
        <f t="shared" si="154"/>
        <v>0</v>
      </c>
      <c r="AB3226" s="33">
        <v>0</v>
      </c>
      <c r="AC3226" s="14">
        <v>0</v>
      </c>
      <c r="AD3226" s="14">
        <v>0</v>
      </c>
      <c r="AE3226" s="14">
        <v>0</v>
      </c>
      <c r="AF3226" s="14">
        <v>0</v>
      </c>
      <c r="AG3226" s="14">
        <v>0</v>
      </c>
      <c r="AH3226" s="14">
        <v>0</v>
      </c>
      <c r="AI3226" s="14">
        <v>0</v>
      </c>
      <c r="AJ3226" s="14">
        <v>0</v>
      </c>
      <c r="AK3226" s="14">
        <v>0</v>
      </c>
      <c r="AL3226" s="14">
        <v>0</v>
      </c>
      <c r="AM3226" s="14">
        <v>0</v>
      </c>
      <c r="AN3226" s="14">
        <v>0</v>
      </c>
      <c r="AO3226" s="14">
        <v>0</v>
      </c>
      <c r="AP3226" s="14">
        <v>0</v>
      </c>
      <c r="AQ3226" s="14">
        <v>0</v>
      </c>
      <c r="AR3226" s="14">
        <v>0</v>
      </c>
      <c r="AS3226" s="14">
        <v>0</v>
      </c>
      <c r="AT3226" s="14">
        <v>0</v>
      </c>
      <c r="AV3226" s="14">
        <v>0</v>
      </c>
      <c r="AW3226" s="14">
        <v>0</v>
      </c>
      <c r="AX3226" s="14">
        <v>0</v>
      </c>
      <c r="AY3226" s="14">
        <v>0</v>
      </c>
      <c r="AZ3226" s="14">
        <v>0</v>
      </c>
      <c r="BA3226" s="14">
        <v>0</v>
      </c>
      <c r="BG3226" s="37">
        <f t="shared" si="155"/>
        <v>0</v>
      </c>
      <c r="BI3226" s="5" t="s">
        <v>511</v>
      </c>
      <c r="BJ3226" s="6" t="s">
        <v>846</v>
      </c>
      <c r="BK3226" s="30" t="s">
        <v>511</v>
      </c>
    </row>
    <row r="3227" spans="1:63" x14ac:dyDescent="0.25">
      <c r="A3227" s="5" t="s">
        <v>957</v>
      </c>
      <c r="B3227" s="6" t="s">
        <v>1318</v>
      </c>
      <c r="C3227" s="6" t="s">
        <v>511</v>
      </c>
      <c r="D3227" s="6" t="s">
        <v>847</v>
      </c>
      <c r="E3227" s="6" t="s">
        <v>848</v>
      </c>
      <c r="F3227" s="6" t="s">
        <v>1324</v>
      </c>
      <c r="G3227" s="7">
        <v>5120558</v>
      </c>
      <c r="H3227" s="7" t="s">
        <v>3762</v>
      </c>
      <c r="I3227" s="8" t="s">
        <v>5118</v>
      </c>
      <c r="J3227" s="8" t="s">
        <v>518</v>
      </c>
      <c r="K3227" s="10">
        <v>1540.3610000000001</v>
      </c>
      <c r="L3227" s="11">
        <v>0</v>
      </c>
      <c r="M3227" s="11">
        <v>1333.22</v>
      </c>
      <c r="N3227" s="11">
        <v>359.05700000000002</v>
      </c>
      <c r="O3227" s="11">
        <v>180.59800000000001</v>
      </c>
      <c r="P3227" s="11">
        <v>1257.1849999999999</v>
      </c>
      <c r="Q3227" s="11">
        <v>0</v>
      </c>
      <c r="R3227" s="11">
        <v>662.55399999999997</v>
      </c>
      <c r="S3227" s="11">
        <v>359.05700000000002</v>
      </c>
      <c r="T3227" s="11"/>
      <c r="U3227" s="11"/>
      <c r="V3227" s="11"/>
      <c r="W3227" s="12">
        <v>5692.0320000000002</v>
      </c>
      <c r="X3227" s="11">
        <v>632.44799999999998</v>
      </c>
      <c r="Y3227" s="11">
        <v>887.40882063676611</v>
      </c>
      <c r="Z3227" s="11">
        <f t="shared" si="153"/>
        <v>476.928</v>
      </c>
      <c r="AA3227" s="25">
        <f t="shared" si="154"/>
        <v>0.53743887699671178</v>
      </c>
      <c r="AB3227" s="33">
        <v>0</v>
      </c>
      <c r="AC3227" s="14">
        <v>0</v>
      </c>
      <c r="AD3227" s="14">
        <v>0</v>
      </c>
      <c r="AE3227" s="14">
        <v>0</v>
      </c>
      <c r="AF3227" s="14">
        <v>476.928</v>
      </c>
      <c r="AG3227" s="14">
        <v>0</v>
      </c>
      <c r="AH3227" s="14">
        <v>0</v>
      </c>
      <c r="AI3227" s="14">
        <v>0</v>
      </c>
      <c r="AJ3227" s="14">
        <v>0</v>
      </c>
      <c r="AK3227" s="14">
        <v>0</v>
      </c>
      <c r="AL3227" s="14">
        <v>0</v>
      </c>
      <c r="AM3227" s="14">
        <v>0</v>
      </c>
      <c r="AN3227" s="14">
        <v>0</v>
      </c>
      <c r="AO3227" s="14">
        <v>0</v>
      </c>
      <c r="AP3227" s="14">
        <v>0</v>
      </c>
      <c r="AQ3227" s="14">
        <v>0</v>
      </c>
      <c r="AR3227" s="14">
        <v>0</v>
      </c>
      <c r="AS3227" s="14">
        <v>0</v>
      </c>
      <c r="AT3227" s="14">
        <v>0</v>
      </c>
      <c r="AV3227" s="14">
        <v>0</v>
      </c>
      <c r="AW3227" s="14">
        <v>0</v>
      </c>
      <c r="AX3227" s="14">
        <v>0</v>
      </c>
      <c r="AY3227" s="14">
        <v>0</v>
      </c>
      <c r="AZ3227" s="14">
        <v>0</v>
      </c>
      <c r="BA3227" s="14">
        <v>0</v>
      </c>
      <c r="BG3227" s="37">
        <f t="shared" si="155"/>
        <v>476.928</v>
      </c>
      <c r="BI3227" s="5" t="s">
        <v>511</v>
      </c>
      <c r="BJ3227" s="6" t="s">
        <v>847</v>
      </c>
      <c r="BK3227" s="30" t="s">
        <v>848</v>
      </c>
    </row>
    <row r="3228" spans="1:63" x14ac:dyDescent="0.25">
      <c r="A3228" s="5" t="s">
        <v>957</v>
      </c>
      <c r="B3228" s="6" t="s">
        <v>1318</v>
      </c>
      <c r="C3228" s="6" t="s">
        <v>511</v>
      </c>
      <c r="D3228" s="6" t="s">
        <v>847</v>
      </c>
      <c r="E3228" s="6" t="s">
        <v>848</v>
      </c>
      <c r="F3228" s="6" t="s">
        <v>1324</v>
      </c>
      <c r="G3228" s="7">
        <v>5124118</v>
      </c>
      <c r="H3228" s="7" t="s">
        <v>3763</v>
      </c>
      <c r="I3228" s="8" t="s">
        <v>5119</v>
      </c>
      <c r="J3228" s="8" t="s">
        <v>518</v>
      </c>
      <c r="K3228" s="10">
        <v>0</v>
      </c>
      <c r="L3228" s="11">
        <v>0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359.05700000000002</v>
      </c>
      <c r="S3228" s="11">
        <v>238.464</v>
      </c>
      <c r="T3228" s="11"/>
      <c r="U3228" s="11"/>
      <c r="V3228" s="11"/>
      <c r="W3228" s="12">
        <v>597.52099999999996</v>
      </c>
      <c r="X3228" s="11">
        <v>66.391222222222211</v>
      </c>
      <c r="Y3228" s="11">
        <v>93.155731716845764</v>
      </c>
      <c r="Z3228" s="11">
        <f t="shared" si="153"/>
        <v>180.59800000000001</v>
      </c>
      <c r="AA3228" s="25">
        <f t="shared" si="154"/>
        <v>1.9386676125194524</v>
      </c>
      <c r="AB3228" s="33">
        <v>0</v>
      </c>
      <c r="AC3228" s="14">
        <v>0</v>
      </c>
      <c r="AD3228" s="14">
        <v>0</v>
      </c>
      <c r="AE3228" s="14">
        <v>0</v>
      </c>
      <c r="AF3228" s="14">
        <v>0</v>
      </c>
      <c r="AG3228" s="14">
        <v>0</v>
      </c>
      <c r="AH3228" s="14">
        <v>0</v>
      </c>
      <c r="AI3228" s="14">
        <v>0</v>
      </c>
      <c r="AJ3228" s="14">
        <v>0</v>
      </c>
      <c r="AK3228" s="14">
        <v>0</v>
      </c>
      <c r="AL3228" s="14">
        <v>0</v>
      </c>
      <c r="AM3228" s="14">
        <v>0</v>
      </c>
      <c r="AN3228" s="14">
        <v>0</v>
      </c>
      <c r="AO3228" s="14">
        <v>180.59800000000001</v>
      </c>
      <c r="AP3228" s="14">
        <v>0</v>
      </c>
      <c r="AQ3228" s="14">
        <v>0</v>
      </c>
      <c r="AR3228" s="14">
        <v>0</v>
      </c>
      <c r="AS3228" s="14">
        <v>0</v>
      </c>
      <c r="AT3228" s="14">
        <v>0</v>
      </c>
      <c r="AV3228" s="14">
        <v>0</v>
      </c>
      <c r="AW3228" s="14">
        <v>0</v>
      </c>
      <c r="AX3228" s="14">
        <v>0</v>
      </c>
      <c r="AY3228" s="14">
        <v>0</v>
      </c>
      <c r="AZ3228" s="14">
        <v>0</v>
      </c>
      <c r="BA3228" s="14">
        <v>0</v>
      </c>
      <c r="BG3228" s="37">
        <f t="shared" si="155"/>
        <v>180.59800000000001</v>
      </c>
      <c r="BI3228" s="5" t="s">
        <v>511</v>
      </c>
      <c r="BJ3228" s="6" t="s">
        <v>847</v>
      </c>
      <c r="BK3228" s="30" t="s">
        <v>848</v>
      </c>
    </row>
    <row r="3229" spans="1:63" x14ac:dyDescent="0.25">
      <c r="A3229" s="5" t="s">
        <v>957</v>
      </c>
      <c r="B3229" s="6" t="s">
        <v>1318</v>
      </c>
      <c r="C3229" s="6" t="s">
        <v>511</v>
      </c>
      <c r="D3229" s="6" t="s">
        <v>847</v>
      </c>
      <c r="E3229" s="6" t="s">
        <v>848</v>
      </c>
      <c r="F3229" s="6" t="s">
        <v>1324</v>
      </c>
      <c r="G3229" s="7">
        <v>5276622</v>
      </c>
      <c r="H3229" s="7" t="s">
        <v>3764</v>
      </c>
      <c r="I3229" s="8" t="s">
        <v>5118</v>
      </c>
      <c r="J3229" s="8" t="s">
        <v>518</v>
      </c>
      <c r="K3229" s="10">
        <v>1197.18</v>
      </c>
      <c r="L3229" s="11">
        <v>1139.3140000000001</v>
      </c>
      <c r="M3229" s="11">
        <v>1388.78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238.46400000000003</v>
      </c>
      <c r="T3229" s="11"/>
      <c r="U3229" s="11"/>
      <c r="V3229" s="11"/>
      <c r="W3229" s="12">
        <v>3963.7380000000003</v>
      </c>
      <c r="X3229" s="11">
        <v>440.41533333333336</v>
      </c>
      <c r="Y3229" s="11">
        <v>617.96140005768325</v>
      </c>
      <c r="Z3229" s="11">
        <f t="shared" si="153"/>
        <v>901.01800000000003</v>
      </c>
      <c r="AA3229" s="25">
        <f t="shared" si="154"/>
        <v>1.4580489977462914</v>
      </c>
      <c r="AB3229" s="33">
        <v>0</v>
      </c>
      <c r="AC3229" s="14">
        <v>0</v>
      </c>
      <c r="AD3229" s="14">
        <v>0</v>
      </c>
      <c r="AE3229" s="14">
        <v>0</v>
      </c>
      <c r="AF3229" s="14">
        <v>0</v>
      </c>
      <c r="AG3229" s="14">
        <v>0</v>
      </c>
      <c r="AH3229" s="14">
        <v>0</v>
      </c>
      <c r="AI3229" s="14">
        <v>0</v>
      </c>
      <c r="AJ3229" s="14">
        <v>0</v>
      </c>
      <c r="AK3229" s="14">
        <v>0</v>
      </c>
      <c r="AL3229" s="14">
        <v>0</v>
      </c>
      <c r="AM3229" s="14">
        <v>303.49700000000001</v>
      </c>
      <c r="AN3229" s="14">
        <v>0</v>
      </c>
      <c r="AO3229" s="14">
        <v>0</v>
      </c>
      <c r="AP3229" s="14">
        <v>0</v>
      </c>
      <c r="AQ3229" s="14">
        <v>0</v>
      </c>
      <c r="AR3229" s="14">
        <v>0</v>
      </c>
      <c r="AS3229" s="14">
        <v>0</v>
      </c>
      <c r="AT3229" s="14">
        <v>0</v>
      </c>
      <c r="AV3229" s="14">
        <v>0</v>
      </c>
      <c r="AW3229" s="14">
        <v>597.52099999999996</v>
      </c>
      <c r="AX3229" s="14">
        <v>0</v>
      </c>
      <c r="AY3229" s="14">
        <v>0</v>
      </c>
      <c r="AZ3229" s="14">
        <v>0</v>
      </c>
      <c r="BA3229" s="14">
        <v>0</v>
      </c>
      <c r="BG3229" s="37">
        <f t="shared" si="155"/>
        <v>901.01800000000003</v>
      </c>
      <c r="BI3229" s="5" t="s">
        <v>511</v>
      </c>
      <c r="BJ3229" s="6" t="s">
        <v>847</v>
      </c>
      <c r="BK3229" s="30" t="s">
        <v>848</v>
      </c>
    </row>
    <row r="3230" spans="1:63" x14ac:dyDescent="0.25">
      <c r="A3230" s="5" t="s">
        <v>957</v>
      </c>
      <c r="B3230" s="6" t="s">
        <v>1318</v>
      </c>
      <c r="C3230" s="6" t="s">
        <v>511</v>
      </c>
      <c r="D3230" s="6" t="s">
        <v>847</v>
      </c>
      <c r="E3230" s="6" t="s">
        <v>848</v>
      </c>
      <c r="F3230" s="6" t="s">
        <v>1324</v>
      </c>
      <c r="G3230" s="7">
        <v>5124921</v>
      </c>
      <c r="H3230" s="7" t="s">
        <v>3765</v>
      </c>
      <c r="I3230" s="8" t="s">
        <v>5118</v>
      </c>
      <c r="J3230" s="8" t="s">
        <v>518</v>
      </c>
      <c r="K3230" s="10">
        <v>359.05700000000002</v>
      </c>
      <c r="L3230" s="11">
        <v>238.464</v>
      </c>
      <c r="M3230" s="11">
        <v>1204.5150000000001</v>
      </c>
      <c r="N3230" s="11">
        <v>476.928</v>
      </c>
      <c r="O3230" s="11">
        <v>180.59800000000001</v>
      </c>
      <c r="P3230" s="11">
        <v>0</v>
      </c>
      <c r="Q3230" s="11">
        <v>0</v>
      </c>
      <c r="R3230" s="11">
        <v>0</v>
      </c>
      <c r="S3230" s="11">
        <v>901.01800000000014</v>
      </c>
      <c r="T3230" s="11"/>
      <c r="U3230" s="11"/>
      <c r="V3230" s="11"/>
      <c r="W3230" s="12">
        <v>3360.58</v>
      </c>
      <c r="X3230" s="11">
        <v>373.39777777777778</v>
      </c>
      <c r="Y3230" s="11">
        <v>523.92683921234175</v>
      </c>
      <c r="Z3230" s="11">
        <f t="shared" si="153"/>
        <v>484.09500000000003</v>
      </c>
      <c r="AA3230" s="25">
        <f t="shared" si="154"/>
        <v>0.92397442499371885</v>
      </c>
      <c r="AB3230" s="33">
        <v>0</v>
      </c>
      <c r="AC3230" s="14">
        <v>0</v>
      </c>
      <c r="AD3230" s="14">
        <v>0</v>
      </c>
      <c r="AE3230" s="14">
        <v>0</v>
      </c>
      <c r="AF3230" s="14">
        <v>0</v>
      </c>
      <c r="AG3230" s="14">
        <v>0</v>
      </c>
      <c r="AH3230" s="14">
        <v>0</v>
      </c>
      <c r="AI3230" s="14">
        <v>0</v>
      </c>
      <c r="AJ3230" s="14">
        <v>0</v>
      </c>
      <c r="AK3230" s="14">
        <v>0</v>
      </c>
      <c r="AL3230" s="14">
        <v>0</v>
      </c>
      <c r="AM3230" s="14">
        <v>484.09500000000003</v>
      </c>
      <c r="AN3230" s="14">
        <v>0</v>
      </c>
      <c r="AO3230" s="14">
        <v>0</v>
      </c>
      <c r="AP3230" s="14">
        <v>0</v>
      </c>
      <c r="AQ3230" s="14">
        <v>0</v>
      </c>
      <c r="AR3230" s="14">
        <v>0</v>
      </c>
      <c r="AS3230" s="14">
        <v>0</v>
      </c>
      <c r="AT3230" s="14">
        <v>0</v>
      </c>
      <c r="AV3230" s="14">
        <v>0</v>
      </c>
      <c r="AW3230" s="14">
        <v>0</v>
      </c>
      <c r="AX3230" s="14">
        <v>0</v>
      </c>
      <c r="AY3230" s="14">
        <v>0</v>
      </c>
      <c r="AZ3230" s="14">
        <v>0</v>
      </c>
      <c r="BA3230" s="14">
        <v>0</v>
      </c>
      <c r="BG3230" s="37">
        <f t="shared" si="155"/>
        <v>484.09500000000003</v>
      </c>
      <c r="BI3230" s="5" t="s">
        <v>511</v>
      </c>
      <c r="BJ3230" s="6" t="s">
        <v>847</v>
      </c>
      <c r="BK3230" s="30" t="s">
        <v>848</v>
      </c>
    </row>
    <row r="3231" spans="1:63" x14ac:dyDescent="0.25">
      <c r="A3231" s="5" t="s">
        <v>957</v>
      </c>
      <c r="B3231" s="6" t="s">
        <v>1318</v>
      </c>
      <c r="C3231" s="6" t="s">
        <v>511</v>
      </c>
      <c r="D3231" s="6" t="s">
        <v>847</v>
      </c>
      <c r="E3231" s="6" t="s">
        <v>848</v>
      </c>
      <c r="F3231" s="6" t="s">
        <v>1324</v>
      </c>
      <c r="G3231" s="7">
        <v>5130209</v>
      </c>
      <c r="H3231" s="7" t="s">
        <v>3766</v>
      </c>
      <c r="I3231" s="8" t="s">
        <v>5118</v>
      </c>
      <c r="J3231" s="8" t="s">
        <v>518</v>
      </c>
      <c r="K3231" s="10">
        <v>419.06200000000001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/>
      <c r="U3231" s="11"/>
      <c r="V3231" s="11"/>
      <c r="W3231" s="12">
        <v>419.06200000000001</v>
      </c>
      <c r="X3231" s="11">
        <v>46.562444444444445</v>
      </c>
      <c r="Y3231" s="11">
        <v>65.333314217784533</v>
      </c>
      <c r="Z3231" s="11">
        <f t="shared" si="153"/>
        <v>0</v>
      </c>
      <c r="AA3231" s="25">
        <f t="shared" si="154"/>
        <v>0</v>
      </c>
      <c r="AB3231" s="33">
        <v>0</v>
      </c>
      <c r="AC3231" s="14">
        <v>0</v>
      </c>
      <c r="AD3231" s="14">
        <v>0</v>
      </c>
      <c r="AE3231" s="14">
        <v>0</v>
      </c>
      <c r="AF3231" s="14">
        <v>0</v>
      </c>
      <c r="AG3231" s="14">
        <v>0</v>
      </c>
      <c r="AH3231" s="14">
        <v>0</v>
      </c>
      <c r="AI3231" s="14">
        <v>0</v>
      </c>
      <c r="AJ3231" s="14">
        <v>0</v>
      </c>
      <c r="AK3231" s="14">
        <v>0</v>
      </c>
      <c r="AL3231" s="14">
        <v>0</v>
      </c>
      <c r="AM3231" s="14">
        <v>0</v>
      </c>
      <c r="AN3231" s="14">
        <v>0</v>
      </c>
      <c r="AO3231" s="14">
        <v>0</v>
      </c>
      <c r="AP3231" s="14">
        <v>0</v>
      </c>
      <c r="AQ3231" s="14">
        <v>0</v>
      </c>
      <c r="AR3231" s="14">
        <v>0</v>
      </c>
      <c r="AS3231" s="14">
        <v>0</v>
      </c>
      <c r="AT3231" s="14">
        <v>0</v>
      </c>
      <c r="AV3231" s="14">
        <v>0</v>
      </c>
      <c r="AW3231" s="14">
        <v>0</v>
      </c>
      <c r="AX3231" s="14">
        <v>0</v>
      </c>
      <c r="AY3231" s="14">
        <v>0</v>
      </c>
      <c r="AZ3231" s="14">
        <v>0</v>
      </c>
      <c r="BA3231" s="14">
        <v>0</v>
      </c>
      <c r="BG3231" s="37">
        <f t="shared" si="155"/>
        <v>0</v>
      </c>
      <c r="BI3231" s="5" t="s">
        <v>511</v>
      </c>
      <c r="BJ3231" s="6" t="s">
        <v>847</v>
      </c>
      <c r="BK3231" s="30" t="s">
        <v>848</v>
      </c>
    </row>
    <row r="3232" spans="1:63" x14ac:dyDescent="0.25">
      <c r="A3232" s="5" t="s">
        <v>957</v>
      </c>
      <c r="B3232" s="6" t="s">
        <v>1318</v>
      </c>
      <c r="C3232" s="6" t="s">
        <v>511</v>
      </c>
      <c r="D3232" s="6" t="s">
        <v>847</v>
      </c>
      <c r="E3232" s="6" t="s">
        <v>848</v>
      </c>
      <c r="F3232" s="6" t="s">
        <v>1324</v>
      </c>
      <c r="G3232" s="7">
        <v>5334919</v>
      </c>
      <c r="H3232" s="7" t="s">
        <v>3767</v>
      </c>
      <c r="I3232" s="8" t="s">
        <v>5121</v>
      </c>
      <c r="J3232" s="8" t="s">
        <v>518</v>
      </c>
      <c r="K3232" s="10">
        <v>419.06200000000001</v>
      </c>
      <c r="L3232" s="11">
        <v>359.05700000000002</v>
      </c>
      <c r="M3232" s="11">
        <v>780.42499999999995</v>
      </c>
      <c r="N3232" s="11">
        <v>0</v>
      </c>
      <c r="O3232" s="11">
        <v>0</v>
      </c>
      <c r="P3232" s="11">
        <v>662.55399999999997</v>
      </c>
      <c r="Q3232" s="11">
        <v>0</v>
      </c>
      <c r="R3232" s="11">
        <v>0</v>
      </c>
      <c r="S3232" s="11">
        <v>597.52099999999996</v>
      </c>
      <c r="T3232" s="11"/>
      <c r="U3232" s="11"/>
      <c r="V3232" s="11"/>
      <c r="W3232" s="12">
        <v>2818.6189999999997</v>
      </c>
      <c r="X3232" s="11">
        <v>313.17988888888885</v>
      </c>
      <c r="Y3232" s="11">
        <v>439.433116787534</v>
      </c>
      <c r="Z3232" s="11">
        <f t="shared" si="153"/>
        <v>0</v>
      </c>
      <c r="AA3232" s="25">
        <f t="shared" si="154"/>
        <v>0</v>
      </c>
      <c r="AB3232" s="33">
        <v>0</v>
      </c>
      <c r="AC3232" s="14">
        <v>0</v>
      </c>
      <c r="AD3232" s="14">
        <v>0</v>
      </c>
      <c r="AE3232" s="14">
        <v>0</v>
      </c>
      <c r="AF3232" s="14">
        <v>0</v>
      </c>
      <c r="AG3232" s="14">
        <v>0</v>
      </c>
      <c r="AH3232" s="14">
        <v>0</v>
      </c>
      <c r="AI3232" s="14">
        <v>0</v>
      </c>
      <c r="AJ3232" s="14">
        <v>0</v>
      </c>
      <c r="AK3232" s="14">
        <v>0</v>
      </c>
      <c r="AL3232" s="14">
        <v>0</v>
      </c>
      <c r="AM3232" s="14">
        <v>0</v>
      </c>
      <c r="AN3232" s="14">
        <v>0</v>
      </c>
      <c r="AO3232" s="14">
        <v>0</v>
      </c>
      <c r="AP3232" s="14">
        <v>0</v>
      </c>
      <c r="AQ3232" s="14">
        <v>0</v>
      </c>
      <c r="AR3232" s="14">
        <v>0</v>
      </c>
      <c r="AS3232" s="14">
        <v>0</v>
      </c>
      <c r="AT3232" s="14">
        <v>0</v>
      </c>
      <c r="AV3232" s="14">
        <v>0</v>
      </c>
      <c r="AW3232" s="14">
        <v>0</v>
      </c>
      <c r="AX3232" s="14">
        <v>0</v>
      </c>
      <c r="AY3232" s="14">
        <v>0</v>
      </c>
      <c r="AZ3232" s="14">
        <v>0</v>
      </c>
      <c r="BA3232" s="14">
        <v>0</v>
      </c>
      <c r="BG3232" s="37">
        <f t="shared" si="155"/>
        <v>0</v>
      </c>
      <c r="BI3232" s="5" t="s">
        <v>511</v>
      </c>
      <c r="BJ3232" s="6" t="s">
        <v>847</v>
      </c>
      <c r="BK3232" s="30" t="s">
        <v>848</v>
      </c>
    </row>
    <row r="3233" spans="1:63" x14ac:dyDescent="0.25">
      <c r="A3233" s="5" t="s">
        <v>957</v>
      </c>
      <c r="B3233" s="6" t="s">
        <v>1318</v>
      </c>
      <c r="C3233" s="6" t="s">
        <v>511</v>
      </c>
      <c r="D3233" s="6" t="s">
        <v>847</v>
      </c>
      <c r="E3233" s="6" t="s">
        <v>848</v>
      </c>
      <c r="F3233" s="6" t="s">
        <v>1324</v>
      </c>
      <c r="G3233" s="7">
        <v>5299021</v>
      </c>
      <c r="H3233" s="7" t="s">
        <v>3768</v>
      </c>
      <c r="I3233" s="8" t="s">
        <v>5124</v>
      </c>
      <c r="J3233" s="8" t="s">
        <v>518</v>
      </c>
      <c r="K3233" s="10">
        <v>702.23800000000006</v>
      </c>
      <c r="L3233" s="11">
        <v>0</v>
      </c>
      <c r="M3233" s="11">
        <v>238.464</v>
      </c>
      <c r="N3233" s="11">
        <v>0</v>
      </c>
      <c r="O3233" s="11">
        <v>0</v>
      </c>
      <c r="P3233" s="11">
        <v>343.18099999999998</v>
      </c>
      <c r="Q3233" s="11">
        <v>0</v>
      </c>
      <c r="R3233" s="11">
        <v>0</v>
      </c>
      <c r="S3233" s="11">
        <v>359.05700000000002</v>
      </c>
      <c r="T3233" s="11"/>
      <c r="U3233" s="11"/>
      <c r="V3233" s="11"/>
      <c r="W3233" s="12">
        <v>1642.94</v>
      </c>
      <c r="X3233" s="11">
        <v>182.54888888888888</v>
      </c>
      <c r="Y3233" s="11">
        <v>256.14041659937408</v>
      </c>
      <c r="Z3233" s="11">
        <f t="shared" si="153"/>
        <v>0</v>
      </c>
      <c r="AA3233" s="25">
        <f t="shared" si="154"/>
        <v>0</v>
      </c>
      <c r="AB3233" s="33">
        <v>0</v>
      </c>
      <c r="AC3233" s="14">
        <v>0</v>
      </c>
      <c r="AD3233" s="14">
        <v>0</v>
      </c>
      <c r="AE3233" s="14">
        <v>0</v>
      </c>
      <c r="AF3233" s="14">
        <v>0</v>
      </c>
      <c r="AG3233" s="14">
        <v>0</v>
      </c>
      <c r="AH3233" s="14">
        <v>0</v>
      </c>
      <c r="AI3233" s="14">
        <v>0</v>
      </c>
      <c r="AJ3233" s="14">
        <v>0</v>
      </c>
      <c r="AK3233" s="14">
        <v>0</v>
      </c>
      <c r="AL3233" s="14">
        <v>0</v>
      </c>
      <c r="AM3233" s="14">
        <v>0</v>
      </c>
      <c r="AN3233" s="14">
        <v>0</v>
      </c>
      <c r="AO3233" s="14">
        <v>0</v>
      </c>
      <c r="AP3233" s="14">
        <v>0</v>
      </c>
      <c r="AQ3233" s="14">
        <v>0</v>
      </c>
      <c r="AR3233" s="14">
        <v>0</v>
      </c>
      <c r="AS3233" s="14">
        <v>0</v>
      </c>
      <c r="AT3233" s="14">
        <v>0</v>
      </c>
      <c r="AV3233" s="14">
        <v>0</v>
      </c>
      <c r="AW3233" s="14">
        <v>0</v>
      </c>
      <c r="AX3233" s="14">
        <v>0</v>
      </c>
      <c r="AY3233" s="14">
        <v>0</v>
      </c>
      <c r="AZ3233" s="14">
        <v>0</v>
      </c>
      <c r="BA3233" s="14">
        <v>0</v>
      </c>
      <c r="BG3233" s="37">
        <f t="shared" si="155"/>
        <v>0</v>
      </c>
      <c r="BI3233" s="5" t="s">
        <v>511</v>
      </c>
      <c r="BJ3233" s="6" t="s">
        <v>847</v>
      </c>
      <c r="BK3233" s="30" t="s">
        <v>848</v>
      </c>
    </row>
    <row r="3234" spans="1:63" x14ac:dyDescent="0.25">
      <c r="A3234" s="5" t="s">
        <v>957</v>
      </c>
      <c r="B3234" s="6" t="s">
        <v>1318</v>
      </c>
      <c r="C3234" s="6" t="s">
        <v>511</v>
      </c>
      <c r="D3234" s="6" t="s">
        <v>847</v>
      </c>
      <c r="E3234" s="6" t="s">
        <v>848</v>
      </c>
      <c r="F3234" s="6" t="s">
        <v>1324</v>
      </c>
      <c r="G3234" s="7">
        <v>5274413</v>
      </c>
      <c r="H3234" s="7" t="s">
        <v>3769</v>
      </c>
      <c r="I3234" s="8" t="s">
        <v>5124</v>
      </c>
      <c r="J3234" s="8" t="s">
        <v>518</v>
      </c>
      <c r="K3234" s="10">
        <v>702.23800000000006</v>
      </c>
      <c r="L3234" s="11">
        <v>180.59800000000001</v>
      </c>
      <c r="M3234" s="11">
        <v>238.464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/>
      <c r="U3234" s="11"/>
      <c r="V3234" s="11"/>
      <c r="W3234" s="12">
        <v>1121.3</v>
      </c>
      <c r="X3234" s="11">
        <v>124.58888888888889</v>
      </c>
      <c r="Y3234" s="11">
        <v>174.81481315987082</v>
      </c>
      <c r="Z3234" s="11">
        <f t="shared" si="153"/>
        <v>0</v>
      </c>
      <c r="AA3234" s="25">
        <f t="shared" si="154"/>
        <v>0</v>
      </c>
      <c r="AB3234" s="33">
        <v>0</v>
      </c>
      <c r="AC3234" s="14">
        <v>0</v>
      </c>
      <c r="AD3234" s="14">
        <v>0</v>
      </c>
      <c r="AE3234" s="14">
        <v>0</v>
      </c>
      <c r="AF3234" s="14">
        <v>0</v>
      </c>
      <c r="AG3234" s="14">
        <v>0</v>
      </c>
      <c r="AH3234" s="14">
        <v>0</v>
      </c>
      <c r="AI3234" s="14">
        <v>0</v>
      </c>
      <c r="AJ3234" s="14">
        <v>0</v>
      </c>
      <c r="AK3234" s="14">
        <v>0</v>
      </c>
      <c r="AL3234" s="14">
        <v>0</v>
      </c>
      <c r="AM3234" s="14">
        <v>0</v>
      </c>
      <c r="AN3234" s="14">
        <v>0</v>
      </c>
      <c r="AO3234" s="14">
        <v>0</v>
      </c>
      <c r="AP3234" s="14">
        <v>0</v>
      </c>
      <c r="AQ3234" s="14">
        <v>0</v>
      </c>
      <c r="AR3234" s="14">
        <v>0</v>
      </c>
      <c r="AS3234" s="14">
        <v>0</v>
      </c>
      <c r="AT3234" s="14">
        <v>0</v>
      </c>
      <c r="AV3234" s="14">
        <v>0</v>
      </c>
      <c r="AW3234" s="14">
        <v>0</v>
      </c>
      <c r="AX3234" s="14">
        <v>0</v>
      </c>
      <c r="AY3234" s="14">
        <v>0</v>
      </c>
      <c r="AZ3234" s="14">
        <v>0</v>
      </c>
      <c r="BA3234" s="14">
        <v>0</v>
      </c>
      <c r="BG3234" s="37">
        <f t="shared" si="155"/>
        <v>0</v>
      </c>
      <c r="BI3234" s="5" t="s">
        <v>511</v>
      </c>
      <c r="BJ3234" s="6" t="s">
        <v>847</v>
      </c>
      <c r="BK3234" s="30" t="s">
        <v>848</v>
      </c>
    </row>
    <row r="3235" spans="1:63" x14ac:dyDescent="0.25">
      <c r="A3235" s="5" t="s">
        <v>957</v>
      </c>
      <c r="B3235" s="6" t="s">
        <v>1318</v>
      </c>
      <c r="C3235" s="6" t="s">
        <v>511</v>
      </c>
      <c r="D3235" s="6" t="s">
        <v>846</v>
      </c>
      <c r="E3235" s="6" t="s">
        <v>511</v>
      </c>
      <c r="F3235" s="6" t="s">
        <v>1324</v>
      </c>
      <c r="G3235" s="7">
        <v>5131208</v>
      </c>
      <c r="H3235" s="7" t="s">
        <v>3770</v>
      </c>
      <c r="I3235" s="7"/>
      <c r="J3235" s="8" t="s">
        <v>5125</v>
      </c>
      <c r="K3235" s="10">
        <v>-2.9103830456733704E-14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/>
      <c r="U3235" s="11"/>
      <c r="V3235" s="11"/>
      <c r="W3235" s="12">
        <v>-2.9103830456733704E-14</v>
      </c>
      <c r="X3235" s="11">
        <v>-3.2337589396370783E-15</v>
      </c>
      <c r="Y3235" s="11">
        <v>-4.5373947057259083E-15</v>
      </c>
      <c r="Z3235" s="11">
        <f t="shared" si="153"/>
        <v>0</v>
      </c>
      <c r="AA3235" s="25">
        <f t="shared" si="154"/>
        <v>0</v>
      </c>
      <c r="AB3235" s="33">
        <v>0</v>
      </c>
      <c r="AC3235" s="14">
        <v>0</v>
      </c>
      <c r="AD3235" s="14">
        <v>0</v>
      </c>
      <c r="AE3235" s="14">
        <v>0</v>
      </c>
      <c r="AF3235" s="14">
        <v>0</v>
      </c>
      <c r="AG3235" s="14">
        <v>0</v>
      </c>
      <c r="AH3235" s="14">
        <v>0</v>
      </c>
      <c r="AI3235" s="14">
        <v>0</v>
      </c>
      <c r="AJ3235" s="14">
        <v>0</v>
      </c>
      <c r="AK3235" s="14">
        <v>0</v>
      </c>
      <c r="AL3235" s="14">
        <v>0</v>
      </c>
      <c r="AM3235" s="14">
        <v>0</v>
      </c>
      <c r="AN3235" s="14">
        <v>0</v>
      </c>
      <c r="AO3235" s="14">
        <v>0</v>
      </c>
      <c r="AP3235" s="14">
        <v>0</v>
      </c>
      <c r="AQ3235" s="14">
        <v>0</v>
      </c>
      <c r="AR3235" s="14">
        <v>0</v>
      </c>
      <c r="AS3235" s="14">
        <v>0</v>
      </c>
      <c r="AT3235" s="14">
        <v>0</v>
      </c>
      <c r="AV3235" s="14">
        <v>0</v>
      </c>
      <c r="AW3235" s="14">
        <v>0</v>
      </c>
      <c r="AX3235" s="14">
        <v>0</v>
      </c>
      <c r="AY3235" s="14">
        <v>0</v>
      </c>
      <c r="AZ3235" s="14">
        <v>0</v>
      </c>
      <c r="BA3235" s="14">
        <v>0</v>
      </c>
      <c r="BG3235" s="37">
        <f t="shared" si="155"/>
        <v>0</v>
      </c>
      <c r="BI3235" s="5" t="s">
        <v>511</v>
      </c>
      <c r="BJ3235" s="6" t="s">
        <v>846</v>
      </c>
      <c r="BK3235" s="30" t="s">
        <v>511</v>
      </c>
    </row>
    <row r="3236" spans="1:63" x14ac:dyDescent="0.25">
      <c r="A3236" s="5" t="s">
        <v>957</v>
      </c>
      <c r="B3236" s="6" t="s">
        <v>1318</v>
      </c>
      <c r="C3236" s="6" t="s">
        <v>511</v>
      </c>
      <c r="D3236" s="6" t="s">
        <v>847</v>
      </c>
      <c r="E3236" s="6" t="s">
        <v>848</v>
      </c>
      <c r="F3236" s="6" t="s">
        <v>1324</v>
      </c>
      <c r="G3236" s="7">
        <v>5292253</v>
      </c>
      <c r="H3236" s="7" t="s">
        <v>3771</v>
      </c>
      <c r="I3236" s="8" t="s">
        <v>5124</v>
      </c>
      <c r="J3236" s="8" t="s">
        <v>518</v>
      </c>
      <c r="K3236" s="10">
        <v>359.05700000000002</v>
      </c>
      <c r="L3236" s="11">
        <v>0</v>
      </c>
      <c r="M3236" s="11">
        <v>1163.29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0</v>
      </c>
      <c r="T3236" s="11"/>
      <c r="U3236" s="11"/>
      <c r="V3236" s="11"/>
      <c r="W3236" s="12">
        <v>1522.347</v>
      </c>
      <c r="X3236" s="11">
        <v>169.14966666666666</v>
      </c>
      <c r="Y3236" s="11">
        <v>237.33952231293128</v>
      </c>
      <c r="Z3236" s="11">
        <f t="shared" si="153"/>
        <v>395.99299999999999</v>
      </c>
      <c r="AA3236" s="25">
        <f t="shared" si="154"/>
        <v>1.6684663225953775</v>
      </c>
      <c r="AB3236" s="33">
        <v>0</v>
      </c>
      <c r="AC3236" s="14">
        <v>0</v>
      </c>
      <c r="AD3236" s="14">
        <v>0</v>
      </c>
      <c r="AE3236" s="14">
        <v>0</v>
      </c>
      <c r="AF3236" s="14">
        <v>0</v>
      </c>
      <c r="AG3236" s="14">
        <v>0</v>
      </c>
      <c r="AH3236" s="14">
        <v>0</v>
      </c>
      <c r="AI3236" s="14">
        <v>0</v>
      </c>
      <c r="AJ3236" s="14">
        <v>0</v>
      </c>
      <c r="AK3236" s="14">
        <v>0</v>
      </c>
      <c r="AL3236" s="14">
        <v>0</v>
      </c>
      <c r="AM3236" s="14">
        <v>0</v>
      </c>
      <c r="AN3236" s="14">
        <v>0</v>
      </c>
      <c r="AO3236" s="14">
        <v>0</v>
      </c>
      <c r="AP3236" s="14">
        <v>0</v>
      </c>
      <c r="AQ3236" s="14">
        <v>0</v>
      </c>
      <c r="AR3236" s="14">
        <v>0</v>
      </c>
      <c r="AS3236" s="14">
        <v>0</v>
      </c>
      <c r="AT3236" s="14">
        <v>0</v>
      </c>
      <c r="AV3236" s="14">
        <v>395.99299999999999</v>
      </c>
      <c r="AW3236" s="14">
        <v>0</v>
      </c>
      <c r="AX3236" s="14">
        <v>0</v>
      </c>
      <c r="AY3236" s="14">
        <v>0</v>
      </c>
      <c r="AZ3236" s="14">
        <v>0</v>
      </c>
      <c r="BA3236" s="14">
        <v>0</v>
      </c>
      <c r="BG3236" s="37">
        <f t="shared" si="155"/>
        <v>395.99299999999999</v>
      </c>
      <c r="BI3236" s="5" t="s">
        <v>511</v>
      </c>
      <c r="BJ3236" s="6" t="s">
        <v>847</v>
      </c>
      <c r="BK3236" s="30" t="s">
        <v>848</v>
      </c>
    </row>
    <row r="3237" spans="1:63" x14ac:dyDescent="0.25">
      <c r="A3237" s="5" t="s">
        <v>957</v>
      </c>
      <c r="B3237" s="6" t="s">
        <v>1320</v>
      </c>
      <c r="C3237" s="6" t="s">
        <v>511</v>
      </c>
      <c r="D3237" s="6" t="s">
        <v>847</v>
      </c>
      <c r="E3237" s="6" t="s">
        <v>848</v>
      </c>
      <c r="F3237" s="6" t="s">
        <v>1324</v>
      </c>
      <c r="G3237" s="7">
        <v>5291102</v>
      </c>
      <c r="H3237" s="7" t="s">
        <v>3772</v>
      </c>
      <c r="I3237" s="8" t="s">
        <v>5118</v>
      </c>
      <c r="J3237" s="8" t="s">
        <v>518</v>
      </c>
      <c r="K3237" s="10">
        <v>597.52099999999996</v>
      </c>
      <c r="L3237" s="11">
        <v>3266.0509999999999</v>
      </c>
      <c r="M3237" s="11">
        <v>13728.968000000001</v>
      </c>
      <c r="N3237" s="11">
        <v>2862.7849999999999</v>
      </c>
      <c r="O3237" s="11">
        <v>8670.7520000000004</v>
      </c>
      <c r="P3237" s="11">
        <v>455.40100000000001</v>
      </c>
      <c r="Q3237" s="11">
        <v>2379.3180000000002</v>
      </c>
      <c r="R3237" s="11">
        <v>3500.6909999999998</v>
      </c>
      <c r="S3237" s="11">
        <v>2596.8600000000006</v>
      </c>
      <c r="T3237" s="11"/>
      <c r="U3237" s="11"/>
      <c r="V3237" s="11"/>
      <c r="W3237" s="12">
        <v>38058.347000000002</v>
      </c>
      <c r="X3237" s="11">
        <v>4228.7052222222228</v>
      </c>
      <c r="Y3237" s="11">
        <v>5933.4369214113367</v>
      </c>
      <c r="Z3237" s="11">
        <f t="shared" si="153"/>
        <v>9887.094000000001</v>
      </c>
      <c r="AA3237" s="25">
        <f t="shared" si="154"/>
        <v>1.6663350653179676</v>
      </c>
      <c r="AB3237" s="33">
        <v>0</v>
      </c>
      <c r="AC3237" s="14">
        <v>0</v>
      </c>
      <c r="AD3237" s="14">
        <v>0</v>
      </c>
      <c r="AE3237" s="14">
        <v>1533.182</v>
      </c>
      <c r="AF3237" s="14">
        <v>0</v>
      </c>
      <c r="AG3237" s="14">
        <v>0</v>
      </c>
      <c r="AH3237" s="14">
        <v>0</v>
      </c>
      <c r="AI3237" s="14">
        <v>0</v>
      </c>
      <c r="AJ3237" s="14">
        <v>0</v>
      </c>
      <c r="AK3237" s="14">
        <v>3232.7920000000004</v>
      </c>
      <c r="AL3237" s="14">
        <v>0</v>
      </c>
      <c r="AM3237" s="14">
        <v>0</v>
      </c>
      <c r="AN3237" s="14">
        <v>0</v>
      </c>
      <c r="AO3237" s="14">
        <v>0</v>
      </c>
      <c r="AP3237" s="14">
        <v>0</v>
      </c>
      <c r="AQ3237" s="14">
        <v>0</v>
      </c>
      <c r="AR3237" s="14">
        <v>0</v>
      </c>
      <c r="AS3237" s="14">
        <v>0</v>
      </c>
      <c r="AT3237" s="14">
        <v>0</v>
      </c>
      <c r="AV3237" s="14">
        <v>0</v>
      </c>
      <c r="AW3237" s="14">
        <v>0</v>
      </c>
      <c r="AX3237" s="14">
        <v>0</v>
      </c>
      <c r="AY3237" s="14">
        <v>5121.12</v>
      </c>
      <c r="AZ3237" s="14">
        <v>0</v>
      </c>
      <c r="BA3237" s="14">
        <v>0</v>
      </c>
      <c r="BG3237" s="37">
        <f t="shared" si="155"/>
        <v>9887.094000000001</v>
      </c>
      <c r="BI3237" s="5" t="s">
        <v>511</v>
      </c>
      <c r="BJ3237" s="6" t="s">
        <v>847</v>
      </c>
      <c r="BK3237" s="30" t="s">
        <v>848</v>
      </c>
    </row>
    <row r="3238" spans="1:63" x14ac:dyDescent="0.25">
      <c r="A3238" s="5" t="s">
        <v>957</v>
      </c>
      <c r="B3238" s="6" t="s">
        <v>1320</v>
      </c>
      <c r="C3238" s="6" t="s">
        <v>511</v>
      </c>
      <c r="D3238" s="6" t="s">
        <v>847</v>
      </c>
      <c r="E3238" s="6" t="s">
        <v>848</v>
      </c>
      <c r="F3238" s="6" t="s">
        <v>1324</v>
      </c>
      <c r="G3238" s="7">
        <v>5129199</v>
      </c>
      <c r="H3238" s="7" t="s">
        <v>3773</v>
      </c>
      <c r="I3238" s="8" t="s">
        <v>5120</v>
      </c>
      <c r="J3238" s="8" t="s">
        <v>518</v>
      </c>
      <c r="K3238" s="10">
        <v>1114.107</v>
      </c>
      <c r="L3238" s="11">
        <v>3683.2820000000002</v>
      </c>
      <c r="M3238" s="11">
        <v>4135.8339999999998</v>
      </c>
      <c r="N3238" s="11">
        <v>3068.9969999999998</v>
      </c>
      <c r="O3238" s="11">
        <v>3526.6689999999999</v>
      </c>
      <c r="P3238" s="11">
        <v>1194.056</v>
      </c>
      <c r="Q3238" s="11">
        <v>3683.29</v>
      </c>
      <c r="R3238" s="11">
        <v>6369.9759999999997</v>
      </c>
      <c r="S3238" s="11">
        <v>4839.7299999999996</v>
      </c>
      <c r="T3238" s="11"/>
      <c r="U3238" s="11"/>
      <c r="V3238" s="11"/>
      <c r="W3238" s="12">
        <v>31615.940999999999</v>
      </c>
      <c r="X3238" s="11">
        <v>3512.882333333333</v>
      </c>
      <c r="Y3238" s="11">
        <v>4929.042021571835</v>
      </c>
      <c r="Z3238" s="11">
        <f t="shared" si="153"/>
        <v>4811.6399999999994</v>
      </c>
      <c r="AA3238" s="25">
        <f t="shared" si="154"/>
        <v>0.97618157421705309</v>
      </c>
      <c r="AB3238" s="33">
        <v>0</v>
      </c>
      <c r="AC3238" s="14">
        <v>0</v>
      </c>
      <c r="AD3238" s="14">
        <v>0</v>
      </c>
      <c r="AE3238" s="14">
        <v>0</v>
      </c>
      <c r="AF3238" s="14">
        <v>0</v>
      </c>
      <c r="AG3238" s="14">
        <v>0</v>
      </c>
      <c r="AH3238" s="14">
        <v>791.25900000000001</v>
      </c>
      <c r="AI3238" s="14">
        <v>0</v>
      </c>
      <c r="AJ3238" s="14">
        <v>0</v>
      </c>
      <c r="AK3238" s="14">
        <v>361.19499999999999</v>
      </c>
      <c r="AL3238" s="14">
        <v>0</v>
      </c>
      <c r="AM3238" s="14">
        <v>0</v>
      </c>
      <c r="AN3238" s="14">
        <v>0</v>
      </c>
      <c r="AO3238" s="14">
        <v>0</v>
      </c>
      <c r="AP3238" s="14">
        <v>0</v>
      </c>
      <c r="AQ3238" s="14">
        <v>0</v>
      </c>
      <c r="AR3238" s="14">
        <v>0</v>
      </c>
      <c r="AS3238" s="14">
        <v>0</v>
      </c>
      <c r="AT3238" s="14">
        <v>0</v>
      </c>
      <c r="AV3238" s="14">
        <v>0</v>
      </c>
      <c r="AW3238" s="14">
        <v>1874.3869999999999</v>
      </c>
      <c r="AX3238" s="14">
        <v>0</v>
      </c>
      <c r="AY3238" s="14">
        <v>0</v>
      </c>
      <c r="AZ3238" s="14">
        <v>1784.799</v>
      </c>
      <c r="BA3238" s="14">
        <v>0</v>
      </c>
      <c r="BG3238" s="37">
        <f t="shared" si="155"/>
        <v>4811.6399999999994</v>
      </c>
      <c r="BI3238" s="5" t="s">
        <v>511</v>
      </c>
      <c r="BJ3238" s="6" t="s">
        <v>847</v>
      </c>
      <c r="BK3238" s="30" t="s">
        <v>848</v>
      </c>
    </row>
    <row r="3239" spans="1:63" x14ac:dyDescent="0.25">
      <c r="A3239" s="5" t="s">
        <v>957</v>
      </c>
      <c r="B3239" s="6" t="s">
        <v>1320</v>
      </c>
      <c r="C3239" s="6" t="s">
        <v>511</v>
      </c>
      <c r="D3239" s="6" t="s">
        <v>847</v>
      </c>
      <c r="E3239" s="6" t="s">
        <v>848</v>
      </c>
      <c r="F3239" s="6" t="s">
        <v>1324</v>
      </c>
      <c r="G3239" s="7">
        <v>5125629</v>
      </c>
      <c r="H3239" s="7" t="s">
        <v>3774</v>
      </c>
      <c r="I3239" s="8" t="s">
        <v>5120</v>
      </c>
      <c r="J3239" s="8" t="s">
        <v>518</v>
      </c>
      <c r="K3239" s="10">
        <v>1404.4760000000001</v>
      </c>
      <c r="L3239" s="11">
        <v>3508.221</v>
      </c>
      <c r="M3239" s="11">
        <v>6771.5630000000001</v>
      </c>
      <c r="N3239" s="11">
        <v>3020.7689999999998</v>
      </c>
      <c r="O3239" s="11">
        <v>1747.6569999999999</v>
      </c>
      <c r="P3239" s="11">
        <v>646.678</v>
      </c>
      <c r="Q3239" s="11">
        <v>4905.6840000000002</v>
      </c>
      <c r="R3239" s="11">
        <v>6825.5330000000004</v>
      </c>
      <c r="S3239" s="11">
        <v>1035.1410000000001</v>
      </c>
      <c r="T3239" s="11"/>
      <c r="U3239" s="11"/>
      <c r="V3239" s="11"/>
      <c r="W3239" s="12">
        <v>29865.722000000002</v>
      </c>
      <c r="X3239" s="11">
        <v>3318.4135555555558</v>
      </c>
      <c r="Y3239" s="11">
        <v>4656.1764124807314</v>
      </c>
      <c r="Z3239" s="11">
        <f t="shared" si="153"/>
        <v>5056.0729999999994</v>
      </c>
      <c r="AA3239" s="25">
        <f t="shared" si="154"/>
        <v>1.0858851882087968</v>
      </c>
      <c r="AB3239" s="33">
        <v>0</v>
      </c>
      <c r="AC3239" s="14">
        <v>0</v>
      </c>
      <c r="AD3239" s="14">
        <v>0</v>
      </c>
      <c r="AE3239" s="14">
        <v>1398.566</v>
      </c>
      <c r="AF3239" s="14">
        <v>0</v>
      </c>
      <c r="AG3239" s="14">
        <v>0</v>
      </c>
      <c r="AH3239" s="14">
        <v>0</v>
      </c>
      <c r="AI3239" s="14">
        <v>0</v>
      </c>
      <c r="AJ3239" s="14">
        <v>2232.8789999999999</v>
      </c>
      <c r="AK3239" s="14">
        <v>0</v>
      </c>
      <c r="AL3239" s="14">
        <v>0</v>
      </c>
      <c r="AM3239" s="14">
        <v>0</v>
      </c>
      <c r="AN3239" s="14">
        <v>0</v>
      </c>
      <c r="AO3239" s="14">
        <v>0</v>
      </c>
      <c r="AP3239" s="14">
        <v>0</v>
      </c>
      <c r="AQ3239" s="14">
        <v>0</v>
      </c>
      <c r="AR3239" s="14">
        <v>0</v>
      </c>
      <c r="AS3239" s="14">
        <v>0</v>
      </c>
      <c r="AT3239" s="14">
        <v>0</v>
      </c>
      <c r="AV3239" s="14">
        <v>0</v>
      </c>
      <c r="AW3239" s="14">
        <v>1424.6279999999999</v>
      </c>
      <c r="AX3239" s="14">
        <v>0</v>
      </c>
      <c r="AY3239" s="14">
        <v>0</v>
      </c>
      <c r="AZ3239" s="14">
        <v>0</v>
      </c>
      <c r="BA3239" s="14">
        <v>0</v>
      </c>
      <c r="BG3239" s="37">
        <f t="shared" si="155"/>
        <v>5056.0729999999994</v>
      </c>
      <c r="BI3239" s="5" t="s">
        <v>511</v>
      </c>
      <c r="BJ3239" s="6" t="s">
        <v>847</v>
      </c>
      <c r="BK3239" s="30" t="s">
        <v>848</v>
      </c>
    </row>
    <row r="3240" spans="1:63" x14ac:dyDescent="0.25">
      <c r="A3240" s="5" t="s">
        <v>957</v>
      </c>
      <c r="B3240" s="6" t="s">
        <v>1320</v>
      </c>
      <c r="C3240" s="6" t="s">
        <v>511</v>
      </c>
      <c r="D3240" s="6" t="s">
        <v>847</v>
      </c>
      <c r="E3240" s="6" t="s">
        <v>848</v>
      </c>
      <c r="F3240" s="6" t="s">
        <v>1324</v>
      </c>
      <c r="G3240" s="7">
        <v>5131613</v>
      </c>
      <c r="H3240" s="7" t="s">
        <v>3775</v>
      </c>
      <c r="I3240" s="8" t="s">
        <v>5119</v>
      </c>
      <c r="J3240" s="8" t="s">
        <v>518</v>
      </c>
      <c r="K3240" s="10">
        <v>838.12300000000005</v>
      </c>
      <c r="L3240" s="11">
        <v>1741.4349999999999</v>
      </c>
      <c r="M3240" s="11">
        <v>3686.692</v>
      </c>
      <c r="N3240" s="11">
        <v>4615.6059999999998</v>
      </c>
      <c r="O3240" s="11">
        <v>710.17499999999995</v>
      </c>
      <c r="P3240" s="11">
        <v>693.71</v>
      </c>
      <c r="Q3240" s="11">
        <v>1667.6079999999999</v>
      </c>
      <c r="R3240" s="11">
        <v>2647.4940000000001</v>
      </c>
      <c r="S3240" s="11">
        <v>2530.3879999999999</v>
      </c>
      <c r="T3240" s="11"/>
      <c r="U3240" s="11"/>
      <c r="V3240" s="11"/>
      <c r="W3240" s="12">
        <v>19131.230999999996</v>
      </c>
      <c r="X3240" s="11">
        <v>2125.692333333333</v>
      </c>
      <c r="Y3240" s="11">
        <v>2982.6296020541586</v>
      </c>
      <c r="Z3240" s="11">
        <f t="shared" si="153"/>
        <v>3778.3980000000001</v>
      </c>
      <c r="AA3240" s="25">
        <f t="shared" si="154"/>
        <v>1.2668009455139151</v>
      </c>
      <c r="AB3240" s="33">
        <v>0</v>
      </c>
      <c r="AC3240" s="14">
        <v>0</v>
      </c>
      <c r="AD3240" s="14">
        <v>0</v>
      </c>
      <c r="AE3240" s="14">
        <v>179.52799999999999</v>
      </c>
      <c r="AF3240" s="14">
        <v>0</v>
      </c>
      <c r="AG3240" s="14">
        <v>0</v>
      </c>
      <c r="AH3240" s="14">
        <v>0</v>
      </c>
      <c r="AI3240" s="14">
        <v>964.69</v>
      </c>
      <c r="AJ3240" s="14">
        <v>0</v>
      </c>
      <c r="AK3240" s="14">
        <v>0</v>
      </c>
      <c r="AL3240" s="14">
        <v>361.19499999999999</v>
      </c>
      <c r="AM3240" s="14">
        <v>0</v>
      </c>
      <c r="AN3240" s="14">
        <v>0</v>
      </c>
      <c r="AO3240" s="14">
        <v>0</v>
      </c>
      <c r="AP3240" s="14">
        <v>772.30799999999999</v>
      </c>
      <c r="AQ3240" s="14">
        <v>0</v>
      </c>
      <c r="AR3240" s="14">
        <v>0</v>
      </c>
      <c r="AS3240" s="14">
        <v>0</v>
      </c>
      <c r="AT3240" s="14">
        <v>0</v>
      </c>
      <c r="AV3240" s="14">
        <v>0</v>
      </c>
      <c r="AW3240" s="14">
        <v>0</v>
      </c>
      <c r="AX3240" s="14">
        <v>1500.6769999999999</v>
      </c>
      <c r="AY3240" s="14">
        <v>0</v>
      </c>
      <c r="AZ3240" s="14">
        <v>0</v>
      </c>
      <c r="BA3240" s="14">
        <v>0</v>
      </c>
      <c r="BG3240" s="37">
        <f t="shared" si="155"/>
        <v>3778.3980000000001</v>
      </c>
      <c r="BI3240" s="5" t="s">
        <v>511</v>
      </c>
      <c r="BJ3240" s="6" t="s">
        <v>847</v>
      </c>
      <c r="BK3240" s="30" t="s">
        <v>848</v>
      </c>
    </row>
    <row r="3241" spans="1:63" x14ac:dyDescent="0.25">
      <c r="A3241" s="5" t="s">
        <v>957</v>
      </c>
      <c r="B3241" s="6" t="s">
        <v>1320</v>
      </c>
      <c r="C3241" s="6" t="s">
        <v>511</v>
      </c>
      <c r="D3241" s="6" t="s">
        <v>847</v>
      </c>
      <c r="E3241" s="6" t="s">
        <v>848</v>
      </c>
      <c r="F3241" s="6" t="s">
        <v>1324</v>
      </c>
      <c r="G3241" s="7">
        <v>5131367</v>
      </c>
      <c r="H3241" s="7" t="s">
        <v>3776</v>
      </c>
      <c r="I3241" s="8" t="s">
        <v>5118</v>
      </c>
      <c r="J3241" s="8" t="s">
        <v>518</v>
      </c>
      <c r="K3241" s="10">
        <v>1815.761</v>
      </c>
      <c r="L3241" s="11">
        <v>3819.5250000000001</v>
      </c>
      <c r="M3241" s="11">
        <v>6565.1835599999995</v>
      </c>
      <c r="N3241" s="11">
        <v>3057.99</v>
      </c>
      <c r="O3241" s="11">
        <v>4037.2359999999999</v>
      </c>
      <c r="P3241" s="11">
        <v>1187.9780000000001</v>
      </c>
      <c r="Q3241" s="11">
        <v>2087.4859999999999</v>
      </c>
      <c r="R3241" s="11">
        <v>4130.0219999999999</v>
      </c>
      <c r="S3241" s="11">
        <v>5666.9940000000006</v>
      </c>
      <c r="T3241" s="11"/>
      <c r="U3241" s="11"/>
      <c r="V3241" s="11"/>
      <c r="W3241" s="12">
        <v>32368.175560000003</v>
      </c>
      <c r="X3241" s="11">
        <v>3596.4639511111113</v>
      </c>
      <c r="Y3241" s="11">
        <v>5046.3181689532666</v>
      </c>
      <c r="Z3241" s="11">
        <f t="shared" si="153"/>
        <v>4049.0239999999999</v>
      </c>
      <c r="AA3241" s="25">
        <f t="shared" si="154"/>
        <v>0.80237192036582772</v>
      </c>
      <c r="AB3241" s="33">
        <v>0</v>
      </c>
      <c r="AC3241" s="14">
        <v>0</v>
      </c>
      <c r="AD3241" s="14">
        <v>0</v>
      </c>
      <c r="AE3241" s="14">
        <v>0</v>
      </c>
      <c r="AF3241" s="14">
        <v>3442.029</v>
      </c>
      <c r="AG3241" s="14">
        <v>0</v>
      </c>
      <c r="AH3241" s="14">
        <v>0</v>
      </c>
      <c r="AI3241" s="14">
        <v>0</v>
      </c>
      <c r="AJ3241" s="14">
        <v>0</v>
      </c>
      <c r="AK3241" s="14">
        <v>0</v>
      </c>
      <c r="AL3241" s="14">
        <v>0</v>
      </c>
      <c r="AM3241" s="14">
        <v>0</v>
      </c>
      <c r="AN3241" s="14">
        <v>0</v>
      </c>
      <c r="AO3241" s="14">
        <v>0</v>
      </c>
      <c r="AP3241" s="14">
        <v>0</v>
      </c>
      <c r="AQ3241" s="14">
        <v>0</v>
      </c>
      <c r="AR3241" s="14">
        <v>0</v>
      </c>
      <c r="AS3241" s="14">
        <v>0</v>
      </c>
      <c r="AT3241" s="14">
        <v>0</v>
      </c>
      <c r="AV3241" s="14">
        <v>0</v>
      </c>
      <c r="AW3241" s="14">
        <v>0</v>
      </c>
      <c r="AX3241" s="14">
        <v>0</v>
      </c>
      <c r="AY3241" s="14">
        <v>0</v>
      </c>
      <c r="AZ3241" s="14">
        <v>0</v>
      </c>
      <c r="BA3241" s="14">
        <v>606.995</v>
      </c>
      <c r="BG3241" s="37">
        <f t="shared" si="155"/>
        <v>4049.0239999999999</v>
      </c>
      <c r="BI3241" s="5" t="s">
        <v>511</v>
      </c>
      <c r="BJ3241" s="6" t="s">
        <v>847</v>
      </c>
      <c r="BK3241" s="30" t="s">
        <v>848</v>
      </c>
    </row>
    <row r="3242" spans="1:63" x14ac:dyDescent="0.25">
      <c r="A3242" s="5" t="s">
        <v>957</v>
      </c>
      <c r="B3242" s="6" t="s">
        <v>1320</v>
      </c>
      <c r="C3242" s="6" t="s">
        <v>511</v>
      </c>
      <c r="D3242" s="6" t="s">
        <v>557</v>
      </c>
      <c r="E3242" s="6" t="s">
        <v>558</v>
      </c>
      <c r="F3242" s="6" t="s">
        <v>1324</v>
      </c>
      <c r="G3242" s="7">
        <v>5050048</v>
      </c>
      <c r="H3242" s="7" t="s">
        <v>3777</v>
      </c>
      <c r="I3242" s="7"/>
      <c r="J3242" s="8" t="s">
        <v>5119</v>
      </c>
      <c r="K3242" s="10">
        <v>1755.951</v>
      </c>
      <c r="L3242" s="11">
        <v>1377.778</v>
      </c>
      <c r="M3242" s="11">
        <v>2418.5050000000001</v>
      </c>
      <c r="N3242" s="11">
        <v>1849.846</v>
      </c>
      <c r="O3242" s="11">
        <v>2275.7240000000002</v>
      </c>
      <c r="P3242" s="11">
        <v>547.37800000000004</v>
      </c>
      <c r="Q3242" s="11">
        <v>1309.232</v>
      </c>
      <c r="R3242" s="11">
        <v>1876.5440000000001</v>
      </c>
      <c r="S3242" s="11">
        <v>476.928</v>
      </c>
      <c r="T3242" s="11"/>
      <c r="U3242" s="11"/>
      <c r="V3242" s="11"/>
      <c r="W3242" s="12">
        <v>13887.886</v>
      </c>
      <c r="X3242" s="11">
        <v>1543.0984444444446</v>
      </c>
      <c r="Y3242" s="11">
        <v>2165.1727425984004</v>
      </c>
      <c r="Z3242" s="11">
        <f t="shared" si="153"/>
        <v>1773.0149999999999</v>
      </c>
      <c r="AA3242" s="25">
        <f t="shared" si="154"/>
        <v>0.81887923541482599</v>
      </c>
      <c r="AB3242" s="33">
        <v>0</v>
      </c>
      <c r="AC3242" s="14">
        <v>0</v>
      </c>
      <c r="AD3242" s="14">
        <v>0</v>
      </c>
      <c r="AE3242" s="14">
        <v>0</v>
      </c>
      <c r="AF3242" s="14">
        <v>0</v>
      </c>
      <c r="AG3242" s="14">
        <v>0</v>
      </c>
      <c r="AH3242" s="14">
        <v>0</v>
      </c>
      <c r="AI3242" s="14">
        <v>0</v>
      </c>
      <c r="AJ3242" s="14">
        <v>0</v>
      </c>
      <c r="AK3242" s="14">
        <v>0</v>
      </c>
      <c r="AL3242" s="14">
        <v>419.06200000000001</v>
      </c>
      <c r="AM3242" s="14">
        <v>0</v>
      </c>
      <c r="AN3242" s="14">
        <v>0</v>
      </c>
      <c r="AO3242" s="14">
        <v>0</v>
      </c>
      <c r="AP3242" s="14">
        <v>0</v>
      </c>
      <c r="AQ3242" s="14">
        <v>0</v>
      </c>
      <c r="AR3242" s="14">
        <v>0</v>
      </c>
      <c r="AS3242" s="14">
        <v>0</v>
      </c>
      <c r="AT3242" s="14">
        <v>772.30799999999999</v>
      </c>
      <c r="AV3242" s="14">
        <v>343.18099999999998</v>
      </c>
      <c r="AW3242" s="14">
        <v>0</v>
      </c>
      <c r="AX3242" s="14">
        <v>0</v>
      </c>
      <c r="AY3242" s="14">
        <v>0</v>
      </c>
      <c r="AZ3242" s="14">
        <v>0</v>
      </c>
      <c r="BA3242" s="14">
        <v>238.464</v>
      </c>
      <c r="BG3242" s="37">
        <f t="shared" si="155"/>
        <v>1773.0149999999999</v>
      </c>
      <c r="BI3242" s="5" t="s">
        <v>511</v>
      </c>
      <c r="BJ3242" s="6" t="s">
        <v>557</v>
      </c>
      <c r="BK3242" s="30" t="s">
        <v>558</v>
      </c>
    </row>
    <row r="3243" spans="1:63" x14ac:dyDescent="0.25">
      <c r="A3243" s="5" t="s">
        <v>957</v>
      </c>
      <c r="B3243" s="6" t="s">
        <v>1320</v>
      </c>
      <c r="C3243" s="6" t="s">
        <v>511</v>
      </c>
      <c r="D3243" s="6" t="s">
        <v>847</v>
      </c>
      <c r="E3243" s="6" t="s">
        <v>848</v>
      </c>
      <c r="F3243" s="6" t="s">
        <v>1324</v>
      </c>
      <c r="G3243" s="7">
        <v>5131398</v>
      </c>
      <c r="H3243" s="7" t="s">
        <v>3778</v>
      </c>
      <c r="I3243" s="8" t="s">
        <v>5119</v>
      </c>
      <c r="J3243" s="8" t="s">
        <v>518</v>
      </c>
      <c r="K3243" s="10">
        <v>5120.9549999999999</v>
      </c>
      <c r="L3243" s="11">
        <v>0</v>
      </c>
      <c r="M3243" s="11">
        <v>3114.3420000000001</v>
      </c>
      <c r="N3243" s="11">
        <v>2358.279</v>
      </c>
      <c r="O3243" s="11">
        <v>0</v>
      </c>
      <c r="P3243" s="11">
        <v>1398.566</v>
      </c>
      <c r="Q3243" s="11">
        <v>0</v>
      </c>
      <c r="R3243" s="11">
        <v>656.45600000000002</v>
      </c>
      <c r="S3243" s="11">
        <v>4900.1109999999999</v>
      </c>
      <c r="T3243" s="11"/>
      <c r="U3243" s="11"/>
      <c r="V3243" s="11"/>
      <c r="W3243" s="12">
        <v>17548.709000000003</v>
      </c>
      <c r="X3243" s="11">
        <v>1949.8565555555558</v>
      </c>
      <c r="Y3243" s="11">
        <v>2735.9085748969446</v>
      </c>
      <c r="Z3243" s="11">
        <f t="shared" si="153"/>
        <v>1881.961</v>
      </c>
      <c r="AA3243" s="25">
        <f t="shared" si="154"/>
        <v>0.68787422842552004</v>
      </c>
      <c r="AB3243" s="33">
        <v>0</v>
      </c>
      <c r="AC3243" s="14">
        <v>0</v>
      </c>
      <c r="AD3243" s="14">
        <v>0</v>
      </c>
      <c r="AE3243" s="14">
        <v>0</v>
      </c>
      <c r="AF3243" s="14">
        <v>0</v>
      </c>
      <c r="AG3243" s="14">
        <v>0</v>
      </c>
      <c r="AH3243" s="14">
        <v>0</v>
      </c>
      <c r="AI3243" s="14">
        <v>0</v>
      </c>
      <c r="AJ3243" s="14">
        <v>1522.904</v>
      </c>
      <c r="AK3243" s="14">
        <v>359.05700000000002</v>
      </c>
      <c r="AL3243" s="14">
        <v>0</v>
      </c>
      <c r="AM3243" s="14">
        <v>0</v>
      </c>
      <c r="AN3243" s="14">
        <v>0</v>
      </c>
      <c r="AO3243" s="14">
        <v>0</v>
      </c>
      <c r="AP3243" s="14">
        <v>0</v>
      </c>
      <c r="AQ3243" s="14">
        <v>0</v>
      </c>
      <c r="AR3243" s="14">
        <v>0</v>
      </c>
      <c r="AS3243" s="14">
        <v>0</v>
      </c>
      <c r="AT3243" s="14">
        <v>0</v>
      </c>
      <c r="AV3243" s="14">
        <v>0</v>
      </c>
      <c r="AW3243" s="14">
        <v>0</v>
      </c>
      <c r="AX3243" s="14">
        <v>0</v>
      </c>
      <c r="AY3243" s="14">
        <v>0</v>
      </c>
      <c r="AZ3243" s="14">
        <v>0</v>
      </c>
      <c r="BA3243" s="14">
        <v>0</v>
      </c>
      <c r="BG3243" s="37">
        <f t="shared" si="155"/>
        <v>1881.961</v>
      </c>
      <c r="BI3243" s="5" t="s">
        <v>511</v>
      </c>
      <c r="BJ3243" s="6" t="s">
        <v>847</v>
      </c>
      <c r="BK3243" s="30" t="s">
        <v>848</v>
      </c>
    </row>
    <row r="3244" spans="1:63" x14ac:dyDescent="0.25">
      <c r="A3244" s="5" t="s">
        <v>957</v>
      </c>
      <c r="B3244" s="6" t="s">
        <v>1320</v>
      </c>
      <c r="C3244" s="6" t="s">
        <v>511</v>
      </c>
      <c r="D3244" s="6" t="s">
        <v>847</v>
      </c>
      <c r="E3244" s="6" t="s">
        <v>848</v>
      </c>
      <c r="F3244" s="6" t="s">
        <v>1324</v>
      </c>
      <c r="G3244" s="7">
        <v>5120084</v>
      </c>
      <c r="H3244" s="7" t="s">
        <v>3779</v>
      </c>
      <c r="I3244" s="8" t="s">
        <v>5119</v>
      </c>
      <c r="J3244" s="8" t="s">
        <v>518</v>
      </c>
      <c r="K3244" s="10">
        <v>19726.383000000002</v>
      </c>
      <c r="L3244" s="11">
        <v>5901.0119999999997</v>
      </c>
      <c r="M3244" s="11">
        <v>16697.1338</v>
      </c>
      <c r="N3244" s="11">
        <v>6834.0940000000001</v>
      </c>
      <c r="O3244" s="11">
        <v>9113.527</v>
      </c>
      <c r="P3244" s="11">
        <v>12226.517</v>
      </c>
      <c r="Q3244" s="11">
        <v>4298.4970000000003</v>
      </c>
      <c r="R3244" s="11">
        <v>13504.177</v>
      </c>
      <c r="S3244" s="11">
        <v>14064.736000000003</v>
      </c>
      <c r="T3244" s="11"/>
      <c r="U3244" s="11"/>
      <c r="V3244" s="11"/>
      <c r="W3244" s="12">
        <v>102366.07680000001</v>
      </c>
      <c r="X3244" s="11">
        <v>11374.008533333334</v>
      </c>
      <c r="Y3244" s="11">
        <v>15959.249611790769</v>
      </c>
      <c r="Z3244" s="11">
        <f t="shared" si="153"/>
        <v>16418.344999999998</v>
      </c>
      <c r="AA3244" s="25">
        <f t="shared" si="154"/>
        <v>1.0287667277207098</v>
      </c>
      <c r="AB3244" s="33">
        <v>0</v>
      </c>
      <c r="AC3244" s="14">
        <v>0</v>
      </c>
      <c r="AD3244" s="14">
        <v>0</v>
      </c>
      <c r="AE3244" s="14">
        <v>718.11400000000003</v>
      </c>
      <c r="AF3244" s="14">
        <v>0</v>
      </c>
      <c r="AG3244" s="14">
        <v>0</v>
      </c>
      <c r="AH3244" s="14">
        <v>0</v>
      </c>
      <c r="AI3244" s="14">
        <v>0</v>
      </c>
      <c r="AJ3244" s="14">
        <v>4346.5249999999996</v>
      </c>
      <c r="AK3244" s="14">
        <v>4502.7690000000002</v>
      </c>
      <c r="AL3244" s="14">
        <v>0</v>
      </c>
      <c r="AM3244" s="14">
        <v>0</v>
      </c>
      <c r="AN3244" s="14">
        <v>0</v>
      </c>
      <c r="AO3244" s="14">
        <v>0</v>
      </c>
      <c r="AP3244" s="14">
        <v>0</v>
      </c>
      <c r="AQ3244" s="14">
        <v>0</v>
      </c>
      <c r="AR3244" s="14">
        <v>3197.6210000000001</v>
      </c>
      <c r="AS3244" s="14">
        <v>0</v>
      </c>
      <c r="AT3244" s="14">
        <v>0</v>
      </c>
      <c r="AV3244" s="14">
        <v>0</v>
      </c>
      <c r="AW3244" s="14">
        <v>0</v>
      </c>
      <c r="AX3244" s="14">
        <v>3653.3159999999998</v>
      </c>
      <c r="AY3244" s="14">
        <v>0</v>
      </c>
      <c r="AZ3244" s="14">
        <v>0</v>
      </c>
      <c r="BA3244" s="14">
        <v>0</v>
      </c>
      <c r="BG3244" s="37">
        <f t="shared" si="155"/>
        <v>16418.344999999998</v>
      </c>
      <c r="BI3244" s="5" t="s">
        <v>511</v>
      </c>
      <c r="BJ3244" s="6" t="s">
        <v>847</v>
      </c>
      <c r="BK3244" s="30" t="s">
        <v>848</v>
      </c>
    </row>
    <row r="3245" spans="1:63" x14ac:dyDescent="0.25">
      <c r="A3245" s="5" t="s">
        <v>957</v>
      </c>
      <c r="B3245" s="6" t="s">
        <v>1320</v>
      </c>
      <c r="C3245" s="6" t="s">
        <v>511</v>
      </c>
      <c r="D3245" s="6" t="s">
        <v>846</v>
      </c>
      <c r="E3245" s="6" t="s">
        <v>511</v>
      </c>
      <c r="F3245" s="6" t="s">
        <v>1324</v>
      </c>
      <c r="G3245" s="7">
        <v>5133514</v>
      </c>
      <c r="H3245" s="7" t="s">
        <v>3780</v>
      </c>
      <c r="I3245" s="7"/>
      <c r="J3245" s="8" t="s">
        <v>5127</v>
      </c>
      <c r="K3245" s="10">
        <v>1961.43</v>
      </c>
      <c r="L3245" s="11">
        <v>1870.444</v>
      </c>
      <c r="M3245" s="11">
        <v>2035.4590000000001</v>
      </c>
      <c r="N3245" s="11">
        <v>2395.4749999999999</v>
      </c>
      <c r="O3245" s="11">
        <v>1083.585</v>
      </c>
      <c r="P3245" s="11">
        <v>455.24599999999998</v>
      </c>
      <c r="Q3245" s="11">
        <v>547.37800000000004</v>
      </c>
      <c r="R3245" s="11">
        <v>1633.3420000000001</v>
      </c>
      <c r="S3245" s="11">
        <v>1297.037</v>
      </c>
      <c r="T3245" s="11"/>
      <c r="U3245" s="11"/>
      <c r="V3245" s="11"/>
      <c r="W3245" s="12">
        <v>13279.396000000001</v>
      </c>
      <c r="X3245" s="11">
        <v>1475.4884444444444</v>
      </c>
      <c r="Y3245" s="11">
        <v>2070.3069032515259</v>
      </c>
      <c r="Z3245" s="11">
        <f t="shared" si="153"/>
        <v>2285.9580000000001</v>
      </c>
      <c r="AA3245" s="25">
        <f t="shared" si="154"/>
        <v>1.1041638302078705</v>
      </c>
      <c r="AB3245" s="33">
        <v>0</v>
      </c>
      <c r="AC3245" s="14">
        <v>0</v>
      </c>
      <c r="AD3245" s="14">
        <v>0</v>
      </c>
      <c r="AE3245" s="14">
        <v>0</v>
      </c>
      <c r="AF3245" s="14">
        <v>487.76299999999998</v>
      </c>
      <c r="AG3245" s="14">
        <v>0</v>
      </c>
      <c r="AH3245" s="14">
        <v>0</v>
      </c>
      <c r="AI3245" s="14">
        <v>0</v>
      </c>
      <c r="AJ3245" s="14">
        <v>0</v>
      </c>
      <c r="AK3245" s="14">
        <v>303.49700000000001</v>
      </c>
      <c r="AL3245" s="14">
        <v>0</v>
      </c>
      <c r="AM3245" s="14">
        <v>0</v>
      </c>
      <c r="AN3245" s="14">
        <v>0</v>
      </c>
      <c r="AO3245" s="14">
        <v>0</v>
      </c>
      <c r="AP3245" s="14">
        <v>0</v>
      </c>
      <c r="AQ3245" s="14">
        <v>0</v>
      </c>
      <c r="AR3245" s="14">
        <v>0</v>
      </c>
      <c r="AS3245" s="14">
        <v>0</v>
      </c>
      <c r="AT3245" s="14">
        <v>0</v>
      </c>
      <c r="AV3245" s="14">
        <v>0</v>
      </c>
      <c r="AW3245" s="14">
        <v>1494.6980000000001</v>
      </c>
      <c r="AX3245" s="14">
        <v>0</v>
      </c>
      <c r="AY3245" s="14">
        <v>0</v>
      </c>
      <c r="AZ3245" s="14">
        <v>0</v>
      </c>
      <c r="BA3245" s="14">
        <v>0</v>
      </c>
      <c r="BG3245" s="37">
        <f t="shared" si="155"/>
        <v>2285.9580000000001</v>
      </c>
      <c r="BI3245" s="5" t="s">
        <v>511</v>
      </c>
      <c r="BJ3245" s="6" t="s">
        <v>846</v>
      </c>
      <c r="BK3245" s="30" t="s">
        <v>511</v>
      </c>
    </row>
    <row r="3246" spans="1:63" x14ac:dyDescent="0.25">
      <c r="A3246" s="5" t="s">
        <v>957</v>
      </c>
      <c r="B3246" s="6" t="s">
        <v>1320</v>
      </c>
      <c r="C3246" s="6" t="s">
        <v>511</v>
      </c>
      <c r="D3246" s="6" t="s">
        <v>846</v>
      </c>
      <c r="E3246" s="6" t="s">
        <v>511</v>
      </c>
      <c r="F3246" s="6" t="s">
        <v>1324</v>
      </c>
      <c r="G3246" s="7">
        <v>5271492</v>
      </c>
      <c r="H3246" s="7" t="s">
        <v>3781</v>
      </c>
      <c r="I3246" s="7"/>
      <c r="J3246" s="8" t="s">
        <v>5128</v>
      </c>
      <c r="K3246" s="10">
        <v>1018.721</v>
      </c>
      <c r="L3246" s="11">
        <v>9525.357</v>
      </c>
      <c r="M3246" s="11">
        <v>2656.9690000000001</v>
      </c>
      <c r="N3246" s="11">
        <v>2985.0729999999999</v>
      </c>
      <c r="O3246" s="11">
        <v>0</v>
      </c>
      <c r="P3246" s="11">
        <v>547.37800000000004</v>
      </c>
      <c r="Q3246" s="11">
        <v>1082.7619999999999</v>
      </c>
      <c r="R3246" s="11">
        <v>1207.2239999999999</v>
      </c>
      <c r="S3246" s="11">
        <v>1914.4900000000002</v>
      </c>
      <c r="T3246" s="11"/>
      <c r="U3246" s="11"/>
      <c r="V3246" s="11"/>
      <c r="W3246" s="12">
        <v>20937.973999999998</v>
      </c>
      <c r="X3246" s="11">
        <v>2326.4415555555552</v>
      </c>
      <c r="Y3246" s="11">
        <v>3264.3075115992442</v>
      </c>
      <c r="Z3246" s="11">
        <f t="shared" si="153"/>
        <v>6635.7970000000005</v>
      </c>
      <c r="AA3246" s="25">
        <f t="shared" si="154"/>
        <v>2.0328345219991242</v>
      </c>
      <c r="AB3246" s="33">
        <v>0</v>
      </c>
      <c r="AC3246" s="14">
        <v>0</v>
      </c>
      <c r="AD3246" s="14">
        <v>0</v>
      </c>
      <c r="AE3246" s="14">
        <v>0</v>
      </c>
      <c r="AF3246" s="14">
        <v>3490.232</v>
      </c>
      <c r="AG3246" s="14">
        <v>0</v>
      </c>
      <c r="AH3246" s="14">
        <v>0</v>
      </c>
      <c r="AI3246" s="14">
        <v>0</v>
      </c>
      <c r="AJ3246" s="14">
        <v>0</v>
      </c>
      <c r="AK3246" s="14">
        <v>0</v>
      </c>
      <c r="AL3246" s="14">
        <v>0</v>
      </c>
      <c r="AM3246" s="14">
        <v>0</v>
      </c>
      <c r="AN3246" s="14">
        <v>0</v>
      </c>
      <c r="AO3246" s="14">
        <v>0</v>
      </c>
      <c r="AP3246" s="14">
        <v>0</v>
      </c>
      <c r="AQ3246" s="14">
        <v>0</v>
      </c>
      <c r="AR3246" s="14">
        <v>0</v>
      </c>
      <c r="AS3246" s="14">
        <v>0</v>
      </c>
      <c r="AT3246" s="14">
        <v>0</v>
      </c>
      <c r="AV3246" s="14">
        <v>0</v>
      </c>
      <c r="AW3246" s="14">
        <v>3145.5650000000001</v>
      </c>
      <c r="AX3246" s="14">
        <v>0</v>
      </c>
      <c r="AY3246" s="14">
        <v>0</v>
      </c>
      <c r="AZ3246" s="14">
        <v>0</v>
      </c>
      <c r="BA3246" s="14">
        <v>0</v>
      </c>
      <c r="BG3246" s="37">
        <f t="shared" si="155"/>
        <v>6635.7970000000005</v>
      </c>
      <c r="BI3246" s="5" t="s">
        <v>511</v>
      </c>
      <c r="BJ3246" s="6" t="s">
        <v>846</v>
      </c>
      <c r="BK3246" s="30" t="s">
        <v>511</v>
      </c>
    </row>
    <row r="3247" spans="1:63" x14ac:dyDescent="0.25">
      <c r="A3247" s="5" t="s">
        <v>957</v>
      </c>
      <c r="B3247" s="6" t="s">
        <v>1320</v>
      </c>
      <c r="C3247" s="6" t="s">
        <v>511</v>
      </c>
      <c r="D3247" s="6" t="s">
        <v>847</v>
      </c>
      <c r="E3247" s="6" t="s">
        <v>848</v>
      </c>
      <c r="F3247" s="6" t="s">
        <v>1324</v>
      </c>
      <c r="G3247" s="7">
        <v>5332793</v>
      </c>
      <c r="H3247" s="7" t="s">
        <v>3782</v>
      </c>
      <c r="I3247" s="8" t="s">
        <v>5118</v>
      </c>
      <c r="J3247" s="8" t="s">
        <v>518</v>
      </c>
      <c r="K3247" s="10">
        <v>343.18099999999998</v>
      </c>
      <c r="L3247" s="11">
        <v>2429.3389999999999</v>
      </c>
      <c r="M3247" s="11">
        <v>4350.2389999999996</v>
      </c>
      <c r="N3247" s="11">
        <v>4254.7879999999996</v>
      </c>
      <c r="O3247" s="11">
        <v>1805.9760000000001</v>
      </c>
      <c r="P3247" s="11">
        <v>0</v>
      </c>
      <c r="Q3247" s="11">
        <v>2526.9029999999998</v>
      </c>
      <c r="R3247" s="11">
        <v>1793.7929999999999</v>
      </c>
      <c r="S3247" s="11">
        <v>8137.6880000000001</v>
      </c>
      <c r="T3247" s="11"/>
      <c r="U3247" s="11"/>
      <c r="V3247" s="11"/>
      <c r="W3247" s="12">
        <v>25641.906999999999</v>
      </c>
      <c r="X3247" s="11">
        <v>2849.1007777777777</v>
      </c>
      <c r="Y3247" s="11">
        <v>3997.668047148652</v>
      </c>
      <c r="Z3247" s="11">
        <f t="shared" si="153"/>
        <v>3740.9610000000002</v>
      </c>
      <c r="AA3247" s="25">
        <f t="shared" si="154"/>
        <v>0.93578580209236006</v>
      </c>
      <c r="AB3247" s="33">
        <v>0</v>
      </c>
      <c r="AC3247" s="14">
        <v>0</v>
      </c>
      <c r="AD3247" s="14">
        <v>0</v>
      </c>
      <c r="AE3247" s="14">
        <v>0</v>
      </c>
      <c r="AF3247" s="14">
        <v>606.995</v>
      </c>
      <c r="AG3247" s="14">
        <v>0</v>
      </c>
      <c r="AH3247" s="14">
        <v>0</v>
      </c>
      <c r="AI3247" s="14">
        <v>0</v>
      </c>
      <c r="AJ3247" s="14">
        <v>0</v>
      </c>
      <c r="AK3247" s="14">
        <v>0</v>
      </c>
      <c r="AL3247" s="14">
        <v>1605.2260000000001</v>
      </c>
      <c r="AM3247" s="14">
        <v>0</v>
      </c>
      <c r="AN3247" s="14">
        <v>0</v>
      </c>
      <c r="AO3247" s="14">
        <v>0</v>
      </c>
      <c r="AP3247" s="14">
        <v>0</v>
      </c>
      <c r="AQ3247" s="14">
        <v>0</v>
      </c>
      <c r="AR3247" s="14">
        <v>343.18099999999998</v>
      </c>
      <c r="AS3247" s="14">
        <v>0</v>
      </c>
      <c r="AT3247" s="14">
        <v>0</v>
      </c>
      <c r="AV3247" s="14">
        <v>0</v>
      </c>
      <c r="AW3247" s="14">
        <v>0</v>
      </c>
      <c r="AX3247" s="14">
        <v>1185.559</v>
      </c>
      <c r="AY3247" s="14">
        <v>0</v>
      </c>
      <c r="AZ3247" s="14">
        <v>0</v>
      </c>
      <c r="BA3247" s="14">
        <v>0</v>
      </c>
      <c r="BG3247" s="37">
        <f t="shared" si="155"/>
        <v>3740.9610000000002</v>
      </c>
      <c r="BI3247" s="5" t="s">
        <v>511</v>
      </c>
      <c r="BJ3247" s="6" t="s">
        <v>847</v>
      </c>
      <c r="BK3247" s="30" t="s">
        <v>848</v>
      </c>
    </row>
    <row r="3248" spans="1:63" x14ac:dyDescent="0.25">
      <c r="A3248" s="5" t="s">
        <v>957</v>
      </c>
      <c r="B3248" s="6" t="s">
        <v>1320</v>
      </c>
      <c r="C3248" s="6" t="s">
        <v>511</v>
      </c>
      <c r="D3248" s="6" t="s">
        <v>846</v>
      </c>
      <c r="E3248" s="6" t="s">
        <v>511</v>
      </c>
      <c r="F3248" s="6" t="s">
        <v>1324</v>
      </c>
      <c r="G3248" s="7">
        <v>5336090</v>
      </c>
      <c r="H3248" s="7" t="s">
        <v>3783</v>
      </c>
      <c r="I3248" s="7"/>
      <c r="J3248" s="8" t="s">
        <v>5117</v>
      </c>
      <c r="K3248" s="10">
        <v>1477.6210000000001</v>
      </c>
      <c r="L3248" s="11">
        <v>0</v>
      </c>
      <c r="M3248" s="11">
        <v>1886.018</v>
      </c>
      <c r="N3248" s="11">
        <v>2933.431</v>
      </c>
      <c r="O3248" s="11">
        <v>483.02499999999998</v>
      </c>
      <c r="P3248" s="11">
        <v>1094.758</v>
      </c>
      <c r="Q3248" s="11">
        <v>1570.338</v>
      </c>
      <c r="R3248" s="11">
        <v>2350.703</v>
      </c>
      <c r="S3248" s="11">
        <v>1430.7840000000001</v>
      </c>
      <c r="T3248" s="11"/>
      <c r="U3248" s="11"/>
      <c r="V3248" s="11"/>
      <c r="W3248" s="12">
        <v>13226.677999999998</v>
      </c>
      <c r="X3248" s="11">
        <v>1469.6308888888886</v>
      </c>
      <c r="Y3248" s="11">
        <v>2062.0879722605669</v>
      </c>
      <c r="Z3248" s="11">
        <f t="shared" si="153"/>
        <v>3479.4189999999999</v>
      </c>
      <c r="AA3248" s="25">
        <f t="shared" si="154"/>
        <v>1.6873281095692934</v>
      </c>
      <c r="AB3248" s="33">
        <v>0</v>
      </c>
      <c r="AC3248" s="14">
        <v>0</v>
      </c>
      <c r="AD3248" s="14">
        <v>0</v>
      </c>
      <c r="AE3248" s="14">
        <v>0</v>
      </c>
      <c r="AF3248" s="14">
        <v>1988.9970000000001</v>
      </c>
      <c r="AG3248" s="14">
        <v>0</v>
      </c>
      <c r="AH3248" s="14">
        <v>0</v>
      </c>
      <c r="AI3248" s="14">
        <v>0</v>
      </c>
      <c r="AJ3248" s="14">
        <v>0</v>
      </c>
      <c r="AK3248" s="14">
        <v>0</v>
      </c>
      <c r="AL3248" s="14">
        <v>0</v>
      </c>
      <c r="AM3248" s="14">
        <v>0</v>
      </c>
      <c r="AN3248" s="14">
        <v>0</v>
      </c>
      <c r="AO3248" s="14">
        <v>0</v>
      </c>
      <c r="AP3248" s="14">
        <v>0</v>
      </c>
      <c r="AQ3248" s="14">
        <v>0</v>
      </c>
      <c r="AR3248" s="14">
        <v>0</v>
      </c>
      <c r="AS3248" s="14">
        <v>359.05700000000002</v>
      </c>
      <c r="AT3248" s="14">
        <v>0</v>
      </c>
      <c r="AV3248" s="14">
        <v>0</v>
      </c>
      <c r="AW3248" s="14">
        <v>1131.365</v>
      </c>
      <c r="AX3248" s="14">
        <v>0</v>
      </c>
      <c r="AY3248" s="14">
        <v>0</v>
      </c>
      <c r="AZ3248" s="14">
        <v>0</v>
      </c>
      <c r="BA3248" s="14">
        <v>0</v>
      </c>
      <c r="BG3248" s="37">
        <f t="shared" si="155"/>
        <v>3479.4189999999999</v>
      </c>
      <c r="BI3248" s="5" t="s">
        <v>511</v>
      </c>
      <c r="BJ3248" s="6" t="s">
        <v>846</v>
      </c>
      <c r="BK3248" s="30" t="s">
        <v>511</v>
      </c>
    </row>
    <row r="3249" spans="1:63" x14ac:dyDescent="0.25">
      <c r="A3249" s="5" t="s">
        <v>957</v>
      </c>
      <c r="B3249" s="6" t="s">
        <v>1320</v>
      </c>
      <c r="C3249" s="6" t="s">
        <v>511</v>
      </c>
      <c r="D3249" s="6" t="s">
        <v>847</v>
      </c>
      <c r="E3249" s="6" t="s">
        <v>848</v>
      </c>
      <c r="F3249" s="6" t="s">
        <v>1324</v>
      </c>
      <c r="G3249" s="7">
        <v>5050107</v>
      </c>
      <c r="H3249" s="7" t="s">
        <v>3784</v>
      </c>
      <c r="I3249" s="8" t="s">
        <v>5118</v>
      </c>
      <c r="J3249" s="8" t="s">
        <v>518</v>
      </c>
      <c r="K3249" s="10">
        <v>6701.8490000000002</v>
      </c>
      <c r="L3249" s="11">
        <v>3602.6729999999998</v>
      </c>
      <c r="M3249" s="11">
        <v>3710.4360000000001</v>
      </c>
      <c r="N3249" s="11">
        <v>6099.4880000000003</v>
      </c>
      <c r="O3249" s="11">
        <v>3134.8629999999998</v>
      </c>
      <c r="P3249" s="11">
        <v>3545.8429999999998</v>
      </c>
      <c r="Q3249" s="11">
        <v>2724.386</v>
      </c>
      <c r="R3249" s="11">
        <v>5123.5529999999999</v>
      </c>
      <c r="S3249" s="11">
        <v>5284.3440000000001</v>
      </c>
      <c r="T3249" s="11"/>
      <c r="U3249" s="11"/>
      <c r="V3249" s="11"/>
      <c r="W3249" s="12">
        <v>39927.434999999998</v>
      </c>
      <c r="X3249" s="11">
        <v>4436.3816666666662</v>
      </c>
      <c r="Y3249" s="11">
        <v>6224.8346468187692</v>
      </c>
      <c r="Z3249" s="11">
        <f t="shared" si="153"/>
        <v>3765.4009999999998</v>
      </c>
      <c r="AA3249" s="25">
        <f t="shared" si="154"/>
        <v>0.60489976258635647</v>
      </c>
      <c r="AB3249" s="33">
        <v>0</v>
      </c>
      <c r="AC3249" s="14">
        <v>0</v>
      </c>
      <c r="AD3249" s="14">
        <v>0</v>
      </c>
      <c r="AE3249" s="14">
        <v>0</v>
      </c>
      <c r="AF3249" s="14">
        <v>1470.3899999999999</v>
      </c>
      <c r="AG3249" s="14">
        <v>0</v>
      </c>
      <c r="AH3249" s="14">
        <v>0</v>
      </c>
      <c r="AI3249" s="14">
        <v>0</v>
      </c>
      <c r="AJ3249" s="14">
        <v>0</v>
      </c>
      <c r="AK3249" s="14">
        <v>782.14699999999993</v>
      </c>
      <c r="AL3249" s="14">
        <v>0</v>
      </c>
      <c r="AM3249" s="14">
        <v>0</v>
      </c>
      <c r="AN3249" s="14">
        <v>0</v>
      </c>
      <c r="AO3249" s="14">
        <v>0</v>
      </c>
      <c r="AP3249" s="14">
        <v>0</v>
      </c>
      <c r="AQ3249" s="14">
        <v>0</v>
      </c>
      <c r="AR3249" s="14">
        <v>0</v>
      </c>
      <c r="AS3249" s="14">
        <v>0</v>
      </c>
      <c r="AT3249" s="14">
        <v>0</v>
      </c>
      <c r="AV3249" s="14">
        <v>0</v>
      </c>
      <c r="AW3249" s="14">
        <v>0</v>
      </c>
      <c r="AX3249" s="14">
        <v>756.43200000000002</v>
      </c>
      <c r="AY3249" s="14">
        <v>0</v>
      </c>
      <c r="AZ3249" s="14">
        <v>756.43200000000002</v>
      </c>
      <c r="BA3249" s="14">
        <v>0</v>
      </c>
      <c r="BG3249" s="37">
        <f t="shared" si="155"/>
        <v>3765.4009999999998</v>
      </c>
      <c r="BI3249" s="5" t="s">
        <v>511</v>
      </c>
      <c r="BJ3249" s="6" t="s">
        <v>847</v>
      </c>
      <c r="BK3249" s="30" t="s">
        <v>848</v>
      </c>
    </row>
    <row r="3250" spans="1:63" x14ac:dyDescent="0.25">
      <c r="A3250" s="5" t="s">
        <v>957</v>
      </c>
      <c r="B3250" s="6" t="s">
        <v>1320</v>
      </c>
      <c r="C3250" s="6" t="s">
        <v>511</v>
      </c>
      <c r="D3250" s="6" t="s">
        <v>847</v>
      </c>
      <c r="E3250" s="6" t="s">
        <v>848</v>
      </c>
      <c r="F3250" s="6" t="s">
        <v>1324</v>
      </c>
      <c r="G3250" s="7">
        <v>5050266</v>
      </c>
      <c r="H3250" s="7" t="s">
        <v>3785</v>
      </c>
      <c r="I3250" s="8" t="s">
        <v>5119</v>
      </c>
      <c r="J3250" s="8" t="s">
        <v>518</v>
      </c>
      <c r="K3250" s="10">
        <v>2320.6179999999999</v>
      </c>
      <c r="L3250" s="11">
        <v>455.40100000000001</v>
      </c>
      <c r="M3250" s="11">
        <v>3189.0569999999998</v>
      </c>
      <c r="N3250" s="11">
        <v>2538.5617999999999</v>
      </c>
      <c r="O3250" s="11">
        <v>2063.433</v>
      </c>
      <c r="P3250" s="11">
        <v>830.94399999999996</v>
      </c>
      <c r="Q3250" s="11">
        <v>3910.5369999999998</v>
      </c>
      <c r="R3250" s="11">
        <v>3177.221</v>
      </c>
      <c r="S3250" s="11">
        <v>4116.6730000000007</v>
      </c>
      <c r="T3250" s="11"/>
      <c r="U3250" s="11"/>
      <c r="V3250" s="11"/>
      <c r="W3250" s="12">
        <v>22602.445800000001</v>
      </c>
      <c r="X3250" s="11">
        <v>2511.3828666666668</v>
      </c>
      <c r="Y3250" s="11">
        <v>3523.8048153777827</v>
      </c>
      <c r="Z3250" s="11">
        <f t="shared" si="153"/>
        <v>3913.306</v>
      </c>
      <c r="AA3250" s="25">
        <f t="shared" si="154"/>
        <v>1.1105342676536583</v>
      </c>
      <c r="AB3250" s="33">
        <v>0</v>
      </c>
      <c r="AC3250" s="14">
        <v>0</v>
      </c>
      <c r="AD3250" s="14">
        <v>0</v>
      </c>
      <c r="AE3250" s="14">
        <v>567.58299999999997</v>
      </c>
      <c r="AF3250" s="14">
        <v>0</v>
      </c>
      <c r="AG3250" s="14">
        <v>0</v>
      </c>
      <c r="AH3250" s="14">
        <v>0</v>
      </c>
      <c r="AI3250" s="14">
        <v>0</v>
      </c>
      <c r="AJ3250" s="14">
        <v>0</v>
      </c>
      <c r="AK3250" s="14">
        <v>0</v>
      </c>
      <c r="AL3250" s="14">
        <v>0</v>
      </c>
      <c r="AM3250" s="14">
        <v>0</v>
      </c>
      <c r="AN3250" s="14">
        <v>0</v>
      </c>
      <c r="AO3250" s="14">
        <v>0</v>
      </c>
      <c r="AP3250" s="14">
        <v>0</v>
      </c>
      <c r="AQ3250" s="14">
        <v>0</v>
      </c>
      <c r="AR3250" s="14">
        <v>0</v>
      </c>
      <c r="AS3250" s="14">
        <v>0</v>
      </c>
      <c r="AT3250" s="14">
        <v>0</v>
      </c>
      <c r="AV3250" s="14">
        <v>0</v>
      </c>
      <c r="AW3250" s="14">
        <v>0</v>
      </c>
      <c r="AX3250" s="14">
        <v>3345.723</v>
      </c>
      <c r="AY3250" s="14">
        <v>0</v>
      </c>
      <c r="AZ3250" s="14">
        <v>0</v>
      </c>
      <c r="BA3250" s="14">
        <v>0</v>
      </c>
      <c r="BG3250" s="37">
        <f t="shared" si="155"/>
        <v>3913.306</v>
      </c>
      <c r="BI3250" s="5" t="s">
        <v>511</v>
      </c>
      <c r="BJ3250" s="6" t="s">
        <v>847</v>
      </c>
      <c r="BK3250" s="30" t="s">
        <v>848</v>
      </c>
    </row>
    <row r="3251" spans="1:63" x14ac:dyDescent="0.25">
      <c r="A3251" s="5" t="s">
        <v>957</v>
      </c>
      <c r="B3251" s="6" t="s">
        <v>1320</v>
      </c>
      <c r="C3251" s="6" t="s">
        <v>511</v>
      </c>
      <c r="D3251" s="6" t="s">
        <v>847</v>
      </c>
      <c r="E3251" s="6" t="s">
        <v>848</v>
      </c>
      <c r="F3251" s="6" t="s">
        <v>1324</v>
      </c>
      <c r="G3251" s="7">
        <v>5050183</v>
      </c>
      <c r="H3251" s="7" t="s">
        <v>3786</v>
      </c>
      <c r="I3251" s="8" t="s">
        <v>5119</v>
      </c>
      <c r="J3251" s="8" t="s">
        <v>518</v>
      </c>
      <c r="K3251" s="10">
        <v>3628.982</v>
      </c>
      <c r="L3251" s="11">
        <v>0</v>
      </c>
      <c r="M3251" s="11">
        <v>1816.2470000000001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/>
      <c r="U3251" s="11"/>
      <c r="V3251" s="11"/>
      <c r="W3251" s="12">
        <v>5445.2290000000003</v>
      </c>
      <c r="X3251" s="11">
        <v>605.02544444444447</v>
      </c>
      <c r="Y3251" s="11">
        <v>848.93132100928415</v>
      </c>
      <c r="Z3251" s="11">
        <f t="shared" si="153"/>
        <v>0</v>
      </c>
      <c r="AA3251" s="25">
        <f t="shared" si="154"/>
        <v>0</v>
      </c>
      <c r="AB3251" s="33">
        <v>0</v>
      </c>
      <c r="AC3251" s="14">
        <v>0</v>
      </c>
      <c r="AD3251" s="14">
        <v>0</v>
      </c>
      <c r="AE3251" s="14">
        <v>0</v>
      </c>
      <c r="AF3251" s="14">
        <v>0</v>
      </c>
      <c r="AG3251" s="14">
        <v>0</v>
      </c>
      <c r="AH3251" s="14">
        <v>0</v>
      </c>
      <c r="AI3251" s="14">
        <v>0</v>
      </c>
      <c r="AJ3251" s="14">
        <v>0</v>
      </c>
      <c r="AK3251" s="14">
        <v>0</v>
      </c>
      <c r="AL3251" s="14">
        <v>0</v>
      </c>
      <c r="AM3251" s="14">
        <v>0</v>
      </c>
      <c r="AN3251" s="14">
        <v>0</v>
      </c>
      <c r="AO3251" s="14">
        <v>0</v>
      </c>
      <c r="AP3251" s="14">
        <v>0</v>
      </c>
      <c r="AQ3251" s="14">
        <v>0</v>
      </c>
      <c r="AR3251" s="14">
        <v>0</v>
      </c>
      <c r="AS3251" s="14">
        <v>0</v>
      </c>
      <c r="AT3251" s="14">
        <v>0</v>
      </c>
      <c r="AV3251" s="14">
        <v>0</v>
      </c>
      <c r="AW3251" s="14">
        <v>0</v>
      </c>
      <c r="AX3251" s="14">
        <v>0</v>
      </c>
      <c r="AY3251" s="14">
        <v>0</v>
      </c>
      <c r="AZ3251" s="14">
        <v>0</v>
      </c>
      <c r="BA3251" s="14">
        <v>0</v>
      </c>
      <c r="BG3251" s="37">
        <f t="shared" si="155"/>
        <v>0</v>
      </c>
      <c r="BI3251" s="5" t="s">
        <v>511</v>
      </c>
      <c r="BJ3251" s="6" t="s">
        <v>847</v>
      </c>
      <c r="BK3251" s="30" t="s">
        <v>848</v>
      </c>
    </row>
    <row r="3252" spans="1:63" x14ac:dyDescent="0.25">
      <c r="A3252" s="5" t="s">
        <v>957</v>
      </c>
      <c r="B3252" s="6" t="s">
        <v>1320</v>
      </c>
      <c r="C3252" s="6" t="s">
        <v>511</v>
      </c>
      <c r="D3252" s="6" t="s">
        <v>847</v>
      </c>
      <c r="E3252" s="6" t="s">
        <v>848</v>
      </c>
      <c r="F3252" s="6" t="s">
        <v>1324</v>
      </c>
      <c r="G3252" s="7">
        <v>5050325</v>
      </c>
      <c r="H3252" s="7" t="s">
        <v>3787</v>
      </c>
      <c r="I3252" s="8" t="s">
        <v>5119</v>
      </c>
      <c r="J3252" s="8" t="s">
        <v>518</v>
      </c>
      <c r="K3252" s="10">
        <v>359.05700000000002</v>
      </c>
      <c r="L3252" s="11">
        <v>1457.87</v>
      </c>
      <c r="M3252" s="11">
        <v>1916.9069999999999</v>
      </c>
      <c r="N3252" s="11">
        <v>810.55</v>
      </c>
      <c r="O3252" s="11">
        <v>1817.607</v>
      </c>
      <c r="P3252" s="11">
        <v>1017.048</v>
      </c>
      <c r="Q3252" s="11">
        <v>2208.7220000000002</v>
      </c>
      <c r="R3252" s="11">
        <v>1193.2</v>
      </c>
      <c r="S3252" s="11">
        <v>838.12300000000005</v>
      </c>
      <c r="T3252" s="11"/>
      <c r="U3252" s="11"/>
      <c r="V3252" s="11"/>
      <c r="W3252" s="12">
        <v>11619.084000000001</v>
      </c>
      <c r="X3252" s="11">
        <v>1291.0093333333334</v>
      </c>
      <c r="Y3252" s="11">
        <v>1811.458127663288</v>
      </c>
      <c r="Z3252" s="11">
        <f t="shared" si="153"/>
        <v>2272.9849999999997</v>
      </c>
      <c r="AA3252" s="25">
        <f t="shared" si="154"/>
        <v>1.2547819711030603</v>
      </c>
      <c r="AB3252" s="33">
        <v>0</v>
      </c>
      <c r="AC3252" s="14">
        <v>0</v>
      </c>
      <c r="AD3252" s="14">
        <v>0</v>
      </c>
      <c r="AE3252" s="14">
        <v>0</v>
      </c>
      <c r="AF3252" s="14">
        <v>0</v>
      </c>
      <c r="AG3252" s="14">
        <v>0</v>
      </c>
      <c r="AH3252" s="14">
        <v>0</v>
      </c>
      <c r="AI3252" s="14">
        <v>0</v>
      </c>
      <c r="AJ3252" s="14">
        <v>780.42499999999995</v>
      </c>
      <c r="AK3252" s="14">
        <v>0</v>
      </c>
      <c r="AL3252" s="14">
        <v>0</v>
      </c>
      <c r="AM3252" s="14">
        <v>0</v>
      </c>
      <c r="AN3252" s="14">
        <v>0</v>
      </c>
      <c r="AO3252" s="14">
        <v>0</v>
      </c>
      <c r="AP3252" s="14">
        <v>0</v>
      </c>
      <c r="AQ3252" s="14">
        <v>0</v>
      </c>
      <c r="AR3252" s="14">
        <v>0</v>
      </c>
      <c r="AS3252" s="14">
        <v>0</v>
      </c>
      <c r="AT3252" s="14">
        <v>0</v>
      </c>
      <c r="AV3252" s="14">
        <v>0</v>
      </c>
      <c r="AW3252" s="14">
        <v>0</v>
      </c>
      <c r="AX3252" s="14">
        <v>1492.56</v>
      </c>
      <c r="AY3252" s="14">
        <v>0</v>
      </c>
      <c r="AZ3252" s="14">
        <v>0</v>
      </c>
      <c r="BA3252" s="14">
        <v>0</v>
      </c>
      <c r="BG3252" s="37">
        <f t="shared" si="155"/>
        <v>2272.9849999999997</v>
      </c>
      <c r="BI3252" s="5" t="s">
        <v>511</v>
      </c>
      <c r="BJ3252" s="6" t="s">
        <v>847</v>
      </c>
      <c r="BK3252" s="30" t="s">
        <v>848</v>
      </c>
    </row>
    <row r="3253" spans="1:63" x14ac:dyDescent="0.25">
      <c r="A3253" s="5" t="s">
        <v>957</v>
      </c>
      <c r="B3253" s="6" t="s">
        <v>1320</v>
      </c>
      <c r="C3253" s="6" t="s">
        <v>511</v>
      </c>
      <c r="D3253" s="6" t="s">
        <v>847</v>
      </c>
      <c r="E3253" s="6" t="s">
        <v>848</v>
      </c>
      <c r="F3253" s="6" t="s">
        <v>1324</v>
      </c>
      <c r="G3253" s="7">
        <v>6860293</v>
      </c>
      <c r="H3253" s="7" t="s">
        <v>3788</v>
      </c>
      <c r="I3253" s="8" t="s">
        <v>5119</v>
      </c>
      <c r="J3253" s="8" t="s">
        <v>518</v>
      </c>
      <c r="K3253" s="10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238.464</v>
      </c>
      <c r="R3253" s="11">
        <v>0</v>
      </c>
      <c r="S3253" s="11">
        <v>0</v>
      </c>
      <c r="T3253" s="11"/>
      <c r="U3253" s="11"/>
      <c r="V3253" s="11"/>
      <c r="W3253" s="12">
        <v>238.464</v>
      </c>
      <c r="X3253" s="11">
        <v>26.495999999999999</v>
      </c>
      <c r="Y3253" s="11">
        <v>37.177418715201497</v>
      </c>
      <c r="Z3253" s="11">
        <f t="shared" si="153"/>
        <v>0</v>
      </c>
      <c r="AA3253" s="25">
        <f t="shared" si="154"/>
        <v>0</v>
      </c>
      <c r="AB3253" s="33">
        <v>0</v>
      </c>
      <c r="AC3253" s="14">
        <v>0</v>
      </c>
      <c r="AD3253" s="14">
        <v>0</v>
      </c>
      <c r="AE3253" s="14">
        <v>0</v>
      </c>
      <c r="AF3253" s="14">
        <v>0</v>
      </c>
      <c r="AG3253" s="14">
        <v>0</v>
      </c>
      <c r="AH3253" s="14">
        <v>0</v>
      </c>
      <c r="AI3253" s="14">
        <v>0</v>
      </c>
      <c r="AJ3253" s="14">
        <v>0</v>
      </c>
      <c r="AK3253" s="14">
        <v>0</v>
      </c>
      <c r="AL3253" s="14">
        <v>0</v>
      </c>
      <c r="AM3253" s="14">
        <v>0</v>
      </c>
      <c r="AN3253" s="14">
        <v>0</v>
      </c>
      <c r="AO3253" s="14">
        <v>0</v>
      </c>
      <c r="AP3253" s="14">
        <v>0</v>
      </c>
      <c r="AQ3253" s="14">
        <v>0</v>
      </c>
      <c r="AR3253" s="14">
        <v>0</v>
      </c>
      <c r="AS3253" s="14">
        <v>0</v>
      </c>
      <c r="AT3253" s="14">
        <v>0</v>
      </c>
      <c r="AV3253" s="14">
        <v>0</v>
      </c>
      <c r="AW3253" s="14">
        <v>0</v>
      </c>
      <c r="AX3253" s="14">
        <v>0</v>
      </c>
      <c r="AY3253" s="14">
        <v>0</v>
      </c>
      <c r="AZ3253" s="14">
        <v>0</v>
      </c>
      <c r="BA3253" s="14">
        <v>0</v>
      </c>
      <c r="BG3253" s="37">
        <f t="shared" si="155"/>
        <v>0</v>
      </c>
      <c r="BI3253" s="5" t="s">
        <v>511</v>
      </c>
      <c r="BJ3253" s="6" t="s">
        <v>847</v>
      </c>
      <c r="BK3253" s="30" t="s">
        <v>848</v>
      </c>
    </row>
    <row r="3254" spans="1:63" x14ac:dyDescent="0.25">
      <c r="A3254" s="5" t="s">
        <v>957</v>
      </c>
      <c r="B3254" s="6" t="s">
        <v>1319</v>
      </c>
      <c r="C3254" s="6" t="s">
        <v>511</v>
      </c>
      <c r="D3254" s="6" t="s">
        <v>846</v>
      </c>
      <c r="E3254" s="6" t="s">
        <v>511</v>
      </c>
      <c r="F3254" s="6" t="s">
        <v>1324</v>
      </c>
      <c r="G3254" s="7">
        <v>5301364</v>
      </c>
      <c r="H3254" s="7" t="s">
        <v>3789</v>
      </c>
      <c r="I3254" s="7"/>
      <c r="J3254" s="8" t="s">
        <v>5125</v>
      </c>
      <c r="K3254" s="10">
        <v>0</v>
      </c>
      <c r="L3254" s="11">
        <v>0</v>
      </c>
      <c r="M3254" s="11">
        <v>0</v>
      </c>
      <c r="N3254" s="11">
        <v>0</v>
      </c>
      <c r="O3254" s="11">
        <v>843.15200000000004</v>
      </c>
      <c r="P3254" s="11">
        <v>845.45799999999997</v>
      </c>
      <c r="Q3254" s="11">
        <v>0</v>
      </c>
      <c r="R3254" s="11">
        <v>0</v>
      </c>
      <c r="S3254" s="11">
        <v>0</v>
      </c>
      <c r="T3254" s="11"/>
      <c r="U3254" s="11"/>
      <c r="V3254" s="11"/>
      <c r="W3254" s="12">
        <v>1688.6100000000001</v>
      </c>
      <c r="X3254" s="11">
        <v>187.62333333333333</v>
      </c>
      <c r="Y3254" s="11">
        <v>263.26053834824711</v>
      </c>
      <c r="Z3254" s="11">
        <f t="shared" si="153"/>
        <v>0</v>
      </c>
      <c r="AA3254" s="25">
        <f t="shared" si="154"/>
        <v>0</v>
      </c>
      <c r="AB3254" s="33">
        <v>0</v>
      </c>
      <c r="AC3254" s="14">
        <v>0</v>
      </c>
      <c r="AD3254" s="14">
        <v>0</v>
      </c>
      <c r="AE3254" s="14">
        <v>0</v>
      </c>
      <c r="AF3254" s="14">
        <v>0</v>
      </c>
      <c r="AG3254" s="14">
        <v>0</v>
      </c>
      <c r="AH3254" s="14">
        <v>0</v>
      </c>
      <c r="AI3254" s="14">
        <v>0</v>
      </c>
      <c r="AJ3254" s="14">
        <v>0</v>
      </c>
      <c r="AK3254" s="14">
        <v>0</v>
      </c>
      <c r="AL3254" s="14">
        <v>0</v>
      </c>
      <c r="AM3254" s="14">
        <v>0</v>
      </c>
      <c r="AN3254" s="14">
        <v>0</v>
      </c>
      <c r="AO3254" s="14">
        <v>0</v>
      </c>
      <c r="AP3254" s="14">
        <v>0</v>
      </c>
      <c r="AQ3254" s="14">
        <v>0</v>
      </c>
      <c r="AR3254" s="14">
        <v>0</v>
      </c>
      <c r="AS3254" s="14">
        <v>0</v>
      </c>
      <c r="AT3254" s="14">
        <v>0</v>
      </c>
      <c r="AV3254" s="14">
        <v>0</v>
      </c>
      <c r="AW3254" s="14">
        <v>0</v>
      </c>
      <c r="AX3254" s="14">
        <v>0</v>
      </c>
      <c r="AY3254" s="14">
        <v>0</v>
      </c>
      <c r="AZ3254" s="14">
        <v>0</v>
      </c>
      <c r="BA3254" s="14">
        <v>0</v>
      </c>
      <c r="BG3254" s="37">
        <f t="shared" si="155"/>
        <v>0</v>
      </c>
      <c r="BI3254" s="5" t="s">
        <v>511</v>
      </c>
      <c r="BJ3254" s="6" t="s">
        <v>846</v>
      </c>
      <c r="BK3254" s="30" t="s">
        <v>511</v>
      </c>
    </row>
    <row r="3255" spans="1:63" x14ac:dyDescent="0.25">
      <c r="A3255" s="5" t="s">
        <v>957</v>
      </c>
      <c r="B3255" s="6" t="s">
        <v>1318</v>
      </c>
      <c r="C3255" s="6" t="s">
        <v>511</v>
      </c>
      <c r="D3255" s="6" t="s">
        <v>519</v>
      </c>
      <c r="E3255" s="6" t="s">
        <v>520</v>
      </c>
      <c r="F3255" s="6" t="s">
        <v>1324</v>
      </c>
      <c r="G3255" s="7">
        <v>5272145</v>
      </c>
      <c r="H3255" s="7" t="s">
        <v>3790</v>
      </c>
      <c r="I3255" s="7"/>
      <c r="J3255" s="8" t="s">
        <v>5131</v>
      </c>
      <c r="K3255" s="10">
        <v>838.12300000000005</v>
      </c>
      <c r="L3255" s="11">
        <v>419.06200000000001</v>
      </c>
      <c r="M3255" s="11">
        <v>4964.3540000000003</v>
      </c>
      <c r="N3255" s="11">
        <v>3489.8939999999998</v>
      </c>
      <c r="O3255" s="11">
        <v>484.09500000000003</v>
      </c>
      <c r="P3255" s="11">
        <v>780.42499999999995</v>
      </c>
      <c r="Q3255" s="11">
        <v>1315.0509999999999</v>
      </c>
      <c r="R3255" s="11">
        <v>3531.5360000000001</v>
      </c>
      <c r="S3255" s="11">
        <v>2837.5659999999998</v>
      </c>
      <c r="T3255" s="11"/>
      <c r="U3255" s="11"/>
      <c r="V3255" s="11"/>
      <c r="W3255" s="12">
        <v>18660.106</v>
      </c>
      <c r="X3255" s="11">
        <v>2073.3451111111112</v>
      </c>
      <c r="Y3255" s="11">
        <v>2909.1794737656155</v>
      </c>
      <c r="Z3255" s="11">
        <f t="shared" si="153"/>
        <v>3483.3119999999999</v>
      </c>
      <c r="AA3255" s="25">
        <f t="shared" si="154"/>
        <v>1.1973520476862269</v>
      </c>
      <c r="AB3255" s="33">
        <v>0</v>
      </c>
      <c r="AC3255" s="14">
        <v>0</v>
      </c>
      <c r="AD3255" s="14">
        <v>0</v>
      </c>
      <c r="AE3255" s="14">
        <v>0</v>
      </c>
      <c r="AF3255" s="14">
        <v>0</v>
      </c>
      <c r="AG3255" s="14">
        <v>0</v>
      </c>
      <c r="AH3255" s="14">
        <v>0</v>
      </c>
      <c r="AI3255" s="14">
        <v>0</v>
      </c>
      <c r="AJ3255" s="14">
        <v>0</v>
      </c>
      <c r="AK3255" s="14">
        <v>0</v>
      </c>
      <c r="AL3255" s="14">
        <v>0</v>
      </c>
      <c r="AM3255" s="14">
        <v>0</v>
      </c>
      <c r="AN3255" s="14">
        <v>0</v>
      </c>
      <c r="AO3255" s="14">
        <v>0</v>
      </c>
      <c r="AP3255" s="14">
        <v>1139.3139999999999</v>
      </c>
      <c r="AQ3255" s="14">
        <v>0</v>
      </c>
      <c r="AR3255" s="14">
        <v>0</v>
      </c>
      <c r="AS3255" s="14">
        <v>0</v>
      </c>
      <c r="AT3255" s="14">
        <v>0</v>
      </c>
      <c r="AV3255" s="14">
        <v>0</v>
      </c>
      <c r="AW3255" s="14">
        <v>2343.998</v>
      </c>
      <c r="AX3255" s="14">
        <v>0</v>
      </c>
      <c r="AY3255" s="14">
        <v>0</v>
      </c>
      <c r="AZ3255" s="14">
        <v>0</v>
      </c>
      <c r="BA3255" s="14">
        <v>0</v>
      </c>
      <c r="BG3255" s="37">
        <f t="shared" si="155"/>
        <v>3483.3119999999999</v>
      </c>
      <c r="BI3255" s="5" t="s">
        <v>511</v>
      </c>
      <c r="BJ3255" s="6" t="s">
        <v>519</v>
      </c>
      <c r="BK3255" s="30" t="s">
        <v>520</v>
      </c>
    </row>
    <row r="3256" spans="1:63" x14ac:dyDescent="0.25">
      <c r="A3256" s="5" t="s">
        <v>957</v>
      </c>
      <c r="B3256" s="6" t="s">
        <v>1318</v>
      </c>
      <c r="C3256" s="6" t="s">
        <v>511</v>
      </c>
      <c r="D3256" s="6" t="s">
        <v>519</v>
      </c>
      <c r="E3256" s="6" t="s">
        <v>520</v>
      </c>
      <c r="F3256" s="6" t="s">
        <v>1324</v>
      </c>
      <c r="G3256" s="7">
        <v>5279539</v>
      </c>
      <c r="H3256" s="7" t="s">
        <v>3791</v>
      </c>
      <c r="I3256" s="7"/>
      <c r="J3256" s="8" t="s">
        <v>5131</v>
      </c>
      <c r="K3256" s="10">
        <v>2512.232</v>
      </c>
      <c r="L3256" s="11">
        <v>419.06200000000001</v>
      </c>
      <c r="M3256" s="11">
        <v>2167.846</v>
      </c>
      <c r="N3256" s="11">
        <v>960.85400000000004</v>
      </c>
      <c r="O3256" s="11">
        <v>1563.404</v>
      </c>
      <c r="P3256" s="11">
        <v>1799.3150000000001</v>
      </c>
      <c r="Q3256" s="11">
        <v>2642.4659999999999</v>
      </c>
      <c r="R3256" s="11">
        <v>2519.3980000000001</v>
      </c>
      <c r="S3256" s="11">
        <v>1852.5679999999998</v>
      </c>
      <c r="T3256" s="11"/>
      <c r="U3256" s="11"/>
      <c r="V3256" s="11"/>
      <c r="W3256" s="12">
        <v>16437.145</v>
      </c>
      <c r="X3256" s="11">
        <v>1826.3494444444445</v>
      </c>
      <c r="Y3256" s="11">
        <v>2562.6116401112149</v>
      </c>
      <c r="Z3256" s="11">
        <f t="shared" si="153"/>
        <v>1199.4870000000001</v>
      </c>
      <c r="AA3256" s="25">
        <f t="shared" si="154"/>
        <v>0.46807209536749916</v>
      </c>
      <c r="AB3256" s="33">
        <v>0</v>
      </c>
      <c r="AC3256" s="14">
        <v>0</v>
      </c>
      <c r="AD3256" s="14">
        <v>0</v>
      </c>
      <c r="AE3256" s="14">
        <v>0</v>
      </c>
      <c r="AF3256" s="14">
        <v>0</v>
      </c>
      <c r="AG3256" s="14">
        <v>0</v>
      </c>
      <c r="AH3256" s="14">
        <v>0</v>
      </c>
      <c r="AI3256" s="14">
        <v>0</v>
      </c>
      <c r="AJ3256" s="14">
        <v>0</v>
      </c>
      <c r="AK3256" s="14">
        <v>0</v>
      </c>
      <c r="AL3256" s="14">
        <v>0</v>
      </c>
      <c r="AM3256" s="14">
        <v>0</v>
      </c>
      <c r="AN3256" s="14">
        <v>0</v>
      </c>
      <c r="AO3256" s="14">
        <v>0</v>
      </c>
      <c r="AP3256" s="14">
        <v>419.06200000000001</v>
      </c>
      <c r="AQ3256" s="14">
        <v>0</v>
      </c>
      <c r="AR3256" s="14">
        <v>0</v>
      </c>
      <c r="AS3256" s="14">
        <v>0</v>
      </c>
      <c r="AT3256" s="14">
        <v>0</v>
      </c>
      <c r="AV3256" s="14">
        <v>0</v>
      </c>
      <c r="AW3256" s="14">
        <v>780.42499999999995</v>
      </c>
      <c r="AX3256" s="14">
        <v>0</v>
      </c>
      <c r="AY3256" s="14">
        <v>0</v>
      </c>
      <c r="AZ3256" s="14">
        <v>0</v>
      </c>
      <c r="BA3256" s="14">
        <v>0</v>
      </c>
      <c r="BG3256" s="37">
        <f t="shared" si="155"/>
        <v>1199.4870000000001</v>
      </c>
      <c r="BI3256" s="5" t="s">
        <v>511</v>
      </c>
      <c r="BJ3256" s="6" t="s">
        <v>519</v>
      </c>
      <c r="BK3256" s="30" t="s">
        <v>520</v>
      </c>
    </row>
    <row r="3257" spans="1:63" x14ac:dyDescent="0.25">
      <c r="A3257" s="5" t="s">
        <v>957</v>
      </c>
      <c r="B3257" s="6" t="s">
        <v>1318</v>
      </c>
      <c r="C3257" s="6" t="s">
        <v>511</v>
      </c>
      <c r="D3257" s="6" t="s">
        <v>519</v>
      </c>
      <c r="E3257" s="6" t="s">
        <v>520</v>
      </c>
      <c r="F3257" s="6" t="s">
        <v>1324</v>
      </c>
      <c r="G3257" s="7">
        <v>5120811</v>
      </c>
      <c r="H3257" s="7" t="s">
        <v>3792</v>
      </c>
      <c r="I3257" s="7"/>
      <c r="J3257" s="8" t="s">
        <v>5131</v>
      </c>
      <c r="K3257" s="10">
        <v>1616.242</v>
      </c>
      <c r="L3257" s="11">
        <v>0</v>
      </c>
      <c r="M3257" s="11">
        <v>715.39200000000005</v>
      </c>
      <c r="N3257" s="11">
        <v>359.05700000000002</v>
      </c>
      <c r="O3257" s="11">
        <v>0</v>
      </c>
      <c r="P3257" s="11">
        <v>0</v>
      </c>
      <c r="Q3257" s="11">
        <v>238.464</v>
      </c>
      <c r="R3257" s="11">
        <v>838.12300000000005</v>
      </c>
      <c r="S3257" s="11">
        <v>0</v>
      </c>
      <c r="T3257" s="11"/>
      <c r="U3257" s="11"/>
      <c r="V3257" s="11"/>
      <c r="W3257" s="12">
        <v>3767.2779999999998</v>
      </c>
      <c r="X3257" s="11">
        <v>418.5864444444444</v>
      </c>
      <c r="Y3257" s="11">
        <v>587.33256014562721</v>
      </c>
      <c r="Z3257" s="11">
        <f t="shared" si="153"/>
        <v>0</v>
      </c>
      <c r="AA3257" s="25">
        <f t="shared" si="154"/>
        <v>0</v>
      </c>
      <c r="AB3257" s="33">
        <v>0</v>
      </c>
      <c r="AC3257" s="14">
        <v>0</v>
      </c>
      <c r="AD3257" s="14">
        <v>0</v>
      </c>
      <c r="AE3257" s="14">
        <v>0</v>
      </c>
      <c r="AF3257" s="14">
        <v>0</v>
      </c>
      <c r="AG3257" s="14">
        <v>0</v>
      </c>
      <c r="AH3257" s="14">
        <v>0</v>
      </c>
      <c r="AI3257" s="14">
        <v>0</v>
      </c>
      <c r="AJ3257" s="14">
        <v>0</v>
      </c>
      <c r="AK3257" s="14">
        <v>0</v>
      </c>
      <c r="AL3257" s="14">
        <v>0</v>
      </c>
      <c r="AM3257" s="14">
        <v>0</v>
      </c>
      <c r="AN3257" s="14">
        <v>0</v>
      </c>
      <c r="AO3257" s="14">
        <v>0</v>
      </c>
      <c r="AP3257" s="14">
        <v>0</v>
      </c>
      <c r="AQ3257" s="14">
        <v>0</v>
      </c>
      <c r="AR3257" s="14">
        <v>0</v>
      </c>
      <c r="AS3257" s="14">
        <v>0</v>
      </c>
      <c r="AT3257" s="14">
        <v>0</v>
      </c>
      <c r="AV3257" s="14">
        <v>0</v>
      </c>
      <c r="AW3257" s="14">
        <v>0</v>
      </c>
      <c r="AX3257" s="14">
        <v>0</v>
      </c>
      <c r="AY3257" s="14">
        <v>0</v>
      </c>
      <c r="AZ3257" s="14">
        <v>0</v>
      </c>
      <c r="BA3257" s="14">
        <v>0</v>
      </c>
      <c r="BG3257" s="37">
        <f t="shared" si="155"/>
        <v>0</v>
      </c>
      <c r="BI3257" s="5" t="s">
        <v>511</v>
      </c>
      <c r="BJ3257" s="6" t="s">
        <v>519</v>
      </c>
      <c r="BK3257" s="30" t="s">
        <v>520</v>
      </c>
    </row>
    <row r="3258" spans="1:63" x14ac:dyDescent="0.25">
      <c r="A3258" s="5" t="s">
        <v>957</v>
      </c>
      <c r="B3258" s="6" t="s">
        <v>1318</v>
      </c>
      <c r="C3258" s="6" t="s">
        <v>511</v>
      </c>
      <c r="D3258" s="6" t="s">
        <v>519</v>
      </c>
      <c r="E3258" s="6" t="s">
        <v>520</v>
      </c>
      <c r="F3258" s="6" t="s">
        <v>1324</v>
      </c>
      <c r="G3258" s="7">
        <v>5332959</v>
      </c>
      <c r="H3258" s="7" t="s">
        <v>3793</v>
      </c>
      <c r="I3258" s="7"/>
      <c r="J3258" s="8" t="s">
        <v>5132</v>
      </c>
      <c r="K3258" s="10">
        <v>882.83600000000001</v>
      </c>
      <c r="L3258" s="11">
        <v>597.52099999999996</v>
      </c>
      <c r="M3258" s="11">
        <v>1299.759</v>
      </c>
      <c r="N3258" s="11">
        <v>599.65899999999999</v>
      </c>
      <c r="O3258" s="11">
        <v>882.83600000000001</v>
      </c>
      <c r="P3258" s="11">
        <v>0</v>
      </c>
      <c r="Q3258" s="11">
        <v>940.702</v>
      </c>
      <c r="R3258" s="11">
        <v>599.66</v>
      </c>
      <c r="S3258" s="11">
        <v>835.9849999999999</v>
      </c>
      <c r="T3258" s="11"/>
      <c r="U3258" s="11"/>
      <c r="V3258" s="11"/>
      <c r="W3258" s="12">
        <v>6638.9579999999996</v>
      </c>
      <c r="X3258" s="11">
        <v>737.66199999999992</v>
      </c>
      <c r="Y3258" s="11">
        <v>1035.0380828914915</v>
      </c>
      <c r="Z3258" s="11">
        <f t="shared" si="153"/>
        <v>956.57799999999997</v>
      </c>
      <c r="AA3258" s="25">
        <f t="shared" si="154"/>
        <v>0.9241959458416209</v>
      </c>
      <c r="AB3258" s="33">
        <v>0</v>
      </c>
      <c r="AC3258" s="14">
        <v>0</v>
      </c>
      <c r="AD3258" s="14">
        <v>0</v>
      </c>
      <c r="AE3258" s="14">
        <v>0</v>
      </c>
      <c r="AF3258" s="14">
        <v>0</v>
      </c>
      <c r="AG3258" s="14">
        <v>0</v>
      </c>
      <c r="AH3258" s="14">
        <v>0</v>
      </c>
      <c r="AI3258" s="14">
        <v>0</v>
      </c>
      <c r="AJ3258" s="14">
        <v>0</v>
      </c>
      <c r="AK3258" s="14">
        <v>0</v>
      </c>
      <c r="AL3258" s="14">
        <v>0</v>
      </c>
      <c r="AM3258" s="14">
        <v>0</v>
      </c>
      <c r="AN3258" s="14">
        <v>0</v>
      </c>
      <c r="AO3258" s="14">
        <v>0</v>
      </c>
      <c r="AP3258" s="14">
        <v>0</v>
      </c>
      <c r="AQ3258" s="14">
        <v>0</v>
      </c>
      <c r="AR3258" s="14">
        <v>0</v>
      </c>
      <c r="AS3258" s="14">
        <v>0</v>
      </c>
      <c r="AT3258" s="14">
        <v>238.464</v>
      </c>
      <c r="AV3258" s="14">
        <v>0</v>
      </c>
      <c r="AW3258" s="14">
        <v>0</v>
      </c>
      <c r="AX3258" s="14">
        <v>0</v>
      </c>
      <c r="AY3258" s="14">
        <v>0</v>
      </c>
      <c r="AZ3258" s="14">
        <v>718.11400000000003</v>
      </c>
      <c r="BA3258" s="14">
        <v>0</v>
      </c>
      <c r="BG3258" s="37">
        <f t="shared" si="155"/>
        <v>956.57799999999997</v>
      </c>
      <c r="BI3258" s="5" t="s">
        <v>511</v>
      </c>
      <c r="BJ3258" s="6" t="s">
        <v>519</v>
      </c>
      <c r="BK3258" s="30" t="s">
        <v>520</v>
      </c>
    </row>
    <row r="3259" spans="1:63" x14ac:dyDescent="0.25">
      <c r="A3259" s="5" t="s">
        <v>957</v>
      </c>
      <c r="B3259" s="6" t="s">
        <v>1318</v>
      </c>
      <c r="C3259" s="6" t="s">
        <v>511</v>
      </c>
      <c r="D3259" s="6" t="s">
        <v>519</v>
      </c>
      <c r="E3259" s="6" t="s">
        <v>520</v>
      </c>
      <c r="F3259" s="6" t="s">
        <v>1324</v>
      </c>
      <c r="G3259" s="7">
        <v>5131101</v>
      </c>
      <c r="H3259" s="7" t="s">
        <v>3794</v>
      </c>
      <c r="I3259" s="7"/>
      <c r="J3259" s="8" t="s">
        <v>5132</v>
      </c>
      <c r="K3259" s="10">
        <v>1228.155</v>
      </c>
      <c r="L3259" s="11">
        <v>359.05700000000002</v>
      </c>
      <c r="M3259" s="11">
        <v>940.702</v>
      </c>
      <c r="N3259" s="11">
        <v>704.37599999999998</v>
      </c>
      <c r="O3259" s="11">
        <v>1731.7809999999999</v>
      </c>
      <c r="P3259" s="11">
        <v>1192.32</v>
      </c>
      <c r="Q3259" s="11">
        <v>1315.635</v>
      </c>
      <c r="R3259" s="11">
        <v>2044.44</v>
      </c>
      <c r="S3259" s="11">
        <v>0</v>
      </c>
      <c r="T3259" s="11"/>
      <c r="U3259" s="11"/>
      <c r="V3259" s="11"/>
      <c r="W3259" s="12">
        <v>9516.4660000000003</v>
      </c>
      <c r="X3259" s="11">
        <v>1057.3851111111112</v>
      </c>
      <c r="Y3259" s="11">
        <v>1483.6522123715895</v>
      </c>
      <c r="Z3259" s="11">
        <f t="shared" si="153"/>
        <v>715.39200000000005</v>
      </c>
      <c r="AA3259" s="25">
        <f t="shared" si="154"/>
        <v>0.48218308444164265</v>
      </c>
      <c r="AB3259" s="33">
        <v>0</v>
      </c>
      <c r="AC3259" s="14">
        <v>0</v>
      </c>
      <c r="AD3259" s="14">
        <v>0</v>
      </c>
      <c r="AE3259" s="14">
        <v>0</v>
      </c>
      <c r="AF3259" s="14">
        <v>0</v>
      </c>
      <c r="AG3259" s="14">
        <v>0</v>
      </c>
      <c r="AH3259" s="14">
        <v>0</v>
      </c>
      <c r="AI3259" s="14">
        <v>0</v>
      </c>
      <c r="AJ3259" s="14">
        <v>0</v>
      </c>
      <c r="AK3259" s="14">
        <v>0</v>
      </c>
      <c r="AL3259" s="14">
        <v>0</v>
      </c>
      <c r="AM3259" s="14">
        <v>0</v>
      </c>
      <c r="AN3259" s="14">
        <v>0</v>
      </c>
      <c r="AO3259" s="14">
        <v>0</v>
      </c>
      <c r="AP3259" s="14">
        <v>0</v>
      </c>
      <c r="AQ3259" s="14">
        <v>0</v>
      </c>
      <c r="AR3259" s="14">
        <v>0</v>
      </c>
      <c r="AS3259" s="14">
        <v>0</v>
      </c>
      <c r="AT3259" s="14">
        <v>0</v>
      </c>
      <c r="AV3259" s="14">
        <v>715.39200000000005</v>
      </c>
      <c r="AW3259" s="14">
        <v>0</v>
      </c>
      <c r="AX3259" s="14">
        <v>0</v>
      </c>
      <c r="AY3259" s="14">
        <v>0</v>
      </c>
      <c r="AZ3259" s="14">
        <v>0</v>
      </c>
      <c r="BA3259" s="14">
        <v>0</v>
      </c>
      <c r="BG3259" s="37">
        <f t="shared" si="155"/>
        <v>715.39200000000005</v>
      </c>
      <c r="BI3259" s="5" t="s">
        <v>511</v>
      </c>
      <c r="BJ3259" s="6" t="s">
        <v>519</v>
      </c>
      <c r="BK3259" s="30" t="s">
        <v>520</v>
      </c>
    </row>
    <row r="3260" spans="1:63" x14ac:dyDescent="0.25">
      <c r="A3260" s="5" t="s">
        <v>957</v>
      </c>
      <c r="B3260" s="6" t="s">
        <v>1318</v>
      </c>
      <c r="C3260" s="6" t="s">
        <v>511</v>
      </c>
      <c r="D3260" s="6" t="s">
        <v>519</v>
      </c>
      <c r="E3260" s="6" t="s">
        <v>520</v>
      </c>
      <c r="F3260" s="6" t="s">
        <v>1324</v>
      </c>
      <c r="G3260" s="7">
        <v>5333017</v>
      </c>
      <c r="H3260" s="7" t="s">
        <v>3795</v>
      </c>
      <c r="I3260" s="7"/>
      <c r="J3260" s="8" t="s">
        <v>5132</v>
      </c>
      <c r="K3260" s="10">
        <v>359.05700000000002</v>
      </c>
      <c r="L3260" s="11">
        <v>778.11900000000003</v>
      </c>
      <c r="M3260" s="11">
        <v>3251.4050000000002</v>
      </c>
      <c r="N3260" s="11">
        <v>820.10900000000004</v>
      </c>
      <c r="O3260" s="11">
        <v>1079.31</v>
      </c>
      <c r="P3260" s="11">
        <v>1192.32</v>
      </c>
      <c r="Q3260" s="11">
        <v>6375.4780000000001</v>
      </c>
      <c r="R3260" s="11">
        <v>4684.2629999999999</v>
      </c>
      <c r="S3260" s="11">
        <v>835.9849999999999</v>
      </c>
      <c r="T3260" s="11"/>
      <c r="U3260" s="11"/>
      <c r="V3260" s="11"/>
      <c r="W3260" s="12">
        <v>19376.045999999998</v>
      </c>
      <c r="X3260" s="11">
        <v>2152.8939999999998</v>
      </c>
      <c r="Y3260" s="11">
        <v>3020.7971651360585</v>
      </c>
      <c r="Z3260" s="11">
        <f t="shared" si="153"/>
        <v>1076.587</v>
      </c>
      <c r="AA3260" s="25">
        <f t="shared" si="154"/>
        <v>0.35639168773899121</v>
      </c>
      <c r="AB3260" s="33">
        <v>0</v>
      </c>
      <c r="AC3260" s="14">
        <v>0</v>
      </c>
      <c r="AD3260" s="14">
        <v>0</v>
      </c>
      <c r="AE3260" s="14">
        <v>0</v>
      </c>
      <c r="AF3260" s="14">
        <v>0</v>
      </c>
      <c r="AG3260" s="14">
        <v>0</v>
      </c>
      <c r="AH3260" s="14">
        <v>0</v>
      </c>
      <c r="AI3260" s="14">
        <v>0</v>
      </c>
      <c r="AJ3260" s="14">
        <v>0</v>
      </c>
      <c r="AK3260" s="14">
        <v>0</v>
      </c>
      <c r="AL3260" s="14">
        <v>0</v>
      </c>
      <c r="AM3260" s="14">
        <v>0</v>
      </c>
      <c r="AN3260" s="14">
        <v>0</v>
      </c>
      <c r="AO3260" s="14">
        <v>361.19499999999999</v>
      </c>
      <c r="AP3260" s="14">
        <v>0</v>
      </c>
      <c r="AQ3260" s="14">
        <v>0</v>
      </c>
      <c r="AR3260" s="14">
        <v>0</v>
      </c>
      <c r="AS3260" s="14">
        <v>0</v>
      </c>
      <c r="AT3260" s="14">
        <v>0</v>
      </c>
      <c r="AV3260" s="14">
        <v>715.39200000000005</v>
      </c>
      <c r="AW3260" s="14">
        <v>0</v>
      </c>
      <c r="AX3260" s="14">
        <v>0</v>
      </c>
      <c r="AY3260" s="14">
        <v>0</v>
      </c>
      <c r="AZ3260" s="14">
        <v>0</v>
      </c>
      <c r="BA3260" s="14">
        <v>0</v>
      </c>
      <c r="BG3260" s="37">
        <f t="shared" si="155"/>
        <v>1076.587</v>
      </c>
      <c r="BI3260" s="5" t="s">
        <v>511</v>
      </c>
      <c r="BJ3260" s="6" t="s">
        <v>519</v>
      </c>
      <c r="BK3260" s="30" t="s">
        <v>520</v>
      </c>
    </row>
    <row r="3261" spans="1:63" x14ac:dyDescent="0.25">
      <c r="A3261" s="5" t="s">
        <v>957</v>
      </c>
      <c r="B3261" s="6" t="s">
        <v>1318</v>
      </c>
      <c r="C3261" s="6" t="s">
        <v>511</v>
      </c>
      <c r="D3261" s="6" t="s">
        <v>519</v>
      </c>
      <c r="E3261" s="6" t="s">
        <v>520</v>
      </c>
      <c r="F3261" s="6" t="s">
        <v>1324</v>
      </c>
      <c r="G3261" s="7">
        <v>5297632</v>
      </c>
      <c r="H3261" s="7" t="s">
        <v>3796</v>
      </c>
      <c r="I3261" s="7"/>
      <c r="J3261" s="8" t="s">
        <v>5132</v>
      </c>
      <c r="K3261" s="10">
        <v>702.23800000000006</v>
      </c>
      <c r="L3261" s="11">
        <v>720.25199999999995</v>
      </c>
      <c r="M3261" s="11">
        <v>1417.63</v>
      </c>
      <c r="N3261" s="11">
        <v>704.37599999999998</v>
      </c>
      <c r="O3261" s="11">
        <v>686.36199999999997</v>
      </c>
      <c r="P3261" s="11">
        <v>1192.32</v>
      </c>
      <c r="Q3261" s="11">
        <v>4478.1989999999996</v>
      </c>
      <c r="R3261" s="11">
        <v>419.06200000000001</v>
      </c>
      <c r="S3261" s="11">
        <v>1192.32</v>
      </c>
      <c r="T3261" s="11"/>
      <c r="U3261" s="11"/>
      <c r="V3261" s="11"/>
      <c r="W3261" s="12">
        <v>11512.759</v>
      </c>
      <c r="X3261" s="11">
        <v>1279.1954444444445</v>
      </c>
      <c r="Y3261" s="11">
        <v>1794.8816672965499</v>
      </c>
      <c r="Z3261" s="11">
        <f t="shared" si="153"/>
        <v>2398.8050000000003</v>
      </c>
      <c r="AA3261" s="25">
        <f t="shared" si="154"/>
        <v>1.3364697203760956</v>
      </c>
      <c r="AB3261" s="33">
        <v>0</v>
      </c>
      <c r="AC3261" s="14">
        <v>0</v>
      </c>
      <c r="AD3261" s="14">
        <v>0</v>
      </c>
      <c r="AE3261" s="14">
        <v>0</v>
      </c>
      <c r="AF3261" s="14">
        <v>0</v>
      </c>
      <c r="AG3261" s="14">
        <v>0</v>
      </c>
      <c r="AH3261" s="14">
        <v>0</v>
      </c>
      <c r="AI3261" s="14">
        <v>0</v>
      </c>
      <c r="AJ3261" s="14">
        <v>0</v>
      </c>
      <c r="AK3261" s="14">
        <v>0</v>
      </c>
      <c r="AL3261" s="14">
        <v>0</v>
      </c>
      <c r="AM3261" s="14">
        <v>0</v>
      </c>
      <c r="AN3261" s="14">
        <v>0</v>
      </c>
      <c r="AO3261" s="14">
        <v>902.98800000000006</v>
      </c>
      <c r="AP3261" s="14">
        <v>0</v>
      </c>
      <c r="AQ3261" s="14">
        <v>0</v>
      </c>
      <c r="AR3261" s="14">
        <v>0</v>
      </c>
      <c r="AS3261" s="14">
        <v>0</v>
      </c>
      <c r="AT3261" s="14">
        <v>0</v>
      </c>
      <c r="AV3261" s="14">
        <v>1495.817</v>
      </c>
      <c r="AW3261" s="14">
        <v>0</v>
      </c>
      <c r="AX3261" s="14">
        <v>0</v>
      </c>
      <c r="AY3261" s="14">
        <v>0</v>
      </c>
      <c r="AZ3261" s="14">
        <v>0</v>
      </c>
      <c r="BA3261" s="14">
        <v>0</v>
      </c>
      <c r="BG3261" s="37">
        <f t="shared" si="155"/>
        <v>2398.8050000000003</v>
      </c>
      <c r="BI3261" s="5" t="s">
        <v>511</v>
      </c>
      <c r="BJ3261" s="6" t="s">
        <v>519</v>
      </c>
      <c r="BK3261" s="30" t="s">
        <v>520</v>
      </c>
    </row>
    <row r="3262" spans="1:63" x14ac:dyDescent="0.25">
      <c r="A3262" s="5" t="s">
        <v>957</v>
      </c>
      <c r="B3262" s="6" t="s">
        <v>1318</v>
      </c>
      <c r="C3262" s="6" t="s">
        <v>511</v>
      </c>
      <c r="D3262" s="6" t="s">
        <v>519</v>
      </c>
      <c r="E3262" s="6" t="s">
        <v>520</v>
      </c>
      <c r="F3262" s="6" t="s">
        <v>1324</v>
      </c>
      <c r="G3262" s="7">
        <v>5273542</v>
      </c>
      <c r="H3262" s="7" t="s">
        <v>3797</v>
      </c>
      <c r="I3262" s="7"/>
      <c r="J3262" s="8" t="s">
        <v>5132</v>
      </c>
      <c r="K3262" s="10">
        <v>2155.8960000000002</v>
      </c>
      <c r="L3262" s="11">
        <v>0</v>
      </c>
      <c r="M3262" s="11">
        <v>3988.828</v>
      </c>
      <c r="N3262" s="11">
        <v>5209.3370000000004</v>
      </c>
      <c r="O3262" s="11">
        <v>1438.366</v>
      </c>
      <c r="P3262" s="11">
        <v>2666.442</v>
      </c>
      <c r="Q3262" s="11">
        <v>2093.3380000000002</v>
      </c>
      <c r="R3262" s="11">
        <v>2996.741</v>
      </c>
      <c r="S3262" s="11">
        <v>3307.3270000000002</v>
      </c>
      <c r="T3262" s="11"/>
      <c r="U3262" s="11"/>
      <c r="V3262" s="11"/>
      <c r="W3262" s="12">
        <v>23856.275000000005</v>
      </c>
      <c r="X3262" s="11">
        <v>2650.697222222223</v>
      </c>
      <c r="Y3262" s="11">
        <v>3719.2814205078917</v>
      </c>
      <c r="Z3262" s="11">
        <f t="shared" si="153"/>
        <v>664.69200000000001</v>
      </c>
      <c r="AA3262" s="25">
        <f t="shared" si="154"/>
        <v>0.17871516694997283</v>
      </c>
      <c r="AB3262" s="33">
        <v>0</v>
      </c>
      <c r="AC3262" s="14">
        <v>0</v>
      </c>
      <c r="AD3262" s="14">
        <v>0</v>
      </c>
      <c r="AE3262" s="14">
        <v>0</v>
      </c>
      <c r="AF3262" s="14">
        <v>0</v>
      </c>
      <c r="AG3262" s="14">
        <v>0</v>
      </c>
      <c r="AH3262" s="14">
        <v>0</v>
      </c>
      <c r="AI3262" s="14">
        <v>0</v>
      </c>
      <c r="AJ3262" s="14">
        <v>0</v>
      </c>
      <c r="AK3262" s="14">
        <v>0</v>
      </c>
      <c r="AL3262" s="14">
        <v>0</v>
      </c>
      <c r="AM3262" s="14">
        <v>0</v>
      </c>
      <c r="AN3262" s="14">
        <v>0</v>
      </c>
      <c r="AO3262" s="14">
        <v>361.19499999999999</v>
      </c>
      <c r="AP3262" s="14">
        <v>0</v>
      </c>
      <c r="AQ3262" s="14">
        <v>0</v>
      </c>
      <c r="AR3262" s="14">
        <v>0</v>
      </c>
      <c r="AS3262" s="14">
        <v>0</v>
      </c>
      <c r="AT3262" s="14">
        <v>0</v>
      </c>
      <c r="AV3262" s="14">
        <v>303.49700000000001</v>
      </c>
      <c r="AW3262" s="14">
        <v>0</v>
      </c>
      <c r="AX3262" s="14">
        <v>0</v>
      </c>
      <c r="AY3262" s="14">
        <v>0</v>
      </c>
      <c r="AZ3262" s="14">
        <v>0</v>
      </c>
      <c r="BA3262" s="14">
        <v>0</v>
      </c>
      <c r="BG3262" s="37">
        <f t="shared" si="155"/>
        <v>664.69200000000001</v>
      </c>
      <c r="BI3262" s="5" t="s">
        <v>511</v>
      </c>
      <c r="BJ3262" s="6" t="s">
        <v>519</v>
      </c>
      <c r="BK3262" s="30" t="s">
        <v>520</v>
      </c>
    </row>
    <row r="3263" spans="1:63" x14ac:dyDescent="0.25">
      <c r="A3263" s="5" t="s">
        <v>957</v>
      </c>
      <c r="B3263" s="6" t="s">
        <v>1318</v>
      </c>
      <c r="C3263" s="6" t="s">
        <v>511</v>
      </c>
      <c r="D3263" s="6" t="s">
        <v>519</v>
      </c>
      <c r="E3263" s="6" t="s">
        <v>520</v>
      </c>
      <c r="F3263" s="6" t="s">
        <v>1324</v>
      </c>
      <c r="G3263" s="7">
        <v>5126787</v>
      </c>
      <c r="H3263" s="7" t="s">
        <v>3798</v>
      </c>
      <c r="I3263" s="7"/>
      <c r="J3263" s="8" t="s">
        <v>5133</v>
      </c>
      <c r="K3263" s="10">
        <v>1558.375</v>
      </c>
      <c r="L3263" s="11">
        <v>238.464</v>
      </c>
      <c r="M3263" s="11">
        <v>3427.92</v>
      </c>
      <c r="N3263" s="11">
        <v>778.11900000000003</v>
      </c>
      <c r="O3263" s="11">
        <v>1982.297</v>
      </c>
      <c r="P3263" s="11">
        <v>2753.1709999999998</v>
      </c>
      <c r="Q3263" s="11">
        <v>596.16</v>
      </c>
      <c r="R3263" s="11">
        <v>2216.4850000000001</v>
      </c>
      <c r="S3263" s="11">
        <v>1018.889</v>
      </c>
      <c r="T3263" s="11"/>
      <c r="U3263" s="11"/>
      <c r="V3263" s="11"/>
      <c r="W3263" s="12">
        <v>14569.88</v>
      </c>
      <c r="X3263" s="11">
        <v>1618.8755555555554</v>
      </c>
      <c r="Y3263" s="11">
        <v>2271.4981271396937</v>
      </c>
      <c r="Z3263" s="11">
        <f t="shared" si="153"/>
        <v>1683.413</v>
      </c>
      <c r="AA3263" s="25">
        <f t="shared" si="154"/>
        <v>0.74110252607594274</v>
      </c>
      <c r="AB3263" s="33">
        <v>0</v>
      </c>
      <c r="AC3263" s="14">
        <v>0</v>
      </c>
      <c r="AD3263" s="14">
        <v>0</v>
      </c>
      <c r="AE3263" s="14">
        <v>0</v>
      </c>
      <c r="AF3263" s="14">
        <v>0</v>
      </c>
      <c r="AG3263" s="14">
        <v>0</v>
      </c>
      <c r="AH3263" s="14">
        <v>0</v>
      </c>
      <c r="AI3263" s="14">
        <v>657.52599999999995</v>
      </c>
      <c r="AJ3263" s="14">
        <v>0</v>
      </c>
      <c r="AK3263" s="14">
        <v>0</v>
      </c>
      <c r="AL3263" s="14">
        <v>0</v>
      </c>
      <c r="AM3263" s="14">
        <v>0</v>
      </c>
      <c r="AN3263" s="14">
        <v>0</v>
      </c>
      <c r="AO3263" s="14">
        <v>1025.8869999999999</v>
      </c>
      <c r="AP3263" s="14">
        <v>0</v>
      </c>
      <c r="AQ3263" s="14">
        <v>0</v>
      </c>
      <c r="AR3263" s="14">
        <v>0</v>
      </c>
      <c r="AS3263" s="14">
        <v>0</v>
      </c>
      <c r="AT3263" s="14">
        <v>0</v>
      </c>
      <c r="AV3263" s="14">
        <v>0</v>
      </c>
      <c r="AW3263" s="14">
        <v>0</v>
      </c>
      <c r="AX3263" s="14">
        <v>0</v>
      </c>
      <c r="AY3263" s="14">
        <v>0</v>
      </c>
      <c r="AZ3263" s="14">
        <v>0</v>
      </c>
      <c r="BA3263" s="14">
        <v>0</v>
      </c>
      <c r="BG3263" s="37">
        <f t="shared" si="155"/>
        <v>1683.413</v>
      </c>
      <c r="BI3263" s="5" t="s">
        <v>511</v>
      </c>
      <c r="BJ3263" s="6" t="s">
        <v>519</v>
      </c>
      <c r="BK3263" s="30" t="s">
        <v>520</v>
      </c>
    </row>
    <row r="3264" spans="1:63" x14ac:dyDescent="0.25">
      <c r="A3264" s="5" t="s">
        <v>957</v>
      </c>
      <c r="B3264" s="6" t="s">
        <v>1318</v>
      </c>
      <c r="C3264" s="6" t="s">
        <v>511</v>
      </c>
      <c r="D3264" s="6" t="s">
        <v>519</v>
      </c>
      <c r="E3264" s="6" t="s">
        <v>520</v>
      </c>
      <c r="F3264" s="6" t="s">
        <v>1324</v>
      </c>
      <c r="G3264" s="7">
        <v>5330906</v>
      </c>
      <c r="H3264" s="7" t="s">
        <v>3799</v>
      </c>
      <c r="I3264" s="7"/>
      <c r="J3264" s="8" t="s">
        <v>5133</v>
      </c>
      <c r="K3264" s="10">
        <v>778.11900000000003</v>
      </c>
      <c r="L3264" s="11">
        <v>0</v>
      </c>
      <c r="M3264" s="11">
        <v>476.928</v>
      </c>
      <c r="N3264" s="11">
        <v>0</v>
      </c>
      <c r="O3264" s="11">
        <v>361.19600000000003</v>
      </c>
      <c r="P3264" s="11">
        <v>657.52599999999995</v>
      </c>
      <c r="Q3264" s="11">
        <v>0</v>
      </c>
      <c r="R3264" s="11">
        <v>359.05700000000002</v>
      </c>
      <c r="S3264" s="11">
        <v>597.52099999999996</v>
      </c>
      <c r="T3264" s="11"/>
      <c r="U3264" s="11"/>
      <c r="V3264" s="11"/>
      <c r="W3264" s="12">
        <v>3230.3469999999998</v>
      </c>
      <c r="X3264" s="11">
        <v>358.9274444444444</v>
      </c>
      <c r="Y3264" s="11">
        <v>503.62303330647387</v>
      </c>
      <c r="Z3264" s="11">
        <f t="shared" si="153"/>
        <v>838.12300000000005</v>
      </c>
      <c r="AA3264" s="25">
        <f t="shared" si="154"/>
        <v>1.6641871887737314</v>
      </c>
      <c r="AB3264" s="33">
        <v>0</v>
      </c>
      <c r="AC3264" s="14">
        <v>0</v>
      </c>
      <c r="AD3264" s="14">
        <v>0</v>
      </c>
      <c r="AE3264" s="14">
        <v>0</v>
      </c>
      <c r="AF3264" s="14">
        <v>0</v>
      </c>
      <c r="AG3264" s="14">
        <v>0</v>
      </c>
      <c r="AH3264" s="14">
        <v>0</v>
      </c>
      <c r="AI3264" s="14">
        <v>0</v>
      </c>
      <c r="AJ3264" s="14">
        <v>0</v>
      </c>
      <c r="AK3264" s="14">
        <v>0</v>
      </c>
      <c r="AL3264" s="14">
        <v>0</v>
      </c>
      <c r="AM3264" s="14">
        <v>0</v>
      </c>
      <c r="AN3264" s="14">
        <v>0</v>
      </c>
      <c r="AO3264" s="14">
        <v>361.19499999999999</v>
      </c>
      <c r="AP3264" s="14">
        <v>0</v>
      </c>
      <c r="AQ3264" s="14">
        <v>0</v>
      </c>
      <c r="AR3264" s="14">
        <v>0</v>
      </c>
      <c r="AS3264" s="14">
        <v>0</v>
      </c>
      <c r="AT3264" s="14">
        <v>0</v>
      </c>
      <c r="AV3264" s="14">
        <v>476.928</v>
      </c>
      <c r="AW3264" s="14">
        <v>0</v>
      </c>
      <c r="AX3264" s="14">
        <v>0</v>
      </c>
      <c r="AY3264" s="14">
        <v>0</v>
      </c>
      <c r="AZ3264" s="14">
        <v>0</v>
      </c>
      <c r="BA3264" s="14">
        <v>0</v>
      </c>
      <c r="BG3264" s="37">
        <f t="shared" si="155"/>
        <v>838.12300000000005</v>
      </c>
      <c r="BI3264" s="5" t="s">
        <v>511</v>
      </c>
      <c r="BJ3264" s="6" t="s">
        <v>519</v>
      </c>
      <c r="BK3264" s="30" t="s">
        <v>520</v>
      </c>
    </row>
    <row r="3265" spans="1:63" x14ac:dyDescent="0.25">
      <c r="A3265" s="5" t="s">
        <v>957</v>
      </c>
      <c r="B3265" s="6" t="s">
        <v>1318</v>
      </c>
      <c r="C3265" s="6" t="s">
        <v>511</v>
      </c>
      <c r="D3265" s="6" t="s">
        <v>519</v>
      </c>
      <c r="E3265" s="6" t="s">
        <v>520</v>
      </c>
      <c r="F3265" s="6" t="s">
        <v>1324</v>
      </c>
      <c r="G3265" s="7">
        <v>5337930</v>
      </c>
      <c r="H3265" s="7" t="s">
        <v>3800</v>
      </c>
      <c r="I3265" s="7"/>
      <c r="J3265" s="8" t="s">
        <v>5133</v>
      </c>
      <c r="K3265" s="10">
        <v>1435.644</v>
      </c>
      <c r="L3265" s="11">
        <v>359.05700000000002</v>
      </c>
      <c r="M3265" s="11">
        <v>1442.979</v>
      </c>
      <c r="N3265" s="11">
        <v>0</v>
      </c>
      <c r="O3265" s="11">
        <v>599.66</v>
      </c>
      <c r="P3265" s="11">
        <v>606.99400000000003</v>
      </c>
      <c r="Q3265" s="11">
        <v>541.96100000000001</v>
      </c>
      <c r="R3265" s="11">
        <v>1016.583</v>
      </c>
      <c r="S3265" s="11">
        <v>1387.4190000000001</v>
      </c>
      <c r="T3265" s="11"/>
      <c r="U3265" s="11"/>
      <c r="V3265" s="11"/>
      <c r="W3265" s="12">
        <v>7390.2969999999996</v>
      </c>
      <c r="X3265" s="11">
        <v>821.1441111111111</v>
      </c>
      <c r="Y3265" s="11">
        <v>1152.1746091598625</v>
      </c>
      <c r="Z3265" s="11">
        <f t="shared" si="153"/>
        <v>1614.104</v>
      </c>
      <c r="AA3265" s="25">
        <f t="shared" si="154"/>
        <v>1.400919606427506</v>
      </c>
      <c r="AB3265" s="33">
        <v>0</v>
      </c>
      <c r="AC3265" s="14">
        <v>0</v>
      </c>
      <c r="AD3265" s="14">
        <v>0</v>
      </c>
      <c r="AE3265" s="14">
        <v>0</v>
      </c>
      <c r="AF3265" s="14">
        <v>0</v>
      </c>
      <c r="AG3265" s="14">
        <v>0</v>
      </c>
      <c r="AH3265" s="14">
        <v>0</v>
      </c>
      <c r="AI3265" s="14">
        <v>0</v>
      </c>
      <c r="AJ3265" s="14">
        <v>0</v>
      </c>
      <c r="AK3265" s="14">
        <v>0</v>
      </c>
      <c r="AL3265" s="14">
        <v>0</v>
      </c>
      <c r="AM3265" s="14">
        <v>0</v>
      </c>
      <c r="AN3265" s="14">
        <v>0</v>
      </c>
      <c r="AO3265" s="14">
        <v>539.65499999999997</v>
      </c>
      <c r="AP3265" s="14">
        <v>0</v>
      </c>
      <c r="AQ3265" s="14">
        <v>0</v>
      </c>
      <c r="AR3265" s="14">
        <v>0</v>
      </c>
      <c r="AS3265" s="14">
        <v>0</v>
      </c>
      <c r="AT3265" s="14">
        <v>0</v>
      </c>
      <c r="AV3265" s="14">
        <v>1074.4490000000001</v>
      </c>
      <c r="AW3265" s="14">
        <v>0</v>
      </c>
      <c r="AX3265" s="14">
        <v>0</v>
      </c>
      <c r="AY3265" s="14">
        <v>0</v>
      </c>
      <c r="AZ3265" s="14">
        <v>0</v>
      </c>
      <c r="BA3265" s="14">
        <v>0</v>
      </c>
      <c r="BG3265" s="37">
        <f t="shared" si="155"/>
        <v>1614.104</v>
      </c>
      <c r="BI3265" s="5" t="s">
        <v>511</v>
      </c>
      <c r="BJ3265" s="6" t="s">
        <v>519</v>
      </c>
      <c r="BK3265" s="30" t="s">
        <v>520</v>
      </c>
    </row>
    <row r="3266" spans="1:63" x14ac:dyDescent="0.25">
      <c r="A3266" s="5" t="s">
        <v>957</v>
      </c>
      <c r="B3266" s="6" t="s">
        <v>1318</v>
      </c>
      <c r="C3266" s="6" t="s">
        <v>511</v>
      </c>
      <c r="D3266" s="6" t="s">
        <v>519</v>
      </c>
      <c r="E3266" s="6" t="s">
        <v>520</v>
      </c>
      <c r="F3266" s="6" t="s">
        <v>1324</v>
      </c>
      <c r="G3266" s="7">
        <v>5333204</v>
      </c>
      <c r="H3266" s="7" t="s">
        <v>3801</v>
      </c>
      <c r="I3266" s="7"/>
      <c r="J3266" s="8" t="s">
        <v>5133</v>
      </c>
      <c r="K3266" s="10">
        <v>0</v>
      </c>
      <c r="L3266" s="11">
        <v>2091.0320000000002</v>
      </c>
      <c r="M3266" s="11">
        <v>1636.7180000000001</v>
      </c>
      <c r="N3266" s="11">
        <v>1134.454</v>
      </c>
      <c r="O3266" s="11">
        <v>0</v>
      </c>
      <c r="P3266" s="11">
        <v>0</v>
      </c>
      <c r="Q3266" s="11">
        <v>901.01800000000003</v>
      </c>
      <c r="R3266" s="11">
        <v>958.71699999999998</v>
      </c>
      <c r="S3266" s="11">
        <v>780.42499999999995</v>
      </c>
      <c r="T3266" s="11"/>
      <c r="U3266" s="11"/>
      <c r="V3266" s="11"/>
      <c r="W3266" s="12">
        <v>7502.3639999999996</v>
      </c>
      <c r="X3266" s="11">
        <v>833.596</v>
      </c>
      <c r="Y3266" s="11">
        <v>1169.6462685430672</v>
      </c>
      <c r="Z3266" s="11">
        <f t="shared" si="153"/>
        <v>484.09500000000003</v>
      </c>
      <c r="AA3266" s="25">
        <f t="shared" si="154"/>
        <v>0.41388154095767571</v>
      </c>
      <c r="AB3266" s="33">
        <v>0</v>
      </c>
      <c r="AC3266" s="14">
        <v>0</v>
      </c>
      <c r="AD3266" s="14">
        <v>0</v>
      </c>
      <c r="AE3266" s="14">
        <v>0</v>
      </c>
      <c r="AF3266" s="14">
        <v>0</v>
      </c>
      <c r="AG3266" s="14">
        <v>0</v>
      </c>
      <c r="AH3266" s="14">
        <v>0</v>
      </c>
      <c r="AI3266" s="14">
        <v>0</v>
      </c>
      <c r="AJ3266" s="14">
        <v>0</v>
      </c>
      <c r="AK3266" s="14">
        <v>0</v>
      </c>
      <c r="AL3266" s="14">
        <v>0</v>
      </c>
      <c r="AM3266" s="14">
        <v>0</v>
      </c>
      <c r="AN3266" s="14">
        <v>0</v>
      </c>
      <c r="AO3266" s="14">
        <v>484.09500000000003</v>
      </c>
      <c r="AP3266" s="14">
        <v>0</v>
      </c>
      <c r="AQ3266" s="14">
        <v>0</v>
      </c>
      <c r="AR3266" s="14">
        <v>0</v>
      </c>
      <c r="AS3266" s="14">
        <v>0</v>
      </c>
      <c r="AT3266" s="14">
        <v>0</v>
      </c>
      <c r="AV3266" s="14">
        <v>0</v>
      </c>
      <c r="AW3266" s="14">
        <v>0</v>
      </c>
      <c r="AX3266" s="14">
        <v>0</v>
      </c>
      <c r="AY3266" s="14">
        <v>0</v>
      </c>
      <c r="AZ3266" s="14">
        <v>0</v>
      </c>
      <c r="BA3266" s="14">
        <v>0</v>
      </c>
      <c r="BG3266" s="37">
        <f t="shared" si="155"/>
        <v>484.09500000000003</v>
      </c>
      <c r="BI3266" s="5" t="s">
        <v>511</v>
      </c>
      <c r="BJ3266" s="6" t="s">
        <v>519</v>
      </c>
      <c r="BK3266" s="30" t="s">
        <v>520</v>
      </c>
    </row>
    <row r="3267" spans="1:63" x14ac:dyDescent="0.25">
      <c r="A3267" s="5" t="s">
        <v>957</v>
      </c>
      <c r="B3267" s="6" t="s">
        <v>1318</v>
      </c>
      <c r="C3267" s="6" t="s">
        <v>511</v>
      </c>
      <c r="D3267" s="6" t="s">
        <v>519</v>
      </c>
      <c r="E3267" s="6" t="s">
        <v>520</v>
      </c>
      <c r="F3267" s="6" t="s">
        <v>1324</v>
      </c>
      <c r="G3267" s="7">
        <v>5125674</v>
      </c>
      <c r="H3267" s="7" t="s">
        <v>3802</v>
      </c>
      <c r="I3267" s="7"/>
      <c r="J3267" s="8" t="s">
        <v>5133</v>
      </c>
      <c r="K3267" s="10">
        <v>0</v>
      </c>
      <c r="L3267" s="11">
        <v>419.06200000000001</v>
      </c>
      <c r="M3267" s="11">
        <v>662.55399999999997</v>
      </c>
      <c r="N3267" s="11">
        <v>0</v>
      </c>
      <c r="O3267" s="11">
        <v>0</v>
      </c>
      <c r="P3267" s="11">
        <v>0</v>
      </c>
      <c r="Q3267" s="11">
        <v>835.98500000000001</v>
      </c>
      <c r="R3267" s="11">
        <v>303.49700000000001</v>
      </c>
      <c r="S3267" s="11">
        <v>303.49700000000001</v>
      </c>
      <c r="T3267" s="11"/>
      <c r="U3267" s="11"/>
      <c r="V3267" s="11"/>
      <c r="W3267" s="12">
        <v>2524.5949999999998</v>
      </c>
      <c r="X3267" s="11">
        <v>280.51055555555553</v>
      </c>
      <c r="Y3267" s="11">
        <v>393.59368878029437</v>
      </c>
      <c r="Z3267" s="11">
        <f t="shared" si="153"/>
        <v>303.49700000000001</v>
      </c>
      <c r="AA3267" s="25">
        <f t="shared" si="154"/>
        <v>0.77109214057904596</v>
      </c>
      <c r="AB3267" s="33">
        <v>0</v>
      </c>
      <c r="AC3267" s="14">
        <v>0</v>
      </c>
      <c r="AD3267" s="14">
        <v>0</v>
      </c>
      <c r="AE3267" s="14">
        <v>0</v>
      </c>
      <c r="AF3267" s="14">
        <v>0</v>
      </c>
      <c r="AG3267" s="14">
        <v>0</v>
      </c>
      <c r="AH3267" s="14">
        <v>0</v>
      </c>
      <c r="AI3267" s="14">
        <v>0</v>
      </c>
      <c r="AJ3267" s="14">
        <v>0</v>
      </c>
      <c r="AK3267" s="14">
        <v>0</v>
      </c>
      <c r="AL3267" s="14">
        <v>0</v>
      </c>
      <c r="AM3267" s="14">
        <v>0</v>
      </c>
      <c r="AN3267" s="14">
        <v>0</v>
      </c>
      <c r="AO3267" s="14">
        <v>0</v>
      </c>
      <c r="AP3267" s="14">
        <v>0</v>
      </c>
      <c r="AQ3267" s="14">
        <v>0</v>
      </c>
      <c r="AR3267" s="14">
        <v>0</v>
      </c>
      <c r="AS3267" s="14">
        <v>0</v>
      </c>
      <c r="AT3267" s="14">
        <v>0</v>
      </c>
      <c r="AV3267" s="14">
        <v>303.49700000000001</v>
      </c>
      <c r="AW3267" s="14">
        <v>0</v>
      </c>
      <c r="AX3267" s="14">
        <v>0</v>
      </c>
      <c r="AY3267" s="14">
        <v>0</v>
      </c>
      <c r="AZ3267" s="14">
        <v>0</v>
      </c>
      <c r="BA3267" s="14">
        <v>0</v>
      </c>
      <c r="BG3267" s="37">
        <f t="shared" si="155"/>
        <v>303.49700000000001</v>
      </c>
      <c r="BI3267" s="5" t="s">
        <v>511</v>
      </c>
      <c r="BJ3267" s="6" t="s">
        <v>519</v>
      </c>
      <c r="BK3267" s="30" t="s">
        <v>520</v>
      </c>
    </row>
    <row r="3268" spans="1:63" x14ac:dyDescent="0.25">
      <c r="A3268" s="5" t="s">
        <v>957</v>
      </c>
      <c r="B3268" s="6" t="s">
        <v>1318</v>
      </c>
      <c r="C3268" s="6" t="s">
        <v>511</v>
      </c>
      <c r="D3268" s="6" t="s">
        <v>519</v>
      </c>
      <c r="E3268" s="6" t="s">
        <v>520</v>
      </c>
      <c r="F3268" s="6" t="s">
        <v>1324</v>
      </c>
      <c r="G3268" s="7">
        <v>5121889</v>
      </c>
      <c r="H3268" s="7" t="s">
        <v>3803</v>
      </c>
      <c r="I3268" s="7"/>
      <c r="J3268" s="8" t="s">
        <v>5133</v>
      </c>
      <c r="K3268" s="10">
        <v>0</v>
      </c>
      <c r="L3268" s="11">
        <v>0</v>
      </c>
      <c r="M3268" s="11">
        <v>901.01800000000003</v>
      </c>
      <c r="N3268" s="11">
        <v>0</v>
      </c>
      <c r="O3268" s="11">
        <v>539.65499999999997</v>
      </c>
      <c r="P3268" s="11">
        <v>722.55899999999997</v>
      </c>
      <c r="Q3268" s="11">
        <v>0</v>
      </c>
      <c r="R3268" s="11">
        <v>541.96100000000001</v>
      </c>
      <c r="S3268" s="11">
        <v>597.52099999999996</v>
      </c>
      <c r="T3268" s="11"/>
      <c r="U3268" s="11"/>
      <c r="V3268" s="11"/>
      <c r="W3268" s="12">
        <v>3302.7139999999999</v>
      </c>
      <c r="X3268" s="11">
        <v>366.96822222222221</v>
      </c>
      <c r="Y3268" s="11">
        <v>514.90531599972326</v>
      </c>
      <c r="Z3268" s="11">
        <f t="shared" si="153"/>
        <v>895.99</v>
      </c>
      <c r="AA3268" s="25">
        <f t="shared" si="154"/>
        <v>1.7401063305403544</v>
      </c>
      <c r="AB3268" s="33">
        <v>0</v>
      </c>
      <c r="AC3268" s="14">
        <v>0</v>
      </c>
      <c r="AD3268" s="14">
        <v>0</v>
      </c>
      <c r="AE3268" s="14">
        <v>0</v>
      </c>
      <c r="AF3268" s="14">
        <v>0</v>
      </c>
      <c r="AG3268" s="14">
        <v>0</v>
      </c>
      <c r="AH3268" s="14">
        <v>0</v>
      </c>
      <c r="AI3268" s="14">
        <v>0</v>
      </c>
      <c r="AJ3268" s="14">
        <v>0</v>
      </c>
      <c r="AK3268" s="14">
        <v>0</v>
      </c>
      <c r="AL3268" s="14">
        <v>0</v>
      </c>
      <c r="AM3268" s="14">
        <v>0</v>
      </c>
      <c r="AN3268" s="14">
        <v>0</v>
      </c>
      <c r="AO3268" s="14">
        <v>180.59800000000001</v>
      </c>
      <c r="AP3268" s="14">
        <v>0</v>
      </c>
      <c r="AQ3268" s="14">
        <v>0</v>
      </c>
      <c r="AR3268" s="14">
        <v>0</v>
      </c>
      <c r="AS3268" s="14">
        <v>0</v>
      </c>
      <c r="AT3268" s="14">
        <v>0</v>
      </c>
      <c r="AV3268" s="14">
        <v>715.39200000000005</v>
      </c>
      <c r="AW3268" s="14">
        <v>0</v>
      </c>
      <c r="AX3268" s="14">
        <v>0</v>
      </c>
      <c r="AY3268" s="14">
        <v>0</v>
      </c>
      <c r="AZ3268" s="14">
        <v>0</v>
      </c>
      <c r="BA3268" s="14">
        <v>0</v>
      </c>
      <c r="BG3268" s="37">
        <f t="shared" si="155"/>
        <v>895.99</v>
      </c>
      <c r="BI3268" s="5" t="s">
        <v>511</v>
      </c>
      <c r="BJ3268" s="6" t="s">
        <v>519</v>
      </c>
      <c r="BK3268" s="30" t="s">
        <v>520</v>
      </c>
    </row>
    <row r="3269" spans="1:63" x14ac:dyDescent="0.25">
      <c r="A3269" s="5" t="s">
        <v>957</v>
      </c>
      <c r="B3269" s="6" t="s">
        <v>1318</v>
      </c>
      <c r="C3269" s="6" t="s">
        <v>511</v>
      </c>
      <c r="D3269" s="6" t="s">
        <v>519</v>
      </c>
      <c r="E3269" s="6" t="s">
        <v>520</v>
      </c>
      <c r="F3269" s="6" t="s">
        <v>1324</v>
      </c>
      <c r="G3269" s="7">
        <v>5338586</v>
      </c>
      <c r="H3269" s="7" t="s">
        <v>3804</v>
      </c>
      <c r="I3269" s="7"/>
      <c r="J3269" s="8" t="s">
        <v>5133</v>
      </c>
      <c r="K3269" s="10">
        <v>1076.588</v>
      </c>
      <c r="L3269" s="11">
        <v>0</v>
      </c>
      <c r="M3269" s="11">
        <v>1150.316</v>
      </c>
      <c r="N3269" s="11">
        <v>0</v>
      </c>
      <c r="O3269" s="11">
        <v>0</v>
      </c>
      <c r="P3269" s="11">
        <v>303.49700000000001</v>
      </c>
      <c r="Q3269" s="11">
        <v>476.928</v>
      </c>
      <c r="R3269" s="11">
        <v>778.11900000000003</v>
      </c>
      <c r="S3269" s="11">
        <v>1083.922</v>
      </c>
      <c r="T3269" s="11"/>
      <c r="U3269" s="11"/>
      <c r="V3269" s="11"/>
      <c r="W3269" s="12">
        <v>4869.37</v>
      </c>
      <c r="X3269" s="11">
        <v>541.04111111111115</v>
      </c>
      <c r="Y3269" s="11">
        <v>759.15277513268552</v>
      </c>
      <c r="Z3269" s="11">
        <f t="shared" ref="Z3269:Z3332" si="156">+BG3269</f>
        <v>1623.4090000000001</v>
      </c>
      <c r="AA3269" s="25">
        <f t="shared" ref="AA3269:AA3332" si="157">+IFERROR(Z3269/Y3269,0)</f>
        <v>2.1384483508161569</v>
      </c>
      <c r="AB3269" s="33">
        <v>0</v>
      </c>
      <c r="AC3269" s="14">
        <v>0</v>
      </c>
      <c r="AD3269" s="14">
        <v>0</v>
      </c>
      <c r="AE3269" s="14">
        <v>0</v>
      </c>
      <c r="AF3269" s="14">
        <v>0</v>
      </c>
      <c r="AG3269" s="14">
        <v>0</v>
      </c>
      <c r="AH3269" s="14">
        <v>0</v>
      </c>
      <c r="AI3269" s="14">
        <v>419.06200000000001</v>
      </c>
      <c r="AJ3269" s="14">
        <v>0</v>
      </c>
      <c r="AK3269" s="14">
        <v>0</v>
      </c>
      <c r="AL3269" s="14">
        <v>0</v>
      </c>
      <c r="AM3269" s="14">
        <v>0</v>
      </c>
      <c r="AN3269" s="14">
        <v>0</v>
      </c>
      <c r="AO3269" s="14">
        <v>1204.3470000000002</v>
      </c>
      <c r="AP3269" s="14">
        <v>0</v>
      </c>
      <c r="AQ3269" s="14">
        <v>0</v>
      </c>
      <c r="AR3269" s="14">
        <v>0</v>
      </c>
      <c r="AS3269" s="14">
        <v>0</v>
      </c>
      <c r="AT3269" s="14">
        <v>0</v>
      </c>
      <c r="AV3269" s="14">
        <v>0</v>
      </c>
      <c r="AW3269" s="14">
        <v>0</v>
      </c>
      <c r="AX3269" s="14">
        <v>0</v>
      </c>
      <c r="AY3269" s="14">
        <v>0</v>
      </c>
      <c r="AZ3269" s="14">
        <v>0</v>
      </c>
      <c r="BA3269" s="14">
        <v>0</v>
      </c>
      <c r="BG3269" s="37">
        <f t="shared" ref="BG3269:BG3332" si="158">+SUM(AB3269:BF3269)</f>
        <v>1623.4090000000001</v>
      </c>
      <c r="BI3269" s="5" t="s">
        <v>511</v>
      </c>
      <c r="BJ3269" s="6" t="s">
        <v>519</v>
      </c>
      <c r="BK3269" s="30" t="s">
        <v>520</v>
      </c>
    </row>
    <row r="3270" spans="1:63" x14ac:dyDescent="0.25">
      <c r="A3270" s="5" t="s">
        <v>957</v>
      </c>
      <c r="B3270" s="6" t="s">
        <v>1318</v>
      </c>
      <c r="C3270" s="6" t="s">
        <v>511</v>
      </c>
      <c r="D3270" s="6" t="s">
        <v>519</v>
      </c>
      <c r="E3270" s="6" t="s">
        <v>520</v>
      </c>
      <c r="F3270" s="6" t="s">
        <v>1324</v>
      </c>
      <c r="G3270" s="7">
        <v>5122684</v>
      </c>
      <c r="H3270" s="7" t="s">
        <v>3805</v>
      </c>
      <c r="I3270" s="7"/>
      <c r="J3270" s="8" t="s">
        <v>5133</v>
      </c>
      <c r="K3270" s="10">
        <v>720.25199999999995</v>
      </c>
      <c r="L3270" s="11">
        <v>0</v>
      </c>
      <c r="M3270" s="11">
        <v>606.99400000000003</v>
      </c>
      <c r="N3270" s="11">
        <v>0</v>
      </c>
      <c r="O3270" s="11">
        <v>0</v>
      </c>
      <c r="P3270" s="11">
        <v>238.464</v>
      </c>
      <c r="Q3270" s="11">
        <v>0</v>
      </c>
      <c r="R3270" s="11">
        <v>722.55899999999997</v>
      </c>
      <c r="S3270" s="11">
        <v>606.99400000000003</v>
      </c>
      <c r="T3270" s="11"/>
      <c r="U3270" s="11"/>
      <c r="V3270" s="11"/>
      <c r="W3270" s="12">
        <v>2895.2630000000004</v>
      </c>
      <c r="X3270" s="11">
        <v>321.69588888888893</v>
      </c>
      <c r="Y3270" s="11">
        <v>451.38219958413191</v>
      </c>
      <c r="Z3270" s="11">
        <f t="shared" si="156"/>
        <v>1264.521</v>
      </c>
      <c r="AA3270" s="25">
        <f t="shared" si="157"/>
        <v>2.8014418848705827</v>
      </c>
      <c r="AB3270" s="33">
        <v>0</v>
      </c>
      <c r="AC3270" s="14">
        <v>0</v>
      </c>
      <c r="AD3270" s="14">
        <v>0</v>
      </c>
      <c r="AE3270" s="14">
        <v>0</v>
      </c>
      <c r="AF3270" s="14">
        <v>0</v>
      </c>
      <c r="AG3270" s="14">
        <v>0</v>
      </c>
      <c r="AH3270" s="14">
        <v>0</v>
      </c>
      <c r="AI3270" s="14">
        <v>0</v>
      </c>
      <c r="AJ3270" s="14">
        <v>0</v>
      </c>
      <c r="AK3270" s="14">
        <v>0</v>
      </c>
      <c r="AL3270" s="14">
        <v>0</v>
      </c>
      <c r="AM3270" s="14">
        <v>0</v>
      </c>
      <c r="AN3270" s="14">
        <v>0</v>
      </c>
      <c r="AO3270" s="14">
        <v>180.59800000000001</v>
      </c>
      <c r="AP3270" s="14">
        <v>0</v>
      </c>
      <c r="AQ3270" s="14">
        <v>0</v>
      </c>
      <c r="AR3270" s="14">
        <v>0</v>
      </c>
      <c r="AS3270" s="14">
        <v>0</v>
      </c>
      <c r="AT3270" s="14">
        <v>0</v>
      </c>
      <c r="AV3270" s="14">
        <v>1083.923</v>
      </c>
      <c r="AW3270" s="14">
        <v>0</v>
      </c>
      <c r="AX3270" s="14">
        <v>0</v>
      </c>
      <c r="AY3270" s="14">
        <v>0</v>
      </c>
      <c r="AZ3270" s="14">
        <v>0</v>
      </c>
      <c r="BA3270" s="14">
        <v>0</v>
      </c>
      <c r="BG3270" s="37">
        <f t="shared" si="158"/>
        <v>1264.521</v>
      </c>
      <c r="BI3270" s="5" t="s">
        <v>511</v>
      </c>
      <c r="BJ3270" s="6" t="s">
        <v>519</v>
      </c>
      <c r="BK3270" s="30" t="s">
        <v>520</v>
      </c>
    </row>
    <row r="3271" spans="1:63" x14ac:dyDescent="0.25">
      <c r="A3271" s="5" t="s">
        <v>957</v>
      </c>
      <c r="B3271" s="6" t="s">
        <v>1318</v>
      </c>
      <c r="C3271" s="6" t="s">
        <v>511</v>
      </c>
      <c r="D3271" s="6" t="s">
        <v>519</v>
      </c>
      <c r="E3271" s="6" t="s">
        <v>520</v>
      </c>
      <c r="F3271" s="6" t="s">
        <v>1324</v>
      </c>
      <c r="G3271" s="7">
        <v>5123991</v>
      </c>
      <c r="H3271" s="7" t="s">
        <v>3806</v>
      </c>
      <c r="I3271" s="7"/>
      <c r="J3271" s="8" t="s">
        <v>5133</v>
      </c>
      <c r="K3271" s="10">
        <v>778.11900000000003</v>
      </c>
      <c r="L3271" s="11">
        <v>0</v>
      </c>
      <c r="M3271" s="11">
        <v>1984.941</v>
      </c>
      <c r="N3271" s="11">
        <v>1789.8409999999999</v>
      </c>
      <c r="O3271" s="11">
        <v>180.59800000000001</v>
      </c>
      <c r="P3271" s="11">
        <v>1568.018</v>
      </c>
      <c r="Q3271" s="11">
        <v>1139.482</v>
      </c>
      <c r="R3271" s="11">
        <v>1859.566</v>
      </c>
      <c r="S3271" s="11">
        <v>1802.037</v>
      </c>
      <c r="T3271" s="11"/>
      <c r="U3271" s="11"/>
      <c r="V3271" s="11"/>
      <c r="W3271" s="12">
        <v>11102.602000000001</v>
      </c>
      <c r="X3271" s="11">
        <v>1233.6224444444445</v>
      </c>
      <c r="Y3271" s="11">
        <v>1730.9366754823939</v>
      </c>
      <c r="Z3271" s="11">
        <f t="shared" si="156"/>
        <v>1681.444</v>
      </c>
      <c r="AA3271" s="25">
        <f t="shared" si="157"/>
        <v>0.97140699819731946</v>
      </c>
      <c r="AB3271" s="33">
        <v>0</v>
      </c>
      <c r="AC3271" s="14">
        <v>0</v>
      </c>
      <c r="AD3271" s="14">
        <v>0</v>
      </c>
      <c r="AE3271" s="14">
        <v>0</v>
      </c>
      <c r="AF3271" s="14">
        <v>0</v>
      </c>
      <c r="AG3271" s="14">
        <v>0</v>
      </c>
      <c r="AH3271" s="14">
        <v>0</v>
      </c>
      <c r="AI3271" s="14">
        <v>0</v>
      </c>
      <c r="AJ3271" s="14">
        <v>0</v>
      </c>
      <c r="AK3271" s="14">
        <v>0</v>
      </c>
      <c r="AL3271" s="14">
        <v>0</v>
      </c>
      <c r="AM3271" s="14">
        <v>0</v>
      </c>
      <c r="AN3271" s="14">
        <v>0</v>
      </c>
      <c r="AO3271" s="14">
        <v>359.05700000000002</v>
      </c>
      <c r="AP3271" s="14">
        <v>0</v>
      </c>
      <c r="AQ3271" s="14">
        <v>0</v>
      </c>
      <c r="AR3271" s="14">
        <v>0</v>
      </c>
      <c r="AS3271" s="14">
        <v>0</v>
      </c>
      <c r="AT3271" s="14">
        <v>0</v>
      </c>
      <c r="AV3271" s="14">
        <v>1322.3869999999999</v>
      </c>
      <c r="AW3271" s="14">
        <v>0</v>
      </c>
      <c r="AX3271" s="14">
        <v>0</v>
      </c>
      <c r="AY3271" s="14">
        <v>0</v>
      </c>
      <c r="AZ3271" s="14">
        <v>0</v>
      </c>
      <c r="BA3271" s="14">
        <v>0</v>
      </c>
      <c r="BG3271" s="37">
        <f t="shared" si="158"/>
        <v>1681.444</v>
      </c>
      <c r="BI3271" s="5" t="s">
        <v>511</v>
      </c>
      <c r="BJ3271" s="6" t="s">
        <v>519</v>
      </c>
      <c r="BK3271" s="30" t="s">
        <v>520</v>
      </c>
    </row>
    <row r="3272" spans="1:63" x14ac:dyDescent="0.25">
      <c r="A3272" s="5" t="s">
        <v>957</v>
      </c>
      <c r="B3272" s="6" t="s">
        <v>1318</v>
      </c>
      <c r="C3272" s="6" t="s">
        <v>511</v>
      </c>
      <c r="D3272" s="6" t="s">
        <v>519</v>
      </c>
      <c r="E3272" s="6" t="s">
        <v>520</v>
      </c>
      <c r="F3272" s="6" t="s">
        <v>1324</v>
      </c>
      <c r="G3272" s="7">
        <v>5331905</v>
      </c>
      <c r="H3272" s="7" t="s">
        <v>3807</v>
      </c>
      <c r="I3272" s="7"/>
      <c r="J3272" s="8" t="s">
        <v>5133</v>
      </c>
      <c r="K3272" s="10">
        <v>1854.7059999999999</v>
      </c>
      <c r="L3272" s="11">
        <v>0</v>
      </c>
      <c r="M3272" s="11">
        <v>2904.9059999999999</v>
      </c>
      <c r="N3272" s="11">
        <v>1495.6489999999999</v>
      </c>
      <c r="O3272" s="11">
        <v>1744.001</v>
      </c>
      <c r="P3272" s="11">
        <v>1322.386</v>
      </c>
      <c r="Q3272" s="11">
        <v>2823.6460000000002</v>
      </c>
      <c r="R3272" s="11">
        <v>1984.4349999999999</v>
      </c>
      <c r="S3272" s="11">
        <v>1083.922</v>
      </c>
      <c r="T3272" s="11"/>
      <c r="U3272" s="11"/>
      <c r="V3272" s="11"/>
      <c r="W3272" s="12">
        <v>15213.651000000002</v>
      </c>
      <c r="X3272" s="11">
        <v>1690.4056666666668</v>
      </c>
      <c r="Y3272" s="11">
        <v>2371.8644047484904</v>
      </c>
      <c r="Z3272" s="11">
        <f t="shared" si="156"/>
        <v>1319.9110000000001</v>
      </c>
      <c r="AA3272" s="25">
        <f t="shared" si="157"/>
        <v>0.55648670192002891</v>
      </c>
      <c r="AB3272" s="33">
        <v>0</v>
      </c>
      <c r="AC3272" s="14">
        <v>0</v>
      </c>
      <c r="AD3272" s="14">
        <v>0</v>
      </c>
      <c r="AE3272" s="14">
        <v>0</v>
      </c>
      <c r="AF3272" s="14">
        <v>0</v>
      </c>
      <c r="AG3272" s="14">
        <v>0</v>
      </c>
      <c r="AH3272" s="14">
        <v>0</v>
      </c>
      <c r="AI3272" s="14">
        <v>0</v>
      </c>
      <c r="AJ3272" s="14">
        <v>0</v>
      </c>
      <c r="AK3272" s="14">
        <v>0</v>
      </c>
      <c r="AL3272" s="14">
        <v>0</v>
      </c>
      <c r="AM3272" s="14">
        <v>0</v>
      </c>
      <c r="AN3272" s="14">
        <v>0</v>
      </c>
      <c r="AO3272" s="14">
        <v>1319.9110000000001</v>
      </c>
      <c r="AP3272" s="14">
        <v>0</v>
      </c>
      <c r="AQ3272" s="14">
        <v>0</v>
      </c>
      <c r="AR3272" s="14">
        <v>0</v>
      </c>
      <c r="AS3272" s="14">
        <v>0</v>
      </c>
      <c r="AT3272" s="14">
        <v>0</v>
      </c>
      <c r="AV3272" s="14">
        <v>0</v>
      </c>
      <c r="AW3272" s="14">
        <v>0</v>
      </c>
      <c r="AX3272" s="14">
        <v>0</v>
      </c>
      <c r="AY3272" s="14">
        <v>0</v>
      </c>
      <c r="AZ3272" s="14">
        <v>0</v>
      </c>
      <c r="BA3272" s="14">
        <v>0</v>
      </c>
      <c r="BG3272" s="37">
        <f t="shared" si="158"/>
        <v>1319.9110000000001</v>
      </c>
      <c r="BI3272" s="5" t="s">
        <v>511</v>
      </c>
      <c r="BJ3272" s="6" t="s">
        <v>519</v>
      </c>
      <c r="BK3272" s="30" t="s">
        <v>520</v>
      </c>
    </row>
    <row r="3273" spans="1:63" x14ac:dyDescent="0.25">
      <c r="A3273" s="5" t="s">
        <v>957</v>
      </c>
      <c r="B3273" s="6" t="s">
        <v>1318</v>
      </c>
      <c r="C3273" s="6" t="s">
        <v>511</v>
      </c>
      <c r="D3273" s="6" t="s">
        <v>519</v>
      </c>
      <c r="E3273" s="6" t="s">
        <v>520</v>
      </c>
      <c r="F3273" s="6" t="s">
        <v>1324</v>
      </c>
      <c r="G3273" s="7">
        <v>5337051</v>
      </c>
      <c r="H3273" s="7" t="s">
        <v>3808</v>
      </c>
      <c r="I3273" s="7"/>
      <c r="J3273" s="8" t="s">
        <v>5133</v>
      </c>
      <c r="K3273" s="10">
        <v>778.11900000000003</v>
      </c>
      <c r="L3273" s="11">
        <v>0</v>
      </c>
      <c r="M3273" s="11">
        <v>303.49700000000001</v>
      </c>
      <c r="N3273" s="11">
        <v>0</v>
      </c>
      <c r="O3273" s="11">
        <v>0</v>
      </c>
      <c r="P3273" s="11">
        <v>238.464</v>
      </c>
      <c r="Q3273" s="11">
        <v>0</v>
      </c>
      <c r="R3273" s="11">
        <v>961.02300000000002</v>
      </c>
      <c r="S3273" s="11">
        <v>597.52099999999996</v>
      </c>
      <c r="T3273" s="11"/>
      <c r="U3273" s="11"/>
      <c r="V3273" s="11"/>
      <c r="W3273" s="12">
        <v>2878.6239999999998</v>
      </c>
      <c r="X3273" s="11">
        <v>319.84711111111108</v>
      </c>
      <c r="Y3273" s="11">
        <v>448.7881180036743</v>
      </c>
      <c r="Z3273" s="11">
        <f t="shared" si="156"/>
        <v>597.52099999999996</v>
      </c>
      <c r="AA3273" s="25">
        <f t="shared" si="157"/>
        <v>1.3314100263124791</v>
      </c>
      <c r="AB3273" s="33">
        <v>0</v>
      </c>
      <c r="AC3273" s="14">
        <v>0</v>
      </c>
      <c r="AD3273" s="14">
        <v>0</v>
      </c>
      <c r="AE3273" s="14">
        <v>0</v>
      </c>
      <c r="AF3273" s="14">
        <v>0</v>
      </c>
      <c r="AG3273" s="14">
        <v>0</v>
      </c>
      <c r="AH3273" s="14">
        <v>0</v>
      </c>
      <c r="AI3273" s="14">
        <v>0</v>
      </c>
      <c r="AJ3273" s="14">
        <v>0</v>
      </c>
      <c r="AK3273" s="14">
        <v>0</v>
      </c>
      <c r="AL3273" s="14">
        <v>0</v>
      </c>
      <c r="AM3273" s="14">
        <v>0</v>
      </c>
      <c r="AN3273" s="14">
        <v>0</v>
      </c>
      <c r="AO3273" s="14">
        <v>0</v>
      </c>
      <c r="AP3273" s="14">
        <v>0</v>
      </c>
      <c r="AQ3273" s="14">
        <v>0</v>
      </c>
      <c r="AR3273" s="14">
        <v>0</v>
      </c>
      <c r="AS3273" s="14">
        <v>0</v>
      </c>
      <c r="AT3273" s="14">
        <v>0</v>
      </c>
      <c r="AV3273" s="14">
        <v>597.52099999999996</v>
      </c>
      <c r="AW3273" s="14">
        <v>0</v>
      </c>
      <c r="AX3273" s="14">
        <v>0</v>
      </c>
      <c r="AY3273" s="14">
        <v>0</v>
      </c>
      <c r="AZ3273" s="14">
        <v>0</v>
      </c>
      <c r="BA3273" s="14">
        <v>0</v>
      </c>
      <c r="BG3273" s="37">
        <f t="shared" si="158"/>
        <v>597.52099999999996</v>
      </c>
      <c r="BI3273" s="5" t="s">
        <v>511</v>
      </c>
      <c r="BJ3273" s="6" t="s">
        <v>519</v>
      </c>
      <c r="BK3273" s="30" t="s">
        <v>520</v>
      </c>
    </row>
    <row r="3274" spans="1:63" x14ac:dyDescent="0.25">
      <c r="A3274" s="5" t="s">
        <v>957</v>
      </c>
      <c r="B3274" s="6" t="s">
        <v>1318</v>
      </c>
      <c r="C3274" s="6" t="s">
        <v>511</v>
      </c>
      <c r="D3274" s="6" t="s">
        <v>519</v>
      </c>
      <c r="E3274" s="6" t="s">
        <v>520</v>
      </c>
      <c r="F3274" s="6" t="s">
        <v>1324</v>
      </c>
      <c r="G3274" s="7">
        <v>5333716</v>
      </c>
      <c r="H3274" s="7" t="s">
        <v>3809</v>
      </c>
      <c r="I3274" s="7"/>
      <c r="J3274" s="8" t="s">
        <v>5133</v>
      </c>
      <c r="K3274" s="10">
        <v>0</v>
      </c>
      <c r="L3274" s="11">
        <v>359.05700000000002</v>
      </c>
      <c r="M3274" s="11">
        <v>780.42499999999995</v>
      </c>
      <c r="N3274" s="11">
        <v>303.49700000000001</v>
      </c>
      <c r="O3274" s="11">
        <v>180.59800000000001</v>
      </c>
      <c r="P3274" s="11">
        <v>0</v>
      </c>
      <c r="Q3274" s="11">
        <v>845.45799999999997</v>
      </c>
      <c r="R3274" s="11">
        <v>1083.7539999999999</v>
      </c>
      <c r="S3274" s="11">
        <v>0</v>
      </c>
      <c r="T3274" s="11"/>
      <c r="U3274" s="11"/>
      <c r="V3274" s="11"/>
      <c r="W3274" s="12">
        <v>3552.7889999999998</v>
      </c>
      <c r="X3274" s="11">
        <v>394.75433333333331</v>
      </c>
      <c r="Y3274" s="11">
        <v>553.89293251711786</v>
      </c>
      <c r="Z3274" s="11">
        <f t="shared" si="156"/>
        <v>722.55899999999997</v>
      </c>
      <c r="AA3274" s="25">
        <f t="shared" si="157"/>
        <v>1.3045102357894223</v>
      </c>
      <c r="AB3274" s="33">
        <v>0</v>
      </c>
      <c r="AC3274" s="14">
        <v>0</v>
      </c>
      <c r="AD3274" s="14">
        <v>0</v>
      </c>
      <c r="AE3274" s="14">
        <v>0</v>
      </c>
      <c r="AF3274" s="14">
        <v>0</v>
      </c>
      <c r="AG3274" s="14">
        <v>0</v>
      </c>
      <c r="AH3274" s="14">
        <v>0</v>
      </c>
      <c r="AI3274" s="14">
        <v>0</v>
      </c>
      <c r="AJ3274" s="14">
        <v>0</v>
      </c>
      <c r="AK3274" s="14">
        <v>0</v>
      </c>
      <c r="AL3274" s="14">
        <v>0</v>
      </c>
      <c r="AM3274" s="14">
        <v>0</v>
      </c>
      <c r="AN3274" s="14">
        <v>0</v>
      </c>
      <c r="AO3274" s="14">
        <v>180.59800000000001</v>
      </c>
      <c r="AP3274" s="14">
        <v>0</v>
      </c>
      <c r="AQ3274" s="14">
        <v>0</v>
      </c>
      <c r="AR3274" s="14">
        <v>0</v>
      </c>
      <c r="AS3274" s="14">
        <v>0</v>
      </c>
      <c r="AT3274" s="14">
        <v>0</v>
      </c>
      <c r="AV3274" s="14">
        <v>541.96100000000001</v>
      </c>
      <c r="AW3274" s="14">
        <v>0</v>
      </c>
      <c r="AX3274" s="14">
        <v>0</v>
      </c>
      <c r="AY3274" s="14">
        <v>0</v>
      </c>
      <c r="AZ3274" s="14">
        <v>0</v>
      </c>
      <c r="BA3274" s="14">
        <v>0</v>
      </c>
      <c r="BG3274" s="37">
        <f t="shared" si="158"/>
        <v>722.55899999999997</v>
      </c>
      <c r="BI3274" s="5" t="s">
        <v>511</v>
      </c>
      <c r="BJ3274" s="6" t="s">
        <v>519</v>
      </c>
      <c r="BK3274" s="30" t="s">
        <v>520</v>
      </c>
    </row>
    <row r="3275" spans="1:63" x14ac:dyDescent="0.25">
      <c r="A3275" s="5" t="s">
        <v>957</v>
      </c>
      <c r="B3275" s="6" t="s">
        <v>1318</v>
      </c>
      <c r="C3275" s="6" t="s">
        <v>511</v>
      </c>
      <c r="D3275" s="6" t="s">
        <v>519</v>
      </c>
      <c r="E3275" s="6" t="s">
        <v>520</v>
      </c>
      <c r="F3275" s="6" t="s">
        <v>1324</v>
      </c>
      <c r="G3275" s="7">
        <v>5291403</v>
      </c>
      <c r="H3275" s="7" t="s">
        <v>3810</v>
      </c>
      <c r="I3275" s="7"/>
      <c r="J3275" s="8" t="s">
        <v>5133</v>
      </c>
      <c r="K3275" s="10">
        <v>1435.644</v>
      </c>
      <c r="L3275" s="11">
        <v>0</v>
      </c>
      <c r="M3275" s="11">
        <v>4846.4830000000002</v>
      </c>
      <c r="N3275" s="11">
        <v>720.80899999999997</v>
      </c>
      <c r="O3275" s="11">
        <v>722.39</v>
      </c>
      <c r="P3275" s="11">
        <v>2232.8780000000002</v>
      </c>
      <c r="Q3275" s="11">
        <v>1860.2909999999999</v>
      </c>
      <c r="R3275" s="11">
        <v>2464.2530000000002</v>
      </c>
      <c r="S3275" s="11">
        <v>2040.5</v>
      </c>
      <c r="T3275" s="11"/>
      <c r="U3275" s="11"/>
      <c r="V3275" s="11"/>
      <c r="W3275" s="12">
        <v>16323.248000000001</v>
      </c>
      <c r="X3275" s="11">
        <v>1813.6942222222224</v>
      </c>
      <c r="Y3275" s="11">
        <v>2544.8546769662316</v>
      </c>
      <c r="Z3275" s="11">
        <f t="shared" si="156"/>
        <v>0</v>
      </c>
      <c r="AA3275" s="25">
        <f t="shared" si="157"/>
        <v>0</v>
      </c>
      <c r="AB3275" s="33">
        <v>0</v>
      </c>
      <c r="AC3275" s="14">
        <v>0</v>
      </c>
      <c r="AD3275" s="14">
        <v>0</v>
      </c>
      <c r="AE3275" s="14">
        <v>0</v>
      </c>
      <c r="AF3275" s="14">
        <v>0</v>
      </c>
      <c r="AG3275" s="14">
        <v>0</v>
      </c>
      <c r="AH3275" s="14">
        <v>0</v>
      </c>
      <c r="AI3275" s="14">
        <v>0</v>
      </c>
      <c r="AJ3275" s="14">
        <v>0</v>
      </c>
      <c r="AK3275" s="14">
        <v>0</v>
      </c>
      <c r="AL3275" s="14">
        <v>0</v>
      </c>
      <c r="AM3275" s="14">
        <v>0</v>
      </c>
      <c r="AN3275" s="14">
        <v>0</v>
      </c>
      <c r="AO3275" s="14">
        <v>0</v>
      </c>
      <c r="AP3275" s="14">
        <v>0</v>
      </c>
      <c r="AQ3275" s="14">
        <v>0</v>
      </c>
      <c r="AR3275" s="14">
        <v>0</v>
      </c>
      <c r="AS3275" s="14">
        <v>0</v>
      </c>
      <c r="AT3275" s="14">
        <v>0</v>
      </c>
      <c r="AV3275" s="14">
        <v>0</v>
      </c>
      <c r="AW3275" s="14">
        <v>0</v>
      </c>
      <c r="AX3275" s="14">
        <v>0</v>
      </c>
      <c r="AY3275" s="14">
        <v>0</v>
      </c>
      <c r="AZ3275" s="14">
        <v>0</v>
      </c>
      <c r="BA3275" s="14">
        <v>0</v>
      </c>
      <c r="BG3275" s="37">
        <f t="shared" si="158"/>
        <v>0</v>
      </c>
      <c r="BI3275" s="5" t="s">
        <v>511</v>
      </c>
      <c r="BJ3275" s="6" t="s">
        <v>519</v>
      </c>
      <c r="BK3275" s="30" t="s">
        <v>520</v>
      </c>
    </row>
    <row r="3276" spans="1:63" x14ac:dyDescent="0.25">
      <c r="A3276" s="5" t="s">
        <v>957</v>
      </c>
      <c r="B3276" s="6" t="s">
        <v>1318</v>
      </c>
      <c r="C3276" s="6" t="s">
        <v>511</v>
      </c>
      <c r="D3276" s="6" t="s">
        <v>519</v>
      </c>
      <c r="E3276" s="6" t="s">
        <v>520</v>
      </c>
      <c r="F3276" s="6" t="s">
        <v>1324</v>
      </c>
      <c r="G3276" s="7">
        <v>5122743</v>
      </c>
      <c r="H3276" s="7" t="s">
        <v>3811</v>
      </c>
      <c r="I3276" s="7"/>
      <c r="J3276" s="8" t="s">
        <v>5133</v>
      </c>
      <c r="K3276" s="10">
        <v>2151.0360000000001</v>
      </c>
      <c r="L3276" s="11">
        <v>419.06200000000001</v>
      </c>
      <c r="M3276" s="11">
        <v>1994.414</v>
      </c>
      <c r="N3276" s="11">
        <v>1016.583</v>
      </c>
      <c r="O3276" s="11">
        <v>1264.3520000000001</v>
      </c>
      <c r="P3276" s="11">
        <v>0</v>
      </c>
      <c r="Q3276" s="11">
        <v>2040.501</v>
      </c>
      <c r="R3276" s="11">
        <v>1081.616</v>
      </c>
      <c r="S3276" s="11">
        <v>1442.98</v>
      </c>
      <c r="T3276" s="11"/>
      <c r="U3276" s="11"/>
      <c r="V3276" s="11"/>
      <c r="W3276" s="12">
        <v>11410.543999999998</v>
      </c>
      <c r="X3276" s="11">
        <v>1267.8382222222219</v>
      </c>
      <c r="Y3276" s="11">
        <v>1778.9459711161014</v>
      </c>
      <c r="Z3276" s="11">
        <f t="shared" si="156"/>
        <v>715.39200000000005</v>
      </c>
      <c r="AA3276" s="25">
        <f t="shared" si="157"/>
        <v>0.40214374782341861</v>
      </c>
      <c r="AB3276" s="33">
        <v>0</v>
      </c>
      <c r="AC3276" s="14">
        <v>0</v>
      </c>
      <c r="AD3276" s="14">
        <v>0</v>
      </c>
      <c r="AE3276" s="14">
        <v>0</v>
      </c>
      <c r="AF3276" s="14">
        <v>0</v>
      </c>
      <c r="AG3276" s="14">
        <v>0</v>
      </c>
      <c r="AH3276" s="14">
        <v>0</v>
      </c>
      <c r="AI3276" s="14">
        <v>238.464</v>
      </c>
      <c r="AJ3276" s="14">
        <v>0</v>
      </c>
      <c r="AK3276" s="14">
        <v>0</v>
      </c>
      <c r="AL3276" s="14">
        <v>0</v>
      </c>
      <c r="AM3276" s="14">
        <v>0</v>
      </c>
      <c r="AN3276" s="14">
        <v>0</v>
      </c>
      <c r="AO3276" s="14">
        <v>0</v>
      </c>
      <c r="AP3276" s="14">
        <v>0</v>
      </c>
      <c r="AQ3276" s="14">
        <v>0</v>
      </c>
      <c r="AR3276" s="14">
        <v>0</v>
      </c>
      <c r="AS3276" s="14">
        <v>0</v>
      </c>
      <c r="AT3276" s="14">
        <v>0</v>
      </c>
      <c r="AV3276" s="14">
        <v>476.928</v>
      </c>
      <c r="AW3276" s="14">
        <v>0</v>
      </c>
      <c r="AX3276" s="14">
        <v>0</v>
      </c>
      <c r="AY3276" s="14">
        <v>0</v>
      </c>
      <c r="AZ3276" s="14">
        <v>0</v>
      </c>
      <c r="BA3276" s="14">
        <v>0</v>
      </c>
      <c r="BG3276" s="37">
        <f t="shared" si="158"/>
        <v>715.39200000000005</v>
      </c>
      <c r="BI3276" s="5" t="s">
        <v>511</v>
      </c>
      <c r="BJ3276" s="6" t="s">
        <v>519</v>
      </c>
      <c r="BK3276" s="30" t="s">
        <v>520</v>
      </c>
    </row>
    <row r="3277" spans="1:63" x14ac:dyDescent="0.25">
      <c r="A3277" s="5" t="s">
        <v>957</v>
      </c>
      <c r="B3277" s="6" t="s">
        <v>1318</v>
      </c>
      <c r="C3277" s="6" t="s">
        <v>511</v>
      </c>
      <c r="D3277" s="6" t="s">
        <v>519</v>
      </c>
      <c r="E3277" s="6" t="s">
        <v>520</v>
      </c>
      <c r="F3277" s="6" t="s">
        <v>1324</v>
      </c>
      <c r="G3277" s="7">
        <v>5128121</v>
      </c>
      <c r="H3277" s="7" t="s">
        <v>3812</v>
      </c>
      <c r="I3277" s="7"/>
      <c r="J3277" s="8" t="s">
        <v>5133</v>
      </c>
      <c r="K3277" s="10">
        <v>539.65499999999997</v>
      </c>
      <c r="L3277" s="11">
        <v>0</v>
      </c>
      <c r="M3277" s="11">
        <v>303.49700000000001</v>
      </c>
      <c r="N3277" s="11">
        <v>0</v>
      </c>
      <c r="O3277" s="11">
        <v>0</v>
      </c>
      <c r="P3277" s="11">
        <v>0</v>
      </c>
      <c r="Q3277" s="11">
        <v>238.464</v>
      </c>
      <c r="R3277" s="11">
        <v>419.06200000000001</v>
      </c>
      <c r="S3277" s="11">
        <v>303.49700000000001</v>
      </c>
      <c r="T3277" s="11"/>
      <c r="U3277" s="11"/>
      <c r="V3277" s="11"/>
      <c r="W3277" s="12">
        <v>1804.175</v>
      </c>
      <c r="X3277" s="11">
        <v>200.46388888888887</v>
      </c>
      <c r="Y3277" s="11">
        <v>281.27754885642554</v>
      </c>
      <c r="Z3277" s="11">
        <f t="shared" si="156"/>
        <v>2579.7399999999998</v>
      </c>
      <c r="AA3277" s="25">
        <f t="shared" si="157"/>
        <v>9.1715105257718044</v>
      </c>
      <c r="AB3277" s="33">
        <v>0</v>
      </c>
      <c r="AC3277" s="14">
        <v>0</v>
      </c>
      <c r="AD3277" s="14">
        <v>0</v>
      </c>
      <c r="AE3277" s="14">
        <v>0</v>
      </c>
      <c r="AF3277" s="14">
        <v>0</v>
      </c>
      <c r="AG3277" s="14">
        <v>0</v>
      </c>
      <c r="AH3277" s="14">
        <v>0</v>
      </c>
      <c r="AI3277" s="14">
        <v>0</v>
      </c>
      <c r="AJ3277" s="14">
        <v>0</v>
      </c>
      <c r="AK3277" s="14">
        <v>0</v>
      </c>
      <c r="AL3277" s="14">
        <v>0</v>
      </c>
      <c r="AM3277" s="14">
        <v>0</v>
      </c>
      <c r="AN3277" s="14">
        <v>0</v>
      </c>
      <c r="AO3277" s="14">
        <v>303.49700000000001</v>
      </c>
      <c r="AP3277" s="14">
        <v>0</v>
      </c>
      <c r="AQ3277" s="14">
        <v>0</v>
      </c>
      <c r="AR3277" s="14">
        <v>0</v>
      </c>
      <c r="AS3277" s="14">
        <v>0</v>
      </c>
      <c r="AT3277" s="14">
        <v>0</v>
      </c>
      <c r="AV3277" s="14">
        <v>2276.2429999999999</v>
      </c>
      <c r="AW3277" s="14">
        <v>0</v>
      </c>
      <c r="AX3277" s="14">
        <v>0</v>
      </c>
      <c r="AY3277" s="14">
        <v>0</v>
      </c>
      <c r="AZ3277" s="14">
        <v>0</v>
      </c>
      <c r="BA3277" s="14">
        <v>0</v>
      </c>
      <c r="BG3277" s="37">
        <f t="shared" si="158"/>
        <v>2579.7399999999998</v>
      </c>
      <c r="BI3277" s="5" t="s">
        <v>511</v>
      </c>
      <c r="BJ3277" s="6" t="s">
        <v>519</v>
      </c>
      <c r="BK3277" s="30" t="s">
        <v>520</v>
      </c>
    </row>
    <row r="3278" spans="1:63" x14ac:dyDescent="0.25">
      <c r="A3278" s="5" t="s">
        <v>957</v>
      </c>
      <c r="B3278" s="6" t="s">
        <v>1318</v>
      </c>
      <c r="C3278" s="6" t="s">
        <v>511</v>
      </c>
      <c r="D3278" s="6" t="s">
        <v>519</v>
      </c>
      <c r="E3278" s="6" t="s">
        <v>520</v>
      </c>
      <c r="F3278" s="6" t="s">
        <v>1324</v>
      </c>
      <c r="G3278" s="7">
        <v>5132487</v>
      </c>
      <c r="H3278" s="7" t="s">
        <v>3813</v>
      </c>
      <c r="I3278" s="7"/>
      <c r="J3278" s="8" t="s">
        <v>5133</v>
      </c>
      <c r="K3278" s="10">
        <v>1435.644</v>
      </c>
      <c r="L3278" s="11">
        <v>0</v>
      </c>
      <c r="M3278" s="11">
        <v>3858.7620000000002</v>
      </c>
      <c r="N3278" s="11">
        <v>1016.583</v>
      </c>
      <c r="O3278" s="11">
        <v>541.79300000000001</v>
      </c>
      <c r="P3278" s="11">
        <v>1322.3869999999999</v>
      </c>
      <c r="Q3278" s="11">
        <v>359.05700000000002</v>
      </c>
      <c r="R3278" s="11">
        <v>1139.3140000000001</v>
      </c>
      <c r="S3278" s="11">
        <v>2455.116</v>
      </c>
      <c r="T3278" s="11"/>
      <c r="U3278" s="11"/>
      <c r="V3278" s="11"/>
      <c r="W3278" s="12">
        <v>12128.655999999999</v>
      </c>
      <c r="X3278" s="11">
        <v>1347.6284444444443</v>
      </c>
      <c r="Y3278" s="11">
        <v>1890.9022853120007</v>
      </c>
      <c r="Z3278" s="11">
        <f t="shared" si="156"/>
        <v>900.84999999999991</v>
      </c>
      <c r="AA3278" s="25">
        <f t="shared" si="157"/>
        <v>0.47641277235611296</v>
      </c>
      <c r="AB3278" s="33">
        <v>0</v>
      </c>
      <c r="AC3278" s="14">
        <v>0</v>
      </c>
      <c r="AD3278" s="14">
        <v>0</v>
      </c>
      <c r="AE3278" s="14">
        <v>0</v>
      </c>
      <c r="AF3278" s="14">
        <v>0</v>
      </c>
      <c r="AG3278" s="14">
        <v>0</v>
      </c>
      <c r="AH3278" s="14">
        <v>0</v>
      </c>
      <c r="AI3278" s="14">
        <v>539.65499999999997</v>
      </c>
      <c r="AJ3278" s="14">
        <v>0</v>
      </c>
      <c r="AK3278" s="14">
        <v>0</v>
      </c>
      <c r="AL3278" s="14">
        <v>0</v>
      </c>
      <c r="AM3278" s="14">
        <v>0</v>
      </c>
      <c r="AN3278" s="14">
        <v>0</v>
      </c>
      <c r="AO3278" s="14">
        <v>361.19499999999999</v>
      </c>
      <c r="AP3278" s="14">
        <v>0</v>
      </c>
      <c r="AQ3278" s="14">
        <v>0</v>
      </c>
      <c r="AR3278" s="14">
        <v>0</v>
      </c>
      <c r="AS3278" s="14">
        <v>0</v>
      </c>
      <c r="AT3278" s="14">
        <v>0</v>
      </c>
      <c r="AV3278" s="14">
        <v>0</v>
      </c>
      <c r="AW3278" s="14">
        <v>0</v>
      </c>
      <c r="AX3278" s="14">
        <v>0</v>
      </c>
      <c r="AY3278" s="14">
        <v>0</v>
      </c>
      <c r="AZ3278" s="14">
        <v>0</v>
      </c>
      <c r="BA3278" s="14">
        <v>0</v>
      </c>
      <c r="BG3278" s="37">
        <f t="shared" si="158"/>
        <v>900.84999999999991</v>
      </c>
      <c r="BI3278" s="5" t="s">
        <v>511</v>
      </c>
      <c r="BJ3278" s="6" t="s">
        <v>519</v>
      </c>
      <c r="BK3278" s="30" t="s">
        <v>520</v>
      </c>
    </row>
    <row r="3279" spans="1:63" x14ac:dyDescent="0.25">
      <c r="A3279" s="5" t="s">
        <v>957</v>
      </c>
      <c r="B3279" s="6" t="s">
        <v>1318</v>
      </c>
      <c r="C3279" s="6" t="s">
        <v>511</v>
      </c>
      <c r="D3279" s="6" t="s">
        <v>519</v>
      </c>
      <c r="E3279" s="6" t="s">
        <v>520</v>
      </c>
      <c r="F3279" s="6" t="s">
        <v>1324</v>
      </c>
      <c r="G3279" s="7">
        <v>5273898</v>
      </c>
      <c r="H3279" s="7" t="s">
        <v>3814</v>
      </c>
      <c r="I3279" s="7"/>
      <c r="J3279" s="8" t="s">
        <v>5133</v>
      </c>
      <c r="K3279" s="10">
        <v>539.65499999999997</v>
      </c>
      <c r="L3279" s="11">
        <v>0</v>
      </c>
      <c r="M3279" s="11">
        <v>303.49700000000001</v>
      </c>
      <c r="N3279" s="11">
        <v>0</v>
      </c>
      <c r="O3279" s="11">
        <v>0</v>
      </c>
      <c r="P3279" s="11">
        <v>0</v>
      </c>
      <c r="Q3279" s="11">
        <v>0</v>
      </c>
      <c r="R3279" s="11">
        <v>539.65499999999997</v>
      </c>
      <c r="S3279" s="11">
        <v>359.05700000000002</v>
      </c>
      <c r="T3279" s="11"/>
      <c r="U3279" s="11"/>
      <c r="V3279" s="11"/>
      <c r="W3279" s="12">
        <v>1741.864</v>
      </c>
      <c r="X3279" s="11">
        <v>193.54044444444446</v>
      </c>
      <c r="Y3279" s="11">
        <v>271.56303371970506</v>
      </c>
      <c r="Z3279" s="11">
        <f t="shared" si="156"/>
        <v>476.928</v>
      </c>
      <c r="AA3279" s="25">
        <f t="shared" si="157"/>
        <v>1.7562331421450508</v>
      </c>
      <c r="AB3279" s="33">
        <v>0</v>
      </c>
      <c r="AC3279" s="14">
        <v>0</v>
      </c>
      <c r="AD3279" s="14">
        <v>0</v>
      </c>
      <c r="AE3279" s="14">
        <v>0</v>
      </c>
      <c r="AF3279" s="14">
        <v>0</v>
      </c>
      <c r="AG3279" s="14">
        <v>0</v>
      </c>
      <c r="AH3279" s="14">
        <v>0</v>
      </c>
      <c r="AI3279" s="14">
        <v>0</v>
      </c>
      <c r="AJ3279" s="14">
        <v>0</v>
      </c>
      <c r="AK3279" s="14">
        <v>0</v>
      </c>
      <c r="AL3279" s="14">
        <v>0</v>
      </c>
      <c r="AM3279" s="14">
        <v>0</v>
      </c>
      <c r="AN3279" s="14">
        <v>0</v>
      </c>
      <c r="AO3279" s="14">
        <v>0</v>
      </c>
      <c r="AP3279" s="14">
        <v>0</v>
      </c>
      <c r="AQ3279" s="14">
        <v>0</v>
      </c>
      <c r="AR3279" s="14">
        <v>0</v>
      </c>
      <c r="AS3279" s="14">
        <v>0</v>
      </c>
      <c r="AT3279" s="14">
        <v>0</v>
      </c>
      <c r="AV3279" s="14">
        <v>476.928</v>
      </c>
      <c r="AW3279" s="14">
        <v>0</v>
      </c>
      <c r="AX3279" s="14">
        <v>0</v>
      </c>
      <c r="AY3279" s="14">
        <v>0</v>
      </c>
      <c r="AZ3279" s="14">
        <v>0</v>
      </c>
      <c r="BA3279" s="14">
        <v>0</v>
      </c>
      <c r="BG3279" s="37">
        <f t="shared" si="158"/>
        <v>476.928</v>
      </c>
      <c r="BI3279" s="5" t="s">
        <v>511</v>
      </c>
      <c r="BJ3279" s="6" t="s">
        <v>519</v>
      </c>
      <c r="BK3279" s="30" t="s">
        <v>520</v>
      </c>
    </row>
    <row r="3280" spans="1:63" x14ac:dyDescent="0.25">
      <c r="A3280" s="5" t="s">
        <v>957</v>
      </c>
      <c r="B3280" s="6" t="s">
        <v>1318</v>
      </c>
      <c r="C3280" s="6" t="s">
        <v>511</v>
      </c>
      <c r="D3280" s="6" t="s">
        <v>519</v>
      </c>
      <c r="E3280" s="6" t="s">
        <v>520</v>
      </c>
      <c r="F3280" s="6" t="s">
        <v>1324</v>
      </c>
      <c r="G3280" s="7">
        <v>5136421</v>
      </c>
      <c r="H3280" s="7" t="s">
        <v>3815</v>
      </c>
      <c r="I3280" s="7"/>
      <c r="J3280" s="8" t="s">
        <v>5133</v>
      </c>
      <c r="K3280" s="10">
        <v>597.52099999999996</v>
      </c>
      <c r="L3280" s="11">
        <v>0</v>
      </c>
      <c r="M3280" s="11">
        <v>541.96100000000001</v>
      </c>
      <c r="N3280" s="11">
        <v>0</v>
      </c>
      <c r="O3280" s="11">
        <v>180.59800000000001</v>
      </c>
      <c r="P3280" s="11">
        <v>1387.42</v>
      </c>
      <c r="Q3280" s="11">
        <v>476.928</v>
      </c>
      <c r="R3280" s="11">
        <v>1500.6780000000001</v>
      </c>
      <c r="S3280" s="11">
        <v>1752.5740000000001</v>
      </c>
      <c r="T3280" s="11"/>
      <c r="U3280" s="11"/>
      <c r="V3280" s="11"/>
      <c r="W3280" s="12">
        <v>6437.68</v>
      </c>
      <c r="X3280" s="11">
        <v>715.29777777777781</v>
      </c>
      <c r="Y3280" s="11">
        <v>1003.6580989771135</v>
      </c>
      <c r="Z3280" s="11">
        <f t="shared" si="156"/>
        <v>180.59800000000001</v>
      </c>
      <c r="AA3280" s="25">
        <f t="shared" si="157"/>
        <v>0.1799397625387151</v>
      </c>
      <c r="AB3280" s="33">
        <v>0</v>
      </c>
      <c r="AC3280" s="14">
        <v>0</v>
      </c>
      <c r="AD3280" s="14">
        <v>0</v>
      </c>
      <c r="AE3280" s="14">
        <v>0</v>
      </c>
      <c r="AF3280" s="14">
        <v>0</v>
      </c>
      <c r="AG3280" s="14">
        <v>0</v>
      </c>
      <c r="AH3280" s="14">
        <v>0</v>
      </c>
      <c r="AI3280" s="14">
        <v>0</v>
      </c>
      <c r="AJ3280" s="14">
        <v>0</v>
      </c>
      <c r="AK3280" s="14">
        <v>0</v>
      </c>
      <c r="AL3280" s="14">
        <v>0</v>
      </c>
      <c r="AM3280" s="14">
        <v>0</v>
      </c>
      <c r="AN3280" s="14">
        <v>0</v>
      </c>
      <c r="AO3280" s="14">
        <v>180.59800000000001</v>
      </c>
      <c r="AP3280" s="14">
        <v>0</v>
      </c>
      <c r="AQ3280" s="14">
        <v>0</v>
      </c>
      <c r="AR3280" s="14">
        <v>0</v>
      </c>
      <c r="AS3280" s="14">
        <v>0</v>
      </c>
      <c r="AT3280" s="14">
        <v>0</v>
      </c>
      <c r="AV3280" s="14">
        <v>0</v>
      </c>
      <c r="AW3280" s="14">
        <v>0</v>
      </c>
      <c r="AX3280" s="14">
        <v>0</v>
      </c>
      <c r="AY3280" s="14">
        <v>0</v>
      </c>
      <c r="AZ3280" s="14">
        <v>0</v>
      </c>
      <c r="BA3280" s="14">
        <v>0</v>
      </c>
      <c r="BG3280" s="37">
        <f t="shared" si="158"/>
        <v>180.59800000000001</v>
      </c>
      <c r="BI3280" s="5" t="s">
        <v>511</v>
      </c>
      <c r="BJ3280" s="6" t="s">
        <v>519</v>
      </c>
      <c r="BK3280" s="30" t="s">
        <v>520</v>
      </c>
    </row>
    <row r="3281" spans="1:63" x14ac:dyDescent="0.25">
      <c r="A3281" s="5" t="s">
        <v>957</v>
      </c>
      <c r="B3281" s="6" t="s">
        <v>1318</v>
      </c>
      <c r="C3281" s="6" t="s">
        <v>511</v>
      </c>
      <c r="D3281" s="6" t="s">
        <v>846</v>
      </c>
      <c r="E3281" s="6" t="s">
        <v>511</v>
      </c>
      <c r="F3281" s="6" t="s">
        <v>1324</v>
      </c>
      <c r="G3281" s="7">
        <v>5338645</v>
      </c>
      <c r="H3281" s="7" t="s">
        <v>3816</v>
      </c>
      <c r="I3281" s="7"/>
      <c r="J3281" s="8" t="s">
        <v>5134</v>
      </c>
      <c r="K3281" s="10">
        <v>238.464</v>
      </c>
      <c r="L3281" s="11">
        <v>0</v>
      </c>
      <c r="M3281" s="11">
        <v>953.85599999999999</v>
      </c>
      <c r="N3281" s="11">
        <v>0</v>
      </c>
      <c r="O3281" s="11">
        <v>0</v>
      </c>
      <c r="P3281" s="11">
        <v>0</v>
      </c>
      <c r="Q3281" s="11">
        <v>602.93799999999999</v>
      </c>
      <c r="R3281" s="11">
        <v>1148.9549999999999</v>
      </c>
      <c r="S3281" s="11">
        <v>0</v>
      </c>
      <c r="T3281" s="11"/>
      <c r="U3281" s="11"/>
      <c r="V3281" s="11"/>
      <c r="W3281" s="12">
        <v>2944.2129999999997</v>
      </c>
      <c r="X3281" s="11">
        <v>327.13477777777774</v>
      </c>
      <c r="Y3281" s="11">
        <v>459.01368545247726</v>
      </c>
      <c r="Z3281" s="11">
        <f t="shared" si="156"/>
        <v>476.928</v>
      </c>
      <c r="AA3281" s="25">
        <f t="shared" si="157"/>
        <v>1.0390278440823906</v>
      </c>
      <c r="AB3281" s="33">
        <v>0</v>
      </c>
      <c r="AC3281" s="14">
        <v>0</v>
      </c>
      <c r="AD3281" s="14">
        <v>0</v>
      </c>
      <c r="AE3281" s="14">
        <v>0</v>
      </c>
      <c r="AF3281" s="14">
        <v>0</v>
      </c>
      <c r="AG3281" s="14">
        <v>0</v>
      </c>
      <c r="AH3281" s="14">
        <v>0</v>
      </c>
      <c r="AI3281" s="14">
        <v>0</v>
      </c>
      <c r="AJ3281" s="14">
        <v>0</v>
      </c>
      <c r="AK3281" s="14">
        <v>0</v>
      </c>
      <c r="AL3281" s="14">
        <v>0</v>
      </c>
      <c r="AM3281" s="14">
        <v>0</v>
      </c>
      <c r="AN3281" s="14">
        <v>0</v>
      </c>
      <c r="AO3281" s="14">
        <v>0</v>
      </c>
      <c r="AP3281" s="14">
        <v>0</v>
      </c>
      <c r="AQ3281" s="14">
        <v>0</v>
      </c>
      <c r="AR3281" s="14">
        <v>476.928</v>
      </c>
      <c r="AS3281" s="14">
        <v>0</v>
      </c>
      <c r="AT3281" s="14">
        <v>0</v>
      </c>
      <c r="AV3281" s="14">
        <v>0</v>
      </c>
      <c r="AW3281" s="14">
        <v>0</v>
      </c>
      <c r="AX3281" s="14">
        <v>0</v>
      </c>
      <c r="AY3281" s="14">
        <v>0</v>
      </c>
      <c r="AZ3281" s="14">
        <v>0</v>
      </c>
      <c r="BA3281" s="14">
        <v>0</v>
      </c>
      <c r="BG3281" s="37">
        <f t="shared" si="158"/>
        <v>476.928</v>
      </c>
      <c r="BI3281" s="5" t="s">
        <v>511</v>
      </c>
      <c r="BJ3281" s="6" t="s">
        <v>846</v>
      </c>
      <c r="BK3281" s="30" t="s">
        <v>511</v>
      </c>
    </row>
    <row r="3282" spans="1:63" x14ac:dyDescent="0.25">
      <c r="A3282" s="5" t="s">
        <v>957</v>
      </c>
      <c r="B3282" s="6" t="s">
        <v>1318</v>
      </c>
      <c r="C3282" s="6" t="s">
        <v>511</v>
      </c>
      <c r="D3282" s="6" t="s">
        <v>846</v>
      </c>
      <c r="E3282" s="6" t="s">
        <v>511</v>
      </c>
      <c r="F3282" s="6" t="s">
        <v>1324</v>
      </c>
      <c r="G3282" s="7">
        <v>5129061</v>
      </c>
      <c r="H3282" s="7" t="s">
        <v>3817</v>
      </c>
      <c r="I3282" s="7"/>
      <c r="J3282" s="8" t="s">
        <v>5134</v>
      </c>
      <c r="K3282" s="10">
        <v>0</v>
      </c>
      <c r="L3282" s="11">
        <v>0</v>
      </c>
      <c r="M3282" s="11">
        <v>0</v>
      </c>
      <c r="N3282" s="11">
        <v>0</v>
      </c>
      <c r="O3282" s="11">
        <v>180.59800000000001</v>
      </c>
      <c r="P3282" s="11">
        <v>0</v>
      </c>
      <c r="Q3282" s="11">
        <v>243.881</v>
      </c>
      <c r="R3282" s="11">
        <v>1091.0889999999999</v>
      </c>
      <c r="S3282" s="11">
        <v>238.464</v>
      </c>
      <c r="T3282" s="11"/>
      <c r="U3282" s="11"/>
      <c r="V3282" s="11"/>
      <c r="W3282" s="12">
        <v>1754.0319999999999</v>
      </c>
      <c r="X3282" s="11">
        <v>194.89244444444444</v>
      </c>
      <c r="Y3282" s="11">
        <v>273.46006987999158</v>
      </c>
      <c r="Z3282" s="11">
        <f t="shared" si="156"/>
        <v>0</v>
      </c>
      <c r="AA3282" s="25">
        <f t="shared" si="157"/>
        <v>0</v>
      </c>
      <c r="AB3282" s="33">
        <v>0</v>
      </c>
      <c r="AC3282" s="14">
        <v>0</v>
      </c>
      <c r="AD3282" s="14">
        <v>0</v>
      </c>
      <c r="AE3282" s="14">
        <v>0</v>
      </c>
      <c r="AF3282" s="14">
        <v>0</v>
      </c>
      <c r="AG3282" s="14">
        <v>0</v>
      </c>
      <c r="AH3282" s="14">
        <v>0</v>
      </c>
      <c r="AI3282" s="14">
        <v>0</v>
      </c>
      <c r="AJ3282" s="14">
        <v>0</v>
      </c>
      <c r="AK3282" s="14">
        <v>0</v>
      </c>
      <c r="AL3282" s="14">
        <v>0</v>
      </c>
      <c r="AM3282" s="14">
        <v>0</v>
      </c>
      <c r="AN3282" s="14">
        <v>0</v>
      </c>
      <c r="AO3282" s="14">
        <v>0</v>
      </c>
      <c r="AP3282" s="14">
        <v>0</v>
      </c>
      <c r="AQ3282" s="14">
        <v>0</v>
      </c>
      <c r="AR3282" s="14">
        <v>0</v>
      </c>
      <c r="AS3282" s="14">
        <v>0</v>
      </c>
      <c r="AT3282" s="14">
        <v>0</v>
      </c>
      <c r="AV3282" s="14">
        <v>0</v>
      </c>
      <c r="AW3282" s="14">
        <v>0</v>
      </c>
      <c r="AX3282" s="14">
        <v>0</v>
      </c>
      <c r="AY3282" s="14">
        <v>0</v>
      </c>
      <c r="AZ3282" s="14">
        <v>0</v>
      </c>
      <c r="BA3282" s="14">
        <v>0</v>
      </c>
      <c r="BG3282" s="37">
        <f t="shared" si="158"/>
        <v>0</v>
      </c>
      <c r="BI3282" s="5" t="s">
        <v>511</v>
      </c>
      <c r="BJ3282" s="6" t="s">
        <v>846</v>
      </c>
      <c r="BK3282" s="30" t="s">
        <v>511</v>
      </c>
    </row>
    <row r="3283" spans="1:63" x14ac:dyDescent="0.25">
      <c r="A3283" s="5" t="s">
        <v>957</v>
      </c>
      <c r="B3283" s="6" t="s">
        <v>1318</v>
      </c>
      <c r="C3283" s="6" t="s">
        <v>511</v>
      </c>
      <c r="D3283" s="6" t="s">
        <v>846</v>
      </c>
      <c r="E3283" s="6" t="s">
        <v>511</v>
      </c>
      <c r="F3283" s="6" t="s">
        <v>1324</v>
      </c>
      <c r="G3283" s="7">
        <v>5135716</v>
      </c>
      <c r="H3283" s="7" t="s">
        <v>3818</v>
      </c>
      <c r="I3283" s="7"/>
      <c r="J3283" s="8" t="s">
        <v>5134</v>
      </c>
      <c r="K3283" s="10">
        <v>0</v>
      </c>
      <c r="L3283" s="11">
        <v>0</v>
      </c>
      <c r="M3283" s="11">
        <v>0</v>
      </c>
      <c r="N3283" s="11">
        <v>0</v>
      </c>
      <c r="O3283" s="11">
        <v>1749.7950000000001</v>
      </c>
      <c r="P3283" s="11">
        <v>715.39200000000005</v>
      </c>
      <c r="Q3283" s="11">
        <v>3298.4879999999998</v>
      </c>
      <c r="R3283" s="11">
        <v>599.66</v>
      </c>
      <c r="S3283" s="11">
        <v>780.25700000000006</v>
      </c>
      <c r="T3283" s="11"/>
      <c r="U3283" s="11"/>
      <c r="V3283" s="11"/>
      <c r="W3283" s="12">
        <v>7143.5919999999987</v>
      </c>
      <c r="X3283" s="11">
        <v>793.73244444444435</v>
      </c>
      <c r="Y3283" s="11">
        <v>1113.7123880944866</v>
      </c>
      <c r="Z3283" s="11">
        <f t="shared" si="156"/>
        <v>1195.0419999999999</v>
      </c>
      <c r="AA3283" s="25">
        <f t="shared" si="157"/>
        <v>1.0730256866807999</v>
      </c>
      <c r="AB3283" s="33">
        <v>0</v>
      </c>
      <c r="AC3283" s="14">
        <v>0</v>
      </c>
      <c r="AD3283" s="14">
        <v>0</v>
      </c>
      <c r="AE3283" s="14">
        <v>0</v>
      </c>
      <c r="AF3283" s="14">
        <v>0</v>
      </c>
      <c r="AG3283" s="14">
        <v>0</v>
      </c>
      <c r="AH3283" s="14">
        <v>0</v>
      </c>
      <c r="AI3283" s="14">
        <v>0</v>
      </c>
      <c r="AJ3283" s="14">
        <v>0</v>
      </c>
      <c r="AK3283" s="14">
        <v>0</v>
      </c>
      <c r="AL3283" s="14">
        <v>0</v>
      </c>
      <c r="AM3283" s="14">
        <v>0</v>
      </c>
      <c r="AN3283" s="14">
        <v>0</v>
      </c>
      <c r="AO3283" s="14">
        <v>0</v>
      </c>
      <c r="AP3283" s="14">
        <v>0</v>
      </c>
      <c r="AQ3283" s="14">
        <v>0</v>
      </c>
      <c r="AR3283" s="14">
        <v>1195.0419999999999</v>
      </c>
      <c r="AS3283" s="14">
        <v>0</v>
      </c>
      <c r="AT3283" s="14">
        <v>0</v>
      </c>
      <c r="AV3283" s="14">
        <v>0</v>
      </c>
      <c r="AW3283" s="14">
        <v>0</v>
      </c>
      <c r="AX3283" s="14">
        <v>0</v>
      </c>
      <c r="AY3283" s="14">
        <v>0</v>
      </c>
      <c r="AZ3283" s="14">
        <v>0</v>
      </c>
      <c r="BA3283" s="14">
        <v>0</v>
      </c>
      <c r="BG3283" s="37">
        <f t="shared" si="158"/>
        <v>1195.0419999999999</v>
      </c>
      <c r="BI3283" s="5" t="s">
        <v>511</v>
      </c>
      <c r="BJ3283" s="6" t="s">
        <v>846</v>
      </c>
      <c r="BK3283" s="30" t="s">
        <v>511</v>
      </c>
    </row>
    <row r="3284" spans="1:63" x14ac:dyDescent="0.25">
      <c r="A3284" s="5" t="s">
        <v>957</v>
      </c>
      <c r="B3284" s="6" t="s">
        <v>1318</v>
      </c>
      <c r="C3284" s="6" t="s">
        <v>511</v>
      </c>
      <c r="D3284" s="6" t="s">
        <v>846</v>
      </c>
      <c r="E3284" s="6" t="s">
        <v>511</v>
      </c>
      <c r="F3284" s="6" t="s">
        <v>1324</v>
      </c>
      <c r="G3284" s="7">
        <v>5138896</v>
      </c>
      <c r="H3284" s="7" t="s">
        <v>3819</v>
      </c>
      <c r="I3284" s="7"/>
      <c r="J3284" s="8" t="s">
        <v>5135</v>
      </c>
      <c r="K3284" s="10">
        <v>2160.7559999999999</v>
      </c>
      <c r="L3284" s="11">
        <v>5755.9250000000002</v>
      </c>
      <c r="M3284" s="11">
        <v>5177.7160000000003</v>
      </c>
      <c r="N3284" s="11">
        <v>3973.99</v>
      </c>
      <c r="O3284" s="11">
        <v>1589.35</v>
      </c>
      <c r="P3284" s="11">
        <v>715.39200000000005</v>
      </c>
      <c r="Q3284" s="11">
        <v>3890.3982000000001</v>
      </c>
      <c r="R3284" s="11">
        <v>3493.93</v>
      </c>
      <c r="S3284" s="11">
        <v>1789.8409999999999</v>
      </c>
      <c r="T3284" s="11"/>
      <c r="U3284" s="11"/>
      <c r="V3284" s="11"/>
      <c r="W3284" s="12">
        <v>28547.298200000001</v>
      </c>
      <c r="X3284" s="11">
        <v>3171.9220222222225</v>
      </c>
      <c r="Y3284" s="11">
        <v>4450.6292705360893</v>
      </c>
      <c r="Z3284" s="11">
        <f t="shared" si="156"/>
        <v>2093.17</v>
      </c>
      <c r="AA3284" s="25">
        <f t="shared" si="157"/>
        <v>0.47030877495394546</v>
      </c>
      <c r="AB3284" s="33">
        <v>0</v>
      </c>
      <c r="AC3284" s="14">
        <v>359.05700000000002</v>
      </c>
      <c r="AD3284" s="14">
        <v>0</v>
      </c>
      <c r="AE3284" s="14">
        <v>0</v>
      </c>
      <c r="AF3284" s="14">
        <v>0</v>
      </c>
      <c r="AG3284" s="14">
        <v>0</v>
      </c>
      <c r="AH3284" s="14">
        <v>0</v>
      </c>
      <c r="AI3284" s="14">
        <v>0</v>
      </c>
      <c r="AJ3284" s="14">
        <v>419.06200000000001</v>
      </c>
      <c r="AK3284" s="14">
        <v>0</v>
      </c>
      <c r="AL3284" s="14">
        <v>0</v>
      </c>
      <c r="AM3284" s="14">
        <v>0</v>
      </c>
      <c r="AN3284" s="14">
        <v>0</v>
      </c>
      <c r="AO3284" s="14">
        <v>0</v>
      </c>
      <c r="AP3284" s="14">
        <v>0</v>
      </c>
      <c r="AQ3284" s="14">
        <v>1076.587</v>
      </c>
      <c r="AR3284" s="14">
        <v>0</v>
      </c>
      <c r="AS3284" s="14">
        <v>0</v>
      </c>
      <c r="AT3284" s="14">
        <v>0</v>
      </c>
      <c r="AV3284" s="14">
        <v>0</v>
      </c>
      <c r="AW3284" s="14">
        <v>0</v>
      </c>
      <c r="AX3284" s="14">
        <v>0</v>
      </c>
      <c r="AY3284" s="14">
        <v>238.464</v>
      </c>
      <c r="AZ3284" s="14">
        <v>0</v>
      </c>
      <c r="BA3284" s="14">
        <v>0</v>
      </c>
      <c r="BG3284" s="37">
        <f t="shared" si="158"/>
        <v>2093.17</v>
      </c>
      <c r="BI3284" s="5" t="s">
        <v>511</v>
      </c>
      <c r="BJ3284" s="6" t="s">
        <v>846</v>
      </c>
      <c r="BK3284" s="30" t="s">
        <v>511</v>
      </c>
    </row>
    <row r="3285" spans="1:63" x14ac:dyDescent="0.25">
      <c r="A3285" s="5" t="s">
        <v>957</v>
      </c>
      <c r="B3285" s="6" t="s">
        <v>1318</v>
      </c>
      <c r="C3285" s="6" t="s">
        <v>511</v>
      </c>
      <c r="D3285" s="6" t="s">
        <v>846</v>
      </c>
      <c r="E3285" s="6" t="s">
        <v>511</v>
      </c>
      <c r="F3285" s="6" t="s">
        <v>1324</v>
      </c>
      <c r="G3285" s="7">
        <v>5134319</v>
      </c>
      <c r="H3285" s="7" t="s">
        <v>3820</v>
      </c>
      <c r="I3285" s="7"/>
      <c r="J3285" s="8" t="s">
        <v>5136</v>
      </c>
      <c r="K3285" s="10">
        <v>180.59800000000001</v>
      </c>
      <c r="L3285" s="11">
        <v>1585.0740000000001</v>
      </c>
      <c r="M3285" s="11">
        <v>238.464</v>
      </c>
      <c r="N3285" s="11">
        <v>0</v>
      </c>
      <c r="O3285" s="11">
        <v>0</v>
      </c>
      <c r="P3285" s="11">
        <v>0</v>
      </c>
      <c r="Q3285" s="11">
        <v>0</v>
      </c>
      <c r="R3285" s="11">
        <v>2514.9540000000002</v>
      </c>
      <c r="S3285" s="11">
        <v>597.52099999999996</v>
      </c>
      <c r="T3285" s="11"/>
      <c r="U3285" s="11"/>
      <c r="V3285" s="11"/>
      <c r="W3285" s="12">
        <v>5116.6109999999999</v>
      </c>
      <c r="X3285" s="11">
        <v>568.51233333333334</v>
      </c>
      <c r="Y3285" s="11">
        <v>797.69856057856055</v>
      </c>
      <c r="Z3285" s="11">
        <f t="shared" si="156"/>
        <v>838.12300000000005</v>
      </c>
      <c r="AA3285" s="25">
        <f t="shared" si="157"/>
        <v>1.0506763349204493</v>
      </c>
      <c r="AB3285" s="33">
        <v>0</v>
      </c>
      <c r="AC3285" s="14">
        <v>0</v>
      </c>
      <c r="AD3285" s="14">
        <v>0</v>
      </c>
      <c r="AE3285" s="14">
        <v>0</v>
      </c>
      <c r="AF3285" s="14">
        <v>0</v>
      </c>
      <c r="AG3285" s="14">
        <v>0</v>
      </c>
      <c r="AH3285" s="14">
        <v>0</v>
      </c>
      <c r="AI3285" s="14">
        <v>0</v>
      </c>
      <c r="AJ3285" s="14">
        <v>0</v>
      </c>
      <c r="AK3285" s="14">
        <v>0</v>
      </c>
      <c r="AL3285" s="14">
        <v>0</v>
      </c>
      <c r="AM3285" s="14">
        <v>0</v>
      </c>
      <c r="AN3285" s="14">
        <v>0</v>
      </c>
      <c r="AO3285" s="14">
        <v>0</v>
      </c>
      <c r="AP3285" s="14">
        <v>0</v>
      </c>
      <c r="AQ3285" s="14">
        <v>838.12300000000005</v>
      </c>
      <c r="AR3285" s="14">
        <v>0</v>
      </c>
      <c r="AS3285" s="14">
        <v>0</v>
      </c>
      <c r="AT3285" s="14">
        <v>0</v>
      </c>
      <c r="AV3285" s="14">
        <v>0</v>
      </c>
      <c r="AW3285" s="14">
        <v>0</v>
      </c>
      <c r="AX3285" s="14">
        <v>0</v>
      </c>
      <c r="AY3285" s="14">
        <v>0</v>
      </c>
      <c r="AZ3285" s="14">
        <v>0</v>
      </c>
      <c r="BA3285" s="14">
        <v>0</v>
      </c>
      <c r="BG3285" s="37">
        <f t="shared" si="158"/>
        <v>838.12300000000005</v>
      </c>
      <c r="BI3285" s="5" t="s">
        <v>511</v>
      </c>
      <c r="BJ3285" s="6" t="s">
        <v>846</v>
      </c>
      <c r="BK3285" s="30" t="s">
        <v>511</v>
      </c>
    </row>
    <row r="3286" spans="1:63" x14ac:dyDescent="0.25">
      <c r="A3286" s="5" t="s">
        <v>957</v>
      </c>
      <c r="B3286" s="6" t="s">
        <v>1318</v>
      </c>
      <c r="C3286" s="6" t="s">
        <v>511</v>
      </c>
      <c r="D3286" s="6" t="s">
        <v>846</v>
      </c>
      <c r="E3286" s="6" t="s">
        <v>511</v>
      </c>
      <c r="F3286" s="6" t="s">
        <v>1324</v>
      </c>
      <c r="G3286" s="7">
        <v>5279764</v>
      </c>
      <c r="H3286" s="7" t="s">
        <v>3821</v>
      </c>
      <c r="I3286" s="7"/>
      <c r="J3286" s="8" t="s">
        <v>5136</v>
      </c>
      <c r="K3286" s="10">
        <v>0</v>
      </c>
      <c r="L3286" s="11">
        <v>180.59800000000001</v>
      </c>
      <c r="M3286" s="11">
        <v>835.98500000000001</v>
      </c>
      <c r="N3286" s="11">
        <v>343.18099999999998</v>
      </c>
      <c r="O3286" s="11">
        <v>539.65499999999997</v>
      </c>
      <c r="P3286" s="11">
        <v>0</v>
      </c>
      <c r="Q3286" s="11">
        <v>0</v>
      </c>
      <c r="R3286" s="11">
        <v>720.25199999999995</v>
      </c>
      <c r="S3286" s="11">
        <v>956.57799999999997</v>
      </c>
      <c r="T3286" s="11"/>
      <c r="U3286" s="11"/>
      <c r="V3286" s="11"/>
      <c r="W3286" s="12">
        <v>3576.2490000000003</v>
      </c>
      <c r="X3286" s="11">
        <v>397.36100000000005</v>
      </c>
      <c r="Y3286" s="11">
        <v>557.55043320090522</v>
      </c>
      <c r="Z3286" s="11">
        <f t="shared" si="156"/>
        <v>0</v>
      </c>
      <c r="AA3286" s="25">
        <f t="shared" si="157"/>
        <v>0</v>
      </c>
      <c r="AB3286" s="33">
        <v>0</v>
      </c>
      <c r="AC3286" s="14">
        <v>0</v>
      </c>
      <c r="AD3286" s="14">
        <v>0</v>
      </c>
      <c r="AE3286" s="14">
        <v>0</v>
      </c>
      <c r="AF3286" s="14">
        <v>0</v>
      </c>
      <c r="AG3286" s="14">
        <v>0</v>
      </c>
      <c r="AH3286" s="14">
        <v>0</v>
      </c>
      <c r="AI3286" s="14">
        <v>0</v>
      </c>
      <c r="AJ3286" s="14">
        <v>0</v>
      </c>
      <c r="AK3286" s="14">
        <v>0</v>
      </c>
      <c r="AL3286" s="14">
        <v>0</v>
      </c>
      <c r="AM3286" s="14">
        <v>0</v>
      </c>
      <c r="AN3286" s="14">
        <v>0</v>
      </c>
      <c r="AO3286" s="14">
        <v>0</v>
      </c>
      <c r="AP3286" s="14">
        <v>0</v>
      </c>
      <c r="AQ3286" s="14">
        <v>0</v>
      </c>
      <c r="AR3286" s="14">
        <v>0</v>
      </c>
      <c r="AS3286" s="14">
        <v>0</v>
      </c>
      <c r="AT3286" s="14">
        <v>0</v>
      </c>
      <c r="AV3286" s="14">
        <v>0</v>
      </c>
      <c r="AW3286" s="14">
        <v>0</v>
      </c>
      <c r="AX3286" s="14">
        <v>0</v>
      </c>
      <c r="AY3286" s="14">
        <v>0</v>
      </c>
      <c r="AZ3286" s="14">
        <v>0</v>
      </c>
      <c r="BA3286" s="14">
        <v>0</v>
      </c>
      <c r="BG3286" s="37">
        <f t="shared" si="158"/>
        <v>0</v>
      </c>
      <c r="BI3286" s="5" t="s">
        <v>511</v>
      </c>
      <c r="BJ3286" s="6" t="s">
        <v>846</v>
      </c>
      <c r="BK3286" s="30" t="s">
        <v>511</v>
      </c>
    </row>
    <row r="3287" spans="1:63" x14ac:dyDescent="0.25">
      <c r="A3287" s="5" t="s">
        <v>957</v>
      </c>
      <c r="B3287" s="6" t="s">
        <v>1318</v>
      </c>
      <c r="C3287" s="6" t="s">
        <v>511</v>
      </c>
      <c r="D3287" s="6" t="s">
        <v>846</v>
      </c>
      <c r="E3287" s="6" t="s">
        <v>511</v>
      </c>
      <c r="F3287" s="6" t="s">
        <v>1324</v>
      </c>
      <c r="G3287" s="7">
        <v>5276871</v>
      </c>
      <c r="H3287" s="7" t="s">
        <v>3822</v>
      </c>
      <c r="I3287" s="7"/>
      <c r="J3287" s="8" t="s">
        <v>5136</v>
      </c>
      <c r="K3287" s="10">
        <v>180.59800000000001</v>
      </c>
      <c r="L3287" s="11">
        <v>1179.1659999999999</v>
      </c>
      <c r="M3287" s="11">
        <v>1076.587</v>
      </c>
      <c r="N3287" s="11">
        <v>238.464</v>
      </c>
      <c r="O3287" s="11">
        <v>1404.4760000000001</v>
      </c>
      <c r="P3287" s="11">
        <v>238.464</v>
      </c>
      <c r="Q3287" s="11">
        <v>1018.721</v>
      </c>
      <c r="R3287" s="11">
        <v>2153.759</v>
      </c>
      <c r="S3287" s="11">
        <v>0</v>
      </c>
      <c r="T3287" s="11"/>
      <c r="U3287" s="11"/>
      <c r="V3287" s="11"/>
      <c r="W3287" s="12">
        <v>7490.2350000000006</v>
      </c>
      <c r="X3287" s="11">
        <v>832.24833333333345</v>
      </c>
      <c r="Y3287" s="11">
        <v>1167.7553126268842</v>
      </c>
      <c r="Z3287" s="11">
        <f t="shared" si="156"/>
        <v>238.464</v>
      </c>
      <c r="AA3287" s="25">
        <f t="shared" si="157"/>
        <v>0.20420716345410703</v>
      </c>
      <c r="AB3287" s="33">
        <v>0</v>
      </c>
      <c r="AC3287" s="14">
        <v>0</v>
      </c>
      <c r="AD3287" s="14">
        <v>0</v>
      </c>
      <c r="AE3287" s="14">
        <v>0</v>
      </c>
      <c r="AF3287" s="14">
        <v>0</v>
      </c>
      <c r="AG3287" s="14">
        <v>0</v>
      </c>
      <c r="AH3287" s="14">
        <v>0</v>
      </c>
      <c r="AI3287" s="14">
        <v>0</v>
      </c>
      <c r="AJ3287" s="14">
        <v>0</v>
      </c>
      <c r="AK3287" s="14">
        <v>0</v>
      </c>
      <c r="AL3287" s="14">
        <v>0</v>
      </c>
      <c r="AM3287" s="14">
        <v>0</v>
      </c>
      <c r="AN3287" s="14">
        <v>0</v>
      </c>
      <c r="AO3287" s="14">
        <v>0</v>
      </c>
      <c r="AP3287" s="14">
        <v>0</v>
      </c>
      <c r="AQ3287" s="14">
        <v>0</v>
      </c>
      <c r="AR3287" s="14">
        <v>0</v>
      </c>
      <c r="AS3287" s="14">
        <v>0</v>
      </c>
      <c r="AT3287" s="14">
        <v>0</v>
      </c>
      <c r="AV3287" s="14">
        <v>0</v>
      </c>
      <c r="AW3287" s="14">
        <v>0</v>
      </c>
      <c r="AX3287" s="14">
        <v>0</v>
      </c>
      <c r="AY3287" s="14">
        <v>238.464</v>
      </c>
      <c r="AZ3287" s="14">
        <v>0</v>
      </c>
      <c r="BA3287" s="14">
        <v>0</v>
      </c>
      <c r="BG3287" s="37">
        <f t="shared" si="158"/>
        <v>238.464</v>
      </c>
      <c r="BI3287" s="5" t="s">
        <v>511</v>
      </c>
      <c r="BJ3287" s="6" t="s">
        <v>846</v>
      </c>
      <c r="BK3287" s="30" t="s">
        <v>511</v>
      </c>
    </row>
    <row r="3288" spans="1:63" x14ac:dyDescent="0.25">
      <c r="A3288" s="5" t="s">
        <v>957</v>
      </c>
      <c r="B3288" s="6" t="s">
        <v>1321</v>
      </c>
      <c r="C3288" s="6" t="s">
        <v>511</v>
      </c>
      <c r="D3288" s="6" t="s">
        <v>519</v>
      </c>
      <c r="E3288" s="6" t="s">
        <v>520</v>
      </c>
      <c r="F3288" s="6" t="s">
        <v>1324</v>
      </c>
      <c r="G3288" s="7">
        <v>5295935</v>
      </c>
      <c r="H3288" s="7" t="s">
        <v>3823</v>
      </c>
      <c r="I3288" s="7"/>
      <c r="J3288" s="8" t="s">
        <v>5133</v>
      </c>
      <c r="K3288" s="10">
        <v>0</v>
      </c>
      <c r="L3288" s="11">
        <v>0</v>
      </c>
      <c r="M3288" s="11">
        <v>303.49700000000001</v>
      </c>
      <c r="N3288" s="11">
        <v>0</v>
      </c>
      <c r="O3288" s="11">
        <v>0</v>
      </c>
      <c r="P3288" s="11">
        <v>0</v>
      </c>
      <c r="Q3288" s="11">
        <v>0</v>
      </c>
      <c r="R3288" s="11">
        <v>780.42499999999995</v>
      </c>
      <c r="S3288" s="11">
        <v>0</v>
      </c>
      <c r="T3288" s="11"/>
      <c r="U3288" s="11"/>
      <c r="V3288" s="11"/>
      <c r="W3288" s="12">
        <v>1083.922</v>
      </c>
      <c r="X3288" s="11">
        <v>120.43577777777779</v>
      </c>
      <c r="Y3288" s="11">
        <v>168.9874448496152</v>
      </c>
      <c r="Z3288" s="11">
        <f t="shared" si="156"/>
        <v>0</v>
      </c>
      <c r="AA3288" s="25">
        <f t="shared" si="157"/>
        <v>0</v>
      </c>
      <c r="AB3288" s="33">
        <v>0</v>
      </c>
      <c r="AC3288" s="14">
        <v>0</v>
      </c>
      <c r="AD3288" s="14">
        <v>0</v>
      </c>
      <c r="AE3288" s="14">
        <v>0</v>
      </c>
      <c r="AF3288" s="14">
        <v>0</v>
      </c>
      <c r="AG3288" s="14">
        <v>0</v>
      </c>
      <c r="AH3288" s="14">
        <v>0</v>
      </c>
      <c r="AI3288" s="14">
        <v>0</v>
      </c>
      <c r="AJ3288" s="14">
        <v>0</v>
      </c>
      <c r="AK3288" s="14">
        <v>0</v>
      </c>
      <c r="AL3288" s="14">
        <v>0</v>
      </c>
      <c r="AM3288" s="14">
        <v>0</v>
      </c>
      <c r="AN3288" s="14">
        <v>0</v>
      </c>
      <c r="AO3288" s="14">
        <v>0</v>
      </c>
      <c r="AP3288" s="14">
        <v>0</v>
      </c>
      <c r="AQ3288" s="14">
        <v>0</v>
      </c>
      <c r="AR3288" s="14">
        <v>0</v>
      </c>
      <c r="AS3288" s="14">
        <v>0</v>
      </c>
      <c r="AT3288" s="14">
        <v>0</v>
      </c>
      <c r="AV3288" s="14">
        <v>0</v>
      </c>
      <c r="AW3288" s="14">
        <v>0</v>
      </c>
      <c r="AX3288" s="14">
        <v>0</v>
      </c>
      <c r="AY3288" s="14">
        <v>0</v>
      </c>
      <c r="AZ3288" s="14">
        <v>0</v>
      </c>
      <c r="BA3288" s="14">
        <v>0</v>
      </c>
      <c r="BG3288" s="37">
        <f t="shared" si="158"/>
        <v>0</v>
      </c>
      <c r="BI3288" s="5" t="s">
        <v>511</v>
      </c>
      <c r="BJ3288" s="6" t="s">
        <v>519</v>
      </c>
      <c r="BK3288" s="30" t="s">
        <v>520</v>
      </c>
    </row>
    <row r="3289" spans="1:63" x14ac:dyDescent="0.25">
      <c r="A3289" s="5" t="s">
        <v>957</v>
      </c>
      <c r="B3289" s="6" t="s">
        <v>1318</v>
      </c>
      <c r="C3289" s="6" t="s">
        <v>511</v>
      </c>
      <c r="D3289" s="6" t="s">
        <v>519</v>
      </c>
      <c r="E3289" s="6" t="s">
        <v>520</v>
      </c>
      <c r="F3289" s="6" t="s">
        <v>1324</v>
      </c>
      <c r="G3289" s="7">
        <v>5271212</v>
      </c>
      <c r="H3289" s="7" t="s">
        <v>3824</v>
      </c>
      <c r="I3289" s="7"/>
      <c r="J3289" s="8" t="s">
        <v>5132</v>
      </c>
      <c r="K3289" s="10">
        <v>523.779</v>
      </c>
      <c r="L3289" s="11">
        <v>0</v>
      </c>
      <c r="M3289" s="11">
        <v>476.928</v>
      </c>
      <c r="N3289" s="11">
        <v>0</v>
      </c>
      <c r="O3289" s="11">
        <v>882.83600000000001</v>
      </c>
      <c r="P3289" s="11">
        <v>0</v>
      </c>
      <c r="Q3289" s="11">
        <v>238.464</v>
      </c>
      <c r="R3289" s="11">
        <v>359.05700000000002</v>
      </c>
      <c r="S3289" s="11">
        <v>0</v>
      </c>
      <c r="T3289" s="11"/>
      <c r="U3289" s="11"/>
      <c r="V3289" s="11"/>
      <c r="W3289" s="12">
        <v>2481.0640000000003</v>
      </c>
      <c r="X3289" s="11">
        <v>275.67377777777779</v>
      </c>
      <c r="Y3289" s="11">
        <v>386.8070450349432</v>
      </c>
      <c r="Z3289" s="11">
        <f t="shared" si="156"/>
        <v>0</v>
      </c>
      <c r="AA3289" s="25">
        <f t="shared" si="157"/>
        <v>0</v>
      </c>
      <c r="AB3289" s="33">
        <v>0</v>
      </c>
      <c r="AC3289" s="14">
        <v>0</v>
      </c>
      <c r="AD3289" s="14">
        <v>0</v>
      </c>
      <c r="AE3289" s="14">
        <v>0</v>
      </c>
      <c r="AF3289" s="14">
        <v>0</v>
      </c>
      <c r="AG3289" s="14">
        <v>0</v>
      </c>
      <c r="AH3289" s="14">
        <v>0</v>
      </c>
      <c r="AI3289" s="14">
        <v>0</v>
      </c>
      <c r="AJ3289" s="14">
        <v>0</v>
      </c>
      <c r="AK3289" s="14">
        <v>0</v>
      </c>
      <c r="AL3289" s="14">
        <v>0</v>
      </c>
      <c r="AM3289" s="14">
        <v>0</v>
      </c>
      <c r="AN3289" s="14">
        <v>0</v>
      </c>
      <c r="AO3289" s="14">
        <v>0</v>
      </c>
      <c r="AP3289" s="14">
        <v>0</v>
      </c>
      <c r="AQ3289" s="14">
        <v>0</v>
      </c>
      <c r="AR3289" s="14">
        <v>0</v>
      </c>
      <c r="AS3289" s="14">
        <v>0</v>
      </c>
      <c r="AT3289" s="14">
        <v>0</v>
      </c>
      <c r="AV3289" s="14">
        <v>0</v>
      </c>
      <c r="AW3289" s="14">
        <v>0</v>
      </c>
      <c r="AX3289" s="14">
        <v>0</v>
      </c>
      <c r="AY3289" s="14">
        <v>0</v>
      </c>
      <c r="AZ3289" s="14">
        <v>0</v>
      </c>
      <c r="BA3289" s="14">
        <v>0</v>
      </c>
      <c r="BG3289" s="37">
        <f t="shared" si="158"/>
        <v>0</v>
      </c>
      <c r="BI3289" s="5" t="s">
        <v>511</v>
      </c>
      <c r="BJ3289" s="6" t="s">
        <v>519</v>
      </c>
      <c r="BK3289" s="30" t="s">
        <v>520</v>
      </c>
    </row>
    <row r="3290" spans="1:63" x14ac:dyDescent="0.25">
      <c r="A3290" s="5" t="s">
        <v>957</v>
      </c>
      <c r="B3290" s="6" t="s">
        <v>1318</v>
      </c>
      <c r="C3290" s="6" t="s">
        <v>511</v>
      </c>
      <c r="D3290" s="6" t="s">
        <v>519</v>
      </c>
      <c r="E3290" s="6" t="s">
        <v>520</v>
      </c>
      <c r="F3290" s="6" t="s">
        <v>1324</v>
      </c>
      <c r="G3290" s="7">
        <v>5132214</v>
      </c>
      <c r="H3290" s="7" t="s">
        <v>3825</v>
      </c>
      <c r="I3290" s="7"/>
      <c r="J3290" s="8" t="s">
        <v>5132</v>
      </c>
      <c r="K3290" s="10">
        <v>720.25300000000004</v>
      </c>
      <c r="L3290" s="11">
        <v>0</v>
      </c>
      <c r="M3290" s="11">
        <v>956.57799999999997</v>
      </c>
      <c r="N3290" s="11">
        <v>523.779</v>
      </c>
      <c r="O3290" s="11">
        <v>882.83600000000001</v>
      </c>
      <c r="P3290" s="11">
        <v>343.18099999999998</v>
      </c>
      <c r="Q3290" s="11">
        <v>0</v>
      </c>
      <c r="R3290" s="11">
        <v>780.25699999999995</v>
      </c>
      <c r="S3290" s="11">
        <v>1016.5830000000001</v>
      </c>
      <c r="T3290" s="11"/>
      <c r="U3290" s="11"/>
      <c r="V3290" s="11"/>
      <c r="W3290" s="12">
        <v>5223.4670000000006</v>
      </c>
      <c r="X3290" s="11">
        <v>580.3852222222223</v>
      </c>
      <c r="Y3290" s="11">
        <v>814.35780580732285</v>
      </c>
      <c r="Z3290" s="11">
        <f t="shared" si="156"/>
        <v>238.464</v>
      </c>
      <c r="AA3290" s="25">
        <f t="shared" si="157"/>
        <v>0.29282460154427575</v>
      </c>
      <c r="AB3290" s="33">
        <v>0</v>
      </c>
      <c r="AC3290" s="14">
        <v>0</v>
      </c>
      <c r="AD3290" s="14">
        <v>0</v>
      </c>
      <c r="AE3290" s="14">
        <v>0</v>
      </c>
      <c r="AF3290" s="14">
        <v>0</v>
      </c>
      <c r="AG3290" s="14">
        <v>0</v>
      </c>
      <c r="AH3290" s="14">
        <v>0</v>
      </c>
      <c r="AI3290" s="14">
        <v>0</v>
      </c>
      <c r="AJ3290" s="14">
        <v>0</v>
      </c>
      <c r="AK3290" s="14">
        <v>0</v>
      </c>
      <c r="AL3290" s="14">
        <v>0</v>
      </c>
      <c r="AM3290" s="14">
        <v>0</v>
      </c>
      <c r="AN3290" s="14">
        <v>0</v>
      </c>
      <c r="AO3290" s="14">
        <v>0</v>
      </c>
      <c r="AP3290" s="14">
        <v>0</v>
      </c>
      <c r="AQ3290" s="14">
        <v>0</v>
      </c>
      <c r="AR3290" s="14">
        <v>0</v>
      </c>
      <c r="AS3290" s="14">
        <v>0</v>
      </c>
      <c r="AT3290" s="14">
        <v>238.464</v>
      </c>
      <c r="AV3290" s="14">
        <v>0</v>
      </c>
      <c r="AW3290" s="14">
        <v>0</v>
      </c>
      <c r="AX3290" s="14">
        <v>0</v>
      </c>
      <c r="AY3290" s="14">
        <v>0</v>
      </c>
      <c r="AZ3290" s="14">
        <v>0</v>
      </c>
      <c r="BA3290" s="14">
        <v>0</v>
      </c>
      <c r="BG3290" s="37">
        <f t="shared" si="158"/>
        <v>238.464</v>
      </c>
      <c r="BI3290" s="5" t="s">
        <v>511</v>
      </c>
      <c r="BJ3290" s="6" t="s">
        <v>519</v>
      </c>
      <c r="BK3290" s="30" t="s">
        <v>520</v>
      </c>
    </row>
    <row r="3291" spans="1:63" x14ac:dyDescent="0.25">
      <c r="A3291" s="5" t="s">
        <v>957</v>
      </c>
      <c r="B3291" s="6" t="s">
        <v>1318</v>
      </c>
      <c r="C3291" s="6" t="s">
        <v>511</v>
      </c>
      <c r="D3291" s="6" t="s">
        <v>519</v>
      </c>
      <c r="E3291" s="6" t="s">
        <v>520</v>
      </c>
      <c r="F3291" s="6" t="s">
        <v>1324</v>
      </c>
      <c r="G3291" s="7">
        <v>5336429</v>
      </c>
      <c r="H3291" s="7" t="s">
        <v>3826</v>
      </c>
      <c r="I3291" s="7"/>
      <c r="J3291" s="8" t="s">
        <v>5132</v>
      </c>
      <c r="K3291" s="10">
        <v>882.83600000000001</v>
      </c>
      <c r="L3291" s="11">
        <v>0</v>
      </c>
      <c r="M3291" s="11">
        <v>0</v>
      </c>
      <c r="N3291" s="11">
        <v>0</v>
      </c>
      <c r="O3291" s="11">
        <v>1765.672</v>
      </c>
      <c r="P3291" s="11">
        <v>0</v>
      </c>
      <c r="Q3291" s="11">
        <v>359.05700000000002</v>
      </c>
      <c r="R3291" s="11">
        <v>238.464</v>
      </c>
      <c r="S3291" s="11">
        <v>0</v>
      </c>
      <c r="T3291" s="11"/>
      <c r="U3291" s="11"/>
      <c r="V3291" s="11"/>
      <c r="W3291" s="12">
        <v>3246.0289999999995</v>
      </c>
      <c r="X3291" s="11">
        <v>360.66988888888886</v>
      </c>
      <c r="Y3291" s="11">
        <v>506.0679150508538</v>
      </c>
      <c r="Z3291" s="11">
        <f t="shared" si="156"/>
        <v>238.464</v>
      </c>
      <c r="AA3291" s="25">
        <f t="shared" si="157"/>
        <v>0.47120948178672267</v>
      </c>
      <c r="AB3291" s="33">
        <v>0</v>
      </c>
      <c r="AC3291" s="14">
        <v>0</v>
      </c>
      <c r="AD3291" s="14">
        <v>0</v>
      </c>
      <c r="AE3291" s="14">
        <v>0</v>
      </c>
      <c r="AF3291" s="14">
        <v>0</v>
      </c>
      <c r="AG3291" s="14">
        <v>0</v>
      </c>
      <c r="AH3291" s="14">
        <v>0</v>
      </c>
      <c r="AI3291" s="14">
        <v>0</v>
      </c>
      <c r="AJ3291" s="14">
        <v>0</v>
      </c>
      <c r="AK3291" s="14">
        <v>0</v>
      </c>
      <c r="AL3291" s="14">
        <v>0</v>
      </c>
      <c r="AM3291" s="14">
        <v>0</v>
      </c>
      <c r="AN3291" s="14">
        <v>0</v>
      </c>
      <c r="AO3291" s="14">
        <v>0</v>
      </c>
      <c r="AP3291" s="14">
        <v>0</v>
      </c>
      <c r="AQ3291" s="14">
        <v>0</v>
      </c>
      <c r="AR3291" s="14">
        <v>0</v>
      </c>
      <c r="AS3291" s="14">
        <v>0</v>
      </c>
      <c r="AT3291" s="14">
        <v>238.464</v>
      </c>
      <c r="AV3291" s="14">
        <v>0</v>
      </c>
      <c r="AW3291" s="14">
        <v>0</v>
      </c>
      <c r="AX3291" s="14">
        <v>0</v>
      </c>
      <c r="AY3291" s="14">
        <v>0</v>
      </c>
      <c r="AZ3291" s="14">
        <v>0</v>
      </c>
      <c r="BA3291" s="14">
        <v>0</v>
      </c>
      <c r="BG3291" s="37">
        <f t="shared" si="158"/>
        <v>238.464</v>
      </c>
      <c r="BI3291" s="5" t="s">
        <v>511</v>
      </c>
      <c r="BJ3291" s="6" t="s">
        <v>519</v>
      </c>
      <c r="BK3291" s="30" t="s">
        <v>520</v>
      </c>
    </row>
    <row r="3292" spans="1:63" x14ac:dyDescent="0.25">
      <c r="A3292" s="5" t="s">
        <v>957</v>
      </c>
      <c r="B3292" s="6" t="s">
        <v>1318</v>
      </c>
      <c r="C3292" s="6" t="s">
        <v>511</v>
      </c>
      <c r="D3292" s="6" t="s">
        <v>519</v>
      </c>
      <c r="E3292" s="6" t="s">
        <v>520</v>
      </c>
      <c r="F3292" s="6" t="s">
        <v>1324</v>
      </c>
      <c r="G3292" s="7">
        <v>5334708</v>
      </c>
      <c r="H3292" s="7" t="s">
        <v>3827</v>
      </c>
      <c r="I3292" s="7"/>
      <c r="J3292" s="8" t="s">
        <v>5132</v>
      </c>
      <c r="K3292" s="10">
        <v>1424.6289999999999</v>
      </c>
      <c r="L3292" s="11">
        <v>0</v>
      </c>
      <c r="M3292" s="11">
        <v>1179.1659999999999</v>
      </c>
      <c r="N3292" s="11">
        <v>361.19499999999999</v>
      </c>
      <c r="O3292" s="11">
        <v>715.39200000000005</v>
      </c>
      <c r="P3292" s="11">
        <v>0</v>
      </c>
      <c r="Q3292" s="11">
        <v>702.23800000000006</v>
      </c>
      <c r="R3292" s="11">
        <v>597.52099999999996</v>
      </c>
      <c r="S3292" s="11">
        <v>778.11899999999991</v>
      </c>
      <c r="T3292" s="11"/>
      <c r="U3292" s="11"/>
      <c r="V3292" s="11"/>
      <c r="W3292" s="12">
        <v>5758.26</v>
      </c>
      <c r="X3292" s="11">
        <v>639.80666666666673</v>
      </c>
      <c r="Y3292" s="11">
        <v>897.73401054664942</v>
      </c>
      <c r="Z3292" s="11">
        <f t="shared" si="156"/>
        <v>0</v>
      </c>
      <c r="AA3292" s="25">
        <f t="shared" si="157"/>
        <v>0</v>
      </c>
      <c r="AB3292" s="33">
        <v>0</v>
      </c>
      <c r="AC3292" s="14">
        <v>0</v>
      </c>
      <c r="AD3292" s="14">
        <v>0</v>
      </c>
      <c r="AE3292" s="14">
        <v>0</v>
      </c>
      <c r="AF3292" s="14">
        <v>0</v>
      </c>
      <c r="AG3292" s="14">
        <v>0</v>
      </c>
      <c r="AH3292" s="14">
        <v>0</v>
      </c>
      <c r="AI3292" s="14">
        <v>0</v>
      </c>
      <c r="AJ3292" s="14">
        <v>0</v>
      </c>
      <c r="AK3292" s="14">
        <v>0</v>
      </c>
      <c r="AL3292" s="14">
        <v>0</v>
      </c>
      <c r="AM3292" s="14">
        <v>0</v>
      </c>
      <c r="AN3292" s="14">
        <v>0</v>
      </c>
      <c r="AO3292" s="14">
        <v>0</v>
      </c>
      <c r="AP3292" s="14">
        <v>0</v>
      </c>
      <c r="AQ3292" s="14">
        <v>0</v>
      </c>
      <c r="AR3292" s="14">
        <v>0</v>
      </c>
      <c r="AS3292" s="14">
        <v>0</v>
      </c>
      <c r="AT3292" s="14">
        <v>0</v>
      </c>
      <c r="AV3292" s="14">
        <v>0</v>
      </c>
      <c r="AW3292" s="14">
        <v>0</v>
      </c>
      <c r="AX3292" s="14">
        <v>0</v>
      </c>
      <c r="AY3292" s="14">
        <v>0</v>
      </c>
      <c r="AZ3292" s="14">
        <v>0</v>
      </c>
      <c r="BA3292" s="14">
        <v>0</v>
      </c>
      <c r="BG3292" s="37">
        <f t="shared" si="158"/>
        <v>0</v>
      </c>
      <c r="BI3292" s="5" t="s">
        <v>511</v>
      </c>
      <c r="BJ3292" s="6" t="s">
        <v>519</v>
      </c>
      <c r="BK3292" s="30" t="s">
        <v>520</v>
      </c>
    </row>
    <row r="3293" spans="1:63" x14ac:dyDescent="0.25">
      <c r="A3293" s="5" t="s">
        <v>957</v>
      </c>
      <c r="B3293" s="6" t="s">
        <v>1318</v>
      </c>
      <c r="C3293" s="6" t="s">
        <v>511</v>
      </c>
      <c r="D3293" s="6" t="s">
        <v>519</v>
      </c>
      <c r="E3293" s="6" t="s">
        <v>520</v>
      </c>
      <c r="F3293" s="6" t="s">
        <v>1324</v>
      </c>
      <c r="G3293" s="7">
        <v>5337677</v>
      </c>
      <c r="H3293" s="7" t="s">
        <v>3828</v>
      </c>
      <c r="I3293" s="7"/>
      <c r="J3293" s="8" t="s">
        <v>5132</v>
      </c>
      <c r="K3293" s="10">
        <v>343.18099999999998</v>
      </c>
      <c r="L3293" s="11">
        <v>0</v>
      </c>
      <c r="M3293" s="11">
        <v>238.464</v>
      </c>
      <c r="N3293" s="11">
        <v>702.23800000000006</v>
      </c>
      <c r="O3293" s="11">
        <v>0</v>
      </c>
      <c r="P3293" s="11">
        <v>0</v>
      </c>
      <c r="Q3293" s="11">
        <v>238.464</v>
      </c>
      <c r="R3293" s="11">
        <v>780.25699999999995</v>
      </c>
      <c r="S3293" s="11">
        <v>359.05700000000002</v>
      </c>
      <c r="T3293" s="11"/>
      <c r="U3293" s="11"/>
      <c r="V3293" s="11"/>
      <c r="W3293" s="12">
        <v>2661.6610000000001</v>
      </c>
      <c r="X3293" s="11">
        <v>295.7401111111111</v>
      </c>
      <c r="Y3293" s="11">
        <v>414.96278463383118</v>
      </c>
      <c r="Z3293" s="11">
        <f t="shared" si="156"/>
        <v>0</v>
      </c>
      <c r="AA3293" s="25">
        <f t="shared" si="157"/>
        <v>0</v>
      </c>
      <c r="AB3293" s="33">
        <v>0</v>
      </c>
      <c r="AC3293" s="14">
        <v>0</v>
      </c>
      <c r="AD3293" s="14">
        <v>0</v>
      </c>
      <c r="AE3293" s="14">
        <v>0</v>
      </c>
      <c r="AF3293" s="14">
        <v>0</v>
      </c>
      <c r="AG3293" s="14">
        <v>0</v>
      </c>
      <c r="AH3293" s="14">
        <v>0</v>
      </c>
      <c r="AI3293" s="14">
        <v>0</v>
      </c>
      <c r="AJ3293" s="14">
        <v>0</v>
      </c>
      <c r="AK3293" s="14">
        <v>0</v>
      </c>
      <c r="AL3293" s="14">
        <v>0</v>
      </c>
      <c r="AM3293" s="14">
        <v>0</v>
      </c>
      <c r="AN3293" s="14">
        <v>0</v>
      </c>
      <c r="AO3293" s="14">
        <v>0</v>
      </c>
      <c r="AP3293" s="14">
        <v>0</v>
      </c>
      <c r="AQ3293" s="14">
        <v>0</v>
      </c>
      <c r="AR3293" s="14">
        <v>0</v>
      </c>
      <c r="AS3293" s="14">
        <v>0</v>
      </c>
      <c r="AT3293" s="14">
        <v>0</v>
      </c>
      <c r="AV3293" s="14">
        <v>0</v>
      </c>
      <c r="AW3293" s="14">
        <v>0</v>
      </c>
      <c r="AX3293" s="14">
        <v>0</v>
      </c>
      <c r="AY3293" s="14">
        <v>0</v>
      </c>
      <c r="AZ3293" s="14">
        <v>0</v>
      </c>
      <c r="BA3293" s="14">
        <v>0</v>
      </c>
      <c r="BG3293" s="37">
        <f t="shared" si="158"/>
        <v>0</v>
      </c>
      <c r="BI3293" s="5" t="s">
        <v>511</v>
      </c>
      <c r="BJ3293" s="6" t="s">
        <v>519</v>
      </c>
      <c r="BK3293" s="30" t="s">
        <v>520</v>
      </c>
    </row>
    <row r="3294" spans="1:63" x14ac:dyDescent="0.25">
      <c r="A3294" s="5" t="s">
        <v>957</v>
      </c>
      <c r="B3294" s="6" t="s">
        <v>1318</v>
      </c>
      <c r="C3294" s="6" t="s">
        <v>511</v>
      </c>
      <c r="D3294" s="6" t="s">
        <v>519</v>
      </c>
      <c r="E3294" s="6" t="s">
        <v>520</v>
      </c>
      <c r="F3294" s="6" t="s">
        <v>1324</v>
      </c>
      <c r="G3294" s="7">
        <v>5139895</v>
      </c>
      <c r="H3294" s="7" t="s">
        <v>3829</v>
      </c>
      <c r="I3294" s="7"/>
      <c r="J3294" s="8" t="s">
        <v>5132</v>
      </c>
      <c r="K3294" s="10">
        <v>523.779</v>
      </c>
      <c r="L3294" s="11">
        <v>0</v>
      </c>
      <c r="M3294" s="11">
        <v>0</v>
      </c>
      <c r="N3294" s="11">
        <v>0</v>
      </c>
      <c r="O3294" s="11">
        <v>343.18099999999998</v>
      </c>
      <c r="P3294" s="11">
        <v>0</v>
      </c>
      <c r="Q3294" s="11">
        <v>597.52099999999996</v>
      </c>
      <c r="R3294" s="11">
        <v>0</v>
      </c>
      <c r="S3294" s="11">
        <v>0</v>
      </c>
      <c r="T3294" s="11"/>
      <c r="U3294" s="11"/>
      <c r="V3294" s="11"/>
      <c r="W3294" s="12">
        <v>1464.481</v>
      </c>
      <c r="X3294" s="11">
        <v>162.72011111111112</v>
      </c>
      <c r="Y3294" s="11">
        <v>228.31799910031285</v>
      </c>
      <c r="Z3294" s="11">
        <f t="shared" si="156"/>
        <v>0</v>
      </c>
      <c r="AA3294" s="25">
        <f t="shared" si="157"/>
        <v>0</v>
      </c>
      <c r="AB3294" s="33">
        <v>0</v>
      </c>
      <c r="AC3294" s="14">
        <v>0</v>
      </c>
      <c r="AD3294" s="14">
        <v>0</v>
      </c>
      <c r="AE3294" s="14">
        <v>0</v>
      </c>
      <c r="AF3294" s="14">
        <v>0</v>
      </c>
      <c r="AG3294" s="14">
        <v>0</v>
      </c>
      <c r="AH3294" s="14">
        <v>0</v>
      </c>
      <c r="AI3294" s="14">
        <v>0</v>
      </c>
      <c r="AJ3294" s="14">
        <v>0</v>
      </c>
      <c r="AK3294" s="14">
        <v>0</v>
      </c>
      <c r="AL3294" s="14">
        <v>0</v>
      </c>
      <c r="AM3294" s="14">
        <v>0</v>
      </c>
      <c r="AN3294" s="14">
        <v>0</v>
      </c>
      <c r="AO3294" s="14">
        <v>0</v>
      </c>
      <c r="AP3294" s="14">
        <v>0</v>
      </c>
      <c r="AQ3294" s="14">
        <v>0</v>
      </c>
      <c r="AR3294" s="14">
        <v>0</v>
      </c>
      <c r="AS3294" s="14">
        <v>0</v>
      </c>
      <c r="AT3294" s="14">
        <v>0</v>
      </c>
      <c r="AV3294" s="14">
        <v>0</v>
      </c>
      <c r="AW3294" s="14">
        <v>0</v>
      </c>
      <c r="AX3294" s="14">
        <v>0</v>
      </c>
      <c r="AY3294" s="14">
        <v>0</v>
      </c>
      <c r="AZ3294" s="14">
        <v>0</v>
      </c>
      <c r="BA3294" s="14">
        <v>0</v>
      </c>
      <c r="BG3294" s="37">
        <f t="shared" si="158"/>
        <v>0</v>
      </c>
      <c r="BI3294" s="5" t="s">
        <v>511</v>
      </c>
      <c r="BJ3294" s="6" t="s">
        <v>519</v>
      </c>
      <c r="BK3294" s="30" t="s">
        <v>520</v>
      </c>
    </row>
    <row r="3295" spans="1:63" x14ac:dyDescent="0.25">
      <c r="A3295" s="5" t="s">
        <v>957</v>
      </c>
      <c r="B3295" s="6" t="s">
        <v>1318</v>
      </c>
      <c r="C3295" s="6" t="s">
        <v>511</v>
      </c>
      <c r="D3295" s="6" t="s">
        <v>519</v>
      </c>
      <c r="E3295" s="6" t="s">
        <v>520</v>
      </c>
      <c r="F3295" s="6" t="s">
        <v>1324</v>
      </c>
      <c r="G3295" s="7">
        <v>5339208</v>
      </c>
      <c r="H3295" s="7" t="s">
        <v>3830</v>
      </c>
      <c r="I3295" s="7"/>
      <c r="J3295" s="8" t="s">
        <v>5132</v>
      </c>
      <c r="K3295" s="10">
        <v>523.779</v>
      </c>
      <c r="L3295" s="11">
        <v>539.65499999999997</v>
      </c>
      <c r="M3295" s="11">
        <v>476.928</v>
      </c>
      <c r="N3295" s="11">
        <v>1301.8979999999999</v>
      </c>
      <c r="O3295" s="11">
        <v>539.65539999999999</v>
      </c>
      <c r="P3295" s="11">
        <v>0</v>
      </c>
      <c r="Q3295" s="11">
        <v>1074.4490000000001</v>
      </c>
      <c r="R3295" s="11">
        <v>541.79300000000001</v>
      </c>
      <c r="S3295" s="11">
        <v>2688.5529999999999</v>
      </c>
      <c r="T3295" s="11"/>
      <c r="U3295" s="11"/>
      <c r="V3295" s="11"/>
      <c r="W3295" s="12">
        <v>7686.7103999999999</v>
      </c>
      <c r="X3295" s="11">
        <v>854.07893333333334</v>
      </c>
      <c r="Y3295" s="11">
        <v>1198.3865534558424</v>
      </c>
      <c r="Z3295" s="11">
        <f t="shared" si="156"/>
        <v>719.18299999999999</v>
      </c>
      <c r="AA3295" s="25">
        <f t="shared" si="157"/>
        <v>0.6001260594305392</v>
      </c>
      <c r="AB3295" s="33">
        <v>0</v>
      </c>
      <c r="AC3295" s="14">
        <v>0</v>
      </c>
      <c r="AD3295" s="14">
        <v>0</v>
      </c>
      <c r="AE3295" s="14">
        <v>0</v>
      </c>
      <c r="AF3295" s="14">
        <v>0</v>
      </c>
      <c r="AG3295" s="14">
        <v>0</v>
      </c>
      <c r="AH3295" s="14">
        <v>0</v>
      </c>
      <c r="AI3295" s="14">
        <v>0</v>
      </c>
      <c r="AJ3295" s="14">
        <v>0</v>
      </c>
      <c r="AK3295" s="14">
        <v>0</v>
      </c>
      <c r="AL3295" s="14">
        <v>0</v>
      </c>
      <c r="AM3295" s="14">
        <v>180.59800000000001</v>
      </c>
      <c r="AN3295" s="14">
        <v>0</v>
      </c>
      <c r="AO3295" s="14">
        <v>0</v>
      </c>
      <c r="AP3295" s="14">
        <v>0</v>
      </c>
      <c r="AQ3295" s="14">
        <v>0</v>
      </c>
      <c r="AR3295" s="14">
        <v>0</v>
      </c>
      <c r="AS3295" s="14">
        <v>0</v>
      </c>
      <c r="AT3295" s="14">
        <v>0</v>
      </c>
      <c r="AV3295" s="14">
        <v>0</v>
      </c>
      <c r="AW3295" s="14">
        <v>0</v>
      </c>
      <c r="AX3295" s="14">
        <v>0</v>
      </c>
      <c r="AY3295" s="14">
        <v>0</v>
      </c>
      <c r="AZ3295" s="14">
        <v>538.58500000000004</v>
      </c>
      <c r="BA3295" s="14">
        <v>0</v>
      </c>
      <c r="BG3295" s="37">
        <f t="shared" si="158"/>
        <v>719.18299999999999</v>
      </c>
      <c r="BI3295" s="5" t="s">
        <v>511</v>
      </c>
      <c r="BJ3295" s="6" t="s">
        <v>519</v>
      </c>
      <c r="BK3295" s="30" t="s">
        <v>520</v>
      </c>
    </row>
    <row r="3296" spans="1:63" x14ac:dyDescent="0.25">
      <c r="A3296" s="5" t="s">
        <v>957</v>
      </c>
      <c r="B3296" s="6" t="s">
        <v>1318</v>
      </c>
      <c r="C3296" s="6" t="s">
        <v>511</v>
      </c>
      <c r="D3296" s="6" t="s">
        <v>519</v>
      </c>
      <c r="E3296" s="6" t="s">
        <v>520</v>
      </c>
      <c r="F3296" s="6" t="s">
        <v>1324</v>
      </c>
      <c r="G3296" s="7">
        <v>5120662</v>
      </c>
      <c r="H3296" s="7" t="s">
        <v>3831</v>
      </c>
      <c r="I3296" s="7"/>
      <c r="J3296" s="8" t="s">
        <v>5131</v>
      </c>
      <c r="K3296" s="10">
        <v>958.71600000000001</v>
      </c>
      <c r="L3296" s="11">
        <v>0</v>
      </c>
      <c r="M3296" s="11">
        <v>238.464</v>
      </c>
      <c r="N3296" s="11">
        <v>180.59800000000001</v>
      </c>
      <c r="O3296" s="11">
        <v>361.19499999999999</v>
      </c>
      <c r="P3296" s="11">
        <v>0</v>
      </c>
      <c r="Q3296" s="11">
        <v>238.464</v>
      </c>
      <c r="R3296" s="11">
        <v>597.52099999999996</v>
      </c>
      <c r="S3296" s="11">
        <v>238.464</v>
      </c>
      <c r="T3296" s="11"/>
      <c r="U3296" s="11"/>
      <c r="V3296" s="11"/>
      <c r="W3296" s="12">
        <v>2813.4219999999996</v>
      </c>
      <c r="X3296" s="11">
        <v>312.60244444444442</v>
      </c>
      <c r="Y3296" s="11">
        <v>438.62288528482122</v>
      </c>
      <c r="Z3296" s="11">
        <f t="shared" si="156"/>
        <v>0</v>
      </c>
      <c r="AA3296" s="25">
        <f t="shared" si="157"/>
        <v>0</v>
      </c>
      <c r="AB3296" s="33">
        <v>0</v>
      </c>
      <c r="AC3296" s="14">
        <v>0</v>
      </c>
      <c r="AD3296" s="14">
        <v>0</v>
      </c>
      <c r="AE3296" s="14">
        <v>0</v>
      </c>
      <c r="AF3296" s="14">
        <v>0</v>
      </c>
      <c r="AG3296" s="14">
        <v>0</v>
      </c>
      <c r="AH3296" s="14">
        <v>0</v>
      </c>
      <c r="AI3296" s="14">
        <v>0</v>
      </c>
      <c r="AJ3296" s="14">
        <v>0</v>
      </c>
      <c r="AK3296" s="14">
        <v>0</v>
      </c>
      <c r="AL3296" s="14">
        <v>0</v>
      </c>
      <c r="AM3296" s="14">
        <v>0</v>
      </c>
      <c r="AN3296" s="14">
        <v>0</v>
      </c>
      <c r="AO3296" s="14">
        <v>0</v>
      </c>
      <c r="AP3296" s="14">
        <v>0</v>
      </c>
      <c r="AQ3296" s="14">
        <v>0</v>
      </c>
      <c r="AR3296" s="14">
        <v>0</v>
      </c>
      <c r="AS3296" s="14">
        <v>0</v>
      </c>
      <c r="AT3296" s="14">
        <v>0</v>
      </c>
      <c r="AV3296" s="14">
        <v>0</v>
      </c>
      <c r="AW3296" s="14">
        <v>0</v>
      </c>
      <c r="AX3296" s="14">
        <v>0</v>
      </c>
      <c r="AY3296" s="14">
        <v>0</v>
      </c>
      <c r="AZ3296" s="14">
        <v>0</v>
      </c>
      <c r="BA3296" s="14">
        <v>0</v>
      </c>
      <c r="BG3296" s="37">
        <f t="shared" si="158"/>
        <v>0</v>
      </c>
      <c r="BI3296" s="5" t="s">
        <v>511</v>
      </c>
      <c r="BJ3296" s="6" t="s">
        <v>519</v>
      </c>
      <c r="BK3296" s="30" t="s">
        <v>520</v>
      </c>
    </row>
    <row r="3297" spans="1:63" x14ac:dyDescent="0.25">
      <c r="A3297" s="5" t="s">
        <v>957</v>
      </c>
      <c r="B3297" s="6" t="s">
        <v>1318</v>
      </c>
      <c r="C3297" s="6" t="s">
        <v>511</v>
      </c>
      <c r="D3297" s="6" t="s">
        <v>519</v>
      </c>
      <c r="E3297" s="6" t="s">
        <v>520</v>
      </c>
      <c r="F3297" s="6" t="s">
        <v>1324</v>
      </c>
      <c r="G3297" s="7">
        <v>5291984</v>
      </c>
      <c r="H3297" s="7" t="s">
        <v>3832</v>
      </c>
      <c r="I3297" s="7"/>
      <c r="J3297" s="8" t="s">
        <v>5131</v>
      </c>
      <c r="K3297" s="10">
        <v>1016.583</v>
      </c>
      <c r="L3297" s="11">
        <v>0</v>
      </c>
      <c r="M3297" s="11">
        <v>303.49700000000001</v>
      </c>
      <c r="N3297" s="11">
        <v>238.464</v>
      </c>
      <c r="O3297" s="11">
        <v>0</v>
      </c>
      <c r="P3297" s="11">
        <v>0</v>
      </c>
      <c r="Q3297" s="11">
        <v>1262.213</v>
      </c>
      <c r="R3297" s="11">
        <v>901.01800000000003</v>
      </c>
      <c r="S3297" s="11">
        <v>718.11400000000003</v>
      </c>
      <c r="T3297" s="11"/>
      <c r="U3297" s="11"/>
      <c r="V3297" s="11"/>
      <c r="W3297" s="12">
        <v>4439.8889999999992</v>
      </c>
      <c r="X3297" s="11">
        <v>493.32099999999991</v>
      </c>
      <c r="Y3297" s="11">
        <v>692.19510031710126</v>
      </c>
      <c r="Z3297" s="11">
        <f t="shared" si="156"/>
        <v>0</v>
      </c>
      <c r="AA3297" s="25">
        <f t="shared" si="157"/>
        <v>0</v>
      </c>
      <c r="AB3297" s="33">
        <v>0</v>
      </c>
      <c r="AC3297" s="14">
        <v>0</v>
      </c>
      <c r="AD3297" s="14">
        <v>0</v>
      </c>
      <c r="AE3297" s="14">
        <v>0</v>
      </c>
      <c r="AF3297" s="14">
        <v>0</v>
      </c>
      <c r="AG3297" s="14">
        <v>0</v>
      </c>
      <c r="AH3297" s="14">
        <v>0</v>
      </c>
      <c r="AI3297" s="14">
        <v>0</v>
      </c>
      <c r="AJ3297" s="14">
        <v>0</v>
      </c>
      <c r="AK3297" s="14">
        <v>0</v>
      </c>
      <c r="AL3297" s="14">
        <v>0</v>
      </c>
      <c r="AM3297" s="14">
        <v>0</v>
      </c>
      <c r="AN3297" s="14">
        <v>0</v>
      </c>
      <c r="AO3297" s="14">
        <v>0</v>
      </c>
      <c r="AP3297" s="14">
        <v>0</v>
      </c>
      <c r="AQ3297" s="14">
        <v>0</v>
      </c>
      <c r="AR3297" s="14">
        <v>0</v>
      </c>
      <c r="AS3297" s="14">
        <v>0</v>
      </c>
      <c r="AT3297" s="14">
        <v>0</v>
      </c>
      <c r="AV3297" s="14">
        <v>0</v>
      </c>
      <c r="AW3297" s="14">
        <v>0</v>
      </c>
      <c r="AX3297" s="14">
        <v>0</v>
      </c>
      <c r="AY3297" s="14">
        <v>0</v>
      </c>
      <c r="AZ3297" s="14">
        <v>0</v>
      </c>
      <c r="BA3297" s="14">
        <v>0</v>
      </c>
      <c r="BG3297" s="37">
        <f t="shared" si="158"/>
        <v>0</v>
      </c>
      <c r="BI3297" s="5" t="s">
        <v>511</v>
      </c>
      <c r="BJ3297" s="6" t="s">
        <v>519</v>
      </c>
      <c r="BK3297" s="30" t="s">
        <v>520</v>
      </c>
    </row>
    <row r="3298" spans="1:63" x14ac:dyDescent="0.25">
      <c r="A3298" s="5" t="s">
        <v>957</v>
      </c>
      <c r="B3298" s="6" t="s">
        <v>1318</v>
      </c>
      <c r="C3298" s="6" t="s">
        <v>511</v>
      </c>
      <c r="D3298" s="6" t="s">
        <v>519</v>
      </c>
      <c r="E3298" s="6" t="s">
        <v>520</v>
      </c>
      <c r="F3298" s="6" t="s">
        <v>1324</v>
      </c>
      <c r="G3298" s="7">
        <v>5124789</v>
      </c>
      <c r="H3298" s="7" t="s">
        <v>3833</v>
      </c>
      <c r="I3298" s="7"/>
      <c r="J3298" s="8" t="s">
        <v>5133</v>
      </c>
      <c r="K3298" s="10">
        <v>539.65499999999997</v>
      </c>
      <c r="L3298" s="11">
        <v>0</v>
      </c>
      <c r="M3298" s="11">
        <v>845.45799999999997</v>
      </c>
      <c r="N3298" s="11">
        <v>0</v>
      </c>
      <c r="O3298" s="11">
        <v>0</v>
      </c>
      <c r="P3298" s="11">
        <v>476.928</v>
      </c>
      <c r="Q3298" s="11">
        <v>606.99400000000003</v>
      </c>
      <c r="R3298" s="11">
        <v>778.11900000000003</v>
      </c>
      <c r="S3298" s="11">
        <v>238.464</v>
      </c>
      <c r="T3298" s="11"/>
      <c r="U3298" s="11"/>
      <c r="V3298" s="11"/>
      <c r="W3298" s="12">
        <v>3485.6179999999999</v>
      </c>
      <c r="X3298" s="11">
        <v>387.2908888888889</v>
      </c>
      <c r="Y3298" s="11">
        <v>543.42072542288656</v>
      </c>
      <c r="Z3298" s="11">
        <f t="shared" si="156"/>
        <v>0</v>
      </c>
      <c r="AA3298" s="25">
        <f t="shared" si="157"/>
        <v>0</v>
      </c>
      <c r="AB3298" s="33">
        <v>0</v>
      </c>
      <c r="AC3298" s="14">
        <v>0</v>
      </c>
      <c r="AD3298" s="14">
        <v>0</v>
      </c>
      <c r="AE3298" s="14">
        <v>0</v>
      </c>
      <c r="AF3298" s="14">
        <v>0</v>
      </c>
      <c r="AG3298" s="14">
        <v>0</v>
      </c>
      <c r="AH3298" s="14">
        <v>0</v>
      </c>
      <c r="AI3298" s="14">
        <v>0</v>
      </c>
      <c r="AJ3298" s="14">
        <v>0</v>
      </c>
      <c r="AK3298" s="14">
        <v>0</v>
      </c>
      <c r="AL3298" s="14">
        <v>0</v>
      </c>
      <c r="AM3298" s="14">
        <v>0</v>
      </c>
      <c r="AN3298" s="14">
        <v>0</v>
      </c>
      <c r="AO3298" s="14">
        <v>0</v>
      </c>
      <c r="AP3298" s="14">
        <v>0</v>
      </c>
      <c r="AQ3298" s="14">
        <v>0</v>
      </c>
      <c r="AR3298" s="14">
        <v>0</v>
      </c>
      <c r="AS3298" s="14">
        <v>0</v>
      </c>
      <c r="AT3298" s="14">
        <v>0</v>
      </c>
      <c r="AV3298" s="14">
        <v>0</v>
      </c>
      <c r="AW3298" s="14">
        <v>0</v>
      </c>
      <c r="AX3298" s="14">
        <v>0</v>
      </c>
      <c r="AY3298" s="14">
        <v>0</v>
      </c>
      <c r="AZ3298" s="14">
        <v>0</v>
      </c>
      <c r="BA3298" s="14">
        <v>0</v>
      </c>
      <c r="BG3298" s="37">
        <f t="shared" si="158"/>
        <v>0</v>
      </c>
      <c r="BI3298" s="5" t="s">
        <v>511</v>
      </c>
      <c r="BJ3298" s="6" t="s">
        <v>519</v>
      </c>
      <c r="BK3298" s="30" t="s">
        <v>520</v>
      </c>
    </row>
    <row r="3299" spans="1:63" x14ac:dyDescent="0.25">
      <c r="A3299" s="5" t="s">
        <v>957</v>
      </c>
      <c r="B3299" s="6" t="s">
        <v>1318</v>
      </c>
      <c r="C3299" s="6" t="s">
        <v>511</v>
      </c>
      <c r="D3299" s="6" t="s">
        <v>519</v>
      </c>
      <c r="E3299" s="6" t="s">
        <v>520</v>
      </c>
      <c r="F3299" s="6" t="s">
        <v>1324</v>
      </c>
      <c r="G3299" s="7">
        <v>5129300</v>
      </c>
      <c r="H3299" s="7" t="s">
        <v>3834</v>
      </c>
      <c r="I3299" s="7"/>
      <c r="J3299" s="8" t="s">
        <v>5133</v>
      </c>
      <c r="K3299" s="10">
        <v>778.11900000000003</v>
      </c>
      <c r="L3299" s="11">
        <v>0</v>
      </c>
      <c r="M3299" s="11">
        <v>303.49700000000001</v>
      </c>
      <c r="N3299" s="11">
        <v>0</v>
      </c>
      <c r="O3299" s="11">
        <v>424.47899999999998</v>
      </c>
      <c r="P3299" s="11">
        <v>0</v>
      </c>
      <c r="Q3299" s="11">
        <v>1150.316</v>
      </c>
      <c r="R3299" s="11">
        <v>238.464</v>
      </c>
      <c r="S3299" s="11">
        <v>0</v>
      </c>
      <c r="T3299" s="11"/>
      <c r="U3299" s="11"/>
      <c r="V3299" s="11"/>
      <c r="W3299" s="12">
        <v>2894.875</v>
      </c>
      <c r="X3299" s="11">
        <v>321.65277777777777</v>
      </c>
      <c r="Y3299" s="11">
        <v>451.32170895048699</v>
      </c>
      <c r="Z3299" s="11">
        <f t="shared" si="156"/>
        <v>0</v>
      </c>
      <c r="AA3299" s="25">
        <f t="shared" si="157"/>
        <v>0</v>
      </c>
      <c r="AB3299" s="33">
        <v>0</v>
      </c>
      <c r="AC3299" s="14">
        <v>0</v>
      </c>
      <c r="AD3299" s="14">
        <v>0</v>
      </c>
      <c r="AE3299" s="14">
        <v>0</v>
      </c>
      <c r="AF3299" s="14">
        <v>0</v>
      </c>
      <c r="AG3299" s="14">
        <v>0</v>
      </c>
      <c r="AH3299" s="14">
        <v>0</v>
      </c>
      <c r="AI3299" s="14">
        <v>0</v>
      </c>
      <c r="AJ3299" s="14">
        <v>0</v>
      </c>
      <c r="AK3299" s="14">
        <v>0</v>
      </c>
      <c r="AL3299" s="14">
        <v>0</v>
      </c>
      <c r="AM3299" s="14">
        <v>0</v>
      </c>
      <c r="AN3299" s="14">
        <v>0</v>
      </c>
      <c r="AO3299" s="14">
        <v>0</v>
      </c>
      <c r="AP3299" s="14">
        <v>0</v>
      </c>
      <c r="AQ3299" s="14">
        <v>0</v>
      </c>
      <c r="AR3299" s="14">
        <v>0</v>
      </c>
      <c r="AS3299" s="14">
        <v>0</v>
      </c>
      <c r="AT3299" s="14">
        <v>0</v>
      </c>
      <c r="AV3299" s="14">
        <v>0</v>
      </c>
      <c r="AW3299" s="14">
        <v>0</v>
      </c>
      <c r="AX3299" s="14">
        <v>0</v>
      </c>
      <c r="AY3299" s="14">
        <v>0</v>
      </c>
      <c r="AZ3299" s="14">
        <v>0</v>
      </c>
      <c r="BA3299" s="14">
        <v>0</v>
      </c>
      <c r="BG3299" s="37">
        <f t="shared" si="158"/>
        <v>0</v>
      </c>
      <c r="BI3299" s="5" t="s">
        <v>511</v>
      </c>
      <c r="BJ3299" s="6" t="s">
        <v>519</v>
      </c>
      <c r="BK3299" s="30" t="s">
        <v>520</v>
      </c>
    </row>
    <row r="3300" spans="1:63" x14ac:dyDescent="0.25">
      <c r="A3300" s="5" t="s">
        <v>957</v>
      </c>
      <c r="B3300" s="6" t="s">
        <v>1318</v>
      </c>
      <c r="C3300" s="6" t="s">
        <v>511</v>
      </c>
      <c r="D3300" s="6" t="s">
        <v>519</v>
      </c>
      <c r="E3300" s="6" t="s">
        <v>520</v>
      </c>
      <c r="F3300" s="6" t="s">
        <v>1324</v>
      </c>
      <c r="G3300" s="7">
        <v>5132650</v>
      </c>
      <c r="H3300" s="7" t="s">
        <v>3835</v>
      </c>
      <c r="I3300" s="7"/>
      <c r="J3300" s="8" t="s">
        <v>5133</v>
      </c>
      <c r="K3300" s="10">
        <v>778.11900000000003</v>
      </c>
      <c r="L3300" s="11">
        <v>0</v>
      </c>
      <c r="M3300" s="11">
        <v>0</v>
      </c>
      <c r="N3300" s="11">
        <v>0</v>
      </c>
      <c r="O3300" s="11">
        <v>0</v>
      </c>
      <c r="P3300" s="11">
        <v>0</v>
      </c>
      <c r="Q3300" s="11">
        <v>359.05700000000002</v>
      </c>
      <c r="R3300" s="11">
        <v>238.464</v>
      </c>
      <c r="S3300" s="11">
        <v>476.928</v>
      </c>
      <c r="T3300" s="11"/>
      <c r="U3300" s="11"/>
      <c r="V3300" s="11"/>
      <c r="W3300" s="12">
        <v>1852.5679999999998</v>
      </c>
      <c r="X3300" s="11">
        <v>205.84088888888886</v>
      </c>
      <c r="Y3300" s="11">
        <v>288.82219636667759</v>
      </c>
      <c r="Z3300" s="11">
        <f t="shared" si="156"/>
        <v>0</v>
      </c>
      <c r="AA3300" s="25">
        <f t="shared" si="157"/>
        <v>0</v>
      </c>
      <c r="AB3300" s="33">
        <v>0</v>
      </c>
      <c r="AC3300" s="14">
        <v>0</v>
      </c>
      <c r="AD3300" s="14">
        <v>0</v>
      </c>
      <c r="AE3300" s="14">
        <v>0</v>
      </c>
      <c r="AF3300" s="14">
        <v>0</v>
      </c>
      <c r="AG3300" s="14">
        <v>0</v>
      </c>
      <c r="AH3300" s="14">
        <v>0</v>
      </c>
      <c r="AI3300" s="14">
        <v>0</v>
      </c>
      <c r="AJ3300" s="14">
        <v>0</v>
      </c>
      <c r="AK3300" s="14">
        <v>0</v>
      </c>
      <c r="AL3300" s="14">
        <v>0</v>
      </c>
      <c r="AM3300" s="14">
        <v>0</v>
      </c>
      <c r="AN3300" s="14">
        <v>0</v>
      </c>
      <c r="AO3300" s="14">
        <v>0</v>
      </c>
      <c r="AP3300" s="14">
        <v>0</v>
      </c>
      <c r="AQ3300" s="14">
        <v>0</v>
      </c>
      <c r="AR3300" s="14">
        <v>0</v>
      </c>
      <c r="AS3300" s="14">
        <v>0</v>
      </c>
      <c r="AT3300" s="14">
        <v>0</v>
      </c>
      <c r="AV3300" s="14">
        <v>0</v>
      </c>
      <c r="AW3300" s="14">
        <v>0</v>
      </c>
      <c r="AX3300" s="14">
        <v>0</v>
      </c>
      <c r="AY3300" s="14">
        <v>0</v>
      </c>
      <c r="AZ3300" s="14">
        <v>0</v>
      </c>
      <c r="BA3300" s="14">
        <v>0</v>
      </c>
      <c r="BG3300" s="37">
        <f t="shared" si="158"/>
        <v>0</v>
      </c>
      <c r="BI3300" s="5" t="s">
        <v>511</v>
      </c>
      <c r="BJ3300" s="6" t="s">
        <v>519</v>
      </c>
      <c r="BK3300" s="30" t="s">
        <v>520</v>
      </c>
    </row>
    <row r="3301" spans="1:63" x14ac:dyDescent="0.25">
      <c r="A3301" s="5" t="s">
        <v>957</v>
      </c>
      <c r="B3301" s="6" t="s">
        <v>1318</v>
      </c>
      <c r="C3301" s="6" t="s">
        <v>511</v>
      </c>
      <c r="D3301" s="6" t="s">
        <v>519</v>
      </c>
      <c r="E3301" s="6" t="s">
        <v>520</v>
      </c>
      <c r="F3301" s="6" t="s">
        <v>1324</v>
      </c>
      <c r="G3301" s="7">
        <v>5125733</v>
      </c>
      <c r="H3301" s="7" t="s">
        <v>3836</v>
      </c>
      <c r="I3301" s="7"/>
      <c r="J3301" s="8" t="s">
        <v>5133</v>
      </c>
      <c r="K3301" s="10">
        <v>1197.18</v>
      </c>
      <c r="L3301" s="11">
        <v>0</v>
      </c>
      <c r="M3301" s="11">
        <v>303.49700000000001</v>
      </c>
      <c r="N3301" s="11">
        <v>0</v>
      </c>
      <c r="O3301" s="11">
        <v>0</v>
      </c>
      <c r="P3301" s="11">
        <v>541.96100000000001</v>
      </c>
      <c r="Q3301" s="11">
        <v>0</v>
      </c>
      <c r="R3301" s="11">
        <v>539.65499999999997</v>
      </c>
      <c r="S3301" s="11">
        <v>238.464</v>
      </c>
      <c r="T3301" s="11"/>
      <c r="U3301" s="11"/>
      <c r="V3301" s="11"/>
      <c r="W3301" s="12">
        <v>2820.7570000000001</v>
      </c>
      <c r="X3301" s="11">
        <v>313.41744444444447</v>
      </c>
      <c r="Y3301" s="11">
        <v>439.76643888736089</v>
      </c>
      <c r="Z3301" s="11">
        <f t="shared" si="156"/>
        <v>0</v>
      </c>
      <c r="AA3301" s="25">
        <f t="shared" si="157"/>
        <v>0</v>
      </c>
      <c r="AB3301" s="33">
        <v>0</v>
      </c>
      <c r="AC3301" s="14">
        <v>0</v>
      </c>
      <c r="AD3301" s="14">
        <v>0</v>
      </c>
      <c r="AE3301" s="14">
        <v>0</v>
      </c>
      <c r="AF3301" s="14">
        <v>0</v>
      </c>
      <c r="AG3301" s="14">
        <v>0</v>
      </c>
      <c r="AH3301" s="14">
        <v>0</v>
      </c>
      <c r="AI3301" s="14">
        <v>0</v>
      </c>
      <c r="AJ3301" s="14">
        <v>0</v>
      </c>
      <c r="AK3301" s="14">
        <v>0</v>
      </c>
      <c r="AL3301" s="14">
        <v>0</v>
      </c>
      <c r="AM3301" s="14">
        <v>0</v>
      </c>
      <c r="AN3301" s="14">
        <v>0</v>
      </c>
      <c r="AO3301" s="14">
        <v>0</v>
      </c>
      <c r="AP3301" s="14">
        <v>0</v>
      </c>
      <c r="AQ3301" s="14">
        <v>0</v>
      </c>
      <c r="AR3301" s="14">
        <v>0</v>
      </c>
      <c r="AS3301" s="14">
        <v>0</v>
      </c>
      <c r="AT3301" s="14">
        <v>0</v>
      </c>
      <c r="AV3301" s="14">
        <v>0</v>
      </c>
      <c r="AW3301" s="14">
        <v>0</v>
      </c>
      <c r="AX3301" s="14">
        <v>0</v>
      </c>
      <c r="AY3301" s="14">
        <v>0</v>
      </c>
      <c r="AZ3301" s="14">
        <v>0</v>
      </c>
      <c r="BA3301" s="14">
        <v>0</v>
      </c>
      <c r="BG3301" s="37">
        <f t="shared" si="158"/>
        <v>0</v>
      </c>
      <c r="BI3301" s="5" t="s">
        <v>511</v>
      </c>
      <c r="BJ3301" s="6" t="s">
        <v>519</v>
      </c>
      <c r="BK3301" s="30" t="s">
        <v>520</v>
      </c>
    </row>
    <row r="3302" spans="1:63" x14ac:dyDescent="0.25">
      <c r="A3302" s="5" t="s">
        <v>957</v>
      </c>
      <c r="B3302" s="6" t="s">
        <v>1318</v>
      </c>
      <c r="C3302" s="6" t="s">
        <v>511</v>
      </c>
      <c r="D3302" s="6" t="s">
        <v>519</v>
      </c>
      <c r="E3302" s="6" t="s">
        <v>520</v>
      </c>
      <c r="F3302" s="6" t="s">
        <v>1324</v>
      </c>
      <c r="G3302" s="7">
        <v>5279605</v>
      </c>
      <c r="H3302" s="7" t="s">
        <v>3837</v>
      </c>
      <c r="I3302" s="7"/>
      <c r="J3302" s="8" t="s">
        <v>5133</v>
      </c>
      <c r="K3302" s="10">
        <v>958.71600000000001</v>
      </c>
      <c r="L3302" s="11">
        <v>0</v>
      </c>
      <c r="M3302" s="11">
        <v>238.464</v>
      </c>
      <c r="N3302" s="11">
        <v>0</v>
      </c>
      <c r="O3302" s="11">
        <v>843.15200000000004</v>
      </c>
      <c r="P3302" s="11">
        <v>541.96100000000001</v>
      </c>
      <c r="Q3302" s="11">
        <v>359.05700000000002</v>
      </c>
      <c r="R3302" s="11">
        <v>180.59800000000001</v>
      </c>
      <c r="S3302" s="11">
        <v>238.464</v>
      </c>
      <c r="T3302" s="11"/>
      <c r="U3302" s="11"/>
      <c r="V3302" s="11"/>
      <c r="W3302" s="12">
        <v>3360.4120000000003</v>
      </c>
      <c r="X3302" s="11">
        <v>373.37911111111111</v>
      </c>
      <c r="Y3302" s="11">
        <v>523.90064739158822</v>
      </c>
      <c r="Z3302" s="11">
        <f t="shared" si="156"/>
        <v>476.928</v>
      </c>
      <c r="AA3302" s="25">
        <f t="shared" si="157"/>
        <v>0.91034054333496817</v>
      </c>
      <c r="AB3302" s="33">
        <v>0</v>
      </c>
      <c r="AC3302" s="14">
        <v>0</v>
      </c>
      <c r="AD3302" s="14">
        <v>0</v>
      </c>
      <c r="AE3302" s="14">
        <v>0</v>
      </c>
      <c r="AF3302" s="14">
        <v>0</v>
      </c>
      <c r="AG3302" s="14">
        <v>0</v>
      </c>
      <c r="AH3302" s="14">
        <v>0</v>
      </c>
      <c r="AI3302" s="14">
        <v>0</v>
      </c>
      <c r="AJ3302" s="14">
        <v>0</v>
      </c>
      <c r="AK3302" s="14">
        <v>0</v>
      </c>
      <c r="AL3302" s="14">
        <v>0</v>
      </c>
      <c r="AM3302" s="14">
        <v>0</v>
      </c>
      <c r="AN3302" s="14">
        <v>0</v>
      </c>
      <c r="AO3302" s="14">
        <v>0</v>
      </c>
      <c r="AP3302" s="14">
        <v>0</v>
      </c>
      <c r="AQ3302" s="14">
        <v>0</v>
      </c>
      <c r="AR3302" s="14">
        <v>0</v>
      </c>
      <c r="AS3302" s="14">
        <v>0</v>
      </c>
      <c r="AT3302" s="14">
        <v>0</v>
      </c>
      <c r="AV3302" s="14">
        <v>476.928</v>
      </c>
      <c r="AW3302" s="14">
        <v>0</v>
      </c>
      <c r="AX3302" s="14">
        <v>0</v>
      </c>
      <c r="AY3302" s="14">
        <v>0</v>
      </c>
      <c r="AZ3302" s="14">
        <v>0</v>
      </c>
      <c r="BA3302" s="14">
        <v>0</v>
      </c>
      <c r="BG3302" s="37">
        <f t="shared" si="158"/>
        <v>476.928</v>
      </c>
      <c r="BI3302" s="5" t="s">
        <v>511</v>
      </c>
      <c r="BJ3302" s="6" t="s">
        <v>519</v>
      </c>
      <c r="BK3302" s="30" t="s">
        <v>520</v>
      </c>
    </row>
    <row r="3303" spans="1:63" x14ac:dyDescent="0.25">
      <c r="A3303" s="5" t="s">
        <v>957</v>
      </c>
      <c r="B3303" s="6" t="s">
        <v>1318</v>
      </c>
      <c r="C3303" s="6" t="s">
        <v>511</v>
      </c>
      <c r="D3303" s="6" t="s">
        <v>519</v>
      </c>
      <c r="E3303" s="6" t="s">
        <v>520</v>
      </c>
      <c r="F3303" s="6" t="s">
        <v>1324</v>
      </c>
      <c r="G3303" s="7">
        <v>5126822</v>
      </c>
      <c r="H3303" s="7" t="s">
        <v>3838</v>
      </c>
      <c r="I3303" s="7"/>
      <c r="J3303" s="8" t="s">
        <v>5133</v>
      </c>
      <c r="K3303" s="10">
        <v>778.11900000000003</v>
      </c>
      <c r="L3303" s="11">
        <v>0</v>
      </c>
      <c r="M3303" s="11">
        <v>1498.539</v>
      </c>
      <c r="N3303" s="11">
        <v>476.928</v>
      </c>
      <c r="O3303" s="11">
        <v>0</v>
      </c>
      <c r="P3303" s="11">
        <v>0</v>
      </c>
      <c r="Q3303" s="11">
        <v>359.05700000000002</v>
      </c>
      <c r="R3303" s="11">
        <v>180.59800000000001</v>
      </c>
      <c r="S3303" s="11">
        <v>238.464</v>
      </c>
      <c r="T3303" s="11"/>
      <c r="U3303" s="11"/>
      <c r="V3303" s="11"/>
      <c r="W3303" s="12">
        <v>3531.7049999999999</v>
      </c>
      <c r="X3303" s="11">
        <v>392.41166666666663</v>
      </c>
      <c r="Y3303" s="11">
        <v>550.6058590125582</v>
      </c>
      <c r="Z3303" s="11">
        <f t="shared" si="156"/>
        <v>0</v>
      </c>
      <c r="AA3303" s="25">
        <f t="shared" si="157"/>
        <v>0</v>
      </c>
      <c r="AB3303" s="33">
        <v>0</v>
      </c>
      <c r="AC3303" s="14">
        <v>0</v>
      </c>
      <c r="AD3303" s="14">
        <v>0</v>
      </c>
      <c r="AE3303" s="14">
        <v>0</v>
      </c>
      <c r="AF3303" s="14">
        <v>0</v>
      </c>
      <c r="AG3303" s="14">
        <v>0</v>
      </c>
      <c r="AH3303" s="14">
        <v>0</v>
      </c>
      <c r="AI3303" s="14">
        <v>0</v>
      </c>
      <c r="AJ3303" s="14">
        <v>0</v>
      </c>
      <c r="AK3303" s="14">
        <v>0</v>
      </c>
      <c r="AL3303" s="14">
        <v>0</v>
      </c>
      <c r="AM3303" s="14">
        <v>0</v>
      </c>
      <c r="AN3303" s="14">
        <v>0</v>
      </c>
      <c r="AO3303" s="14">
        <v>0</v>
      </c>
      <c r="AP3303" s="14">
        <v>0</v>
      </c>
      <c r="AQ3303" s="14">
        <v>0</v>
      </c>
      <c r="AR3303" s="14">
        <v>0</v>
      </c>
      <c r="AS3303" s="14">
        <v>0</v>
      </c>
      <c r="AT3303" s="14">
        <v>0</v>
      </c>
      <c r="AV3303" s="14">
        <v>0</v>
      </c>
      <c r="AW3303" s="14">
        <v>0</v>
      </c>
      <c r="AX3303" s="14">
        <v>0</v>
      </c>
      <c r="AY3303" s="14">
        <v>0</v>
      </c>
      <c r="AZ3303" s="14">
        <v>0</v>
      </c>
      <c r="BA3303" s="14">
        <v>0</v>
      </c>
      <c r="BG3303" s="37">
        <f t="shared" si="158"/>
        <v>0</v>
      </c>
      <c r="BI3303" s="5" t="s">
        <v>511</v>
      </c>
      <c r="BJ3303" s="6" t="s">
        <v>519</v>
      </c>
      <c r="BK3303" s="30" t="s">
        <v>520</v>
      </c>
    </row>
    <row r="3304" spans="1:63" x14ac:dyDescent="0.25">
      <c r="A3304" s="5" t="s">
        <v>957</v>
      </c>
      <c r="B3304" s="6" t="s">
        <v>1318</v>
      </c>
      <c r="C3304" s="6" t="s">
        <v>511</v>
      </c>
      <c r="D3304" s="6" t="s">
        <v>519</v>
      </c>
      <c r="E3304" s="6" t="s">
        <v>520</v>
      </c>
      <c r="F3304" s="6" t="s">
        <v>1324</v>
      </c>
      <c r="G3304" s="7">
        <v>5335091</v>
      </c>
      <c r="H3304" s="7" t="s">
        <v>3839</v>
      </c>
      <c r="I3304" s="7"/>
      <c r="J3304" s="8" t="s">
        <v>5133</v>
      </c>
      <c r="K3304" s="10">
        <v>778.11900000000003</v>
      </c>
      <c r="L3304" s="11">
        <v>476.928</v>
      </c>
      <c r="M3304" s="11">
        <v>966.05100000000004</v>
      </c>
      <c r="N3304" s="11">
        <v>0</v>
      </c>
      <c r="O3304" s="11">
        <v>0</v>
      </c>
      <c r="P3304" s="11">
        <v>541.96100000000001</v>
      </c>
      <c r="Q3304" s="11">
        <v>0</v>
      </c>
      <c r="R3304" s="11">
        <v>419.06200000000001</v>
      </c>
      <c r="S3304" s="11">
        <v>1442.979</v>
      </c>
      <c r="T3304" s="11"/>
      <c r="U3304" s="11"/>
      <c r="V3304" s="11"/>
      <c r="W3304" s="12">
        <v>4625.1000000000004</v>
      </c>
      <c r="X3304" s="11">
        <v>513.90000000000009</v>
      </c>
      <c r="Y3304" s="11">
        <v>721.07017956454001</v>
      </c>
      <c r="Z3304" s="11">
        <f t="shared" si="156"/>
        <v>0</v>
      </c>
      <c r="AA3304" s="25">
        <f t="shared" si="157"/>
        <v>0</v>
      </c>
      <c r="AB3304" s="33">
        <v>0</v>
      </c>
      <c r="AC3304" s="14">
        <v>0</v>
      </c>
      <c r="AD3304" s="14">
        <v>0</v>
      </c>
      <c r="AE3304" s="14">
        <v>0</v>
      </c>
      <c r="AF3304" s="14">
        <v>0</v>
      </c>
      <c r="AG3304" s="14">
        <v>0</v>
      </c>
      <c r="AH3304" s="14">
        <v>0</v>
      </c>
      <c r="AI3304" s="14">
        <v>0</v>
      </c>
      <c r="AJ3304" s="14">
        <v>0</v>
      </c>
      <c r="AK3304" s="14">
        <v>0</v>
      </c>
      <c r="AL3304" s="14">
        <v>0</v>
      </c>
      <c r="AM3304" s="14">
        <v>0</v>
      </c>
      <c r="AN3304" s="14">
        <v>0</v>
      </c>
      <c r="AO3304" s="14">
        <v>0</v>
      </c>
      <c r="AP3304" s="14">
        <v>0</v>
      </c>
      <c r="AQ3304" s="14">
        <v>0</v>
      </c>
      <c r="AR3304" s="14">
        <v>0</v>
      </c>
      <c r="AS3304" s="14">
        <v>0</v>
      </c>
      <c r="AT3304" s="14">
        <v>0</v>
      </c>
      <c r="AV3304" s="14">
        <v>0</v>
      </c>
      <c r="AW3304" s="14">
        <v>0</v>
      </c>
      <c r="AX3304" s="14">
        <v>0</v>
      </c>
      <c r="AY3304" s="14">
        <v>0</v>
      </c>
      <c r="AZ3304" s="14">
        <v>0</v>
      </c>
      <c r="BA3304" s="14">
        <v>0</v>
      </c>
      <c r="BG3304" s="37">
        <f t="shared" si="158"/>
        <v>0</v>
      </c>
      <c r="BI3304" s="5" t="s">
        <v>511</v>
      </c>
      <c r="BJ3304" s="6" t="s">
        <v>519</v>
      </c>
      <c r="BK3304" s="30" t="s">
        <v>520</v>
      </c>
    </row>
    <row r="3305" spans="1:63" x14ac:dyDescent="0.25">
      <c r="A3305" s="5" t="s">
        <v>957</v>
      </c>
      <c r="B3305" s="6" t="s">
        <v>1318</v>
      </c>
      <c r="C3305" s="6" t="s">
        <v>511</v>
      </c>
      <c r="D3305" s="6" t="s">
        <v>519</v>
      </c>
      <c r="E3305" s="6" t="s">
        <v>520</v>
      </c>
      <c r="F3305" s="6" t="s">
        <v>1324</v>
      </c>
      <c r="G3305" s="7">
        <v>5124668</v>
      </c>
      <c r="H3305" s="7" t="s">
        <v>3840</v>
      </c>
      <c r="I3305" s="7"/>
      <c r="J3305" s="8" t="s">
        <v>5131</v>
      </c>
      <c r="K3305" s="10">
        <v>1377.778</v>
      </c>
      <c r="L3305" s="11">
        <v>359.05700000000002</v>
      </c>
      <c r="M3305" s="11">
        <v>2772.143</v>
      </c>
      <c r="N3305" s="11">
        <v>1208.0139999999999</v>
      </c>
      <c r="O3305" s="11">
        <v>720.25199999999995</v>
      </c>
      <c r="P3305" s="11">
        <v>0</v>
      </c>
      <c r="Q3305" s="11">
        <v>238.464</v>
      </c>
      <c r="R3305" s="11">
        <v>1074.4490000000001</v>
      </c>
      <c r="S3305" s="11">
        <v>1975.4670000000001</v>
      </c>
      <c r="T3305" s="11"/>
      <c r="U3305" s="11"/>
      <c r="V3305" s="11"/>
      <c r="W3305" s="12">
        <v>9725.6240000000016</v>
      </c>
      <c r="X3305" s="11">
        <v>1080.624888888889</v>
      </c>
      <c r="Y3305" s="11">
        <v>1516.2607174022614</v>
      </c>
      <c r="Z3305" s="11">
        <f t="shared" si="156"/>
        <v>359.05700000000002</v>
      </c>
      <c r="AA3305" s="25">
        <f t="shared" si="157"/>
        <v>0.23680426187862705</v>
      </c>
      <c r="AB3305" s="33">
        <v>0</v>
      </c>
      <c r="AC3305" s="14">
        <v>0</v>
      </c>
      <c r="AD3305" s="14">
        <v>0</v>
      </c>
      <c r="AE3305" s="14">
        <v>0</v>
      </c>
      <c r="AF3305" s="14">
        <v>0</v>
      </c>
      <c r="AG3305" s="14">
        <v>0</v>
      </c>
      <c r="AH3305" s="14">
        <v>0</v>
      </c>
      <c r="AI3305" s="14">
        <v>0</v>
      </c>
      <c r="AJ3305" s="14">
        <v>0</v>
      </c>
      <c r="AK3305" s="14">
        <v>0</v>
      </c>
      <c r="AL3305" s="14">
        <v>0</v>
      </c>
      <c r="AM3305" s="14">
        <v>359.05700000000002</v>
      </c>
      <c r="AN3305" s="14">
        <v>0</v>
      </c>
      <c r="AO3305" s="14">
        <v>0</v>
      </c>
      <c r="AP3305" s="14">
        <v>0</v>
      </c>
      <c r="AQ3305" s="14">
        <v>0</v>
      </c>
      <c r="AR3305" s="14">
        <v>0</v>
      </c>
      <c r="AS3305" s="14">
        <v>0</v>
      </c>
      <c r="AT3305" s="14">
        <v>0</v>
      </c>
      <c r="AV3305" s="14">
        <v>0</v>
      </c>
      <c r="AW3305" s="14">
        <v>0</v>
      </c>
      <c r="AX3305" s="14">
        <v>0</v>
      </c>
      <c r="AY3305" s="14">
        <v>0</v>
      </c>
      <c r="AZ3305" s="14">
        <v>0</v>
      </c>
      <c r="BA3305" s="14">
        <v>0</v>
      </c>
      <c r="BG3305" s="37">
        <f t="shared" si="158"/>
        <v>359.05700000000002</v>
      </c>
      <c r="BI3305" s="5" t="s">
        <v>511</v>
      </c>
      <c r="BJ3305" s="6" t="s">
        <v>519</v>
      </c>
      <c r="BK3305" s="30" t="s">
        <v>520</v>
      </c>
    </row>
    <row r="3306" spans="1:63" x14ac:dyDescent="0.25">
      <c r="A3306" s="5" t="s">
        <v>957</v>
      </c>
      <c r="B3306" s="6" t="s">
        <v>1318</v>
      </c>
      <c r="C3306" s="6" t="s">
        <v>511</v>
      </c>
      <c r="D3306" s="6" t="s">
        <v>519</v>
      </c>
      <c r="E3306" s="6" t="s">
        <v>520</v>
      </c>
      <c r="F3306" s="6" t="s">
        <v>1324</v>
      </c>
      <c r="G3306" s="7">
        <v>5125757</v>
      </c>
      <c r="H3306" s="7" t="s">
        <v>3841</v>
      </c>
      <c r="I3306" s="7"/>
      <c r="J3306" s="8" t="s">
        <v>5131</v>
      </c>
      <c r="K3306" s="10">
        <v>1315.0509999999999</v>
      </c>
      <c r="L3306" s="11">
        <v>0</v>
      </c>
      <c r="M3306" s="11">
        <v>238.464</v>
      </c>
      <c r="N3306" s="11">
        <v>0</v>
      </c>
      <c r="O3306" s="11">
        <v>0</v>
      </c>
      <c r="P3306" s="11">
        <v>0</v>
      </c>
      <c r="Q3306" s="11">
        <v>0</v>
      </c>
      <c r="R3306" s="11">
        <v>597.52099999999996</v>
      </c>
      <c r="S3306" s="11">
        <v>419.06200000000001</v>
      </c>
      <c r="T3306" s="11"/>
      <c r="U3306" s="11"/>
      <c r="V3306" s="11"/>
      <c r="W3306" s="12">
        <v>2570.098</v>
      </c>
      <c r="X3306" s="11">
        <v>285.56644444444441</v>
      </c>
      <c r="Y3306" s="11">
        <v>400.68777461210885</v>
      </c>
      <c r="Z3306" s="11">
        <f t="shared" si="156"/>
        <v>0</v>
      </c>
      <c r="AA3306" s="25">
        <f t="shared" si="157"/>
        <v>0</v>
      </c>
      <c r="AB3306" s="33">
        <v>0</v>
      </c>
      <c r="AC3306" s="14">
        <v>0</v>
      </c>
      <c r="AD3306" s="14">
        <v>0</v>
      </c>
      <c r="AE3306" s="14">
        <v>0</v>
      </c>
      <c r="AF3306" s="14">
        <v>0</v>
      </c>
      <c r="AG3306" s="14">
        <v>0</v>
      </c>
      <c r="AH3306" s="14">
        <v>0</v>
      </c>
      <c r="AI3306" s="14">
        <v>0</v>
      </c>
      <c r="AJ3306" s="14">
        <v>0</v>
      </c>
      <c r="AK3306" s="14">
        <v>0</v>
      </c>
      <c r="AL3306" s="14">
        <v>0</v>
      </c>
      <c r="AM3306" s="14">
        <v>0</v>
      </c>
      <c r="AN3306" s="14">
        <v>0</v>
      </c>
      <c r="AO3306" s="14">
        <v>0</v>
      </c>
      <c r="AP3306" s="14">
        <v>0</v>
      </c>
      <c r="AQ3306" s="14">
        <v>0</v>
      </c>
      <c r="AR3306" s="14">
        <v>0</v>
      </c>
      <c r="AS3306" s="14">
        <v>0</v>
      </c>
      <c r="AT3306" s="14">
        <v>0</v>
      </c>
      <c r="AV3306" s="14">
        <v>0</v>
      </c>
      <c r="AW3306" s="14">
        <v>0</v>
      </c>
      <c r="AX3306" s="14">
        <v>0</v>
      </c>
      <c r="AY3306" s="14">
        <v>0</v>
      </c>
      <c r="AZ3306" s="14">
        <v>0</v>
      </c>
      <c r="BA3306" s="14">
        <v>0</v>
      </c>
      <c r="BG3306" s="37">
        <f t="shared" si="158"/>
        <v>0</v>
      </c>
      <c r="BI3306" s="5" t="s">
        <v>511</v>
      </c>
      <c r="BJ3306" s="6" t="s">
        <v>519</v>
      </c>
      <c r="BK3306" s="30" t="s">
        <v>520</v>
      </c>
    </row>
    <row r="3307" spans="1:63" x14ac:dyDescent="0.25">
      <c r="A3307" s="5" t="s">
        <v>957</v>
      </c>
      <c r="B3307" s="6" t="s">
        <v>1318</v>
      </c>
      <c r="C3307" s="6" t="s">
        <v>511</v>
      </c>
      <c r="D3307" s="6" t="s">
        <v>519</v>
      </c>
      <c r="E3307" s="6" t="s">
        <v>520</v>
      </c>
      <c r="F3307" s="6" t="s">
        <v>1324</v>
      </c>
      <c r="G3307" s="7">
        <v>5132131</v>
      </c>
      <c r="H3307" s="7" t="s">
        <v>3842</v>
      </c>
      <c r="I3307" s="7"/>
      <c r="J3307" s="8" t="s">
        <v>5133</v>
      </c>
      <c r="K3307" s="10">
        <v>1199.318</v>
      </c>
      <c r="L3307" s="11">
        <v>0</v>
      </c>
      <c r="M3307" s="11">
        <v>662.55399999999997</v>
      </c>
      <c r="N3307" s="11">
        <v>0</v>
      </c>
      <c r="O3307" s="11">
        <v>662.55399999999997</v>
      </c>
      <c r="P3307" s="11">
        <v>0</v>
      </c>
      <c r="Q3307" s="11">
        <v>0</v>
      </c>
      <c r="R3307" s="11">
        <v>238.464</v>
      </c>
      <c r="S3307" s="11">
        <v>238.464</v>
      </c>
      <c r="T3307" s="11"/>
      <c r="U3307" s="11"/>
      <c r="V3307" s="11"/>
      <c r="W3307" s="12">
        <v>3001.3539999999998</v>
      </c>
      <c r="X3307" s="11">
        <v>333.48377777777773</v>
      </c>
      <c r="Y3307" s="11">
        <v>467.92217848624892</v>
      </c>
      <c r="Z3307" s="11">
        <f t="shared" si="156"/>
        <v>662.55400000000009</v>
      </c>
      <c r="AA3307" s="25">
        <f t="shared" si="157"/>
        <v>1.41594912671888</v>
      </c>
      <c r="AB3307" s="33">
        <v>0</v>
      </c>
      <c r="AC3307" s="14">
        <v>0</v>
      </c>
      <c r="AD3307" s="14">
        <v>0</v>
      </c>
      <c r="AE3307" s="14">
        <v>0</v>
      </c>
      <c r="AF3307" s="14">
        <v>0</v>
      </c>
      <c r="AG3307" s="14">
        <v>0</v>
      </c>
      <c r="AH3307" s="14">
        <v>0</v>
      </c>
      <c r="AI3307" s="14">
        <v>0</v>
      </c>
      <c r="AJ3307" s="14">
        <v>0</v>
      </c>
      <c r="AK3307" s="14">
        <v>0</v>
      </c>
      <c r="AL3307" s="14">
        <v>0</v>
      </c>
      <c r="AM3307" s="14">
        <v>0</v>
      </c>
      <c r="AN3307" s="14">
        <v>0</v>
      </c>
      <c r="AO3307" s="14">
        <v>662.55400000000009</v>
      </c>
      <c r="AP3307" s="14">
        <v>0</v>
      </c>
      <c r="AQ3307" s="14">
        <v>0</v>
      </c>
      <c r="AR3307" s="14">
        <v>0</v>
      </c>
      <c r="AS3307" s="14">
        <v>0</v>
      </c>
      <c r="AT3307" s="14">
        <v>0</v>
      </c>
      <c r="AV3307" s="14">
        <v>0</v>
      </c>
      <c r="AW3307" s="14">
        <v>0</v>
      </c>
      <c r="AX3307" s="14">
        <v>0</v>
      </c>
      <c r="AY3307" s="14">
        <v>0</v>
      </c>
      <c r="AZ3307" s="14">
        <v>0</v>
      </c>
      <c r="BA3307" s="14">
        <v>0</v>
      </c>
      <c r="BG3307" s="37">
        <f t="shared" si="158"/>
        <v>662.55400000000009</v>
      </c>
      <c r="BI3307" s="5" t="s">
        <v>511</v>
      </c>
      <c r="BJ3307" s="6" t="s">
        <v>519</v>
      </c>
      <c r="BK3307" s="30" t="s">
        <v>520</v>
      </c>
    </row>
    <row r="3308" spans="1:63" x14ac:dyDescent="0.25">
      <c r="A3308" s="5" t="s">
        <v>957</v>
      </c>
      <c r="B3308" s="6" t="s">
        <v>1318</v>
      </c>
      <c r="C3308" s="6" t="s">
        <v>511</v>
      </c>
      <c r="D3308" s="6" t="s">
        <v>519</v>
      </c>
      <c r="E3308" s="6" t="s">
        <v>520</v>
      </c>
      <c r="F3308" s="6" t="s">
        <v>1324</v>
      </c>
      <c r="G3308" s="7">
        <v>5330359</v>
      </c>
      <c r="H3308" s="7" t="s">
        <v>3843</v>
      </c>
      <c r="I3308" s="7"/>
      <c r="J3308" s="8" t="s">
        <v>5133</v>
      </c>
      <c r="K3308" s="10">
        <v>599.65899999999999</v>
      </c>
      <c r="L3308" s="11">
        <v>0</v>
      </c>
      <c r="M3308" s="11">
        <v>238.464</v>
      </c>
      <c r="N3308" s="11">
        <v>0</v>
      </c>
      <c r="O3308" s="11">
        <v>0</v>
      </c>
      <c r="P3308" s="11">
        <v>0</v>
      </c>
      <c r="Q3308" s="11">
        <v>0</v>
      </c>
      <c r="R3308" s="11">
        <v>476.928</v>
      </c>
      <c r="S3308" s="11">
        <v>0</v>
      </c>
      <c r="T3308" s="11"/>
      <c r="U3308" s="11"/>
      <c r="V3308" s="11"/>
      <c r="W3308" s="12">
        <v>1315.0509999999999</v>
      </c>
      <c r="X3308" s="11">
        <v>146.11677777777777</v>
      </c>
      <c r="Y3308" s="11">
        <v>205.02130996227706</v>
      </c>
      <c r="Z3308" s="11">
        <f t="shared" si="156"/>
        <v>0</v>
      </c>
      <c r="AA3308" s="25">
        <f t="shared" si="157"/>
        <v>0</v>
      </c>
      <c r="AB3308" s="33">
        <v>0</v>
      </c>
      <c r="AC3308" s="14">
        <v>0</v>
      </c>
      <c r="AD3308" s="14">
        <v>0</v>
      </c>
      <c r="AE3308" s="14">
        <v>0</v>
      </c>
      <c r="AF3308" s="14">
        <v>0</v>
      </c>
      <c r="AG3308" s="14">
        <v>0</v>
      </c>
      <c r="AH3308" s="14">
        <v>0</v>
      </c>
      <c r="AI3308" s="14">
        <v>0</v>
      </c>
      <c r="AJ3308" s="14">
        <v>0</v>
      </c>
      <c r="AK3308" s="14">
        <v>0</v>
      </c>
      <c r="AL3308" s="14">
        <v>0</v>
      </c>
      <c r="AM3308" s="14">
        <v>0</v>
      </c>
      <c r="AN3308" s="14">
        <v>0</v>
      </c>
      <c r="AO3308" s="14">
        <v>0</v>
      </c>
      <c r="AP3308" s="14">
        <v>0</v>
      </c>
      <c r="AQ3308" s="14">
        <v>0</v>
      </c>
      <c r="AR3308" s="14">
        <v>0</v>
      </c>
      <c r="AS3308" s="14">
        <v>0</v>
      </c>
      <c r="AT3308" s="14">
        <v>0</v>
      </c>
      <c r="AV3308" s="14">
        <v>0</v>
      </c>
      <c r="AW3308" s="14">
        <v>0</v>
      </c>
      <c r="AX3308" s="14">
        <v>0</v>
      </c>
      <c r="AY3308" s="14">
        <v>0</v>
      </c>
      <c r="AZ3308" s="14">
        <v>0</v>
      </c>
      <c r="BA3308" s="14">
        <v>0</v>
      </c>
      <c r="BG3308" s="37">
        <f t="shared" si="158"/>
        <v>0</v>
      </c>
      <c r="BI3308" s="5" t="s">
        <v>511</v>
      </c>
      <c r="BJ3308" s="6" t="s">
        <v>519</v>
      </c>
      <c r="BK3308" s="30" t="s">
        <v>520</v>
      </c>
    </row>
    <row r="3309" spans="1:63" x14ac:dyDescent="0.25">
      <c r="A3309" s="5" t="s">
        <v>957</v>
      </c>
      <c r="B3309" s="6" t="s">
        <v>1318</v>
      </c>
      <c r="C3309" s="6" t="s">
        <v>511</v>
      </c>
      <c r="D3309" s="6" t="s">
        <v>519</v>
      </c>
      <c r="E3309" s="6" t="s">
        <v>520</v>
      </c>
      <c r="F3309" s="6" t="s">
        <v>1324</v>
      </c>
      <c r="G3309" s="7">
        <v>5337985</v>
      </c>
      <c r="H3309" s="7" t="s">
        <v>3844</v>
      </c>
      <c r="I3309" s="7"/>
      <c r="J3309" s="8" t="s">
        <v>5131</v>
      </c>
      <c r="K3309" s="10">
        <v>1315.0509999999999</v>
      </c>
      <c r="L3309" s="11">
        <v>0</v>
      </c>
      <c r="M3309" s="11">
        <v>238.464</v>
      </c>
      <c r="N3309" s="11">
        <v>361.19499999999999</v>
      </c>
      <c r="O3309" s="11">
        <v>0</v>
      </c>
      <c r="P3309" s="11">
        <v>0</v>
      </c>
      <c r="Q3309" s="11">
        <v>0</v>
      </c>
      <c r="R3309" s="11">
        <v>476.928</v>
      </c>
      <c r="S3309" s="11">
        <v>-2.8421709430404007E-14</v>
      </c>
      <c r="T3309" s="11"/>
      <c r="U3309" s="11"/>
      <c r="V3309" s="11"/>
      <c r="W3309" s="12">
        <v>2391.6379999999999</v>
      </c>
      <c r="X3309" s="11">
        <v>265.73755555555556</v>
      </c>
      <c r="Y3309" s="11">
        <v>372.86520120935262</v>
      </c>
      <c r="Z3309" s="11">
        <f t="shared" si="156"/>
        <v>359.05700000000002</v>
      </c>
      <c r="AA3309" s="25">
        <f t="shared" si="157"/>
        <v>0.96296731053322482</v>
      </c>
      <c r="AB3309" s="33">
        <v>0</v>
      </c>
      <c r="AC3309" s="14">
        <v>0</v>
      </c>
      <c r="AD3309" s="14">
        <v>0</v>
      </c>
      <c r="AE3309" s="14">
        <v>0</v>
      </c>
      <c r="AF3309" s="14">
        <v>0</v>
      </c>
      <c r="AG3309" s="14">
        <v>0</v>
      </c>
      <c r="AH3309" s="14">
        <v>0</v>
      </c>
      <c r="AI3309" s="14">
        <v>0</v>
      </c>
      <c r="AJ3309" s="14">
        <v>0</v>
      </c>
      <c r="AK3309" s="14">
        <v>0</v>
      </c>
      <c r="AL3309" s="14">
        <v>0</v>
      </c>
      <c r="AM3309" s="14">
        <v>0</v>
      </c>
      <c r="AN3309" s="14">
        <v>0</v>
      </c>
      <c r="AO3309" s="14">
        <v>0</v>
      </c>
      <c r="AP3309" s="14">
        <v>359.05700000000002</v>
      </c>
      <c r="AQ3309" s="14">
        <v>0</v>
      </c>
      <c r="AR3309" s="14">
        <v>0</v>
      </c>
      <c r="AS3309" s="14">
        <v>0</v>
      </c>
      <c r="AT3309" s="14">
        <v>0</v>
      </c>
      <c r="AV3309" s="14">
        <v>0</v>
      </c>
      <c r="AW3309" s="14">
        <v>0</v>
      </c>
      <c r="AX3309" s="14">
        <v>0</v>
      </c>
      <c r="AY3309" s="14">
        <v>0</v>
      </c>
      <c r="AZ3309" s="14">
        <v>0</v>
      </c>
      <c r="BA3309" s="14">
        <v>0</v>
      </c>
      <c r="BG3309" s="37">
        <f t="shared" si="158"/>
        <v>359.05700000000002</v>
      </c>
      <c r="BI3309" s="5" t="s">
        <v>511</v>
      </c>
      <c r="BJ3309" s="6" t="s">
        <v>519</v>
      </c>
      <c r="BK3309" s="30" t="s">
        <v>520</v>
      </c>
    </row>
    <row r="3310" spans="1:63" x14ac:dyDescent="0.25">
      <c r="A3310" s="5" t="s">
        <v>957</v>
      </c>
      <c r="B3310" s="6" t="s">
        <v>1318</v>
      </c>
      <c r="C3310" s="6" t="s">
        <v>511</v>
      </c>
      <c r="D3310" s="6" t="s">
        <v>519</v>
      </c>
      <c r="E3310" s="6" t="s">
        <v>520</v>
      </c>
      <c r="F3310" s="6" t="s">
        <v>1324</v>
      </c>
      <c r="G3310" s="7">
        <v>5277320</v>
      </c>
      <c r="H3310" s="7" t="s">
        <v>3845</v>
      </c>
      <c r="I3310" s="7"/>
      <c r="J3310" s="8" t="s">
        <v>5133</v>
      </c>
      <c r="K3310" s="10">
        <v>419.06200000000001</v>
      </c>
      <c r="L3310" s="11">
        <v>0</v>
      </c>
      <c r="M3310" s="11">
        <v>487.762</v>
      </c>
      <c r="N3310" s="11">
        <v>0</v>
      </c>
      <c r="O3310" s="11">
        <v>180.59800000000001</v>
      </c>
      <c r="P3310" s="11">
        <v>780.42499999999995</v>
      </c>
      <c r="Q3310" s="11">
        <v>0</v>
      </c>
      <c r="R3310" s="11">
        <v>238.464</v>
      </c>
      <c r="S3310" s="11">
        <v>0</v>
      </c>
      <c r="T3310" s="11"/>
      <c r="U3310" s="11"/>
      <c r="V3310" s="11"/>
      <c r="W3310" s="12">
        <v>2106.3110000000001</v>
      </c>
      <c r="X3310" s="11">
        <v>234.03455555555558</v>
      </c>
      <c r="Y3310" s="11">
        <v>328.38166763718965</v>
      </c>
      <c r="Z3310" s="11">
        <f t="shared" si="156"/>
        <v>0</v>
      </c>
      <c r="AA3310" s="25">
        <f t="shared" si="157"/>
        <v>0</v>
      </c>
      <c r="AB3310" s="33">
        <v>0</v>
      </c>
      <c r="AC3310" s="14">
        <v>0</v>
      </c>
      <c r="AD3310" s="14">
        <v>0</v>
      </c>
      <c r="AE3310" s="14">
        <v>0</v>
      </c>
      <c r="AF3310" s="14">
        <v>0</v>
      </c>
      <c r="AG3310" s="14">
        <v>0</v>
      </c>
      <c r="AH3310" s="14">
        <v>0</v>
      </c>
      <c r="AI3310" s="14">
        <v>0</v>
      </c>
      <c r="AJ3310" s="14">
        <v>0</v>
      </c>
      <c r="AK3310" s="14">
        <v>0</v>
      </c>
      <c r="AL3310" s="14">
        <v>0</v>
      </c>
      <c r="AM3310" s="14">
        <v>0</v>
      </c>
      <c r="AN3310" s="14">
        <v>0</v>
      </c>
      <c r="AO3310" s="14">
        <v>0</v>
      </c>
      <c r="AP3310" s="14">
        <v>0</v>
      </c>
      <c r="AQ3310" s="14">
        <v>0</v>
      </c>
      <c r="AR3310" s="14">
        <v>0</v>
      </c>
      <c r="AS3310" s="14">
        <v>0</v>
      </c>
      <c r="AT3310" s="14">
        <v>0</v>
      </c>
      <c r="AV3310" s="14">
        <v>0</v>
      </c>
      <c r="AW3310" s="14">
        <v>0</v>
      </c>
      <c r="AX3310" s="14">
        <v>0</v>
      </c>
      <c r="AY3310" s="14">
        <v>0</v>
      </c>
      <c r="AZ3310" s="14">
        <v>0</v>
      </c>
      <c r="BA3310" s="14">
        <v>0</v>
      </c>
      <c r="BG3310" s="37">
        <f t="shared" si="158"/>
        <v>0</v>
      </c>
      <c r="BI3310" s="5" t="s">
        <v>511</v>
      </c>
      <c r="BJ3310" s="6" t="s">
        <v>519</v>
      </c>
      <c r="BK3310" s="30" t="s">
        <v>520</v>
      </c>
    </row>
    <row r="3311" spans="1:63" x14ac:dyDescent="0.25">
      <c r="A3311" s="5" t="s">
        <v>957</v>
      </c>
      <c r="B3311" s="6" t="s">
        <v>1318</v>
      </c>
      <c r="C3311" s="6" t="s">
        <v>511</v>
      </c>
      <c r="D3311" s="6" t="s">
        <v>519</v>
      </c>
      <c r="E3311" s="6" t="s">
        <v>520</v>
      </c>
      <c r="F3311" s="6" t="s">
        <v>1324</v>
      </c>
      <c r="G3311" s="7">
        <v>5274707</v>
      </c>
      <c r="H3311" s="7" t="s">
        <v>3846</v>
      </c>
      <c r="I3311" s="7"/>
      <c r="J3311" s="8" t="s">
        <v>5133</v>
      </c>
      <c r="K3311" s="10">
        <v>419.06200000000001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359.05700000000002</v>
      </c>
      <c r="R3311" s="11">
        <v>180.59800000000001</v>
      </c>
      <c r="S3311" s="11">
        <v>238.464</v>
      </c>
      <c r="T3311" s="11"/>
      <c r="U3311" s="11"/>
      <c r="V3311" s="11"/>
      <c r="W3311" s="12">
        <v>1197.181</v>
      </c>
      <c r="X3311" s="11">
        <v>133.02011111111111</v>
      </c>
      <c r="Y3311" s="11">
        <v>186.64494143721333</v>
      </c>
      <c r="Z3311" s="11">
        <f t="shared" si="156"/>
        <v>0</v>
      </c>
      <c r="AA3311" s="25">
        <f t="shared" si="157"/>
        <v>0</v>
      </c>
      <c r="AB3311" s="33">
        <v>0</v>
      </c>
      <c r="AC3311" s="14">
        <v>0</v>
      </c>
      <c r="AD3311" s="14">
        <v>0</v>
      </c>
      <c r="AE3311" s="14">
        <v>0</v>
      </c>
      <c r="AF3311" s="14">
        <v>0</v>
      </c>
      <c r="AG3311" s="14">
        <v>0</v>
      </c>
      <c r="AH3311" s="14">
        <v>0</v>
      </c>
      <c r="AI3311" s="14">
        <v>0</v>
      </c>
      <c r="AJ3311" s="14">
        <v>0</v>
      </c>
      <c r="AK3311" s="14">
        <v>0</v>
      </c>
      <c r="AL3311" s="14">
        <v>0</v>
      </c>
      <c r="AM3311" s="14">
        <v>0</v>
      </c>
      <c r="AN3311" s="14">
        <v>0</v>
      </c>
      <c r="AO3311" s="14">
        <v>0</v>
      </c>
      <c r="AP3311" s="14">
        <v>0</v>
      </c>
      <c r="AQ3311" s="14">
        <v>0</v>
      </c>
      <c r="AR3311" s="14">
        <v>0</v>
      </c>
      <c r="AS3311" s="14">
        <v>0</v>
      </c>
      <c r="AT3311" s="14">
        <v>0</v>
      </c>
      <c r="AV3311" s="14">
        <v>0</v>
      </c>
      <c r="AW3311" s="14">
        <v>0</v>
      </c>
      <c r="AX3311" s="14">
        <v>0</v>
      </c>
      <c r="AY3311" s="14">
        <v>0</v>
      </c>
      <c r="AZ3311" s="14">
        <v>0</v>
      </c>
      <c r="BA3311" s="14">
        <v>0</v>
      </c>
      <c r="BG3311" s="37">
        <f t="shared" si="158"/>
        <v>0</v>
      </c>
      <c r="BI3311" s="5" t="s">
        <v>511</v>
      </c>
      <c r="BJ3311" s="6" t="s">
        <v>519</v>
      </c>
      <c r="BK3311" s="30" t="s">
        <v>520</v>
      </c>
    </row>
    <row r="3312" spans="1:63" x14ac:dyDescent="0.25">
      <c r="A3312" s="5" t="s">
        <v>957</v>
      </c>
      <c r="B3312" s="6" t="s">
        <v>1318</v>
      </c>
      <c r="C3312" s="6" t="s">
        <v>511</v>
      </c>
      <c r="D3312" s="6" t="s">
        <v>519</v>
      </c>
      <c r="E3312" s="6" t="s">
        <v>520</v>
      </c>
      <c r="F3312" s="6" t="s">
        <v>1324</v>
      </c>
      <c r="G3312" s="7">
        <v>5135899</v>
      </c>
      <c r="H3312" s="7" t="s">
        <v>3847</v>
      </c>
      <c r="I3312" s="7"/>
      <c r="J3312" s="8" t="s">
        <v>5133</v>
      </c>
      <c r="K3312" s="10">
        <v>419.06200000000001</v>
      </c>
      <c r="L3312" s="11">
        <v>0</v>
      </c>
      <c r="M3312" s="11">
        <v>541.96100000000001</v>
      </c>
      <c r="N3312" s="11">
        <v>0</v>
      </c>
      <c r="O3312" s="11">
        <v>359.05700000000002</v>
      </c>
      <c r="P3312" s="11">
        <v>541.96100000000001</v>
      </c>
      <c r="Q3312" s="11">
        <v>541.96100000000001</v>
      </c>
      <c r="R3312" s="11">
        <v>180.59800000000001</v>
      </c>
      <c r="S3312" s="11">
        <v>597.52099999999996</v>
      </c>
      <c r="T3312" s="11"/>
      <c r="U3312" s="11"/>
      <c r="V3312" s="11"/>
      <c r="W3312" s="12">
        <v>3182.1210000000001</v>
      </c>
      <c r="X3312" s="11">
        <v>353.56900000000002</v>
      </c>
      <c r="Y3312" s="11">
        <v>496.10442171328043</v>
      </c>
      <c r="Z3312" s="11">
        <f t="shared" si="156"/>
        <v>0</v>
      </c>
      <c r="AA3312" s="25">
        <f t="shared" si="157"/>
        <v>0</v>
      </c>
      <c r="AB3312" s="33">
        <v>0</v>
      </c>
      <c r="AC3312" s="14">
        <v>0</v>
      </c>
      <c r="AD3312" s="14">
        <v>0</v>
      </c>
      <c r="AE3312" s="14">
        <v>0</v>
      </c>
      <c r="AF3312" s="14">
        <v>0</v>
      </c>
      <c r="AG3312" s="14">
        <v>0</v>
      </c>
      <c r="AH3312" s="14">
        <v>0</v>
      </c>
      <c r="AI3312" s="14">
        <v>0</v>
      </c>
      <c r="AJ3312" s="14">
        <v>0</v>
      </c>
      <c r="AK3312" s="14">
        <v>0</v>
      </c>
      <c r="AL3312" s="14">
        <v>0</v>
      </c>
      <c r="AM3312" s="14">
        <v>0</v>
      </c>
      <c r="AN3312" s="14">
        <v>0</v>
      </c>
      <c r="AO3312" s="14">
        <v>0</v>
      </c>
      <c r="AP3312" s="14">
        <v>0</v>
      </c>
      <c r="AQ3312" s="14">
        <v>0</v>
      </c>
      <c r="AR3312" s="14">
        <v>0</v>
      </c>
      <c r="AS3312" s="14">
        <v>0</v>
      </c>
      <c r="AT3312" s="14">
        <v>0</v>
      </c>
      <c r="AV3312" s="14">
        <v>0</v>
      </c>
      <c r="AW3312" s="14">
        <v>0</v>
      </c>
      <c r="AX3312" s="14">
        <v>0</v>
      </c>
      <c r="AY3312" s="14">
        <v>0</v>
      </c>
      <c r="AZ3312" s="14">
        <v>0</v>
      </c>
      <c r="BA3312" s="14">
        <v>0</v>
      </c>
      <c r="BG3312" s="37">
        <f t="shared" si="158"/>
        <v>0</v>
      </c>
      <c r="BI3312" s="5" t="s">
        <v>511</v>
      </c>
      <c r="BJ3312" s="6" t="s">
        <v>519</v>
      </c>
      <c r="BK3312" s="30" t="s">
        <v>520</v>
      </c>
    </row>
    <row r="3313" spans="1:63" x14ac:dyDescent="0.25">
      <c r="A3313" s="5" t="s">
        <v>957</v>
      </c>
      <c r="B3313" s="6" t="s">
        <v>1318</v>
      </c>
      <c r="C3313" s="6" t="s">
        <v>511</v>
      </c>
      <c r="D3313" s="6" t="s">
        <v>519</v>
      </c>
      <c r="E3313" s="6" t="s">
        <v>520</v>
      </c>
      <c r="F3313" s="6" t="s">
        <v>1324</v>
      </c>
      <c r="G3313" s="7">
        <v>5129469</v>
      </c>
      <c r="H3313" s="7" t="s">
        <v>3848</v>
      </c>
      <c r="I3313" s="7"/>
      <c r="J3313" s="8" t="s">
        <v>5133</v>
      </c>
      <c r="K3313" s="10">
        <v>657.52599999999995</v>
      </c>
      <c r="L3313" s="11">
        <v>0</v>
      </c>
      <c r="M3313" s="11">
        <v>238.464</v>
      </c>
      <c r="N3313" s="11">
        <v>0</v>
      </c>
      <c r="O3313" s="11">
        <v>180.59800000000001</v>
      </c>
      <c r="P3313" s="11">
        <v>0</v>
      </c>
      <c r="Q3313" s="11">
        <v>0</v>
      </c>
      <c r="R3313" s="11">
        <v>835.98500000000001</v>
      </c>
      <c r="S3313" s="11">
        <v>0</v>
      </c>
      <c r="T3313" s="11"/>
      <c r="U3313" s="11"/>
      <c r="V3313" s="11"/>
      <c r="W3313" s="12">
        <v>1912.5729999999999</v>
      </c>
      <c r="X3313" s="11">
        <v>212.50811111111111</v>
      </c>
      <c r="Y3313" s="11">
        <v>298.17719758281783</v>
      </c>
      <c r="Z3313" s="11">
        <f t="shared" si="156"/>
        <v>0</v>
      </c>
      <c r="AA3313" s="25">
        <f t="shared" si="157"/>
        <v>0</v>
      </c>
      <c r="AB3313" s="33">
        <v>0</v>
      </c>
      <c r="AC3313" s="14">
        <v>0</v>
      </c>
      <c r="AD3313" s="14">
        <v>0</v>
      </c>
      <c r="AE3313" s="14">
        <v>0</v>
      </c>
      <c r="AF3313" s="14">
        <v>0</v>
      </c>
      <c r="AG3313" s="14">
        <v>0</v>
      </c>
      <c r="AH3313" s="14">
        <v>0</v>
      </c>
      <c r="AI3313" s="14">
        <v>0</v>
      </c>
      <c r="AJ3313" s="14">
        <v>0</v>
      </c>
      <c r="AK3313" s="14">
        <v>0</v>
      </c>
      <c r="AL3313" s="14">
        <v>0</v>
      </c>
      <c r="AM3313" s="14">
        <v>0</v>
      </c>
      <c r="AN3313" s="14">
        <v>0</v>
      </c>
      <c r="AO3313" s="14">
        <v>0</v>
      </c>
      <c r="AP3313" s="14">
        <v>0</v>
      </c>
      <c r="AQ3313" s="14">
        <v>0</v>
      </c>
      <c r="AR3313" s="14">
        <v>0</v>
      </c>
      <c r="AS3313" s="14">
        <v>0</v>
      </c>
      <c r="AT3313" s="14">
        <v>0</v>
      </c>
      <c r="AV3313" s="14">
        <v>0</v>
      </c>
      <c r="AW3313" s="14">
        <v>0</v>
      </c>
      <c r="AX3313" s="14">
        <v>0</v>
      </c>
      <c r="AY3313" s="14">
        <v>0</v>
      </c>
      <c r="AZ3313" s="14">
        <v>0</v>
      </c>
      <c r="BA3313" s="14">
        <v>0</v>
      </c>
      <c r="BG3313" s="37">
        <f t="shared" si="158"/>
        <v>0</v>
      </c>
      <c r="BI3313" s="5" t="s">
        <v>511</v>
      </c>
      <c r="BJ3313" s="6" t="s">
        <v>519</v>
      </c>
      <c r="BK3313" s="30" t="s">
        <v>520</v>
      </c>
    </row>
    <row r="3314" spans="1:63" x14ac:dyDescent="0.25">
      <c r="A3314" s="5" t="s">
        <v>957</v>
      </c>
      <c r="B3314" s="6" t="s">
        <v>1318</v>
      </c>
      <c r="C3314" s="6" t="s">
        <v>511</v>
      </c>
      <c r="D3314" s="6" t="s">
        <v>519</v>
      </c>
      <c r="E3314" s="6" t="s">
        <v>520</v>
      </c>
      <c r="F3314" s="6" t="s">
        <v>1324</v>
      </c>
      <c r="G3314" s="7">
        <v>5273144</v>
      </c>
      <c r="H3314" s="7" t="s">
        <v>3849</v>
      </c>
      <c r="I3314" s="7"/>
      <c r="J3314" s="8" t="s">
        <v>5131</v>
      </c>
      <c r="K3314" s="10">
        <v>1257.1849999999999</v>
      </c>
      <c r="L3314" s="11">
        <v>0</v>
      </c>
      <c r="M3314" s="11">
        <v>850.875</v>
      </c>
      <c r="N3314" s="11">
        <v>0</v>
      </c>
      <c r="O3314" s="11">
        <v>0</v>
      </c>
      <c r="P3314" s="11">
        <v>0</v>
      </c>
      <c r="Q3314" s="11">
        <v>238.464</v>
      </c>
      <c r="R3314" s="11">
        <v>597.52099999999996</v>
      </c>
      <c r="S3314" s="11">
        <v>238.464</v>
      </c>
      <c r="T3314" s="11"/>
      <c r="U3314" s="11"/>
      <c r="V3314" s="11"/>
      <c r="W3314" s="12">
        <v>3182.509</v>
      </c>
      <c r="X3314" s="11">
        <v>353.61211111111112</v>
      </c>
      <c r="Y3314" s="11">
        <v>496.16491234692529</v>
      </c>
      <c r="Z3314" s="11">
        <f t="shared" si="156"/>
        <v>238.464</v>
      </c>
      <c r="AA3314" s="25">
        <f t="shared" si="157"/>
        <v>0.48061439667717315</v>
      </c>
      <c r="AB3314" s="33">
        <v>0</v>
      </c>
      <c r="AC3314" s="14">
        <v>0</v>
      </c>
      <c r="AD3314" s="14">
        <v>0</v>
      </c>
      <c r="AE3314" s="14">
        <v>0</v>
      </c>
      <c r="AF3314" s="14">
        <v>0</v>
      </c>
      <c r="AG3314" s="14">
        <v>0</v>
      </c>
      <c r="AH3314" s="14">
        <v>0</v>
      </c>
      <c r="AI3314" s="14">
        <v>238.464</v>
      </c>
      <c r="AJ3314" s="14">
        <v>0</v>
      </c>
      <c r="AK3314" s="14">
        <v>0</v>
      </c>
      <c r="AL3314" s="14">
        <v>0</v>
      </c>
      <c r="AM3314" s="14">
        <v>0</v>
      </c>
      <c r="AN3314" s="14">
        <v>0</v>
      </c>
      <c r="AO3314" s="14">
        <v>0</v>
      </c>
      <c r="AP3314" s="14">
        <v>0</v>
      </c>
      <c r="AQ3314" s="14">
        <v>0</v>
      </c>
      <c r="AR3314" s="14">
        <v>0</v>
      </c>
      <c r="AS3314" s="14">
        <v>0</v>
      </c>
      <c r="AT3314" s="14">
        <v>0</v>
      </c>
      <c r="AV3314" s="14">
        <v>0</v>
      </c>
      <c r="AW3314" s="14">
        <v>0</v>
      </c>
      <c r="AX3314" s="14">
        <v>0</v>
      </c>
      <c r="AY3314" s="14">
        <v>0</v>
      </c>
      <c r="AZ3314" s="14">
        <v>0</v>
      </c>
      <c r="BA3314" s="14">
        <v>0</v>
      </c>
      <c r="BG3314" s="37">
        <f t="shared" si="158"/>
        <v>238.464</v>
      </c>
      <c r="BI3314" s="5" t="s">
        <v>511</v>
      </c>
      <c r="BJ3314" s="6" t="s">
        <v>519</v>
      </c>
      <c r="BK3314" s="30" t="s">
        <v>520</v>
      </c>
    </row>
    <row r="3315" spans="1:63" x14ac:dyDescent="0.25">
      <c r="A3315" s="5" t="s">
        <v>957</v>
      </c>
      <c r="B3315" s="6" t="s">
        <v>1318</v>
      </c>
      <c r="C3315" s="6" t="s">
        <v>511</v>
      </c>
      <c r="D3315" s="6" t="s">
        <v>519</v>
      </c>
      <c r="E3315" s="6" t="s">
        <v>520</v>
      </c>
      <c r="F3315" s="6" t="s">
        <v>1324</v>
      </c>
      <c r="G3315" s="7">
        <v>5136452</v>
      </c>
      <c r="H3315" s="7" t="s">
        <v>3850</v>
      </c>
      <c r="I3315" s="7"/>
      <c r="J3315" s="8" t="s">
        <v>5133</v>
      </c>
      <c r="K3315" s="10">
        <v>419.06200000000001</v>
      </c>
      <c r="L3315" s="11">
        <v>0</v>
      </c>
      <c r="M3315" s="11">
        <v>0</v>
      </c>
      <c r="N3315" s="11">
        <v>0</v>
      </c>
      <c r="O3315" s="11">
        <v>605.077</v>
      </c>
      <c r="P3315" s="11">
        <v>0</v>
      </c>
      <c r="Q3315" s="11">
        <v>487.762</v>
      </c>
      <c r="R3315" s="11">
        <v>541.96100000000001</v>
      </c>
      <c r="S3315" s="11">
        <v>0</v>
      </c>
      <c r="T3315" s="11"/>
      <c r="U3315" s="11"/>
      <c r="V3315" s="11"/>
      <c r="W3315" s="12">
        <v>2053.8620000000001</v>
      </c>
      <c r="X3315" s="11">
        <v>228.2068888888889</v>
      </c>
      <c r="Y3315" s="11">
        <v>320.20467474017539</v>
      </c>
      <c r="Z3315" s="11">
        <f t="shared" si="156"/>
        <v>0</v>
      </c>
      <c r="AA3315" s="25">
        <f t="shared" si="157"/>
        <v>0</v>
      </c>
      <c r="AB3315" s="33">
        <v>0</v>
      </c>
      <c r="AC3315" s="14">
        <v>0</v>
      </c>
      <c r="AD3315" s="14">
        <v>0</v>
      </c>
      <c r="AE3315" s="14">
        <v>0</v>
      </c>
      <c r="AF3315" s="14">
        <v>0</v>
      </c>
      <c r="AG3315" s="14">
        <v>0</v>
      </c>
      <c r="AH3315" s="14">
        <v>0</v>
      </c>
      <c r="AI3315" s="14">
        <v>0</v>
      </c>
      <c r="AJ3315" s="14">
        <v>0</v>
      </c>
      <c r="AK3315" s="14">
        <v>0</v>
      </c>
      <c r="AL3315" s="14">
        <v>0</v>
      </c>
      <c r="AM3315" s="14">
        <v>0</v>
      </c>
      <c r="AN3315" s="14">
        <v>0</v>
      </c>
      <c r="AO3315" s="14">
        <v>0</v>
      </c>
      <c r="AP3315" s="14">
        <v>0</v>
      </c>
      <c r="AQ3315" s="14">
        <v>0</v>
      </c>
      <c r="AR3315" s="14">
        <v>0</v>
      </c>
      <c r="AS3315" s="14">
        <v>0</v>
      </c>
      <c r="AT3315" s="14">
        <v>0</v>
      </c>
      <c r="AV3315" s="14">
        <v>0</v>
      </c>
      <c r="AW3315" s="14">
        <v>0</v>
      </c>
      <c r="AX3315" s="14">
        <v>0</v>
      </c>
      <c r="AY3315" s="14">
        <v>0</v>
      </c>
      <c r="AZ3315" s="14">
        <v>0</v>
      </c>
      <c r="BA3315" s="14">
        <v>0</v>
      </c>
      <c r="BG3315" s="37">
        <f t="shared" si="158"/>
        <v>0</v>
      </c>
      <c r="BI3315" s="5" t="s">
        <v>511</v>
      </c>
      <c r="BJ3315" s="6" t="s">
        <v>519</v>
      </c>
      <c r="BK3315" s="30" t="s">
        <v>520</v>
      </c>
    </row>
    <row r="3316" spans="1:63" x14ac:dyDescent="0.25">
      <c r="A3316" s="5" t="s">
        <v>957</v>
      </c>
      <c r="B3316" s="6" t="s">
        <v>1318</v>
      </c>
      <c r="C3316" s="6" t="s">
        <v>511</v>
      </c>
      <c r="D3316" s="6" t="s">
        <v>519</v>
      </c>
      <c r="E3316" s="6" t="s">
        <v>520</v>
      </c>
      <c r="F3316" s="6" t="s">
        <v>1324</v>
      </c>
      <c r="G3316" s="7">
        <v>5125726</v>
      </c>
      <c r="H3316" s="7" t="s">
        <v>3851</v>
      </c>
      <c r="I3316" s="7"/>
      <c r="J3316" s="8" t="s">
        <v>5131</v>
      </c>
      <c r="K3316" s="10">
        <v>419.06200000000001</v>
      </c>
      <c r="L3316" s="11">
        <v>0</v>
      </c>
      <c r="M3316" s="11">
        <v>0</v>
      </c>
      <c r="N3316" s="11">
        <v>0</v>
      </c>
      <c r="O3316" s="11">
        <v>0</v>
      </c>
      <c r="P3316" s="11">
        <v>0</v>
      </c>
      <c r="Q3316" s="11">
        <v>238.464</v>
      </c>
      <c r="R3316" s="11">
        <v>238.464</v>
      </c>
      <c r="S3316" s="11">
        <v>0</v>
      </c>
      <c r="T3316" s="11"/>
      <c r="U3316" s="11"/>
      <c r="V3316" s="11"/>
      <c r="W3316" s="12">
        <v>895.99</v>
      </c>
      <c r="X3316" s="11">
        <v>99.554444444444442</v>
      </c>
      <c r="Y3316" s="11">
        <v>139.68815164818753</v>
      </c>
      <c r="Z3316" s="11">
        <f t="shared" si="156"/>
        <v>0</v>
      </c>
      <c r="AA3316" s="25">
        <f t="shared" si="157"/>
        <v>0</v>
      </c>
      <c r="AB3316" s="33">
        <v>0</v>
      </c>
      <c r="AC3316" s="14">
        <v>0</v>
      </c>
      <c r="AD3316" s="14">
        <v>0</v>
      </c>
      <c r="AE3316" s="14">
        <v>0</v>
      </c>
      <c r="AF3316" s="14">
        <v>0</v>
      </c>
      <c r="AG3316" s="14">
        <v>0</v>
      </c>
      <c r="AH3316" s="14">
        <v>0</v>
      </c>
      <c r="AI3316" s="14">
        <v>0</v>
      </c>
      <c r="AJ3316" s="14">
        <v>0</v>
      </c>
      <c r="AK3316" s="14">
        <v>0</v>
      </c>
      <c r="AL3316" s="14">
        <v>0</v>
      </c>
      <c r="AM3316" s="14">
        <v>0</v>
      </c>
      <c r="AN3316" s="14">
        <v>0</v>
      </c>
      <c r="AO3316" s="14">
        <v>0</v>
      </c>
      <c r="AP3316" s="14">
        <v>0</v>
      </c>
      <c r="AQ3316" s="14">
        <v>0</v>
      </c>
      <c r="AR3316" s="14">
        <v>0</v>
      </c>
      <c r="AS3316" s="14">
        <v>0</v>
      </c>
      <c r="AT3316" s="14">
        <v>0</v>
      </c>
      <c r="AV3316" s="14">
        <v>0</v>
      </c>
      <c r="AW3316" s="14">
        <v>0</v>
      </c>
      <c r="AX3316" s="14">
        <v>0</v>
      </c>
      <c r="AY3316" s="14">
        <v>0</v>
      </c>
      <c r="AZ3316" s="14">
        <v>0</v>
      </c>
      <c r="BA3316" s="14">
        <v>0</v>
      </c>
      <c r="BG3316" s="37">
        <f t="shared" si="158"/>
        <v>0</v>
      </c>
      <c r="BI3316" s="5" t="s">
        <v>511</v>
      </c>
      <c r="BJ3316" s="6" t="s">
        <v>519</v>
      </c>
      <c r="BK3316" s="30" t="s">
        <v>520</v>
      </c>
    </row>
    <row r="3317" spans="1:63" x14ac:dyDescent="0.25">
      <c r="A3317" s="5" t="s">
        <v>957</v>
      </c>
      <c r="B3317" s="6" t="s">
        <v>1318</v>
      </c>
      <c r="C3317" s="6" t="s">
        <v>511</v>
      </c>
      <c r="D3317" s="6" t="s">
        <v>519</v>
      </c>
      <c r="E3317" s="6" t="s">
        <v>520</v>
      </c>
      <c r="F3317" s="6" t="s">
        <v>1324</v>
      </c>
      <c r="G3317" s="7">
        <v>5128273</v>
      </c>
      <c r="H3317" s="7" t="s">
        <v>3852</v>
      </c>
      <c r="I3317" s="7"/>
      <c r="J3317" s="8" t="s">
        <v>5131</v>
      </c>
      <c r="K3317" s="10">
        <v>180.59800000000001</v>
      </c>
      <c r="L3317" s="11">
        <v>0</v>
      </c>
      <c r="M3317" s="11">
        <v>238.464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238.464</v>
      </c>
      <c r="T3317" s="11"/>
      <c r="U3317" s="11"/>
      <c r="V3317" s="11"/>
      <c r="W3317" s="12">
        <v>657.52600000000007</v>
      </c>
      <c r="X3317" s="11">
        <v>73.058444444444447</v>
      </c>
      <c r="Y3317" s="11">
        <v>102.51073293298602</v>
      </c>
      <c r="Z3317" s="11">
        <f t="shared" si="156"/>
        <v>359.05700000000002</v>
      </c>
      <c r="AA3317" s="25">
        <f t="shared" si="157"/>
        <v>3.5026283563373322</v>
      </c>
      <c r="AB3317" s="33">
        <v>0</v>
      </c>
      <c r="AC3317" s="14">
        <v>0</v>
      </c>
      <c r="AD3317" s="14">
        <v>0</v>
      </c>
      <c r="AE3317" s="14">
        <v>0</v>
      </c>
      <c r="AF3317" s="14">
        <v>0</v>
      </c>
      <c r="AG3317" s="14">
        <v>0</v>
      </c>
      <c r="AH3317" s="14">
        <v>0</v>
      </c>
      <c r="AI3317" s="14">
        <v>359.05700000000002</v>
      </c>
      <c r="AJ3317" s="14">
        <v>0</v>
      </c>
      <c r="AK3317" s="14">
        <v>0</v>
      </c>
      <c r="AL3317" s="14">
        <v>0</v>
      </c>
      <c r="AM3317" s="14">
        <v>0</v>
      </c>
      <c r="AN3317" s="14">
        <v>0</v>
      </c>
      <c r="AO3317" s="14">
        <v>0</v>
      </c>
      <c r="AP3317" s="14">
        <v>0</v>
      </c>
      <c r="AQ3317" s="14">
        <v>0</v>
      </c>
      <c r="AR3317" s="14">
        <v>0</v>
      </c>
      <c r="AS3317" s="14">
        <v>0</v>
      </c>
      <c r="AT3317" s="14">
        <v>0</v>
      </c>
      <c r="AV3317" s="14">
        <v>0</v>
      </c>
      <c r="AW3317" s="14">
        <v>0</v>
      </c>
      <c r="AX3317" s="14">
        <v>0</v>
      </c>
      <c r="AY3317" s="14">
        <v>0</v>
      </c>
      <c r="AZ3317" s="14">
        <v>0</v>
      </c>
      <c r="BA3317" s="14">
        <v>0</v>
      </c>
      <c r="BG3317" s="37">
        <f t="shared" si="158"/>
        <v>359.05700000000002</v>
      </c>
      <c r="BI3317" s="5" t="s">
        <v>511</v>
      </c>
      <c r="BJ3317" s="6" t="s">
        <v>519</v>
      </c>
      <c r="BK3317" s="30" t="s">
        <v>520</v>
      </c>
    </row>
    <row r="3318" spans="1:63" x14ac:dyDescent="0.25">
      <c r="A3318" s="5" t="s">
        <v>957</v>
      </c>
      <c r="B3318" s="6" t="s">
        <v>1318</v>
      </c>
      <c r="C3318" s="6" t="s">
        <v>511</v>
      </c>
      <c r="D3318" s="6" t="s">
        <v>519</v>
      </c>
      <c r="E3318" s="6" t="s">
        <v>520</v>
      </c>
      <c r="F3318" s="6" t="s">
        <v>1324</v>
      </c>
      <c r="G3318" s="7">
        <v>5272242</v>
      </c>
      <c r="H3318" s="7" t="s">
        <v>3853</v>
      </c>
      <c r="I3318" s="7"/>
      <c r="J3318" s="8" t="s">
        <v>5133</v>
      </c>
      <c r="K3318" s="10">
        <v>180.59800000000001</v>
      </c>
      <c r="L3318" s="11">
        <v>0</v>
      </c>
      <c r="M3318" s="11">
        <v>243.881</v>
      </c>
      <c r="N3318" s="11">
        <v>0</v>
      </c>
      <c r="O3318" s="11">
        <v>180.59800000000001</v>
      </c>
      <c r="P3318" s="11">
        <v>0</v>
      </c>
      <c r="Q3318" s="11">
        <v>0</v>
      </c>
      <c r="R3318" s="11">
        <v>0</v>
      </c>
      <c r="S3318" s="11">
        <v>0</v>
      </c>
      <c r="T3318" s="11"/>
      <c r="U3318" s="11"/>
      <c r="V3318" s="11"/>
      <c r="W3318" s="12">
        <v>605.077</v>
      </c>
      <c r="X3318" s="11">
        <v>67.230777777777774</v>
      </c>
      <c r="Y3318" s="11">
        <v>94.333740035971786</v>
      </c>
      <c r="Z3318" s="11">
        <f t="shared" si="156"/>
        <v>0</v>
      </c>
      <c r="AA3318" s="25">
        <f t="shared" si="157"/>
        <v>0</v>
      </c>
      <c r="AB3318" s="33">
        <v>0</v>
      </c>
      <c r="AC3318" s="14">
        <v>0</v>
      </c>
      <c r="AD3318" s="14">
        <v>0</v>
      </c>
      <c r="AE3318" s="14">
        <v>0</v>
      </c>
      <c r="AF3318" s="14">
        <v>0</v>
      </c>
      <c r="AG3318" s="14">
        <v>0</v>
      </c>
      <c r="AH3318" s="14">
        <v>0</v>
      </c>
      <c r="AI3318" s="14">
        <v>0</v>
      </c>
      <c r="AJ3318" s="14">
        <v>0</v>
      </c>
      <c r="AK3318" s="14">
        <v>0</v>
      </c>
      <c r="AL3318" s="14">
        <v>0</v>
      </c>
      <c r="AM3318" s="14">
        <v>0</v>
      </c>
      <c r="AN3318" s="14">
        <v>0</v>
      </c>
      <c r="AO3318" s="14">
        <v>0</v>
      </c>
      <c r="AP3318" s="14">
        <v>0</v>
      </c>
      <c r="AQ3318" s="14">
        <v>0</v>
      </c>
      <c r="AR3318" s="14">
        <v>0</v>
      </c>
      <c r="AS3318" s="14">
        <v>0</v>
      </c>
      <c r="AT3318" s="14">
        <v>0</v>
      </c>
      <c r="AV3318" s="14">
        <v>0</v>
      </c>
      <c r="AW3318" s="14">
        <v>0</v>
      </c>
      <c r="AX3318" s="14">
        <v>0</v>
      </c>
      <c r="AY3318" s="14">
        <v>0</v>
      </c>
      <c r="AZ3318" s="14">
        <v>0</v>
      </c>
      <c r="BA3318" s="14">
        <v>0</v>
      </c>
      <c r="BG3318" s="37">
        <f t="shared" si="158"/>
        <v>0</v>
      </c>
      <c r="BI3318" s="5" t="s">
        <v>511</v>
      </c>
      <c r="BJ3318" s="6" t="s">
        <v>519</v>
      </c>
      <c r="BK3318" s="30" t="s">
        <v>520</v>
      </c>
    </row>
    <row r="3319" spans="1:63" x14ac:dyDescent="0.25">
      <c r="A3319" s="5" t="s">
        <v>957</v>
      </c>
      <c r="B3319" s="6" t="s">
        <v>1318</v>
      </c>
      <c r="C3319" s="6" t="s">
        <v>511</v>
      </c>
      <c r="D3319" s="6" t="s">
        <v>519</v>
      </c>
      <c r="E3319" s="6" t="s">
        <v>520</v>
      </c>
      <c r="F3319" s="6" t="s">
        <v>1324</v>
      </c>
      <c r="G3319" s="7">
        <v>5273632</v>
      </c>
      <c r="H3319" s="7" t="s">
        <v>3854</v>
      </c>
      <c r="I3319" s="7"/>
      <c r="J3319" s="8" t="s">
        <v>5132</v>
      </c>
      <c r="K3319" s="10">
        <v>1197.18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238.464</v>
      </c>
      <c r="T3319" s="11"/>
      <c r="U3319" s="11"/>
      <c r="V3319" s="11"/>
      <c r="W3319" s="12">
        <v>1435.644</v>
      </c>
      <c r="X3319" s="11">
        <v>159.51599999999999</v>
      </c>
      <c r="Y3319" s="11">
        <v>223.82220424871986</v>
      </c>
      <c r="Z3319" s="11">
        <f t="shared" si="156"/>
        <v>476.928</v>
      </c>
      <c r="AA3319" s="25">
        <f t="shared" si="157"/>
        <v>2.1308341663457986</v>
      </c>
      <c r="AB3319" s="33">
        <v>0</v>
      </c>
      <c r="AC3319" s="14">
        <v>0</v>
      </c>
      <c r="AD3319" s="14">
        <v>0</v>
      </c>
      <c r="AE3319" s="14">
        <v>0</v>
      </c>
      <c r="AF3319" s="14">
        <v>0</v>
      </c>
      <c r="AG3319" s="14">
        <v>0</v>
      </c>
      <c r="AH3319" s="14">
        <v>0</v>
      </c>
      <c r="AI3319" s="14">
        <v>0</v>
      </c>
      <c r="AJ3319" s="14">
        <v>0</v>
      </c>
      <c r="AK3319" s="14">
        <v>0</v>
      </c>
      <c r="AL3319" s="14">
        <v>0</v>
      </c>
      <c r="AM3319" s="14">
        <v>0</v>
      </c>
      <c r="AN3319" s="14">
        <v>0</v>
      </c>
      <c r="AO3319" s="14">
        <v>0</v>
      </c>
      <c r="AP3319" s="14">
        <v>0</v>
      </c>
      <c r="AQ3319" s="14">
        <v>0</v>
      </c>
      <c r="AR3319" s="14">
        <v>0</v>
      </c>
      <c r="AS3319" s="14">
        <v>0</v>
      </c>
      <c r="AT3319" s="14">
        <v>0</v>
      </c>
      <c r="AV3319" s="14">
        <v>476.928</v>
      </c>
      <c r="AW3319" s="14">
        <v>0</v>
      </c>
      <c r="AX3319" s="14">
        <v>0</v>
      </c>
      <c r="AY3319" s="14">
        <v>0</v>
      </c>
      <c r="AZ3319" s="14">
        <v>0</v>
      </c>
      <c r="BA3319" s="14">
        <v>0</v>
      </c>
      <c r="BG3319" s="37">
        <f t="shared" si="158"/>
        <v>476.928</v>
      </c>
      <c r="BI3319" s="5" t="s">
        <v>511</v>
      </c>
      <c r="BJ3319" s="6" t="s">
        <v>519</v>
      </c>
      <c r="BK3319" s="30" t="s">
        <v>520</v>
      </c>
    </row>
    <row r="3320" spans="1:63" x14ac:dyDescent="0.25">
      <c r="A3320" s="5" t="s">
        <v>957</v>
      </c>
      <c r="B3320" s="6" t="s">
        <v>1318</v>
      </c>
      <c r="C3320" s="6" t="s">
        <v>511</v>
      </c>
      <c r="D3320" s="6" t="s">
        <v>519</v>
      </c>
      <c r="E3320" s="6" t="s">
        <v>520</v>
      </c>
      <c r="F3320" s="6" t="s">
        <v>1324</v>
      </c>
      <c r="G3320" s="7">
        <v>5120129</v>
      </c>
      <c r="H3320" s="7" t="s">
        <v>3855</v>
      </c>
      <c r="I3320" s="7"/>
      <c r="J3320" s="8" t="s">
        <v>5133</v>
      </c>
      <c r="K3320" s="10">
        <v>1674.1079999999999</v>
      </c>
      <c r="L3320" s="11">
        <v>359.05700000000002</v>
      </c>
      <c r="M3320" s="11">
        <v>476.928</v>
      </c>
      <c r="N3320" s="11">
        <v>0</v>
      </c>
      <c r="O3320" s="11">
        <v>0</v>
      </c>
      <c r="P3320" s="11">
        <v>541.79300000000001</v>
      </c>
      <c r="Q3320" s="11">
        <v>0</v>
      </c>
      <c r="R3320" s="11">
        <v>238.464</v>
      </c>
      <c r="S3320" s="11">
        <v>597.52099999999996</v>
      </c>
      <c r="T3320" s="11"/>
      <c r="U3320" s="11"/>
      <c r="V3320" s="11"/>
      <c r="W3320" s="12">
        <v>3887.8710000000001</v>
      </c>
      <c r="X3320" s="11">
        <v>431.9856666666667</v>
      </c>
      <c r="Y3320" s="11">
        <v>606.13345443207015</v>
      </c>
      <c r="Z3320" s="11">
        <f t="shared" si="156"/>
        <v>238.464</v>
      </c>
      <c r="AA3320" s="25">
        <f t="shared" si="157"/>
        <v>0.39341831119259701</v>
      </c>
      <c r="AB3320" s="33">
        <v>0</v>
      </c>
      <c r="AC3320" s="14">
        <v>0</v>
      </c>
      <c r="AD3320" s="14">
        <v>0</v>
      </c>
      <c r="AE3320" s="14">
        <v>0</v>
      </c>
      <c r="AF3320" s="14">
        <v>0</v>
      </c>
      <c r="AG3320" s="14">
        <v>0</v>
      </c>
      <c r="AH3320" s="14">
        <v>0</v>
      </c>
      <c r="AI3320" s="14">
        <v>238.464</v>
      </c>
      <c r="AJ3320" s="14">
        <v>0</v>
      </c>
      <c r="AK3320" s="14">
        <v>0</v>
      </c>
      <c r="AL3320" s="14">
        <v>0</v>
      </c>
      <c r="AM3320" s="14">
        <v>0</v>
      </c>
      <c r="AN3320" s="14">
        <v>0</v>
      </c>
      <c r="AO3320" s="14">
        <v>0</v>
      </c>
      <c r="AP3320" s="14">
        <v>0</v>
      </c>
      <c r="AQ3320" s="14">
        <v>0</v>
      </c>
      <c r="AR3320" s="14">
        <v>0</v>
      </c>
      <c r="AS3320" s="14">
        <v>0</v>
      </c>
      <c r="AT3320" s="14">
        <v>0</v>
      </c>
      <c r="AV3320" s="14">
        <v>0</v>
      </c>
      <c r="AW3320" s="14">
        <v>0</v>
      </c>
      <c r="AX3320" s="14">
        <v>0</v>
      </c>
      <c r="AY3320" s="14">
        <v>0</v>
      </c>
      <c r="AZ3320" s="14">
        <v>0</v>
      </c>
      <c r="BA3320" s="14">
        <v>0</v>
      </c>
      <c r="BG3320" s="37">
        <f t="shared" si="158"/>
        <v>238.464</v>
      </c>
      <c r="BI3320" s="5" t="s">
        <v>511</v>
      </c>
      <c r="BJ3320" s="6" t="s">
        <v>519</v>
      </c>
      <c r="BK3320" s="30" t="s">
        <v>520</v>
      </c>
    </row>
    <row r="3321" spans="1:63" x14ac:dyDescent="0.25">
      <c r="A3321" s="5" t="s">
        <v>957</v>
      </c>
      <c r="B3321" s="6" t="s">
        <v>1318</v>
      </c>
      <c r="C3321" s="6" t="s">
        <v>511</v>
      </c>
      <c r="D3321" s="6" t="s">
        <v>519</v>
      </c>
      <c r="E3321" s="6" t="s">
        <v>520</v>
      </c>
      <c r="F3321" s="6" t="s">
        <v>1324</v>
      </c>
      <c r="G3321" s="7">
        <v>5274046</v>
      </c>
      <c r="H3321" s="7" t="s">
        <v>3856</v>
      </c>
      <c r="I3321" s="7"/>
      <c r="J3321" s="8" t="s">
        <v>5132</v>
      </c>
      <c r="K3321" s="10">
        <v>882.83600000000001</v>
      </c>
      <c r="L3321" s="11">
        <v>0</v>
      </c>
      <c r="M3321" s="11">
        <v>780.42499999999995</v>
      </c>
      <c r="N3321" s="11">
        <v>0</v>
      </c>
      <c r="O3321" s="11">
        <v>243.881</v>
      </c>
      <c r="P3321" s="11">
        <v>0</v>
      </c>
      <c r="Q3321" s="11">
        <v>0</v>
      </c>
      <c r="R3321" s="11">
        <v>0</v>
      </c>
      <c r="S3321" s="11">
        <v>0</v>
      </c>
      <c r="T3321" s="11"/>
      <c r="U3321" s="11"/>
      <c r="V3321" s="11"/>
      <c r="W3321" s="12">
        <v>1907.1420000000001</v>
      </c>
      <c r="X3321" s="11">
        <v>211.90466666666669</v>
      </c>
      <c r="Y3321" s="11">
        <v>297.33048461548418</v>
      </c>
      <c r="Z3321" s="11">
        <f t="shared" si="156"/>
        <v>0</v>
      </c>
      <c r="AA3321" s="25">
        <f t="shared" si="157"/>
        <v>0</v>
      </c>
      <c r="AB3321" s="33">
        <v>0</v>
      </c>
      <c r="AC3321" s="14">
        <v>0</v>
      </c>
      <c r="AD3321" s="14">
        <v>0</v>
      </c>
      <c r="AE3321" s="14">
        <v>0</v>
      </c>
      <c r="AF3321" s="14">
        <v>0</v>
      </c>
      <c r="AG3321" s="14">
        <v>0</v>
      </c>
      <c r="AH3321" s="14">
        <v>0</v>
      </c>
      <c r="AI3321" s="14">
        <v>0</v>
      </c>
      <c r="AJ3321" s="14">
        <v>0</v>
      </c>
      <c r="AK3321" s="14">
        <v>0</v>
      </c>
      <c r="AL3321" s="14">
        <v>0</v>
      </c>
      <c r="AM3321" s="14">
        <v>0</v>
      </c>
      <c r="AN3321" s="14">
        <v>0</v>
      </c>
      <c r="AO3321" s="14">
        <v>0</v>
      </c>
      <c r="AP3321" s="14">
        <v>0</v>
      </c>
      <c r="AQ3321" s="14">
        <v>0</v>
      </c>
      <c r="AR3321" s="14">
        <v>0</v>
      </c>
      <c r="AS3321" s="14">
        <v>0</v>
      </c>
      <c r="AT3321" s="14">
        <v>0</v>
      </c>
      <c r="AV3321" s="14">
        <v>0</v>
      </c>
      <c r="AW3321" s="14">
        <v>0</v>
      </c>
      <c r="AX3321" s="14">
        <v>0</v>
      </c>
      <c r="AY3321" s="14">
        <v>0</v>
      </c>
      <c r="AZ3321" s="14">
        <v>0</v>
      </c>
      <c r="BA3321" s="14">
        <v>0</v>
      </c>
      <c r="BG3321" s="37">
        <f t="shared" si="158"/>
        <v>0</v>
      </c>
      <c r="BI3321" s="5" t="s">
        <v>511</v>
      </c>
      <c r="BJ3321" s="6" t="s">
        <v>519</v>
      </c>
      <c r="BK3321" s="30" t="s">
        <v>520</v>
      </c>
    </row>
    <row r="3322" spans="1:63" x14ac:dyDescent="0.25">
      <c r="A3322" s="5" t="s">
        <v>957</v>
      </c>
      <c r="B3322" s="6" t="s">
        <v>1318</v>
      </c>
      <c r="C3322" s="6" t="s">
        <v>511</v>
      </c>
      <c r="D3322" s="6" t="s">
        <v>519</v>
      </c>
      <c r="E3322" s="6" t="s">
        <v>520</v>
      </c>
      <c r="F3322" s="6" t="s">
        <v>1324</v>
      </c>
      <c r="G3322" s="7">
        <v>5335112</v>
      </c>
      <c r="H3322" s="7" t="s">
        <v>3857</v>
      </c>
      <c r="I3322" s="7"/>
      <c r="J3322" s="8" t="s">
        <v>5133</v>
      </c>
      <c r="K3322" s="10">
        <v>1197.18</v>
      </c>
      <c r="L3322" s="11">
        <v>0</v>
      </c>
      <c r="M3322" s="11">
        <v>0</v>
      </c>
      <c r="N3322" s="11">
        <v>0</v>
      </c>
      <c r="O3322" s="11">
        <v>361.19600000000003</v>
      </c>
      <c r="P3322" s="11">
        <v>845.29</v>
      </c>
      <c r="Q3322" s="11">
        <v>238.464</v>
      </c>
      <c r="R3322" s="11">
        <v>238.464</v>
      </c>
      <c r="S3322" s="11">
        <v>0</v>
      </c>
      <c r="T3322" s="11"/>
      <c r="U3322" s="11"/>
      <c r="V3322" s="11"/>
      <c r="W3322" s="12">
        <v>2880.5940000000001</v>
      </c>
      <c r="X3322" s="11">
        <v>320.06600000000003</v>
      </c>
      <c r="Y3322" s="11">
        <v>449.09524828274772</v>
      </c>
      <c r="Z3322" s="11">
        <f t="shared" si="156"/>
        <v>0</v>
      </c>
      <c r="AA3322" s="25">
        <f t="shared" si="157"/>
        <v>0</v>
      </c>
      <c r="AB3322" s="33">
        <v>0</v>
      </c>
      <c r="AC3322" s="14">
        <v>0</v>
      </c>
      <c r="AD3322" s="14">
        <v>0</v>
      </c>
      <c r="AE3322" s="14">
        <v>0</v>
      </c>
      <c r="AF3322" s="14">
        <v>0</v>
      </c>
      <c r="AG3322" s="14">
        <v>0</v>
      </c>
      <c r="AH3322" s="14">
        <v>0</v>
      </c>
      <c r="AI3322" s="14">
        <v>0</v>
      </c>
      <c r="AJ3322" s="14">
        <v>0</v>
      </c>
      <c r="AK3322" s="14">
        <v>0</v>
      </c>
      <c r="AL3322" s="14">
        <v>0</v>
      </c>
      <c r="AM3322" s="14">
        <v>0</v>
      </c>
      <c r="AN3322" s="14">
        <v>0</v>
      </c>
      <c r="AO3322" s="14">
        <v>0</v>
      </c>
      <c r="AP3322" s="14">
        <v>0</v>
      </c>
      <c r="AQ3322" s="14">
        <v>0</v>
      </c>
      <c r="AR3322" s="14">
        <v>0</v>
      </c>
      <c r="AS3322" s="14">
        <v>0</v>
      </c>
      <c r="AT3322" s="14">
        <v>0</v>
      </c>
      <c r="AV3322" s="14">
        <v>0</v>
      </c>
      <c r="AW3322" s="14">
        <v>0</v>
      </c>
      <c r="AX3322" s="14">
        <v>0</v>
      </c>
      <c r="AY3322" s="14">
        <v>0</v>
      </c>
      <c r="AZ3322" s="14">
        <v>0</v>
      </c>
      <c r="BA3322" s="14">
        <v>0</v>
      </c>
      <c r="BG3322" s="37">
        <f t="shared" si="158"/>
        <v>0</v>
      </c>
      <c r="BI3322" s="5" t="s">
        <v>511</v>
      </c>
      <c r="BJ3322" s="6" t="s">
        <v>519</v>
      </c>
      <c r="BK3322" s="30" t="s">
        <v>520</v>
      </c>
    </row>
    <row r="3323" spans="1:63" x14ac:dyDescent="0.25">
      <c r="A3323" s="5" t="s">
        <v>957</v>
      </c>
      <c r="B3323" s="6" t="s">
        <v>1318</v>
      </c>
      <c r="C3323" s="6" t="s">
        <v>511</v>
      </c>
      <c r="D3323" s="6" t="s">
        <v>519</v>
      </c>
      <c r="E3323" s="6" t="s">
        <v>520</v>
      </c>
      <c r="F3323" s="6" t="s">
        <v>1324</v>
      </c>
      <c r="G3323" s="7">
        <v>5273317</v>
      </c>
      <c r="H3323" s="7" t="s">
        <v>3858</v>
      </c>
      <c r="I3323" s="7"/>
      <c r="J3323" s="8" t="s">
        <v>5132</v>
      </c>
      <c r="K3323" s="10">
        <v>702.23800000000006</v>
      </c>
      <c r="L3323" s="11">
        <v>0</v>
      </c>
      <c r="M3323" s="11">
        <v>597.52099999999996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/>
      <c r="U3323" s="11"/>
      <c r="V3323" s="11"/>
      <c r="W3323" s="12">
        <v>1299.759</v>
      </c>
      <c r="X3323" s="11">
        <v>144.41766666666666</v>
      </c>
      <c r="Y3323" s="11">
        <v>202.63723065893211</v>
      </c>
      <c r="Z3323" s="11">
        <f t="shared" si="156"/>
        <v>0</v>
      </c>
      <c r="AA3323" s="25">
        <f t="shared" si="157"/>
        <v>0</v>
      </c>
      <c r="AB3323" s="33">
        <v>0</v>
      </c>
      <c r="AC3323" s="14">
        <v>0</v>
      </c>
      <c r="AD3323" s="14">
        <v>0</v>
      </c>
      <c r="AE3323" s="14">
        <v>0</v>
      </c>
      <c r="AF3323" s="14">
        <v>0</v>
      </c>
      <c r="AG3323" s="14">
        <v>0</v>
      </c>
      <c r="AH3323" s="14">
        <v>0</v>
      </c>
      <c r="AI3323" s="14">
        <v>0</v>
      </c>
      <c r="AJ3323" s="14">
        <v>0</v>
      </c>
      <c r="AK3323" s="14">
        <v>0</v>
      </c>
      <c r="AL3323" s="14">
        <v>0</v>
      </c>
      <c r="AM3323" s="14">
        <v>0</v>
      </c>
      <c r="AN3323" s="14">
        <v>0</v>
      </c>
      <c r="AO3323" s="14">
        <v>0</v>
      </c>
      <c r="AP3323" s="14">
        <v>0</v>
      </c>
      <c r="AQ3323" s="14">
        <v>0</v>
      </c>
      <c r="AR3323" s="14">
        <v>0</v>
      </c>
      <c r="AS3323" s="14">
        <v>0</v>
      </c>
      <c r="AT3323" s="14">
        <v>0</v>
      </c>
      <c r="AV3323" s="14">
        <v>0</v>
      </c>
      <c r="AW3323" s="14">
        <v>0</v>
      </c>
      <c r="AX3323" s="14">
        <v>0</v>
      </c>
      <c r="AY3323" s="14">
        <v>0</v>
      </c>
      <c r="AZ3323" s="14">
        <v>0</v>
      </c>
      <c r="BA3323" s="14">
        <v>0</v>
      </c>
      <c r="BG3323" s="37">
        <f t="shared" si="158"/>
        <v>0</v>
      </c>
      <c r="BI3323" s="5" t="s">
        <v>511</v>
      </c>
      <c r="BJ3323" s="6" t="s">
        <v>519</v>
      </c>
      <c r="BK3323" s="30" t="s">
        <v>520</v>
      </c>
    </row>
    <row r="3324" spans="1:63" x14ac:dyDescent="0.25">
      <c r="A3324" s="5" t="s">
        <v>957</v>
      </c>
      <c r="B3324" s="6" t="s">
        <v>1318</v>
      </c>
      <c r="C3324" s="6" t="s">
        <v>511</v>
      </c>
      <c r="D3324" s="6" t="s">
        <v>519</v>
      </c>
      <c r="E3324" s="6" t="s">
        <v>520</v>
      </c>
      <c r="F3324" s="6" t="s">
        <v>1324</v>
      </c>
      <c r="G3324" s="7">
        <v>5333626</v>
      </c>
      <c r="H3324" s="7" t="s">
        <v>3859</v>
      </c>
      <c r="I3324" s="7"/>
      <c r="J3324" s="8" t="s">
        <v>5133</v>
      </c>
      <c r="K3324" s="10">
        <v>1197.18</v>
      </c>
      <c r="L3324" s="11">
        <v>0</v>
      </c>
      <c r="M3324" s="11">
        <v>2357.5279999999998</v>
      </c>
      <c r="N3324" s="11">
        <v>841.40200000000004</v>
      </c>
      <c r="O3324" s="11">
        <v>1448.2280000000001</v>
      </c>
      <c r="P3324" s="11">
        <v>476.928</v>
      </c>
      <c r="Q3324" s="11">
        <v>901.01800000000003</v>
      </c>
      <c r="R3324" s="11">
        <v>602.93799999999999</v>
      </c>
      <c r="S3324" s="11">
        <v>1268.1870000000001</v>
      </c>
      <c r="T3324" s="11"/>
      <c r="U3324" s="11"/>
      <c r="V3324" s="11"/>
      <c r="W3324" s="12">
        <v>9093.4089999999997</v>
      </c>
      <c r="X3324" s="11">
        <v>1010.3787777777777</v>
      </c>
      <c r="Y3324" s="11">
        <v>1417.6960628924355</v>
      </c>
      <c r="Z3324" s="11">
        <f t="shared" si="156"/>
        <v>657.52600000000007</v>
      </c>
      <c r="AA3324" s="25">
        <f t="shared" si="157"/>
        <v>0.46379898852120066</v>
      </c>
      <c r="AB3324" s="33">
        <v>0</v>
      </c>
      <c r="AC3324" s="14">
        <v>0</v>
      </c>
      <c r="AD3324" s="14">
        <v>0</v>
      </c>
      <c r="AE3324" s="14">
        <v>0</v>
      </c>
      <c r="AF3324" s="14">
        <v>0</v>
      </c>
      <c r="AG3324" s="14">
        <v>0</v>
      </c>
      <c r="AH3324" s="14">
        <v>0</v>
      </c>
      <c r="AI3324" s="14">
        <v>476.928</v>
      </c>
      <c r="AJ3324" s="14">
        <v>0</v>
      </c>
      <c r="AK3324" s="14">
        <v>0</v>
      </c>
      <c r="AL3324" s="14">
        <v>0</v>
      </c>
      <c r="AM3324" s="14">
        <v>0</v>
      </c>
      <c r="AN3324" s="14">
        <v>0</v>
      </c>
      <c r="AO3324" s="14">
        <v>180.59800000000001</v>
      </c>
      <c r="AP3324" s="14">
        <v>0</v>
      </c>
      <c r="AQ3324" s="14">
        <v>0</v>
      </c>
      <c r="AR3324" s="14">
        <v>0</v>
      </c>
      <c r="AS3324" s="14">
        <v>0</v>
      </c>
      <c r="AT3324" s="14">
        <v>0</v>
      </c>
      <c r="AV3324" s="14">
        <v>0</v>
      </c>
      <c r="AW3324" s="14">
        <v>0</v>
      </c>
      <c r="AX3324" s="14">
        <v>0</v>
      </c>
      <c r="AY3324" s="14">
        <v>0</v>
      </c>
      <c r="AZ3324" s="14">
        <v>0</v>
      </c>
      <c r="BA3324" s="14">
        <v>0</v>
      </c>
      <c r="BG3324" s="37">
        <f t="shared" si="158"/>
        <v>657.52600000000007</v>
      </c>
      <c r="BI3324" s="5" t="s">
        <v>511</v>
      </c>
      <c r="BJ3324" s="6" t="s">
        <v>519</v>
      </c>
      <c r="BK3324" s="30" t="s">
        <v>520</v>
      </c>
    </row>
    <row r="3325" spans="1:63" x14ac:dyDescent="0.25">
      <c r="A3325" s="5" t="s">
        <v>957</v>
      </c>
      <c r="B3325" s="6" t="s">
        <v>1318</v>
      </c>
      <c r="C3325" s="6" t="s">
        <v>511</v>
      </c>
      <c r="D3325" s="6" t="s">
        <v>519</v>
      </c>
      <c r="E3325" s="6" t="s">
        <v>520</v>
      </c>
      <c r="F3325" s="6" t="s">
        <v>1324</v>
      </c>
      <c r="G3325" s="7">
        <v>5274596</v>
      </c>
      <c r="H3325" s="7" t="s">
        <v>3860</v>
      </c>
      <c r="I3325" s="7"/>
      <c r="J3325" s="8" t="s">
        <v>5133</v>
      </c>
      <c r="K3325" s="10">
        <v>539.65499999999997</v>
      </c>
      <c r="L3325" s="11">
        <v>0</v>
      </c>
      <c r="M3325" s="11">
        <v>0</v>
      </c>
      <c r="N3325" s="11">
        <v>0</v>
      </c>
      <c r="O3325" s="11">
        <v>539.65499999999997</v>
      </c>
      <c r="P3325" s="11">
        <v>0</v>
      </c>
      <c r="Q3325" s="11">
        <v>0</v>
      </c>
      <c r="R3325" s="11">
        <v>0</v>
      </c>
      <c r="S3325" s="11">
        <v>901.01800000000003</v>
      </c>
      <c r="T3325" s="11"/>
      <c r="U3325" s="11"/>
      <c r="V3325" s="11"/>
      <c r="W3325" s="12">
        <v>1980.328</v>
      </c>
      <c r="X3325" s="11">
        <v>220.03644444444444</v>
      </c>
      <c r="Y3325" s="11">
        <v>308.7404524349065</v>
      </c>
      <c r="Z3325" s="11">
        <f t="shared" si="156"/>
        <v>0</v>
      </c>
      <c r="AA3325" s="25">
        <f t="shared" si="157"/>
        <v>0</v>
      </c>
      <c r="AB3325" s="33">
        <v>0</v>
      </c>
      <c r="AC3325" s="14">
        <v>0</v>
      </c>
      <c r="AD3325" s="14">
        <v>0</v>
      </c>
      <c r="AE3325" s="14">
        <v>0</v>
      </c>
      <c r="AF3325" s="14">
        <v>0</v>
      </c>
      <c r="AG3325" s="14">
        <v>0</v>
      </c>
      <c r="AH3325" s="14">
        <v>0</v>
      </c>
      <c r="AI3325" s="14">
        <v>0</v>
      </c>
      <c r="AJ3325" s="14">
        <v>0</v>
      </c>
      <c r="AK3325" s="14">
        <v>0</v>
      </c>
      <c r="AL3325" s="14">
        <v>0</v>
      </c>
      <c r="AM3325" s="14">
        <v>0</v>
      </c>
      <c r="AN3325" s="14">
        <v>0</v>
      </c>
      <c r="AO3325" s="14">
        <v>0</v>
      </c>
      <c r="AP3325" s="14">
        <v>0</v>
      </c>
      <c r="AQ3325" s="14">
        <v>0</v>
      </c>
      <c r="AR3325" s="14">
        <v>0</v>
      </c>
      <c r="AS3325" s="14">
        <v>0</v>
      </c>
      <c r="AT3325" s="14">
        <v>0</v>
      </c>
      <c r="AV3325" s="14">
        <v>0</v>
      </c>
      <c r="AW3325" s="14">
        <v>0</v>
      </c>
      <c r="AX3325" s="14">
        <v>0</v>
      </c>
      <c r="AY3325" s="14">
        <v>0</v>
      </c>
      <c r="AZ3325" s="14">
        <v>0</v>
      </c>
      <c r="BA3325" s="14">
        <v>0</v>
      </c>
      <c r="BG3325" s="37">
        <f t="shared" si="158"/>
        <v>0</v>
      </c>
      <c r="BI3325" s="5" t="s">
        <v>511</v>
      </c>
      <c r="BJ3325" s="6" t="s">
        <v>519</v>
      </c>
      <c r="BK3325" s="30" t="s">
        <v>520</v>
      </c>
    </row>
    <row r="3326" spans="1:63" x14ac:dyDescent="0.25">
      <c r="A3326" s="5" t="s">
        <v>957</v>
      </c>
      <c r="B3326" s="6" t="s">
        <v>1318</v>
      </c>
      <c r="C3326" s="6" t="s">
        <v>511</v>
      </c>
      <c r="D3326" s="6" t="s">
        <v>519</v>
      </c>
      <c r="E3326" s="6" t="s">
        <v>520</v>
      </c>
      <c r="F3326" s="6" t="s">
        <v>1324</v>
      </c>
      <c r="G3326" s="7">
        <v>5273715</v>
      </c>
      <c r="H3326" s="7" t="s">
        <v>3861</v>
      </c>
      <c r="I3326" s="7"/>
      <c r="J3326" s="8" t="s">
        <v>5132</v>
      </c>
      <c r="K3326" s="10">
        <v>1016.583</v>
      </c>
      <c r="L3326" s="11">
        <v>0</v>
      </c>
      <c r="M3326" s="11">
        <v>238.464</v>
      </c>
      <c r="N3326" s="11">
        <v>487.762</v>
      </c>
      <c r="O3326" s="11">
        <v>0</v>
      </c>
      <c r="P3326" s="11">
        <v>0</v>
      </c>
      <c r="Q3326" s="11">
        <v>0</v>
      </c>
      <c r="R3326" s="11">
        <v>0</v>
      </c>
      <c r="S3326" s="11">
        <v>419.06200000000001</v>
      </c>
      <c r="T3326" s="11"/>
      <c r="U3326" s="11"/>
      <c r="V3326" s="11"/>
      <c r="W3326" s="12">
        <v>2161.8710000000001</v>
      </c>
      <c r="X3326" s="11">
        <v>240.2078888888889</v>
      </c>
      <c r="Y3326" s="11">
        <v>337.04367692922779</v>
      </c>
      <c r="Z3326" s="11">
        <f t="shared" si="156"/>
        <v>0</v>
      </c>
      <c r="AA3326" s="25">
        <f t="shared" si="157"/>
        <v>0</v>
      </c>
      <c r="AB3326" s="33">
        <v>0</v>
      </c>
      <c r="AC3326" s="14">
        <v>0</v>
      </c>
      <c r="AD3326" s="14">
        <v>0</v>
      </c>
      <c r="AE3326" s="14">
        <v>0</v>
      </c>
      <c r="AF3326" s="14">
        <v>0</v>
      </c>
      <c r="AG3326" s="14">
        <v>0</v>
      </c>
      <c r="AH3326" s="14">
        <v>0</v>
      </c>
      <c r="AI3326" s="14">
        <v>0</v>
      </c>
      <c r="AJ3326" s="14">
        <v>0</v>
      </c>
      <c r="AK3326" s="14">
        <v>0</v>
      </c>
      <c r="AL3326" s="14">
        <v>0</v>
      </c>
      <c r="AM3326" s="14">
        <v>0</v>
      </c>
      <c r="AN3326" s="14">
        <v>0</v>
      </c>
      <c r="AO3326" s="14">
        <v>0</v>
      </c>
      <c r="AP3326" s="14">
        <v>0</v>
      </c>
      <c r="AQ3326" s="14">
        <v>0</v>
      </c>
      <c r="AR3326" s="14">
        <v>0</v>
      </c>
      <c r="AS3326" s="14">
        <v>0</v>
      </c>
      <c r="AT3326" s="14">
        <v>0</v>
      </c>
      <c r="AV3326" s="14">
        <v>0</v>
      </c>
      <c r="AW3326" s="14">
        <v>0</v>
      </c>
      <c r="AX3326" s="14">
        <v>0</v>
      </c>
      <c r="AY3326" s="14">
        <v>0</v>
      </c>
      <c r="AZ3326" s="14">
        <v>0</v>
      </c>
      <c r="BA3326" s="14">
        <v>0</v>
      </c>
      <c r="BG3326" s="37">
        <f t="shared" si="158"/>
        <v>0</v>
      </c>
      <c r="BI3326" s="5" t="s">
        <v>511</v>
      </c>
      <c r="BJ3326" s="6" t="s">
        <v>519</v>
      </c>
      <c r="BK3326" s="30" t="s">
        <v>520</v>
      </c>
    </row>
    <row r="3327" spans="1:63" x14ac:dyDescent="0.25">
      <c r="A3327" s="5" t="s">
        <v>957</v>
      </c>
      <c r="B3327" s="6" t="s">
        <v>1318</v>
      </c>
      <c r="C3327" s="6" t="s">
        <v>511</v>
      </c>
      <c r="D3327" s="6" t="s">
        <v>519</v>
      </c>
      <c r="E3327" s="6" t="s">
        <v>520</v>
      </c>
      <c r="F3327" s="6" t="s">
        <v>1324</v>
      </c>
      <c r="G3327" s="7">
        <v>5273379</v>
      </c>
      <c r="H3327" s="7" t="s">
        <v>3862</v>
      </c>
      <c r="I3327" s="7"/>
      <c r="J3327" s="8" t="s">
        <v>5132</v>
      </c>
      <c r="K3327" s="10">
        <v>1016.583</v>
      </c>
      <c r="L3327" s="11">
        <v>0</v>
      </c>
      <c r="M3327" s="11">
        <v>303.49700000000001</v>
      </c>
      <c r="N3327" s="11">
        <v>0</v>
      </c>
      <c r="O3327" s="11">
        <v>0</v>
      </c>
      <c r="P3327" s="11">
        <v>0</v>
      </c>
      <c r="Q3327" s="11">
        <v>0</v>
      </c>
      <c r="R3327" s="11">
        <v>476.928</v>
      </c>
      <c r="S3327" s="11">
        <v>359.05700000000002</v>
      </c>
      <c r="T3327" s="11"/>
      <c r="U3327" s="11"/>
      <c r="V3327" s="11"/>
      <c r="W3327" s="12">
        <v>2156.0649999999996</v>
      </c>
      <c r="X3327" s="11">
        <v>239.56277777777774</v>
      </c>
      <c r="Y3327" s="11">
        <v>336.13850007628361</v>
      </c>
      <c r="Z3327" s="11">
        <f t="shared" si="156"/>
        <v>0</v>
      </c>
      <c r="AA3327" s="25">
        <f t="shared" si="157"/>
        <v>0</v>
      </c>
      <c r="AB3327" s="33">
        <v>0</v>
      </c>
      <c r="AC3327" s="14">
        <v>0</v>
      </c>
      <c r="AD3327" s="14">
        <v>0</v>
      </c>
      <c r="AE3327" s="14">
        <v>0</v>
      </c>
      <c r="AF3327" s="14">
        <v>0</v>
      </c>
      <c r="AG3327" s="14">
        <v>0</v>
      </c>
      <c r="AH3327" s="14">
        <v>0</v>
      </c>
      <c r="AI3327" s="14">
        <v>0</v>
      </c>
      <c r="AJ3327" s="14">
        <v>0</v>
      </c>
      <c r="AK3327" s="14">
        <v>0</v>
      </c>
      <c r="AL3327" s="14">
        <v>0</v>
      </c>
      <c r="AM3327" s="14">
        <v>0</v>
      </c>
      <c r="AN3327" s="14">
        <v>0</v>
      </c>
      <c r="AO3327" s="14">
        <v>0</v>
      </c>
      <c r="AP3327" s="14">
        <v>0</v>
      </c>
      <c r="AQ3327" s="14">
        <v>0</v>
      </c>
      <c r="AR3327" s="14">
        <v>0</v>
      </c>
      <c r="AS3327" s="14">
        <v>0</v>
      </c>
      <c r="AT3327" s="14">
        <v>0</v>
      </c>
      <c r="AV3327" s="14">
        <v>0</v>
      </c>
      <c r="AW3327" s="14">
        <v>0</v>
      </c>
      <c r="AX3327" s="14">
        <v>0</v>
      </c>
      <c r="AY3327" s="14">
        <v>0</v>
      </c>
      <c r="AZ3327" s="14">
        <v>0</v>
      </c>
      <c r="BA3327" s="14">
        <v>0</v>
      </c>
      <c r="BG3327" s="37">
        <f t="shared" si="158"/>
        <v>0</v>
      </c>
      <c r="BI3327" s="5" t="s">
        <v>511</v>
      </c>
      <c r="BJ3327" s="6" t="s">
        <v>519</v>
      </c>
      <c r="BK3327" s="30" t="s">
        <v>520</v>
      </c>
    </row>
    <row r="3328" spans="1:63" x14ac:dyDescent="0.25">
      <c r="A3328" s="5" t="s">
        <v>957</v>
      </c>
      <c r="B3328" s="6" t="s">
        <v>1318</v>
      </c>
      <c r="C3328" s="6" t="s">
        <v>511</v>
      </c>
      <c r="D3328" s="6" t="s">
        <v>519</v>
      </c>
      <c r="E3328" s="6" t="s">
        <v>520</v>
      </c>
      <c r="F3328" s="6" t="s">
        <v>1324</v>
      </c>
      <c r="G3328" s="7">
        <v>5137721</v>
      </c>
      <c r="H3328" s="7" t="s">
        <v>3863</v>
      </c>
      <c r="I3328" s="7"/>
      <c r="J3328" s="8" t="s">
        <v>5133</v>
      </c>
      <c r="K3328" s="10">
        <v>539.65499999999997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1">
        <v>238.464</v>
      </c>
      <c r="S3328" s="11">
        <v>238.464</v>
      </c>
      <c r="T3328" s="11"/>
      <c r="U3328" s="11"/>
      <c r="V3328" s="11"/>
      <c r="W3328" s="12">
        <v>1016.5829999999999</v>
      </c>
      <c r="X3328" s="11">
        <v>112.95366666666665</v>
      </c>
      <c r="Y3328" s="11">
        <v>158.48904593463027</v>
      </c>
      <c r="Z3328" s="11">
        <f t="shared" si="156"/>
        <v>0</v>
      </c>
      <c r="AA3328" s="25">
        <f t="shared" si="157"/>
        <v>0</v>
      </c>
      <c r="AB3328" s="33">
        <v>0</v>
      </c>
      <c r="AC3328" s="14">
        <v>0</v>
      </c>
      <c r="AD3328" s="14">
        <v>0</v>
      </c>
      <c r="AE3328" s="14">
        <v>0</v>
      </c>
      <c r="AF3328" s="14">
        <v>0</v>
      </c>
      <c r="AG3328" s="14">
        <v>0</v>
      </c>
      <c r="AH3328" s="14">
        <v>0</v>
      </c>
      <c r="AI3328" s="14">
        <v>0</v>
      </c>
      <c r="AJ3328" s="14">
        <v>0</v>
      </c>
      <c r="AK3328" s="14">
        <v>0</v>
      </c>
      <c r="AL3328" s="14">
        <v>0</v>
      </c>
      <c r="AM3328" s="14">
        <v>0</v>
      </c>
      <c r="AN3328" s="14">
        <v>0</v>
      </c>
      <c r="AO3328" s="14">
        <v>0</v>
      </c>
      <c r="AP3328" s="14">
        <v>0</v>
      </c>
      <c r="AQ3328" s="14">
        <v>0</v>
      </c>
      <c r="AR3328" s="14">
        <v>0</v>
      </c>
      <c r="AS3328" s="14">
        <v>0</v>
      </c>
      <c r="AT3328" s="14">
        <v>0</v>
      </c>
      <c r="AV3328" s="14">
        <v>0</v>
      </c>
      <c r="AW3328" s="14">
        <v>0</v>
      </c>
      <c r="AX3328" s="14">
        <v>0</v>
      </c>
      <c r="AY3328" s="14">
        <v>0</v>
      </c>
      <c r="AZ3328" s="14">
        <v>0</v>
      </c>
      <c r="BA3328" s="14">
        <v>0</v>
      </c>
      <c r="BG3328" s="37">
        <f t="shared" si="158"/>
        <v>0</v>
      </c>
      <c r="BI3328" s="5" t="s">
        <v>511</v>
      </c>
      <c r="BJ3328" s="6" t="s">
        <v>519</v>
      </c>
      <c r="BK3328" s="30" t="s">
        <v>520</v>
      </c>
    </row>
    <row r="3329" spans="1:63" x14ac:dyDescent="0.25">
      <c r="A3329" s="5" t="s">
        <v>957</v>
      </c>
      <c r="B3329" s="6" t="s">
        <v>1318</v>
      </c>
      <c r="C3329" s="6" t="s">
        <v>511</v>
      </c>
      <c r="D3329" s="6" t="s">
        <v>519</v>
      </c>
      <c r="E3329" s="6" t="s">
        <v>520</v>
      </c>
      <c r="F3329" s="6" t="s">
        <v>1324</v>
      </c>
      <c r="G3329" s="7">
        <v>5270770</v>
      </c>
      <c r="H3329" s="7" t="s">
        <v>3864</v>
      </c>
      <c r="I3329" s="7"/>
      <c r="J3329" s="8" t="s">
        <v>5133</v>
      </c>
      <c r="K3329" s="10">
        <v>1016.583</v>
      </c>
      <c r="L3329" s="11">
        <v>0</v>
      </c>
      <c r="M3329" s="11">
        <v>303.49700000000001</v>
      </c>
      <c r="N3329" s="11">
        <v>0</v>
      </c>
      <c r="O3329" s="11">
        <v>303.49700000000001</v>
      </c>
      <c r="P3329" s="11">
        <v>303.49700000000001</v>
      </c>
      <c r="Q3329" s="11">
        <v>662.55399999999997</v>
      </c>
      <c r="R3329" s="11">
        <v>0</v>
      </c>
      <c r="S3329" s="11">
        <v>238.464</v>
      </c>
      <c r="T3329" s="11"/>
      <c r="U3329" s="11"/>
      <c r="V3329" s="11"/>
      <c r="W3329" s="12">
        <v>2828.0920000000001</v>
      </c>
      <c r="X3329" s="11">
        <v>314.23244444444447</v>
      </c>
      <c r="Y3329" s="11">
        <v>440.90999248990056</v>
      </c>
      <c r="Z3329" s="11">
        <f t="shared" si="156"/>
        <v>419.06200000000001</v>
      </c>
      <c r="AA3329" s="25">
        <f t="shared" si="157"/>
        <v>0.95044795340989918</v>
      </c>
      <c r="AB3329" s="33">
        <v>0</v>
      </c>
      <c r="AC3329" s="14">
        <v>0</v>
      </c>
      <c r="AD3329" s="14">
        <v>0</v>
      </c>
      <c r="AE3329" s="14">
        <v>0</v>
      </c>
      <c r="AF3329" s="14">
        <v>0</v>
      </c>
      <c r="AG3329" s="14">
        <v>0</v>
      </c>
      <c r="AH3329" s="14">
        <v>0</v>
      </c>
      <c r="AI3329" s="14">
        <v>238.464</v>
      </c>
      <c r="AJ3329" s="14">
        <v>0</v>
      </c>
      <c r="AK3329" s="14">
        <v>0</v>
      </c>
      <c r="AL3329" s="14">
        <v>0</v>
      </c>
      <c r="AM3329" s="14">
        <v>0</v>
      </c>
      <c r="AN3329" s="14">
        <v>0</v>
      </c>
      <c r="AO3329" s="14">
        <v>180.59800000000001</v>
      </c>
      <c r="AP3329" s="14">
        <v>0</v>
      </c>
      <c r="AQ3329" s="14">
        <v>0</v>
      </c>
      <c r="AR3329" s="14">
        <v>0</v>
      </c>
      <c r="AS3329" s="14">
        <v>0</v>
      </c>
      <c r="AT3329" s="14">
        <v>0</v>
      </c>
      <c r="AV3329" s="14">
        <v>0</v>
      </c>
      <c r="AW3329" s="14">
        <v>0</v>
      </c>
      <c r="AX3329" s="14">
        <v>0</v>
      </c>
      <c r="AY3329" s="14">
        <v>0</v>
      </c>
      <c r="AZ3329" s="14">
        <v>0</v>
      </c>
      <c r="BA3329" s="14">
        <v>0</v>
      </c>
      <c r="BG3329" s="37">
        <f t="shared" si="158"/>
        <v>419.06200000000001</v>
      </c>
      <c r="BI3329" s="5" t="s">
        <v>511</v>
      </c>
      <c r="BJ3329" s="6" t="s">
        <v>519</v>
      </c>
      <c r="BK3329" s="30" t="s">
        <v>520</v>
      </c>
    </row>
    <row r="3330" spans="1:63" x14ac:dyDescent="0.25">
      <c r="A3330" s="5" t="s">
        <v>957</v>
      </c>
      <c r="B3330" s="6" t="s">
        <v>1318</v>
      </c>
      <c r="C3330" s="6" t="s">
        <v>511</v>
      </c>
      <c r="D3330" s="6" t="s">
        <v>519</v>
      </c>
      <c r="E3330" s="6" t="s">
        <v>520</v>
      </c>
      <c r="F3330" s="6" t="s">
        <v>1324</v>
      </c>
      <c r="G3330" s="7">
        <v>5334739</v>
      </c>
      <c r="H3330" s="7" t="s">
        <v>3865</v>
      </c>
      <c r="I3330" s="7"/>
      <c r="J3330" s="8" t="s">
        <v>5133</v>
      </c>
      <c r="K3330" s="10">
        <v>1016.583</v>
      </c>
      <c r="L3330" s="11">
        <v>0</v>
      </c>
      <c r="M3330" s="11">
        <v>303.49700000000001</v>
      </c>
      <c r="N3330" s="11">
        <v>0</v>
      </c>
      <c r="O3330" s="11">
        <v>424.47899999999998</v>
      </c>
      <c r="P3330" s="11">
        <v>0</v>
      </c>
      <c r="Q3330" s="11">
        <v>0</v>
      </c>
      <c r="R3330" s="11">
        <v>359.05700000000002</v>
      </c>
      <c r="S3330" s="11">
        <v>238.464</v>
      </c>
      <c r="T3330" s="11"/>
      <c r="U3330" s="11"/>
      <c r="V3330" s="11"/>
      <c r="W3330" s="12">
        <v>2342.08</v>
      </c>
      <c r="X3330" s="11">
        <v>260.23111111111109</v>
      </c>
      <c r="Y3330" s="11">
        <v>365.1389258944709</v>
      </c>
      <c r="Z3330" s="11">
        <f t="shared" si="156"/>
        <v>238.464</v>
      </c>
      <c r="AA3330" s="25">
        <f t="shared" si="157"/>
        <v>0.6530774537823959</v>
      </c>
      <c r="AB3330" s="33">
        <v>0</v>
      </c>
      <c r="AC3330" s="14">
        <v>0</v>
      </c>
      <c r="AD3330" s="14">
        <v>0</v>
      </c>
      <c r="AE3330" s="14">
        <v>0</v>
      </c>
      <c r="AF3330" s="14">
        <v>0</v>
      </c>
      <c r="AG3330" s="14">
        <v>0</v>
      </c>
      <c r="AH3330" s="14">
        <v>0</v>
      </c>
      <c r="AI3330" s="14">
        <v>238.464</v>
      </c>
      <c r="AJ3330" s="14">
        <v>0</v>
      </c>
      <c r="AK3330" s="14">
        <v>0</v>
      </c>
      <c r="AL3330" s="14">
        <v>0</v>
      </c>
      <c r="AM3330" s="14">
        <v>0</v>
      </c>
      <c r="AN3330" s="14">
        <v>0</v>
      </c>
      <c r="AO3330" s="14">
        <v>0</v>
      </c>
      <c r="AP3330" s="14">
        <v>0</v>
      </c>
      <c r="AQ3330" s="14">
        <v>0</v>
      </c>
      <c r="AR3330" s="14">
        <v>0</v>
      </c>
      <c r="AS3330" s="14">
        <v>0</v>
      </c>
      <c r="AT3330" s="14">
        <v>0</v>
      </c>
      <c r="AV3330" s="14">
        <v>0</v>
      </c>
      <c r="AW3330" s="14">
        <v>0</v>
      </c>
      <c r="AX3330" s="14">
        <v>0</v>
      </c>
      <c r="AY3330" s="14">
        <v>0</v>
      </c>
      <c r="AZ3330" s="14">
        <v>0</v>
      </c>
      <c r="BA3330" s="14">
        <v>0</v>
      </c>
      <c r="BG3330" s="37">
        <f t="shared" si="158"/>
        <v>238.464</v>
      </c>
      <c r="BI3330" s="5" t="s">
        <v>511</v>
      </c>
      <c r="BJ3330" s="6" t="s">
        <v>519</v>
      </c>
      <c r="BK3330" s="30" t="s">
        <v>520</v>
      </c>
    </row>
    <row r="3331" spans="1:63" x14ac:dyDescent="0.25">
      <c r="A3331" s="5" t="s">
        <v>957</v>
      </c>
      <c r="B3331" s="6" t="s">
        <v>1318</v>
      </c>
      <c r="C3331" s="6" t="s">
        <v>511</v>
      </c>
      <c r="D3331" s="6" t="s">
        <v>519</v>
      </c>
      <c r="E3331" s="6" t="s">
        <v>520</v>
      </c>
      <c r="F3331" s="6" t="s">
        <v>1324</v>
      </c>
      <c r="G3331" s="7">
        <v>5273867</v>
      </c>
      <c r="H3331" s="7" t="s">
        <v>3866</v>
      </c>
      <c r="I3331" s="7"/>
      <c r="J3331" s="8" t="s">
        <v>5132</v>
      </c>
      <c r="K3331" s="10">
        <v>1016.583</v>
      </c>
      <c r="L3331" s="11">
        <v>0</v>
      </c>
      <c r="M3331" s="11">
        <v>0</v>
      </c>
      <c r="N3331" s="11">
        <v>0</v>
      </c>
      <c r="O3331" s="11">
        <v>424.47899999999998</v>
      </c>
      <c r="P3331" s="11">
        <v>0</v>
      </c>
      <c r="Q3331" s="11">
        <v>238.464</v>
      </c>
      <c r="R3331" s="11">
        <v>597.52099999999996</v>
      </c>
      <c r="S3331" s="11">
        <v>238.464</v>
      </c>
      <c r="T3331" s="11"/>
      <c r="U3331" s="11"/>
      <c r="V3331" s="11"/>
      <c r="W3331" s="12">
        <v>2515.5109999999995</v>
      </c>
      <c r="X3331" s="11">
        <v>279.50122222222217</v>
      </c>
      <c r="Y3331" s="11">
        <v>392.17745961526782</v>
      </c>
      <c r="Z3331" s="11">
        <f t="shared" si="156"/>
        <v>0</v>
      </c>
      <c r="AA3331" s="25">
        <f t="shared" si="157"/>
        <v>0</v>
      </c>
      <c r="AB3331" s="33">
        <v>0</v>
      </c>
      <c r="AC3331" s="14">
        <v>0</v>
      </c>
      <c r="AD3331" s="14">
        <v>0</v>
      </c>
      <c r="AE3331" s="14">
        <v>0</v>
      </c>
      <c r="AF3331" s="14">
        <v>0</v>
      </c>
      <c r="AG3331" s="14">
        <v>0</v>
      </c>
      <c r="AH3331" s="14">
        <v>0</v>
      </c>
      <c r="AI3331" s="14">
        <v>0</v>
      </c>
      <c r="AJ3331" s="14">
        <v>0</v>
      </c>
      <c r="AK3331" s="14">
        <v>0</v>
      </c>
      <c r="AL3331" s="14">
        <v>0</v>
      </c>
      <c r="AM3331" s="14">
        <v>0</v>
      </c>
      <c r="AN3331" s="14">
        <v>0</v>
      </c>
      <c r="AO3331" s="14">
        <v>0</v>
      </c>
      <c r="AP3331" s="14">
        <v>0</v>
      </c>
      <c r="AQ3331" s="14">
        <v>0</v>
      </c>
      <c r="AR3331" s="14">
        <v>0</v>
      </c>
      <c r="AS3331" s="14">
        <v>0</v>
      </c>
      <c r="AT3331" s="14">
        <v>0</v>
      </c>
      <c r="AV3331" s="14">
        <v>0</v>
      </c>
      <c r="AW3331" s="14">
        <v>0</v>
      </c>
      <c r="AX3331" s="14">
        <v>0</v>
      </c>
      <c r="AY3331" s="14">
        <v>0</v>
      </c>
      <c r="AZ3331" s="14">
        <v>0</v>
      </c>
      <c r="BA3331" s="14">
        <v>0</v>
      </c>
      <c r="BG3331" s="37">
        <f t="shared" si="158"/>
        <v>0</v>
      </c>
      <c r="BI3331" s="5" t="s">
        <v>511</v>
      </c>
      <c r="BJ3331" s="6" t="s">
        <v>519</v>
      </c>
      <c r="BK3331" s="30" t="s">
        <v>520</v>
      </c>
    </row>
    <row r="3332" spans="1:63" x14ac:dyDescent="0.25">
      <c r="A3332" s="5" t="s">
        <v>957</v>
      </c>
      <c r="B3332" s="6" t="s">
        <v>1318</v>
      </c>
      <c r="C3332" s="6" t="s">
        <v>511</v>
      </c>
      <c r="D3332" s="6" t="s">
        <v>519</v>
      </c>
      <c r="E3332" s="6" t="s">
        <v>520</v>
      </c>
      <c r="F3332" s="6" t="s">
        <v>1324</v>
      </c>
      <c r="G3332" s="7">
        <v>5127838</v>
      </c>
      <c r="H3332" s="7" t="s">
        <v>3867</v>
      </c>
      <c r="I3332" s="7"/>
      <c r="J3332" s="8" t="s">
        <v>5133</v>
      </c>
      <c r="K3332" s="10">
        <v>778.11900000000003</v>
      </c>
      <c r="L3332" s="11">
        <v>0</v>
      </c>
      <c r="M3332" s="11">
        <v>901.01800000000003</v>
      </c>
      <c r="N3332" s="11">
        <v>0</v>
      </c>
      <c r="O3332" s="11">
        <v>0</v>
      </c>
      <c r="P3332" s="11">
        <v>0</v>
      </c>
      <c r="Q3332" s="11">
        <v>238.464</v>
      </c>
      <c r="R3332" s="11">
        <v>0</v>
      </c>
      <c r="S3332" s="11">
        <v>780.42499999999995</v>
      </c>
      <c r="T3332" s="11"/>
      <c r="U3332" s="11"/>
      <c r="V3332" s="11"/>
      <c r="W3332" s="12">
        <v>2698.0259999999998</v>
      </c>
      <c r="X3332" s="11">
        <v>299.78066666666666</v>
      </c>
      <c r="Y3332" s="11">
        <v>420.63222250109129</v>
      </c>
      <c r="Z3332" s="11">
        <f t="shared" si="156"/>
        <v>0</v>
      </c>
      <c r="AA3332" s="25">
        <f t="shared" si="157"/>
        <v>0</v>
      </c>
      <c r="AB3332" s="33">
        <v>0</v>
      </c>
      <c r="AC3332" s="14">
        <v>0</v>
      </c>
      <c r="AD3332" s="14">
        <v>0</v>
      </c>
      <c r="AE3332" s="14">
        <v>0</v>
      </c>
      <c r="AF3332" s="14">
        <v>0</v>
      </c>
      <c r="AG3332" s="14">
        <v>0</v>
      </c>
      <c r="AH3332" s="14">
        <v>0</v>
      </c>
      <c r="AI3332" s="14">
        <v>0</v>
      </c>
      <c r="AJ3332" s="14">
        <v>0</v>
      </c>
      <c r="AK3332" s="14">
        <v>0</v>
      </c>
      <c r="AL3332" s="14">
        <v>0</v>
      </c>
      <c r="AM3332" s="14">
        <v>0</v>
      </c>
      <c r="AN3332" s="14">
        <v>0</v>
      </c>
      <c r="AO3332" s="14">
        <v>0</v>
      </c>
      <c r="AP3332" s="14">
        <v>0</v>
      </c>
      <c r="AQ3332" s="14">
        <v>0</v>
      </c>
      <c r="AR3332" s="14">
        <v>0</v>
      </c>
      <c r="AS3332" s="14">
        <v>0</v>
      </c>
      <c r="AT3332" s="14">
        <v>0</v>
      </c>
      <c r="AV3332" s="14">
        <v>0</v>
      </c>
      <c r="AW3332" s="14">
        <v>0</v>
      </c>
      <c r="AX3332" s="14">
        <v>0</v>
      </c>
      <c r="AY3332" s="14">
        <v>0</v>
      </c>
      <c r="AZ3332" s="14">
        <v>0</v>
      </c>
      <c r="BA3332" s="14">
        <v>0</v>
      </c>
      <c r="BG3332" s="37">
        <f t="shared" si="158"/>
        <v>0</v>
      </c>
      <c r="BI3332" s="5" t="s">
        <v>511</v>
      </c>
      <c r="BJ3332" s="6" t="s">
        <v>519</v>
      </c>
      <c r="BK3332" s="30" t="s">
        <v>520</v>
      </c>
    </row>
    <row r="3333" spans="1:63" x14ac:dyDescent="0.25">
      <c r="A3333" s="5" t="s">
        <v>957</v>
      </c>
      <c r="B3333" s="6" t="s">
        <v>1318</v>
      </c>
      <c r="C3333" s="6" t="s">
        <v>511</v>
      </c>
      <c r="D3333" s="6" t="s">
        <v>519</v>
      </c>
      <c r="E3333" s="6" t="s">
        <v>520</v>
      </c>
      <c r="F3333" s="6" t="s">
        <v>1324</v>
      </c>
      <c r="G3333" s="7">
        <v>5145360</v>
      </c>
      <c r="H3333" s="7" t="s">
        <v>3868</v>
      </c>
      <c r="I3333" s="7"/>
      <c r="J3333" s="8" t="s">
        <v>5132</v>
      </c>
      <c r="K3333" s="10">
        <v>702.23800000000006</v>
      </c>
      <c r="L3333" s="11">
        <v>778.11900000000003</v>
      </c>
      <c r="M3333" s="11">
        <v>0</v>
      </c>
      <c r="N3333" s="11">
        <v>835.98500000000001</v>
      </c>
      <c r="O3333" s="11">
        <v>0</v>
      </c>
      <c r="P3333" s="11">
        <v>0</v>
      </c>
      <c r="Q3333" s="11">
        <v>0</v>
      </c>
      <c r="R3333" s="11">
        <v>1377.778</v>
      </c>
      <c r="S3333" s="11">
        <v>0</v>
      </c>
      <c r="T3333" s="11"/>
      <c r="U3333" s="11"/>
      <c r="V3333" s="11"/>
      <c r="W3333" s="12">
        <v>3694.12</v>
      </c>
      <c r="X3333" s="11">
        <v>410.45777777777778</v>
      </c>
      <c r="Y3333" s="11">
        <v>575.92695762966378</v>
      </c>
      <c r="Z3333" s="11">
        <f t="shared" ref="Z3333:Z3396" si="159">+BG3333</f>
        <v>0</v>
      </c>
      <c r="AA3333" s="25">
        <f t="shared" ref="AA3333:AA3396" si="160">+IFERROR(Z3333/Y3333,0)</f>
        <v>0</v>
      </c>
      <c r="AB3333" s="33">
        <v>0</v>
      </c>
      <c r="AC3333" s="14">
        <v>0</v>
      </c>
      <c r="AD3333" s="14">
        <v>0</v>
      </c>
      <c r="AE3333" s="14">
        <v>0</v>
      </c>
      <c r="AF3333" s="14">
        <v>0</v>
      </c>
      <c r="AG3333" s="14">
        <v>0</v>
      </c>
      <c r="AH3333" s="14">
        <v>0</v>
      </c>
      <c r="AI3333" s="14">
        <v>0</v>
      </c>
      <c r="AJ3333" s="14">
        <v>0</v>
      </c>
      <c r="AK3333" s="14">
        <v>0</v>
      </c>
      <c r="AL3333" s="14">
        <v>0</v>
      </c>
      <c r="AM3333" s="14">
        <v>0</v>
      </c>
      <c r="AN3333" s="14">
        <v>0</v>
      </c>
      <c r="AO3333" s="14">
        <v>0</v>
      </c>
      <c r="AP3333" s="14">
        <v>0</v>
      </c>
      <c r="AQ3333" s="14">
        <v>0</v>
      </c>
      <c r="AR3333" s="14">
        <v>0</v>
      </c>
      <c r="AS3333" s="14">
        <v>0</v>
      </c>
      <c r="AT3333" s="14">
        <v>0</v>
      </c>
      <c r="AV3333" s="14">
        <v>0</v>
      </c>
      <c r="AW3333" s="14">
        <v>0</v>
      </c>
      <c r="AX3333" s="14">
        <v>0</v>
      </c>
      <c r="AY3333" s="14">
        <v>0</v>
      </c>
      <c r="AZ3333" s="14">
        <v>0</v>
      </c>
      <c r="BA3333" s="14">
        <v>0</v>
      </c>
      <c r="BG3333" s="37">
        <f t="shared" ref="BG3333:BG3396" si="161">+SUM(AB3333:BF3333)</f>
        <v>0</v>
      </c>
      <c r="BI3333" s="5" t="s">
        <v>511</v>
      </c>
      <c r="BJ3333" s="6" t="s">
        <v>519</v>
      </c>
      <c r="BK3333" s="30" t="s">
        <v>520</v>
      </c>
    </row>
    <row r="3334" spans="1:63" x14ac:dyDescent="0.25">
      <c r="A3334" s="5" t="s">
        <v>957</v>
      </c>
      <c r="B3334" s="6" t="s">
        <v>1318</v>
      </c>
      <c r="C3334" s="6" t="s">
        <v>511</v>
      </c>
      <c r="D3334" s="6" t="s">
        <v>519</v>
      </c>
      <c r="E3334" s="6" t="s">
        <v>520</v>
      </c>
      <c r="F3334" s="6" t="s">
        <v>1324</v>
      </c>
      <c r="G3334" s="7">
        <v>5273649</v>
      </c>
      <c r="H3334" s="7" t="s">
        <v>3869</v>
      </c>
      <c r="I3334" s="7"/>
      <c r="J3334" s="8" t="s">
        <v>5132</v>
      </c>
      <c r="K3334" s="10">
        <v>597.52099999999996</v>
      </c>
      <c r="L3334" s="11">
        <v>0</v>
      </c>
      <c r="M3334" s="11">
        <v>964.69</v>
      </c>
      <c r="N3334" s="11">
        <v>0</v>
      </c>
      <c r="O3334" s="11">
        <v>0</v>
      </c>
      <c r="P3334" s="11">
        <v>0</v>
      </c>
      <c r="Q3334" s="11">
        <v>0</v>
      </c>
      <c r="R3334" s="11">
        <v>539.65499999999997</v>
      </c>
      <c r="S3334" s="11">
        <v>238.464</v>
      </c>
      <c r="T3334" s="11"/>
      <c r="U3334" s="11"/>
      <c r="V3334" s="11"/>
      <c r="W3334" s="12">
        <v>2340.33</v>
      </c>
      <c r="X3334" s="11">
        <v>260.03666666666663</v>
      </c>
      <c r="Y3334" s="11">
        <v>364.86609442828899</v>
      </c>
      <c r="Z3334" s="11">
        <f t="shared" si="159"/>
        <v>541.96100000000001</v>
      </c>
      <c r="AA3334" s="25">
        <f t="shared" si="160"/>
        <v>1.4853695870239798</v>
      </c>
      <c r="AB3334" s="33">
        <v>0</v>
      </c>
      <c r="AC3334" s="14">
        <v>0</v>
      </c>
      <c r="AD3334" s="14">
        <v>0</v>
      </c>
      <c r="AE3334" s="14">
        <v>0</v>
      </c>
      <c r="AF3334" s="14">
        <v>0</v>
      </c>
      <c r="AG3334" s="14">
        <v>0</v>
      </c>
      <c r="AH3334" s="14">
        <v>0</v>
      </c>
      <c r="AI3334" s="14">
        <v>0</v>
      </c>
      <c r="AJ3334" s="14">
        <v>0</v>
      </c>
      <c r="AK3334" s="14">
        <v>0</v>
      </c>
      <c r="AL3334" s="14">
        <v>0</v>
      </c>
      <c r="AM3334" s="14">
        <v>0</v>
      </c>
      <c r="AN3334" s="14">
        <v>0</v>
      </c>
      <c r="AO3334" s="14">
        <v>0</v>
      </c>
      <c r="AP3334" s="14">
        <v>0</v>
      </c>
      <c r="AQ3334" s="14">
        <v>0</v>
      </c>
      <c r="AR3334" s="14">
        <v>0</v>
      </c>
      <c r="AS3334" s="14">
        <v>0</v>
      </c>
      <c r="AT3334" s="14">
        <v>0</v>
      </c>
      <c r="AV3334" s="14">
        <v>541.96100000000001</v>
      </c>
      <c r="AW3334" s="14">
        <v>0</v>
      </c>
      <c r="AX3334" s="14">
        <v>0</v>
      </c>
      <c r="AY3334" s="14">
        <v>0</v>
      </c>
      <c r="AZ3334" s="14">
        <v>0</v>
      </c>
      <c r="BA3334" s="14">
        <v>0</v>
      </c>
      <c r="BG3334" s="37">
        <f t="shared" si="161"/>
        <v>541.96100000000001</v>
      </c>
      <c r="BI3334" s="5" t="s">
        <v>511</v>
      </c>
      <c r="BJ3334" s="6" t="s">
        <v>519</v>
      </c>
      <c r="BK3334" s="30" t="s">
        <v>520</v>
      </c>
    </row>
    <row r="3335" spans="1:63" x14ac:dyDescent="0.25">
      <c r="A3335" s="5" t="s">
        <v>957</v>
      </c>
      <c r="B3335" s="6" t="s">
        <v>1318</v>
      </c>
      <c r="C3335" s="6" t="s">
        <v>511</v>
      </c>
      <c r="D3335" s="6" t="s">
        <v>519</v>
      </c>
      <c r="E3335" s="6" t="s">
        <v>520</v>
      </c>
      <c r="F3335" s="6" t="s">
        <v>1324</v>
      </c>
      <c r="G3335" s="7">
        <v>5298181</v>
      </c>
      <c r="H3335" s="7" t="s">
        <v>3870</v>
      </c>
      <c r="I3335" s="7"/>
      <c r="J3335" s="8" t="s">
        <v>5132</v>
      </c>
      <c r="K3335" s="10">
        <v>1016.583</v>
      </c>
      <c r="L3335" s="11">
        <v>0</v>
      </c>
      <c r="M3335" s="11">
        <v>487.762</v>
      </c>
      <c r="N3335" s="11">
        <v>0</v>
      </c>
      <c r="O3335" s="11">
        <v>846.81899999999996</v>
      </c>
      <c r="P3335" s="11">
        <v>0</v>
      </c>
      <c r="Q3335" s="11">
        <v>715.39200000000005</v>
      </c>
      <c r="R3335" s="11">
        <v>359.05700000000002</v>
      </c>
      <c r="S3335" s="11">
        <v>419.06200000000001</v>
      </c>
      <c r="T3335" s="11"/>
      <c r="U3335" s="11"/>
      <c r="V3335" s="11"/>
      <c r="W3335" s="12">
        <v>3844.6749999999993</v>
      </c>
      <c r="X3335" s="11">
        <v>427.18611111111102</v>
      </c>
      <c r="Y3335" s="11">
        <v>599.39903842453066</v>
      </c>
      <c r="Z3335" s="11">
        <f t="shared" si="159"/>
        <v>0</v>
      </c>
      <c r="AA3335" s="25">
        <f t="shared" si="160"/>
        <v>0</v>
      </c>
      <c r="AB3335" s="33">
        <v>0</v>
      </c>
      <c r="AC3335" s="14">
        <v>0</v>
      </c>
      <c r="AD3335" s="14">
        <v>0</v>
      </c>
      <c r="AE3335" s="14">
        <v>0</v>
      </c>
      <c r="AF3335" s="14">
        <v>0</v>
      </c>
      <c r="AG3335" s="14">
        <v>0</v>
      </c>
      <c r="AH3335" s="14">
        <v>0</v>
      </c>
      <c r="AI3335" s="14">
        <v>0</v>
      </c>
      <c r="AJ3335" s="14">
        <v>0</v>
      </c>
      <c r="AK3335" s="14">
        <v>0</v>
      </c>
      <c r="AL3335" s="14">
        <v>0</v>
      </c>
      <c r="AM3335" s="14">
        <v>0</v>
      </c>
      <c r="AN3335" s="14">
        <v>0</v>
      </c>
      <c r="AO3335" s="14">
        <v>0</v>
      </c>
      <c r="AP3335" s="14">
        <v>0</v>
      </c>
      <c r="AQ3335" s="14">
        <v>0</v>
      </c>
      <c r="AR3335" s="14">
        <v>0</v>
      </c>
      <c r="AS3335" s="14">
        <v>0</v>
      </c>
      <c r="AT3335" s="14">
        <v>0</v>
      </c>
      <c r="AV3335" s="14">
        <v>0</v>
      </c>
      <c r="AW3335" s="14">
        <v>0</v>
      </c>
      <c r="AX3335" s="14">
        <v>0</v>
      </c>
      <c r="AY3335" s="14">
        <v>0</v>
      </c>
      <c r="AZ3335" s="14">
        <v>0</v>
      </c>
      <c r="BA3335" s="14">
        <v>0</v>
      </c>
      <c r="BG3335" s="37">
        <f t="shared" si="161"/>
        <v>0</v>
      </c>
      <c r="BI3335" s="5" t="s">
        <v>511</v>
      </c>
      <c r="BJ3335" s="6" t="s">
        <v>519</v>
      </c>
      <c r="BK3335" s="30" t="s">
        <v>520</v>
      </c>
    </row>
    <row r="3336" spans="1:63" x14ac:dyDescent="0.25">
      <c r="A3336" s="5" t="s">
        <v>957</v>
      </c>
      <c r="B3336" s="6" t="s">
        <v>1318</v>
      </c>
      <c r="C3336" s="6" t="s">
        <v>511</v>
      </c>
      <c r="D3336" s="6" t="s">
        <v>519</v>
      </c>
      <c r="E3336" s="6" t="s">
        <v>520</v>
      </c>
      <c r="F3336" s="6" t="s">
        <v>1324</v>
      </c>
      <c r="G3336" s="7">
        <v>5291133</v>
      </c>
      <c r="H3336" s="7" t="s">
        <v>3871</v>
      </c>
      <c r="I3336" s="7"/>
      <c r="J3336" s="8" t="s">
        <v>5132</v>
      </c>
      <c r="K3336" s="10">
        <v>343.18099999999998</v>
      </c>
      <c r="L3336" s="11">
        <v>0</v>
      </c>
      <c r="M3336" s="11">
        <v>597.52099999999996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/>
      <c r="U3336" s="11"/>
      <c r="V3336" s="11"/>
      <c r="W3336" s="12">
        <v>940.702</v>
      </c>
      <c r="X3336" s="11">
        <v>104.52244444444445</v>
      </c>
      <c r="Y3336" s="11">
        <v>146.65891765728782</v>
      </c>
      <c r="Z3336" s="11">
        <f t="shared" si="159"/>
        <v>0</v>
      </c>
      <c r="AA3336" s="25">
        <f t="shared" si="160"/>
        <v>0</v>
      </c>
      <c r="AB3336" s="33">
        <v>0</v>
      </c>
      <c r="AC3336" s="14">
        <v>0</v>
      </c>
      <c r="AD3336" s="14">
        <v>0</v>
      </c>
      <c r="AE3336" s="14">
        <v>0</v>
      </c>
      <c r="AF3336" s="14">
        <v>0</v>
      </c>
      <c r="AG3336" s="14">
        <v>0</v>
      </c>
      <c r="AH3336" s="14">
        <v>0</v>
      </c>
      <c r="AI3336" s="14">
        <v>0</v>
      </c>
      <c r="AJ3336" s="14">
        <v>0</v>
      </c>
      <c r="AK3336" s="14">
        <v>0</v>
      </c>
      <c r="AL3336" s="14">
        <v>0</v>
      </c>
      <c r="AM3336" s="14">
        <v>0</v>
      </c>
      <c r="AN3336" s="14">
        <v>0</v>
      </c>
      <c r="AO3336" s="14">
        <v>0</v>
      </c>
      <c r="AP3336" s="14">
        <v>0</v>
      </c>
      <c r="AQ3336" s="14">
        <v>0</v>
      </c>
      <c r="AR3336" s="14">
        <v>0</v>
      </c>
      <c r="AS3336" s="14">
        <v>0</v>
      </c>
      <c r="AT3336" s="14">
        <v>0</v>
      </c>
      <c r="AV3336" s="14">
        <v>0</v>
      </c>
      <c r="AW3336" s="14">
        <v>0</v>
      </c>
      <c r="AX3336" s="14">
        <v>0</v>
      </c>
      <c r="AY3336" s="14">
        <v>0</v>
      </c>
      <c r="AZ3336" s="14">
        <v>0</v>
      </c>
      <c r="BA3336" s="14">
        <v>0</v>
      </c>
      <c r="BG3336" s="37">
        <f t="shared" si="161"/>
        <v>0</v>
      </c>
      <c r="BI3336" s="5" t="s">
        <v>511</v>
      </c>
      <c r="BJ3336" s="6" t="s">
        <v>519</v>
      </c>
      <c r="BK3336" s="30" t="s">
        <v>520</v>
      </c>
    </row>
    <row r="3337" spans="1:63" x14ac:dyDescent="0.25">
      <c r="A3337" s="5" t="s">
        <v>957</v>
      </c>
      <c r="B3337" s="6" t="s">
        <v>1318</v>
      </c>
      <c r="C3337" s="6" t="s">
        <v>511</v>
      </c>
      <c r="D3337" s="6" t="s">
        <v>519</v>
      </c>
      <c r="E3337" s="6" t="s">
        <v>520</v>
      </c>
      <c r="F3337" s="6" t="s">
        <v>1324</v>
      </c>
      <c r="G3337" s="7">
        <v>5137084</v>
      </c>
      <c r="H3337" s="7" t="s">
        <v>3872</v>
      </c>
      <c r="I3337" s="7"/>
      <c r="J3337" s="8" t="s">
        <v>5132</v>
      </c>
      <c r="K3337" s="10">
        <v>343.18099999999998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720.25199999999995</v>
      </c>
      <c r="S3337" s="11">
        <v>0</v>
      </c>
      <c r="T3337" s="11"/>
      <c r="U3337" s="11"/>
      <c r="V3337" s="11"/>
      <c r="W3337" s="12">
        <v>1063.433</v>
      </c>
      <c r="X3337" s="11">
        <v>118.15922222222223</v>
      </c>
      <c r="Y3337" s="11">
        <v>165.79313404355742</v>
      </c>
      <c r="Z3337" s="11">
        <f t="shared" si="159"/>
        <v>0</v>
      </c>
      <c r="AA3337" s="25">
        <f t="shared" si="160"/>
        <v>0</v>
      </c>
      <c r="AB3337" s="33">
        <v>0</v>
      </c>
      <c r="AC3337" s="14">
        <v>0</v>
      </c>
      <c r="AD3337" s="14">
        <v>0</v>
      </c>
      <c r="AE3337" s="14">
        <v>0</v>
      </c>
      <c r="AF3337" s="14">
        <v>0</v>
      </c>
      <c r="AG3337" s="14">
        <v>0</v>
      </c>
      <c r="AH3337" s="14">
        <v>0</v>
      </c>
      <c r="AI3337" s="14">
        <v>0</v>
      </c>
      <c r="AJ3337" s="14">
        <v>0</v>
      </c>
      <c r="AK3337" s="14">
        <v>0</v>
      </c>
      <c r="AL3337" s="14">
        <v>0</v>
      </c>
      <c r="AM3337" s="14">
        <v>0</v>
      </c>
      <c r="AN3337" s="14">
        <v>0</v>
      </c>
      <c r="AO3337" s="14">
        <v>0</v>
      </c>
      <c r="AP3337" s="14">
        <v>0</v>
      </c>
      <c r="AQ3337" s="14">
        <v>0</v>
      </c>
      <c r="AR3337" s="14">
        <v>0</v>
      </c>
      <c r="AS3337" s="14">
        <v>0</v>
      </c>
      <c r="AT3337" s="14">
        <v>0</v>
      </c>
      <c r="AV3337" s="14">
        <v>0</v>
      </c>
      <c r="AW3337" s="14">
        <v>0</v>
      </c>
      <c r="AX3337" s="14">
        <v>0</v>
      </c>
      <c r="AY3337" s="14">
        <v>0</v>
      </c>
      <c r="AZ3337" s="14">
        <v>0</v>
      </c>
      <c r="BA3337" s="14">
        <v>0</v>
      </c>
      <c r="BG3337" s="37">
        <f t="shared" si="161"/>
        <v>0</v>
      </c>
      <c r="BI3337" s="5" t="s">
        <v>511</v>
      </c>
      <c r="BJ3337" s="6" t="s">
        <v>519</v>
      </c>
      <c r="BK3337" s="30" t="s">
        <v>520</v>
      </c>
    </row>
    <row r="3338" spans="1:63" x14ac:dyDescent="0.25">
      <c r="A3338" s="5" t="s">
        <v>957</v>
      </c>
      <c r="B3338" s="6" t="s">
        <v>1318</v>
      </c>
      <c r="C3338" s="6" t="s">
        <v>511</v>
      </c>
      <c r="D3338" s="6" t="s">
        <v>519</v>
      </c>
      <c r="E3338" s="6" t="s">
        <v>520</v>
      </c>
      <c r="F3338" s="6" t="s">
        <v>1324</v>
      </c>
      <c r="G3338" s="7">
        <v>5126479</v>
      </c>
      <c r="H3338" s="7" t="s">
        <v>3873</v>
      </c>
      <c r="I3338" s="7"/>
      <c r="J3338" s="8" t="s">
        <v>5133</v>
      </c>
      <c r="K3338" s="10">
        <v>343.18099999999998</v>
      </c>
      <c r="L3338" s="11">
        <v>539.65499999999997</v>
      </c>
      <c r="M3338" s="11">
        <v>1179.1659999999999</v>
      </c>
      <c r="N3338" s="11">
        <v>238.464</v>
      </c>
      <c r="O3338" s="11">
        <v>523.779</v>
      </c>
      <c r="P3338" s="11">
        <v>0</v>
      </c>
      <c r="Q3338" s="11">
        <v>0</v>
      </c>
      <c r="R3338" s="11">
        <v>361.19499999999999</v>
      </c>
      <c r="S3338" s="11">
        <v>0</v>
      </c>
      <c r="T3338" s="11"/>
      <c r="U3338" s="11"/>
      <c r="V3338" s="11"/>
      <c r="W3338" s="12">
        <v>3185.44</v>
      </c>
      <c r="X3338" s="11">
        <v>353.9377777777778</v>
      </c>
      <c r="Y3338" s="11">
        <v>496.62186607685624</v>
      </c>
      <c r="Z3338" s="11">
        <f t="shared" si="159"/>
        <v>0</v>
      </c>
      <c r="AA3338" s="25">
        <f t="shared" si="160"/>
        <v>0</v>
      </c>
      <c r="AB3338" s="33">
        <v>0</v>
      </c>
      <c r="AC3338" s="14">
        <v>0</v>
      </c>
      <c r="AD3338" s="14">
        <v>0</v>
      </c>
      <c r="AE3338" s="14">
        <v>0</v>
      </c>
      <c r="AF3338" s="14">
        <v>0</v>
      </c>
      <c r="AG3338" s="14">
        <v>0</v>
      </c>
      <c r="AH3338" s="14">
        <v>0</v>
      </c>
      <c r="AI3338" s="14">
        <v>0</v>
      </c>
      <c r="AJ3338" s="14">
        <v>0</v>
      </c>
      <c r="AK3338" s="14">
        <v>0</v>
      </c>
      <c r="AL3338" s="14">
        <v>0</v>
      </c>
      <c r="AM3338" s="14">
        <v>0</v>
      </c>
      <c r="AN3338" s="14">
        <v>0</v>
      </c>
      <c r="AO3338" s="14">
        <v>0</v>
      </c>
      <c r="AP3338" s="14">
        <v>0</v>
      </c>
      <c r="AQ3338" s="14">
        <v>0</v>
      </c>
      <c r="AR3338" s="14">
        <v>0</v>
      </c>
      <c r="AS3338" s="14">
        <v>0</v>
      </c>
      <c r="AT3338" s="14">
        <v>0</v>
      </c>
      <c r="AV3338" s="14">
        <v>0</v>
      </c>
      <c r="AW3338" s="14">
        <v>0</v>
      </c>
      <c r="AX3338" s="14">
        <v>0</v>
      </c>
      <c r="AY3338" s="14">
        <v>0</v>
      </c>
      <c r="AZ3338" s="14">
        <v>0</v>
      </c>
      <c r="BA3338" s="14">
        <v>0</v>
      </c>
      <c r="BG3338" s="37">
        <f t="shared" si="161"/>
        <v>0</v>
      </c>
      <c r="BI3338" s="5" t="s">
        <v>511</v>
      </c>
      <c r="BJ3338" s="6" t="s">
        <v>519</v>
      </c>
      <c r="BK3338" s="30" t="s">
        <v>520</v>
      </c>
    </row>
    <row r="3339" spans="1:63" x14ac:dyDescent="0.25">
      <c r="A3339" s="5" t="s">
        <v>957</v>
      </c>
      <c r="B3339" s="6" t="s">
        <v>1318</v>
      </c>
      <c r="C3339" s="6" t="s">
        <v>511</v>
      </c>
      <c r="D3339" s="6" t="s">
        <v>519</v>
      </c>
      <c r="E3339" s="6" t="s">
        <v>520</v>
      </c>
      <c r="F3339" s="6" t="s">
        <v>1324</v>
      </c>
      <c r="G3339" s="7">
        <v>5331576</v>
      </c>
      <c r="H3339" s="7" t="s">
        <v>3874</v>
      </c>
      <c r="I3339" s="7"/>
      <c r="J3339" s="8" t="s">
        <v>5132</v>
      </c>
      <c r="K3339" s="10">
        <v>343.18099999999998</v>
      </c>
      <c r="L3339" s="11">
        <v>0</v>
      </c>
      <c r="M3339" s="11">
        <v>238.464</v>
      </c>
      <c r="N3339" s="11">
        <v>0</v>
      </c>
      <c r="O3339" s="11">
        <v>0</v>
      </c>
      <c r="P3339" s="11">
        <v>0</v>
      </c>
      <c r="Q3339" s="11">
        <v>359.05700000000002</v>
      </c>
      <c r="R3339" s="11">
        <v>238.464</v>
      </c>
      <c r="S3339" s="11">
        <v>0</v>
      </c>
      <c r="T3339" s="11"/>
      <c r="U3339" s="11"/>
      <c r="V3339" s="11"/>
      <c r="W3339" s="12">
        <v>1179.1659999999999</v>
      </c>
      <c r="X3339" s="11">
        <v>131.01844444444444</v>
      </c>
      <c r="Y3339" s="11">
        <v>183.83633637248928</v>
      </c>
      <c r="Z3339" s="11">
        <f t="shared" si="159"/>
        <v>0</v>
      </c>
      <c r="AA3339" s="25">
        <f t="shared" si="160"/>
        <v>0</v>
      </c>
      <c r="AB3339" s="33">
        <v>0</v>
      </c>
      <c r="AC3339" s="14">
        <v>0</v>
      </c>
      <c r="AD3339" s="14">
        <v>0</v>
      </c>
      <c r="AE3339" s="14">
        <v>0</v>
      </c>
      <c r="AF3339" s="14">
        <v>0</v>
      </c>
      <c r="AG3339" s="14">
        <v>0</v>
      </c>
      <c r="AH3339" s="14">
        <v>0</v>
      </c>
      <c r="AI3339" s="14">
        <v>0</v>
      </c>
      <c r="AJ3339" s="14">
        <v>0</v>
      </c>
      <c r="AK3339" s="14">
        <v>0</v>
      </c>
      <c r="AL3339" s="14">
        <v>0</v>
      </c>
      <c r="AM3339" s="14">
        <v>0</v>
      </c>
      <c r="AN3339" s="14">
        <v>0</v>
      </c>
      <c r="AO3339" s="14">
        <v>0</v>
      </c>
      <c r="AP3339" s="14">
        <v>0</v>
      </c>
      <c r="AQ3339" s="14">
        <v>0</v>
      </c>
      <c r="AR3339" s="14">
        <v>0</v>
      </c>
      <c r="AS3339" s="14">
        <v>0</v>
      </c>
      <c r="AT3339" s="14">
        <v>0</v>
      </c>
      <c r="AV3339" s="14">
        <v>0</v>
      </c>
      <c r="AW3339" s="14">
        <v>0</v>
      </c>
      <c r="AX3339" s="14">
        <v>0</v>
      </c>
      <c r="AY3339" s="14">
        <v>0</v>
      </c>
      <c r="AZ3339" s="14">
        <v>0</v>
      </c>
      <c r="BA3339" s="14">
        <v>0</v>
      </c>
      <c r="BG3339" s="37">
        <f t="shared" si="161"/>
        <v>0</v>
      </c>
      <c r="BI3339" s="5" t="s">
        <v>511</v>
      </c>
      <c r="BJ3339" s="6" t="s">
        <v>519</v>
      </c>
      <c r="BK3339" s="30" t="s">
        <v>520</v>
      </c>
    </row>
    <row r="3340" spans="1:63" x14ac:dyDescent="0.25">
      <c r="A3340" s="5" t="s">
        <v>957</v>
      </c>
      <c r="B3340" s="6" t="s">
        <v>1318</v>
      </c>
      <c r="C3340" s="6" t="s">
        <v>511</v>
      </c>
      <c r="D3340" s="6" t="s">
        <v>519</v>
      </c>
      <c r="E3340" s="6" t="s">
        <v>520</v>
      </c>
      <c r="F3340" s="6" t="s">
        <v>1324</v>
      </c>
      <c r="G3340" s="7">
        <v>5128598</v>
      </c>
      <c r="H3340" s="7" t="s">
        <v>3875</v>
      </c>
      <c r="I3340" s="7"/>
      <c r="J3340" s="8" t="s">
        <v>5132</v>
      </c>
      <c r="K3340" s="10">
        <v>343.18099999999998</v>
      </c>
      <c r="L3340" s="11">
        <v>0</v>
      </c>
      <c r="M3340" s="11">
        <v>0</v>
      </c>
      <c r="N3340" s="11">
        <v>0</v>
      </c>
      <c r="O3340" s="11">
        <v>0</v>
      </c>
      <c r="P3340" s="11">
        <v>0</v>
      </c>
      <c r="Q3340" s="11">
        <v>0</v>
      </c>
      <c r="R3340" s="11">
        <v>0</v>
      </c>
      <c r="S3340" s="11">
        <v>0</v>
      </c>
      <c r="T3340" s="11"/>
      <c r="U3340" s="11"/>
      <c r="V3340" s="11"/>
      <c r="W3340" s="12">
        <v>343.18099999999998</v>
      </c>
      <c r="X3340" s="11">
        <v>38.13122222222222</v>
      </c>
      <c r="Y3340" s="11">
        <v>53.503185940442009</v>
      </c>
      <c r="Z3340" s="11">
        <f t="shared" si="159"/>
        <v>0</v>
      </c>
      <c r="AA3340" s="25">
        <f t="shared" si="160"/>
        <v>0</v>
      </c>
      <c r="AB3340" s="33">
        <v>0</v>
      </c>
      <c r="AC3340" s="14">
        <v>0</v>
      </c>
      <c r="AD3340" s="14">
        <v>0</v>
      </c>
      <c r="AE3340" s="14">
        <v>0</v>
      </c>
      <c r="AF3340" s="14">
        <v>0</v>
      </c>
      <c r="AG3340" s="14">
        <v>0</v>
      </c>
      <c r="AH3340" s="14">
        <v>0</v>
      </c>
      <c r="AI3340" s="14">
        <v>0</v>
      </c>
      <c r="AJ3340" s="14">
        <v>0</v>
      </c>
      <c r="AK3340" s="14">
        <v>0</v>
      </c>
      <c r="AL3340" s="14">
        <v>0</v>
      </c>
      <c r="AM3340" s="14">
        <v>0</v>
      </c>
      <c r="AN3340" s="14">
        <v>0</v>
      </c>
      <c r="AO3340" s="14">
        <v>0</v>
      </c>
      <c r="AP3340" s="14">
        <v>0</v>
      </c>
      <c r="AQ3340" s="14">
        <v>0</v>
      </c>
      <c r="AR3340" s="14">
        <v>0</v>
      </c>
      <c r="AS3340" s="14">
        <v>0</v>
      </c>
      <c r="AT3340" s="14">
        <v>0</v>
      </c>
      <c r="AV3340" s="14">
        <v>0</v>
      </c>
      <c r="AW3340" s="14">
        <v>0</v>
      </c>
      <c r="AX3340" s="14">
        <v>0</v>
      </c>
      <c r="AY3340" s="14">
        <v>0</v>
      </c>
      <c r="AZ3340" s="14">
        <v>0</v>
      </c>
      <c r="BA3340" s="14">
        <v>0</v>
      </c>
      <c r="BG3340" s="37">
        <f t="shared" si="161"/>
        <v>0</v>
      </c>
      <c r="BI3340" s="5" t="s">
        <v>511</v>
      </c>
      <c r="BJ3340" s="6" t="s">
        <v>519</v>
      </c>
      <c r="BK3340" s="30" t="s">
        <v>520</v>
      </c>
    </row>
    <row r="3341" spans="1:63" x14ac:dyDescent="0.25">
      <c r="A3341" s="5" t="s">
        <v>957</v>
      </c>
      <c r="B3341" s="6" t="s">
        <v>1318</v>
      </c>
      <c r="C3341" s="6" t="s">
        <v>511</v>
      </c>
      <c r="D3341" s="6" t="s">
        <v>519</v>
      </c>
      <c r="E3341" s="6" t="s">
        <v>520</v>
      </c>
      <c r="F3341" s="6" t="s">
        <v>1324</v>
      </c>
      <c r="G3341" s="7">
        <v>5128657</v>
      </c>
      <c r="H3341" s="7" t="s">
        <v>3876</v>
      </c>
      <c r="I3341" s="7"/>
      <c r="J3341" s="8" t="s">
        <v>5133</v>
      </c>
      <c r="K3341" s="10">
        <v>419.06200000000001</v>
      </c>
      <c r="L3341" s="11">
        <v>0</v>
      </c>
      <c r="M3341" s="11">
        <v>238.464</v>
      </c>
      <c r="N3341" s="11">
        <v>0</v>
      </c>
      <c r="O3341" s="11">
        <v>0</v>
      </c>
      <c r="P3341" s="11">
        <v>0</v>
      </c>
      <c r="Q3341" s="11">
        <v>0</v>
      </c>
      <c r="R3341" s="11">
        <v>359.05700000000002</v>
      </c>
      <c r="S3341" s="11">
        <v>0</v>
      </c>
      <c r="T3341" s="11"/>
      <c r="U3341" s="11"/>
      <c r="V3341" s="11"/>
      <c r="W3341" s="12">
        <v>1016.5830000000001</v>
      </c>
      <c r="X3341" s="11">
        <v>112.95366666666668</v>
      </c>
      <c r="Y3341" s="11">
        <v>158.48904593463033</v>
      </c>
      <c r="Z3341" s="11">
        <f t="shared" si="159"/>
        <v>238.464</v>
      </c>
      <c r="AA3341" s="25">
        <f t="shared" si="160"/>
        <v>1.5046087166071767</v>
      </c>
      <c r="AB3341" s="33">
        <v>0</v>
      </c>
      <c r="AC3341" s="14">
        <v>0</v>
      </c>
      <c r="AD3341" s="14">
        <v>0</v>
      </c>
      <c r="AE3341" s="14">
        <v>0</v>
      </c>
      <c r="AF3341" s="14">
        <v>0</v>
      </c>
      <c r="AG3341" s="14">
        <v>0</v>
      </c>
      <c r="AH3341" s="14">
        <v>0</v>
      </c>
      <c r="AI3341" s="14">
        <v>0</v>
      </c>
      <c r="AJ3341" s="14">
        <v>0</v>
      </c>
      <c r="AK3341" s="14">
        <v>0</v>
      </c>
      <c r="AL3341" s="14">
        <v>0</v>
      </c>
      <c r="AM3341" s="14">
        <v>0</v>
      </c>
      <c r="AN3341" s="14">
        <v>0</v>
      </c>
      <c r="AO3341" s="14">
        <v>0</v>
      </c>
      <c r="AP3341" s="14">
        <v>0</v>
      </c>
      <c r="AQ3341" s="14">
        <v>0</v>
      </c>
      <c r="AR3341" s="14">
        <v>0</v>
      </c>
      <c r="AS3341" s="14">
        <v>0</v>
      </c>
      <c r="AT3341" s="14">
        <v>0</v>
      </c>
      <c r="AV3341" s="14">
        <v>238.464</v>
      </c>
      <c r="AW3341" s="14">
        <v>0</v>
      </c>
      <c r="AX3341" s="14">
        <v>0</v>
      </c>
      <c r="AY3341" s="14">
        <v>0</v>
      </c>
      <c r="AZ3341" s="14">
        <v>0</v>
      </c>
      <c r="BA3341" s="14">
        <v>0</v>
      </c>
      <c r="BG3341" s="37">
        <f t="shared" si="161"/>
        <v>238.464</v>
      </c>
      <c r="BI3341" s="5" t="s">
        <v>511</v>
      </c>
      <c r="BJ3341" s="6" t="s">
        <v>519</v>
      </c>
      <c r="BK3341" s="30" t="s">
        <v>520</v>
      </c>
    </row>
    <row r="3342" spans="1:63" x14ac:dyDescent="0.25">
      <c r="A3342" s="5" t="s">
        <v>957</v>
      </c>
      <c r="B3342" s="6" t="s">
        <v>1318</v>
      </c>
      <c r="C3342" s="6" t="s">
        <v>511</v>
      </c>
      <c r="D3342" s="6" t="s">
        <v>519</v>
      </c>
      <c r="E3342" s="6" t="s">
        <v>520</v>
      </c>
      <c r="F3342" s="6" t="s">
        <v>1324</v>
      </c>
      <c r="G3342" s="7">
        <v>5139165</v>
      </c>
      <c r="H3342" s="7" t="s">
        <v>3877</v>
      </c>
      <c r="I3342" s="7"/>
      <c r="J3342" s="8" t="s">
        <v>5133</v>
      </c>
      <c r="K3342" s="10">
        <v>1018.721</v>
      </c>
      <c r="L3342" s="11">
        <v>419.06200000000001</v>
      </c>
      <c r="M3342" s="11">
        <v>1875.183</v>
      </c>
      <c r="N3342" s="11">
        <v>303.49700000000001</v>
      </c>
      <c r="O3342" s="11">
        <v>605.07640000000004</v>
      </c>
      <c r="P3342" s="11">
        <v>845.45899999999995</v>
      </c>
      <c r="Q3342" s="11">
        <v>791.25900000000001</v>
      </c>
      <c r="R3342" s="11">
        <v>1621.27</v>
      </c>
      <c r="S3342" s="11">
        <v>1139.482</v>
      </c>
      <c r="T3342" s="11"/>
      <c r="U3342" s="11"/>
      <c r="V3342" s="11"/>
      <c r="W3342" s="12">
        <v>8619.009399999999</v>
      </c>
      <c r="X3342" s="11">
        <v>957.66771111111098</v>
      </c>
      <c r="Y3342" s="11">
        <v>1343.735412364372</v>
      </c>
      <c r="Z3342" s="11">
        <f t="shared" si="159"/>
        <v>238.464</v>
      </c>
      <c r="AA3342" s="25">
        <f t="shared" si="160"/>
        <v>0.17746350792408622</v>
      </c>
      <c r="AB3342" s="33">
        <v>0</v>
      </c>
      <c r="AC3342" s="14">
        <v>0</v>
      </c>
      <c r="AD3342" s="14">
        <v>0</v>
      </c>
      <c r="AE3342" s="14">
        <v>0</v>
      </c>
      <c r="AF3342" s="14">
        <v>0</v>
      </c>
      <c r="AG3342" s="14">
        <v>0</v>
      </c>
      <c r="AH3342" s="14">
        <v>0</v>
      </c>
      <c r="AI3342" s="14">
        <v>238.464</v>
      </c>
      <c r="AJ3342" s="14">
        <v>0</v>
      </c>
      <c r="AK3342" s="14">
        <v>0</v>
      </c>
      <c r="AL3342" s="14">
        <v>0</v>
      </c>
      <c r="AM3342" s="14">
        <v>0</v>
      </c>
      <c r="AN3342" s="14">
        <v>0</v>
      </c>
      <c r="AO3342" s="14">
        <v>0</v>
      </c>
      <c r="AP3342" s="14">
        <v>0</v>
      </c>
      <c r="AQ3342" s="14">
        <v>0</v>
      </c>
      <c r="AR3342" s="14">
        <v>0</v>
      </c>
      <c r="AS3342" s="14">
        <v>0</v>
      </c>
      <c r="AT3342" s="14">
        <v>0</v>
      </c>
      <c r="AV3342" s="14">
        <v>0</v>
      </c>
      <c r="AW3342" s="14">
        <v>0</v>
      </c>
      <c r="AX3342" s="14">
        <v>0</v>
      </c>
      <c r="AY3342" s="14">
        <v>0</v>
      </c>
      <c r="AZ3342" s="14">
        <v>0</v>
      </c>
      <c r="BA3342" s="14">
        <v>0</v>
      </c>
      <c r="BG3342" s="37">
        <f t="shared" si="161"/>
        <v>238.464</v>
      </c>
      <c r="BI3342" s="5" t="s">
        <v>511</v>
      </c>
      <c r="BJ3342" s="6" t="s">
        <v>519</v>
      </c>
      <c r="BK3342" s="30" t="s">
        <v>520</v>
      </c>
    </row>
    <row r="3343" spans="1:63" x14ac:dyDescent="0.25">
      <c r="A3343" s="5" t="s">
        <v>957</v>
      </c>
      <c r="B3343" s="6" t="s">
        <v>1318</v>
      </c>
      <c r="C3343" s="6" t="s">
        <v>511</v>
      </c>
      <c r="D3343" s="6" t="s">
        <v>519</v>
      </c>
      <c r="E3343" s="6" t="s">
        <v>520</v>
      </c>
      <c r="F3343" s="6" t="s">
        <v>1324</v>
      </c>
      <c r="G3343" s="7">
        <v>5299443</v>
      </c>
      <c r="H3343" s="7" t="s">
        <v>3878</v>
      </c>
      <c r="I3343" s="7"/>
      <c r="J3343" s="8" t="s">
        <v>5133</v>
      </c>
      <c r="K3343" s="10">
        <v>476.928</v>
      </c>
      <c r="L3343" s="11">
        <v>0</v>
      </c>
      <c r="M3343" s="11">
        <v>541.96100000000001</v>
      </c>
      <c r="N3343" s="11">
        <v>0</v>
      </c>
      <c r="O3343" s="11">
        <v>424.47899999999998</v>
      </c>
      <c r="P3343" s="11">
        <v>0</v>
      </c>
      <c r="Q3343" s="11">
        <v>0</v>
      </c>
      <c r="R3343" s="11">
        <v>0</v>
      </c>
      <c r="S3343" s="11">
        <v>238.464</v>
      </c>
      <c r="T3343" s="11"/>
      <c r="U3343" s="11"/>
      <c r="V3343" s="11"/>
      <c r="W3343" s="12">
        <v>1681.8319999999999</v>
      </c>
      <c r="X3343" s="11">
        <v>186.8702222222222</v>
      </c>
      <c r="Y3343" s="11">
        <v>262.2038231038008</v>
      </c>
      <c r="Z3343" s="11">
        <f t="shared" si="159"/>
        <v>238.464</v>
      </c>
      <c r="AA3343" s="25">
        <f t="shared" si="160"/>
        <v>0.90946042348740763</v>
      </c>
      <c r="AB3343" s="33">
        <v>0</v>
      </c>
      <c r="AC3343" s="14">
        <v>0</v>
      </c>
      <c r="AD3343" s="14">
        <v>0</v>
      </c>
      <c r="AE3343" s="14">
        <v>0</v>
      </c>
      <c r="AF3343" s="14">
        <v>0</v>
      </c>
      <c r="AG3343" s="14">
        <v>0</v>
      </c>
      <c r="AH3343" s="14">
        <v>0</v>
      </c>
      <c r="AI3343" s="14">
        <v>0</v>
      </c>
      <c r="AJ3343" s="14">
        <v>0</v>
      </c>
      <c r="AK3343" s="14">
        <v>0</v>
      </c>
      <c r="AL3343" s="14">
        <v>0</v>
      </c>
      <c r="AM3343" s="14">
        <v>0</v>
      </c>
      <c r="AN3343" s="14">
        <v>0</v>
      </c>
      <c r="AO3343" s="14">
        <v>0</v>
      </c>
      <c r="AP3343" s="14">
        <v>0</v>
      </c>
      <c r="AQ3343" s="14">
        <v>0</v>
      </c>
      <c r="AR3343" s="14">
        <v>0</v>
      </c>
      <c r="AS3343" s="14">
        <v>0</v>
      </c>
      <c r="AT3343" s="14">
        <v>0</v>
      </c>
      <c r="AV3343" s="14">
        <v>238.464</v>
      </c>
      <c r="AW3343" s="14">
        <v>0</v>
      </c>
      <c r="AX3343" s="14">
        <v>0</v>
      </c>
      <c r="AY3343" s="14">
        <v>0</v>
      </c>
      <c r="AZ3343" s="14">
        <v>0</v>
      </c>
      <c r="BA3343" s="14">
        <v>0</v>
      </c>
      <c r="BG3343" s="37">
        <f t="shared" si="161"/>
        <v>238.464</v>
      </c>
      <c r="BI3343" s="5" t="s">
        <v>511</v>
      </c>
      <c r="BJ3343" s="6" t="s">
        <v>519</v>
      </c>
      <c r="BK3343" s="30" t="s">
        <v>520</v>
      </c>
    </row>
    <row r="3344" spans="1:63" x14ac:dyDescent="0.25">
      <c r="A3344" s="5" t="s">
        <v>957</v>
      </c>
      <c r="B3344" s="6" t="s">
        <v>1318</v>
      </c>
      <c r="C3344" s="6" t="s">
        <v>511</v>
      </c>
      <c r="D3344" s="6" t="s">
        <v>519</v>
      </c>
      <c r="E3344" s="6" t="s">
        <v>520</v>
      </c>
      <c r="F3344" s="6" t="s">
        <v>1324</v>
      </c>
      <c r="G3344" s="7">
        <v>5337660</v>
      </c>
      <c r="H3344" s="7" t="s">
        <v>3879</v>
      </c>
      <c r="I3344" s="7"/>
      <c r="J3344" s="8" t="s">
        <v>5133</v>
      </c>
      <c r="K3344" s="10">
        <v>419.06200000000001</v>
      </c>
      <c r="L3344" s="11">
        <v>476.928</v>
      </c>
      <c r="M3344" s="11">
        <v>303.49700000000001</v>
      </c>
      <c r="N3344" s="11">
        <v>0</v>
      </c>
      <c r="O3344" s="11">
        <v>180.59800000000001</v>
      </c>
      <c r="P3344" s="11">
        <v>547.37800000000004</v>
      </c>
      <c r="Q3344" s="11">
        <v>0</v>
      </c>
      <c r="R3344" s="11">
        <v>0</v>
      </c>
      <c r="S3344" s="11">
        <v>597.52099999999996</v>
      </c>
      <c r="T3344" s="11"/>
      <c r="U3344" s="11"/>
      <c r="V3344" s="11"/>
      <c r="W3344" s="12">
        <v>2524.9840000000004</v>
      </c>
      <c r="X3344" s="11">
        <v>280.55377777777784</v>
      </c>
      <c r="Y3344" s="11">
        <v>393.65433531763432</v>
      </c>
      <c r="Z3344" s="11">
        <f t="shared" si="159"/>
        <v>180.59800000000001</v>
      </c>
      <c r="AA3344" s="25">
        <f t="shared" si="160"/>
        <v>0.45877304984912193</v>
      </c>
      <c r="AB3344" s="33">
        <v>0</v>
      </c>
      <c r="AC3344" s="14">
        <v>0</v>
      </c>
      <c r="AD3344" s="14">
        <v>0</v>
      </c>
      <c r="AE3344" s="14">
        <v>0</v>
      </c>
      <c r="AF3344" s="14">
        <v>0</v>
      </c>
      <c r="AG3344" s="14">
        <v>0</v>
      </c>
      <c r="AH3344" s="14">
        <v>0</v>
      </c>
      <c r="AI3344" s="14">
        <v>0</v>
      </c>
      <c r="AJ3344" s="14">
        <v>0</v>
      </c>
      <c r="AK3344" s="14">
        <v>0</v>
      </c>
      <c r="AL3344" s="14">
        <v>0</v>
      </c>
      <c r="AM3344" s="14">
        <v>0</v>
      </c>
      <c r="AN3344" s="14">
        <v>0</v>
      </c>
      <c r="AO3344" s="14">
        <v>180.59800000000001</v>
      </c>
      <c r="AP3344" s="14">
        <v>0</v>
      </c>
      <c r="AQ3344" s="14">
        <v>0</v>
      </c>
      <c r="AR3344" s="14">
        <v>0</v>
      </c>
      <c r="AS3344" s="14">
        <v>0</v>
      </c>
      <c r="AT3344" s="14">
        <v>0</v>
      </c>
      <c r="AV3344" s="14">
        <v>0</v>
      </c>
      <c r="AW3344" s="14">
        <v>0</v>
      </c>
      <c r="AX3344" s="14">
        <v>0</v>
      </c>
      <c r="AY3344" s="14">
        <v>0</v>
      </c>
      <c r="AZ3344" s="14">
        <v>0</v>
      </c>
      <c r="BA3344" s="14">
        <v>0</v>
      </c>
      <c r="BG3344" s="37">
        <f t="shared" si="161"/>
        <v>180.59800000000001</v>
      </c>
      <c r="BI3344" s="5" t="s">
        <v>511</v>
      </c>
      <c r="BJ3344" s="6" t="s">
        <v>519</v>
      </c>
      <c r="BK3344" s="30" t="s">
        <v>520</v>
      </c>
    </row>
    <row r="3345" spans="1:63" x14ac:dyDescent="0.25">
      <c r="A3345" s="5" t="s">
        <v>957</v>
      </c>
      <c r="B3345" s="6" t="s">
        <v>1318</v>
      </c>
      <c r="C3345" s="6" t="s">
        <v>511</v>
      </c>
      <c r="D3345" s="6" t="s">
        <v>519</v>
      </c>
      <c r="E3345" s="6" t="s">
        <v>520</v>
      </c>
      <c r="F3345" s="6" t="s">
        <v>1324</v>
      </c>
      <c r="G3345" s="7">
        <v>5132186</v>
      </c>
      <c r="H3345" s="7" t="s">
        <v>3880</v>
      </c>
      <c r="I3345" s="7"/>
      <c r="J3345" s="8" t="s">
        <v>5133</v>
      </c>
      <c r="K3345" s="10">
        <v>838.12300000000005</v>
      </c>
      <c r="L3345" s="11">
        <v>0</v>
      </c>
      <c r="M3345" s="11">
        <v>1139.482</v>
      </c>
      <c r="N3345" s="11">
        <v>0</v>
      </c>
      <c r="O3345" s="11">
        <v>539.65499999999997</v>
      </c>
      <c r="P3345" s="11">
        <v>0</v>
      </c>
      <c r="Q3345" s="11">
        <v>662.55399999999997</v>
      </c>
      <c r="R3345" s="11">
        <v>715.39200000000005</v>
      </c>
      <c r="S3345" s="11">
        <v>0</v>
      </c>
      <c r="T3345" s="11"/>
      <c r="U3345" s="11"/>
      <c r="V3345" s="11"/>
      <c r="W3345" s="12">
        <v>3895.2060000000001</v>
      </c>
      <c r="X3345" s="11">
        <v>432.8006666666667</v>
      </c>
      <c r="Y3345" s="11">
        <v>607.27700803460971</v>
      </c>
      <c r="Z3345" s="11">
        <f t="shared" si="159"/>
        <v>0</v>
      </c>
      <c r="AA3345" s="25">
        <f t="shared" si="160"/>
        <v>0</v>
      </c>
      <c r="AB3345" s="33">
        <v>0</v>
      </c>
      <c r="AC3345" s="14">
        <v>0</v>
      </c>
      <c r="AD3345" s="14">
        <v>0</v>
      </c>
      <c r="AE3345" s="14">
        <v>0</v>
      </c>
      <c r="AF3345" s="14">
        <v>0</v>
      </c>
      <c r="AG3345" s="14">
        <v>0</v>
      </c>
      <c r="AH3345" s="14">
        <v>0</v>
      </c>
      <c r="AI3345" s="14">
        <v>0</v>
      </c>
      <c r="AJ3345" s="14">
        <v>0</v>
      </c>
      <c r="AK3345" s="14">
        <v>0</v>
      </c>
      <c r="AL3345" s="14">
        <v>0</v>
      </c>
      <c r="AM3345" s="14">
        <v>0</v>
      </c>
      <c r="AN3345" s="14">
        <v>0</v>
      </c>
      <c r="AO3345" s="14">
        <v>0</v>
      </c>
      <c r="AP3345" s="14">
        <v>0</v>
      </c>
      <c r="AQ3345" s="14">
        <v>0</v>
      </c>
      <c r="AR3345" s="14">
        <v>0</v>
      </c>
      <c r="AS3345" s="14">
        <v>0</v>
      </c>
      <c r="AT3345" s="14">
        <v>0</v>
      </c>
      <c r="AV3345" s="14">
        <v>0</v>
      </c>
      <c r="AW3345" s="14">
        <v>0</v>
      </c>
      <c r="AX3345" s="14">
        <v>0</v>
      </c>
      <c r="AY3345" s="14">
        <v>0</v>
      </c>
      <c r="AZ3345" s="14">
        <v>0</v>
      </c>
      <c r="BA3345" s="14">
        <v>0</v>
      </c>
      <c r="BG3345" s="37">
        <f t="shared" si="161"/>
        <v>0</v>
      </c>
      <c r="BI3345" s="5" t="s">
        <v>511</v>
      </c>
      <c r="BJ3345" s="6" t="s">
        <v>519</v>
      </c>
      <c r="BK3345" s="30" t="s">
        <v>520</v>
      </c>
    </row>
    <row r="3346" spans="1:63" x14ac:dyDescent="0.25">
      <c r="A3346" s="5" t="s">
        <v>957</v>
      </c>
      <c r="B3346" s="6" t="s">
        <v>1318</v>
      </c>
      <c r="C3346" s="6" t="s">
        <v>511</v>
      </c>
      <c r="D3346" s="6" t="s">
        <v>519</v>
      </c>
      <c r="E3346" s="6" t="s">
        <v>520</v>
      </c>
      <c r="F3346" s="6" t="s">
        <v>1324</v>
      </c>
      <c r="G3346" s="7">
        <v>5335219</v>
      </c>
      <c r="H3346" s="7" t="s">
        <v>3881</v>
      </c>
      <c r="I3346" s="7"/>
      <c r="J3346" s="8" t="s">
        <v>5133</v>
      </c>
      <c r="K3346" s="10">
        <v>1257.1849999999999</v>
      </c>
      <c r="L3346" s="11">
        <v>0</v>
      </c>
      <c r="M3346" s="11">
        <v>359.05700000000002</v>
      </c>
      <c r="N3346" s="11">
        <v>0</v>
      </c>
      <c r="O3346" s="11">
        <v>484.09500000000003</v>
      </c>
      <c r="P3346" s="11">
        <v>303.49700000000001</v>
      </c>
      <c r="Q3346" s="11">
        <v>359.05700000000002</v>
      </c>
      <c r="R3346" s="11">
        <v>238.464</v>
      </c>
      <c r="S3346" s="11">
        <v>541.96100000000001</v>
      </c>
      <c r="T3346" s="11"/>
      <c r="U3346" s="11"/>
      <c r="V3346" s="11"/>
      <c r="W3346" s="12">
        <v>3543.3159999999998</v>
      </c>
      <c r="X3346" s="11">
        <v>393.70177777777775</v>
      </c>
      <c r="Y3346" s="11">
        <v>552.41605681475153</v>
      </c>
      <c r="Z3346" s="11">
        <f t="shared" si="159"/>
        <v>597.52099999999996</v>
      </c>
      <c r="AA3346" s="25">
        <f t="shared" si="160"/>
        <v>1.0816503116244032</v>
      </c>
      <c r="AB3346" s="33">
        <v>0</v>
      </c>
      <c r="AC3346" s="14">
        <v>0</v>
      </c>
      <c r="AD3346" s="14">
        <v>0</v>
      </c>
      <c r="AE3346" s="14">
        <v>0</v>
      </c>
      <c r="AF3346" s="14">
        <v>0</v>
      </c>
      <c r="AG3346" s="14">
        <v>0</v>
      </c>
      <c r="AH3346" s="14">
        <v>0</v>
      </c>
      <c r="AI3346" s="14">
        <v>597.52099999999996</v>
      </c>
      <c r="AJ3346" s="14">
        <v>0</v>
      </c>
      <c r="AK3346" s="14">
        <v>0</v>
      </c>
      <c r="AL3346" s="14">
        <v>0</v>
      </c>
      <c r="AM3346" s="14">
        <v>0</v>
      </c>
      <c r="AN3346" s="14">
        <v>0</v>
      </c>
      <c r="AO3346" s="14">
        <v>0</v>
      </c>
      <c r="AP3346" s="14">
        <v>0</v>
      </c>
      <c r="AQ3346" s="14">
        <v>0</v>
      </c>
      <c r="AR3346" s="14">
        <v>0</v>
      </c>
      <c r="AS3346" s="14">
        <v>0</v>
      </c>
      <c r="AT3346" s="14">
        <v>0</v>
      </c>
      <c r="AV3346" s="14">
        <v>0</v>
      </c>
      <c r="AW3346" s="14">
        <v>0</v>
      </c>
      <c r="AX3346" s="14">
        <v>0</v>
      </c>
      <c r="AY3346" s="14">
        <v>0</v>
      </c>
      <c r="AZ3346" s="14">
        <v>0</v>
      </c>
      <c r="BA3346" s="14">
        <v>0</v>
      </c>
      <c r="BG3346" s="37">
        <f t="shared" si="161"/>
        <v>597.52099999999996</v>
      </c>
      <c r="BI3346" s="5" t="s">
        <v>511</v>
      </c>
      <c r="BJ3346" s="6" t="s">
        <v>519</v>
      </c>
      <c r="BK3346" s="30" t="s">
        <v>520</v>
      </c>
    </row>
    <row r="3347" spans="1:63" x14ac:dyDescent="0.25">
      <c r="A3347" s="5" t="s">
        <v>957</v>
      </c>
      <c r="B3347" s="6" t="s">
        <v>1318</v>
      </c>
      <c r="C3347" s="6" t="s">
        <v>511</v>
      </c>
      <c r="D3347" s="6" t="s">
        <v>519</v>
      </c>
      <c r="E3347" s="6" t="s">
        <v>520</v>
      </c>
      <c r="F3347" s="6" t="s">
        <v>1324</v>
      </c>
      <c r="G3347" s="7">
        <v>5273362</v>
      </c>
      <c r="H3347" s="7" t="s">
        <v>3882</v>
      </c>
      <c r="I3347" s="7"/>
      <c r="J3347" s="8" t="s">
        <v>5132</v>
      </c>
      <c r="K3347" s="10">
        <v>419.06200000000001</v>
      </c>
      <c r="L3347" s="11">
        <v>0</v>
      </c>
      <c r="M3347" s="11">
        <v>487.762</v>
      </c>
      <c r="N3347" s="11">
        <v>0</v>
      </c>
      <c r="O3347" s="11">
        <v>0</v>
      </c>
      <c r="P3347" s="11">
        <v>0</v>
      </c>
      <c r="Q3347" s="11">
        <v>0</v>
      </c>
      <c r="R3347" s="11">
        <v>359.05700000000002</v>
      </c>
      <c r="S3347" s="11">
        <v>0</v>
      </c>
      <c r="T3347" s="11"/>
      <c r="U3347" s="11"/>
      <c r="V3347" s="11"/>
      <c r="W3347" s="12">
        <v>1265.8810000000001</v>
      </c>
      <c r="X3347" s="11">
        <v>140.65344444444446</v>
      </c>
      <c r="Y3347" s="11">
        <v>197.35552528104029</v>
      </c>
      <c r="Z3347" s="11">
        <f t="shared" si="159"/>
        <v>0</v>
      </c>
      <c r="AA3347" s="25">
        <f t="shared" si="160"/>
        <v>0</v>
      </c>
      <c r="AB3347" s="33">
        <v>0</v>
      </c>
      <c r="AC3347" s="14">
        <v>0</v>
      </c>
      <c r="AD3347" s="14">
        <v>0</v>
      </c>
      <c r="AE3347" s="14">
        <v>0</v>
      </c>
      <c r="AF3347" s="14">
        <v>0</v>
      </c>
      <c r="AG3347" s="14">
        <v>0</v>
      </c>
      <c r="AH3347" s="14">
        <v>0</v>
      </c>
      <c r="AI3347" s="14">
        <v>0</v>
      </c>
      <c r="AJ3347" s="14">
        <v>0</v>
      </c>
      <c r="AK3347" s="14">
        <v>0</v>
      </c>
      <c r="AL3347" s="14">
        <v>0</v>
      </c>
      <c r="AM3347" s="14">
        <v>0</v>
      </c>
      <c r="AN3347" s="14">
        <v>0</v>
      </c>
      <c r="AO3347" s="14">
        <v>0</v>
      </c>
      <c r="AP3347" s="14">
        <v>0</v>
      </c>
      <c r="AQ3347" s="14">
        <v>0</v>
      </c>
      <c r="AR3347" s="14">
        <v>0</v>
      </c>
      <c r="AS3347" s="14">
        <v>0</v>
      </c>
      <c r="AT3347" s="14">
        <v>0</v>
      </c>
      <c r="AV3347" s="14">
        <v>0</v>
      </c>
      <c r="AW3347" s="14">
        <v>0</v>
      </c>
      <c r="AX3347" s="14">
        <v>0</v>
      </c>
      <c r="AY3347" s="14">
        <v>0</v>
      </c>
      <c r="AZ3347" s="14">
        <v>0</v>
      </c>
      <c r="BA3347" s="14">
        <v>0</v>
      </c>
      <c r="BG3347" s="37">
        <f t="shared" si="161"/>
        <v>0</v>
      </c>
      <c r="BI3347" s="5" t="s">
        <v>511</v>
      </c>
      <c r="BJ3347" s="6" t="s">
        <v>519</v>
      </c>
      <c r="BK3347" s="30" t="s">
        <v>520</v>
      </c>
    </row>
    <row r="3348" spans="1:63" x14ac:dyDescent="0.25">
      <c r="A3348" s="5" t="s">
        <v>957</v>
      </c>
      <c r="B3348" s="6" t="s">
        <v>1318</v>
      </c>
      <c r="C3348" s="6" t="s">
        <v>511</v>
      </c>
      <c r="D3348" s="6" t="s">
        <v>519</v>
      </c>
      <c r="E3348" s="6" t="s">
        <v>520</v>
      </c>
      <c r="F3348" s="6" t="s">
        <v>1324</v>
      </c>
      <c r="G3348" s="7">
        <v>5124305</v>
      </c>
      <c r="H3348" s="7" t="s">
        <v>3883</v>
      </c>
      <c r="I3348" s="7"/>
      <c r="J3348" s="8" t="s">
        <v>5133</v>
      </c>
      <c r="K3348" s="10">
        <v>657.52599999999995</v>
      </c>
      <c r="L3348" s="11">
        <v>0</v>
      </c>
      <c r="M3348" s="11">
        <v>0</v>
      </c>
      <c r="N3348" s="11">
        <v>0</v>
      </c>
      <c r="O3348" s="11">
        <v>0</v>
      </c>
      <c r="P3348" s="11">
        <v>838.12300000000005</v>
      </c>
      <c r="Q3348" s="11">
        <v>0</v>
      </c>
      <c r="R3348" s="11">
        <v>359.05700000000002</v>
      </c>
      <c r="S3348" s="11">
        <v>238.464</v>
      </c>
      <c r="T3348" s="11"/>
      <c r="U3348" s="11"/>
      <c r="V3348" s="11"/>
      <c r="W3348" s="12">
        <v>2093.17</v>
      </c>
      <c r="X3348" s="11">
        <v>232.57444444444445</v>
      </c>
      <c r="Y3348" s="11">
        <v>326.33293718170592</v>
      </c>
      <c r="Z3348" s="11">
        <f t="shared" si="159"/>
        <v>1192.32</v>
      </c>
      <c r="AA3348" s="25">
        <f t="shared" si="160"/>
        <v>3.6536918715505036</v>
      </c>
      <c r="AB3348" s="33">
        <v>0</v>
      </c>
      <c r="AC3348" s="14">
        <v>0</v>
      </c>
      <c r="AD3348" s="14">
        <v>0</v>
      </c>
      <c r="AE3348" s="14">
        <v>0</v>
      </c>
      <c r="AF3348" s="14">
        <v>0</v>
      </c>
      <c r="AG3348" s="14">
        <v>0</v>
      </c>
      <c r="AH3348" s="14">
        <v>0</v>
      </c>
      <c r="AI3348" s="14">
        <v>953.85599999999999</v>
      </c>
      <c r="AJ3348" s="14">
        <v>0</v>
      </c>
      <c r="AK3348" s="14">
        <v>0</v>
      </c>
      <c r="AL3348" s="14">
        <v>0</v>
      </c>
      <c r="AM3348" s="14">
        <v>0</v>
      </c>
      <c r="AN3348" s="14">
        <v>0</v>
      </c>
      <c r="AO3348" s="14">
        <v>0</v>
      </c>
      <c r="AP3348" s="14">
        <v>0</v>
      </c>
      <c r="AQ3348" s="14">
        <v>0</v>
      </c>
      <c r="AR3348" s="14">
        <v>0</v>
      </c>
      <c r="AS3348" s="14">
        <v>0</v>
      </c>
      <c r="AT3348" s="14">
        <v>0</v>
      </c>
      <c r="AV3348" s="14">
        <v>238.464</v>
      </c>
      <c r="AW3348" s="14">
        <v>0</v>
      </c>
      <c r="AX3348" s="14">
        <v>0</v>
      </c>
      <c r="AY3348" s="14">
        <v>0</v>
      </c>
      <c r="AZ3348" s="14">
        <v>0</v>
      </c>
      <c r="BA3348" s="14">
        <v>0</v>
      </c>
      <c r="BG3348" s="37">
        <f t="shared" si="161"/>
        <v>1192.32</v>
      </c>
      <c r="BI3348" s="5" t="s">
        <v>511</v>
      </c>
      <c r="BJ3348" s="6" t="s">
        <v>519</v>
      </c>
      <c r="BK3348" s="30" t="s">
        <v>520</v>
      </c>
    </row>
    <row r="3349" spans="1:63" x14ac:dyDescent="0.25">
      <c r="A3349" s="5" t="s">
        <v>957</v>
      </c>
      <c r="B3349" s="6" t="s">
        <v>1318</v>
      </c>
      <c r="C3349" s="6" t="s">
        <v>511</v>
      </c>
      <c r="D3349" s="6" t="s">
        <v>519</v>
      </c>
      <c r="E3349" s="6" t="s">
        <v>520</v>
      </c>
      <c r="F3349" s="6" t="s">
        <v>1324</v>
      </c>
      <c r="G3349" s="7">
        <v>5300462</v>
      </c>
      <c r="H3349" s="7" t="s">
        <v>3884</v>
      </c>
      <c r="I3349" s="7"/>
      <c r="J3349" s="8" t="s">
        <v>5132</v>
      </c>
      <c r="K3349" s="10">
        <v>419.06200000000001</v>
      </c>
      <c r="L3349" s="11">
        <v>0</v>
      </c>
      <c r="M3349" s="11">
        <v>0</v>
      </c>
      <c r="N3349" s="11">
        <v>0</v>
      </c>
      <c r="O3349" s="11">
        <v>424.47899999999998</v>
      </c>
      <c r="P3349" s="11">
        <v>0</v>
      </c>
      <c r="Q3349" s="11">
        <v>0</v>
      </c>
      <c r="R3349" s="11">
        <v>0</v>
      </c>
      <c r="S3349" s="11">
        <v>0</v>
      </c>
      <c r="T3349" s="11"/>
      <c r="U3349" s="11"/>
      <c r="V3349" s="11"/>
      <c r="W3349" s="12">
        <v>843.54099999999994</v>
      </c>
      <c r="X3349" s="11">
        <v>93.72677777777777</v>
      </c>
      <c r="Y3349" s="11">
        <v>131.51115875117327</v>
      </c>
      <c r="Z3349" s="11">
        <f t="shared" si="159"/>
        <v>0</v>
      </c>
      <c r="AA3349" s="25">
        <f t="shared" si="160"/>
        <v>0</v>
      </c>
      <c r="AB3349" s="33">
        <v>0</v>
      </c>
      <c r="AC3349" s="14">
        <v>0</v>
      </c>
      <c r="AD3349" s="14">
        <v>0</v>
      </c>
      <c r="AE3349" s="14">
        <v>0</v>
      </c>
      <c r="AF3349" s="14">
        <v>0</v>
      </c>
      <c r="AG3349" s="14">
        <v>0</v>
      </c>
      <c r="AH3349" s="14">
        <v>0</v>
      </c>
      <c r="AI3349" s="14">
        <v>0</v>
      </c>
      <c r="AJ3349" s="14">
        <v>0</v>
      </c>
      <c r="AK3349" s="14">
        <v>0</v>
      </c>
      <c r="AL3349" s="14">
        <v>0</v>
      </c>
      <c r="AM3349" s="14">
        <v>0</v>
      </c>
      <c r="AN3349" s="14">
        <v>0</v>
      </c>
      <c r="AO3349" s="14">
        <v>0</v>
      </c>
      <c r="AP3349" s="14">
        <v>0</v>
      </c>
      <c r="AQ3349" s="14">
        <v>0</v>
      </c>
      <c r="AR3349" s="14">
        <v>0</v>
      </c>
      <c r="AS3349" s="14">
        <v>0</v>
      </c>
      <c r="AT3349" s="14">
        <v>0</v>
      </c>
      <c r="AV3349" s="14">
        <v>0</v>
      </c>
      <c r="AW3349" s="14">
        <v>0</v>
      </c>
      <c r="AX3349" s="14">
        <v>0</v>
      </c>
      <c r="AY3349" s="14">
        <v>0</v>
      </c>
      <c r="AZ3349" s="14">
        <v>0</v>
      </c>
      <c r="BA3349" s="14">
        <v>0</v>
      </c>
      <c r="BG3349" s="37">
        <f t="shared" si="161"/>
        <v>0</v>
      </c>
      <c r="BI3349" s="5" t="s">
        <v>511</v>
      </c>
      <c r="BJ3349" s="6" t="s">
        <v>519</v>
      </c>
      <c r="BK3349" s="30" t="s">
        <v>520</v>
      </c>
    </row>
    <row r="3350" spans="1:63" x14ac:dyDescent="0.25">
      <c r="A3350" s="5" t="s">
        <v>957</v>
      </c>
      <c r="B3350" s="6" t="s">
        <v>1318</v>
      </c>
      <c r="C3350" s="6" t="s">
        <v>511</v>
      </c>
      <c r="D3350" s="6" t="s">
        <v>519</v>
      </c>
      <c r="E3350" s="6" t="s">
        <v>520</v>
      </c>
      <c r="F3350" s="6" t="s">
        <v>1324</v>
      </c>
      <c r="G3350" s="7">
        <v>5135114</v>
      </c>
      <c r="H3350" s="7" t="s">
        <v>3885</v>
      </c>
      <c r="I3350" s="7"/>
      <c r="J3350" s="8" t="s">
        <v>5133</v>
      </c>
      <c r="K3350" s="10">
        <v>180.59800000000001</v>
      </c>
      <c r="L3350" s="11">
        <v>0</v>
      </c>
      <c r="M3350" s="11">
        <v>303.49700000000001</v>
      </c>
      <c r="N3350" s="11">
        <v>0</v>
      </c>
      <c r="O3350" s="11">
        <v>0</v>
      </c>
      <c r="P3350" s="11">
        <v>0</v>
      </c>
      <c r="Q3350" s="11">
        <v>243.881</v>
      </c>
      <c r="R3350" s="11">
        <v>238.464</v>
      </c>
      <c r="S3350" s="11">
        <v>303.49700000000001</v>
      </c>
      <c r="T3350" s="11"/>
      <c r="U3350" s="11"/>
      <c r="V3350" s="11"/>
      <c r="W3350" s="12">
        <v>1269.9370000000001</v>
      </c>
      <c r="X3350" s="11">
        <v>141.10411111111114</v>
      </c>
      <c r="Y3350" s="11">
        <v>197.98787066780247</v>
      </c>
      <c r="Z3350" s="11">
        <f t="shared" si="159"/>
        <v>419.06200000000001</v>
      </c>
      <c r="AA3350" s="25">
        <f t="shared" si="160"/>
        <v>2.1166044090808511</v>
      </c>
      <c r="AB3350" s="33">
        <v>0</v>
      </c>
      <c r="AC3350" s="14">
        <v>0</v>
      </c>
      <c r="AD3350" s="14">
        <v>0</v>
      </c>
      <c r="AE3350" s="14">
        <v>0</v>
      </c>
      <c r="AF3350" s="14">
        <v>0</v>
      </c>
      <c r="AG3350" s="14">
        <v>0</v>
      </c>
      <c r="AH3350" s="14">
        <v>0</v>
      </c>
      <c r="AI3350" s="14">
        <v>0</v>
      </c>
      <c r="AJ3350" s="14">
        <v>0</v>
      </c>
      <c r="AK3350" s="14">
        <v>0</v>
      </c>
      <c r="AL3350" s="14">
        <v>0</v>
      </c>
      <c r="AM3350" s="14">
        <v>0</v>
      </c>
      <c r="AN3350" s="14">
        <v>0</v>
      </c>
      <c r="AO3350" s="14">
        <v>419.06200000000001</v>
      </c>
      <c r="AP3350" s="14">
        <v>0</v>
      </c>
      <c r="AQ3350" s="14">
        <v>0</v>
      </c>
      <c r="AR3350" s="14">
        <v>0</v>
      </c>
      <c r="AS3350" s="14">
        <v>0</v>
      </c>
      <c r="AT3350" s="14">
        <v>0</v>
      </c>
      <c r="AV3350" s="14">
        <v>0</v>
      </c>
      <c r="AW3350" s="14">
        <v>0</v>
      </c>
      <c r="AX3350" s="14">
        <v>0</v>
      </c>
      <c r="AY3350" s="14">
        <v>0</v>
      </c>
      <c r="AZ3350" s="14">
        <v>0</v>
      </c>
      <c r="BA3350" s="14">
        <v>0</v>
      </c>
      <c r="BG3350" s="37">
        <f t="shared" si="161"/>
        <v>419.06200000000001</v>
      </c>
      <c r="BI3350" s="5" t="s">
        <v>511</v>
      </c>
      <c r="BJ3350" s="6" t="s">
        <v>519</v>
      </c>
      <c r="BK3350" s="30" t="s">
        <v>520</v>
      </c>
    </row>
    <row r="3351" spans="1:63" x14ac:dyDescent="0.25">
      <c r="A3351" s="5" t="s">
        <v>957</v>
      </c>
      <c r="B3351" s="6" t="s">
        <v>1318</v>
      </c>
      <c r="C3351" s="6" t="s">
        <v>511</v>
      </c>
      <c r="D3351" s="6" t="s">
        <v>519</v>
      </c>
      <c r="E3351" s="6" t="s">
        <v>520</v>
      </c>
      <c r="F3351" s="6" t="s">
        <v>1324</v>
      </c>
      <c r="G3351" s="7">
        <v>5126981</v>
      </c>
      <c r="H3351" s="7" t="s">
        <v>3886</v>
      </c>
      <c r="I3351" s="7"/>
      <c r="J3351" s="8" t="s">
        <v>5131</v>
      </c>
      <c r="K3351" s="10">
        <v>180.59800000000001</v>
      </c>
      <c r="L3351" s="11">
        <v>0</v>
      </c>
      <c r="M3351" s="11">
        <v>476.928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/>
      <c r="U3351" s="11"/>
      <c r="V3351" s="11"/>
      <c r="W3351" s="12">
        <v>657.52600000000007</v>
      </c>
      <c r="X3351" s="11">
        <v>73.058444444444447</v>
      </c>
      <c r="Y3351" s="11">
        <v>102.51073293298602</v>
      </c>
      <c r="Z3351" s="11">
        <f t="shared" si="159"/>
        <v>0</v>
      </c>
      <c r="AA3351" s="25">
        <f t="shared" si="160"/>
        <v>0</v>
      </c>
      <c r="AB3351" s="33">
        <v>0</v>
      </c>
      <c r="AC3351" s="14">
        <v>0</v>
      </c>
      <c r="AD3351" s="14">
        <v>0</v>
      </c>
      <c r="AE3351" s="14">
        <v>0</v>
      </c>
      <c r="AF3351" s="14">
        <v>0</v>
      </c>
      <c r="AG3351" s="14">
        <v>0</v>
      </c>
      <c r="AH3351" s="14">
        <v>0</v>
      </c>
      <c r="AI3351" s="14">
        <v>0</v>
      </c>
      <c r="AJ3351" s="14">
        <v>0</v>
      </c>
      <c r="AK3351" s="14">
        <v>0</v>
      </c>
      <c r="AL3351" s="14">
        <v>0</v>
      </c>
      <c r="AM3351" s="14">
        <v>0</v>
      </c>
      <c r="AN3351" s="14">
        <v>0</v>
      </c>
      <c r="AO3351" s="14">
        <v>0</v>
      </c>
      <c r="AP3351" s="14">
        <v>0</v>
      </c>
      <c r="AQ3351" s="14">
        <v>0</v>
      </c>
      <c r="AR3351" s="14">
        <v>0</v>
      </c>
      <c r="AS3351" s="14">
        <v>0</v>
      </c>
      <c r="AT3351" s="14">
        <v>0</v>
      </c>
      <c r="AV3351" s="14">
        <v>0</v>
      </c>
      <c r="AW3351" s="14">
        <v>0</v>
      </c>
      <c r="AX3351" s="14">
        <v>0</v>
      </c>
      <c r="AY3351" s="14">
        <v>0</v>
      </c>
      <c r="AZ3351" s="14">
        <v>0</v>
      </c>
      <c r="BA3351" s="14">
        <v>0</v>
      </c>
      <c r="BG3351" s="37">
        <f t="shared" si="161"/>
        <v>0</v>
      </c>
      <c r="BI3351" s="5" t="s">
        <v>511</v>
      </c>
      <c r="BJ3351" s="6" t="s">
        <v>519</v>
      </c>
      <c r="BK3351" s="30" t="s">
        <v>520</v>
      </c>
    </row>
    <row r="3352" spans="1:63" x14ac:dyDescent="0.25">
      <c r="A3352" s="5" t="s">
        <v>957</v>
      </c>
      <c r="B3352" s="6" t="s">
        <v>1318</v>
      </c>
      <c r="C3352" s="6" t="s">
        <v>511</v>
      </c>
      <c r="D3352" s="6" t="s">
        <v>519</v>
      </c>
      <c r="E3352" s="6" t="s">
        <v>520</v>
      </c>
      <c r="F3352" s="6" t="s">
        <v>1324</v>
      </c>
      <c r="G3352" s="7">
        <v>5292727</v>
      </c>
      <c r="H3352" s="7" t="s">
        <v>3887</v>
      </c>
      <c r="I3352" s="7"/>
      <c r="J3352" s="8" t="s">
        <v>5132</v>
      </c>
      <c r="K3352" s="10">
        <v>0</v>
      </c>
      <c r="L3352" s="11">
        <v>539.65499999999997</v>
      </c>
      <c r="M3352" s="11">
        <v>581.64499999999998</v>
      </c>
      <c r="N3352" s="11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/>
      <c r="U3352" s="11"/>
      <c r="V3352" s="11"/>
      <c r="W3352" s="12">
        <v>1121.3</v>
      </c>
      <c r="X3352" s="11">
        <v>124.58888888888889</v>
      </c>
      <c r="Y3352" s="11">
        <v>174.81481315987082</v>
      </c>
      <c r="Z3352" s="11">
        <f t="shared" si="159"/>
        <v>0</v>
      </c>
      <c r="AA3352" s="25">
        <f t="shared" si="160"/>
        <v>0</v>
      </c>
      <c r="AB3352" s="33">
        <v>0</v>
      </c>
      <c r="AC3352" s="14">
        <v>0</v>
      </c>
      <c r="AD3352" s="14">
        <v>0</v>
      </c>
      <c r="AE3352" s="14">
        <v>0</v>
      </c>
      <c r="AF3352" s="14">
        <v>0</v>
      </c>
      <c r="AG3352" s="14">
        <v>0</v>
      </c>
      <c r="AH3352" s="14">
        <v>0</v>
      </c>
      <c r="AI3352" s="14">
        <v>0</v>
      </c>
      <c r="AJ3352" s="14">
        <v>0</v>
      </c>
      <c r="AK3352" s="14">
        <v>0</v>
      </c>
      <c r="AL3352" s="14">
        <v>0</v>
      </c>
      <c r="AM3352" s="14">
        <v>0</v>
      </c>
      <c r="AN3352" s="14">
        <v>0</v>
      </c>
      <c r="AO3352" s="14">
        <v>0</v>
      </c>
      <c r="AP3352" s="14">
        <v>0</v>
      </c>
      <c r="AQ3352" s="14">
        <v>0</v>
      </c>
      <c r="AR3352" s="14">
        <v>0</v>
      </c>
      <c r="AS3352" s="14">
        <v>0</v>
      </c>
      <c r="AT3352" s="14">
        <v>0</v>
      </c>
      <c r="AV3352" s="14">
        <v>0</v>
      </c>
      <c r="AW3352" s="14">
        <v>0</v>
      </c>
      <c r="AX3352" s="14">
        <v>0</v>
      </c>
      <c r="AY3352" s="14">
        <v>0</v>
      </c>
      <c r="AZ3352" s="14">
        <v>0</v>
      </c>
      <c r="BA3352" s="14">
        <v>0</v>
      </c>
      <c r="BG3352" s="37">
        <f t="shared" si="161"/>
        <v>0</v>
      </c>
      <c r="BI3352" s="5" t="s">
        <v>511</v>
      </c>
      <c r="BJ3352" s="6" t="s">
        <v>519</v>
      </c>
      <c r="BK3352" s="30" t="s">
        <v>520</v>
      </c>
    </row>
    <row r="3353" spans="1:63" x14ac:dyDescent="0.25">
      <c r="A3353" s="5" t="s">
        <v>957</v>
      </c>
      <c r="B3353" s="6" t="s">
        <v>1318</v>
      </c>
      <c r="C3353" s="6" t="s">
        <v>511</v>
      </c>
      <c r="D3353" s="6" t="s">
        <v>519</v>
      </c>
      <c r="E3353" s="6" t="s">
        <v>520</v>
      </c>
      <c r="F3353" s="6" t="s">
        <v>1324</v>
      </c>
      <c r="G3353" s="7">
        <v>5277434</v>
      </c>
      <c r="H3353" s="7" t="s">
        <v>3888</v>
      </c>
      <c r="I3353" s="7"/>
      <c r="J3353" s="8" t="s">
        <v>5132</v>
      </c>
      <c r="K3353" s="10">
        <v>0</v>
      </c>
      <c r="L3353" s="11">
        <v>359.05700000000002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/>
      <c r="U3353" s="11"/>
      <c r="V3353" s="11"/>
      <c r="W3353" s="12">
        <v>359.05700000000002</v>
      </c>
      <c r="X3353" s="11">
        <v>39.895222222222223</v>
      </c>
      <c r="Y3353" s="11">
        <v>55.978313001644288</v>
      </c>
      <c r="Z3353" s="11">
        <f t="shared" si="159"/>
        <v>238.464</v>
      </c>
      <c r="AA3353" s="25">
        <f t="shared" si="160"/>
        <v>4.2599354502340114</v>
      </c>
      <c r="AB3353" s="33">
        <v>0</v>
      </c>
      <c r="AC3353" s="14">
        <v>0</v>
      </c>
      <c r="AD3353" s="14">
        <v>0</v>
      </c>
      <c r="AE3353" s="14">
        <v>0</v>
      </c>
      <c r="AF3353" s="14">
        <v>0</v>
      </c>
      <c r="AG3353" s="14">
        <v>0</v>
      </c>
      <c r="AH3353" s="14">
        <v>0</v>
      </c>
      <c r="AI3353" s="14">
        <v>0</v>
      </c>
      <c r="AJ3353" s="14">
        <v>0</v>
      </c>
      <c r="AK3353" s="14">
        <v>0</v>
      </c>
      <c r="AL3353" s="14">
        <v>0</v>
      </c>
      <c r="AM3353" s="14">
        <v>0</v>
      </c>
      <c r="AN3353" s="14">
        <v>0</v>
      </c>
      <c r="AO3353" s="14">
        <v>0</v>
      </c>
      <c r="AP3353" s="14">
        <v>0</v>
      </c>
      <c r="AQ3353" s="14">
        <v>0</v>
      </c>
      <c r="AR3353" s="14">
        <v>0</v>
      </c>
      <c r="AS3353" s="14">
        <v>0</v>
      </c>
      <c r="AT3353" s="14">
        <v>0</v>
      </c>
      <c r="AV3353" s="14">
        <v>238.464</v>
      </c>
      <c r="AW3353" s="14">
        <v>0</v>
      </c>
      <c r="AX3353" s="14">
        <v>0</v>
      </c>
      <c r="AY3353" s="14">
        <v>0</v>
      </c>
      <c r="AZ3353" s="14">
        <v>0</v>
      </c>
      <c r="BA3353" s="14">
        <v>0</v>
      </c>
      <c r="BG3353" s="37">
        <f t="shared" si="161"/>
        <v>238.464</v>
      </c>
      <c r="BI3353" s="5" t="s">
        <v>511</v>
      </c>
      <c r="BJ3353" s="6" t="s">
        <v>519</v>
      </c>
      <c r="BK3353" s="30" t="s">
        <v>520</v>
      </c>
    </row>
    <row r="3354" spans="1:63" x14ac:dyDescent="0.25">
      <c r="A3354" s="5" t="s">
        <v>957</v>
      </c>
      <c r="B3354" s="6" t="s">
        <v>1318</v>
      </c>
      <c r="C3354" s="6" t="s">
        <v>511</v>
      </c>
      <c r="D3354" s="6" t="s">
        <v>519</v>
      </c>
      <c r="E3354" s="6" t="s">
        <v>520</v>
      </c>
      <c r="F3354" s="6" t="s">
        <v>1324</v>
      </c>
      <c r="G3354" s="7">
        <v>5273850</v>
      </c>
      <c r="H3354" s="7" t="s">
        <v>3889</v>
      </c>
      <c r="I3354" s="7"/>
      <c r="J3354" s="8" t="s">
        <v>5132</v>
      </c>
      <c r="K3354" s="10">
        <v>0</v>
      </c>
      <c r="L3354" s="11">
        <v>476.928</v>
      </c>
      <c r="M3354" s="11">
        <v>1796.9939999999999</v>
      </c>
      <c r="N3354" s="11">
        <v>0</v>
      </c>
      <c r="O3354" s="11">
        <v>180.59800000000001</v>
      </c>
      <c r="P3354" s="11">
        <v>303.49700000000001</v>
      </c>
      <c r="Q3354" s="11">
        <v>0</v>
      </c>
      <c r="R3354" s="11">
        <v>359.05700000000002</v>
      </c>
      <c r="S3354" s="11">
        <v>238.464</v>
      </c>
      <c r="T3354" s="11"/>
      <c r="U3354" s="11"/>
      <c r="V3354" s="11"/>
      <c r="W3354" s="12">
        <v>3355.5379999999996</v>
      </c>
      <c r="X3354" s="11">
        <v>372.83755555555553</v>
      </c>
      <c r="Y3354" s="11">
        <v>523.14077278234788</v>
      </c>
      <c r="Z3354" s="11">
        <f t="shared" si="159"/>
        <v>0</v>
      </c>
      <c r="AA3354" s="25">
        <f t="shared" si="160"/>
        <v>0</v>
      </c>
      <c r="AB3354" s="33">
        <v>0</v>
      </c>
      <c r="AC3354" s="14">
        <v>0</v>
      </c>
      <c r="AD3354" s="14">
        <v>0</v>
      </c>
      <c r="AE3354" s="14">
        <v>0</v>
      </c>
      <c r="AF3354" s="14">
        <v>0</v>
      </c>
      <c r="AG3354" s="14">
        <v>0</v>
      </c>
      <c r="AH3354" s="14">
        <v>0</v>
      </c>
      <c r="AI3354" s="14">
        <v>0</v>
      </c>
      <c r="AJ3354" s="14">
        <v>0</v>
      </c>
      <c r="AK3354" s="14">
        <v>0</v>
      </c>
      <c r="AL3354" s="14">
        <v>0</v>
      </c>
      <c r="AM3354" s="14">
        <v>0</v>
      </c>
      <c r="AN3354" s="14">
        <v>0</v>
      </c>
      <c r="AO3354" s="14">
        <v>0</v>
      </c>
      <c r="AP3354" s="14">
        <v>0</v>
      </c>
      <c r="AQ3354" s="14">
        <v>0</v>
      </c>
      <c r="AR3354" s="14">
        <v>0</v>
      </c>
      <c r="AS3354" s="14">
        <v>0</v>
      </c>
      <c r="AT3354" s="14">
        <v>0</v>
      </c>
      <c r="AV3354" s="14">
        <v>0</v>
      </c>
      <c r="AW3354" s="14">
        <v>0</v>
      </c>
      <c r="AX3354" s="14">
        <v>0</v>
      </c>
      <c r="AY3354" s="14">
        <v>0</v>
      </c>
      <c r="AZ3354" s="14">
        <v>0</v>
      </c>
      <c r="BA3354" s="14">
        <v>0</v>
      </c>
      <c r="BG3354" s="37">
        <f t="shared" si="161"/>
        <v>0</v>
      </c>
      <c r="BI3354" s="5" t="s">
        <v>511</v>
      </c>
      <c r="BJ3354" s="6" t="s">
        <v>519</v>
      </c>
      <c r="BK3354" s="30" t="s">
        <v>520</v>
      </c>
    </row>
    <row r="3355" spans="1:63" x14ac:dyDescent="0.25">
      <c r="A3355" s="5" t="s">
        <v>957</v>
      </c>
      <c r="B3355" s="6" t="s">
        <v>1318</v>
      </c>
      <c r="C3355" s="6" t="s">
        <v>511</v>
      </c>
      <c r="D3355" s="6" t="s">
        <v>519</v>
      </c>
      <c r="E3355" s="6" t="s">
        <v>520</v>
      </c>
      <c r="F3355" s="6" t="s">
        <v>1324</v>
      </c>
      <c r="G3355" s="7">
        <v>5129926</v>
      </c>
      <c r="H3355" s="7" t="s">
        <v>3890</v>
      </c>
      <c r="I3355" s="7"/>
      <c r="J3355" s="8" t="s">
        <v>5133</v>
      </c>
      <c r="K3355" s="10">
        <v>0</v>
      </c>
      <c r="L3355" s="11">
        <v>476.928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778.11900000000003</v>
      </c>
      <c r="S3355" s="11">
        <v>0</v>
      </c>
      <c r="T3355" s="11"/>
      <c r="U3355" s="11"/>
      <c r="V3355" s="11"/>
      <c r="W3355" s="12">
        <v>1255.047</v>
      </c>
      <c r="X3355" s="11">
        <v>139.44966666666667</v>
      </c>
      <c r="Y3355" s="11">
        <v>195.66646464983182</v>
      </c>
      <c r="Z3355" s="11">
        <f t="shared" si="159"/>
        <v>0</v>
      </c>
      <c r="AA3355" s="25">
        <f t="shared" si="160"/>
        <v>0</v>
      </c>
      <c r="AB3355" s="33">
        <v>0</v>
      </c>
      <c r="AC3355" s="14">
        <v>0</v>
      </c>
      <c r="AD3355" s="14">
        <v>0</v>
      </c>
      <c r="AE3355" s="14">
        <v>0</v>
      </c>
      <c r="AF3355" s="14">
        <v>0</v>
      </c>
      <c r="AG3355" s="14">
        <v>0</v>
      </c>
      <c r="AH3355" s="14">
        <v>0</v>
      </c>
      <c r="AI3355" s="14">
        <v>0</v>
      </c>
      <c r="AJ3355" s="14">
        <v>0</v>
      </c>
      <c r="AK3355" s="14">
        <v>0</v>
      </c>
      <c r="AL3355" s="14">
        <v>0</v>
      </c>
      <c r="AM3355" s="14">
        <v>0</v>
      </c>
      <c r="AN3355" s="14">
        <v>0</v>
      </c>
      <c r="AO3355" s="14">
        <v>0</v>
      </c>
      <c r="AP3355" s="14">
        <v>0</v>
      </c>
      <c r="AQ3355" s="14">
        <v>0</v>
      </c>
      <c r="AR3355" s="14">
        <v>0</v>
      </c>
      <c r="AS3355" s="14">
        <v>0</v>
      </c>
      <c r="AT3355" s="14">
        <v>0</v>
      </c>
      <c r="AV3355" s="14">
        <v>0</v>
      </c>
      <c r="AW3355" s="14">
        <v>0</v>
      </c>
      <c r="AX3355" s="14">
        <v>0</v>
      </c>
      <c r="AY3355" s="14">
        <v>0</v>
      </c>
      <c r="AZ3355" s="14">
        <v>0</v>
      </c>
      <c r="BA3355" s="14">
        <v>0</v>
      </c>
      <c r="BG3355" s="37">
        <f t="shared" si="161"/>
        <v>0</v>
      </c>
      <c r="BI3355" s="5" t="s">
        <v>511</v>
      </c>
      <c r="BJ3355" s="6" t="s">
        <v>519</v>
      </c>
      <c r="BK3355" s="30" t="s">
        <v>520</v>
      </c>
    </row>
    <row r="3356" spans="1:63" x14ac:dyDescent="0.25">
      <c r="A3356" s="5" t="s">
        <v>957</v>
      </c>
      <c r="B3356" s="6" t="s">
        <v>1318</v>
      </c>
      <c r="C3356" s="6" t="s">
        <v>511</v>
      </c>
      <c r="D3356" s="6" t="s">
        <v>519</v>
      </c>
      <c r="E3356" s="6" t="s">
        <v>520</v>
      </c>
      <c r="F3356" s="6" t="s">
        <v>1324</v>
      </c>
      <c r="G3356" s="7">
        <v>5130489</v>
      </c>
      <c r="H3356" s="7" t="s">
        <v>3891</v>
      </c>
      <c r="I3356" s="7"/>
      <c r="J3356" s="8" t="s">
        <v>5132</v>
      </c>
      <c r="K3356" s="10">
        <v>0</v>
      </c>
      <c r="L3356" s="11">
        <v>0</v>
      </c>
      <c r="M3356" s="11">
        <v>1163.29</v>
      </c>
      <c r="N3356" s="11">
        <v>0</v>
      </c>
      <c r="O3356" s="11">
        <v>0</v>
      </c>
      <c r="P3356" s="11">
        <v>0</v>
      </c>
      <c r="Q3356" s="11">
        <v>359.05700000000002</v>
      </c>
      <c r="R3356" s="11">
        <v>541.79300000000001</v>
      </c>
      <c r="S3356" s="11">
        <v>238.464</v>
      </c>
      <c r="T3356" s="11"/>
      <c r="U3356" s="11"/>
      <c r="V3356" s="11"/>
      <c r="W3356" s="12">
        <v>2302.6039999999998</v>
      </c>
      <c r="X3356" s="11">
        <v>255.84488888888887</v>
      </c>
      <c r="Y3356" s="11">
        <v>358.98447163218691</v>
      </c>
      <c r="Z3356" s="11">
        <f t="shared" si="159"/>
        <v>238.464</v>
      </c>
      <c r="AA3356" s="25">
        <f t="shared" si="160"/>
        <v>0.66427385818606832</v>
      </c>
      <c r="AB3356" s="33">
        <v>0</v>
      </c>
      <c r="AC3356" s="14">
        <v>0</v>
      </c>
      <c r="AD3356" s="14">
        <v>0</v>
      </c>
      <c r="AE3356" s="14">
        <v>0</v>
      </c>
      <c r="AF3356" s="14">
        <v>0</v>
      </c>
      <c r="AG3356" s="14">
        <v>0</v>
      </c>
      <c r="AH3356" s="14">
        <v>0</v>
      </c>
      <c r="AI3356" s="14">
        <v>0</v>
      </c>
      <c r="AJ3356" s="14">
        <v>0</v>
      </c>
      <c r="AK3356" s="14">
        <v>0</v>
      </c>
      <c r="AL3356" s="14">
        <v>0</v>
      </c>
      <c r="AM3356" s="14">
        <v>0</v>
      </c>
      <c r="AN3356" s="14">
        <v>0</v>
      </c>
      <c r="AO3356" s="14">
        <v>0</v>
      </c>
      <c r="AP3356" s="14">
        <v>0</v>
      </c>
      <c r="AQ3356" s="14">
        <v>0</v>
      </c>
      <c r="AR3356" s="14">
        <v>0</v>
      </c>
      <c r="AS3356" s="14">
        <v>0</v>
      </c>
      <c r="AT3356" s="14">
        <v>238.464</v>
      </c>
      <c r="AV3356" s="14">
        <v>0</v>
      </c>
      <c r="AW3356" s="14">
        <v>0</v>
      </c>
      <c r="AX3356" s="14">
        <v>0</v>
      </c>
      <c r="AY3356" s="14">
        <v>0</v>
      </c>
      <c r="AZ3356" s="14">
        <v>0</v>
      </c>
      <c r="BA3356" s="14">
        <v>0</v>
      </c>
      <c r="BG3356" s="37">
        <f t="shared" si="161"/>
        <v>238.464</v>
      </c>
      <c r="BI3356" s="5" t="s">
        <v>511</v>
      </c>
      <c r="BJ3356" s="6" t="s">
        <v>519</v>
      </c>
      <c r="BK3356" s="30" t="s">
        <v>520</v>
      </c>
    </row>
    <row r="3357" spans="1:63" x14ac:dyDescent="0.25">
      <c r="A3357" s="5" t="s">
        <v>957</v>
      </c>
      <c r="B3357" s="6" t="s">
        <v>1318</v>
      </c>
      <c r="C3357" s="6" t="s">
        <v>511</v>
      </c>
      <c r="D3357" s="6" t="s">
        <v>519</v>
      </c>
      <c r="E3357" s="6" t="s">
        <v>520</v>
      </c>
      <c r="F3357" s="6" t="s">
        <v>1324</v>
      </c>
      <c r="G3357" s="7">
        <v>5273988</v>
      </c>
      <c r="H3357" s="7" t="s">
        <v>3892</v>
      </c>
      <c r="I3357" s="7"/>
      <c r="J3357" s="8" t="s">
        <v>5132</v>
      </c>
      <c r="K3357" s="10">
        <v>0</v>
      </c>
      <c r="L3357" s="11">
        <v>0</v>
      </c>
      <c r="M3357" s="11">
        <v>581.64499999999998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/>
      <c r="U3357" s="11"/>
      <c r="V3357" s="11"/>
      <c r="W3357" s="12">
        <v>581.64499999999998</v>
      </c>
      <c r="X3357" s="11">
        <v>64.627222222222215</v>
      </c>
      <c r="Y3357" s="11">
        <v>90.680604655643506</v>
      </c>
      <c r="Z3357" s="11">
        <f t="shared" si="159"/>
        <v>0</v>
      </c>
      <c r="AA3357" s="25">
        <f t="shared" si="160"/>
        <v>0</v>
      </c>
      <c r="AB3357" s="33">
        <v>0</v>
      </c>
      <c r="AC3357" s="14">
        <v>0</v>
      </c>
      <c r="AD3357" s="14">
        <v>0</v>
      </c>
      <c r="AE3357" s="14">
        <v>0</v>
      </c>
      <c r="AF3357" s="14">
        <v>0</v>
      </c>
      <c r="AG3357" s="14">
        <v>0</v>
      </c>
      <c r="AH3357" s="14">
        <v>0</v>
      </c>
      <c r="AI3357" s="14">
        <v>0</v>
      </c>
      <c r="AJ3357" s="14">
        <v>0</v>
      </c>
      <c r="AK3357" s="14">
        <v>0</v>
      </c>
      <c r="AL3357" s="14">
        <v>0</v>
      </c>
      <c r="AM3357" s="14">
        <v>0</v>
      </c>
      <c r="AN3357" s="14">
        <v>0</v>
      </c>
      <c r="AO3357" s="14">
        <v>0</v>
      </c>
      <c r="AP3357" s="14">
        <v>0</v>
      </c>
      <c r="AQ3357" s="14">
        <v>0</v>
      </c>
      <c r="AR3357" s="14">
        <v>0</v>
      </c>
      <c r="AS3357" s="14">
        <v>0</v>
      </c>
      <c r="AT3357" s="14">
        <v>0</v>
      </c>
      <c r="AV3357" s="14">
        <v>0</v>
      </c>
      <c r="AW3357" s="14">
        <v>0</v>
      </c>
      <c r="AX3357" s="14">
        <v>0</v>
      </c>
      <c r="AY3357" s="14">
        <v>0</v>
      </c>
      <c r="AZ3357" s="14">
        <v>0</v>
      </c>
      <c r="BA3357" s="14">
        <v>0</v>
      </c>
      <c r="BG3357" s="37">
        <f t="shared" si="161"/>
        <v>0</v>
      </c>
      <c r="BI3357" s="5" t="s">
        <v>511</v>
      </c>
      <c r="BJ3357" s="6" t="s">
        <v>519</v>
      </c>
      <c r="BK3357" s="30" t="s">
        <v>520</v>
      </c>
    </row>
    <row r="3358" spans="1:63" x14ac:dyDescent="0.25">
      <c r="A3358" s="5" t="s">
        <v>957</v>
      </c>
      <c r="B3358" s="6" t="s">
        <v>1318</v>
      </c>
      <c r="C3358" s="6" t="s">
        <v>511</v>
      </c>
      <c r="D3358" s="6" t="s">
        <v>519</v>
      </c>
      <c r="E3358" s="6" t="s">
        <v>520</v>
      </c>
      <c r="F3358" s="6" t="s">
        <v>1324</v>
      </c>
      <c r="G3358" s="7">
        <v>5135903</v>
      </c>
      <c r="H3358" s="7" t="s">
        <v>3893</v>
      </c>
      <c r="I3358" s="7"/>
      <c r="J3358" s="8" t="s">
        <v>5133</v>
      </c>
      <c r="K3358" s="10">
        <v>0</v>
      </c>
      <c r="L3358" s="11">
        <v>0</v>
      </c>
      <c r="M3358" s="11">
        <v>1377.9459999999999</v>
      </c>
      <c r="N3358" s="11">
        <v>0</v>
      </c>
      <c r="O3358" s="11">
        <v>303.49700000000001</v>
      </c>
      <c r="P3358" s="11">
        <v>0</v>
      </c>
      <c r="Q3358" s="11">
        <v>303.49700000000001</v>
      </c>
      <c r="R3358" s="11">
        <v>1195.0419999999999</v>
      </c>
      <c r="S3358" s="11">
        <v>303.49700000000001</v>
      </c>
      <c r="T3358" s="11"/>
      <c r="U3358" s="11"/>
      <c r="V3358" s="11"/>
      <c r="W3358" s="12">
        <v>3483.4789999999998</v>
      </c>
      <c r="X3358" s="11">
        <v>387.05322222222219</v>
      </c>
      <c r="Y3358" s="11">
        <v>543.08724741936464</v>
      </c>
      <c r="Z3358" s="11">
        <f t="shared" si="159"/>
        <v>238.464</v>
      </c>
      <c r="AA3358" s="25">
        <f t="shared" si="160"/>
        <v>0.43908966953860606</v>
      </c>
      <c r="AB3358" s="33">
        <v>0</v>
      </c>
      <c r="AC3358" s="14">
        <v>0</v>
      </c>
      <c r="AD3358" s="14">
        <v>0</v>
      </c>
      <c r="AE3358" s="14">
        <v>0</v>
      </c>
      <c r="AF3358" s="14">
        <v>0</v>
      </c>
      <c r="AG3358" s="14">
        <v>0</v>
      </c>
      <c r="AH3358" s="14">
        <v>0</v>
      </c>
      <c r="AI3358" s="14">
        <v>0</v>
      </c>
      <c r="AJ3358" s="14">
        <v>0</v>
      </c>
      <c r="AK3358" s="14">
        <v>0</v>
      </c>
      <c r="AL3358" s="14">
        <v>0</v>
      </c>
      <c r="AM3358" s="14">
        <v>0</v>
      </c>
      <c r="AN3358" s="14">
        <v>0</v>
      </c>
      <c r="AO3358" s="14">
        <v>0</v>
      </c>
      <c r="AP3358" s="14">
        <v>0</v>
      </c>
      <c r="AQ3358" s="14">
        <v>0</v>
      </c>
      <c r="AR3358" s="14">
        <v>0</v>
      </c>
      <c r="AS3358" s="14">
        <v>0</v>
      </c>
      <c r="AT3358" s="14">
        <v>0</v>
      </c>
      <c r="AV3358" s="14">
        <v>238.464</v>
      </c>
      <c r="AW3358" s="14">
        <v>0</v>
      </c>
      <c r="AX3358" s="14">
        <v>0</v>
      </c>
      <c r="AY3358" s="14">
        <v>0</v>
      </c>
      <c r="AZ3358" s="14">
        <v>0</v>
      </c>
      <c r="BA3358" s="14">
        <v>0</v>
      </c>
      <c r="BG3358" s="37">
        <f t="shared" si="161"/>
        <v>238.464</v>
      </c>
      <c r="BI3358" s="5" t="s">
        <v>511</v>
      </c>
      <c r="BJ3358" s="6" t="s">
        <v>519</v>
      </c>
      <c r="BK3358" s="30" t="s">
        <v>520</v>
      </c>
    </row>
    <row r="3359" spans="1:63" x14ac:dyDescent="0.25">
      <c r="A3359" s="5" t="s">
        <v>957</v>
      </c>
      <c r="B3359" s="6" t="s">
        <v>1318</v>
      </c>
      <c r="C3359" s="6" t="s">
        <v>511</v>
      </c>
      <c r="D3359" s="6" t="s">
        <v>519</v>
      </c>
      <c r="E3359" s="6" t="s">
        <v>520</v>
      </c>
      <c r="F3359" s="6" t="s">
        <v>1324</v>
      </c>
      <c r="G3359" s="7">
        <v>5272266</v>
      </c>
      <c r="H3359" s="7" t="s">
        <v>3894</v>
      </c>
      <c r="I3359" s="7"/>
      <c r="J3359" s="8" t="s">
        <v>5133</v>
      </c>
      <c r="K3359" s="10">
        <v>0</v>
      </c>
      <c r="L3359" s="11">
        <v>0</v>
      </c>
      <c r="M3359" s="11">
        <v>1268.1884399999999</v>
      </c>
      <c r="N3359" s="11">
        <v>0</v>
      </c>
      <c r="O3359" s="11">
        <v>0</v>
      </c>
      <c r="P3359" s="11">
        <v>0</v>
      </c>
      <c r="Q3359" s="11">
        <v>0</v>
      </c>
      <c r="R3359" s="11">
        <v>238.46439999999998</v>
      </c>
      <c r="S3359" s="11">
        <v>238.464</v>
      </c>
      <c r="T3359" s="11"/>
      <c r="U3359" s="11"/>
      <c r="V3359" s="11"/>
      <c r="W3359" s="12">
        <v>1745.1168399999999</v>
      </c>
      <c r="X3359" s="11">
        <v>193.90187111111109</v>
      </c>
      <c r="Y3359" s="11">
        <v>272.07016349482222</v>
      </c>
      <c r="Z3359" s="11">
        <f t="shared" si="159"/>
        <v>238.464</v>
      </c>
      <c r="AA3359" s="25">
        <f t="shared" si="160"/>
        <v>0.87647979086298533</v>
      </c>
      <c r="AB3359" s="33">
        <v>0</v>
      </c>
      <c r="AC3359" s="14">
        <v>0</v>
      </c>
      <c r="AD3359" s="14">
        <v>0</v>
      </c>
      <c r="AE3359" s="14">
        <v>0</v>
      </c>
      <c r="AF3359" s="14">
        <v>0</v>
      </c>
      <c r="AG3359" s="14">
        <v>0</v>
      </c>
      <c r="AH3359" s="14">
        <v>0</v>
      </c>
      <c r="AI3359" s="14">
        <v>238.464</v>
      </c>
      <c r="AJ3359" s="14">
        <v>0</v>
      </c>
      <c r="AK3359" s="14">
        <v>0</v>
      </c>
      <c r="AL3359" s="14">
        <v>0</v>
      </c>
      <c r="AM3359" s="14">
        <v>0</v>
      </c>
      <c r="AN3359" s="14">
        <v>0</v>
      </c>
      <c r="AO3359" s="14">
        <v>0</v>
      </c>
      <c r="AP3359" s="14">
        <v>0</v>
      </c>
      <c r="AQ3359" s="14">
        <v>0</v>
      </c>
      <c r="AR3359" s="14">
        <v>0</v>
      </c>
      <c r="AS3359" s="14">
        <v>0</v>
      </c>
      <c r="AT3359" s="14">
        <v>0</v>
      </c>
      <c r="AV3359" s="14">
        <v>0</v>
      </c>
      <c r="AW3359" s="14">
        <v>0</v>
      </c>
      <c r="AX3359" s="14">
        <v>0</v>
      </c>
      <c r="AY3359" s="14">
        <v>0</v>
      </c>
      <c r="AZ3359" s="14">
        <v>0</v>
      </c>
      <c r="BA3359" s="14">
        <v>0</v>
      </c>
      <c r="BG3359" s="37">
        <f t="shared" si="161"/>
        <v>238.464</v>
      </c>
      <c r="BI3359" s="5" t="s">
        <v>511</v>
      </c>
      <c r="BJ3359" s="6" t="s">
        <v>519</v>
      </c>
      <c r="BK3359" s="30" t="s">
        <v>520</v>
      </c>
    </row>
    <row r="3360" spans="1:63" x14ac:dyDescent="0.25">
      <c r="A3360" s="5" t="s">
        <v>957</v>
      </c>
      <c r="B3360" s="6" t="s">
        <v>1318</v>
      </c>
      <c r="C3360" s="6" t="s">
        <v>511</v>
      </c>
      <c r="D3360" s="6" t="s">
        <v>519</v>
      </c>
      <c r="E3360" s="6" t="s">
        <v>520</v>
      </c>
      <c r="F3360" s="6" t="s">
        <v>1324</v>
      </c>
      <c r="G3360" s="7">
        <v>5133185</v>
      </c>
      <c r="H3360" s="7" t="s">
        <v>3895</v>
      </c>
      <c r="I3360" s="7"/>
      <c r="J3360" s="8" t="s">
        <v>5132</v>
      </c>
      <c r="K3360" s="10">
        <v>0</v>
      </c>
      <c r="L3360" s="11">
        <v>0</v>
      </c>
      <c r="M3360" s="11">
        <v>238.464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/>
      <c r="U3360" s="11"/>
      <c r="V3360" s="11"/>
      <c r="W3360" s="12">
        <v>238.464</v>
      </c>
      <c r="X3360" s="11">
        <v>26.495999999999999</v>
      </c>
      <c r="Y3360" s="11">
        <v>37.177418715201497</v>
      </c>
      <c r="Z3360" s="11">
        <f t="shared" si="159"/>
        <v>0</v>
      </c>
      <c r="AA3360" s="25">
        <f t="shared" si="160"/>
        <v>0</v>
      </c>
      <c r="AB3360" s="33">
        <v>0</v>
      </c>
      <c r="AC3360" s="14">
        <v>0</v>
      </c>
      <c r="AD3360" s="14">
        <v>0</v>
      </c>
      <c r="AE3360" s="14">
        <v>0</v>
      </c>
      <c r="AF3360" s="14">
        <v>0</v>
      </c>
      <c r="AG3360" s="14">
        <v>0</v>
      </c>
      <c r="AH3360" s="14">
        <v>0</v>
      </c>
      <c r="AI3360" s="14">
        <v>0</v>
      </c>
      <c r="AJ3360" s="14">
        <v>0</v>
      </c>
      <c r="AK3360" s="14">
        <v>0</v>
      </c>
      <c r="AL3360" s="14">
        <v>0</v>
      </c>
      <c r="AM3360" s="14">
        <v>0</v>
      </c>
      <c r="AN3360" s="14">
        <v>0</v>
      </c>
      <c r="AO3360" s="14">
        <v>0</v>
      </c>
      <c r="AP3360" s="14">
        <v>0</v>
      </c>
      <c r="AQ3360" s="14">
        <v>0</v>
      </c>
      <c r="AR3360" s="14">
        <v>0</v>
      </c>
      <c r="AS3360" s="14">
        <v>0</v>
      </c>
      <c r="AT3360" s="14">
        <v>0</v>
      </c>
      <c r="AV3360" s="14">
        <v>0</v>
      </c>
      <c r="AW3360" s="14">
        <v>0</v>
      </c>
      <c r="AX3360" s="14">
        <v>0</v>
      </c>
      <c r="AY3360" s="14">
        <v>0</v>
      </c>
      <c r="AZ3360" s="14">
        <v>0</v>
      </c>
      <c r="BA3360" s="14">
        <v>0</v>
      </c>
      <c r="BG3360" s="37">
        <f t="shared" si="161"/>
        <v>0</v>
      </c>
      <c r="BI3360" s="5" t="s">
        <v>511</v>
      </c>
      <c r="BJ3360" s="6" t="s">
        <v>519</v>
      </c>
      <c r="BK3360" s="30" t="s">
        <v>520</v>
      </c>
    </row>
    <row r="3361" spans="1:63" x14ac:dyDescent="0.25">
      <c r="A3361" s="5" t="s">
        <v>957</v>
      </c>
      <c r="B3361" s="6" t="s">
        <v>1318</v>
      </c>
      <c r="C3361" s="6" t="s">
        <v>511</v>
      </c>
      <c r="D3361" s="6" t="s">
        <v>519</v>
      </c>
      <c r="E3361" s="6" t="s">
        <v>520</v>
      </c>
      <c r="F3361" s="6" t="s">
        <v>1324</v>
      </c>
      <c r="G3361" s="7">
        <v>5122767</v>
      </c>
      <c r="H3361" s="7" t="s">
        <v>3896</v>
      </c>
      <c r="I3361" s="7"/>
      <c r="J3361" s="8" t="s">
        <v>5133</v>
      </c>
      <c r="K3361" s="10">
        <v>0</v>
      </c>
      <c r="L3361" s="11">
        <v>0</v>
      </c>
      <c r="M3361" s="11">
        <v>482.34500000000003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359.05700000000002</v>
      </c>
      <c r="T3361" s="11"/>
      <c r="U3361" s="11"/>
      <c r="V3361" s="11"/>
      <c r="W3361" s="12">
        <v>841.40200000000004</v>
      </c>
      <c r="X3361" s="11">
        <v>93.489111111111114</v>
      </c>
      <c r="Y3361" s="11">
        <v>131.17768074765152</v>
      </c>
      <c r="Z3361" s="11">
        <f t="shared" si="159"/>
        <v>0</v>
      </c>
      <c r="AA3361" s="25">
        <f t="shared" si="160"/>
        <v>0</v>
      </c>
      <c r="AB3361" s="33">
        <v>0</v>
      </c>
      <c r="AC3361" s="14">
        <v>0</v>
      </c>
      <c r="AD3361" s="14">
        <v>0</v>
      </c>
      <c r="AE3361" s="14">
        <v>0</v>
      </c>
      <c r="AF3361" s="14">
        <v>0</v>
      </c>
      <c r="AG3361" s="14">
        <v>0</v>
      </c>
      <c r="AH3361" s="14">
        <v>0</v>
      </c>
      <c r="AI3361" s="14">
        <v>0</v>
      </c>
      <c r="AJ3361" s="14">
        <v>0</v>
      </c>
      <c r="AK3361" s="14">
        <v>0</v>
      </c>
      <c r="AL3361" s="14">
        <v>0</v>
      </c>
      <c r="AM3361" s="14">
        <v>0</v>
      </c>
      <c r="AN3361" s="14">
        <v>0</v>
      </c>
      <c r="AO3361" s="14">
        <v>0</v>
      </c>
      <c r="AP3361" s="14">
        <v>0</v>
      </c>
      <c r="AQ3361" s="14">
        <v>0</v>
      </c>
      <c r="AR3361" s="14">
        <v>0</v>
      </c>
      <c r="AS3361" s="14">
        <v>0</v>
      </c>
      <c r="AT3361" s="14">
        <v>0</v>
      </c>
      <c r="AV3361" s="14">
        <v>0</v>
      </c>
      <c r="AW3361" s="14">
        <v>0</v>
      </c>
      <c r="AX3361" s="14">
        <v>0</v>
      </c>
      <c r="AY3361" s="14">
        <v>0</v>
      </c>
      <c r="AZ3361" s="14">
        <v>0</v>
      </c>
      <c r="BA3361" s="14">
        <v>0</v>
      </c>
      <c r="BG3361" s="37">
        <f t="shared" si="161"/>
        <v>0</v>
      </c>
      <c r="BI3361" s="5" t="s">
        <v>511</v>
      </c>
      <c r="BJ3361" s="6" t="s">
        <v>519</v>
      </c>
      <c r="BK3361" s="30" t="s">
        <v>520</v>
      </c>
    </row>
    <row r="3362" spans="1:63" x14ac:dyDescent="0.25">
      <c r="A3362" s="5" t="s">
        <v>957</v>
      </c>
      <c r="B3362" s="6" t="s">
        <v>1318</v>
      </c>
      <c r="C3362" s="6" t="s">
        <v>511</v>
      </c>
      <c r="D3362" s="6" t="s">
        <v>519</v>
      </c>
      <c r="E3362" s="6" t="s">
        <v>520</v>
      </c>
      <c r="F3362" s="6" t="s">
        <v>1324</v>
      </c>
      <c r="G3362" s="7">
        <v>5331431</v>
      </c>
      <c r="H3362" s="7" t="s">
        <v>3897</v>
      </c>
      <c r="I3362" s="7"/>
      <c r="J3362" s="8" t="s">
        <v>5133</v>
      </c>
      <c r="K3362" s="10">
        <v>0</v>
      </c>
      <c r="L3362" s="11">
        <v>0</v>
      </c>
      <c r="M3362" s="11">
        <v>662.55399999999997</v>
      </c>
      <c r="N3362" s="11">
        <v>0</v>
      </c>
      <c r="O3362" s="11">
        <v>359.05700000000002</v>
      </c>
      <c r="P3362" s="11">
        <v>0</v>
      </c>
      <c r="Q3362" s="11">
        <v>0</v>
      </c>
      <c r="R3362" s="11">
        <v>238.464</v>
      </c>
      <c r="S3362" s="11">
        <v>0</v>
      </c>
      <c r="T3362" s="11"/>
      <c r="U3362" s="11"/>
      <c r="V3362" s="11"/>
      <c r="W3362" s="12">
        <v>1260.075</v>
      </c>
      <c r="X3362" s="11">
        <v>140.00833333333333</v>
      </c>
      <c r="Y3362" s="11">
        <v>196.45034842809616</v>
      </c>
      <c r="Z3362" s="11">
        <f t="shared" si="159"/>
        <v>0</v>
      </c>
      <c r="AA3362" s="25">
        <f t="shared" si="160"/>
        <v>0</v>
      </c>
      <c r="AB3362" s="33">
        <v>0</v>
      </c>
      <c r="AC3362" s="14">
        <v>0</v>
      </c>
      <c r="AD3362" s="14">
        <v>0</v>
      </c>
      <c r="AE3362" s="14">
        <v>0</v>
      </c>
      <c r="AF3362" s="14">
        <v>0</v>
      </c>
      <c r="AG3362" s="14">
        <v>0</v>
      </c>
      <c r="AH3362" s="14">
        <v>0</v>
      </c>
      <c r="AI3362" s="14">
        <v>0</v>
      </c>
      <c r="AJ3362" s="14">
        <v>0</v>
      </c>
      <c r="AK3362" s="14">
        <v>0</v>
      </c>
      <c r="AL3362" s="14">
        <v>0</v>
      </c>
      <c r="AM3362" s="14">
        <v>0</v>
      </c>
      <c r="AN3362" s="14">
        <v>0</v>
      </c>
      <c r="AO3362" s="14">
        <v>0</v>
      </c>
      <c r="AP3362" s="14">
        <v>0</v>
      </c>
      <c r="AQ3362" s="14">
        <v>0</v>
      </c>
      <c r="AR3362" s="14">
        <v>0</v>
      </c>
      <c r="AS3362" s="14">
        <v>0</v>
      </c>
      <c r="AT3362" s="14">
        <v>0</v>
      </c>
      <c r="AV3362" s="14">
        <v>0</v>
      </c>
      <c r="AW3362" s="14">
        <v>0</v>
      </c>
      <c r="AX3362" s="14">
        <v>0</v>
      </c>
      <c r="AY3362" s="14">
        <v>0</v>
      </c>
      <c r="AZ3362" s="14">
        <v>0</v>
      </c>
      <c r="BA3362" s="14">
        <v>0</v>
      </c>
      <c r="BG3362" s="37">
        <f t="shared" si="161"/>
        <v>0</v>
      </c>
      <c r="BI3362" s="5" t="s">
        <v>511</v>
      </c>
      <c r="BJ3362" s="6" t="s">
        <v>519</v>
      </c>
      <c r="BK3362" s="30" t="s">
        <v>520</v>
      </c>
    </row>
    <row r="3363" spans="1:63" x14ac:dyDescent="0.25">
      <c r="A3363" s="5" t="s">
        <v>957</v>
      </c>
      <c r="B3363" s="6" t="s">
        <v>1318</v>
      </c>
      <c r="C3363" s="6" t="s">
        <v>511</v>
      </c>
      <c r="D3363" s="6" t="s">
        <v>519</v>
      </c>
      <c r="E3363" s="6" t="s">
        <v>520</v>
      </c>
      <c r="F3363" s="6" t="s">
        <v>1324</v>
      </c>
      <c r="G3363" s="7">
        <v>5126815</v>
      </c>
      <c r="H3363" s="7" t="s">
        <v>3898</v>
      </c>
      <c r="I3363" s="7"/>
      <c r="J3363" s="8" t="s">
        <v>5133</v>
      </c>
      <c r="K3363" s="10">
        <v>0</v>
      </c>
      <c r="L3363" s="11">
        <v>0</v>
      </c>
      <c r="M3363" s="11">
        <v>482.34500000000003</v>
      </c>
      <c r="N3363" s="11">
        <v>0</v>
      </c>
      <c r="O3363" s="11">
        <v>424.47899999999998</v>
      </c>
      <c r="P3363" s="11">
        <v>0</v>
      </c>
      <c r="Q3363" s="11">
        <v>0</v>
      </c>
      <c r="R3363" s="11">
        <v>0</v>
      </c>
      <c r="S3363" s="11">
        <v>238.464</v>
      </c>
      <c r="T3363" s="11"/>
      <c r="U3363" s="11"/>
      <c r="V3363" s="11"/>
      <c r="W3363" s="12">
        <v>1145.288</v>
      </c>
      <c r="X3363" s="11">
        <v>127.25422222222223</v>
      </c>
      <c r="Y3363" s="11">
        <v>178.55463099459746</v>
      </c>
      <c r="Z3363" s="11">
        <f t="shared" si="159"/>
        <v>0</v>
      </c>
      <c r="AA3363" s="25">
        <f t="shared" si="160"/>
        <v>0</v>
      </c>
      <c r="AB3363" s="33">
        <v>0</v>
      </c>
      <c r="AC3363" s="14">
        <v>0</v>
      </c>
      <c r="AD3363" s="14">
        <v>0</v>
      </c>
      <c r="AE3363" s="14">
        <v>0</v>
      </c>
      <c r="AF3363" s="14">
        <v>0</v>
      </c>
      <c r="AG3363" s="14">
        <v>0</v>
      </c>
      <c r="AH3363" s="14">
        <v>0</v>
      </c>
      <c r="AI3363" s="14">
        <v>0</v>
      </c>
      <c r="AJ3363" s="14">
        <v>0</v>
      </c>
      <c r="AK3363" s="14">
        <v>0</v>
      </c>
      <c r="AL3363" s="14">
        <v>0</v>
      </c>
      <c r="AM3363" s="14">
        <v>0</v>
      </c>
      <c r="AN3363" s="14">
        <v>0</v>
      </c>
      <c r="AO3363" s="14">
        <v>0</v>
      </c>
      <c r="AP3363" s="14">
        <v>0</v>
      </c>
      <c r="AQ3363" s="14">
        <v>0</v>
      </c>
      <c r="AR3363" s="14">
        <v>0</v>
      </c>
      <c r="AS3363" s="14">
        <v>0</v>
      </c>
      <c r="AT3363" s="14">
        <v>0</v>
      </c>
      <c r="AV3363" s="14">
        <v>0</v>
      </c>
      <c r="AW3363" s="14">
        <v>0</v>
      </c>
      <c r="AX3363" s="14">
        <v>0</v>
      </c>
      <c r="AY3363" s="14">
        <v>0</v>
      </c>
      <c r="AZ3363" s="14">
        <v>0</v>
      </c>
      <c r="BA3363" s="14">
        <v>0</v>
      </c>
      <c r="BG3363" s="37">
        <f t="shared" si="161"/>
        <v>0</v>
      </c>
      <c r="BI3363" s="5" t="s">
        <v>511</v>
      </c>
      <c r="BJ3363" s="6" t="s">
        <v>519</v>
      </c>
      <c r="BK3363" s="30" t="s">
        <v>520</v>
      </c>
    </row>
    <row r="3364" spans="1:63" x14ac:dyDescent="0.25">
      <c r="A3364" s="5" t="s">
        <v>957</v>
      </c>
      <c r="B3364" s="6" t="s">
        <v>1318</v>
      </c>
      <c r="C3364" s="6" t="s">
        <v>511</v>
      </c>
      <c r="D3364" s="6" t="s">
        <v>519</v>
      </c>
      <c r="E3364" s="6" t="s">
        <v>520</v>
      </c>
      <c r="F3364" s="6" t="s">
        <v>1324</v>
      </c>
      <c r="G3364" s="7">
        <v>5279449</v>
      </c>
      <c r="H3364" s="7" t="s">
        <v>3899</v>
      </c>
      <c r="I3364" s="7"/>
      <c r="J3364" s="8" t="s">
        <v>5132</v>
      </c>
      <c r="K3364" s="10">
        <v>0</v>
      </c>
      <c r="L3364" s="11">
        <v>0</v>
      </c>
      <c r="M3364" s="11">
        <v>835.98500000000001</v>
      </c>
      <c r="N3364" s="11">
        <v>180.59800000000001</v>
      </c>
      <c r="O3364" s="11">
        <v>0</v>
      </c>
      <c r="P3364" s="11">
        <v>0</v>
      </c>
      <c r="Q3364" s="11">
        <v>0</v>
      </c>
      <c r="R3364" s="11">
        <v>0</v>
      </c>
      <c r="S3364" s="11">
        <v>476.928</v>
      </c>
      <c r="T3364" s="11"/>
      <c r="U3364" s="11"/>
      <c r="V3364" s="11"/>
      <c r="W3364" s="12">
        <v>1493.511</v>
      </c>
      <c r="X3364" s="11">
        <v>165.94566666666665</v>
      </c>
      <c r="Y3364" s="11">
        <v>232.84388336503329</v>
      </c>
      <c r="Z3364" s="11">
        <f t="shared" si="159"/>
        <v>0</v>
      </c>
      <c r="AA3364" s="25">
        <f t="shared" si="160"/>
        <v>0</v>
      </c>
      <c r="AB3364" s="33">
        <v>0</v>
      </c>
      <c r="AC3364" s="14">
        <v>0</v>
      </c>
      <c r="AD3364" s="14">
        <v>0</v>
      </c>
      <c r="AE3364" s="14">
        <v>0</v>
      </c>
      <c r="AF3364" s="14">
        <v>0</v>
      </c>
      <c r="AG3364" s="14">
        <v>0</v>
      </c>
      <c r="AH3364" s="14">
        <v>0</v>
      </c>
      <c r="AI3364" s="14">
        <v>0</v>
      </c>
      <c r="AJ3364" s="14">
        <v>0</v>
      </c>
      <c r="AK3364" s="14">
        <v>0</v>
      </c>
      <c r="AL3364" s="14">
        <v>0</v>
      </c>
      <c r="AM3364" s="14">
        <v>0</v>
      </c>
      <c r="AN3364" s="14">
        <v>0</v>
      </c>
      <c r="AO3364" s="14">
        <v>0</v>
      </c>
      <c r="AP3364" s="14">
        <v>0</v>
      </c>
      <c r="AQ3364" s="14">
        <v>0</v>
      </c>
      <c r="AR3364" s="14">
        <v>0</v>
      </c>
      <c r="AS3364" s="14">
        <v>0</v>
      </c>
      <c r="AT3364" s="14">
        <v>0</v>
      </c>
      <c r="AV3364" s="14">
        <v>0</v>
      </c>
      <c r="AW3364" s="14">
        <v>0</v>
      </c>
      <c r="AX3364" s="14">
        <v>0</v>
      </c>
      <c r="AY3364" s="14">
        <v>0</v>
      </c>
      <c r="AZ3364" s="14">
        <v>0</v>
      </c>
      <c r="BA3364" s="14">
        <v>0</v>
      </c>
      <c r="BG3364" s="37">
        <f t="shared" si="161"/>
        <v>0</v>
      </c>
      <c r="BI3364" s="5" t="s">
        <v>511</v>
      </c>
      <c r="BJ3364" s="6" t="s">
        <v>519</v>
      </c>
      <c r="BK3364" s="30" t="s">
        <v>520</v>
      </c>
    </row>
    <row r="3365" spans="1:63" x14ac:dyDescent="0.25">
      <c r="A3365" s="5" t="s">
        <v>957</v>
      </c>
      <c r="B3365" s="6" t="s">
        <v>1319</v>
      </c>
      <c r="C3365" s="6" t="s">
        <v>511</v>
      </c>
      <c r="D3365" s="6" t="s">
        <v>519</v>
      </c>
      <c r="E3365" s="6" t="s">
        <v>520</v>
      </c>
      <c r="F3365" s="6" t="s">
        <v>1324</v>
      </c>
      <c r="G3365" s="7">
        <v>5301001</v>
      </c>
      <c r="H3365" s="7" t="s">
        <v>3900</v>
      </c>
      <c r="I3365" s="7"/>
      <c r="J3365" s="8" t="s">
        <v>5132</v>
      </c>
      <c r="K3365" s="10">
        <v>0</v>
      </c>
      <c r="L3365" s="11">
        <v>0</v>
      </c>
      <c r="M3365" s="11">
        <v>597.52099999999996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/>
      <c r="U3365" s="11"/>
      <c r="V3365" s="11"/>
      <c r="W3365" s="12">
        <v>597.52099999999996</v>
      </c>
      <c r="X3365" s="11">
        <v>66.391222222222211</v>
      </c>
      <c r="Y3365" s="11">
        <v>93.155731716845764</v>
      </c>
      <c r="Z3365" s="11">
        <f t="shared" si="159"/>
        <v>0</v>
      </c>
      <c r="AA3365" s="25">
        <f t="shared" si="160"/>
        <v>0</v>
      </c>
      <c r="AB3365" s="33">
        <v>0</v>
      </c>
      <c r="AC3365" s="14">
        <v>0</v>
      </c>
      <c r="AD3365" s="14">
        <v>0</v>
      </c>
      <c r="AE3365" s="14">
        <v>0</v>
      </c>
      <c r="AF3365" s="14">
        <v>0</v>
      </c>
      <c r="AG3365" s="14">
        <v>0</v>
      </c>
      <c r="AH3365" s="14">
        <v>0</v>
      </c>
      <c r="AI3365" s="14">
        <v>0</v>
      </c>
      <c r="AJ3365" s="14">
        <v>0</v>
      </c>
      <c r="AK3365" s="14">
        <v>0</v>
      </c>
      <c r="AL3365" s="14">
        <v>0</v>
      </c>
      <c r="AM3365" s="14">
        <v>0</v>
      </c>
      <c r="AN3365" s="14">
        <v>0</v>
      </c>
      <c r="AO3365" s="14">
        <v>0</v>
      </c>
      <c r="AP3365" s="14">
        <v>0</v>
      </c>
      <c r="AQ3365" s="14">
        <v>0</v>
      </c>
      <c r="AR3365" s="14">
        <v>0</v>
      </c>
      <c r="AS3365" s="14">
        <v>0</v>
      </c>
      <c r="AT3365" s="14">
        <v>0</v>
      </c>
      <c r="AV3365" s="14">
        <v>0</v>
      </c>
      <c r="AW3365" s="14">
        <v>0</v>
      </c>
      <c r="AX3365" s="14">
        <v>0</v>
      </c>
      <c r="AY3365" s="14">
        <v>0</v>
      </c>
      <c r="AZ3365" s="14">
        <v>0</v>
      </c>
      <c r="BA3365" s="14">
        <v>0</v>
      </c>
      <c r="BG3365" s="37">
        <f t="shared" si="161"/>
        <v>0</v>
      </c>
      <c r="BI3365" s="5" t="s">
        <v>511</v>
      </c>
      <c r="BJ3365" s="6" t="s">
        <v>519</v>
      </c>
      <c r="BK3365" s="30" t="s">
        <v>520</v>
      </c>
    </row>
    <row r="3366" spans="1:63" x14ac:dyDescent="0.25">
      <c r="A3366" s="5" t="s">
        <v>957</v>
      </c>
      <c r="B3366" s="6" t="s">
        <v>1318</v>
      </c>
      <c r="C3366" s="6" t="s">
        <v>511</v>
      </c>
      <c r="D3366" s="6" t="s">
        <v>519</v>
      </c>
      <c r="E3366" s="6" t="s">
        <v>520</v>
      </c>
      <c r="F3366" s="6" t="s">
        <v>1324</v>
      </c>
      <c r="G3366" s="7">
        <v>5295696</v>
      </c>
      <c r="H3366" s="7" t="s">
        <v>3901</v>
      </c>
      <c r="I3366" s="7"/>
      <c r="J3366" s="8" t="s">
        <v>5133</v>
      </c>
      <c r="K3366" s="10">
        <v>1197.18</v>
      </c>
      <c r="L3366" s="11">
        <v>0</v>
      </c>
      <c r="M3366" s="11">
        <v>2413.087</v>
      </c>
      <c r="N3366" s="11">
        <v>60.198999999999998</v>
      </c>
      <c r="O3366" s="11">
        <v>838.12300000000005</v>
      </c>
      <c r="P3366" s="11">
        <v>303.49700000000001</v>
      </c>
      <c r="Q3366" s="11">
        <v>1442.979</v>
      </c>
      <c r="R3366" s="11">
        <v>722.55899999999997</v>
      </c>
      <c r="S3366" s="11">
        <v>597.52099999999996</v>
      </c>
      <c r="T3366" s="11"/>
      <c r="U3366" s="11"/>
      <c r="V3366" s="11"/>
      <c r="W3366" s="12">
        <v>7575.1450000000004</v>
      </c>
      <c r="X3366" s="11">
        <v>841.6827777777778</v>
      </c>
      <c r="Y3366" s="11">
        <v>1180.9930953660303</v>
      </c>
      <c r="Z3366" s="11">
        <f t="shared" si="159"/>
        <v>476.928</v>
      </c>
      <c r="AA3366" s="25">
        <f t="shared" si="160"/>
        <v>0.40383639995133386</v>
      </c>
      <c r="AB3366" s="33">
        <v>0</v>
      </c>
      <c r="AC3366" s="14">
        <v>0</v>
      </c>
      <c r="AD3366" s="14">
        <v>0</v>
      </c>
      <c r="AE3366" s="14">
        <v>0</v>
      </c>
      <c r="AF3366" s="14">
        <v>0</v>
      </c>
      <c r="AG3366" s="14">
        <v>0</v>
      </c>
      <c r="AH3366" s="14">
        <v>0</v>
      </c>
      <c r="AI3366" s="14">
        <v>0</v>
      </c>
      <c r="AJ3366" s="14">
        <v>0</v>
      </c>
      <c r="AK3366" s="14">
        <v>0</v>
      </c>
      <c r="AL3366" s="14">
        <v>0</v>
      </c>
      <c r="AM3366" s="14">
        <v>0</v>
      </c>
      <c r="AN3366" s="14">
        <v>0</v>
      </c>
      <c r="AO3366" s="14">
        <v>476.928</v>
      </c>
      <c r="AP3366" s="14">
        <v>0</v>
      </c>
      <c r="AQ3366" s="14">
        <v>0</v>
      </c>
      <c r="AR3366" s="14">
        <v>0</v>
      </c>
      <c r="AS3366" s="14">
        <v>0</v>
      </c>
      <c r="AT3366" s="14">
        <v>0</v>
      </c>
      <c r="AV3366" s="14">
        <v>0</v>
      </c>
      <c r="AW3366" s="14">
        <v>0</v>
      </c>
      <c r="AX3366" s="14">
        <v>0</v>
      </c>
      <c r="AY3366" s="14">
        <v>0</v>
      </c>
      <c r="AZ3366" s="14">
        <v>0</v>
      </c>
      <c r="BA3366" s="14">
        <v>0</v>
      </c>
      <c r="BG3366" s="37">
        <f t="shared" si="161"/>
        <v>476.928</v>
      </c>
      <c r="BI3366" s="5" t="s">
        <v>511</v>
      </c>
      <c r="BJ3366" s="6" t="s">
        <v>519</v>
      </c>
      <c r="BK3366" s="30" t="s">
        <v>520</v>
      </c>
    </row>
    <row r="3367" spans="1:63" x14ac:dyDescent="0.25">
      <c r="A3367" s="5" t="s">
        <v>957</v>
      </c>
      <c r="B3367" s="6" t="s">
        <v>1318</v>
      </c>
      <c r="C3367" s="6" t="s">
        <v>511</v>
      </c>
      <c r="D3367" s="6" t="s">
        <v>519</v>
      </c>
      <c r="E3367" s="6" t="s">
        <v>520</v>
      </c>
      <c r="F3367" s="6" t="s">
        <v>1324</v>
      </c>
      <c r="G3367" s="7">
        <v>5292059</v>
      </c>
      <c r="H3367" s="7" t="s">
        <v>3902</v>
      </c>
      <c r="I3367" s="7"/>
      <c r="J3367" s="8" t="s">
        <v>5131</v>
      </c>
      <c r="K3367" s="10">
        <v>1197.18</v>
      </c>
      <c r="L3367" s="11">
        <v>0</v>
      </c>
      <c r="M3367" s="11">
        <v>780.42499999999995</v>
      </c>
      <c r="N3367" s="11">
        <v>662.55399999999997</v>
      </c>
      <c r="O3367" s="11">
        <v>0</v>
      </c>
      <c r="P3367" s="11">
        <v>606.99400000000003</v>
      </c>
      <c r="Q3367" s="11">
        <v>597.52099999999996</v>
      </c>
      <c r="R3367" s="11">
        <v>1264.52</v>
      </c>
      <c r="S3367" s="11">
        <v>1501.9141999999999</v>
      </c>
      <c r="T3367" s="11"/>
      <c r="U3367" s="11"/>
      <c r="V3367" s="11"/>
      <c r="W3367" s="12">
        <v>6611.1081999999997</v>
      </c>
      <c r="X3367" s="11">
        <v>734.56757777777773</v>
      </c>
      <c r="Y3367" s="11">
        <v>1030.6961961675643</v>
      </c>
      <c r="Z3367" s="11">
        <f t="shared" si="159"/>
        <v>778.11899999999991</v>
      </c>
      <c r="AA3367" s="25">
        <f t="shared" si="160"/>
        <v>0.75494505839186987</v>
      </c>
      <c r="AB3367" s="33">
        <v>0</v>
      </c>
      <c r="AC3367" s="14">
        <v>0</v>
      </c>
      <c r="AD3367" s="14">
        <v>0</v>
      </c>
      <c r="AE3367" s="14">
        <v>0</v>
      </c>
      <c r="AF3367" s="14">
        <v>0</v>
      </c>
      <c r="AG3367" s="14">
        <v>0</v>
      </c>
      <c r="AH3367" s="14">
        <v>0</v>
      </c>
      <c r="AI3367" s="14">
        <v>597.52099999999996</v>
      </c>
      <c r="AJ3367" s="14">
        <v>0</v>
      </c>
      <c r="AK3367" s="14">
        <v>0</v>
      </c>
      <c r="AL3367" s="14">
        <v>0</v>
      </c>
      <c r="AM3367" s="14">
        <v>0</v>
      </c>
      <c r="AN3367" s="14">
        <v>0</v>
      </c>
      <c r="AO3367" s="14">
        <v>0</v>
      </c>
      <c r="AP3367" s="14">
        <v>180.59800000000001</v>
      </c>
      <c r="AQ3367" s="14">
        <v>0</v>
      </c>
      <c r="AR3367" s="14">
        <v>0</v>
      </c>
      <c r="AS3367" s="14">
        <v>0</v>
      </c>
      <c r="AT3367" s="14">
        <v>0</v>
      </c>
      <c r="AV3367" s="14">
        <v>0</v>
      </c>
      <c r="AW3367" s="14">
        <v>0</v>
      </c>
      <c r="AX3367" s="14">
        <v>0</v>
      </c>
      <c r="AY3367" s="14">
        <v>0</v>
      </c>
      <c r="AZ3367" s="14">
        <v>0</v>
      </c>
      <c r="BA3367" s="14">
        <v>0</v>
      </c>
      <c r="BG3367" s="37">
        <f t="shared" si="161"/>
        <v>778.11899999999991</v>
      </c>
      <c r="BI3367" s="5" t="s">
        <v>511</v>
      </c>
      <c r="BJ3367" s="6" t="s">
        <v>519</v>
      </c>
      <c r="BK3367" s="30" t="s">
        <v>520</v>
      </c>
    </row>
    <row r="3368" spans="1:63" x14ac:dyDescent="0.25">
      <c r="A3368" s="5" t="s">
        <v>957</v>
      </c>
      <c r="B3368" s="6" t="s">
        <v>1318</v>
      </c>
      <c r="C3368" s="6" t="s">
        <v>511</v>
      </c>
      <c r="D3368" s="6" t="s">
        <v>519</v>
      </c>
      <c r="E3368" s="6" t="s">
        <v>520</v>
      </c>
      <c r="F3368" s="6" t="s">
        <v>1324</v>
      </c>
      <c r="G3368" s="7">
        <v>5123344</v>
      </c>
      <c r="H3368" s="7" t="s">
        <v>3903</v>
      </c>
      <c r="I3368" s="7"/>
      <c r="J3368" s="8" t="s">
        <v>5133</v>
      </c>
      <c r="K3368" s="10">
        <v>778.11900000000003</v>
      </c>
      <c r="L3368" s="11">
        <v>0</v>
      </c>
      <c r="M3368" s="11">
        <v>1083.922</v>
      </c>
      <c r="N3368" s="11">
        <v>0</v>
      </c>
      <c r="O3368" s="11">
        <v>0</v>
      </c>
      <c r="P3368" s="11">
        <v>0</v>
      </c>
      <c r="Q3368" s="11">
        <v>597.52099999999996</v>
      </c>
      <c r="R3368" s="11">
        <v>180.59800000000001</v>
      </c>
      <c r="S3368" s="11">
        <v>238.464</v>
      </c>
      <c r="T3368" s="11"/>
      <c r="U3368" s="11"/>
      <c r="V3368" s="11"/>
      <c r="W3368" s="12">
        <v>2878.6239999999998</v>
      </c>
      <c r="X3368" s="11">
        <v>319.84711111111108</v>
      </c>
      <c r="Y3368" s="11">
        <v>448.7881180036743</v>
      </c>
      <c r="Z3368" s="11">
        <f t="shared" si="159"/>
        <v>1195.0419999999999</v>
      </c>
      <c r="AA3368" s="25">
        <f t="shared" si="160"/>
        <v>2.6628200526249581</v>
      </c>
      <c r="AB3368" s="33">
        <v>0</v>
      </c>
      <c r="AC3368" s="14">
        <v>0</v>
      </c>
      <c r="AD3368" s="14">
        <v>0</v>
      </c>
      <c r="AE3368" s="14">
        <v>0</v>
      </c>
      <c r="AF3368" s="14">
        <v>0</v>
      </c>
      <c r="AG3368" s="14">
        <v>0</v>
      </c>
      <c r="AH3368" s="14">
        <v>0</v>
      </c>
      <c r="AI3368" s="14">
        <v>359.05700000000002</v>
      </c>
      <c r="AJ3368" s="14">
        <v>0</v>
      </c>
      <c r="AK3368" s="14">
        <v>0</v>
      </c>
      <c r="AL3368" s="14">
        <v>0</v>
      </c>
      <c r="AM3368" s="14">
        <v>0</v>
      </c>
      <c r="AN3368" s="14">
        <v>0</v>
      </c>
      <c r="AO3368" s="14">
        <v>0</v>
      </c>
      <c r="AP3368" s="14">
        <v>0</v>
      </c>
      <c r="AQ3368" s="14">
        <v>0</v>
      </c>
      <c r="AR3368" s="14">
        <v>0</v>
      </c>
      <c r="AS3368" s="14">
        <v>0</v>
      </c>
      <c r="AT3368" s="14">
        <v>0</v>
      </c>
      <c r="AV3368" s="14">
        <v>835.98500000000001</v>
      </c>
      <c r="AW3368" s="14">
        <v>0</v>
      </c>
      <c r="AX3368" s="14">
        <v>0</v>
      </c>
      <c r="AY3368" s="14">
        <v>0</v>
      </c>
      <c r="AZ3368" s="14">
        <v>0</v>
      </c>
      <c r="BA3368" s="14">
        <v>0</v>
      </c>
      <c r="BG3368" s="37">
        <f t="shared" si="161"/>
        <v>1195.0419999999999</v>
      </c>
      <c r="BI3368" s="5" t="s">
        <v>511</v>
      </c>
      <c r="BJ3368" s="6" t="s">
        <v>519</v>
      </c>
      <c r="BK3368" s="30" t="s">
        <v>520</v>
      </c>
    </row>
    <row r="3369" spans="1:63" x14ac:dyDescent="0.25">
      <c r="A3369" s="5" t="s">
        <v>957</v>
      </c>
      <c r="B3369" s="6" t="s">
        <v>1318</v>
      </c>
      <c r="C3369" s="6" t="s">
        <v>511</v>
      </c>
      <c r="D3369" s="6" t="s">
        <v>519</v>
      </c>
      <c r="E3369" s="6" t="s">
        <v>520</v>
      </c>
      <c r="F3369" s="6" t="s">
        <v>1324</v>
      </c>
      <c r="G3369" s="7">
        <v>5132698</v>
      </c>
      <c r="H3369" s="7" t="s">
        <v>3904</v>
      </c>
      <c r="I3369" s="7"/>
      <c r="J3369" s="8" t="s">
        <v>5133</v>
      </c>
      <c r="K3369" s="10">
        <v>1197.18</v>
      </c>
      <c r="L3369" s="11">
        <v>0</v>
      </c>
      <c r="M3369" s="11">
        <v>1150.316</v>
      </c>
      <c r="N3369" s="11">
        <v>1083.922</v>
      </c>
      <c r="O3369" s="11">
        <v>539.65499999999997</v>
      </c>
      <c r="P3369" s="11">
        <v>0</v>
      </c>
      <c r="Q3369" s="11">
        <v>901.01800000000003</v>
      </c>
      <c r="R3369" s="11">
        <v>597.52099999999996</v>
      </c>
      <c r="S3369" s="11">
        <v>845.45800000000008</v>
      </c>
      <c r="T3369" s="11"/>
      <c r="U3369" s="11"/>
      <c r="V3369" s="11"/>
      <c r="W3369" s="12">
        <v>6315.07</v>
      </c>
      <c r="X3369" s="11">
        <v>701.67444444444436</v>
      </c>
      <c r="Y3369" s="11">
        <v>984.54274693793388</v>
      </c>
      <c r="Z3369" s="11">
        <f t="shared" si="159"/>
        <v>1141.6199999999999</v>
      </c>
      <c r="AA3369" s="25">
        <f t="shared" si="160"/>
        <v>1.1595433550758445</v>
      </c>
      <c r="AB3369" s="33">
        <v>0</v>
      </c>
      <c r="AC3369" s="14">
        <v>0</v>
      </c>
      <c r="AD3369" s="14">
        <v>0</v>
      </c>
      <c r="AE3369" s="14">
        <v>0</v>
      </c>
      <c r="AF3369" s="14">
        <v>0</v>
      </c>
      <c r="AG3369" s="14">
        <v>0</v>
      </c>
      <c r="AH3369" s="14">
        <v>0</v>
      </c>
      <c r="AI3369" s="14">
        <v>476.928</v>
      </c>
      <c r="AJ3369" s="14">
        <v>0</v>
      </c>
      <c r="AK3369" s="14">
        <v>0</v>
      </c>
      <c r="AL3369" s="14">
        <v>0</v>
      </c>
      <c r="AM3369" s="14">
        <v>0</v>
      </c>
      <c r="AN3369" s="14">
        <v>0</v>
      </c>
      <c r="AO3369" s="14">
        <v>664.69200000000001</v>
      </c>
      <c r="AP3369" s="14">
        <v>0</v>
      </c>
      <c r="AQ3369" s="14">
        <v>0</v>
      </c>
      <c r="AR3369" s="14">
        <v>0</v>
      </c>
      <c r="AS3369" s="14">
        <v>0</v>
      </c>
      <c r="AT3369" s="14">
        <v>0</v>
      </c>
      <c r="AV3369" s="14">
        <v>0</v>
      </c>
      <c r="AW3369" s="14">
        <v>0</v>
      </c>
      <c r="AX3369" s="14">
        <v>0</v>
      </c>
      <c r="AY3369" s="14">
        <v>0</v>
      </c>
      <c r="AZ3369" s="14">
        <v>0</v>
      </c>
      <c r="BA3369" s="14">
        <v>0</v>
      </c>
      <c r="BG3369" s="37">
        <f t="shared" si="161"/>
        <v>1141.6199999999999</v>
      </c>
      <c r="BI3369" s="5" t="s">
        <v>511</v>
      </c>
      <c r="BJ3369" s="6" t="s">
        <v>519</v>
      </c>
      <c r="BK3369" s="30" t="s">
        <v>520</v>
      </c>
    </row>
    <row r="3370" spans="1:63" x14ac:dyDescent="0.25">
      <c r="A3370" s="5" t="s">
        <v>957</v>
      </c>
      <c r="B3370" s="6" t="s">
        <v>1318</v>
      </c>
      <c r="C3370" s="6" t="s">
        <v>511</v>
      </c>
      <c r="D3370" s="6" t="s">
        <v>519</v>
      </c>
      <c r="E3370" s="6" t="s">
        <v>520</v>
      </c>
      <c r="F3370" s="6" t="s">
        <v>1324</v>
      </c>
      <c r="G3370" s="7">
        <v>5335077</v>
      </c>
      <c r="H3370" s="7" t="s">
        <v>3905</v>
      </c>
      <c r="I3370" s="7"/>
      <c r="J3370" s="8" t="s">
        <v>5133</v>
      </c>
      <c r="K3370" s="10">
        <v>1016.583</v>
      </c>
      <c r="L3370" s="11">
        <v>0</v>
      </c>
      <c r="M3370" s="11">
        <v>547.37800000000004</v>
      </c>
      <c r="N3370" s="11">
        <v>597.52099999999996</v>
      </c>
      <c r="O3370" s="11">
        <v>541.79300000000001</v>
      </c>
      <c r="P3370" s="11">
        <v>303.49700000000001</v>
      </c>
      <c r="Q3370" s="11">
        <v>597.52099999999996</v>
      </c>
      <c r="R3370" s="11">
        <v>0</v>
      </c>
      <c r="S3370" s="11">
        <v>238.464</v>
      </c>
      <c r="T3370" s="11"/>
      <c r="U3370" s="11"/>
      <c r="V3370" s="11"/>
      <c r="W3370" s="12">
        <v>3842.7569999999996</v>
      </c>
      <c r="X3370" s="11">
        <v>426.97299999999996</v>
      </c>
      <c r="Y3370" s="11">
        <v>599.10001513759539</v>
      </c>
      <c r="Z3370" s="11">
        <f t="shared" si="159"/>
        <v>1320.08</v>
      </c>
      <c r="AA3370" s="25">
        <f t="shared" si="160"/>
        <v>2.2034384353951602</v>
      </c>
      <c r="AB3370" s="33">
        <v>0</v>
      </c>
      <c r="AC3370" s="14">
        <v>0</v>
      </c>
      <c r="AD3370" s="14">
        <v>0</v>
      </c>
      <c r="AE3370" s="14">
        <v>0</v>
      </c>
      <c r="AF3370" s="14">
        <v>0</v>
      </c>
      <c r="AG3370" s="14">
        <v>0</v>
      </c>
      <c r="AH3370" s="14">
        <v>0</v>
      </c>
      <c r="AI3370" s="14">
        <v>835.98500000000001</v>
      </c>
      <c r="AJ3370" s="14">
        <v>0</v>
      </c>
      <c r="AK3370" s="14">
        <v>0</v>
      </c>
      <c r="AL3370" s="14">
        <v>0</v>
      </c>
      <c r="AM3370" s="14">
        <v>0</v>
      </c>
      <c r="AN3370" s="14">
        <v>0</v>
      </c>
      <c r="AO3370" s="14">
        <v>484.09500000000003</v>
      </c>
      <c r="AP3370" s="14">
        <v>0</v>
      </c>
      <c r="AQ3370" s="14">
        <v>0</v>
      </c>
      <c r="AR3370" s="14">
        <v>0</v>
      </c>
      <c r="AS3370" s="14">
        <v>0</v>
      </c>
      <c r="AT3370" s="14">
        <v>0</v>
      </c>
      <c r="AV3370" s="14">
        <v>0</v>
      </c>
      <c r="AW3370" s="14">
        <v>0</v>
      </c>
      <c r="AX3370" s="14">
        <v>0</v>
      </c>
      <c r="AY3370" s="14">
        <v>0</v>
      </c>
      <c r="AZ3370" s="14">
        <v>0</v>
      </c>
      <c r="BA3370" s="14">
        <v>0</v>
      </c>
      <c r="BG3370" s="37">
        <f t="shared" si="161"/>
        <v>1320.08</v>
      </c>
      <c r="BI3370" s="5" t="s">
        <v>511</v>
      </c>
      <c r="BJ3370" s="6" t="s">
        <v>519</v>
      </c>
      <c r="BK3370" s="30" t="s">
        <v>520</v>
      </c>
    </row>
    <row r="3371" spans="1:63" x14ac:dyDescent="0.25">
      <c r="A3371" s="5" t="s">
        <v>957</v>
      </c>
      <c r="B3371" s="6" t="s">
        <v>1318</v>
      </c>
      <c r="C3371" s="6" t="s">
        <v>511</v>
      </c>
      <c r="D3371" s="6" t="s">
        <v>519</v>
      </c>
      <c r="E3371" s="6" t="s">
        <v>520</v>
      </c>
      <c r="F3371" s="6" t="s">
        <v>1324</v>
      </c>
      <c r="G3371" s="7">
        <v>5296550</v>
      </c>
      <c r="H3371" s="7" t="s">
        <v>3906</v>
      </c>
      <c r="I3371" s="7"/>
      <c r="J3371" s="8" t="s">
        <v>5133</v>
      </c>
      <c r="K3371" s="10">
        <v>1000.707</v>
      </c>
      <c r="L3371" s="11">
        <v>597.52099999999996</v>
      </c>
      <c r="M3371" s="11">
        <v>547.37800000000004</v>
      </c>
      <c r="N3371" s="11">
        <v>0</v>
      </c>
      <c r="O3371" s="11">
        <v>303.49700000000001</v>
      </c>
      <c r="P3371" s="11">
        <v>0</v>
      </c>
      <c r="Q3371" s="11">
        <v>597.52099999999996</v>
      </c>
      <c r="R3371" s="11">
        <v>238.464</v>
      </c>
      <c r="S3371" s="11">
        <v>238.464</v>
      </c>
      <c r="T3371" s="11"/>
      <c r="U3371" s="11"/>
      <c r="V3371" s="11"/>
      <c r="W3371" s="12">
        <v>3523.5519999999997</v>
      </c>
      <c r="X3371" s="11">
        <v>391.50577777777772</v>
      </c>
      <c r="Y3371" s="11">
        <v>549.33477618754046</v>
      </c>
      <c r="Z3371" s="11">
        <f t="shared" si="159"/>
        <v>0</v>
      </c>
      <c r="AA3371" s="25">
        <f t="shared" si="160"/>
        <v>0</v>
      </c>
      <c r="AB3371" s="33">
        <v>0</v>
      </c>
      <c r="AC3371" s="14">
        <v>0</v>
      </c>
      <c r="AD3371" s="14">
        <v>0</v>
      </c>
      <c r="AE3371" s="14">
        <v>0</v>
      </c>
      <c r="AF3371" s="14">
        <v>0</v>
      </c>
      <c r="AG3371" s="14">
        <v>0</v>
      </c>
      <c r="AH3371" s="14">
        <v>0</v>
      </c>
      <c r="AI3371" s="14">
        <v>0</v>
      </c>
      <c r="AJ3371" s="14">
        <v>0</v>
      </c>
      <c r="AK3371" s="14">
        <v>0</v>
      </c>
      <c r="AL3371" s="14">
        <v>0</v>
      </c>
      <c r="AM3371" s="14">
        <v>0</v>
      </c>
      <c r="AN3371" s="14">
        <v>0</v>
      </c>
      <c r="AO3371" s="14">
        <v>0</v>
      </c>
      <c r="AP3371" s="14">
        <v>0</v>
      </c>
      <c r="AQ3371" s="14">
        <v>0</v>
      </c>
      <c r="AR3371" s="14">
        <v>0</v>
      </c>
      <c r="AS3371" s="14">
        <v>0</v>
      </c>
      <c r="AT3371" s="14">
        <v>0</v>
      </c>
      <c r="AV3371" s="14">
        <v>0</v>
      </c>
      <c r="AW3371" s="14">
        <v>0</v>
      </c>
      <c r="AX3371" s="14">
        <v>0</v>
      </c>
      <c r="AY3371" s="14">
        <v>0</v>
      </c>
      <c r="AZ3371" s="14">
        <v>0</v>
      </c>
      <c r="BA3371" s="14">
        <v>0</v>
      </c>
      <c r="BG3371" s="37">
        <f t="shared" si="161"/>
        <v>0</v>
      </c>
      <c r="BI3371" s="5" t="s">
        <v>511</v>
      </c>
      <c r="BJ3371" s="6" t="s">
        <v>519</v>
      </c>
      <c r="BK3371" s="30" t="s">
        <v>520</v>
      </c>
    </row>
    <row r="3372" spans="1:63" x14ac:dyDescent="0.25">
      <c r="A3372" s="5" t="s">
        <v>957</v>
      </c>
      <c r="B3372" s="6" t="s">
        <v>1318</v>
      </c>
      <c r="C3372" s="6" t="s">
        <v>511</v>
      </c>
      <c r="D3372" s="6" t="s">
        <v>519</v>
      </c>
      <c r="E3372" s="6" t="s">
        <v>520</v>
      </c>
      <c r="F3372" s="6" t="s">
        <v>1324</v>
      </c>
      <c r="G3372" s="7">
        <v>5339118</v>
      </c>
      <c r="H3372" s="7" t="s">
        <v>3907</v>
      </c>
      <c r="I3372" s="7"/>
      <c r="J3372" s="8" t="s">
        <v>5133</v>
      </c>
      <c r="K3372" s="10">
        <v>539.65499999999997</v>
      </c>
      <c r="L3372" s="11">
        <v>1074.4490000000001</v>
      </c>
      <c r="M3372" s="11">
        <v>1029.7239999999999</v>
      </c>
      <c r="N3372" s="11">
        <v>0</v>
      </c>
      <c r="O3372" s="11">
        <v>484.09500000000003</v>
      </c>
      <c r="P3372" s="11">
        <v>0</v>
      </c>
      <c r="Q3372" s="11">
        <v>541.96100000000001</v>
      </c>
      <c r="R3372" s="11">
        <v>599.66</v>
      </c>
      <c r="S3372" s="11">
        <v>1139.482</v>
      </c>
      <c r="T3372" s="11"/>
      <c r="U3372" s="11"/>
      <c r="V3372" s="11"/>
      <c r="W3372" s="12">
        <v>5409.0259999999998</v>
      </c>
      <c r="X3372" s="11">
        <v>601.00288888888883</v>
      </c>
      <c r="Y3372" s="11">
        <v>843.28713954060765</v>
      </c>
      <c r="Z3372" s="11">
        <f t="shared" si="159"/>
        <v>787.5920000000001</v>
      </c>
      <c r="AA3372" s="25">
        <f t="shared" si="160"/>
        <v>0.93395471491365534</v>
      </c>
      <c r="AB3372" s="33">
        <v>0</v>
      </c>
      <c r="AC3372" s="14">
        <v>0</v>
      </c>
      <c r="AD3372" s="14">
        <v>0</v>
      </c>
      <c r="AE3372" s="14">
        <v>0</v>
      </c>
      <c r="AF3372" s="14">
        <v>0</v>
      </c>
      <c r="AG3372" s="14">
        <v>0</v>
      </c>
      <c r="AH3372" s="14">
        <v>0</v>
      </c>
      <c r="AI3372" s="14">
        <v>180.59800000000001</v>
      </c>
      <c r="AJ3372" s="14">
        <v>0</v>
      </c>
      <c r="AK3372" s="14">
        <v>0</v>
      </c>
      <c r="AL3372" s="14">
        <v>0</v>
      </c>
      <c r="AM3372" s="14">
        <v>0</v>
      </c>
      <c r="AN3372" s="14">
        <v>0</v>
      </c>
      <c r="AO3372" s="14">
        <v>303.49700000000001</v>
      </c>
      <c r="AP3372" s="14">
        <v>0</v>
      </c>
      <c r="AQ3372" s="14">
        <v>0</v>
      </c>
      <c r="AR3372" s="14">
        <v>0</v>
      </c>
      <c r="AS3372" s="14">
        <v>0</v>
      </c>
      <c r="AT3372" s="14">
        <v>0</v>
      </c>
      <c r="AV3372" s="14">
        <v>303.49700000000001</v>
      </c>
      <c r="AW3372" s="14">
        <v>0</v>
      </c>
      <c r="AX3372" s="14">
        <v>0</v>
      </c>
      <c r="AY3372" s="14">
        <v>0</v>
      </c>
      <c r="AZ3372" s="14">
        <v>0</v>
      </c>
      <c r="BA3372" s="14">
        <v>0</v>
      </c>
      <c r="BG3372" s="37">
        <f t="shared" si="161"/>
        <v>787.5920000000001</v>
      </c>
      <c r="BI3372" s="5" t="s">
        <v>511</v>
      </c>
      <c r="BJ3372" s="6" t="s">
        <v>519</v>
      </c>
      <c r="BK3372" s="30" t="s">
        <v>520</v>
      </c>
    </row>
    <row r="3373" spans="1:63" x14ac:dyDescent="0.25">
      <c r="A3373" s="5" t="s">
        <v>957</v>
      </c>
      <c r="B3373" s="6" t="s">
        <v>1318</v>
      </c>
      <c r="C3373" s="6" t="s">
        <v>511</v>
      </c>
      <c r="D3373" s="6" t="s">
        <v>519</v>
      </c>
      <c r="E3373" s="6" t="s">
        <v>520</v>
      </c>
      <c r="F3373" s="6" t="s">
        <v>1324</v>
      </c>
      <c r="G3373" s="7">
        <v>5336962</v>
      </c>
      <c r="H3373" s="7" t="s">
        <v>3908</v>
      </c>
      <c r="I3373" s="7"/>
      <c r="J3373" s="8" t="s">
        <v>5133</v>
      </c>
      <c r="K3373" s="10">
        <v>1016.583</v>
      </c>
      <c r="L3373" s="11">
        <v>0</v>
      </c>
      <c r="M3373" s="11">
        <v>303.49700000000001</v>
      </c>
      <c r="N3373" s="11">
        <v>0</v>
      </c>
      <c r="O3373" s="11">
        <v>303.49700000000001</v>
      </c>
      <c r="P3373" s="11">
        <v>0</v>
      </c>
      <c r="Q3373" s="11">
        <v>541.96100000000001</v>
      </c>
      <c r="R3373" s="11">
        <v>539.65499999999997</v>
      </c>
      <c r="S3373" s="11">
        <v>541.96100000000001</v>
      </c>
      <c r="T3373" s="11"/>
      <c r="U3373" s="11"/>
      <c r="V3373" s="11"/>
      <c r="W3373" s="12">
        <v>3247.1540000000005</v>
      </c>
      <c r="X3373" s="11">
        <v>360.79488888888892</v>
      </c>
      <c r="Y3373" s="11">
        <v>506.24330670768506</v>
      </c>
      <c r="Z3373" s="11">
        <f t="shared" si="159"/>
        <v>419.06200000000001</v>
      </c>
      <c r="AA3373" s="25">
        <f t="shared" si="160"/>
        <v>0.82778773456845867</v>
      </c>
      <c r="AB3373" s="33">
        <v>0</v>
      </c>
      <c r="AC3373" s="14">
        <v>0</v>
      </c>
      <c r="AD3373" s="14">
        <v>0</v>
      </c>
      <c r="AE3373" s="14">
        <v>0</v>
      </c>
      <c r="AF3373" s="14">
        <v>0</v>
      </c>
      <c r="AG3373" s="14">
        <v>0</v>
      </c>
      <c r="AH3373" s="14">
        <v>0</v>
      </c>
      <c r="AI3373" s="14">
        <v>238.464</v>
      </c>
      <c r="AJ3373" s="14">
        <v>0</v>
      </c>
      <c r="AK3373" s="14">
        <v>0</v>
      </c>
      <c r="AL3373" s="14">
        <v>0</v>
      </c>
      <c r="AM3373" s="14">
        <v>0</v>
      </c>
      <c r="AN3373" s="14">
        <v>0</v>
      </c>
      <c r="AO3373" s="14">
        <v>180.59800000000001</v>
      </c>
      <c r="AP3373" s="14">
        <v>0</v>
      </c>
      <c r="AQ3373" s="14">
        <v>0</v>
      </c>
      <c r="AR3373" s="14">
        <v>0</v>
      </c>
      <c r="AS3373" s="14">
        <v>0</v>
      </c>
      <c r="AT3373" s="14">
        <v>0</v>
      </c>
      <c r="AV3373" s="14">
        <v>0</v>
      </c>
      <c r="AW3373" s="14">
        <v>0</v>
      </c>
      <c r="AX3373" s="14">
        <v>0</v>
      </c>
      <c r="AY3373" s="14">
        <v>0</v>
      </c>
      <c r="AZ3373" s="14">
        <v>0</v>
      </c>
      <c r="BA3373" s="14">
        <v>0</v>
      </c>
      <c r="BG3373" s="37">
        <f t="shared" si="161"/>
        <v>419.06200000000001</v>
      </c>
      <c r="BI3373" s="5" t="s">
        <v>511</v>
      </c>
      <c r="BJ3373" s="6" t="s">
        <v>519</v>
      </c>
      <c r="BK3373" s="30" t="s">
        <v>520</v>
      </c>
    </row>
    <row r="3374" spans="1:63" x14ac:dyDescent="0.25">
      <c r="A3374" s="5" t="s">
        <v>957</v>
      </c>
      <c r="B3374" s="6" t="s">
        <v>1318</v>
      </c>
      <c r="C3374" s="6" t="s">
        <v>511</v>
      </c>
      <c r="D3374" s="6" t="s">
        <v>519</v>
      </c>
      <c r="E3374" s="6" t="s">
        <v>520</v>
      </c>
      <c r="F3374" s="6" t="s">
        <v>1324</v>
      </c>
      <c r="G3374" s="7">
        <v>5271191</v>
      </c>
      <c r="H3374" s="7" t="s">
        <v>3909</v>
      </c>
      <c r="I3374" s="7"/>
      <c r="J3374" s="8" t="s">
        <v>5132</v>
      </c>
      <c r="K3374" s="10">
        <v>419.06200000000001</v>
      </c>
      <c r="L3374" s="11">
        <v>0</v>
      </c>
      <c r="M3374" s="11">
        <v>0</v>
      </c>
      <c r="N3374" s="11">
        <v>662.55399999999997</v>
      </c>
      <c r="O3374" s="11">
        <v>180.59800000000001</v>
      </c>
      <c r="P3374" s="11">
        <v>303.49700000000001</v>
      </c>
      <c r="Q3374" s="11">
        <v>541.96100000000001</v>
      </c>
      <c r="R3374" s="11">
        <v>238.464</v>
      </c>
      <c r="S3374" s="11">
        <v>541.96100000000001</v>
      </c>
      <c r="T3374" s="11"/>
      <c r="U3374" s="11"/>
      <c r="V3374" s="11"/>
      <c r="W3374" s="12">
        <v>2888.0969999999998</v>
      </c>
      <c r="X3374" s="11">
        <v>320.89966666666663</v>
      </c>
      <c r="Y3374" s="11">
        <v>450.26499370604063</v>
      </c>
      <c r="Z3374" s="11">
        <f t="shared" si="159"/>
        <v>180.59800000000001</v>
      </c>
      <c r="AA3374" s="25">
        <f t="shared" si="160"/>
        <v>0.40109269546702753</v>
      </c>
      <c r="AB3374" s="33">
        <v>0</v>
      </c>
      <c r="AC3374" s="14">
        <v>0</v>
      </c>
      <c r="AD3374" s="14">
        <v>0</v>
      </c>
      <c r="AE3374" s="14">
        <v>0</v>
      </c>
      <c r="AF3374" s="14">
        <v>0</v>
      </c>
      <c r="AG3374" s="14">
        <v>0</v>
      </c>
      <c r="AH3374" s="14">
        <v>0</v>
      </c>
      <c r="AI3374" s="14">
        <v>0</v>
      </c>
      <c r="AJ3374" s="14">
        <v>0</v>
      </c>
      <c r="AK3374" s="14">
        <v>0</v>
      </c>
      <c r="AL3374" s="14">
        <v>0</v>
      </c>
      <c r="AM3374" s="14">
        <v>0</v>
      </c>
      <c r="AN3374" s="14">
        <v>0</v>
      </c>
      <c r="AO3374" s="14">
        <v>180.59800000000001</v>
      </c>
      <c r="AP3374" s="14">
        <v>0</v>
      </c>
      <c r="AQ3374" s="14">
        <v>0</v>
      </c>
      <c r="AR3374" s="14">
        <v>0</v>
      </c>
      <c r="AS3374" s="14">
        <v>0</v>
      </c>
      <c r="AT3374" s="14">
        <v>0</v>
      </c>
      <c r="AV3374" s="14">
        <v>0</v>
      </c>
      <c r="AW3374" s="14">
        <v>0</v>
      </c>
      <c r="AX3374" s="14">
        <v>0</v>
      </c>
      <c r="AY3374" s="14">
        <v>0</v>
      </c>
      <c r="AZ3374" s="14">
        <v>0</v>
      </c>
      <c r="BA3374" s="14">
        <v>0</v>
      </c>
      <c r="BG3374" s="37">
        <f t="shared" si="161"/>
        <v>180.59800000000001</v>
      </c>
      <c r="BI3374" s="5" t="s">
        <v>511</v>
      </c>
      <c r="BJ3374" s="6" t="s">
        <v>519</v>
      </c>
      <c r="BK3374" s="30" t="s">
        <v>520</v>
      </c>
    </row>
    <row r="3375" spans="1:63" x14ac:dyDescent="0.25">
      <c r="A3375" s="5" t="s">
        <v>957</v>
      </c>
      <c r="B3375" s="6" t="s">
        <v>1318</v>
      </c>
      <c r="C3375" s="6" t="s">
        <v>511</v>
      </c>
      <c r="D3375" s="6" t="s">
        <v>519</v>
      </c>
      <c r="E3375" s="6" t="s">
        <v>520</v>
      </c>
      <c r="F3375" s="6" t="s">
        <v>1324</v>
      </c>
      <c r="G3375" s="7">
        <v>5274008</v>
      </c>
      <c r="H3375" s="7" t="s">
        <v>3910</v>
      </c>
      <c r="I3375" s="7"/>
      <c r="J3375" s="8" t="s">
        <v>5132</v>
      </c>
      <c r="K3375" s="10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359.05700000000002</v>
      </c>
      <c r="R3375" s="11">
        <v>597.52099999999996</v>
      </c>
      <c r="S3375" s="11">
        <v>0</v>
      </c>
      <c r="T3375" s="11"/>
      <c r="U3375" s="11"/>
      <c r="V3375" s="11"/>
      <c r="W3375" s="12">
        <v>956.57799999999997</v>
      </c>
      <c r="X3375" s="11">
        <v>106.28644444444444</v>
      </c>
      <c r="Y3375" s="11">
        <v>149.13404471849006</v>
      </c>
      <c r="Z3375" s="11">
        <f t="shared" si="159"/>
        <v>0</v>
      </c>
      <c r="AA3375" s="25">
        <f t="shared" si="160"/>
        <v>0</v>
      </c>
      <c r="AB3375" s="33">
        <v>0</v>
      </c>
      <c r="AC3375" s="14">
        <v>0</v>
      </c>
      <c r="AD3375" s="14">
        <v>0</v>
      </c>
      <c r="AE3375" s="14">
        <v>0</v>
      </c>
      <c r="AF3375" s="14">
        <v>0</v>
      </c>
      <c r="AG3375" s="14">
        <v>0</v>
      </c>
      <c r="AH3375" s="14">
        <v>0</v>
      </c>
      <c r="AI3375" s="14">
        <v>0</v>
      </c>
      <c r="AJ3375" s="14">
        <v>0</v>
      </c>
      <c r="AK3375" s="14">
        <v>0</v>
      </c>
      <c r="AL3375" s="14">
        <v>0</v>
      </c>
      <c r="AM3375" s="14">
        <v>0</v>
      </c>
      <c r="AN3375" s="14">
        <v>0</v>
      </c>
      <c r="AO3375" s="14">
        <v>0</v>
      </c>
      <c r="AP3375" s="14">
        <v>0</v>
      </c>
      <c r="AQ3375" s="14">
        <v>0</v>
      </c>
      <c r="AR3375" s="14">
        <v>0</v>
      </c>
      <c r="AS3375" s="14">
        <v>0</v>
      </c>
      <c r="AT3375" s="14">
        <v>0</v>
      </c>
      <c r="AV3375" s="14">
        <v>0</v>
      </c>
      <c r="AW3375" s="14">
        <v>0</v>
      </c>
      <c r="AX3375" s="14">
        <v>0</v>
      </c>
      <c r="AY3375" s="14">
        <v>0</v>
      </c>
      <c r="AZ3375" s="14">
        <v>0</v>
      </c>
      <c r="BA3375" s="14">
        <v>0</v>
      </c>
      <c r="BG3375" s="37">
        <f t="shared" si="161"/>
        <v>0</v>
      </c>
      <c r="BI3375" s="5" t="s">
        <v>511</v>
      </c>
      <c r="BJ3375" s="6" t="s">
        <v>519</v>
      </c>
      <c r="BK3375" s="30" t="s">
        <v>520</v>
      </c>
    </row>
    <row r="3376" spans="1:63" x14ac:dyDescent="0.25">
      <c r="A3376" s="5" t="s">
        <v>957</v>
      </c>
      <c r="B3376" s="6" t="s">
        <v>1318</v>
      </c>
      <c r="C3376" s="6" t="s">
        <v>511</v>
      </c>
      <c r="D3376" s="6" t="s">
        <v>519</v>
      </c>
      <c r="E3376" s="6" t="s">
        <v>520</v>
      </c>
      <c r="F3376" s="6" t="s">
        <v>1324</v>
      </c>
      <c r="G3376" s="7">
        <v>5273078</v>
      </c>
      <c r="H3376" s="7" t="s">
        <v>3911</v>
      </c>
      <c r="I3376" s="7"/>
      <c r="J3376" s="8" t="s">
        <v>5133</v>
      </c>
      <c r="K3376" s="10">
        <v>778.11900000000003</v>
      </c>
      <c r="L3376" s="11">
        <v>180.59800000000001</v>
      </c>
      <c r="M3376" s="11">
        <v>780.42499999999995</v>
      </c>
      <c r="N3376" s="11">
        <v>303.49700000000001</v>
      </c>
      <c r="O3376" s="11">
        <v>180.59800000000001</v>
      </c>
      <c r="P3376" s="11">
        <v>0</v>
      </c>
      <c r="Q3376" s="11">
        <v>303.49700000000001</v>
      </c>
      <c r="R3376" s="11">
        <v>419.06200000000001</v>
      </c>
      <c r="S3376" s="11">
        <v>359.05700000000002</v>
      </c>
      <c r="T3376" s="11"/>
      <c r="U3376" s="11"/>
      <c r="V3376" s="11"/>
      <c r="W3376" s="12">
        <v>3304.8530000000001</v>
      </c>
      <c r="X3376" s="11">
        <v>367.20588888888892</v>
      </c>
      <c r="Y3376" s="11">
        <v>515.23879400324506</v>
      </c>
      <c r="Z3376" s="11">
        <f t="shared" si="159"/>
        <v>238.464</v>
      </c>
      <c r="AA3376" s="25">
        <f t="shared" si="160"/>
        <v>0.46282229283864468</v>
      </c>
      <c r="AB3376" s="33">
        <v>0</v>
      </c>
      <c r="AC3376" s="14">
        <v>0</v>
      </c>
      <c r="AD3376" s="14">
        <v>0</v>
      </c>
      <c r="AE3376" s="14">
        <v>0</v>
      </c>
      <c r="AF3376" s="14">
        <v>0</v>
      </c>
      <c r="AG3376" s="14">
        <v>0</v>
      </c>
      <c r="AH3376" s="14">
        <v>0</v>
      </c>
      <c r="AI3376" s="14">
        <v>0</v>
      </c>
      <c r="AJ3376" s="14">
        <v>0</v>
      </c>
      <c r="AK3376" s="14">
        <v>0</v>
      </c>
      <c r="AL3376" s="14">
        <v>0</v>
      </c>
      <c r="AM3376" s="14">
        <v>0</v>
      </c>
      <c r="AN3376" s="14">
        <v>0</v>
      </c>
      <c r="AO3376" s="14">
        <v>238.464</v>
      </c>
      <c r="AP3376" s="14">
        <v>0</v>
      </c>
      <c r="AQ3376" s="14">
        <v>0</v>
      </c>
      <c r="AR3376" s="14">
        <v>0</v>
      </c>
      <c r="AS3376" s="14">
        <v>0</v>
      </c>
      <c r="AT3376" s="14">
        <v>0</v>
      </c>
      <c r="AV3376" s="14">
        <v>0</v>
      </c>
      <c r="AW3376" s="14">
        <v>0</v>
      </c>
      <c r="AX3376" s="14">
        <v>0</v>
      </c>
      <c r="AY3376" s="14">
        <v>0</v>
      </c>
      <c r="AZ3376" s="14">
        <v>0</v>
      </c>
      <c r="BA3376" s="14">
        <v>0</v>
      </c>
      <c r="BG3376" s="37">
        <f t="shared" si="161"/>
        <v>238.464</v>
      </c>
      <c r="BI3376" s="5" t="s">
        <v>511</v>
      </c>
      <c r="BJ3376" s="6" t="s">
        <v>519</v>
      </c>
      <c r="BK3376" s="30" t="s">
        <v>520</v>
      </c>
    </row>
    <row r="3377" spans="1:63" x14ac:dyDescent="0.25">
      <c r="A3377" s="5" t="s">
        <v>957</v>
      </c>
      <c r="B3377" s="6" t="s">
        <v>1318</v>
      </c>
      <c r="C3377" s="6" t="s">
        <v>511</v>
      </c>
      <c r="D3377" s="6" t="s">
        <v>846</v>
      </c>
      <c r="E3377" s="6" t="s">
        <v>511</v>
      </c>
      <c r="F3377" s="6" t="s">
        <v>1324</v>
      </c>
      <c r="G3377" s="7">
        <v>5133860</v>
      </c>
      <c r="H3377" s="7" t="s">
        <v>3912</v>
      </c>
      <c r="I3377" s="7"/>
      <c r="J3377" s="8" t="s">
        <v>525</v>
      </c>
      <c r="K3377" s="10">
        <v>3595.817</v>
      </c>
      <c r="L3377" s="11">
        <v>0</v>
      </c>
      <c r="M3377" s="11">
        <v>4309.9390000000003</v>
      </c>
      <c r="N3377" s="11">
        <v>1573.046</v>
      </c>
      <c r="O3377" s="11">
        <v>0</v>
      </c>
      <c r="P3377" s="11">
        <v>720.80899999999997</v>
      </c>
      <c r="Q3377" s="11">
        <v>2051.723</v>
      </c>
      <c r="R3377" s="11">
        <v>602.93799999999999</v>
      </c>
      <c r="S3377" s="11">
        <v>1930.7410000000002</v>
      </c>
      <c r="T3377" s="11"/>
      <c r="U3377" s="11"/>
      <c r="V3377" s="11"/>
      <c r="W3377" s="12">
        <v>14785.012999999999</v>
      </c>
      <c r="X3377" s="11">
        <v>1642.7792222222222</v>
      </c>
      <c r="Y3377" s="11">
        <v>2305.038156747758</v>
      </c>
      <c r="Z3377" s="11">
        <f t="shared" si="159"/>
        <v>1035.1400000000001</v>
      </c>
      <c r="AA3377" s="25">
        <f t="shared" si="160"/>
        <v>0.4490771647183957</v>
      </c>
      <c r="AB3377" s="33">
        <v>0</v>
      </c>
      <c r="AC3377" s="14">
        <v>0</v>
      </c>
      <c r="AD3377" s="14">
        <v>0</v>
      </c>
      <c r="AE3377" s="14">
        <v>0</v>
      </c>
      <c r="AF3377" s="14">
        <v>0</v>
      </c>
      <c r="AG3377" s="14">
        <v>0</v>
      </c>
      <c r="AH3377" s="14">
        <v>0</v>
      </c>
      <c r="AI3377" s="14">
        <v>0</v>
      </c>
      <c r="AJ3377" s="14">
        <v>0</v>
      </c>
      <c r="AK3377" s="14">
        <v>0</v>
      </c>
      <c r="AL3377" s="14">
        <v>0</v>
      </c>
      <c r="AM3377" s="14">
        <v>0</v>
      </c>
      <c r="AN3377" s="14">
        <v>0</v>
      </c>
      <c r="AO3377" s="14">
        <v>0</v>
      </c>
      <c r="AP3377" s="14">
        <v>0</v>
      </c>
      <c r="AQ3377" s="14">
        <v>0</v>
      </c>
      <c r="AR3377" s="14">
        <v>0</v>
      </c>
      <c r="AS3377" s="14">
        <v>0</v>
      </c>
      <c r="AT3377" s="14">
        <v>791.25900000000001</v>
      </c>
      <c r="AV3377" s="14">
        <v>0</v>
      </c>
      <c r="AW3377" s="14">
        <v>0</v>
      </c>
      <c r="AX3377" s="14">
        <v>0</v>
      </c>
      <c r="AY3377" s="14">
        <v>0</v>
      </c>
      <c r="AZ3377" s="14">
        <v>0</v>
      </c>
      <c r="BA3377" s="14">
        <v>243.881</v>
      </c>
      <c r="BG3377" s="37">
        <f t="shared" si="161"/>
        <v>1035.1400000000001</v>
      </c>
      <c r="BI3377" s="5" t="s">
        <v>511</v>
      </c>
      <c r="BJ3377" s="6" t="s">
        <v>846</v>
      </c>
      <c r="BK3377" s="30" t="s">
        <v>511</v>
      </c>
    </row>
    <row r="3378" spans="1:63" x14ac:dyDescent="0.25">
      <c r="A3378" s="5" t="s">
        <v>957</v>
      </c>
      <c r="B3378" s="6" t="s">
        <v>1318</v>
      </c>
      <c r="C3378" s="6" t="s">
        <v>511</v>
      </c>
      <c r="D3378" s="6" t="s">
        <v>846</v>
      </c>
      <c r="E3378" s="6" t="s">
        <v>511</v>
      </c>
      <c r="F3378" s="6" t="s">
        <v>1324</v>
      </c>
      <c r="G3378" s="7">
        <v>5277005</v>
      </c>
      <c r="H3378" s="7" t="s">
        <v>3913</v>
      </c>
      <c r="I3378" s="7"/>
      <c r="J3378" s="8" t="s">
        <v>525</v>
      </c>
      <c r="K3378" s="10">
        <v>882.83600000000001</v>
      </c>
      <c r="L3378" s="11">
        <v>0</v>
      </c>
      <c r="M3378" s="11">
        <v>0</v>
      </c>
      <c r="N3378" s="11">
        <v>0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/>
      <c r="U3378" s="11"/>
      <c r="V3378" s="11"/>
      <c r="W3378" s="12">
        <v>882.83600000000001</v>
      </c>
      <c r="X3378" s="11">
        <v>98.092888888888893</v>
      </c>
      <c r="Y3378" s="11">
        <v>137.63739444466935</v>
      </c>
      <c r="Z3378" s="11">
        <f t="shared" si="159"/>
        <v>0</v>
      </c>
      <c r="AA3378" s="25">
        <f t="shared" si="160"/>
        <v>0</v>
      </c>
      <c r="AB3378" s="33">
        <v>0</v>
      </c>
      <c r="AC3378" s="14">
        <v>0</v>
      </c>
      <c r="AD3378" s="14">
        <v>0</v>
      </c>
      <c r="AE3378" s="14">
        <v>0</v>
      </c>
      <c r="AF3378" s="14">
        <v>0</v>
      </c>
      <c r="AG3378" s="14">
        <v>0</v>
      </c>
      <c r="AH3378" s="14">
        <v>0</v>
      </c>
      <c r="AI3378" s="14">
        <v>0</v>
      </c>
      <c r="AJ3378" s="14">
        <v>0</v>
      </c>
      <c r="AK3378" s="14">
        <v>0</v>
      </c>
      <c r="AL3378" s="14">
        <v>0</v>
      </c>
      <c r="AM3378" s="14">
        <v>0</v>
      </c>
      <c r="AN3378" s="14">
        <v>0</v>
      </c>
      <c r="AO3378" s="14">
        <v>0</v>
      </c>
      <c r="AP3378" s="14">
        <v>0</v>
      </c>
      <c r="AQ3378" s="14">
        <v>0</v>
      </c>
      <c r="AR3378" s="14">
        <v>0</v>
      </c>
      <c r="AS3378" s="14">
        <v>0</v>
      </c>
      <c r="AT3378" s="14">
        <v>0</v>
      </c>
      <c r="AV3378" s="14">
        <v>0</v>
      </c>
      <c r="AW3378" s="14">
        <v>0</v>
      </c>
      <c r="AX3378" s="14">
        <v>0</v>
      </c>
      <c r="AY3378" s="14">
        <v>0</v>
      </c>
      <c r="AZ3378" s="14">
        <v>0</v>
      </c>
      <c r="BA3378" s="14">
        <v>0</v>
      </c>
      <c r="BG3378" s="37">
        <f t="shared" si="161"/>
        <v>0</v>
      </c>
      <c r="BI3378" s="5" t="s">
        <v>511</v>
      </c>
      <c r="BJ3378" s="6" t="s">
        <v>846</v>
      </c>
      <c r="BK3378" s="30" t="s">
        <v>511</v>
      </c>
    </row>
    <row r="3379" spans="1:63" x14ac:dyDescent="0.25">
      <c r="A3379" s="5" t="s">
        <v>957</v>
      </c>
      <c r="B3379" s="6" t="s">
        <v>1318</v>
      </c>
      <c r="C3379" s="6" t="s">
        <v>511</v>
      </c>
      <c r="D3379" s="6" t="s">
        <v>846</v>
      </c>
      <c r="E3379" s="6" t="s">
        <v>511</v>
      </c>
      <c r="F3379" s="6" t="s">
        <v>1324</v>
      </c>
      <c r="G3379" s="7">
        <v>5137091</v>
      </c>
      <c r="H3379" s="7" t="s">
        <v>3914</v>
      </c>
      <c r="I3379" s="7"/>
      <c r="J3379" s="8" t="s">
        <v>525</v>
      </c>
      <c r="K3379" s="10">
        <v>720.25199999999995</v>
      </c>
      <c r="L3379" s="11">
        <v>0</v>
      </c>
      <c r="M3379" s="11">
        <v>662.55399999999997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359.05700000000002</v>
      </c>
      <c r="T3379" s="11"/>
      <c r="U3379" s="11"/>
      <c r="V3379" s="11"/>
      <c r="W3379" s="12">
        <v>1741.8630000000001</v>
      </c>
      <c r="X3379" s="11">
        <v>193.54033333333334</v>
      </c>
      <c r="Y3379" s="11">
        <v>271.56287781601003</v>
      </c>
      <c r="Z3379" s="11">
        <f t="shared" si="159"/>
        <v>0</v>
      </c>
      <c r="AA3379" s="25">
        <f t="shared" si="160"/>
        <v>0</v>
      </c>
      <c r="AB3379" s="33">
        <v>0</v>
      </c>
      <c r="AC3379" s="14">
        <v>0</v>
      </c>
      <c r="AD3379" s="14">
        <v>0</v>
      </c>
      <c r="AE3379" s="14">
        <v>0</v>
      </c>
      <c r="AF3379" s="14">
        <v>0</v>
      </c>
      <c r="AG3379" s="14">
        <v>0</v>
      </c>
      <c r="AH3379" s="14">
        <v>0</v>
      </c>
      <c r="AI3379" s="14">
        <v>0</v>
      </c>
      <c r="AJ3379" s="14">
        <v>0</v>
      </c>
      <c r="AK3379" s="14">
        <v>0</v>
      </c>
      <c r="AL3379" s="14">
        <v>0</v>
      </c>
      <c r="AM3379" s="14">
        <v>0</v>
      </c>
      <c r="AN3379" s="14">
        <v>0</v>
      </c>
      <c r="AO3379" s="14">
        <v>0</v>
      </c>
      <c r="AP3379" s="14">
        <v>0</v>
      </c>
      <c r="AQ3379" s="14">
        <v>0</v>
      </c>
      <c r="AR3379" s="14">
        <v>0</v>
      </c>
      <c r="AS3379" s="14">
        <v>0</v>
      </c>
      <c r="AT3379" s="14">
        <v>0</v>
      </c>
      <c r="AV3379" s="14">
        <v>0</v>
      </c>
      <c r="AW3379" s="14">
        <v>0</v>
      </c>
      <c r="AX3379" s="14">
        <v>0</v>
      </c>
      <c r="AY3379" s="14">
        <v>0</v>
      </c>
      <c r="AZ3379" s="14">
        <v>0</v>
      </c>
      <c r="BA3379" s="14">
        <v>0</v>
      </c>
      <c r="BG3379" s="37">
        <f t="shared" si="161"/>
        <v>0</v>
      </c>
      <c r="BI3379" s="5" t="s">
        <v>511</v>
      </c>
      <c r="BJ3379" s="6" t="s">
        <v>846</v>
      </c>
      <c r="BK3379" s="30" t="s">
        <v>511</v>
      </c>
    </row>
    <row r="3380" spans="1:63" x14ac:dyDescent="0.25">
      <c r="A3380" s="5" t="s">
        <v>957</v>
      </c>
      <c r="B3380" s="6" t="s">
        <v>1318</v>
      </c>
      <c r="C3380" s="6" t="s">
        <v>511</v>
      </c>
      <c r="D3380" s="6" t="s">
        <v>846</v>
      </c>
      <c r="E3380" s="6" t="s">
        <v>511</v>
      </c>
      <c r="F3380" s="6" t="s">
        <v>1324</v>
      </c>
      <c r="G3380" s="7">
        <v>5132788</v>
      </c>
      <c r="H3380" s="7" t="s">
        <v>3915</v>
      </c>
      <c r="I3380" s="7"/>
      <c r="J3380" s="8" t="s">
        <v>525</v>
      </c>
      <c r="K3380" s="10">
        <v>1377.778</v>
      </c>
      <c r="L3380" s="11">
        <v>1081.616</v>
      </c>
      <c r="M3380" s="11">
        <v>7697.19</v>
      </c>
      <c r="N3380" s="11">
        <v>1202.597</v>
      </c>
      <c r="O3380" s="11">
        <v>1505.9259999999999</v>
      </c>
      <c r="P3380" s="11">
        <v>1495.817</v>
      </c>
      <c r="Q3380" s="11">
        <v>3422.3339999999998</v>
      </c>
      <c r="R3380" s="11">
        <v>1083.7539999999999</v>
      </c>
      <c r="S3380" s="11">
        <v>1134.4540000000002</v>
      </c>
      <c r="T3380" s="11"/>
      <c r="U3380" s="11"/>
      <c r="V3380" s="11"/>
      <c r="W3380" s="12">
        <v>20001.466</v>
      </c>
      <c r="X3380" s="11">
        <v>2222.3851111111112</v>
      </c>
      <c r="Y3380" s="11">
        <v>3118.3024540386241</v>
      </c>
      <c r="Z3380" s="11">
        <f t="shared" si="159"/>
        <v>3299.2139999999999</v>
      </c>
      <c r="AA3380" s="25">
        <f t="shared" si="160"/>
        <v>1.0580160355282635</v>
      </c>
      <c r="AB3380" s="33">
        <v>0</v>
      </c>
      <c r="AC3380" s="14">
        <v>0</v>
      </c>
      <c r="AD3380" s="14">
        <v>0</v>
      </c>
      <c r="AE3380" s="14">
        <v>0</v>
      </c>
      <c r="AF3380" s="14">
        <v>476.928</v>
      </c>
      <c r="AG3380" s="14">
        <v>0</v>
      </c>
      <c r="AH3380" s="14">
        <v>0</v>
      </c>
      <c r="AI3380" s="14">
        <v>0</v>
      </c>
      <c r="AJ3380" s="14">
        <v>0</v>
      </c>
      <c r="AK3380" s="14">
        <v>0</v>
      </c>
      <c r="AL3380" s="14">
        <v>0</v>
      </c>
      <c r="AM3380" s="14">
        <v>718.11400000000003</v>
      </c>
      <c r="AN3380" s="14">
        <v>0</v>
      </c>
      <c r="AO3380" s="14">
        <v>0</v>
      </c>
      <c r="AP3380" s="14">
        <v>0</v>
      </c>
      <c r="AQ3380" s="14">
        <v>0</v>
      </c>
      <c r="AR3380" s="14">
        <v>0</v>
      </c>
      <c r="AS3380" s="14">
        <v>0</v>
      </c>
      <c r="AT3380" s="14">
        <v>2104.172</v>
      </c>
      <c r="AV3380" s="14">
        <v>0</v>
      </c>
      <c r="AW3380" s="14">
        <v>0</v>
      </c>
      <c r="AX3380" s="14">
        <v>0</v>
      </c>
      <c r="AY3380" s="14">
        <v>0</v>
      </c>
      <c r="AZ3380" s="14">
        <v>0</v>
      </c>
      <c r="BA3380" s="14">
        <v>0</v>
      </c>
      <c r="BG3380" s="37">
        <f t="shared" si="161"/>
        <v>3299.2139999999999</v>
      </c>
      <c r="BI3380" s="5" t="s">
        <v>511</v>
      </c>
      <c r="BJ3380" s="6" t="s">
        <v>846</v>
      </c>
      <c r="BK3380" s="30" t="s">
        <v>511</v>
      </c>
    </row>
    <row r="3381" spans="1:63" x14ac:dyDescent="0.25">
      <c r="A3381" s="5" t="s">
        <v>957</v>
      </c>
      <c r="B3381" s="6" t="s">
        <v>1318</v>
      </c>
      <c r="C3381" s="6" t="s">
        <v>511</v>
      </c>
      <c r="D3381" s="6" t="s">
        <v>846</v>
      </c>
      <c r="E3381" s="6" t="s">
        <v>511</v>
      </c>
      <c r="F3381" s="6" t="s">
        <v>1324</v>
      </c>
      <c r="G3381" s="7">
        <v>5132809</v>
      </c>
      <c r="H3381" s="7" t="s">
        <v>3916</v>
      </c>
      <c r="I3381" s="7"/>
      <c r="J3381" s="8" t="s">
        <v>525</v>
      </c>
      <c r="K3381" s="10">
        <v>778.11900000000003</v>
      </c>
      <c r="L3381" s="11">
        <v>238.464</v>
      </c>
      <c r="M3381" s="11">
        <v>1089.3389999999999</v>
      </c>
      <c r="N3381" s="11">
        <v>0</v>
      </c>
      <c r="O3381" s="11">
        <v>238.464</v>
      </c>
      <c r="P3381" s="11">
        <v>0</v>
      </c>
      <c r="Q3381" s="11">
        <v>0</v>
      </c>
      <c r="R3381" s="11">
        <v>846.81899999999996</v>
      </c>
      <c r="S3381" s="11">
        <v>359.05700000000002</v>
      </c>
      <c r="T3381" s="11"/>
      <c r="U3381" s="11"/>
      <c r="V3381" s="11"/>
      <c r="W3381" s="12">
        <v>3550.2619999999997</v>
      </c>
      <c r="X3381" s="11">
        <v>394.47355555555555</v>
      </c>
      <c r="Y3381" s="11">
        <v>553.49896387995125</v>
      </c>
      <c r="Z3381" s="11">
        <f t="shared" si="159"/>
        <v>482.34500000000003</v>
      </c>
      <c r="AA3381" s="25">
        <f t="shared" si="160"/>
        <v>0.87144697908525115</v>
      </c>
      <c r="AB3381" s="33">
        <v>0</v>
      </c>
      <c r="AC3381" s="14">
        <v>0</v>
      </c>
      <c r="AD3381" s="14">
        <v>0</v>
      </c>
      <c r="AE3381" s="14">
        <v>0</v>
      </c>
      <c r="AF3381" s="14">
        <v>0</v>
      </c>
      <c r="AG3381" s="14">
        <v>0</v>
      </c>
      <c r="AH3381" s="14">
        <v>0</v>
      </c>
      <c r="AI3381" s="14">
        <v>0</v>
      </c>
      <c r="AJ3381" s="14">
        <v>0</v>
      </c>
      <c r="AK3381" s="14">
        <v>0</v>
      </c>
      <c r="AL3381" s="14">
        <v>0</v>
      </c>
      <c r="AM3381" s="14">
        <v>0</v>
      </c>
      <c r="AN3381" s="14">
        <v>0</v>
      </c>
      <c r="AO3381" s="14">
        <v>0</v>
      </c>
      <c r="AP3381" s="14">
        <v>0</v>
      </c>
      <c r="AQ3381" s="14">
        <v>0</v>
      </c>
      <c r="AR3381" s="14">
        <v>0</v>
      </c>
      <c r="AS3381" s="14">
        <v>0</v>
      </c>
      <c r="AT3381" s="14">
        <v>482.34500000000003</v>
      </c>
      <c r="AV3381" s="14">
        <v>0</v>
      </c>
      <c r="AW3381" s="14">
        <v>0</v>
      </c>
      <c r="AX3381" s="14">
        <v>0</v>
      </c>
      <c r="AY3381" s="14">
        <v>0</v>
      </c>
      <c r="AZ3381" s="14">
        <v>0</v>
      </c>
      <c r="BA3381" s="14">
        <v>0</v>
      </c>
      <c r="BG3381" s="37">
        <f t="shared" si="161"/>
        <v>482.34500000000003</v>
      </c>
      <c r="BI3381" s="5" t="s">
        <v>511</v>
      </c>
      <c r="BJ3381" s="6" t="s">
        <v>846</v>
      </c>
      <c r="BK3381" s="30" t="s">
        <v>511</v>
      </c>
    </row>
    <row r="3382" spans="1:63" x14ac:dyDescent="0.25">
      <c r="A3382" s="5" t="s">
        <v>957</v>
      </c>
      <c r="B3382" s="6" t="s">
        <v>1318</v>
      </c>
      <c r="C3382" s="6" t="s">
        <v>511</v>
      </c>
      <c r="D3382" s="6" t="s">
        <v>846</v>
      </c>
      <c r="E3382" s="6" t="s">
        <v>511</v>
      </c>
      <c r="F3382" s="6" t="s">
        <v>1324</v>
      </c>
      <c r="G3382" s="7">
        <v>5277012</v>
      </c>
      <c r="H3382" s="7" t="s">
        <v>3917</v>
      </c>
      <c r="I3382" s="7"/>
      <c r="J3382" s="8" t="s">
        <v>525</v>
      </c>
      <c r="K3382" s="10">
        <v>882.83600000000001</v>
      </c>
      <c r="L3382" s="11">
        <v>0</v>
      </c>
      <c r="M3382" s="11">
        <v>238.464</v>
      </c>
      <c r="N3382" s="11">
        <v>0</v>
      </c>
      <c r="O3382" s="11">
        <v>0</v>
      </c>
      <c r="P3382" s="11">
        <v>0</v>
      </c>
      <c r="Q3382" s="11">
        <v>419.06200000000001</v>
      </c>
      <c r="R3382" s="11">
        <v>419.06200000000001</v>
      </c>
      <c r="S3382" s="11">
        <v>0</v>
      </c>
      <c r="T3382" s="11"/>
      <c r="U3382" s="11"/>
      <c r="V3382" s="11"/>
      <c r="W3382" s="12">
        <v>1959.424</v>
      </c>
      <c r="X3382" s="11">
        <v>217.71377777777778</v>
      </c>
      <c r="Y3382" s="11">
        <v>305.48144159543989</v>
      </c>
      <c r="Z3382" s="11">
        <f t="shared" si="159"/>
        <v>0</v>
      </c>
      <c r="AA3382" s="25">
        <f t="shared" si="160"/>
        <v>0</v>
      </c>
      <c r="AB3382" s="33">
        <v>0</v>
      </c>
      <c r="AC3382" s="14">
        <v>0</v>
      </c>
      <c r="AD3382" s="14">
        <v>0</v>
      </c>
      <c r="AE3382" s="14">
        <v>0</v>
      </c>
      <c r="AF3382" s="14">
        <v>0</v>
      </c>
      <c r="AG3382" s="14">
        <v>0</v>
      </c>
      <c r="AH3382" s="14">
        <v>0</v>
      </c>
      <c r="AI3382" s="14">
        <v>0</v>
      </c>
      <c r="AJ3382" s="14">
        <v>0</v>
      </c>
      <c r="AK3382" s="14">
        <v>0</v>
      </c>
      <c r="AL3382" s="14">
        <v>0</v>
      </c>
      <c r="AM3382" s="14">
        <v>0</v>
      </c>
      <c r="AN3382" s="14">
        <v>0</v>
      </c>
      <c r="AO3382" s="14">
        <v>0</v>
      </c>
      <c r="AP3382" s="14">
        <v>0</v>
      </c>
      <c r="AQ3382" s="14">
        <v>0</v>
      </c>
      <c r="AR3382" s="14">
        <v>0</v>
      </c>
      <c r="AS3382" s="14">
        <v>0</v>
      </c>
      <c r="AT3382" s="14">
        <v>0</v>
      </c>
      <c r="AV3382" s="14">
        <v>0</v>
      </c>
      <c r="AW3382" s="14">
        <v>0</v>
      </c>
      <c r="AX3382" s="14">
        <v>0</v>
      </c>
      <c r="AY3382" s="14">
        <v>0</v>
      </c>
      <c r="AZ3382" s="14">
        <v>0</v>
      </c>
      <c r="BA3382" s="14">
        <v>0</v>
      </c>
      <c r="BG3382" s="37">
        <f t="shared" si="161"/>
        <v>0</v>
      </c>
      <c r="BI3382" s="5" t="s">
        <v>511</v>
      </c>
      <c r="BJ3382" s="6" t="s">
        <v>846</v>
      </c>
      <c r="BK3382" s="30" t="s">
        <v>511</v>
      </c>
    </row>
    <row r="3383" spans="1:63" x14ac:dyDescent="0.25">
      <c r="A3383" s="5" t="s">
        <v>957</v>
      </c>
      <c r="B3383" s="6" t="s">
        <v>1318</v>
      </c>
      <c r="C3383" s="6" t="s">
        <v>511</v>
      </c>
      <c r="D3383" s="6" t="s">
        <v>846</v>
      </c>
      <c r="E3383" s="6" t="s">
        <v>511</v>
      </c>
      <c r="F3383" s="6" t="s">
        <v>1324</v>
      </c>
      <c r="G3383" s="7">
        <v>5132771</v>
      </c>
      <c r="H3383" s="7" t="s">
        <v>3918</v>
      </c>
      <c r="I3383" s="7"/>
      <c r="J3383" s="8" t="s">
        <v>525</v>
      </c>
      <c r="K3383" s="10">
        <v>778.11900000000003</v>
      </c>
      <c r="L3383" s="11">
        <v>238.464</v>
      </c>
      <c r="M3383" s="11">
        <v>845.45799999999997</v>
      </c>
      <c r="N3383" s="11">
        <v>0</v>
      </c>
      <c r="O3383" s="11">
        <v>0</v>
      </c>
      <c r="P3383" s="11">
        <v>0</v>
      </c>
      <c r="Q3383" s="11">
        <v>180.59800000000001</v>
      </c>
      <c r="R3383" s="11">
        <v>0</v>
      </c>
      <c r="S3383" s="11">
        <v>0</v>
      </c>
      <c r="T3383" s="11"/>
      <c r="U3383" s="11"/>
      <c r="V3383" s="11"/>
      <c r="W3383" s="12">
        <v>2042.6390000000001</v>
      </c>
      <c r="X3383" s="11">
        <v>226.95988888888891</v>
      </c>
      <c r="Y3383" s="11">
        <v>318.45496757162704</v>
      </c>
      <c r="Z3383" s="11">
        <f t="shared" si="159"/>
        <v>0</v>
      </c>
      <c r="AA3383" s="25">
        <f t="shared" si="160"/>
        <v>0</v>
      </c>
      <c r="AB3383" s="33">
        <v>0</v>
      </c>
      <c r="AC3383" s="14">
        <v>0</v>
      </c>
      <c r="AD3383" s="14">
        <v>0</v>
      </c>
      <c r="AE3383" s="14">
        <v>0</v>
      </c>
      <c r="AF3383" s="14">
        <v>0</v>
      </c>
      <c r="AG3383" s="14">
        <v>0</v>
      </c>
      <c r="AH3383" s="14">
        <v>0</v>
      </c>
      <c r="AI3383" s="14">
        <v>0</v>
      </c>
      <c r="AJ3383" s="14">
        <v>0</v>
      </c>
      <c r="AK3383" s="14">
        <v>0</v>
      </c>
      <c r="AL3383" s="14">
        <v>0</v>
      </c>
      <c r="AM3383" s="14">
        <v>0</v>
      </c>
      <c r="AN3383" s="14">
        <v>0</v>
      </c>
      <c r="AO3383" s="14">
        <v>0</v>
      </c>
      <c r="AP3383" s="14">
        <v>0</v>
      </c>
      <c r="AQ3383" s="14">
        <v>0</v>
      </c>
      <c r="AR3383" s="14">
        <v>0</v>
      </c>
      <c r="AS3383" s="14">
        <v>0</v>
      </c>
      <c r="AT3383" s="14">
        <v>0</v>
      </c>
      <c r="AV3383" s="14">
        <v>0</v>
      </c>
      <c r="AW3383" s="14">
        <v>0</v>
      </c>
      <c r="AX3383" s="14">
        <v>0</v>
      </c>
      <c r="AY3383" s="14">
        <v>0</v>
      </c>
      <c r="AZ3383" s="14">
        <v>0</v>
      </c>
      <c r="BA3383" s="14">
        <v>0</v>
      </c>
      <c r="BG3383" s="37">
        <f t="shared" si="161"/>
        <v>0</v>
      </c>
      <c r="BI3383" s="5" t="s">
        <v>511</v>
      </c>
      <c r="BJ3383" s="6" t="s">
        <v>846</v>
      </c>
      <c r="BK3383" s="30" t="s">
        <v>511</v>
      </c>
    </row>
    <row r="3384" spans="1:63" x14ac:dyDescent="0.25">
      <c r="A3384" s="5" t="s">
        <v>957</v>
      </c>
      <c r="B3384" s="6" t="s">
        <v>1318</v>
      </c>
      <c r="C3384" s="6" t="s">
        <v>511</v>
      </c>
      <c r="D3384" s="6" t="s">
        <v>846</v>
      </c>
      <c r="E3384" s="6" t="s">
        <v>511</v>
      </c>
      <c r="F3384" s="6" t="s">
        <v>1324</v>
      </c>
      <c r="G3384" s="7">
        <v>5274198</v>
      </c>
      <c r="H3384" s="7" t="s">
        <v>3919</v>
      </c>
      <c r="I3384" s="7"/>
      <c r="J3384" s="8" t="s">
        <v>525</v>
      </c>
      <c r="K3384" s="10">
        <v>1063.433</v>
      </c>
      <c r="L3384" s="11">
        <v>0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/>
      <c r="U3384" s="11"/>
      <c r="V3384" s="11"/>
      <c r="W3384" s="12">
        <v>1063.433</v>
      </c>
      <c r="X3384" s="11">
        <v>118.15922222222223</v>
      </c>
      <c r="Y3384" s="11">
        <v>165.79313404355742</v>
      </c>
      <c r="Z3384" s="11">
        <f t="shared" si="159"/>
        <v>0</v>
      </c>
      <c r="AA3384" s="25">
        <f t="shared" si="160"/>
        <v>0</v>
      </c>
      <c r="AB3384" s="33">
        <v>0</v>
      </c>
      <c r="AC3384" s="14">
        <v>0</v>
      </c>
      <c r="AD3384" s="14">
        <v>0</v>
      </c>
      <c r="AE3384" s="14">
        <v>0</v>
      </c>
      <c r="AF3384" s="14">
        <v>0</v>
      </c>
      <c r="AG3384" s="14">
        <v>0</v>
      </c>
      <c r="AH3384" s="14">
        <v>0</v>
      </c>
      <c r="AI3384" s="14">
        <v>0</v>
      </c>
      <c r="AJ3384" s="14">
        <v>0</v>
      </c>
      <c r="AK3384" s="14">
        <v>0</v>
      </c>
      <c r="AL3384" s="14">
        <v>0</v>
      </c>
      <c r="AM3384" s="14">
        <v>0</v>
      </c>
      <c r="AN3384" s="14">
        <v>0</v>
      </c>
      <c r="AO3384" s="14">
        <v>0</v>
      </c>
      <c r="AP3384" s="14">
        <v>0</v>
      </c>
      <c r="AQ3384" s="14">
        <v>0</v>
      </c>
      <c r="AR3384" s="14">
        <v>0</v>
      </c>
      <c r="AS3384" s="14">
        <v>0</v>
      </c>
      <c r="AT3384" s="14">
        <v>0</v>
      </c>
      <c r="AV3384" s="14">
        <v>0</v>
      </c>
      <c r="AW3384" s="14">
        <v>0</v>
      </c>
      <c r="AX3384" s="14">
        <v>0</v>
      </c>
      <c r="AY3384" s="14">
        <v>0</v>
      </c>
      <c r="AZ3384" s="14">
        <v>0</v>
      </c>
      <c r="BA3384" s="14">
        <v>0</v>
      </c>
      <c r="BG3384" s="37">
        <f t="shared" si="161"/>
        <v>0</v>
      </c>
      <c r="BI3384" s="5" t="s">
        <v>511</v>
      </c>
      <c r="BJ3384" s="6" t="s">
        <v>846</v>
      </c>
      <c r="BK3384" s="30" t="s">
        <v>511</v>
      </c>
    </row>
    <row r="3385" spans="1:63" x14ac:dyDescent="0.25">
      <c r="A3385" s="5" t="s">
        <v>957</v>
      </c>
      <c r="B3385" s="6" t="s">
        <v>1318</v>
      </c>
      <c r="C3385" s="6" t="s">
        <v>511</v>
      </c>
      <c r="D3385" s="6" t="s">
        <v>846</v>
      </c>
      <c r="E3385" s="6" t="s">
        <v>511</v>
      </c>
      <c r="F3385" s="6" t="s">
        <v>1324</v>
      </c>
      <c r="G3385" s="7">
        <v>5132816</v>
      </c>
      <c r="H3385" s="7" t="s">
        <v>3920</v>
      </c>
      <c r="I3385" s="7"/>
      <c r="J3385" s="8" t="s">
        <v>525</v>
      </c>
      <c r="K3385" s="10">
        <v>1197.18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/>
      <c r="U3385" s="11"/>
      <c r="V3385" s="11"/>
      <c r="W3385" s="12">
        <v>1197.18</v>
      </c>
      <c r="X3385" s="11">
        <v>133.02000000000001</v>
      </c>
      <c r="Y3385" s="11">
        <v>186.64478553351839</v>
      </c>
      <c r="Z3385" s="11">
        <f t="shared" si="159"/>
        <v>0</v>
      </c>
      <c r="AA3385" s="25">
        <f t="shared" si="160"/>
        <v>0</v>
      </c>
      <c r="AB3385" s="33">
        <v>0</v>
      </c>
      <c r="AC3385" s="14">
        <v>0</v>
      </c>
      <c r="AD3385" s="14">
        <v>0</v>
      </c>
      <c r="AE3385" s="14">
        <v>0</v>
      </c>
      <c r="AF3385" s="14">
        <v>0</v>
      </c>
      <c r="AG3385" s="14">
        <v>0</v>
      </c>
      <c r="AH3385" s="14">
        <v>0</v>
      </c>
      <c r="AI3385" s="14">
        <v>0</v>
      </c>
      <c r="AJ3385" s="14">
        <v>0</v>
      </c>
      <c r="AK3385" s="14">
        <v>0</v>
      </c>
      <c r="AL3385" s="14">
        <v>0</v>
      </c>
      <c r="AM3385" s="14">
        <v>0</v>
      </c>
      <c r="AN3385" s="14">
        <v>0</v>
      </c>
      <c r="AO3385" s="14">
        <v>0</v>
      </c>
      <c r="AP3385" s="14">
        <v>0</v>
      </c>
      <c r="AQ3385" s="14">
        <v>0</v>
      </c>
      <c r="AR3385" s="14">
        <v>0</v>
      </c>
      <c r="AS3385" s="14">
        <v>0</v>
      </c>
      <c r="AT3385" s="14">
        <v>0</v>
      </c>
      <c r="AV3385" s="14">
        <v>0</v>
      </c>
      <c r="AW3385" s="14">
        <v>0</v>
      </c>
      <c r="AX3385" s="14">
        <v>0</v>
      </c>
      <c r="AY3385" s="14">
        <v>0</v>
      </c>
      <c r="AZ3385" s="14">
        <v>0</v>
      </c>
      <c r="BA3385" s="14">
        <v>0</v>
      </c>
      <c r="BG3385" s="37">
        <f t="shared" si="161"/>
        <v>0</v>
      </c>
      <c r="BI3385" s="5" t="s">
        <v>511</v>
      </c>
      <c r="BJ3385" s="6" t="s">
        <v>846</v>
      </c>
      <c r="BK3385" s="30" t="s">
        <v>511</v>
      </c>
    </row>
    <row r="3386" spans="1:63" x14ac:dyDescent="0.25">
      <c r="A3386" s="5" t="s">
        <v>957</v>
      </c>
      <c r="B3386" s="6" t="s">
        <v>1318</v>
      </c>
      <c r="C3386" s="6" t="s">
        <v>511</v>
      </c>
      <c r="D3386" s="6" t="s">
        <v>846</v>
      </c>
      <c r="E3386" s="6" t="s">
        <v>511</v>
      </c>
      <c r="F3386" s="6" t="s">
        <v>1324</v>
      </c>
      <c r="G3386" s="7">
        <v>5274181</v>
      </c>
      <c r="H3386" s="7" t="s">
        <v>3921</v>
      </c>
      <c r="I3386" s="7"/>
      <c r="J3386" s="8" t="s">
        <v>525</v>
      </c>
      <c r="K3386" s="10">
        <v>702.23800000000006</v>
      </c>
      <c r="L3386" s="11">
        <v>0</v>
      </c>
      <c r="M3386" s="11">
        <v>0</v>
      </c>
      <c r="N3386" s="11">
        <v>238.464</v>
      </c>
      <c r="O3386" s="11">
        <v>343.18099999999998</v>
      </c>
      <c r="P3386" s="11">
        <v>953.85599999999999</v>
      </c>
      <c r="Q3386" s="11">
        <v>2617.5320000000002</v>
      </c>
      <c r="R3386" s="11">
        <v>541.79300000000001</v>
      </c>
      <c r="S3386" s="11">
        <v>1074.4490000000001</v>
      </c>
      <c r="T3386" s="11"/>
      <c r="U3386" s="11"/>
      <c r="V3386" s="11"/>
      <c r="W3386" s="12">
        <v>6471.5130000000008</v>
      </c>
      <c r="X3386" s="11">
        <v>719.05700000000013</v>
      </c>
      <c r="Y3386" s="11">
        <v>1008.9327886887321</v>
      </c>
      <c r="Z3386" s="11">
        <f t="shared" si="159"/>
        <v>0</v>
      </c>
      <c r="AA3386" s="25">
        <f t="shared" si="160"/>
        <v>0</v>
      </c>
      <c r="AB3386" s="33">
        <v>0</v>
      </c>
      <c r="AC3386" s="14">
        <v>0</v>
      </c>
      <c r="AD3386" s="14">
        <v>0</v>
      </c>
      <c r="AE3386" s="14">
        <v>0</v>
      </c>
      <c r="AF3386" s="14">
        <v>0</v>
      </c>
      <c r="AG3386" s="14">
        <v>0</v>
      </c>
      <c r="AH3386" s="14">
        <v>0</v>
      </c>
      <c r="AI3386" s="14">
        <v>0</v>
      </c>
      <c r="AJ3386" s="14">
        <v>0</v>
      </c>
      <c r="AK3386" s="14">
        <v>0</v>
      </c>
      <c r="AL3386" s="14">
        <v>0</v>
      </c>
      <c r="AM3386" s="14">
        <v>0</v>
      </c>
      <c r="AN3386" s="14">
        <v>0</v>
      </c>
      <c r="AO3386" s="14">
        <v>0</v>
      </c>
      <c r="AP3386" s="14">
        <v>0</v>
      </c>
      <c r="AQ3386" s="14">
        <v>0</v>
      </c>
      <c r="AR3386" s="14">
        <v>0</v>
      </c>
      <c r="AS3386" s="14">
        <v>0</v>
      </c>
      <c r="AT3386" s="14">
        <v>0</v>
      </c>
      <c r="AV3386" s="14">
        <v>0</v>
      </c>
      <c r="AW3386" s="14">
        <v>0</v>
      </c>
      <c r="AX3386" s="14">
        <v>0</v>
      </c>
      <c r="AY3386" s="14">
        <v>0</v>
      </c>
      <c r="AZ3386" s="14">
        <v>0</v>
      </c>
      <c r="BA3386" s="14">
        <v>0</v>
      </c>
      <c r="BG3386" s="37">
        <f t="shared" si="161"/>
        <v>0</v>
      </c>
      <c r="BI3386" s="5" t="s">
        <v>511</v>
      </c>
      <c r="BJ3386" s="6" t="s">
        <v>846</v>
      </c>
      <c r="BK3386" s="30" t="s">
        <v>511</v>
      </c>
    </row>
    <row r="3387" spans="1:63" x14ac:dyDescent="0.25">
      <c r="A3387" s="5" t="s">
        <v>957</v>
      </c>
      <c r="B3387" s="6" t="s">
        <v>1318</v>
      </c>
      <c r="C3387" s="6" t="s">
        <v>511</v>
      </c>
      <c r="D3387" s="6" t="s">
        <v>846</v>
      </c>
      <c r="E3387" s="6" t="s">
        <v>511</v>
      </c>
      <c r="F3387" s="6" t="s">
        <v>1324</v>
      </c>
      <c r="G3387" s="7">
        <v>5132830</v>
      </c>
      <c r="H3387" s="7" t="s">
        <v>3922</v>
      </c>
      <c r="I3387" s="7"/>
      <c r="J3387" s="8" t="s">
        <v>525</v>
      </c>
      <c r="K3387" s="10">
        <v>778.11900000000003</v>
      </c>
      <c r="L3387" s="11">
        <v>0</v>
      </c>
      <c r="M3387" s="11">
        <v>664.69200000000001</v>
      </c>
      <c r="N3387" s="11">
        <v>0</v>
      </c>
      <c r="O3387" s="11">
        <v>359.05700000000002</v>
      </c>
      <c r="P3387" s="11">
        <v>0</v>
      </c>
      <c r="Q3387" s="11">
        <v>0</v>
      </c>
      <c r="R3387" s="11">
        <v>238.464</v>
      </c>
      <c r="S3387" s="11">
        <v>0</v>
      </c>
      <c r="T3387" s="11"/>
      <c r="U3387" s="11"/>
      <c r="V3387" s="11"/>
      <c r="W3387" s="12">
        <v>2040.3320000000001</v>
      </c>
      <c r="X3387" s="11">
        <v>226.70355555555557</v>
      </c>
      <c r="Y3387" s="11">
        <v>318.09529774735182</v>
      </c>
      <c r="Z3387" s="11">
        <f t="shared" si="159"/>
        <v>0</v>
      </c>
      <c r="AA3387" s="25">
        <f t="shared" si="160"/>
        <v>0</v>
      </c>
      <c r="AB3387" s="33">
        <v>0</v>
      </c>
      <c r="AC3387" s="14">
        <v>0</v>
      </c>
      <c r="AD3387" s="14">
        <v>0</v>
      </c>
      <c r="AE3387" s="14">
        <v>0</v>
      </c>
      <c r="AF3387" s="14">
        <v>0</v>
      </c>
      <c r="AG3387" s="14">
        <v>0</v>
      </c>
      <c r="AH3387" s="14">
        <v>0</v>
      </c>
      <c r="AI3387" s="14">
        <v>0</v>
      </c>
      <c r="AJ3387" s="14">
        <v>0</v>
      </c>
      <c r="AK3387" s="14">
        <v>0</v>
      </c>
      <c r="AL3387" s="14">
        <v>0</v>
      </c>
      <c r="AM3387" s="14">
        <v>0</v>
      </c>
      <c r="AN3387" s="14">
        <v>0</v>
      </c>
      <c r="AO3387" s="14">
        <v>0</v>
      </c>
      <c r="AP3387" s="14">
        <v>0</v>
      </c>
      <c r="AQ3387" s="14">
        <v>0</v>
      </c>
      <c r="AR3387" s="14">
        <v>0</v>
      </c>
      <c r="AS3387" s="14">
        <v>0</v>
      </c>
      <c r="AT3387" s="14">
        <v>0</v>
      </c>
      <c r="AV3387" s="14">
        <v>0</v>
      </c>
      <c r="AW3387" s="14">
        <v>0</v>
      </c>
      <c r="AX3387" s="14">
        <v>0</v>
      </c>
      <c r="AY3387" s="14">
        <v>0</v>
      </c>
      <c r="AZ3387" s="14">
        <v>0</v>
      </c>
      <c r="BA3387" s="14">
        <v>0</v>
      </c>
      <c r="BG3387" s="37">
        <f t="shared" si="161"/>
        <v>0</v>
      </c>
      <c r="BI3387" s="5" t="s">
        <v>511</v>
      </c>
      <c r="BJ3387" s="6" t="s">
        <v>846</v>
      </c>
      <c r="BK3387" s="30" t="s">
        <v>511</v>
      </c>
    </row>
    <row r="3388" spans="1:63" x14ac:dyDescent="0.25">
      <c r="A3388" s="5" t="s">
        <v>957</v>
      </c>
      <c r="B3388" s="6" t="s">
        <v>1318</v>
      </c>
      <c r="C3388" s="6" t="s">
        <v>511</v>
      </c>
      <c r="D3388" s="6" t="s">
        <v>846</v>
      </c>
      <c r="E3388" s="6" t="s">
        <v>511</v>
      </c>
      <c r="F3388" s="6" t="s">
        <v>1324</v>
      </c>
      <c r="G3388" s="7">
        <v>5273940</v>
      </c>
      <c r="H3388" s="7" t="s">
        <v>3923</v>
      </c>
      <c r="I3388" s="7"/>
      <c r="J3388" s="8" t="s">
        <v>525</v>
      </c>
      <c r="K3388" s="10">
        <v>1016.583</v>
      </c>
      <c r="L3388" s="11">
        <v>1871.5150000000001</v>
      </c>
      <c r="M3388" s="11">
        <v>785.84199999999998</v>
      </c>
      <c r="N3388" s="11">
        <v>0</v>
      </c>
      <c r="O3388" s="11">
        <v>243.881</v>
      </c>
      <c r="P3388" s="11">
        <v>0</v>
      </c>
      <c r="Q3388" s="11">
        <v>1569.3779999999999</v>
      </c>
      <c r="R3388" s="11">
        <v>539.65499999999997</v>
      </c>
      <c r="S3388" s="11">
        <v>785.8420000000001</v>
      </c>
      <c r="T3388" s="11"/>
      <c r="U3388" s="11"/>
      <c r="V3388" s="11"/>
      <c r="W3388" s="12">
        <v>6812.6959999999999</v>
      </c>
      <c r="X3388" s="11">
        <v>756.9662222222222</v>
      </c>
      <c r="Y3388" s="11">
        <v>1062.1244790466417</v>
      </c>
      <c r="Z3388" s="11">
        <f t="shared" si="159"/>
        <v>1442.979</v>
      </c>
      <c r="AA3388" s="25">
        <f t="shared" si="160"/>
        <v>1.3585780466101409</v>
      </c>
      <c r="AB3388" s="33">
        <v>0</v>
      </c>
      <c r="AC3388" s="14">
        <v>0</v>
      </c>
      <c r="AD3388" s="14">
        <v>0</v>
      </c>
      <c r="AE3388" s="14">
        <v>0</v>
      </c>
      <c r="AF3388" s="14">
        <v>238.464</v>
      </c>
      <c r="AG3388" s="14">
        <v>0</v>
      </c>
      <c r="AH3388" s="14">
        <v>0</v>
      </c>
      <c r="AI3388" s="14">
        <v>0</v>
      </c>
      <c r="AJ3388" s="14">
        <v>0</v>
      </c>
      <c r="AK3388" s="14">
        <v>0</v>
      </c>
      <c r="AL3388" s="14">
        <v>0</v>
      </c>
      <c r="AM3388" s="14">
        <v>0</v>
      </c>
      <c r="AN3388" s="14">
        <v>0</v>
      </c>
      <c r="AO3388" s="14">
        <v>0</v>
      </c>
      <c r="AP3388" s="14">
        <v>0</v>
      </c>
      <c r="AQ3388" s="14">
        <v>0</v>
      </c>
      <c r="AR3388" s="14">
        <v>0</v>
      </c>
      <c r="AS3388" s="14">
        <v>0</v>
      </c>
      <c r="AT3388" s="14">
        <v>303.49700000000001</v>
      </c>
      <c r="AV3388" s="14">
        <v>0</v>
      </c>
      <c r="AW3388" s="14">
        <v>0</v>
      </c>
      <c r="AX3388" s="14">
        <v>0</v>
      </c>
      <c r="AY3388" s="14">
        <v>0</v>
      </c>
      <c r="AZ3388" s="14">
        <v>0</v>
      </c>
      <c r="BA3388" s="14">
        <v>901.01800000000003</v>
      </c>
      <c r="BG3388" s="37">
        <f t="shared" si="161"/>
        <v>1442.979</v>
      </c>
      <c r="BI3388" s="5" t="s">
        <v>511</v>
      </c>
      <c r="BJ3388" s="6" t="s">
        <v>846</v>
      </c>
      <c r="BK3388" s="30" t="s">
        <v>511</v>
      </c>
    </row>
    <row r="3389" spans="1:63" x14ac:dyDescent="0.25">
      <c r="A3389" s="5" t="s">
        <v>957</v>
      </c>
      <c r="B3389" s="6" t="s">
        <v>1318</v>
      </c>
      <c r="C3389" s="6" t="s">
        <v>511</v>
      </c>
      <c r="D3389" s="6" t="s">
        <v>846</v>
      </c>
      <c r="E3389" s="6" t="s">
        <v>511</v>
      </c>
      <c r="F3389" s="6" t="s">
        <v>1324</v>
      </c>
      <c r="G3389" s="7">
        <v>5137105</v>
      </c>
      <c r="H3389" s="7" t="s">
        <v>3924</v>
      </c>
      <c r="I3389" s="7"/>
      <c r="J3389" s="8" t="s">
        <v>525</v>
      </c>
      <c r="K3389" s="10">
        <v>1226.0170000000001</v>
      </c>
      <c r="L3389" s="11">
        <v>1970.4390000000001</v>
      </c>
      <c r="M3389" s="11">
        <v>762.24300000000005</v>
      </c>
      <c r="N3389" s="11">
        <v>0</v>
      </c>
      <c r="O3389" s="11">
        <v>343.18099999999998</v>
      </c>
      <c r="P3389" s="11">
        <v>0</v>
      </c>
      <c r="Q3389" s="11">
        <v>238.464</v>
      </c>
      <c r="R3389" s="11">
        <v>238.464</v>
      </c>
      <c r="S3389" s="11">
        <v>238.464</v>
      </c>
      <c r="T3389" s="11"/>
      <c r="U3389" s="11"/>
      <c r="V3389" s="11"/>
      <c r="W3389" s="12">
        <v>5017.2719999999999</v>
      </c>
      <c r="X3389" s="11">
        <v>557.47466666666662</v>
      </c>
      <c r="Y3389" s="11">
        <v>782.21124342482051</v>
      </c>
      <c r="Z3389" s="11">
        <f t="shared" si="159"/>
        <v>0</v>
      </c>
      <c r="AA3389" s="25">
        <f t="shared" si="160"/>
        <v>0</v>
      </c>
      <c r="AB3389" s="33">
        <v>0</v>
      </c>
      <c r="AC3389" s="14">
        <v>0</v>
      </c>
      <c r="AD3389" s="14">
        <v>0</v>
      </c>
      <c r="AE3389" s="14">
        <v>0</v>
      </c>
      <c r="AF3389" s="14">
        <v>0</v>
      </c>
      <c r="AG3389" s="14">
        <v>0</v>
      </c>
      <c r="AH3389" s="14">
        <v>0</v>
      </c>
      <c r="AI3389" s="14">
        <v>0</v>
      </c>
      <c r="AJ3389" s="14">
        <v>0</v>
      </c>
      <c r="AK3389" s="14">
        <v>0</v>
      </c>
      <c r="AL3389" s="14">
        <v>0</v>
      </c>
      <c r="AM3389" s="14">
        <v>0</v>
      </c>
      <c r="AN3389" s="14">
        <v>0</v>
      </c>
      <c r="AO3389" s="14">
        <v>0</v>
      </c>
      <c r="AP3389" s="14">
        <v>0</v>
      </c>
      <c r="AQ3389" s="14">
        <v>0</v>
      </c>
      <c r="AR3389" s="14">
        <v>0</v>
      </c>
      <c r="AS3389" s="14">
        <v>0</v>
      </c>
      <c r="AT3389" s="14">
        <v>0</v>
      </c>
      <c r="AV3389" s="14">
        <v>0</v>
      </c>
      <c r="AW3389" s="14">
        <v>0</v>
      </c>
      <c r="AX3389" s="14">
        <v>0</v>
      </c>
      <c r="AY3389" s="14">
        <v>0</v>
      </c>
      <c r="AZ3389" s="14">
        <v>0</v>
      </c>
      <c r="BA3389" s="14">
        <v>0</v>
      </c>
      <c r="BG3389" s="37">
        <f t="shared" si="161"/>
        <v>0</v>
      </c>
      <c r="BI3389" s="5" t="s">
        <v>511</v>
      </c>
      <c r="BJ3389" s="6" t="s">
        <v>846</v>
      </c>
      <c r="BK3389" s="30" t="s">
        <v>511</v>
      </c>
    </row>
    <row r="3390" spans="1:63" x14ac:dyDescent="0.25">
      <c r="A3390" s="5" t="s">
        <v>957</v>
      </c>
      <c r="B3390" s="6" t="s">
        <v>1318</v>
      </c>
      <c r="C3390" s="6" t="s">
        <v>511</v>
      </c>
      <c r="D3390" s="6" t="s">
        <v>846</v>
      </c>
      <c r="E3390" s="6" t="s">
        <v>511</v>
      </c>
      <c r="F3390" s="6" t="s">
        <v>1324</v>
      </c>
      <c r="G3390" s="7">
        <v>5132861</v>
      </c>
      <c r="H3390" s="7" t="s">
        <v>3925</v>
      </c>
      <c r="I3390" s="7"/>
      <c r="J3390" s="8" t="s">
        <v>525</v>
      </c>
      <c r="K3390" s="10">
        <v>1377.778</v>
      </c>
      <c r="L3390" s="11">
        <v>1257.3530000000001</v>
      </c>
      <c r="M3390" s="11">
        <v>8980.27</v>
      </c>
      <c r="N3390" s="11">
        <v>599.65899999999999</v>
      </c>
      <c r="O3390" s="11">
        <v>0</v>
      </c>
      <c r="P3390" s="11">
        <v>715.39200000000005</v>
      </c>
      <c r="Q3390" s="11">
        <v>3112.643</v>
      </c>
      <c r="R3390" s="11">
        <v>3423.1379999999999</v>
      </c>
      <c r="S3390" s="11">
        <v>1192.32</v>
      </c>
      <c r="T3390" s="11"/>
      <c r="U3390" s="11"/>
      <c r="V3390" s="11"/>
      <c r="W3390" s="12">
        <v>20658.553</v>
      </c>
      <c r="X3390" s="11">
        <v>2295.3947777777776</v>
      </c>
      <c r="Y3390" s="11">
        <v>3220.7447452495221</v>
      </c>
      <c r="Z3390" s="11">
        <f t="shared" si="159"/>
        <v>1260.075</v>
      </c>
      <c r="AA3390" s="25">
        <f t="shared" si="160"/>
        <v>0.39123715154967292</v>
      </c>
      <c r="AB3390" s="33">
        <v>0</v>
      </c>
      <c r="AC3390" s="14">
        <v>0</v>
      </c>
      <c r="AD3390" s="14">
        <v>0</v>
      </c>
      <c r="AE3390" s="14">
        <v>0</v>
      </c>
      <c r="AF3390" s="14">
        <v>238.464</v>
      </c>
      <c r="AG3390" s="14">
        <v>0</v>
      </c>
      <c r="AH3390" s="14">
        <v>0</v>
      </c>
      <c r="AI3390" s="14">
        <v>0</v>
      </c>
      <c r="AJ3390" s="14">
        <v>0</v>
      </c>
      <c r="AK3390" s="14">
        <v>0</v>
      </c>
      <c r="AL3390" s="14">
        <v>0</v>
      </c>
      <c r="AM3390" s="14">
        <v>0</v>
      </c>
      <c r="AN3390" s="14">
        <v>0</v>
      </c>
      <c r="AO3390" s="14">
        <v>0</v>
      </c>
      <c r="AP3390" s="14">
        <v>0</v>
      </c>
      <c r="AQ3390" s="14">
        <v>0</v>
      </c>
      <c r="AR3390" s="14">
        <v>0</v>
      </c>
      <c r="AS3390" s="14">
        <v>0</v>
      </c>
      <c r="AT3390" s="14">
        <v>1021.611</v>
      </c>
      <c r="AV3390" s="14">
        <v>0</v>
      </c>
      <c r="AW3390" s="14">
        <v>0</v>
      </c>
      <c r="AX3390" s="14">
        <v>0</v>
      </c>
      <c r="AY3390" s="14">
        <v>0</v>
      </c>
      <c r="AZ3390" s="14">
        <v>0</v>
      </c>
      <c r="BA3390" s="14">
        <v>0</v>
      </c>
      <c r="BG3390" s="37">
        <f t="shared" si="161"/>
        <v>1260.075</v>
      </c>
      <c r="BI3390" s="5" t="s">
        <v>511</v>
      </c>
      <c r="BJ3390" s="6" t="s">
        <v>846</v>
      </c>
      <c r="BK3390" s="30" t="s">
        <v>511</v>
      </c>
    </row>
    <row r="3391" spans="1:63" x14ac:dyDescent="0.25">
      <c r="A3391" s="5" t="s">
        <v>957</v>
      </c>
      <c r="B3391" s="6" t="s">
        <v>1318</v>
      </c>
      <c r="C3391" s="6" t="s">
        <v>511</v>
      </c>
      <c r="D3391" s="6" t="s">
        <v>846</v>
      </c>
      <c r="E3391" s="6" t="s">
        <v>511</v>
      </c>
      <c r="F3391" s="6" t="s">
        <v>1324</v>
      </c>
      <c r="G3391" s="7">
        <v>5291043</v>
      </c>
      <c r="H3391" s="7" t="s">
        <v>3926</v>
      </c>
      <c r="I3391" s="7"/>
      <c r="J3391" s="8" t="s">
        <v>525</v>
      </c>
      <c r="K3391" s="10">
        <v>1063.433</v>
      </c>
      <c r="L3391" s="11">
        <v>0</v>
      </c>
      <c r="M3391" s="11">
        <v>0</v>
      </c>
      <c r="N3391" s="11">
        <v>419.06200000000001</v>
      </c>
      <c r="O3391" s="11">
        <v>359.05700000000002</v>
      </c>
      <c r="P3391" s="11">
        <v>0</v>
      </c>
      <c r="Q3391" s="11">
        <v>1720.9590000000001</v>
      </c>
      <c r="R3391" s="11">
        <v>539.65499999999997</v>
      </c>
      <c r="S3391" s="11">
        <v>238.464</v>
      </c>
      <c r="T3391" s="11"/>
      <c r="U3391" s="11"/>
      <c r="V3391" s="11"/>
      <c r="W3391" s="12">
        <v>4340.63</v>
      </c>
      <c r="X3391" s="11">
        <v>482.29222222222222</v>
      </c>
      <c r="Y3391" s="11">
        <v>676.72025545895849</v>
      </c>
      <c r="Z3391" s="11">
        <f t="shared" si="159"/>
        <v>0</v>
      </c>
      <c r="AA3391" s="25">
        <f t="shared" si="160"/>
        <v>0</v>
      </c>
      <c r="AB3391" s="33">
        <v>0</v>
      </c>
      <c r="AC3391" s="14">
        <v>0</v>
      </c>
      <c r="AD3391" s="14">
        <v>0</v>
      </c>
      <c r="AE3391" s="14">
        <v>0</v>
      </c>
      <c r="AF3391" s="14">
        <v>0</v>
      </c>
      <c r="AG3391" s="14">
        <v>0</v>
      </c>
      <c r="AH3391" s="14">
        <v>0</v>
      </c>
      <c r="AI3391" s="14">
        <v>0</v>
      </c>
      <c r="AJ3391" s="14">
        <v>0</v>
      </c>
      <c r="AK3391" s="14">
        <v>0</v>
      </c>
      <c r="AL3391" s="14">
        <v>0</v>
      </c>
      <c r="AM3391" s="14">
        <v>0</v>
      </c>
      <c r="AN3391" s="14">
        <v>0</v>
      </c>
      <c r="AO3391" s="14">
        <v>0</v>
      </c>
      <c r="AP3391" s="14">
        <v>0</v>
      </c>
      <c r="AQ3391" s="14">
        <v>0</v>
      </c>
      <c r="AR3391" s="14">
        <v>0</v>
      </c>
      <c r="AS3391" s="14">
        <v>0</v>
      </c>
      <c r="AT3391" s="14">
        <v>0</v>
      </c>
      <c r="AV3391" s="14">
        <v>0</v>
      </c>
      <c r="AW3391" s="14">
        <v>0</v>
      </c>
      <c r="AX3391" s="14">
        <v>0</v>
      </c>
      <c r="AY3391" s="14">
        <v>0</v>
      </c>
      <c r="AZ3391" s="14">
        <v>0</v>
      </c>
      <c r="BA3391" s="14">
        <v>0</v>
      </c>
      <c r="BG3391" s="37">
        <f t="shared" si="161"/>
        <v>0</v>
      </c>
      <c r="BI3391" s="5" t="s">
        <v>511</v>
      </c>
      <c r="BJ3391" s="6" t="s">
        <v>846</v>
      </c>
      <c r="BK3391" s="30" t="s">
        <v>511</v>
      </c>
    </row>
    <row r="3392" spans="1:63" x14ac:dyDescent="0.25">
      <c r="A3392" s="5" t="s">
        <v>957</v>
      </c>
      <c r="B3392" s="6" t="s">
        <v>1318</v>
      </c>
      <c r="C3392" s="6" t="s">
        <v>511</v>
      </c>
      <c r="D3392" s="6" t="s">
        <v>846</v>
      </c>
      <c r="E3392" s="6" t="s">
        <v>511</v>
      </c>
      <c r="F3392" s="6" t="s">
        <v>1324</v>
      </c>
      <c r="G3392" s="7">
        <v>5277607</v>
      </c>
      <c r="H3392" s="7" t="s">
        <v>3927</v>
      </c>
      <c r="I3392" s="7"/>
      <c r="J3392" s="8" t="s">
        <v>525</v>
      </c>
      <c r="K3392" s="10">
        <v>1063.433</v>
      </c>
      <c r="L3392" s="11">
        <v>359.05700000000002</v>
      </c>
      <c r="M3392" s="11">
        <v>419.06200000000001</v>
      </c>
      <c r="N3392" s="11">
        <v>0</v>
      </c>
      <c r="O3392" s="11">
        <v>0</v>
      </c>
      <c r="P3392" s="11">
        <v>0</v>
      </c>
      <c r="Q3392" s="11">
        <v>0</v>
      </c>
      <c r="R3392" s="11">
        <v>238.464</v>
      </c>
      <c r="S3392" s="11">
        <v>179.52799999999999</v>
      </c>
      <c r="T3392" s="11"/>
      <c r="U3392" s="11"/>
      <c r="V3392" s="11"/>
      <c r="W3392" s="12">
        <v>2259.5439999999999</v>
      </c>
      <c r="X3392" s="11">
        <v>251.06044444444444</v>
      </c>
      <c r="Y3392" s="11">
        <v>352.27125852716239</v>
      </c>
      <c r="Z3392" s="11">
        <f t="shared" si="159"/>
        <v>0</v>
      </c>
      <c r="AA3392" s="25">
        <f t="shared" si="160"/>
        <v>0</v>
      </c>
      <c r="AB3392" s="33">
        <v>0</v>
      </c>
      <c r="AC3392" s="14">
        <v>0</v>
      </c>
      <c r="AD3392" s="14">
        <v>0</v>
      </c>
      <c r="AE3392" s="14">
        <v>0</v>
      </c>
      <c r="AF3392" s="14">
        <v>0</v>
      </c>
      <c r="AG3392" s="14">
        <v>0</v>
      </c>
      <c r="AH3392" s="14">
        <v>0</v>
      </c>
      <c r="AI3392" s="14">
        <v>0</v>
      </c>
      <c r="AJ3392" s="14">
        <v>0</v>
      </c>
      <c r="AK3392" s="14">
        <v>0</v>
      </c>
      <c r="AL3392" s="14">
        <v>0</v>
      </c>
      <c r="AM3392" s="14">
        <v>0</v>
      </c>
      <c r="AN3392" s="14">
        <v>0</v>
      </c>
      <c r="AO3392" s="14">
        <v>0</v>
      </c>
      <c r="AP3392" s="14">
        <v>0</v>
      </c>
      <c r="AQ3392" s="14">
        <v>0</v>
      </c>
      <c r="AR3392" s="14">
        <v>0</v>
      </c>
      <c r="AS3392" s="14">
        <v>0</v>
      </c>
      <c r="AT3392" s="14">
        <v>0</v>
      </c>
      <c r="AV3392" s="14">
        <v>0</v>
      </c>
      <c r="AW3392" s="14">
        <v>0</v>
      </c>
      <c r="AX3392" s="14">
        <v>0</v>
      </c>
      <c r="AY3392" s="14">
        <v>0</v>
      </c>
      <c r="AZ3392" s="14">
        <v>0</v>
      </c>
      <c r="BA3392" s="14">
        <v>0</v>
      </c>
      <c r="BG3392" s="37">
        <f t="shared" si="161"/>
        <v>0</v>
      </c>
      <c r="BI3392" s="5" t="s">
        <v>511</v>
      </c>
      <c r="BJ3392" s="6" t="s">
        <v>846</v>
      </c>
      <c r="BK3392" s="30" t="s">
        <v>511</v>
      </c>
    </row>
    <row r="3393" spans="1:63" x14ac:dyDescent="0.25">
      <c r="A3393" s="5" t="s">
        <v>957</v>
      </c>
      <c r="B3393" s="6" t="s">
        <v>1318</v>
      </c>
      <c r="C3393" s="6" t="s">
        <v>511</v>
      </c>
      <c r="D3393" s="6" t="s">
        <v>846</v>
      </c>
      <c r="E3393" s="6" t="s">
        <v>511</v>
      </c>
      <c r="F3393" s="6" t="s">
        <v>1324</v>
      </c>
      <c r="G3393" s="7">
        <v>5294431</v>
      </c>
      <c r="H3393" s="7" t="s">
        <v>3928</v>
      </c>
      <c r="I3393" s="7"/>
      <c r="J3393" s="8" t="s">
        <v>525</v>
      </c>
      <c r="K3393" s="10">
        <v>882.83600000000001</v>
      </c>
      <c r="L3393" s="11">
        <v>0</v>
      </c>
      <c r="M3393" s="11">
        <v>419.06200000000001</v>
      </c>
      <c r="N3393" s="11">
        <v>0</v>
      </c>
      <c r="O3393" s="11">
        <v>0</v>
      </c>
      <c r="P3393" s="11">
        <v>0</v>
      </c>
      <c r="Q3393" s="11">
        <v>0</v>
      </c>
      <c r="R3393" s="11">
        <v>720.25300000000004</v>
      </c>
      <c r="S3393" s="11">
        <v>0</v>
      </c>
      <c r="T3393" s="11"/>
      <c r="U3393" s="11"/>
      <c r="V3393" s="11"/>
      <c r="W3393" s="12">
        <v>2022.1510000000003</v>
      </c>
      <c r="X3393" s="11">
        <v>224.68344444444449</v>
      </c>
      <c r="Y3393" s="11">
        <v>315.26081266926428</v>
      </c>
      <c r="Z3393" s="11">
        <f t="shared" si="159"/>
        <v>0</v>
      </c>
      <c r="AA3393" s="25">
        <f t="shared" si="160"/>
        <v>0</v>
      </c>
      <c r="AB3393" s="33">
        <v>0</v>
      </c>
      <c r="AC3393" s="14">
        <v>0</v>
      </c>
      <c r="AD3393" s="14">
        <v>0</v>
      </c>
      <c r="AE3393" s="14">
        <v>0</v>
      </c>
      <c r="AF3393" s="14">
        <v>0</v>
      </c>
      <c r="AG3393" s="14">
        <v>0</v>
      </c>
      <c r="AH3393" s="14">
        <v>0</v>
      </c>
      <c r="AI3393" s="14">
        <v>0</v>
      </c>
      <c r="AJ3393" s="14">
        <v>0</v>
      </c>
      <c r="AK3393" s="14">
        <v>0</v>
      </c>
      <c r="AL3393" s="14">
        <v>0</v>
      </c>
      <c r="AM3393" s="14">
        <v>0</v>
      </c>
      <c r="AN3393" s="14">
        <v>0</v>
      </c>
      <c r="AO3393" s="14">
        <v>0</v>
      </c>
      <c r="AP3393" s="14">
        <v>0</v>
      </c>
      <c r="AQ3393" s="14">
        <v>0</v>
      </c>
      <c r="AR3393" s="14">
        <v>0</v>
      </c>
      <c r="AS3393" s="14">
        <v>0</v>
      </c>
      <c r="AT3393" s="14">
        <v>0</v>
      </c>
      <c r="AV3393" s="14">
        <v>0</v>
      </c>
      <c r="AW3393" s="14">
        <v>0</v>
      </c>
      <c r="AX3393" s="14">
        <v>0</v>
      </c>
      <c r="AY3393" s="14">
        <v>0</v>
      </c>
      <c r="AZ3393" s="14">
        <v>0</v>
      </c>
      <c r="BA3393" s="14">
        <v>0</v>
      </c>
      <c r="BG3393" s="37">
        <f t="shared" si="161"/>
        <v>0</v>
      </c>
      <c r="BI3393" s="5" t="s">
        <v>511</v>
      </c>
      <c r="BJ3393" s="6" t="s">
        <v>846</v>
      </c>
      <c r="BK3393" s="30" t="s">
        <v>511</v>
      </c>
    </row>
    <row r="3394" spans="1:63" x14ac:dyDescent="0.25">
      <c r="A3394" s="5" t="s">
        <v>957</v>
      </c>
      <c r="B3394" s="6" t="s">
        <v>1318</v>
      </c>
      <c r="C3394" s="6" t="s">
        <v>511</v>
      </c>
      <c r="D3394" s="6" t="s">
        <v>846</v>
      </c>
      <c r="E3394" s="6" t="s">
        <v>511</v>
      </c>
      <c r="F3394" s="6" t="s">
        <v>1324</v>
      </c>
      <c r="G3394" s="7">
        <v>5277766</v>
      </c>
      <c r="H3394" s="7" t="s">
        <v>3929</v>
      </c>
      <c r="I3394" s="7"/>
      <c r="J3394" s="8" t="s">
        <v>525</v>
      </c>
      <c r="K3394" s="10">
        <v>2648.5059999999999</v>
      </c>
      <c r="L3394" s="11">
        <v>953.85599999999999</v>
      </c>
      <c r="M3394" s="11">
        <v>597.52099999999996</v>
      </c>
      <c r="N3394" s="11">
        <v>343.18099999999998</v>
      </c>
      <c r="O3394" s="11">
        <v>1081.4469999999999</v>
      </c>
      <c r="P3394" s="11">
        <v>715.39200000000005</v>
      </c>
      <c r="Q3394" s="11">
        <v>2837.982</v>
      </c>
      <c r="R3394" s="11">
        <v>657.52599999999995</v>
      </c>
      <c r="S3394" s="11">
        <v>1074.4490000000001</v>
      </c>
      <c r="T3394" s="11"/>
      <c r="U3394" s="11"/>
      <c r="V3394" s="11"/>
      <c r="W3394" s="12">
        <v>10909.859999999999</v>
      </c>
      <c r="X3394" s="11">
        <v>1212.2066666666665</v>
      </c>
      <c r="Y3394" s="11">
        <v>1700.8874855082031</v>
      </c>
      <c r="Z3394" s="11">
        <f t="shared" si="159"/>
        <v>657.52600000000007</v>
      </c>
      <c r="AA3394" s="25">
        <f t="shared" si="160"/>
        <v>0.38657818674204653</v>
      </c>
      <c r="AB3394" s="33">
        <v>0</v>
      </c>
      <c r="AC3394" s="14">
        <v>0</v>
      </c>
      <c r="AD3394" s="14">
        <v>0</v>
      </c>
      <c r="AE3394" s="14">
        <v>0</v>
      </c>
      <c r="AF3394" s="14">
        <v>0</v>
      </c>
      <c r="AG3394" s="14">
        <v>0</v>
      </c>
      <c r="AH3394" s="14">
        <v>0</v>
      </c>
      <c r="AI3394" s="14">
        <v>0</v>
      </c>
      <c r="AJ3394" s="14">
        <v>0</v>
      </c>
      <c r="AK3394" s="14">
        <v>0</v>
      </c>
      <c r="AL3394" s="14">
        <v>0</v>
      </c>
      <c r="AM3394" s="14">
        <v>0</v>
      </c>
      <c r="AN3394" s="14">
        <v>0</v>
      </c>
      <c r="AO3394" s="14">
        <v>0</v>
      </c>
      <c r="AP3394" s="14">
        <v>0</v>
      </c>
      <c r="AQ3394" s="14">
        <v>0</v>
      </c>
      <c r="AR3394" s="14">
        <v>419.06200000000001</v>
      </c>
      <c r="AS3394" s="14">
        <v>0</v>
      </c>
      <c r="AT3394" s="14">
        <v>0</v>
      </c>
      <c r="AV3394" s="14">
        <v>0</v>
      </c>
      <c r="AW3394" s="14">
        <v>0</v>
      </c>
      <c r="AX3394" s="14">
        <v>0</v>
      </c>
      <c r="AY3394" s="14">
        <v>238.464</v>
      </c>
      <c r="AZ3394" s="14">
        <v>0</v>
      </c>
      <c r="BA3394" s="14">
        <v>0</v>
      </c>
      <c r="BG3394" s="37">
        <f t="shared" si="161"/>
        <v>657.52600000000007</v>
      </c>
      <c r="BI3394" s="5" t="s">
        <v>511</v>
      </c>
      <c r="BJ3394" s="6" t="s">
        <v>846</v>
      </c>
      <c r="BK3394" s="30" t="s">
        <v>511</v>
      </c>
    </row>
    <row r="3395" spans="1:63" x14ac:dyDescent="0.25">
      <c r="A3395" s="5" t="s">
        <v>957</v>
      </c>
      <c r="B3395" s="6" t="s">
        <v>1318</v>
      </c>
      <c r="C3395" s="6" t="s">
        <v>511</v>
      </c>
      <c r="D3395" s="6" t="s">
        <v>846</v>
      </c>
      <c r="E3395" s="6" t="s">
        <v>511</v>
      </c>
      <c r="F3395" s="6" t="s">
        <v>1324</v>
      </c>
      <c r="G3395" s="7">
        <v>5277614</v>
      </c>
      <c r="H3395" s="7" t="s">
        <v>3930</v>
      </c>
      <c r="I3395" s="7"/>
      <c r="J3395" s="8" t="s">
        <v>525</v>
      </c>
      <c r="K3395" s="10">
        <v>882.83600000000001</v>
      </c>
      <c r="L3395" s="11">
        <v>238.464</v>
      </c>
      <c r="M3395" s="11">
        <v>419.06200000000001</v>
      </c>
      <c r="N3395" s="11">
        <v>0</v>
      </c>
      <c r="O3395" s="11">
        <v>0</v>
      </c>
      <c r="P3395" s="11">
        <v>0</v>
      </c>
      <c r="Q3395" s="11">
        <v>359.05700000000002</v>
      </c>
      <c r="R3395" s="11">
        <v>597.52099999999996</v>
      </c>
      <c r="S3395" s="11">
        <v>0</v>
      </c>
      <c r="T3395" s="11"/>
      <c r="U3395" s="11"/>
      <c r="V3395" s="11"/>
      <c r="W3395" s="12">
        <v>2496.94</v>
      </c>
      <c r="X3395" s="11">
        <v>277.4377777777778</v>
      </c>
      <c r="Y3395" s="11">
        <v>389.28217209614547</v>
      </c>
      <c r="Z3395" s="11">
        <f t="shared" si="159"/>
        <v>0</v>
      </c>
      <c r="AA3395" s="25">
        <f t="shared" si="160"/>
        <v>0</v>
      </c>
      <c r="AB3395" s="33">
        <v>0</v>
      </c>
      <c r="AC3395" s="14">
        <v>0</v>
      </c>
      <c r="AD3395" s="14">
        <v>0</v>
      </c>
      <c r="AE3395" s="14">
        <v>0</v>
      </c>
      <c r="AF3395" s="14">
        <v>0</v>
      </c>
      <c r="AG3395" s="14">
        <v>0</v>
      </c>
      <c r="AH3395" s="14">
        <v>0</v>
      </c>
      <c r="AI3395" s="14">
        <v>0</v>
      </c>
      <c r="AJ3395" s="14">
        <v>0</v>
      </c>
      <c r="AK3395" s="14">
        <v>0</v>
      </c>
      <c r="AL3395" s="14">
        <v>0</v>
      </c>
      <c r="AM3395" s="14">
        <v>0</v>
      </c>
      <c r="AN3395" s="14">
        <v>0</v>
      </c>
      <c r="AO3395" s="14">
        <v>0</v>
      </c>
      <c r="AP3395" s="14">
        <v>0</v>
      </c>
      <c r="AQ3395" s="14">
        <v>0</v>
      </c>
      <c r="AR3395" s="14">
        <v>0</v>
      </c>
      <c r="AS3395" s="14">
        <v>0</v>
      </c>
      <c r="AT3395" s="14">
        <v>0</v>
      </c>
      <c r="AV3395" s="14">
        <v>0</v>
      </c>
      <c r="AW3395" s="14">
        <v>0</v>
      </c>
      <c r="AX3395" s="14">
        <v>0</v>
      </c>
      <c r="AY3395" s="14">
        <v>0</v>
      </c>
      <c r="AZ3395" s="14">
        <v>0</v>
      </c>
      <c r="BA3395" s="14">
        <v>0</v>
      </c>
      <c r="BG3395" s="37">
        <f t="shared" si="161"/>
        <v>0</v>
      </c>
      <c r="BI3395" s="5" t="s">
        <v>511</v>
      </c>
      <c r="BJ3395" s="6" t="s">
        <v>846</v>
      </c>
      <c r="BK3395" s="30" t="s">
        <v>511</v>
      </c>
    </row>
    <row r="3396" spans="1:63" x14ac:dyDescent="0.25">
      <c r="A3396" s="5" t="s">
        <v>957</v>
      </c>
      <c r="B3396" s="6" t="s">
        <v>1318</v>
      </c>
      <c r="C3396" s="6" t="s">
        <v>511</v>
      </c>
      <c r="D3396" s="6" t="s">
        <v>846</v>
      </c>
      <c r="E3396" s="6" t="s">
        <v>511</v>
      </c>
      <c r="F3396" s="6" t="s">
        <v>1324</v>
      </c>
      <c r="G3396" s="7">
        <v>5279698</v>
      </c>
      <c r="H3396" s="7" t="s">
        <v>3931</v>
      </c>
      <c r="I3396" s="7"/>
      <c r="J3396" s="8" t="s">
        <v>525</v>
      </c>
      <c r="K3396" s="10">
        <v>2289.4490000000001</v>
      </c>
      <c r="L3396" s="11">
        <v>1076.587</v>
      </c>
      <c r="M3396" s="11">
        <v>1061.2950000000001</v>
      </c>
      <c r="N3396" s="11">
        <v>539.65499999999997</v>
      </c>
      <c r="O3396" s="11">
        <v>866.96</v>
      </c>
      <c r="P3396" s="11">
        <v>0</v>
      </c>
      <c r="Q3396" s="11">
        <v>4055.3150000000001</v>
      </c>
      <c r="R3396" s="11">
        <v>657.52599999999995</v>
      </c>
      <c r="S3396" s="11">
        <v>476.928</v>
      </c>
      <c r="T3396" s="11"/>
      <c r="U3396" s="11"/>
      <c r="V3396" s="11"/>
      <c r="W3396" s="12">
        <v>11023.715</v>
      </c>
      <c r="X3396" s="11">
        <v>1224.8572222222222</v>
      </c>
      <c r="Y3396" s="11">
        <v>1718.637900697998</v>
      </c>
      <c r="Z3396" s="11">
        <f t="shared" si="159"/>
        <v>238.464</v>
      </c>
      <c r="AA3396" s="25">
        <f t="shared" si="160"/>
        <v>0.13875174049353362</v>
      </c>
      <c r="AB3396" s="33">
        <v>0</v>
      </c>
      <c r="AC3396" s="14">
        <v>0</v>
      </c>
      <c r="AD3396" s="14">
        <v>238.464</v>
      </c>
      <c r="AE3396" s="14">
        <v>0</v>
      </c>
      <c r="AF3396" s="14">
        <v>0</v>
      </c>
      <c r="AG3396" s="14">
        <v>0</v>
      </c>
      <c r="AH3396" s="14">
        <v>0</v>
      </c>
      <c r="AI3396" s="14">
        <v>0</v>
      </c>
      <c r="AJ3396" s="14">
        <v>0</v>
      </c>
      <c r="AK3396" s="14">
        <v>0</v>
      </c>
      <c r="AL3396" s="14">
        <v>0</v>
      </c>
      <c r="AM3396" s="14">
        <v>0</v>
      </c>
      <c r="AN3396" s="14">
        <v>0</v>
      </c>
      <c r="AO3396" s="14">
        <v>0</v>
      </c>
      <c r="AP3396" s="14">
        <v>0</v>
      </c>
      <c r="AQ3396" s="14">
        <v>0</v>
      </c>
      <c r="AR3396" s="14">
        <v>0</v>
      </c>
      <c r="AS3396" s="14">
        <v>0</v>
      </c>
      <c r="AT3396" s="14">
        <v>0</v>
      </c>
      <c r="AV3396" s="14">
        <v>0</v>
      </c>
      <c r="AW3396" s="14">
        <v>0</v>
      </c>
      <c r="AX3396" s="14">
        <v>0</v>
      </c>
      <c r="AY3396" s="14">
        <v>0</v>
      </c>
      <c r="AZ3396" s="14">
        <v>0</v>
      </c>
      <c r="BA3396" s="14">
        <v>0</v>
      </c>
      <c r="BG3396" s="37">
        <f t="shared" si="161"/>
        <v>238.464</v>
      </c>
      <c r="BI3396" s="5" t="s">
        <v>511</v>
      </c>
      <c r="BJ3396" s="6" t="s">
        <v>846</v>
      </c>
      <c r="BK3396" s="30" t="s">
        <v>511</v>
      </c>
    </row>
    <row r="3397" spans="1:63" x14ac:dyDescent="0.25">
      <c r="A3397" s="5" t="s">
        <v>957</v>
      </c>
      <c r="B3397" s="6" t="s">
        <v>1318</v>
      </c>
      <c r="C3397" s="6" t="s">
        <v>511</v>
      </c>
      <c r="D3397" s="6" t="s">
        <v>846</v>
      </c>
      <c r="E3397" s="6" t="s">
        <v>511</v>
      </c>
      <c r="F3397" s="6" t="s">
        <v>1324</v>
      </c>
      <c r="G3397" s="7">
        <v>5294244</v>
      </c>
      <c r="H3397" s="7" t="s">
        <v>3932</v>
      </c>
      <c r="I3397" s="7"/>
      <c r="J3397" s="8" t="s">
        <v>525</v>
      </c>
      <c r="K3397" s="10">
        <v>1585.0740000000001</v>
      </c>
      <c r="L3397" s="11">
        <v>0</v>
      </c>
      <c r="M3397" s="11">
        <v>597.52099999999996</v>
      </c>
      <c r="N3397" s="11">
        <v>581.64499999999998</v>
      </c>
      <c r="O3397" s="11">
        <v>0</v>
      </c>
      <c r="P3397" s="11">
        <v>0</v>
      </c>
      <c r="Q3397" s="11">
        <v>838.12400000000002</v>
      </c>
      <c r="R3397" s="11">
        <v>720.25199999999995</v>
      </c>
      <c r="S3397" s="11">
        <v>0</v>
      </c>
      <c r="T3397" s="11"/>
      <c r="U3397" s="11"/>
      <c r="V3397" s="11"/>
      <c r="W3397" s="12">
        <v>4322.616</v>
      </c>
      <c r="X3397" s="11">
        <v>480.29066666666665</v>
      </c>
      <c r="Y3397" s="11">
        <v>673.91180629792939</v>
      </c>
      <c r="Z3397" s="11">
        <f t="shared" ref="Z3397:Z3460" si="162">+BG3397</f>
        <v>476.928</v>
      </c>
      <c r="AA3397" s="25">
        <f t="shared" ref="AA3397:AA3460" si="163">+IFERROR(Z3397/Y3397,0)</f>
        <v>0.70770091211186625</v>
      </c>
      <c r="AB3397" s="33">
        <v>0</v>
      </c>
      <c r="AC3397" s="14">
        <v>0</v>
      </c>
      <c r="AD3397" s="14">
        <v>0</v>
      </c>
      <c r="AE3397" s="14">
        <v>0</v>
      </c>
      <c r="AF3397" s="14">
        <v>0</v>
      </c>
      <c r="AG3397" s="14">
        <v>0</v>
      </c>
      <c r="AH3397" s="14">
        <v>0</v>
      </c>
      <c r="AI3397" s="14">
        <v>0</v>
      </c>
      <c r="AJ3397" s="14">
        <v>0</v>
      </c>
      <c r="AK3397" s="14">
        <v>0</v>
      </c>
      <c r="AL3397" s="14">
        <v>0</v>
      </c>
      <c r="AM3397" s="14">
        <v>0</v>
      </c>
      <c r="AN3397" s="14">
        <v>0</v>
      </c>
      <c r="AO3397" s="14">
        <v>0</v>
      </c>
      <c r="AP3397" s="14">
        <v>0</v>
      </c>
      <c r="AQ3397" s="14">
        <v>0</v>
      </c>
      <c r="AR3397" s="14">
        <v>0</v>
      </c>
      <c r="AS3397" s="14">
        <v>0</v>
      </c>
      <c r="AT3397" s="14">
        <v>0</v>
      </c>
      <c r="AV3397" s="14">
        <v>0</v>
      </c>
      <c r="AW3397" s="14">
        <v>0</v>
      </c>
      <c r="AX3397" s="14">
        <v>0</v>
      </c>
      <c r="AY3397" s="14">
        <v>476.928</v>
      </c>
      <c r="AZ3397" s="14">
        <v>0</v>
      </c>
      <c r="BA3397" s="14">
        <v>0</v>
      </c>
      <c r="BG3397" s="37">
        <f t="shared" ref="BG3397:BG3460" si="164">+SUM(AB3397:BF3397)</f>
        <v>476.928</v>
      </c>
      <c r="BI3397" s="5" t="s">
        <v>511</v>
      </c>
      <c r="BJ3397" s="6" t="s">
        <v>846</v>
      </c>
      <c r="BK3397" s="30" t="s">
        <v>511</v>
      </c>
    </row>
    <row r="3398" spans="1:63" x14ac:dyDescent="0.25">
      <c r="A3398" s="5" t="s">
        <v>957</v>
      </c>
      <c r="B3398" s="6" t="s">
        <v>1318</v>
      </c>
      <c r="C3398" s="6" t="s">
        <v>511</v>
      </c>
      <c r="D3398" s="6" t="s">
        <v>846</v>
      </c>
      <c r="E3398" s="6" t="s">
        <v>511</v>
      </c>
      <c r="F3398" s="6" t="s">
        <v>1324</v>
      </c>
      <c r="G3398" s="7">
        <v>5278194</v>
      </c>
      <c r="H3398" s="7" t="s">
        <v>3933</v>
      </c>
      <c r="I3398" s="7"/>
      <c r="J3398" s="8" t="s">
        <v>525</v>
      </c>
      <c r="K3398" s="10">
        <v>1422.49</v>
      </c>
      <c r="L3398" s="11">
        <v>715.39200000000005</v>
      </c>
      <c r="M3398" s="11">
        <v>1058.5730000000001</v>
      </c>
      <c r="N3398" s="11">
        <v>343.18099999999998</v>
      </c>
      <c r="O3398" s="11">
        <v>1896.502</v>
      </c>
      <c r="P3398" s="11">
        <v>0</v>
      </c>
      <c r="Q3398" s="11">
        <v>1852.568</v>
      </c>
      <c r="R3398" s="11">
        <v>361.19499999999999</v>
      </c>
      <c r="S3398" s="11">
        <v>1195.0419999999999</v>
      </c>
      <c r="T3398" s="11"/>
      <c r="U3398" s="11"/>
      <c r="V3398" s="11"/>
      <c r="W3398" s="12">
        <v>8844.9429999999993</v>
      </c>
      <c r="X3398" s="11">
        <v>982.77144444444434</v>
      </c>
      <c r="Y3398" s="11">
        <v>1378.959295420233</v>
      </c>
      <c r="Z3398" s="11">
        <f t="shared" si="162"/>
        <v>1433.5059999999999</v>
      </c>
      <c r="AA3398" s="25">
        <f t="shared" si="163"/>
        <v>1.0395564283593621</v>
      </c>
      <c r="AB3398" s="33">
        <v>0</v>
      </c>
      <c r="AC3398" s="14">
        <v>0</v>
      </c>
      <c r="AD3398" s="14">
        <v>1195.0419999999999</v>
      </c>
      <c r="AE3398" s="14">
        <v>0</v>
      </c>
      <c r="AF3398" s="14">
        <v>0</v>
      </c>
      <c r="AG3398" s="14">
        <v>0</v>
      </c>
      <c r="AH3398" s="14">
        <v>0</v>
      </c>
      <c r="AI3398" s="14">
        <v>0</v>
      </c>
      <c r="AJ3398" s="14">
        <v>0</v>
      </c>
      <c r="AK3398" s="14">
        <v>0</v>
      </c>
      <c r="AL3398" s="14">
        <v>0</v>
      </c>
      <c r="AM3398" s="14">
        <v>0</v>
      </c>
      <c r="AN3398" s="14">
        <v>0</v>
      </c>
      <c r="AO3398" s="14">
        <v>0</v>
      </c>
      <c r="AP3398" s="14">
        <v>0</v>
      </c>
      <c r="AQ3398" s="14">
        <v>0</v>
      </c>
      <c r="AR3398" s="14">
        <v>0</v>
      </c>
      <c r="AS3398" s="14">
        <v>0</v>
      </c>
      <c r="AT3398" s="14">
        <v>0</v>
      </c>
      <c r="AV3398" s="14">
        <v>0</v>
      </c>
      <c r="AW3398" s="14">
        <v>0</v>
      </c>
      <c r="AX3398" s="14">
        <v>0</v>
      </c>
      <c r="AY3398" s="14">
        <v>238.464</v>
      </c>
      <c r="AZ3398" s="14">
        <v>0</v>
      </c>
      <c r="BA3398" s="14">
        <v>0</v>
      </c>
      <c r="BG3398" s="37">
        <f t="shared" si="164"/>
        <v>1433.5059999999999</v>
      </c>
      <c r="BI3398" s="5" t="s">
        <v>511</v>
      </c>
      <c r="BJ3398" s="6" t="s">
        <v>846</v>
      </c>
      <c r="BK3398" s="30" t="s">
        <v>511</v>
      </c>
    </row>
    <row r="3399" spans="1:63" x14ac:dyDescent="0.25">
      <c r="A3399" s="5" t="s">
        <v>957</v>
      </c>
      <c r="B3399" s="6" t="s">
        <v>1318</v>
      </c>
      <c r="C3399" s="6" t="s">
        <v>511</v>
      </c>
      <c r="D3399" s="6" t="s">
        <v>846</v>
      </c>
      <c r="E3399" s="6" t="s">
        <v>511</v>
      </c>
      <c r="F3399" s="6" t="s">
        <v>1324</v>
      </c>
      <c r="G3399" s="7">
        <v>5300123</v>
      </c>
      <c r="H3399" s="7" t="s">
        <v>3934</v>
      </c>
      <c r="I3399" s="7"/>
      <c r="J3399" s="8" t="s">
        <v>525</v>
      </c>
      <c r="K3399" s="10">
        <v>702.23800000000006</v>
      </c>
      <c r="L3399" s="11">
        <v>419.06200000000001</v>
      </c>
      <c r="M3399" s="11">
        <v>180.59800000000001</v>
      </c>
      <c r="N3399" s="11">
        <v>0</v>
      </c>
      <c r="O3399" s="11">
        <v>718.11400000000003</v>
      </c>
      <c r="P3399" s="11">
        <v>0</v>
      </c>
      <c r="Q3399" s="11">
        <v>762.24300000000005</v>
      </c>
      <c r="R3399" s="11">
        <v>778.11900000000003</v>
      </c>
      <c r="S3399" s="11">
        <v>0</v>
      </c>
      <c r="T3399" s="11"/>
      <c r="U3399" s="11"/>
      <c r="V3399" s="11"/>
      <c r="W3399" s="12">
        <v>3560.3740000000003</v>
      </c>
      <c r="X3399" s="11">
        <v>395.59711111111113</v>
      </c>
      <c r="Y3399" s="11">
        <v>555.07546204339781</v>
      </c>
      <c r="Z3399" s="11">
        <f t="shared" si="162"/>
        <v>0</v>
      </c>
      <c r="AA3399" s="25">
        <f t="shared" si="163"/>
        <v>0</v>
      </c>
      <c r="AB3399" s="33">
        <v>0</v>
      </c>
      <c r="AC3399" s="14">
        <v>0</v>
      </c>
      <c r="AD3399" s="14">
        <v>0</v>
      </c>
      <c r="AE3399" s="14">
        <v>0</v>
      </c>
      <c r="AF3399" s="14">
        <v>0</v>
      </c>
      <c r="AG3399" s="14">
        <v>0</v>
      </c>
      <c r="AH3399" s="14">
        <v>0</v>
      </c>
      <c r="AI3399" s="14">
        <v>0</v>
      </c>
      <c r="AJ3399" s="14">
        <v>0</v>
      </c>
      <c r="AK3399" s="14">
        <v>0</v>
      </c>
      <c r="AL3399" s="14">
        <v>0</v>
      </c>
      <c r="AM3399" s="14">
        <v>0</v>
      </c>
      <c r="AN3399" s="14">
        <v>0</v>
      </c>
      <c r="AO3399" s="14">
        <v>0</v>
      </c>
      <c r="AP3399" s="14">
        <v>0</v>
      </c>
      <c r="AQ3399" s="14">
        <v>0</v>
      </c>
      <c r="AR3399" s="14">
        <v>0</v>
      </c>
      <c r="AS3399" s="14">
        <v>0</v>
      </c>
      <c r="AT3399" s="14">
        <v>0</v>
      </c>
      <c r="AV3399" s="14">
        <v>0</v>
      </c>
      <c r="AW3399" s="14">
        <v>0</v>
      </c>
      <c r="AX3399" s="14">
        <v>0</v>
      </c>
      <c r="AY3399" s="14">
        <v>0</v>
      </c>
      <c r="AZ3399" s="14">
        <v>0</v>
      </c>
      <c r="BA3399" s="14">
        <v>0</v>
      </c>
      <c r="BG3399" s="37">
        <f t="shared" si="164"/>
        <v>0</v>
      </c>
      <c r="BI3399" s="5" t="s">
        <v>511</v>
      </c>
      <c r="BJ3399" s="6" t="s">
        <v>846</v>
      </c>
      <c r="BK3399" s="30" t="s">
        <v>511</v>
      </c>
    </row>
    <row r="3400" spans="1:63" x14ac:dyDescent="0.25">
      <c r="A3400" s="5" t="s">
        <v>957</v>
      </c>
      <c r="B3400" s="6" t="s">
        <v>1318</v>
      </c>
      <c r="C3400" s="6" t="s">
        <v>511</v>
      </c>
      <c r="D3400" s="6" t="s">
        <v>846</v>
      </c>
      <c r="E3400" s="6" t="s">
        <v>511</v>
      </c>
      <c r="F3400" s="6" t="s">
        <v>1324</v>
      </c>
      <c r="G3400" s="7">
        <v>5279674</v>
      </c>
      <c r="H3400" s="7" t="s">
        <v>3935</v>
      </c>
      <c r="I3400" s="7"/>
      <c r="J3400" s="8" t="s">
        <v>525</v>
      </c>
      <c r="K3400" s="10">
        <v>1063.433</v>
      </c>
      <c r="L3400" s="11">
        <v>476.928</v>
      </c>
      <c r="M3400" s="11">
        <v>0</v>
      </c>
      <c r="N3400" s="11">
        <v>238.464</v>
      </c>
      <c r="O3400" s="11">
        <v>686.36199999999997</v>
      </c>
      <c r="P3400" s="11">
        <v>0</v>
      </c>
      <c r="Q3400" s="11">
        <v>1598.2280000000001</v>
      </c>
      <c r="R3400" s="11">
        <v>238.464</v>
      </c>
      <c r="S3400" s="11">
        <v>476.928</v>
      </c>
      <c r="T3400" s="11"/>
      <c r="U3400" s="11"/>
      <c r="V3400" s="11"/>
      <c r="W3400" s="12">
        <v>4778.8069999999998</v>
      </c>
      <c r="X3400" s="11">
        <v>530.97855555555554</v>
      </c>
      <c r="Y3400" s="11">
        <v>745.03366880592421</v>
      </c>
      <c r="Z3400" s="11">
        <f t="shared" si="162"/>
        <v>778.11900000000003</v>
      </c>
      <c r="AA3400" s="25">
        <f t="shared" si="163"/>
        <v>1.0444078336044895</v>
      </c>
      <c r="AB3400" s="33">
        <v>0</v>
      </c>
      <c r="AC3400" s="14">
        <v>0</v>
      </c>
      <c r="AD3400" s="14">
        <v>359.05700000000002</v>
      </c>
      <c r="AE3400" s="14">
        <v>0</v>
      </c>
      <c r="AF3400" s="14">
        <v>0</v>
      </c>
      <c r="AG3400" s="14">
        <v>0</v>
      </c>
      <c r="AH3400" s="14">
        <v>0</v>
      </c>
      <c r="AI3400" s="14">
        <v>0</v>
      </c>
      <c r="AJ3400" s="14">
        <v>0</v>
      </c>
      <c r="AK3400" s="14">
        <v>0</v>
      </c>
      <c r="AL3400" s="14">
        <v>0</v>
      </c>
      <c r="AM3400" s="14">
        <v>0</v>
      </c>
      <c r="AN3400" s="14">
        <v>0</v>
      </c>
      <c r="AO3400" s="14">
        <v>0</v>
      </c>
      <c r="AP3400" s="14">
        <v>0</v>
      </c>
      <c r="AQ3400" s="14">
        <v>0</v>
      </c>
      <c r="AR3400" s="14">
        <v>419.06200000000001</v>
      </c>
      <c r="AS3400" s="14">
        <v>0</v>
      </c>
      <c r="AT3400" s="14">
        <v>0</v>
      </c>
      <c r="AV3400" s="14">
        <v>0</v>
      </c>
      <c r="AW3400" s="14">
        <v>0</v>
      </c>
      <c r="AX3400" s="14">
        <v>0</v>
      </c>
      <c r="AY3400" s="14">
        <v>0</v>
      </c>
      <c r="AZ3400" s="14">
        <v>0</v>
      </c>
      <c r="BA3400" s="14">
        <v>0</v>
      </c>
      <c r="BG3400" s="37">
        <f t="shared" si="164"/>
        <v>778.11900000000003</v>
      </c>
      <c r="BI3400" s="5" t="s">
        <v>511</v>
      </c>
      <c r="BJ3400" s="6" t="s">
        <v>846</v>
      </c>
      <c r="BK3400" s="30" t="s">
        <v>511</v>
      </c>
    </row>
    <row r="3401" spans="1:63" x14ac:dyDescent="0.25">
      <c r="A3401" s="5" t="s">
        <v>957</v>
      </c>
      <c r="B3401" s="6" t="s">
        <v>1318</v>
      </c>
      <c r="C3401" s="6" t="s">
        <v>511</v>
      </c>
      <c r="D3401" s="6" t="s">
        <v>846</v>
      </c>
      <c r="E3401" s="6" t="s">
        <v>511</v>
      </c>
      <c r="F3401" s="6" t="s">
        <v>1324</v>
      </c>
      <c r="G3401" s="7">
        <v>5299720</v>
      </c>
      <c r="H3401" s="7" t="s">
        <v>3936</v>
      </c>
      <c r="I3401" s="7"/>
      <c r="J3401" s="8" t="s">
        <v>525</v>
      </c>
      <c r="K3401" s="10">
        <v>539.65499999999997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238.464</v>
      </c>
      <c r="T3401" s="11"/>
      <c r="U3401" s="11"/>
      <c r="V3401" s="11"/>
      <c r="W3401" s="12">
        <v>778.11899999999991</v>
      </c>
      <c r="X3401" s="11">
        <v>86.457666666666654</v>
      </c>
      <c r="Y3401" s="11">
        <v>121.3116272194288</v>
      </c>
      <c r="Z3401" s="11">
        <f t="shared" si="162"/>
        <v>0</v>
      </c>
      <c r="AA3401" s="25">
        <f t="shared" si="163"/>
        <v>0</v>
      </c>
      <c r="AB3401" s="33">
        <v>0</v>
      </c>
      <c r="AC3401" s="14">
        <v>0</v>
      </c>
      <c r="AD3401" s="14">
        <v>0</v>
      </c>
      <c r="AE3401" s="14">
        <v>0</v>
      </c>
      <c r="AF3401" s="14">
        <v>0</v>
      </c>
      <c r="AG3401" s="14">
        <v>0</v>
      </c>
      <c r="AH3401" s="14">
        <v>0</v>
      </c>
      <c r="AI3401" s="14">
        <v>0</v>
      </c>
      <c r="AJ3401" s="14">
        <v>0</v>
      </c>
      <c r="AK3401" s="14">
        <v>0</v>
      </c>
      <c r="AL3401" s="14">
        <v>0</v>
      </c>
      <c r="AM3401" s="14">
        <v>0</v>
      </c>
      <c r="AN3401" s="14">
        <v>0</v>
      </c>
      <c r="AO3401" s="14">
        <v>0</v>
      </c>
      <c r="AP3401" s="14">
        <v>0</v>
      </c>
      <c r="AQ3401" s="14">
        <v>0</v>
      </c>
      <c r="AR3401" s="14">
        <v>0</v>
      </c>
      <c r="AS3401" s="14">
        <v>0</v>
      </c>
      <c r="AT3401" s="14">
        <v>0</v>
      </c>
      <c r="AV3401" s="14">
        <v>0</v>
      </c>
      <c r="AW3401" s="14">
        <v>0</v>
      </c>
      <c r="AX3401" s="14">
        <v>0</v>
      </c>
      <c r="AY3401" s="14">
        <v>0</v>
      </c>
      <c r="AZ3401" s="14">
        <v>0</v>
      </c>
      <c r="BA3401" s="14">
        <v>0</v>
      </c>
      <c r="BG3401" s="37">
        <f t="shared" si="164"/>
        <v>0</v>
      </c>
      <c r="BI3401" s="5" t="s">
        <v>511</v>
      </c>
      <c r="BJ3401" s="6" t="s">
        <v>846</v>
      </c>
      <c r="BK3401" s="30" t="s">
        <v>511</v>
      </c>
    </row>
    <row r="3402" spans="1:63" x14ac:dyDescent="0.25">
      <c r="A3402" s="5" t="s">
        <v>957</v>
      </c>
      <c r="B3402" s="6" t="s">
        <v>1318</v>
      </c>
      <c r="C3402" s="6" t="s">
        <v>511</v>
      </c>
      <c r="D3402" s="6" t="s">
        <v>846</v>
      </c>
      <c r="E3402" s="6" t="s">
        <v>511</v>
      </c>
      <c r="F3402" s="6" t="s">
        <v>1324</v>
      </c>
      <c r="G3402" s="7">
        <v>5292772</v>
      </c>
      <c r="H3402" s="7" t="s">
        <v>3937</v>
      </c>
      <c r="I3402" s="7"/>
      <c r="J3402" s="8" t="s">
        <v>525</v>
      </c>
      <c r="K3402" s="10">
        <v>3531.34</v>
      </c>
      <c r="L3402" s="11">
        <v>1134.454</v>
      </c>
      <c r="M3402" s="11">
        <v>0</v>
      </c>
      <c r="N3402" s="11">
        <v>0</v>
      </c>
      <c r="O3402" s="11">
        <v>1765.672</v>
      </c>
      <c r="P3402" s="11">
        <v>0</v>
      </c>
      <c r="Q3402" s="11">
        <v>2496.94</v>
      </c>
      <c r="R3402" s="11">
        <v>1498.3710000000001</v>
      </c>
      <c r="S3402" s="11">
        <v>1074.4490000000001</v>
      </c>
      <c r="T3402" s="11"/>
      <c r="U3402" s="11"/>
      <c r="V3402" s="11"/>
      <c r="W3402" s="12">
        <v>11501.226000000002</v>
      </c>
      <c r="X3402" s="11">
        <v>1277.9140000000002</v>
      </c>
      <c r="Y3402" s="11">
        <v>1793.0836299825637</v>
      </c>
      <c r="Z3402" s="11">
        <f t="shared" si="162"/>
        <v>180.59800000000001</v>
      </c>
      <c r="AA3402" s="25">
        <f t="shared" si="163"/>
        <v>0.10071922858486873</v>
      </c>
      <c r="AB3402" s="33">
        <v>0</v>
      </c>
      <c r="AC3402" s="14">
        <v>0</v>
      </c>
      <c r="AD3402" s="14">
        <v>0</v>
      </c>
      <c r="AE3402" s="14">
        <v>0</v>
      </c>
      <c r="AF3402" s="14">
        <v>0</v>
      </c>
      <c r="AG3402" s="14">
        <v>0</v>
      </c>
      <c r="AH3402" s="14">
        <v>0</v>
      </c>
      <c r="AI3402" s="14">
        <v>0</v>
      </c>
      <c r="AJ3402" s="14">
        <v>0</v>
      </c>
      <c r="AK3402" s="14">
        <v>0</v>
      </c>
      <c r="AL3402" s="14">
        <v>0</v>
      </c>
      <c r="AM3402" s="14">
        <v>0</v>
      </c>
      <c r="AN3402" s="14">
        <v>0</v>
      </c>
      <c r="AO3402" s="14">
        <v>0</v>
      </c>
      <c r="AP3402" s="14">
        <v>0</v>
      </c>
      <c r="AQ3402" s="14">
        <v>0</v>
      </c>
      <c r="AR3402" s="14">
        <v>180.59800000000001</v>
      </c>
      <c r="AS3402" s="14">
        <v>0</v>
      </c>
      <c r="AT3402" s="14">
        <v>0</v>
      </c>
      <c r="AV3402" s="14">
        <v>0</v>
      </c>
      <c r="AW3402" s="14">
        <v>0</v>
      </c>
      <c r="AX3402" s="14">
        <v>0</v>
      </c>
      <c r="AY3402" s="14">
        <v>0</v>
      </c>
      <c r="AZ3402" s="14">
        <v>0</v>
      </c>
      <c r="BA3402" s="14">
        <v>0</v>
      </c>
      <c r="BG3402" s="37">
        <f t="shared" si="164"/>
        <v>180.59800000000001</v>
      </c>
      <c r="BI3402" s="5" t="s">
        <v>511</v>
      </c>
      <c r="BJ3402" s="6" t="s">
        <v>846</v>
      </c>
      <c r="BK3402" s="30" t="s">
        <v>511</v>
      </c>
    </row>
    <row r="3403" spans="1:63" x14ac:dyDescent="0.25">
      <c r="A3403" s="5" t="s">
        <v>957</v>
      </c>
      <c r="B3403" s="6" t="s">
        <v>1318</v>
      </c>
      <c r="C3403" s="6" t="s">
        <v>511</v>
      </c>
      <c r="D3403" s="6" t="s">
        <v>846</v>
      </c>
      <c r="E3403" s="6" t="s">
        <v>511</v>
      </c>
      <c r="F3403" s="6" t="s">
        <v>1324</v>
      </c>
      <c r="G3403" s="7">
        <v>5279397</v>
      </c>
      <c r="H3403" s="7" t="s">
        <v>3938</v>
      </c>
      <c r="I3403" s="7"/>
      <c r="J3403" s="8" t="s">
        <v>525</v>
      </c>
      <c r="K3403" s="10">
        <v>1063.434</v>
      </c>
      <c r="L3403" s="11">
        <v>1433.5060000000001</v>
      </c>
      <c r="M3403" s="11">
        <v>2659.5230000000001</v>
      </c>
      <c r="N3403" s="11">
        <v>0</v>
      </c>
      <c r="O3403" s="11">
        <v>1589.35</v>
      </c>
      <c r="P3403" s="11">
        <v>0</v>
      </c>
      <c r="Q3403" s="11">
        <v>2155.8969999999999</v>
      </c>
      <c r="R3403" s="11">
        <v>1312.913</v>
      </c>
      <c r="S3403" s="11">
        <v>1312.913</v>
      </c>
      <c r="T3403" s="11"/>
      <c r="U3403" s="11"/>
      <c r="V3403" s="11"/>
      <c r="W3403" s="12">
        <v>11527.536</v>
      </c>
      <c r="X3403" s="11">
        <v>1280.8373333333334</v>
      </c>
      <c r="Y3403" s="11">
        <v>1797.1854561969901</v>
      </c>
      <c r="Z3403" s="11">
        <f t="shared" si="162"/>
        <v>958.71599999999989</v>
      </c>
      <c r="AA3403" s="25">
        <f t="shared" si="163"/>
        <v>0.53345412778307877</v>
      </c>
      <c r="AB3403" s="33">
        <v>0</v>
      </c>
      <c r="AC3403" s="14">
        <v>0</v>
      </c>
      <c r="AD3403" s="14">
        <v>238.464</v>
      </c>
      <c r="AE3403" s="14">
        <v>0</v>
      </c>
      <c r="AF3403" s="14">
        <v>0</v>
      </c>
      <c r="AG3403" s="14">
        <v>0</v>
      </c>
      <c r="AH3403" s="14">
        <v>0</v>
      </c>
      <c r="AI3403" s="14">
        <v>0</v>
      </c>
      <c r="AJ3403" s="14">
        <v>0</v>
      </c>
      <c r="AK3403" s="14">
        <v>0</v>
      </c>
      <c r="AL3403" s="14">
        <v>0</v>
      </c>
      <c r="AM3403" s="14">
        <v>0</v>
      </c>
      <c r="AN3403" s="14">
        <v>0</v>
      </c>
      <c r="AO3403" s="14">
        <v>0</v>
      </c>
      <c r="AP3403" s="14">
        <v>0</v>
      </c>
      <c r="AQ3403" s="14">
        <v>0</v>
      </c>
      <c r="AR3403" s="14">
        <v>720.25199999999995</v>
      </c>
      <c r="AS3403" s="14">
        <v>0</v>
      </c>
      <c r="AT3403" s="14">
        <v>0</v>
      </c>
      <c r="AV3403" s="14">
        <v>0</v>
      </c>
      <c r="AW3403" s="14">
        <v>0</v>
      </c>
      <c r="AX3403" s="14">
        <v>0</v>
      </c>
      <c r="AY3403" s="14">
        <v>0</v>
      </c>
      <c r="AZ3403" s="14">
        <v>0</v>
      </c>
      <c r="BA3403" s="14">
        <v>0</v>
      </c>
      <c r="BG3403" s="37">
        <f t="shared" si="164"/>
        <v>958.71599999999989</v>
      </c>
      <c r="BI3403" s="5" t="s">
        <v>511</v>
      </c>
      <c r="BJ3403" s="6" t="s">
        <v>846</v>
      </c>
      <c r="BK3403" s="30" t="s">
        <v>511</v>
      </c>
    </row>
    <row r="3404" spans="1:63" x14ac:dyDescent="0.25">
      <c r="A3404" s="5" t="s">
        <v>957</v>
      </c>
      <c r="B3404" s="6" t="s">
        <v>1318</v>
      </c>
      <c r="C3404" s="6" t="s">
        <v>511</v>
      </c>
      <c r="D3404" s="6" t="s">
        <v>846</v>
      </c>
      <c r="E3404" s="6" t="s">
        <v>511</v>
      </c>
      <c r="F3404" s="6" t="s">
        <v>1324</v>
      </c>
      <c r="G3404" s="7">
        <v>5292187</v>
      </c>
      <c r="H3404" s="7" t="s">
        <v>3939</v>
      </c>
      <c r="I3404" s="7"/>
      <c r="J3404" s="8" t="s">
        <v>525</v>
      </c>
      <c r="K3404" s="10">
        <v>1244.0309999999999</v>
      </c>
      <c r="L3404" s="11">
        <v>597.52099999999996</v>
      </c>
      <c r="M3404" s="11">
        <v>0</v>
      </c>
      <c r="N3404" s="11">
        <v>0</v>
      </c>
      <c r="O3404" s="11">
        <v>343.18099999999998</v>
      </c>
      <c r="P3404" s="11">
        <v>0</v>
      </c>
      <c r="Q3404" s="11">
        <v>0</v>
      </c>
      <c r="R3404" s="11">
        <v>0</v>
      </c>
      <c r="S3404" s="11">
        <v>0</v>
      </c>
      <c r="T3404" s="11"/>
      <c r="U3404" s="11"/>
      <c r="V3404" s="11"/>
      <c r="W3404" s="12">
        <v>2184.7329999999997</v>
      </c>
      <c r="X3404" s="11">
        <v>242.74811111111109</v>
      </c>
      <c r="Y3404" s="11">
        <v>340.60794720342818</v>
      </c>
      <c r="Z3404" s="11">
        <f t="shared" si="162"/>
        <v>0</v>
      </c>
      <c r="AA3404" s="25">
        <f t="shared" si="163"/>
        <v>0</v>
      </c>
      <c r="AB3404" s="33">
        <v>0</v>
      </c>
      <c r="AC3404" s="14">
        <v>0</v>
      </c>
      <c r="AD3404" s="14">
        <v>0</v>
      </c>
      <c r="AE3404" s="14">
        <v>0</v>
      </c>
      <c r="AF3404" s="14">
        <v>0</v>
      </c>
      <c r="AG3404" s="14">
        <v>0</v>
      </c>
      <c r="AH3404" s="14">
        <v>0</v>
      </c>
      <c r="AI3404" s="14">
        <v>0</v>
      </c>
      <c r="AJ3404" s="14">
        <v>0</v>
      </c>
      <c r="AK3404" s="14">
        <v>0</v>
      </c>
      <c r="AL3404" s="14">
        <v>0</v>
      </c>
      <c r="AM3404" s="14">
        <v>0</v>
      </c>
      <c r="AN3404" s="14">
        <v>0</v>
      </c>
      <c r="AO3404" s="14">
        <v>0</v>
      </c>
      <c r="AP3404" s="14">
        <v>0</v>
      </c>
      <c r="AQ3404" s="14">
        <v>0</v>
      </c>
      <c r="AR3404" s="14">
        <v>0</v>
      </c>
      <c r="AS3404" s="14">
        <v>0</v>
      </c>
      <c r="AT3404" s="14">
        <v>0</v>
      </c>
      <c r="AV3404" s="14">
        <v>0</v>
      </c>
      <c r="AW3404" s="14">
        <v>0</v>
      </c>
      <c r="AX3404" s="14">
        <v>0</v>
      </c>
      <c r="AY3404" s="14">
        <v>0</v>
      </c>
      <c r="AZ3404" s="14">
        <v>0</v>
      </c>
      <c r="BA3404" s="14">
        <v>0</v>
      </c>
      <c r="BG3404" s="37">
        <f t="shared" si="164"/>
        <v>0</v>
      </c>
      <c r="BI3404" s="5" t="s">
        <v>511</v>
      </c>
      <c r="BJ3404" s="6" t="s">
        <v>846</v>
      </c>
      <c r="BK3404" s="30" t="s">
        <v>511</v>
      </c>
    </row>
    <row r="3405" spans="1:63" x14ac:dyDescent="0.25">
      <c r="A3405" s="5" t="s">
        <v>957</v>
      </c>
      <c r="B3405" s="6" t="s">
        <v>1318</v>
      </c>
      <c r="C3405" s="6" t="s">
        <v>511</v>
      </c>
      <c r="D3405" s="6" t="s">
        <v>846</v>
      </c>
      <c r="E3405" s="6" t="s">
        <v>511</v>
      </c>
      <c r="F3405" s="6" t="s">
        <v>1324</v>
      </c>
      <c r="G3405" s="7">
        <v>5291306</v>
      </c>
      <c r="H3405" s="7" t="s">
        <v>3940</v>
      </c>
      <c r="I3405" s="7"/>
      <c r="J3405" s="8" t="s">
        <v>525</v>
      </c>
      <c r="K3405" s="10">
        <v>882.83600000000001</v>
      </c>
      <c r="L3405" s="11">
        <v>238.464</v>
      </c>
      <c r="M3405" s="11">
        <v>0</v>
      </c>
      <c r="N3405" s="11">
        <v>0</v>
      </c>
      <c r="O3405" s="11">
        <v>0</v>
      </c>
      <c r="P3405" s="11">
        <v>0</v>
      </c>
      <c r="Q3405" s="11">
        <v>2423.1970000000001</v>
      </c>
      <c r="R3405" s="11">
        <v>1016.583</v>
      </c>
      <c r="S3405" s="11">
        <v>0</v>
      </c>
      <c r="T3405" s="11"/>
      <c r="U3405" s="11"/>
      <c r="V3405" s="11"/>
      <c r="W3405" s="12">
        <v>4561.08</v>
      </c>
      <c r="X3405" s="11">
        <v>506.78666666666663</v>
      </c>
      <c r="Y3405" s="11">
        <v>711.08922501313089</v>
      </c>
      <c r="Z3405" s="11">
        <f t="shared" si="162"/>
        <v>0</v>
      </c>
      <c r="AA3405" s="25">
        <f t="shared" si="163"/>
        <v>0</v>
      </c>
      <c r="AB3405" s="33">
        <v>0</v>
      </c>
      <c r="AC3405" s="14">
        <v>0</v>
      </c>
      <c r="AD3405" s="14">
        <v>0</v>
      </c>
      <c r="AE3405" s="14">
        <v>0</v>
      </c>
      <c r="AF3405" s="14">
        <v>0</v>
      </c>
      <c r="AG3405" s="14">
        <v>0</v>
      </c>
      <c r="AH3405" s="14">
        <v>0</v>
      </c>
      <c r="AI3405" s="14">
        <v>0</v>
      </c>
      <c r="AJ3405" s="14">
        <v>0</v>
      </c>
      <c r="AK3405" s="14">
        <v>0</v>
      </c>
      <c r="AL3405" s="14">
        <v>0</v>
      </c>
      <c r="AM3405" s="14">
        <v>0</v>
      </c>
      <c r="AN3405" s="14">
        <v>0</v>
      </c>
      <c r="AO3405" s="14">
        <v>0</v>
      </c>
      <c r="AP3405" s="14">
        <v>0</v>
      </c>
      <c r="AQ3405" s="14">
        <v>0</v>
      </c>
      <c r="AR3405" s="14">
        <v>0</v>
      </c>
      <c r="AS3405" s="14">
        <v>0</v>
      </c>
      <c r="AT3405" s="14">
        <v>0</v>
      </c>
      <c r="AV3405" s="14">
        <v>0</v>
      </c>
      <c r="AW3405" s="14">
        <v>0</v>
      </c>
      <c r="AX3405" s="14">
        <v>0</v>
      </c>
      <c r="AY3405" s="14">
        <v>0</v>
      </c>
      <c r="AZ3405" s="14">
        <v>0</v>
      </c>
      <c r="BA3405" s="14">
        <v>0</v>
      </c>
      <c r="BG3405" s="37">
        <f t="shared" si="164"/>
        <v>0</v>
      </c>
      <c r="BI3405" s="5" t="s">
        <v>511</v>
      </c>
      <c r="BJ3405" s="6" t="s">
        <v>846</v>
      </c>
      <c r="BK3405" s="30" t="s">
        <v>511</v>
      </c>
    </row>
    <row r="3406" spans="1:63" x14ac:dyDescent="0.25">
      <c r="A3406" s="5" t="s">
        <v>957</v>
      </c>
      <c r="B3406" s="6" t="s">
        <v>1318</v>
      </c>
      <c r="C3406" s="6" t="s">
        <v>511</v>
      </c>
      <c r="D3406" s="6" t="s">
        <v>846</v>
      </c>
      <c r="E3406" s="6" t="s">
        <v>511</v>
      </c>
      <c r="F3406" s="6" t="s">
        <v>1324</v>
      </c>
      <c r="G3406" s="7">
        <v>5290127</v>
      </c>
      <c r="H3406" s="7" t="s">
        <v>3941</v>
      </c>
      <c r="I3406" s="7"/>
      <c r="J3406" s="8" t="s">
        <v>525</v>
      </c>
      <c r="K3406" s="10">
        <v>2634.962</v>
      </c>
      <c r="L3406" s="11">
        <v>910.49199999999996</v>
      </c>
      <c r="M3406" s="11">
        <v>843.15200000000004</v>
      </c>
      <c r="N3406" s="11">
        <v>0</v>
      </c>
      <c r="O3406" s="11">
        <v>722.39</v>
      </c>
      <c r="P3406" s="11">
        <v>0</v>
      </c>
      <c r="Q3406" s="11">
        <v>720.25300000000004</v>
      </c>
      <c r="R3406" s="11">
        <v>361.19499999999999</v>
      </c>
      <c r="S3406" s="11">
        <v>238.464</v>
      </c>
      <c r="T3406" s="11"/>
      <c r="U3406" s="11"/>
      <c r="V3406" s="11"/>
      <c r="W3406" s="12">
        <v>6430.9079999999994</v>
      </c>
      <c r="X3406" s="11">
        <v>714.54533333333325</v>
      </c>
      <c r="Y3406" s="11">
        <v>1002.6023191548368</v>
      </c>
      <c r="Z3406" s="11">
        <f t="shared" si="162"/>
        <v>597.52099999999996</v>
      </c>
      <c r="AA3406" s="25">
        <f t="shared" si="163"/>
        <v>0.59597009560449843</v>
      </c>
      <c r="AB3406" s="33">
        <v>0</v>
      </c>
      <c r="AC3406" s="14">
        <v>0</v>
      </c>
      <c r="AD3406" s="14">
        <v>0</v>
      </c>
      <c r="AE3406" s="14">
        <v>0</v>
      </c>
      <c r="AF3406" s="14">
        <v>597.52099999999996</v>
      </c>
      <c r="AG3406" s="14">
        <v>0</v>
      </c>
      <c r="AH3406" s="14">
        <v>0</v>
      </c>
      <c r="AI3406" s="14">
        <v>0</v>
      </c>
      <c r="AJ3406" s="14">
        <v>0</v>
      </c>
      <c r="AK3406" s="14">
        <v>0</v>
      </c>
      <c r="AL3406" s="14">
        <v>0</v>
      </c>
      <c r="AM3406" s="14">
        <v>0</v>
      </c>
      <c r="AN3406" s="14">
        <v>0</v>
      </c>
      <c r="AO3406" s="14">
        <v>0</v>
      </c>
      <c r="AP3406" s="14">
        <v>0</v>
      </c>
      <c r="AQ3406" s="14">
        <v>0</v>
      </c>
      <c r="AR3406" s="14">
        <v>0</v>
      </c>
      <c r="AS3406" s="14">
        <v>0</v>
      </c>
      <c r="AT3406" s="14">
        <v>0</v>
      </c>
      <c r="AV3406" s="14">
        <v>0</v>
      </c>
      <c r="AW3406" s="14">
        <v>0</v>
      </c>
      <c r="AX3406" s="14">
        <v>0</v>
      </c>
      <c r="AY3406" s="14">
        <v>0</v>
      </c>
      <c r="AZ3406" s="14">
        <v>0</v>
      </c>
      <c r="BA3406" s="14">
        <v>0</v>
      </c>
      <c r="BG3406" s="37">
        <f t="shared" si="164"/>
        <v>597.52099999999996</v>
      </c>
      <c r="BI3406" s="5" t="s">
        <v>511</v>
      </c>
      <c r="BJ3406" s="6" t="s">
        <v>846</v>
      </c>
      <c r="BK3406" s="30" t="s">
        <v>511</v>
      </c>
    </row>
    <row r="3407" spans="1:63" x14ac:dyDescent="0.25">
      <c r="A3407" s="5" t="s">
        <v>957</v>
      </c>
      <c r="B3407" s="6" t="s">
        <v>1318</v>
      </c>
      <c r="C3407" s="6" t="s">
        <v>511</v>
      </c>
      <c r="D3407" s="6" t="s">
        <v>846</v>
      </c>
      <c r="E3407" s="6" t="s">
        <v>511</v>
      </c>
      <c r="F3407" s="6" t="s">
        <v>1324</v>
      </c>
      <c r="G3407" s="7">
        <v>5294282</v>
      </c>
      <c r="H3407" s="7" t="s">
        <v>3942</v>
      </c>
      <c r="I3407" s="7"/>
      <c r="J3407" s="8" t="s">
        <v>525</v>
      </c>
      <c r="K3407" s="10">
        <v>1244.0309999999999</v>
      </c>
      <c r="L3407" s="11">
        <v>835.98500000000001</v>
      </c>
      <c r="M3407" s="11">
        <v>180.59800000000001</v>
      </c>
      <c r="N3407" s="11">
        <v>0</v>
      </c>
      <c r="O3407" s="11">
        <v>0</v>
      </c>
      <c r="P3407" s="11">
        <v>0</v>
      </c>
      <c r="Q3407" s="11">
        <v>702.23800000000006</v>
      </c>
      <c r="R3407" s="11">
        <v>361.19600000000003</v>
      </c>
      <c r="S3407" s="11">
        <v>0</v>
      </c>
      <c r="T3407" s="11"/>
      <c r="U3407" s="11"/>
      <c r="V3407" s="11"/>
      <c r="W3407" s="12">
        <v>3324.0479999999998</v>
      </c>
      <c r="X3407" s="11">
        <v>369.33866666666665</v>
      </c>
      <c r="Y3407" s="11">
        <v>518.23136542802308</v>
      </c>
      <c r="Z3407" s="11">
        <f t="shared" si="162"/>
        <v>0</v>
      </c>
      <c r="AA3407" s="25">
        <f t="shared" si="163"/>
        <v>0</v>
      </c>
      <c r="AB3407" s="33">
        <v>0</v>
      </c>
      <c r="AC3407" s="14">
        <v>0</v>
      </c>
      <c r="AD3407" s="14">
        <v>0</v>
      </c>
      <c r="AE3407" s="14">
        <v>0</v>
      </c>
      <c r="AF3407" s="14">
        <v>0</v>
      </c>
      <c r="AG3407" s="14">
        <v>0</v>
      </c>
      <c r="AH3407" s="14">
        <v>0</v>
      </c>
      <c r="AI3407" s="14">
        <v>0</v>
      </c>
      <c r="AJ3407" s="14">
        <v>0</v>
      </c>
      <c r="AK3407" s="14">
        <v>0</v>
      </c>
      <c r="AL3407" s="14">
        <v>0</v>
      </c>
      <c r="AM3407" s="14">
        <v>0</v>
      </c>
      <c r="AN3407" s="14">
        <v>0</v>
      </c>
      <c r="AO3407" s="14">
        <v>0</v>
      </c>
      <c r="AP3407" s="14">
        <v>0</v>
      </c>
      <c r="AQ3407" s="14">
        <v>0</v>
      </c>
      <c r="AR3407" s="14">
        <v>0</v>
      </c>
      <c r="AS3407" s="14">
        <v>0</v>
      </c>
      <c r="AT3407" s="14">
        <v>0</v>
      </c>
      <c r="AV3407" s="14">
        <v>0</v>
      </c>
      <c r="AW3407" s="14">
        <v>0</v>
      </c>
      <c r="AX3407" s="14">
        <v>0</v>
      </c>
      <c r="AY3407" s="14">
        <v>0</v>
      </c>
      <c r="AZ3407" s="14">
        <v>0</v>
      </c>
      <c r="BA3407" s="14">
        <v>0</v>
      </c>
      <c r="BG3407" s="37">
        <f t="shared" si="164"/>
        <v>0</v>
      </c>
      <c r="BI3407" s="5" t="s">
        <v>511</v>
      </c>
      <c r="BJ3407" s="6" t="s">
        <v>846</v>
      </c>
      <c r="BK3407" s="30" t="s">
        <v>511</v>
      </c>
    </row>
    <row r="3408" spans="1:63" x14ac:dyDescent="0.25">
      <c r="A3408" s="5" t="s">
        <v>957</v>
      </c>
      <c r="B3408" s="6" t="s">
        <v>1318</v>
      </c>
      <c r="C3408" s="6" t="s">
        <v>511</v>
      </c>
      <c r="D3408" s="6" t="s">
        <v>846</v>
      </c>
      <c r="E3408" s="6" t="s">
        <v>511</v>
      </c>
      <c r="F3408" s="6" t="s">
        <v>1324</v>
      </c>
      <c r="G3408" s="7">
        <v>5136151</v>
      </c>
      <c r="H3408" s="7" t="s">
        <v>3943</v>
      </c>
      <c r="I3408" s="7"/>
      <c r="J3408" s="8" t="s">
        <v>525</v>
      </c>
      <c r="K3408" s="10">
        <v>1319.9110000000001</v>
      </c>
      <c r="L3408" s="11">
        <v>484.09500000000003</v>
      </c>
      <c r="M3408" s="11">
        <v>1994.415</v>
      </c>
      <c r="N3408" s="11">
        <v>597.52099999999996</v>
      </c>
      <c r="O3408" s="11">
        <v>180.59800000000001</v>
      </c>
      <c r="P3408" s="11">
        <v>238.464</v>
      </c>
      <c r="Q3408" s="11">
        <v>1016.583</v>
      </c>
      <c r="R3408" s="11">
        <v>1260.075</v>
      </c>
      <c r="S3408" s="11">
        <v>179.52799999999999</v>
      </c>
      <c r="T3408" s="11"/>
      <c r="U3408" s="11"/>
      <c r="V3408" s="11"/>
      <c r="W3408" s="12">
        <v>7271.19</v>
      </c>
      <c r="X3408" s="11">
        <v>807.91</v>
      </c>
      <c r="Y3408" s="11">
        <v>1133.6053877641318</v>
      </c>
      <c r="Z3408" s="11">
        <f t="shared" si="162"/>
        <v>0</v>
      </c>
      <c r="AA3408" s="25">
        <f t="shared" si="163"/>
        <v>0</v>
      </c>
      <c r="AB3408" s="33">
        <v>0</v>
      </c>
      <c r="AC3408" s="14">
        <v>0</v>
      </c>
      <c r="AD3408" s="14">
        <v>0</v>
      </c>
      <c r="AE3408" s="14">
        <v>0</v>
      </c>
      <c r="AF3408" s="14">
        <v>0</v>
      </c>
      <c r="AG3408" s="14">
        <v>0</v>
      </c>
      <c r="AH3408" s="14">
        <v>0</v>
      </c>
      <c r="AI3408" s="14">
        <v>0</v>
      </c>
      <c r="AJ3408" s="14">
        <v>0</v>
      </c>
      <c r="AK3408" s="14">
        <v>0</v>
      </c>
      <c r="AL3408" s="14">
        <v>0</v>
      </c>
      <c r="AM3408" s="14">
        <v>0</v>
      </c>
      <c r="AN3408" s="14">
        <v>0</v>
      </c>
      <c r="AO3408" s="14">
        <v>0</v>
      </c>
      <c r="AP3408" s="14">
        <v>0</v>
      </c>
      <c r="AQ3408" s="14">
        <v>0</v>
      </c>
      <c r="AR3408" s="14">
        <v>0</v>
      </c>
      <c r="AS3408" s="14">
        <v>0</v>
      </c>
      <c r="AT3408" s="14">
        <v>0</v>
      </c>
      <c r="AV3408" s="14">
        <v>0</v>
      </c>
      <c r="AW3408" s="14">
        <v>0</v>
      </c>
      <c r="AX3408" s="14">
        <v>0</v>
      </c>
      <c r="AY3408" s="14">
        <v>0</v>
      </c>
      <c r="AZ3408" s="14">
        <v>0</v>
      </c>
      <c r="BA3408" s="14">
        <v>0</v>
      </c>
      <c r="BG3408" s="37">
        <f t="shared" si="164"/>
        <v>0</v>
      </c>
      <c r="BI3408" s="5" t="s">
        <v>511</v>
      </c>
      <c r="BJ3408" s="6" t="s">
        <v>846</v>
      </c>
      <c r="BK3408" s="30" t="s">
        <v>511</v>
      </c>
    </row>
    <row r="3409" spans="1:63" x14ac:dyDescent="0.25">
      <c r="A3409" s="5" t="s">
        <v>957</v>
      </c>
      <c r="B3409" s="6" t="s">
        <v>1318</v>
      </c>
      <c r="C3409" s="6" t="s">
        <v>511</v>
      </c>
      <c r="D3409" s="6" t="s">
        <v>846</v>
      </c>
      <c r="E3409" s="6" t="s">
        <v>511</v>
      </c>
      <c r="F3409" s="6" t="s">
        <v>1324</v>
      </c>
      <c r="G3409" s="7">
        <v>5133846</v>
      </c>
      <c r="H3409" s="7" t="s">
        <v>3944</v>
      </c>
      <c r="I3409" s="7"/>
      <c r="J3409" s="8" t="s">
        <v>525</v>
      </c>
      <c r="K3409" s="10">
        <v>1139.3140000000001</v>
      </c>
      <c r="L3409" s="11">
        <v>0</v>
      </c>
      <c r="M3409" s="11">
        <v>303.49700000000001</v>
      </c>
      <c r="N3409" s="11">
        <v>0</v>
      </c>
      <c r="O3409" s="11">
        <v>539.65499999999997</v>
      </c>
      <c r="P3409" s="11">
        <v>238.464</v>
      </c>
      <c r="Q3409" s="11">
        <v>361.19499999999999</v>
      </c>
      <c r="R3409" s="11">
        <v>238.464</v>
      </c>
      <c r="S3409" s="11">
        <v>0</v>
      </c>
      <c r="T3409" s="11"/>
      <c r="U3409" s="11"/>
      <c r="V3409" s="11"/>
      <c r="W3409" s="12">
        <v>2820.5890000000004</v>
      </c>
      <c r="X3409" s="11">
        <v>313.39877777777781</v>
      </c>
      <c r="Y3409" s="11">
        <v>439.74024706660742</v>
      </c>
      <c r="Z3409" s="11">
        <f t="shared" si="162"/>
        <v>476.928</v>
      </c>
      <c r="AA3409" s="25">
        <f t="shared" si="163"/>
        <v>1.084567544548088</v>
      </c>
      <c r="AB3409" s="33">
        <v>0</v>
      </c>
      <c r="AC3409" s="14">
        <v>0</v>
      </c>
      <c r="AD3409" s="14">
        <v>0</v>
      </c>
      <c r="AE3409" s="14">
        <v>0</v>
      </c>
      <c r="AF3409" s="14">
        <v>476.928</v>
      </c>
      <c r="AG3409" s="14">
        <v>0</v>
      </c>
      <c r="AH3409" s="14">
        <v>0</v>
      </c>
      <c r="AI3409" s="14">
        <v>0</v>
      </c>
      <c r="AJ3409" s="14">
        <v>0</v>
      </c>
      <c r="AK3409" s="14">
        <v>0</v>
      </c>
      <c r="AL3409" s="14">
        <v>0</v>
      </c>
      <c r="AM3409" s="14">
        <v>0</v>
      </c>
      <c r="AN3409" s="14">
        <v>0</v>
      </c>
      <c r="AO3409" s="14">
        <v>0</v>
      </c>
      <c r="AP3409" s="14">
        <v>0</v>
      </c>
      <c r="AQ3409" s="14">
        <v>0</v>
      </c>
      <c r="AR3409" s="14">
        <v>0</v>
      </c>
      <c r="AS3409" s="14">
        <v>0</v>
      </c>
      <c r="AT3409" s="14">
        <v>0</v>
      </c>
      <c r="AV3409" s="14">
        <v>0</v>
      </c>
      <c r="AW3409" s="14">
        <v>0</v>
      </c>
      <c r="AX3409" s="14">
        <v>0</v>
      </c>
      <c r="AY3409" s="14">
        <v>0</v>
      </c>
      <c r="AZ3409" s="14">
        <v>0</v>
      </c>
      <c r="BA3409" s="14">
        <v>0</v>
      </c>
      <c r="BG3409" s="37">
        <f t="shared" si="164"/>
        <v>476.928</v>
      </c>
      <c r="BI3409" s="5" t="s">
        <v>511</v>
      </c>
      <c r="BJ3409" s="6" t="s">
        <v>846</v>
      </c>
      <c r="BK3409" s="30" t="s">
        <v>511</v>
      </c>
    </row>
    <row r="3410" spans="1:63" x14ac:dyDescent="0.25">
      <c r="A3410" s="5" t="s">
        <v>957</v>
      </c>
      <c r="B3410" s="6" t="s">
        <v>1318</v>
      </c>
      <c r="C3410" s="6" t="s">
        <v>511</v>
      </c>
      <c r="D3410" s="6" t="s">
        <v>846</v>
      </c>
      <c r="E3410" s="6" t="s">
        <v>511</v>
      </c>
      <c r="F3410" s="6" t="s">
        <v>1324</v>
      </c>
      <c r="G3410" s="7">
        <v>5132823</v>
      </c>
      <c r="H3410" s="7" t="s">
        <v>3945</v>
      </c>
      <c r="I3410" s="7"/>
      <c r="J3410" s="8" t="s">
        <v>525</v>
      </c>
      <c r="K3410" s="10">
        <v>720.25199999999995</v>
      </c>
      <c r="L3410" s="11">
        <v>0</v>
      </c>
      <c r="M3410" s="11">
        <v>303.49700000000001</v>
      </c>
      <c r="N3410" s="11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419.06200000000001</v>
      </c>
      <c r="T3410" s="11"/>
      <c r="U3410" s="11"/>
      <c r="V3410" s="11"/>
      <c r="W3410" s="12">
        <v>1442.8110000000001</v>
      </c>
      <c r="X3410" s="11">
        <v>160.31233333333336</v>
      </c>
      <c r="Y3410" s="11">
        <v>224.93956603050606</v>
      </c>
      <c r="Z3410" s="11">
        <f t="shared" si="162"/>
        <v>0</v>
      </c>
      <c r="AA3410" s="25">
        <f t="shared" si="163"/>
        <v>0</v>
      </c>
      <c r="AB3410" s="33">
        <v>0</v>
      </c>
      <c r="AC3410" s="14">
        <v>0</v>
      </c>
      <c r="AD3410" s="14">
        <v>0</v>
      </c>
      <c r="AE3410" s="14">
        <v>0</v>
      </c>
      <c r="AF3410" s="14">
        <v>0</v>
      </c>
      <c r="AG3410" s="14">
        <v>0</v>
      </c>
      <c r="AH3410" s="14">
        <v>0</v>
      </c>
      <c r="AI3410" s="14">
        <v>0</v>
      </c>
      <c r="AJ3410" s="14">
        <v>0</v>
      </c>
      <c r="AK3410" s="14">
        <v>0</v>
      </c>
      <c r="AL3410" s="14">
        <v>0</v>
      </c>
      <c r="AM3410" s="14">
        <v>0</v>
      </c>
      <c r="AN3410" s="14">
        <v>0</v>
      </c>
      <c r="AO3410" s="14">
        <v>0</v>
      </c>
      <c r="AP3410" s="14">
        <v>0</v>
      </c>
      <c r="AQ3410" s="14">
        <v>0</v>
      </c>
      <c r="AR3410" s="14">
        <v>0</v>
      </c>
      <c r="AS3410" s="14">
        <v>0</v>
      </c>
      <c r="AT3410" s="14">
        <v>0</v>
      </c>
      <c r="AV3410" s="14">
        <v>0</v>
      </c>
      <c r="AW3410" s="14">
        <v>0</v>
      </c>
      <c r="AX3410" s="14">
        <v>0</v>
      </c>
      <c r="AY3410" s="14">
        <v>0</v>
      </c>
      <c r="AZ3410" s="14">
        <v>0</v>
      </c>
      <c r="BA3410" s="14">
        <v>0</v>
      </c>
      <c r="BG3410" s="37">
        <f t="shared" si="164"/>
        <v>0</v>
      </c>
      <c r="BI3410" s="5" t="s">
        <v>511</v>
      </c>
      <c r="BJ3410" s="6" t="s">
        <v>846</v>
      </c>
      <c r="BK3410" s="30" t="s">
        <v>511</v>
      </c>
    </row>
    <row r="3411" spans="1:63" x14ac:dyDescent="0.25">
      <c r="A3411" s="5" t="s">
        <v>957</v>
      </c>
      <c r="B3411" s="6" t="s">
        <v>1318</v>
      </c>
      <c r="C3411" s="6" t="s">
        <v>511</v>
      </c>
      <c r="D3411" s="6" t="s">
        <v>846</v>
      </c>
      <c r="E3411" s="6" t="s">
        <v>511</v>
      </c>
      <c r="F3411" s="6" t="s">
        <v>1324</v>
      </c>
      <c r="G3411" s="7">
        <v>5134672</v>
      </c>
      <c r="H3411" s="7" t="s">
        <v>3946</v>
      </c>
      <c r="I3411" s="7"/>
      <c r="J3411" s="8" t="s">
        <v>525</v>
      </c>
      <c r="K3411" s="10">
        <v>1493.511</v>
      </c>
      <c r="L3411" s="11">
        <v>303.49700000000001</v>
      </c>
      <c r="M3411" s="11">
        <v>910.49099999999999</v>
      </c>
      <c r="N3411" s="11">
        <v>0</v>
      </c>
      <c r="O3411" s="11">
        <v>0</v>
      </c>
      <c r="P3411" s="11">
        <v>0</v>
      </c>
      <c r="Q3411" s="11">
        <v>657.52599999999995</v>
      </c>
      <c r="R3411" s="11">
        <v>843.15200000000004</v>
      </c>
      <c r="S3411" s="11">
        <v>303.49700000000001</v>
      </c>
      <c r="T3411" s="11"/>
      <c r="U3411" s="11"/>
      <c r="V3411" s="11"/>
      <c r="W3411" s="12">
        <v>4511.674</v>
      </c>
      <c r="X3411" s="11">
        <v>501.29711111111112</v>
      </c>
      <c r="Y3411" s="11">
        <v>703.38664705988322</v>
      </c>
      <c r="Z3411" s="11">
        <f t="shared" si="162"/>
        <v>359.05700000000002</v>
      </c>
      <c r="AA3411" s="25">
        <f t="shared" si="163"/>
        <v>0.51046888862738315</v>
      </c>
      <c r="AB3411" s="33">
        <v>0</v>
      </c>
      <c r="AC3411" s="14">
        <v>0</v>
      </c>
      <c r="AD3411" s="14">
        <v>0</v>
      </c>
      <c r="AE3411" s="14">
        <v>0</v>
      </c>
      <c r="AF3411" s="14">
        <v>0</v>
      </c>
      <c r="AG3411" s="14">
        <v>0</v>
      </c>
      <c r="AH3411" s="14">
        <v>0</v>
      </c>
      <c r="AI3411" s="14">
        <v>0</v>
      </c>
      <c r="AJ3411" s="14">
        <v>0</v>
      </c>
      <c r="AK3411" s="14">
        <v>0</v>
      </c>
      <c r="AL3411" s="14">
        <v>0</v>
      </c>
      <c r="AM3411" s="14">
        <v>359.05700000000002</v>
      </c>
      <c r="AN3411" s="14">
        <v>0</v>
      </c>
      <c r="AO3411" s="14">
        <v>0</v>
      </c>
      <c r="AP3411" s="14">
        <v>0</v>
      </c>
      <c r="AQ3411" s="14">
        <v>0</v>
      </c>
      <c r="AR3411" s="14">
        <v>0</v>
      </c>
      <c r="AS3411" s="14">
        <v>0</v>
      </c>
      <c r="AT3411" s="14">
        <v>0</v>
      </c>
      <c r="AV3411" s="14">
        <v>0</v>
      </c>
      <c r="AW3411" s="14">
        <v>0</v>
      </c>
      <c r="AX3411" s="14">
        <v>0</v>
      </c>
      <c r="AY3411" s="14">
        <v>0</v>
      </c>
      <c r="AZ3411" s="14">
        <v>0</v>
      </c>
      <c r="BA3411" s="14">
        <v>0</v>
      </c>
      <c r="BG3411" s="37">
        <f t="shared" si="164"/>
        <v>359.05700000000002</v>
      </c>
      <c r="BI3411" s="5" t="s">
        <v>511</v>
      </c>
      <c r="BJ3411" s="6" t="s">
        <v>846</v>
      </c>
      <c r="BK3411" s="30" t="s">
        <v>511</v>
      </c>
    </row>
    <row r="3412" spans="1:63" x14ac:dyDescent="0.25">
      <c r="A3412" s="5" t="s">
        <v>957</v>
      </c>
      <c r="B3412" s="6" t="s">
        <v>1318</v>
      </c>
      <c r="C3412" s="6" t="s">
        <v>511</v>
      </c>
      <c r="D3412" s="6" t="s">
        <v>846</v>
      </c>
      <c r="E3412" s="6" t="s">
        <v>511</v>
      </c>
      <c r="F3412" s="6" t="s">
        <v>1324</v>
      </c>
      <c r="G3412" s="7">
        <v>5277351</v>
      </c>
      <c r="H3412" s="7" t="s">
        <v>3947</v>
      </c>
      <c r="I3412" s="7"/>
      <c r="J3412" s="8" t="s">
        <v>525</v>
      </c>
      <c r="K3412" s="10">
        <v>523.779</v>
      </c>
      <c r="L3412" s="11">
        <v>0</v>
      </c>
      <c r="M3412" s="11">
        <v>0</v>
      </c>
      <c r="N3412" s="11">
        <v>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/>
      <c r="U3412" s="11"/>
      <c r="V3412" s="11"/>
      <c r="W3412" s="12">
        <v>523.779</v>
      </c>
      <c r="X3412" s="11">
        <v>58.197666666666663</v>
      </c>
      <c r="Y3412" s="11">
        <v>81.659081443025045</v>
      </c>
      <c r="Z3412" s="11">
        <f t="shared" si="162"/>
        <v>0</v>
      </c>
      <c r="AA3412" s="25">
        <f t="shared" si="163"/>
        <v>0</v>
      </c>
      <c r="AB3412" s="33">
        <v>0</v>
      </c>
      <c r="AC3412" s="14">
        <v>0</v>
      </c>
      <c r="AD3412" s="14">
        <v>0</v>
      </c>
      <c r="AE3412" s="14">
        <v>0</v>
      </c>
      <c r="AF3412" s="14">
        <v>0</v>
      </c>
      <c r="AG3412" s="14">
        <v>0</v>
      </c>
      <c r="AH3412" s="14">
        <v>0</v>
      </c>
      <c r="AI3412" s="14">
        <v>0</v>
      </c>
      <c r="AJ3412" s="14">
        <v>0</v>
      </c>
      <c r="AK3412" s="14">
        <v>0</v>
      </c>
      <c r="AL3412" s="14">
        <v>0</v>
      </c>
      <c r="AM3412" s="14">
        <v>0</v>
      </c>
      <c r="AN3412" s="14">
        <v>0</v>
      </c>
      <c r="AO3412" s="14">
        <v>0</v>
      </c>
      <c r="AP3412" s="14">
        <v>0</v>
      </c>
      <c r="AQ3412" s="14">
        <v>0</v>
      </c>
      <c r="AR3412" s="14">
        <v>0</v>
      </c>
      <c r="AS3412" s="14">
        <v>0</v>
      </c>
      <c r="AT3412" s="14">
        <v>0</v>
      </c>
      <c r="AV3412" s="14">
        <v>0</v>
      </c>
      <c r="AW3412" s="14">
        <v>0</v>
      </c>
      <c r="AX3412" s="14">
        <v>0</v>
      </c>
      <c r="AY3412" s="14">
        <v>0</v>
      </c>
      <c r="AZ3412" s="14">
        <v>0</v>
      </c>
      <c r="BA3412" s="14">
        <v>0</v>
      </c>
      <c r="BG3412" s="37">
        <f t="shared" si="164"/>
        <v>0</v>
      </c>
      <c r="BI3412" s="5" t="s">
        <v>511</v>
      </c>
      <c r="BJ3412" s="6" t="s">
        <v>846</v>
      </c>
      <c r="BK3412" s="30" t="s">
        <v>511</v>
      </c>
    </row>
    <row r="3413" spans="1:63" x14ac:dyDescent="0.25">
      <c r="A3413" s="5" t="s">
        <v>957</v>
      </c>
      <c r="B3413" s="6" t="s">
        <v>1318</v>
      </c>
      <c r="C3413" s="6" t="s">
        <v>511</v>
      </c>
      <c r="D3413" s="6" t="s">
        <v>846</v>
      </c>
      <c r="E3413" s="6" t="s">
        <v>511</v>
      </c>
      <c r="F3413" s="6" t="s">
        <v>1324</v>
      </c>
      <c r="G3413" s="7">
        <v>5277683</v>
      </c>
      <c r="H3413" s="7" t="s">
        <v>3948</v>
      </c>
      <c r="I3413" s="7"/>
      <c r="J3413" s="8" t="s">
        <v>525</v>
      </c>
      <c r="K3413" s="10">
        <v>704.37599999999998</v>
      </c>
      <c r="L3413" s="11">
        <v>238.464</v>
      </c>
      <c r="M3413" s="11">
        <v>0</v>
      </c>
      <c r="N3413" s="11">
        <v>0</v>
      </c>
      <c r="O3413" s="11">
        <v>343.18099999999998</v>
      </c>
      <c r="P3413" s="11">
        <v>0</v>
      </c>
      <c r="Q3413" s="11">
        <v>0</v>
      </c>
      <c r="R3413" s="11">
        <v>0</v>
      </c>
      <c r="S3413" s="11">
        <v>0</v>
      </c>
      <c r="T3413" s="11"/>
      <c r="U3413" s="11"/>
      <c r="V3413" s="11"/>
      <c r="W3413" s="12">
        <v>1286.021</v>
      </c>
      <c r="X3413" s="11">
        <v>142.89122222222221</v>
      </c>
      <c r="Y3413" s="11">
        <v>200.49542569755661</v>
      </c>
      <c r="Z3413" s="11">
        <f t="shared" si="162"/>
        <v>0</v>
      </c>
      <c r="AA3413" s="25">
        <f t="shared" si="163"/>
        <v>0</v>
      </c>
      <c r="AB3413" s="33">
        <v>0</v>
      </c>
      <c r="AC3413" s="14">
        <v>0</v>
      </c>
      <c r="AD3413" s="14">
        <v>0</v>
      </c>
      <c r="AE3413" s="14">
        <v>0</v>
      </c>
      <c r="AF3413" s="14">
        <v>0</v>
      </c>
      <c r="AG3413" s="14">
        <v>0</v>
      </c>
      <c r="AH3413" s="14">
        <v>0</v>
      </c>
      <c r="AI3413" s="14">
        <v>0</v>
      </c>
      <c r="AJ3413" s="14">
        <v>0</v>
      </c>
      <c r="AK3413" s="14">
        <v>0</v>
      </c>
      <c r="AL3413" s="14">
        <v>0</v>
      </c>
      <c r="AM3413" s="14">
        <v>0</v>
      </c>
      <c r="AN3413" s="14">
        <v>0</v>
      </c>
      <c r="AO3413" s="14">
        <v>0</v>
      </c>
      <c r="AP3413" s="14">
        <v>0</v>
      </c>
      <c r="AQ3413" s="14">
        <v>0</v>
      </c>
      <c r="AR3413" s="14">
        <v>0</v>
      </c>
      <c r="AS3413" s="14">
        <v>0</v>
      </c>
      <c r="AT3413" s="14">
        <v>0</v>
      </c>
      <c r="AV3413" s="14">
        <v>0</v>
      </c>
      <c r="AW3413" s="14">
        <v>0</v>
      </c>
      <c r="AX3413" s="14">
        <v>0</v>
      </c>
      <c r="AY3413" s="14">
        <v>0</v>
      </c>
      <c r="AZ3413" s="14">
        <v>0</v>
      </c>
      <c r="BA3413" s="14">
        <v>0</v>
      </c>
      <c r="BG3413" s="37">
        <f t="shared" si="164"/>
        <v>0</v>
      </c>
      <c r="BI3413" s="5" t="s">
        <v>511</v>
      </c>
      <c r="BJ3413" s="6" t="s">
        <v>846</v>
      </c>
      <c r="BK3413" s="30" t="s">
        <v>511</v>
      </c>
    </row>
    <row r="3414" spans="1:63" x14ac:dyDescent="0.25">
      <c r="A3414" s="5" t="s">
        <v>957</v>
      </c>
      <c r="B3414" s="6" t="s">
        <v>1318</v>
      </c>
      <c r="C3414" s="6" t="s">
        <v>511</v>
      </c>
      <c r="D3414" s="6" t="s">
        <v>846</v>
      </c>
      <c r="E3414" s="6" t="s">
        <v>511</v>
      </c>
      <c r="F3414" s="6" t="s">
        <v>1324</v>
      </c>
      <c r="G3414" s="7">
        <v>5291254</v>
      </c>
      <c r="H3414" s="7" t="s">
        <v>3949</v>
      </c>
      <c r="I3414" s="7"/>
      <c r="J3414" s="8" t="s">
        <v>525</v>
      </c>
      <c r="K3414" s="10">
        <v>523.779</v>
      </c>
      <c r="L3414" s="11">
        <v>0</v>
      </c>
      <c r="M3414" s="11">
        <v>359.05700000000002</v>
      </c>
      <c r="N3414" s="11">
        <v>419.06200000000001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/>
      <c r="U3414" s="11"/>
      <c r="V3414" s="11"/>
      <c r="W3414" s="12">
        <v>1301.8980000000001</v>
      </c>
      <c r="X3414" s="11">
        <v>144.65533333333335</v>
      </c>
      <c r="Y3414" s="11">
        <v>202.97070866245389</v>
      </c>
      <c r="Z3414" s="11">
        <f t="shared" si="162"/>
        <v>0</v>
      </c>
      <c r="AA3414" s="25">
        <f t="shared" si="163"/>
        <v>0</v>
      </c>
      <c r="AB3414" s="33">
        <v>0</v>
      </c>
      <c r="AC3414" s="14">
        <v>0</v>
      </c>
      <c r="AD3414" s="14">
        <v>0</v>
      </c>
      <c r="AE3414" s="14">
        <v>0</v>
      </c>
      <c r="AF3414" s="14">
        <v>0</v>
      </c>
      <c r="AG3414" s="14">
        <v>0</v>
      </c>
      <c r="AH3414" s="14">
        <v>0</v>
      </c>
      <c r="AI3414" s="14">
        <v>0</v>
      </c>
      <c r="AJ3414" s="14">
        <v>0</v>
      </c>
      <c r="AK3414" s="14">
        <v>0</v>
      </c>
      <c r="AL3414" s="14">
        <v>0</v>
      </c>
      <c r="AM3414" s="14">
        <v>0</v>
      </c>
      <c r="AN3414" s="14">
        <v>0</v>
      </c>
      <c r="AO3414" s="14">
        <v>0</v>
      </c>
      <c r="AP3414" s="14">
        <v>0</v>
      </c>
      <c r="AQ3414" s="14">
        <v>0</v>
      </c>
      <c r="AR3414" s="14">
        <v>0</v>
      </c>
      <c r="AS3414" s="14">
        <v>0</v>
      </c>
      <c r="AT3414" s="14">
        <v>0</v>
      </c>
      <c r="AV3414" s="14">
        <v>0</v>
      </c>
      <c r="AW3414" s="14">
        <v>0</v>
      </c>
      <c r="AX3414" s="14">
        <v>0</v>
      </c>
      <c r="AY3414" s="14">
        <v>0</v>
      </c>
      <c r="AZ3414" s="14">
        <v>0</v>
      </c>
      <c r="BA3414" s="14">
        <v>0</v>
      </c>
      <c r="BG3414" s="37">
        <f t="shared" si="164"/>
        <v>0</v>
      </c>
      <c r="BI3414" s="5" t="s">
        <v>511</v>
      </c>
      <c r="BJ3414" s="6" t="s">
        <v>846</v>
      </c>
      <c r="BK3414" s="30" t="s">
        <v>511</v>
      </c>
    </row>
    <row r="3415" spans="1:63" x14ac:dyDescent="0.25">
      <c r="A3415" s="5" t="s">
        <v>957</v>
      </c>
      <c r="B3415" s="6" t="s">
        <v>1318</v>
      </c>
      <c r="C3415" s="6" t="s">
        <v>511</v>
      </c>
      <c r="D3415" s="6" t="s">
        <v>846</v>
      </c>
      <c r="E3415" s="6" t="s">
        <v>511</v>
      </c>
      <c r="F3415" s="6" t="s">
        <v>1324</v>
      </c>
      <c r="G3415" s="7">
        <v>5299467</v>
      </c>
      <c r="H3415" s="7" t="s">
        <v>3950</v>
      </c>
      <c r="I3415" s="7"/>
      <c r="J3415" s="8" t="s">
        <v>5137</v>
      </c>
      <c r="K3415" s="10">
        <v>523.779</v>
      </c>
      <c r="L3415" s="11">
        <v>0</v>
      </c>
      <c r="M3415" s="11">
        <v>180.59800000000001</v>
      </c>
      <c r="N3415" s="11">
        <v>0</v>
      </c>
      <c r="O3415" s="11">
        <v>0</v>
      </c>
      <c r="P3415" s="11">
        <v>0</v>
      </c>
      <c r="Q3415" s="11">
        <v>0</v>
      </c>
      <c r="R3415" s="11">
        <v>180.59800000000001</v>
      </c>
      <c r="S3415" s="11">
        <v>0</v>
      </c>
      <c r="T3415" s="11"/>
      <c r="U3415" s="11"/>
      <c r="V3415" s="11"/>
      <c r="W3415" s="12">
        <v>884.97499999999991</v>
      </c>
      <c r="X3415" s="11">
        <v>98.330555555555549</v>
      </c>
      <c r="Y3415" s="11">
        <v>137.9708724481911</v>
      </c>
      <c r="Z3415" s="11">
        <f t="shared" si="162"/>
        <v>0</v>
      </c>
      <c r="AA3415" s="25">
        <f t="shared" si="163"/>
        <v>0</v>
      </c>
      <c r="AB3415" s="33">
        <v>0</v>
      </c>
      <c r="AC3415" s="14">
        <v>0</v>
      </c>
      <c r="AD3415" s="14">
        <v>0</v>
      </c>
      <c r="AE3415" s="14">
        <v>0</v>
      </c>
      <c r="AF3415" s="14">
        <v>0</v>
      </c>
      <c r="AG3415" s="14">
        <v>0</v>
      </c>
      <c r="AH3415" s="14">
        <v>0</v>
      </c>
      <c r="AI3415" s="14">
        <v>0</v>
      </c>
      <c r="AJ3415" s="14">
        <v>0</v>
      </c>
      <c r="AK3415" s="14">
        <v>0</v>
      </c>
      <c r="AL3415" s="14">
        <v>0</v>
      </c>
      <c r="AM3415" s="14">
        <v>0</v>
      </c>
      <c r="AN3415" s="14">
        <v>0</v>
      </c>
      <c r="AO3415" s="14">
        <v>0</v>
      </c>
      <c r="AP3415" s="14">
        <v>0</v>
      </c>
      <c r="AQ3415" s="14">
        <v>0</v>
      </c>
      <c r="AR3415" s="14">
        <v>0</v>
      </c>
      <c r="AS3415" s="14">
        <v>0</v>
      </c>
      <c r="AT3415" s="14">
        <v>0</v>
      </c>
      <c r="AV3415" s="14">
        <v>0</v>
      </c>
      <c r="AW3415" s="14">
        <v>0</v>
      </c>
      <c r="AX3415" s="14">
        <v>0</v>
      </c>
      <c r="AY3415" s="14">
        <v>0</v>
      </c>
      <c r="AZ3415" s="14">
        <v>0</v>
      </c>
      <c r="BA3415" s="14">
        <v>0</v>
      </c>
      <c r="BG3415" s="37">
        <f t="shared" si="164"/>
        <v>0</v>
      </c>
      <c r="BI3415" s="5" t="s">
        <v>511</v>
      </c>
      <c r="BJ3415" s="6" t="s">
        <v>846</v>
      </c>
      <c r="BK3415" s="30" t="s">
        <v>511</v>
      </c>
    </row>
    <row r="3416" spans="1:63" x14ac:dyDescent="0.25">
      <c r="A3416" s="5" t="s">
        <v>957</v>
      </c>
      <c r="B3416" s="6" t="s">
        <v>1318</v>
      </c>
      <c r="C3416" s="6" t="s">
        <v>511</v>
      </c>
      <c r="D3416" s="6" t="s">
        <v>846</v>
      </c>
      <c r="E3416" s="6" t="s">
        <v>511</v>
      </c>
      <c r="F3416" s="6" t="s">
        <v>1324</v>
      </c>
      <c r="G3416" s="7">
        <v>5332416</v>
      </c>
      <c r="H3416" s="7" t="s">
        <v>3951</v>
      </c>
      <c r="I3416" s="7"/>
      <c r="J3416" s="8" t="s">
        <v>5137</v>
      </c>
      <c r="K3416" s="10">
        <v>2519.23</v>
      </c>
      <c r="L3416" s="11">
        <v>303.49700000000001</v>
      </c>
      <c r="M3416" s="11">
        <v>8499.2839999999997</v>
      </c>
      <c r="N3416" s="11">
        <v>3848.395</v>
      </c>
      <c r="O3416" s="11">
        <v>361.19499999999999</v>
      </c>
      <c r="P3416" s="11">
        <v>1436.201</v>
      </c>
      <c r="Q3416" s="11">
        <v>2882.7310000000002</v>
      </c>
      <c r="R3416" s="11">
        <v>1855.29</v>
      </c>
      <c r="S3416" s="11">
        <v>3232.8209999999999</v>
      </c>
      <c r="T3416" s="11"/>
      <c r="U3416" s="11"/>
      <c r="V3416" s="11"/>
      <c r="W3416" s="12">
        <v>24938.644</v>
      </c>
      <c r="X3416" s="11">
        <v>2770.9604444444444</v>
      </c>
      <c r="Y3416" s="11">
        <v>3888.0267469192308</v>
      </c>
      <c r="Z3416" s="11">
        <f t="shared" si="162"/>
        <v>2454.5330000000004</v>
      </c>
      <c r="AA3416" s="25">
        <f t="shared" si="163"/>
        <v>0.63130558501041878</v>
      </c>
      <c r="AB3416" s="33">
        <v>0</v>
      </c>
      <c r="AC3416" s="14">
        <v>0</v>
      </c>
      <c r="AD3416" s="14">
        <v>715.39200000000005</v>
      </c>
      <c r="AE3416" s="14">
        <v>0</v>
      </c>
      <c r="AF3416" s="14">
        <v>0</v>
      </c>
      <c r="AG3416" s="14">
        <v>0</v>
      </c>
      <c r="AH3416" s="14">
        <v>0</v>
      </c>
      <c r="AI3416" s="14">
        <v>0</v>
      </c>
      <c r="AJ3416" s="14">
        <v>0</v>
      </c>
      <c r="AK3416" s="14">
        <v>0</v>
      </c>
      <c r="AL3416" s="14">
        <v>0</v>
      </c>
      <c r="AM3416" s="14">
        <v>0</v>
      </c>
      <c r="AN3416" s="14">
        <v>0</v>
      </c>
      <c r="AO3416" s="14">
        <v>0</v>
      </c>
      <c r="AP3416" s="14">
        <v>0</v>
      </c>
      <c r="AQ3416" s="14">
        <v>1380.0840000000001</v>
      </c>
      <c r="AR3416" s="14">
        <v>0</v>
      </c>
      <c r="AS3416" s="14">
        <v>0</v>
      </c>
      <c r="AT3416" s="14">
        <v>0</v>
      </c>
      <c r="AV3416" s="14">
        <v>0</v>
      </c>
      <c r="AW3416" s="14">
        <v>0</v>
      </c>
      <c r="AX3416" s="14">
        <v>0</v>
      </c>
      <c r="AY3416" s="14">
        <v>359.05700000000002</v>
      </c>
      <c r="AZ3416" s="14">
        <v>0</v>
      </c>
      <c r="BA3416" s="14">
        <v>0</v>
      </c>
      <c r="BG3416" s="37">
        <f t="shared" si="164"/>
        <v>2454.5330000000004</v>
      </c>
      <c r="BI3416" s="5" t="s">
        <v>511</v>
      </c>
      <c r="BJ3416" s="6" t="s">
        <v>846</v>
      </c>
      <c r="BK3416" s="30" t="s">
        <v>511</v>
      </c>
    </row>
    <row r="3417" spans="1:63" x14ac:dyDescent="0.25">
      <c r="A3417" s="5" t="s">
        <v>957</v>
      </c>
      <c r="B3417" s="6" t="s">
        <v>1318</v>
      </c>
      <c r="C3417" s="6" t="s">
        <v>511</v>
      </c>
      <c r="D3417" s="6" t="s">
        <v>846</v>
      </c>
      <c r="E3417" s="6" t="s">
        <v>511</v>
      </c>
      <c r="F3417" s="6" t="s">
        <v>1324</v>
      </c>
      <c r="G3417" s="7">
        <v>5336450</v>
      </c>
      <c r="H3417" s="7" t="s">
        <v>3952</v>
      </c>
      <c r="I3417" s="7"/>
      <c r="J3417" s="8" t="s">
        <v>5137</v>
      </c>
      <c r="K3417" s="10">
        <v>238.464</v>
      </c>
      <c r="L3417" s="11">
        <v>238.464</v>
      </c>
      <c r="M3417" s="11">
        <v>850.875</v>
      </c>
      <c r="N3417" s="11">
        <v>0</v>
      </c>
      <c r="O3417" s="11">
        <v>0</v>
      </c>
      <c r="P3417" s="11">
        <v>0</v>
      </c>
      <c r="Q3417" s="11">
        <v>419.06200000000001</v>
      </c>
      <c r="R3417" s="11">
        <v>0</v>
      </c>
      <c r="S3417" s="11">
        <v>238.464</v>
      </c>
      <c r="T3417" s="11"/>
      <c r="U3417" s="11"/>
      <c r="V3417" s="11"/>
      <c r="W3417" s="12">
        <v>1985.3289999999997</v>
      </c>
      <c r="X3417" s="11">
        <v>220.59211111111108</v>
      </c>
      <c r="Y3417" s="11">
        <v>309.52012681340688</v>
      </c>
      <c r="Z3417" s="11">
        <f t="shared" si="162"/>
        <v>0</v>
      </c>
      <c r="AA3417" s="25">
        <f t="shared" si="163"/>
        <v>0</v>
      </c>
      <c r="AB3417" s="33">
        <v>0</v>
      </c>
      <c r="AC3417" s="14">
        <v>0</v>
      </c>
      <c r="AD3417" s="14">
        <v>0</v>
      </c>
      <c r="AE3417" s="14">
        <v>0</v>
      </c>
      <c r="AF3417" s="14">
        <v>0</v>
      </c>
      <c r="AG3417" s="14">
        <v>0</v>
      </c>
      <c r="AH3417" s="14">
        <v>0</v>
      </c>
      <c r="AI3417" s="14">
        <v>0</v>
      </c>
      <c r="AJ3417" s="14">
        <v>0</v>
      </c>
      <c r="AK3417" s="14">
        <v>0</v>
      </c>
      <c r="AL3417" s="14">
        <v>0</v>
      </c>
      <c r="AM3417" s="14">
        <v>0</v>
      </c>
      <c r="AN3417" s="14">
        <v>0</v>
      </c>
      <c r="AO3417" s="14">
        <v>0</v>
      </c>
      <c r="AP3417" s="14">
        <v>0</v>
      </c>
      <c r="AQ3417" s="14">
        <v>0</v>
      </c>
      <c r="AR3417" s="14">
        <v>0</v>
      </c>
      <c r="AS3417" s="14">
        <v>0</v>
      </c>
      <c r="AT3417" s="14">
        <v>0</v>
      </c>
      <c r="AV3417" s="14">
        <v>0</v>
      </c>
      <c r="AW3417" s="14">
        <v>0</v>
      </c>
      <c r="AX3417" s="14">
        <v>0</v>
      </c>
      <c r="AY3417" s="14">
        <v>0</v>
      </c>
      <c r="AZ3417" s="14">
        <v>0</v>
      </c>
      <c r="BA3417" s="14">
        <v>0</v>
      </c>
      <c r="BG3417" s="37">
        <f t="shared" si="164"/>
        <v>0</v>
      </c>
      <c r="BI3417" s="5" t="s">
        <v>511</v>
      </c>
      <c r="BJ3417" s="6" t="s">
        <v>846</v>
      </c>
      <c r="BK3417" s="30" t="s">
        <v>511</v>
      </c>
    </row>
    <row r="3418" spans="1:63" x14ac:dyDescent="0.25">
      <c r="A3418" s="5" t="s">
        <v>957</v>
      </c>
      <c r="B3418" s="6" t="s">
        <v>1318</v>
      </c>
      <c r="C3418" s="6" t="s">
        <v>511</v>
      </c>
      <c r="D3418" s="6" t="s">
        <v>846</v>
      </c>
      <c r="E3418" s="6" t="s">
        <v>511</v>
      </c>
      <c r="F3418" s="6" t="s">
        <v>1324</v>
      </c>
      <c r="G3418" s="7">
        <v>5336467</v>
      </c>
      <c r="H3418" s="7" t="s">
        <v>3953</v>
      </c>
      <c r="I3418" s="7"/>
      <c r="J3418" s="8" t="s">
        <v>5137</v>
      </c>
      <c r="K3418" s="10">
        <v>419.06200000000001</v>
      </c>
      <c r="L3418" s="11">
        <v>0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/>
      <c r="U3418" s="11"/>
      <c r="V3418" s="11"/>
      <c r="W3418" s="12">
        <v>419.06200000000001</v>
      </c>
      <c r="X3418" s="11">
        <v>46.562444444444445</v>
      </c>
      <c r="Y3418" s="11">
        <v>65.333314217784533</v>
      </c>
      <c r="Z3418" s="11">
        <f t="shared" si="162"/>
        <v>0</v>
      </c>
      <c r="AA3418" s="25">
        <f t="shared" si="163"/>
        <v>0</v>
      </c>
      <c r="AB3418" s="33">
        <v>0</v>
      </c>
      <c r="AC3418" s="14">
        <v>0</v>
      </c>
      <c r="AD3418" s="14">
        <v>0</v>
      </c>
      <c r="AE3418" s="14">
        <v>0</v>
      </c>
      <c r="AF3418" s="14">
        <v>0</v>
      </c>
      <c r="AG3418" s="14">
        <v>0</v>
      </c>
      <c r="AH3418" s="14">
        <v>0</v>
      </c>
      <c r="AI3418" s="14">
        <v>0</v>
      </c>
      <c r="AJ3418" s="14">
        <v>0</v>
      </c>
      <c r="AK3418" s="14">
        <v>0</v>
      </c>
      <c r="AL3418" s="14">
        <v>0</v>
      </c>
      <c r="AM3418" s="14">
        <v>0</v>
      </c>
      <c r="AN3418" s="14">
        <v>0</v>
      </c>
      <c r="AO3418" s="14">
        <v>0</v>
      </c>
      <c r="AP3418" s="14">
        <v>0</v>
      </c>
      <c r="AQ3418" s="14">
        <v>0</v>
      </c>
      <c r="AR3418" s="14">
        <v>0</v>
      </c>
      <c r="AS3418" s="14">
        <v>0</v>
      </c>
      <c r="AT3418" s="14">
        <v>0</v>
      </c>
      <c r="AV3418" s="14">
        <v>0</v>
      </c>
      <c r="AW3418" s="14">
        <v>0</v>
      </c>
      <c r="AX3418" s="14">
        <v>0</v>
      </c>
      <c r="AY3418" s="14">
        <v>0</v>
      </c>
      <c r="AZ3418" s="14">
        <v>0</v>
      </c>
      <c r="BA3418" s="14">
        <v>0</v>
      </c>
      <c r="BG3418" s="37">
        <f t="shared" si="164"/>
        <v>0</v>
      </c>
      <c r="BI3418" s="5" t="s">
        <v>511</v>
      </c>
      <c r="BJ3418" s="6" t="s">
        <v>846</v>
      </c>
      <c r="BK3418" s="30" t="s">
        <v>511</v>
      </c>
    </row>
    <row r="3419" spans="1:63" x14ac:dyDescent="0.25">
      <c r="A3419" s="5" t="s">
        <v>957</v>
      </c>
      <c r="B3419" s="6" t="s">
        <v>1318</v>
      </c>
      <c r="C3419" s="6" t="s">
        <v>511</v>
      </c>
      <c r="D3419" s="6" t="s">
        <v>846</v>
      </c>
      <c r="E3419" s="6" t="s">
        <v>511</v>
      </c>
      <c r="F3419" s="6" t="s">
        <v>1324</v>
      </c>
      <c r="G3419" s="7">
        <v>5134575</v>
      </c>
      <c r="H3419" s="7" t="s">
        <v>3954</v>
      </c>
      <c r="I3419" s="7"/>
      <c r="J3419" s="8" t="s">
        <v>5134</v>
      </c>
      <c r="K3419" s="10">
        <v>419.06200000000001</v>
      </c>
      <c r="L3419" s="11">
        <v>895.99</v>
      </c>
      <c r="M3419" s="11">
        <v>1150.317</v>
      </c>
      <c r="N3419" s="11">
        <v>0</v>
      </c>
      <c r="O3419" s="11">
        <v>0</v>
      </c>
      <c r="P3419" s="11">
        <v>0</v>
      </c>
      <c r="Q3419" s="11">
        <v>783.53599999999994</v>
      </c>
      <c r="R3419" s="11">
        <v>1147.037</v>
      </c>
      <c r="S3419" s="11">
        <v>0</v>
      </c>
      <c r="T3419" s="11"/>
      <c r="U3419" s="11"/>
      <c r="V3419" s="11"/>
      <c r="W3419" s="12">
        <v>4395.942</v>
      </c>
      <c r="X3419" s="11">
        <v>488.43799999999999</v>
      </c>
      <c r="Y3419" s="11">
        <v>685.34360063464624</v>
      </c>
      <c r="Z3419" s="11">
        <f t="shared" si="162"/>
        <v>243.881</v>
      </c>
      <c r="AA3419" s="25">
        <f t="shared" si="163"/>
        <v>0.35585215908364765</v>
      </c>
      <c r="AB3419" s="33">
        <v>0</v>
      </c>
      <c r="AC3419" s="14">
        <v>0</v>
      </c>
      <c r="AD3419" s="14">
        <v>0</v>
      </c>
      <c r="AE3419" s="14">
        <v>0</v>
      </c>
      <c r="AF3419" s="14">
        <v>0</v>
      </c>
      <c r="AG3419" s="14">
        <v>0</v>
      </c>
      <c r="AH3419" s="14">
        <v>0</v>
      </c>
      <c r="AI3419" s="14">
        <v>0</v>
      </c>
      <c r="AJ3419" s="14">
        <v>0</v>
      </c>
      <c r="AK3419" s="14">
        <v>0</v>
      </c>
      <c r="AL3419" s="14">
        <v>0</v>
      </c>
      <c r="AM3419" s="14">
        <v>0</v>
      </c>
      <c r="AN3419" s="14">
        <v>0</v>
      </c>
      <c r="AO3419" s="14">
        <v>0</v>
      </c>
      <c r="AP3419" s="14">
        <v>0</v>
      </c>
      <c r="AQ3419" s="14">
        <v>0</v>
      </c>
      <c r="AR3419" s="14">
        <v>0</v>
      </c>
      <c r="AS3419" s="14">
        <v>243.881</v>
      </c>
      <c r="AT3419" s="14">
        <v>0</v>
      </c>
      <c r="AV3419" s="14">
        <v>0</v>
      </c>
      <c r="AW3419" s="14">
        <v>0</v>
      </c>
      <c r="AX3419" s="14">
        <v>0</v>
      </c>
      <c r="AY3419" s="14">
        <v>0</v>
      </c>
      <c r="AZ3419" s="14">
        <v>0</v>
      </c>
      <c r="BA3419" s="14">
        <v>0</v>
      </c>
      <c r="BG3419" s="37">
        <f t="shared" si="164"/>
        <v>243.881</v>
      </c>
      <c r="BI3419" s="5" t="s">
        <v>511</v>
      </c>
      <c r="BJ3419" s="6" t="s">
        <v>846</v>
      </c>
      <c r="BK3419" s="30" t="s">
        <v>511</v>
      </c>
    </row>
    <row r="3420" spans="1:63" x14ac:dyDescent="0.25">
      <c r="A3420" s="5" t="s">
        <v>957</v>
      </c>
      <c r="B3420" s="6" t="s">
        <v>1318</v>
      </c>
      <c r="C3420" s="6" t="s">
        <v>511</v>
      </c>
      <c r="D3420" s="6" t="s">
        <v>846</v>
      </c>
      <c r="E3420" s="6" t="s">
        <v>511</v>
      </c>
      <c r="F3420" s="6" t="s">
        <v>1324</v>
      </c>
      <c r="G3420" s="7">
        <v>5333356</v>
      </c>
      <c r="H3420" s="7" t="s">
        <v>3955</v>
      </c>
      <c r="I3420" s="7"/>
      <c r="J3420" s="8" t="s">
        <v>5137</v>
      </c>
      <c r="K3420" s="10">
        <v>238.464</v>
      </c>
      <c r="L3420" s="11">
        <v>0</v>
      </c>
      <c r="M3420" s="11">
        <v>541.96100000000001</v>
      </c>
      <c r="N3420" s="11">
        <v>0</v>
      </c>
      <c r="O3420" s="11">
        <v>0</v>
      </c>
      <c r="P3420" s="11">
        <v>0</v>
      </c>
      <c r="Q3420" s="11">
        <v>419.06200000000001</v>
      </c>
      <c r="R3420" s="11">
        <v>238.464</v>
      </c>
      <c r="S3420" s="11">
        <v>0</v>
      </c>
      <c r="T3420" s="11"/>
      <c r="U3420" s="11"/>
      <c r="V3420" s="11"/>
      <c r="W3420" s="12">
        <v>1437.951</v>
      </c>
      <c r="X3420" s="11">
        <v>159.77233333333334</v>
      </c>
      <c r="Y3420" s="11">
        <v>224.1818740729951</v>
      </c>
      <c r="Z3420" s="11">
        <f t="shared" si="162"/>
        <v>0</v>
      </c>
      <c r="AA3420" s="25">
        <f t="shared" si="163"/>
        <v>0</v>
      </c>
      <c r="AB3420" s="33">
        <v>0</v>
      </c>
      <c r="AC3420" s="14">
        <v>0</v>
      </c>
      <c r="AD3420" s="14">
        <v>0</v>
      </c>
      <c r="AE3420" s="14">
        <v>0</v>
      </c>
      <c r="AF3420" s="14">
        <v>0</v>
      </c>
      <c r="AG3420" s="14">
        <v>0</v>
      </c>
      <c r="AH3420" s="14">
        <v>0</v>
      </c>
      <c r="AI3420" s="14">
        <v>0</v>
      </c>
      <c r="AJ3420" s="14">
        <v>0</v>
      </c>
      <c r="AK3420" s="14">
        <v>0</v>
      </c>
      <c r="AL3420" s="14">
        <v>0</v>
      </c>
      <c r="AM3420" s="14">
        <v>0</v>
      </c>
      <c r="AN3420" s="14">
        <v>0</v>
      </c>
      <c r="AO3420" s="14">
        <v>0</v>
      </c>
      <c r="AP3420" s="14">
        <v>0</v>
      </c>
      <c r="AQ3420" s="14">
        <v>0</v>
      </c>
      <c r="AR3420" s="14">
        <v>0</v>
      </c>
      <c r="AS3420" s="14">
        <v>0</v>
      </c>
      <c r="AT3420" s="14">
        <v>0</v>
      </c>
      <c r="AV3420" s="14">
        <v>0</v>
      </c>
      <c r="AW3420" s="14">
        <v>0</v>
      </c>
      <c r="AX3420" s="14">
        <v>0</v>
      </c>
      <c r="AY3420" s="14">
        <v>0</v>
      </c>
      <c r="AZ3420" s="14">
        <v>0</v>
      </c>
      <c r="BA3420" s="14">
        <v>0</v>
      </c>
      <c r="BG3420" s="37">
        <f t="shared" si="164"/>
        <v>0</v>
      </c>
      <c r="BI3420" s="5" t="s">
        <v>511</v>
      </c>
      <c r="BJ3420" s="6" t="s">
        <v>846</v>
      </c>
      <c r="BK3420" s="30" t="s">
        <v>511</v>
      </c>
    </row>
    <row r="3421" spans="1:63" x14ac:dyDescent="0.25">
      <c r="A3421" s="5" t="s">
        <v>957</v>
      </c>
      <c r="B3421" s="6" t="s">
        <v>1318</v>
      </c>
      <c r="C3421" s="6" t="s">
        <v>511</v>
      </c>
      <c r="D3421" s="6" t="s">
        <v>846</v>
      </c>
      <c r="E3421" s="6" t="s">
        <v>511</v>
      </c>
      <c r="F3421" s="6" t="s">
        <v>1324</v>
      </c>
      <c r="G3421" s="7">
        <v>5335714</v>
      </c>
      <c r="H3421" s="7" t="s">
        <v>3956</v>
      </c>
      <c r="I3421" s="7"/>
      <c r="J3421" s="8" t="s">
        <v>5137</v>
      </c>
      <c r="K3421" s="10">
        <v>476.928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238.464</v>
      </c>
      <c r="S3421" s="11">
        <v>0</v>
      </c>
      <c r="T3421" s="11"/>
      <c r="U3421" s="11"/>
      <c r="V3421" s="11"/>
      <c r="W3421" s="12">
        <v>715.39200000000005</v>
      </c>
      <c r="X3421" s="11">
        <v>79.488</v>
      </c>
      <c r="Y3421" s="11">
        <v>111.53225614560448</v>
      </c>
      <c r="Z3421" s="11">
        <f t="shared" si="162"/>
        <v>0</v>
      </c>
      <c r="AA3421" s="25">
        <f t="shared" si="163"/>
        <v>0</v>
      </c>
      <c r="AB3421" s="33">
        <v>0</v>
      </c>
      <c r="AC3421" s="14">
        <v>0</v>
      </c>
      <c r="AD3421" s="14">
        <v>0</v>
      </c>
      <c r="AE3421" s="14">
        <v>0</v>
      </c>
      <c r="AF3421" s="14">
        <v>0</v>
      </c>
      <c r="AG3421" s="14">
        <v>0</v>
      </c>
      <c r="AH3421" s="14">
        <v>0</v>
      </c>
      <c r="AI3421" s="14">
        <v>0</v>
      </c>
      <c r="AJ3421" s="14">
        <v>0</v>
      </c>
      <c r="AK3421" s="14">
        <v>0</v>
      </c>
      <c r="AL3421" s="14">
        <v>0</v>
      </c>
      <c r="AM3421" s="14">
        <v>0</v>
      </c>
      <c r="AN3421" s="14">
        <v>0</v>
      </c>
      <c r="AO3421" s="14">
        <v>0</v>
      </c>
      <c r="AP3421" s="14">
        <v>0</v>
      </c>
      <c r="AQ3421" s="14">
        <v>0</v>
      </c>
      <c r="AR3421" s="14">
        <v>0</v>
      </c>
      <c r="AS3421" s="14">
        <v>0</v>
      </c>
      <c r="AT3421" s="14">
        <v>0</v>
      </c>
      <c r="AV3421" s="14">
        <v>0</v>
      </c>
      <c r="AW3421" s="14">
        <v>0</v>
      </c>
      <c r="AX3421" s="14">
        <v>0</v>
      </c>
      <c r="AY3421" s="14">
        <v>0</v>
      </c>
      <c r="AZ3421" s="14">
        <v>0</v>
      </c>
      <c r="BA3421" s="14">
        <v>0</v>
      </c>
      <c r="BG3421" s="37">
        <f t="shared" si="164"/>
        <v>0</v>
      </c>
      <c r="BI3421" s="5" t="s">
        <v>511</v>
      </c>
      <c r="BJ3421" s="6" t="s">
        <v>846</v>
      </c>
      <c r="BK3421" s="30" t="s">
        <v>511</v>
      </c>
    </row>
    <row r="3422" spans="1:63" x14ac:dyDescent="0.25">
      <c r="A3422" s="5" t="s">
        <v>957</v>
      </c>
      <c r="B3422" s="6" t="s">
        <v>1318</v>
      </c>
      <c r="C3422" s="6" t="s">
        <v>511</v>
      </c>
      <c r="D3422" s="6" t="s">
        <v>846</v>
      </c>
      <c r="E3422" s="6" t="s">
        <v>511</v>
      </c>
      <c r="F3422" s="6" t="s">
        <v>1324</v>
      </c>
      <c r="G3422" s="7">
        <v>5132764</v>
      </c>
      <c r="H3422" s="7" t="s">
        <v>3957</v>
      </c>
      <c r="I3422" s="7"/>
      <c r="J3422" s="8" t="s">
        <v>525</v>
      </c>
      <c r="K3422" s="10">
        <v>419.06200000000001</v>
      </c>
      <c r="L3422" s="11">
        <v>0</v>
      </c>
      <c r="M3422" s="11">
        <v>0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1"/>
      <c r="U3422" s="11"/>
      <c r="V3422" s="11"/>
      <c r="W3422" s="12">
        <v>419.06200000000001</v>
      </c>
      <c r="X3422" s="11">
        <v>46.562444444444445</v>
      </c>
      <c r="Y3422" s="11">
        <v>65.333314217784533</v>
      </c>
      <c r="Z3422" s="11">
        <f t="shared" si="162"/>
        <v>0</v>
      </c>
      <c r="AA3422" s="25">
        <f t="shared" si="163"/>
        <v>0</v>
      </c>
      <c r="AB3422" s="33">
        <v>0</v>
      </c>
      <c r="AC3422" s="14">
        <v>0</v>
      </c>
      <c r="AD3422" s="14">
        <v>0</v>
      </c>
      <c r="AE3422" s="14">
        <v>0</v>
      </c>
      <c r="AF3422" s="14">
        <v>0</v>
      </c>
      <c r="AG3422" s="14">
        <v>0</v>
      </c>
      <c r="AH3422" s="14">
        <v>0</v>
      </c>
      <c r="AI3422" s="14">
        <v>0</v>
      </c>
      <c r="AJ3422" s="14">
        <v>0</v>
      </c>
      <c r="AK3422" s="14">
        <v>0</v>
      </c>
      <c r="AL3422" s="14">
        <v>0</v>
      </c>
      <c r="AM3422" s="14">
        <v>0</v>
      </c>
      <c r="AN3422" s="14">
        <v>0</v>
      </c>
      <c r="AO3422" s="14">
        <v>0</v>
      </c>
      <c r="AP3422" s="14">
        <v>0</v>
      </c>
      <c r="AQ3422" s="14">
        <v>0</v>
      </c>
      <c r="AR3422" s="14">
        <v>0</v>
      </c>
      <c r="AS3422" s="14">
        <v>0</v>
      </c>
      <c r="AT3422" s="14">
        <v>0</v>
      </c>
      <c r="AV3422" s="14">
        <v>0</v>
      </c>
      <c r="AW3422" s="14">
        <v>0</v>
      </c>
      <c r="AX3422" s="14">
        <v>0</v>
      </c>
      <c r="AY3422" s="14">
        <v>0</v>
      </c>
      <c r="AZ3422" s="14">
        <v>0</v>
      </c>
      <c r="BA3422" s="14">
        <v>0</v>
      </c>
      <c r="BG3422" s="37">
        <f t="shared" si="164"/>
        <v>0</v>
      </c>
      <c r="BI3422" s="5" t="s">
        <v>511</v>
      </c>
      <c r="BJ3422" s="6" t="s">
        <v>846</v>
      </c>
      <c r="BK3422" s="30" t="s">
        <v>511</v>
      </c>
    </row>
    <row r="3423" spans="1:63" x14ac:dyDescent="0.25">
      <c r="A3423" s="5" t="s">
        <v>957</v>
      </c>
      <c r="B3423" s="6" t="s">
        <v>1318</v>
      </c>
      <c r="C3423" s="6" t="s">
        <v>511</v>
      </c>
      <c r="D3423" s="6" t="s">
        <v>846</v>
      </c>
      <c r="E3423" s="6" t="s">
        <v>511</v>
      </c>
      <c r="F3423" s="6" t="s">
        <v>1324</v>
      </c>
      <c r="G3423" s="7">
        <v>5273438</v>
      </c>
      <c r="H3423" s="7" t="s">
        <v>3958</v>
      </c>
      <c r="I3423" s="7"/>
      <c r="J3423" s="8" t="s">
        <v>5134</v>
      </c>
      <c r="K3423" s="10">
        <v>238.464</v>
      </c>
      <c r="L3423" s="11">
        <v>361.19499999999999</v>
      </c>
      <c r="M3423" s="11">
        <v>1154.3720000000001</v>
      </c>
      <c r="N3423" s="11">
        <v>0</v>
      </c>
      <c r="O3423" s="11">
        <v>238.464</v>
      </c>
      <c r="P3423" s="11">
        <v>0</v>
      </c>
      <c r="Q3423" s="11">
        <v>0</v>
      </c>
      <c r="R3423" s="11">
        <v>359.05700000000002</v>
      </c>
      <c r="S3423" s="11">
        <v>210.697</v>
      </c>
      <c r="T3423" s="11"/>
      <c r="U3423" s="11"/>
      <c r="V3423" s="11"/>
      <c r="W3423" s="12">
        <v>2562.2489999999998</v>
      </c>
      <c r="X3423" s="11">
        <v>284.6943333333333</v>
      </c>
      <c r="Y3423" s="11">
        <v>399.46408651035921</v>
      </c>
      <c r="Z3423" s="11">
        <f t="shared" si="162"/>
        <v>0</v>
      </c>
      <c r="AA3423" s="25">
        <f t="shared" si="163"/>
        <v>0</v>
      </c>
      <c r="AB3423" s="33">
        <v>0</v>
      </c>
      <c r="AC3423" s="14">
        <v>0</v>
      </c>
      <c r="AD3423" s="14">
        <v>0</v>
      </c>
      <c r="AE3423" s="14">
        <v>0</v>
      </c>
      <c r="AF3423" s="14">
        <v>0</v>
      </c>
      <c r="AG3423" s="14">
        <v>0</v>
      </c>
      <c r="AH3423" s="14">
        <v>0</v>
      </c>
      <c r="AI3423" s="14">
        <v>0</v>
      </c>
      <c r="AJ3423" s="14">
        <v>0</v>
      </c>
      <c r="AK3423" s="14">
        <v>0</v>
      </c>
      <c r="AL3423" s="14">
        <v>0</v>
      </c>
      <c r="AM3423" s="14">
        <v>0</v>
      </c>
      <c r="AN3423" s="14">
        <v>0</v>
      </c>
      <c r="AO3423" s="14">
        <v>0</v>
      </c>
      <c r="AP3423" s="14">
        <v>0</v>
      </c>
      <c r="AQ3423" s="14">
        <v>0</v>
      </c>
      <c r="AR3423" s="14">
        <v>0</v>
      </c>
      <c r="AS3423" s="14">
        <v>0</v>
      </c>
      <c r="AT3423" s="14">
        <v>0</v>
      </c>
      <c r="AV3423" s="14">
        <v>0</v>
      </c>
      <c r="AW3423" s="14">
        <v>0</v>
      </c>
      <c r="AX3423" s="14">
        <v>0</v>
      </c>
      <c r="AY3423" s="14">
        <v>0</v>
      </c>
      <c r="AZ3423" s="14">
        <v>0</v>
      </c>
      <c r="BA3423" s="14">
        <v>0</v>
      </c>
      <c r="BG3423" s="37">
        <f t="shared" si="164"/>
        <v>0</v>
      </c>
      <c r="BI3423" s="5" t="s">
        <v>511</v>
      </c>
      <c r="BJ3423" s="6" t="s">
        <v>846</v>
      </c>
      <c r="BK3423" s="30" t="s">
        <v>511</v>
      </c>
    </row>
    <row r="3424" spans="1:63" x14ac:dyDescent="0.25">
      <c r="A3424" s="5" t="s">
        <v>957</v>
      </c>
      <c r="B3424" s="6" t="s">
        <v>1318</v>
      </c>
      <c r="C3424" s="6" t="s">
        <v>511</v>
      </c>
      <c r="D3424" s="6" t="s">
        <v>846</v>
      </c>
      <c r="E3424" s="6" t="s">
        <v>511</v>
      </c>
      <c r="F3424" s="6" t="s">
        <v>1324</v>
      </c>
      <c r="G3424" s="7">
        <v>5277292</v>
      </c>
      <c r="H3424" s="7" t="s">
        <v>3959</v>
      </c>
      <c r="I3424" s="7"/>
      <c r="J3424" s="8" t="s">
        <v>5134</v>
      </c>
      <c r="K3424" s="10">
        <v>238.464</v>
      </c>
      <c r="L3424" s="11">
        <v>0</v>
      </c>
      <c r="M3424" s="11">
        <v>966.05100000000004</v>
      </c>
      <c r="N3424" s="11">
        <v>0</v>
      </c>
      <c r="O3424" s="11">
        <v>0</v>
      </c>
      <c r="P3424" s="11">
        <v>0</v>
      </c>
      <c r="Q3424" s="11">
        <v>359.05700000000002</v>
      </c>
      <c r="R3424" s="11">
        <v>180.59800000000001</v>
      </c>
      <c r="S3424" s="11">
        <v>0</v>
      </c>
      <c r="T3424" s="11"/>
      <c r="U3424" s="11"/>
      <c r="V3424" s="11"/>
      <c r="W3424" s="12">
        <v>1744.17</v>
      </c>
      <c r="X3424" s="11">
        <v>193.79666666666668</v>
      </c>
      <c r="Y3424" s="11">
        <v>271.9225476402853</v>
      </c>
      <c r="Z3424" s="11">
        <f t="shared" si="162"/>
        <v>238.464</v>
      </c>
      <c r="AA3424" s="25">
        <f t="shared" si="163"/>
        <v>0.87695559661883504</v>
      </c>
      <c r="AB3424" s="33">
        <v>0</v>
      </c>
      <c r="AC3424" s="14">
        <v>0</v>
      </c>
      <c r="AD3424" s="14">
        <v>0</v>
      </c>
      <c r="AE3424" s="14">
        <v>0</v>
      </c>
      <c r="AF3424" s="14">
        <v>0</v>
      </c>
      <c r="AG3424" s="14">
        <v>0</v>
      </c>
      <c r="AH3424" s="14">
        <v>0</v>
      </c>
      <c r="AI3424" s="14">
        <v>0</v>
      </c>
      <c r="AJ3424" s="14">
        <v>0</v>
      </c>
      <c r="AK3424" s="14">
        <v>0</v>
      </c>
      <c r="AL3424" s="14">
        <v>0</v>
      </c>
      <c r="AM3424" s="14">
        <v>0</v>
      </c>
      <c r="AN3424" s="14">
        <v>0</v>
      </c>
      <c r="AO3424" s="14">
        <v>0</v>
      </c>
      <c r="AP3424" s="14">
        <v>0</v>
      </c>
      <c r="AQ3424" s="14">
        <v>0</v>
      </c>
      <c r="AR3424" s="14">
        <v>0</v>
      </c>
      <c r="AS3424" s="14">
        <v>238.464</v>
      </c>
      <c r="AT3424" s="14">
        <v>0</v>
      </c>
      <c r="AV3424" s="14">
        <v>0</v>
      </c>
      <c r="AW3424" s="14">
        <v>0</v>
      </c>
      <c r="AX3424" s="14">
        <v>0</v>
      </c>
      <c r="AY3424" s="14">
        <v>0</v>
      </c>
      <c r="AZ3424" s="14">
        <v>0</v>
      </c>
      <c r="BA3424" s="14">
        <v>0</v>
      </c>
      <c r="BG3424" s="37">
        <f t="shared" si="164"/>
        <v>238.464</v>
      </c>
      <c r="BI3424" s="5" t="s">
        <v>511</v>
      </c>
      <c r="BJ3424" s="6" t="s">
        <v>846</v>
      </c>
      <c r="BK3424" s="30" t="s">
        <v>511</v>
      </c>
    </row>
    <row r="3425" spans="1:63" x14ac:dyDescent="0.25">
      <c r="A3425" s="5" t="s">
        <v>957</v>
      </c>
      <c r="B3425" s="6" t="s">
        <v>1318</v>
      </c>
      <c r="C3425" s="6" t="s">
        <v>511</v>
      </c>
      <c r="D3425" s="6" t="s">
        <v>846</v>
      </c>
      <c r="E3425" s="6" t="s">
        <v>511</v>
      </c>
      <c r="F3425" s="6" t="s">
        <v>1324</v>
      </c>
      <c r="G3425" s="7">
        <v>5332454</v>
      </c>
      <c r="H3425" s="7" t="s">
        <v>3960</v>
      </c>
      <c r="I3425" s="7"/>
      <c r="J3425" s="8" t="s">
        <v>5137</v>
      </c>
      <c r="K3425" s="10">
        <v>1018.721</v>
      </c>
      <c r="L3425" s="11">
        <v>0</v>
      </c>
      <c r="M3425" s="11">
        <v>541.96100000000001</v>
      </c>
      <c r="N3425" s="11">
        <v>0</v>
      </c>
      <c r="O3425" s="11">
        <v>0</v>
      </c>
      <c r="P3425" s="11">
        <v>0</v>
      </c>
      <c r="Q3425" s="11">
        <v>0</v>
      </c>
      <c r="R3425" s="11">
        <v>599.65899999999999</v>
      </c>
      <c r="S3425" s="11">
        <v>541.96100000000001</v>
      </c>
      <c r="T3425" s="11"/>
      <c r="U3425" s="11"/>
      <c r="V3425" s="11"/>
      <c r="W3425" s="12">
        <v>2702.3019999999997</v>
      </c>
      <c r="X3425" s="11">
        <v>300.25577777777772</v>
      </c>
      <c r="Y3425" s="11">
        <v>421.29886670074484</v>
      </c>
      <c r="Z3425" s="11">
        <f t="shared" si="162"/>
        <v>0</v>
      </c>
      <c r="AA3425" s="25">
        <f t="shared" si="163"/>
        <v>0</v>
      </c>
      <c r="AB3425" s="33">
        <v>0</v>
      </c>
      <c r="AC3425" s="14">
        <v>0</v>
      </c>
      <c r="AD3425" s="14">
        <v>0</v>
      </c>
      <c r="AE3425" s="14">
        <v>0</v>
      </c>
      <c r="AF3425" s="14">
        <v>0</v>
      </c>
      <c r="AG3425" s="14">
        <v>0</v>
      </c>
      <c r="AH3425" s="14">
        <v>0</v>
      </c>
      <c r="AI3425" s="14">
        <v>0</v>
      </c>
      <c r="AJ3425" s="14">
        <v>0</v>
      </c>
      <c r="AK3425" s="14">
        <v>0</v>
      </c>
      <c r="AL3425" s="14">
        <v>0</v>
      </c>
      <c r="AM3425" s="14">
        <v>0</v>
      </c>
      <c r="AN3425" s="14">
        <v>0</v>
      </c>
      <c r="AO3425" s="14">
        <v>0</v>
      </c>
      <c r="AP3425" s="14">
        <v>0</v>
      </c>
      <c r="AQ3425" s="14">
        <v>0</v>
      </c>
      <c r="AR3425" s="14">
        <v>0</v>
      </c>
      <c r="AS3425" s="14">
        <v>0</v>
      </c>
      <c r="AT3425" s="14">
        <v>0</v>
      </c>
      <c r="AV3425" s="14">
        <v>0</v>
      </c>
      <c r="AW3425" s="14">
        <v>0</v>
      </c>
      <c r="AX3425" s="14">
        <v>0</v>
      </c>
      <c r="AY3425" s="14">
        <v>0</v>
      </c>
      <c r="AZ3425" s="14">
        <v>0</v>
      </c>
      <c r="BA3425" s="14">
        <v>0</v>
      </c>
      <c r="BG3425" s="37">
        <f t="shared" si="164"/>
        <v>0</v>
      </c>
      <c r="BI3425" s="5" t="s">
        <v>511</v>
      </c>
      <c r="BJ3425" s="6" t="s">
        <v>846</v>
      </c>
      <c r="BK3425" s="30" t="s">
        <v>511</v>
      </c>
    </row>
    <row r="3426" spans="1:63" x14ac:dyDescent="0.25">
      <c r="A3426" s="5" t="s">
        <v>957</v>
      </c>
      <c r="B3426" s="6" t="s">
        <v>1318</v>
      </c>
      <c r="C3426" s="6" t="s">
        <v>511</v>
      </c>
      <c r="D3426" s="6" t="s">
        <v>846</v>
      </c>
      <c r="E3426" s="6" t="s">
        <v>511</v>
      </c>
      <c r="F3426" s="6" t="s">
        <v>1324</v>
      </c>
      <c r="G3426" s="7">
        <v>5332447</v>
      </c>
      <c r="H3426" s="7" t="s">
        <v>3961</v>
      </c>
      <c r="I3426" s="7"/>
      <c r="J3426" s="8" t="s">
        <v>5137</v>
      </c>
      <c r="K3426" s="10">
        <v>838.12300000000005</v>
      </c>
      <c r="L3426" s="11">
        <v>0</v>
      </c>
      <c r="M3426" s="11">
        <v>541.96100000000001</v>
      </c>
      <c r="N3426" s="11">
        <v>0</v>
      </c>
      <c r="O3426" s="11">
        <v>0</v>
      </c>
      <c r="P3426" s="11">
        <v>0</v>
      </c>
      <c r="Q3426" s="11">
        <v>597.52099999999996</v>
      </c>
      <c r="R3426" s="11">
        <v>0</v>
      </c>
      <c r="S3426" s="11">
        <v>901.01839999999993</v>
      </c>
      <c r="T3426" s="11"/>
      <c r="U3426" s="11"/>
      <c r="V3426" s="11"/>
      <c r="W3426" s="12">
        <v>2878.6233999999999</v>
      </c>
      <c r="X3426" s="11">
        <v>319.84704444444446</v>
      </c>
      <c r="Y3426" s="11">
        <v>448.78802446145738</v>
      </c>
      <c r="Z3426" s="11">
        <f t="shared" si="162"/>
        <v>657.52600000000007</v>
      </c>
      <c r="AA3426" s="25">
        <f t="shared" si="163"/>
        <v>1.4651148519148363</v>
      </c>
      <c r="AB3426" s="33">
        <v>0</v>
      </c>
      <c r="AC3426" s="14">
        <v>0</v>
      </c>
      <c r="AD3426" s="14">
        <v>238.464</v>
      </c>
      <c r="AE3426" s="14">
        <v>0</v>
      </c>
      <c r="AF3426" s="14">
        <v>0</v>
      </c>
      <c r="AG3426" s="14">
        <v>0</v>
      </c>
      <c r="AH3426" s="14">
        <v>0</v>
      </c>
      <c r="AI3426" s="14">
        <v>0</v>
      </c>
      <c r="AJ3426" s="14">
        <v>0</v>
      </c>
      <c r="AK3426" s="14">
        <v>0</v>
      </c>
      <c r="AL3426" s="14">
        <v>0</v>
      </c>
      <c r="AM3426" s="14">
        <v>0</v>
      </c>
      <c r="AN3426" s="14">
        <v>0</v>
      </c>
      <c r="AO3426" s="14">
        <v>0</v>
      </c>
      <c r="AP3426" s="14">
        <v>0</v>
      </c>
      <c r="AQ3426" s="14">
        <v>419.06200000000001</v>
      </c>
      <c r="AR3426" s="14">
        <v>0</v>
      </c>
      <c r="AS3426" s="14">
        <v>0</v>
      </c>
      <c r="AT3426" s="14">
        <v>0</v>
      </c>
      <c r="AV3426" s="14">
        <v>0</v>
      </c>
      <c r="AW3426" s="14">
        <v>0</v>
      </c>
      <c r="AX3426" s="14">
        <v>0</v>
      </c>
      <c r="AY3426" s="14">
        <v>0</v>
      </c>
      <c r="AZ3426" s="14">
        <v>0</v>
      </c>
      <c r="BA3426" s="14">
        <v>0</v>
      </c>
      <c r="BG3426" s="37">
        <f t="shared" si="164"/>
        <v>657.52600000000007</v>
      </c>
      <c r="BI3426" s="5" t="s">
        <v>511</v>
      </c>
      <c r="BJ3426" s="6" t="s">
        <v>846</v>
      </c>
      <c r="BK3426" s="30" t="s">
        <v>511</v>
      </c>
    </row>
    <row r="3427" spans="1:63" x14ac:dyDescent="0.25">
      <c r="A3427" s="5" t="s">
        <v>957</v>
      </c>
      <c r="B3427" s="6" t="s">
        <v>1318</v>
      </c>
      <c r="C3427" s="6" t="s">
        <v>511</v>
      </c>
      <c r="D3427" s="6" t="s">
        <v>846</v>
      </c>
      <c r="E3427" s="6" t="s">
        <v>511</v>
      </c>
      <c r="F3427" s="6" t="s">
        <v>1324</v>
      </c>
      <c r="G3427" s="7">
        <v>5333349</v>
      </c>
      <c r="H3427" s="7" t="s">
        <v>3962</v>
      </c>
      <c r="I3427" s="7"/>
      <c r="J3427" s="8" t="s">
        <v>5137</v>
      </c>
      <c r="K3427" s="10">
        <v>2931.2930000000001</v>
      </c>
      <c r="L3427" s="11">
        <v>961.02300000000002</v>
      </c>
      <c r="M3427" s="11">
        <v>6375.192</v>
      </c>
      <c r="N3427" s="11">
        <v>5758.2439999999997</v>
      </c>
      <c r="O3427" s="11">
        <v>359.05700000000002</v>
      </c>
      <c r="P3427" s="11">
        <v>964.69100000000003</v>
      </c>
      <c r="Q3427" s="11">
        <v>3361.1889999999999</v>
      </c>
      <c r="R3427" s="11">
        <v>1857.4269999999999</v>
      </c>
      <c r="S3427" s="11">
        <v>2390.7370000000001</v>
      </c>
      <c r="T3427" s="11"/>
      <c r="U3427" s="11"/>
      <c r="V3427" s="11"/>
      <c r="W3427" s="12">
        <v>24958.852999999999</v>
      </c>
      <c r="X3427" s="11">
        <v>2773.2058888888887</v>
      </c>
      <c r="Y3427" s="11">
        <v>3891.1774046906994</v>
      </c>
      <c r="Z3427" s="11">
        <f t="shared" si="162"/>
        <v>4925.3180000000011</v>
      </c>
      <c r="AA3427" s="25">
        <f t="shared" si="163"/>
        <v>1.2657654708990331</v>
      </c>
      <c r="AB3427" s="33">
        <v>0</v>
      </c>
      <c r="AC3427" s="14">
        <v>0</v>
      </c>
      <c r="AD3427" s="14">
        <v>1436.201</v>
      </c>
      <c r="AE3427" s="14">
        <v>0</v>
      </c>
      <c r="AF3427" s="14">
        <v>0</v>
      </c>
      <c r="AG3427" s="14">
        <v>0</v>
      </c>
      <c r="AH3427" s="14">
        <v>0</v>
      </c>
      <c r="AI3427" s="14">
        <v>0</v>
      </c>
      <c r="AJ3427" s="14">
        <v>484.09500000000003</v>
      </c>
      <c r="AK3427" s="14">
        <v>0</v>
      </c>
      <c r="AL3427" s="14">
        <v>0</v>
      </c>
      <c r="AM3427" s="14">
        <v>0</v>
      </c>
      <c r="AN3427" s="14">
        <v>0</v>
      </c>
      <c r="AO3427" s="14">
        <v>0</v>
      </c>
      <c r="AP3427" s="14">
        <v>0</v>
      </c>
      <c r="AQ3427" s="14">
        <v>2286.9080000000004</v>
      </c>
      <c r="AR3427" s="14">
        <v>0</v>
      </c>
      <c r="AS3427" s="14">
        <v>0</v>
      </c>
      <c r="AT3427" s="14">
        <v>0</v>
      </c>
      <c r="AV3427" s="14">
        <v>0</v>
      </c>
      <c r="AW3427" s="14">
        <v>0</v>
      </c>
      <c r="AX3427" s="14">
        <v>0</v>
      </c>
      <c r="AY3427" s="14">
        <v>718.11400000000003</v>
      </c>
      <c r="AZ3427" s="14">
        <v>0</v>
      </c>
      <c r="BA3427" s="14">
        <v>0</v>
      </c>
      <c r="BG3427" s="37">
        <f t="shared" si="164"/>
        <v>4925.3180000000011</v>
      </c>
      <c r="BI3427" s="5" t="s">
        <v>511</v>
      </c>
      <c r="BJ3427" s="6" t="s">
        <v>846</v>
      </c>
      <c r="BK3427" s="30" t="s">
        <v>511</v>
      </c>
    </row>
    <row r="3428" spans="1:63" x14ac:dyDescent="0.25">
      <c r="A3428" s="5" t="s">
        <v>957</v>
      </c>
      <c r="B3428" s="6" t="s">
        <v>1318</v>
      </c>
      <c r="C3428" s="6" t="s">
        <v>511</v>
      </c>
      <c r="D3428" s="6" t="s">
        <v>846</v>
      </c>
      <c r="E3428" s="6" t="s">
        <v>511</v>
      </c>
      <c r="F3428" s="6" t="s">
        <v>1324</v>
      </c>
      <c r="G3428" s="7">
        <v>5136210</v>
      </c>
      <c r="H3428" s="7" t="s">
        <v>3963</v>
      </c>
      <c r="I3428" s="7"/>
      <c r="J3428" s="8" t="s">
        <v>5134</v>
      </c>
      <c r="K3428" s="10">
        <v>238.464</v>
      </c>
      <c r="L3428" s="11">
        <v>0</v>
      </c>
      <c r="M3428" s="11">
        <v>1139.482</v>
      </c>
      <c r="N3428" s="11">
        <v>0</v>
      </c>
      <c r="O3428" s="11">
        <v>303.49700000000001</v>
      </c>
      <c r="P3428" s="11">
        <v>238.464</v>
      </c>
      <c r="Q3428" s="11">
        <v>359.05700000000002</v>
      </c>
      <c r="R3428" s="11">
        <v>180.59800000000001</v>
      </c>
      <c r="S3428" s="11">
        <v>180.59800000000001</v>
      </c>
      <c r="T3428" s="11"/>
      <c r="U3428" s="11"/>
      <c r="V3428" s="11"/>
      <c r="W3428" s="12">
        <v>2640.16</v>
      </c>
      <c r="X3428" s="11">
        <v>293.35111111111109</v>
      </c>
      <c r="Y3428" s="11">
        <v>411.6106992884728</v>
      </c>
      <c r="Z3428" s="11">
        <f t="shared" si="162"/>
        <v>0</v>
      </c>
      <c r="AA3428" s="25">
        <f t="shared" si="163"/>
        <v>0</v>
      </c>
      <c r="AB3428" s="33">
        <v>0</v>
      </c>
      <c r="AC3428" s="14">
        <v>0</v>
      </c>
      <c r="AD3428" s="14">
        <v>0</v>
      </c>
      <c r="AE3428" s="14">
        <v>0</v>
      </c>
      <c r="AF3428" s="14">
        <v>0</v>
      </c>
      <c r="AG3428" s="14">
        <v>0</v>
      </c>
      <c r="AH3428" s="14">
        <v>0</v>
      </c>
      <c r="AI3428" s="14">
        <v>0</v>
      </c>
      <c r="AJ3428" s="14">
        <v>0</v>
      </c>
      <c r="AK3428" s="14">
        <v>0</v>
      </c>
      <c r="AL3428" s="14">
        <v>0</v>
      </c>
      <c r="AM3428" s="14">
        <v>0</v>
      </c>
      <c r="AN3428" s="14">
        <v>0</v>
      </c>
      <c r="AO3428" s="14">
        <v>0</v>
      </c>
      <c r="AP3428" s="14">
        <v>0</v>
      </c>
      <c r="AQ3428" s="14">
        <v>0</v>
      </c>
      <c r="AR3428" s="14">
        <v>0</v>
      </c>
      <c r="AS3428" s="14">
        <v>0</v>
      </c>
      <c r="AT3428" s="14">
        <v>0</v>
      </c>
      <c r="AV3428" s="14">
        <v>0</v>
      </c>
      <c r="AW3428" s="14">
        <v>0</v>
      </c>
      <c r="AX3428" s="14">
        <v>0</v>
      </c>
      <c r="AY3428" s="14">
        <v>0</v>
      </c>
      <c r="AZ3428" s="14">
        <v>0</v>
      </c>
      <c r="BA3428" s="14">
        <v>0</v>
      </c>
      <c r="BG3428" s="37">
        <f t="shared" si="164"/>
        <v>0</v>
      </c>
      <c r="BI3428" s="5" t="s">
        <v>511</v>
      </c>
      <c r="BJ3428" s="6" t="s">
        <v>846</v>
      </c>
      <c r="BK3428" s="30" t="s">
        <v>511</v>
      </c>
    </row>
    <row r="3429" spans="1:63" x14ac:dyDescent="0.25">
      <c r="A3429" s="5" t="s">
        <v>957</v>
      </c>
      <c r="B3429" s="6" t="s">
        <v>1318</v>
      </c>
      <c r="C3429" s="6" t="s">
        <v>511</v>
      </c>
      <c r="D3429" s="6" t="s">
        <v>846</v>
      </c>
      <c r="E3429" s="6" t="s">
        <v>511</v>
      </c>
      <c r="F3429" s="6" t="s">
        <v>1324</v>
      </c>
      <c r="G3429" s="7">
        <v>5136009</v>
      </c>
      <c r="H3429" s="7" t="s">
        <v>3964</v>
      </c>
      <c r="I3429" s="7"/>
      <c r="J3429" s="8" t="s">
        <v>5134</v>
      </c>
      <c r="K3429" s="10">
        <v>238.464</v>
      </c>
      <c r="L3429" s="11">
        <v>0</v>
      </c>
      <c r="M3429" s="11">
        <v>0</v>
      </c>
      <c r="N3429" s="11">
        <v>0</v>
      </c>
      <c r="O3429" s="11">
        <v>238.464</v>
      </c>
      <c r="P3429" s="11">
        <v>0</v>
      </c>
      <c r="Q3429" s="11">
        <v>0</v>
      </c>
      <c r="R3429" s="11">
        <v>778.11900000000003</v>
      </c>
      <c r="S3429" s="11">
        <v>0</v>
      </c>
      <c r="T3429" s="11"/>
      <c r="U3429" s="11"/>
      <c r="V3429" s="11"/>
      <c r="W3429" s="12">
        <v>1255.047</v>
      </c>
      <c r="X3429" s="11">
        <v>139.44966666666667</v>
      </c>
      <c r="Y3429" s="11">
        <v>195.66646464983182</v>
      </c>
      <c r="Z3429" s="11">
        <f t="shared" si="162"/>
        <v>0</v>
      </c>
      <c r="AA3429" s="25">
        <f t="shared" si="163"/>
        <v>0</v>
      </c>
      <c r="AB3429" s="33">
        <v>0</v>
      </c>
      <c r="AC3429" s="14">
        <v>0</v>
      </c>
      <c r="AD3429" s="14">
        <v>0</v>
      </c>
      <c r="AE3429" s="14">
        <v>0</v>
      </c>
      <c r="AF3429" s="14">
        <v>0</v>
      </c>
      <c r="AG3429" s="14">
        <v>0</v>
      </c>
      <c r="AH3429" s="14">
        <v>0</v>
      </c>
      <c r="AI3429" s="14">
        <v>0</v>
      </c>
      <c r="AJ3429" s="14">
        <v>0</v>
      </c>
      <c r="AK3429" s="14">
        <v>0</v>
      </c>
      <c r="AL3429" s="14">
        <v>0</v>
      </c>
      <c r="AM3429" s="14">
        <v>0</v>
      </c>
      <c r="AN3429" s="14">
        <v>0</v>
      </c>
      <c r="AO3429" s="14">
        <v>0</v>
      </c>
      <c r="AP3429" s="14">
        <v>0</v>
      </c>
      <c r="AQ3429" s="14">
        <v>0</v>
      </c>
      <c r="AR3429" s="14">
        <v>0</v>
      </c>
      <c r="AS3429" s="14">
        <v>0</v>
      </c>
      <c r="AT3429" s="14">
        <v>0</v>
      </c>
      <c r="AV3429" s="14">
        <v>0</v>
      </c>
      <c r="AW3429" s="14">
        <v>0</v>
      </c>
      <c r="AX3429" s="14">
        <v>0</v>
      </c>
      <c r="AY3429" s="14">
        <v>0</v>
      </c>
      <c r="AZ3429" s="14">
        <v>0</v>
      </c>
      <c r="BA3429" s="14">
        <v>0</v>
      </c>
      <c r="BG3429" s="37">
        <f t="shared" si="164"/>
        <v>0</v>
      </c>
      <c r="BI3429" s="5" t="s">
        <v>511</v>
      </c>
      <c r="BJ3429" s="6" t="s">
        <v>846</v>
      </c>
      <c r="BK3429" s="30" t="s">
        <v>511</v>
      </c>
    </row>
    <row r="3430" spans="1:63" x14ac:dyDescent="0.25">
      <c r="A3430" s="5" t="s">
        <v>957</v>
      </c>
      <c r="B3430" s="6" t="s">
        <v>1318</v>
      </c>
      <c r="C3430" s="6" t="s">
        <v>511</v>
      </c>
      <c r="D3430" s="6" t="s">
        <v>846</v>
      </c>
      <c r="E3430" s="6" t="s">
        <v>511</v>
      </c>
      <c r="F3430" s="6" t="s">
        <v>1324</v>
      </c>
      <c r="G3430" s="7">
        <v>5334379</v>
      </c>
      <c r="H3430" s="7" t="s">
        <v>3965</v>
      </c>
      <c r="I3430" s="7"/>
      <c r="J3430" s="8" t="s">
        <v>5137</v>
      </c>
      <c r="K3430" s="10">
        <v>778.11900000000003</v>
      </c>
      <c r="L3430" s="11">
        <v>541.96100000000001</v>
      </c>
      <c r="M3430" s="11">
        <v>180.59800000000001</v>
      </c>
      <c r="N3430" s="11">
        <v>0</v>
      </c>
      <c r="O3430" s="11">
        <v>0</v>
      </c>
      <c r="P3430" s="11">
        <v>303.49700000000001</v>
      </c>
      <c r="Q3430" s="11">
        <v>476.928</v>
      </c>
      <c r="R3430" s="11">
        <v>898.71199999999999</v>
      </c>
      <c r="S3430" s="11">
        <v>238.464</v>
      </c>
      <c r="T3430" s="11"/>
      <c r="U3430" s="11"/>
      <c r="V3430" s="11"/>
      <c r="W3430" s="12">
        <v>3418.279</v>
      </c>
      <c r="X3430" s="11">
        <v>379.80877777777778</v>
      </c>
      <c r="Y3430" s="11">
        <v>532.92232650790163</v>
      </c>
      <c r="Z3430" s="11">
        <f t="shared" si="162"/>
        <v>0</v>
      </c>
      <c r="AA3430" s="25">
        <f t="shared" si="163"/>
        <v>0</v>
      </c>
      <c r="AB3430" s="33">
        <v>0</v>
      </c>
      <c r="AC3430" s="14">
        <v>0</v>
      </c>
      <c r="AD3430" s="14">
        <v>0</v>
      </c>
      <c r="AE3430" s="14">
        <v>0</v>
      </c>
      <c r="AF3430" s="14">
        <v>0</v>
      </c>
      <c r="AG3430" s="14">
        <v>0</v>
      </c>
      <c r="AH3430" s="14">
        <v>0</v>
      </c>
      <c r="AI3430" s="14">
        <v>0</v>
      </c>
      <c r="AJ3430" s="14">
        <v>0</v>
      </c>
      <c r="AK3430" s="14">
        <v>0</v>
      </c>
      <c r="AL3430" s="14">
        <v>0</v>
      </c>
      <c r="AM3430" s="14">
        <v>0</v>
      </c>
      <c r="AN3430" s="14">
        <v>0</v>
      </c>
      <c r="AO3430" s="14">
        <v>0</v>
      </c>
      <c r="AP3430" s="14">
        <v>0</v>
      </c>
      <c r="AQ3430" s="14">
        <v>0</v>
      </c>
      <c r="AR3430" s="14">
        <v>0</v>
      </c>
      <c r="AS3430" s="14">
        <v>0</v>
      </c>
      <c r="AT3430" s="14">
        <v>0</v>
      </c>
      <c r="AV3430" s="14">
        <v>0</v>
      </c>
      <c r="AW3430" s="14">
        <v>0</v>
      </c>
      <c r="AX3430" s="14">
        <v>0</v>
      </c>
      <c r="AY3430" s="14">
        <v>0</v>
      </c>
      <c r="AZ3430" s="14">
        <v>0</v>
      </c>
      <c r="BA3430" s="14">
        <v>0</v>
      </c>
      <c r="BG3430" s="37">
        <f t="shared" si="164"/>
        <v>0</v>
      </c>
      <c r="BI3430" s="5" t="s">
        <v>511</v>
      </c>
      <c r="BJ3430" s="6" t="s">
        <v>846</v>
      </c>
      <c r="BK3430" s="30" t="s">
        <v>511</v>
      </c>
    </row>
    <row r="3431" spans="1:63" x14ac:dyDescent="0.25">
      <c r="A3431" s="5" t="s">
        <v>957</v>
      </c>
      <c r="B3431" s="6" t="s">
        <v>1318</v>
      </c>
      <c r="C3431" s="6" t="s">
        <v>511</v>
      </c>
      <c r="D3431" s="6" t="s">
        <v>846</v>
      </c>
      <c r="E3431" s="6" t="s">
        <v>511</v>
      </c>
      <c r="F3431" s="6" t="s">
        <v>1324</v>
      </c>
      <c r="G3431" s="7">
        <v>5335240</v>
      </c>
      <c r="H3431" s="7" t="s">
        <v>3966</v>
      </c>
      <c r="I3431" s="7"/>
      <c r="J3431" s="8" t="s">
        <v>5137</v>
      </c>
      <c r="K3431" s="10">
        <v>238.464</v>
      </c>
      <c r="L3431" s="11">
        <v>0</v>
      </c>
      <c r="M3431" s="11">
        <v>303.49700000000001</v>
      </c>
      <c r="N3431" s="11">
        <v>419.06200000000001</v>
      </c>
      <c r="O3431" s="11">
        <v>0</v>
      </c>
      <c r="P3431" s="11">
        <v>0</v>
      </c>
      <c r="Q3431" s="11">
        <v>0</v>
      </c>
      <c r="R3431" s="11">
        <v>597.52099999999996</v>
      </c>
      <c r="S3431" s="11">
        <v>0</v>
      </c>
      <c r="T3431" s="11"/>
      <c r="U3431" s="11"/>
      <c r="V3431" s="11"/>
      <c r="W3431" s="12">
        <v>1558.5439999999999</v>
      </c>
      <c r="X3431" s="11">
        <v>173.17155555555553</v>
      </c>
      <c r="Y3431" s="11">
        <v>242.98276835943787</v>
      </c>
      <c r="Z3431" s="11">
        <f t="shared" si="162"/>
        <v>0</v>
      </c>
      <c r="AA3431" s="25">
        <f t="shared" si="163"/>
        <v>0</v>
      </c>
      <c r="AB3431" s="33">
        <v>0</v>
      </c>
      <c r="AC3431" s="14">
        <v>0</v>
      </c>
      <c r="AD3431" s="14">
        <v>0</v>
      </c>
      <c r="AE3431" s="14">
        <v>0</v>
      </c>
      <c r="AF3431" s="14">
        <v>0</v>
      </c>
      <c r="AG3431" s="14">
        <v>0</v>
      </c>
      <c r="AH3431" s="14">
        <v>0</v>
      </c>
      <c r="AI3431" s="14">
        <v>0</v>
      </c>
      <c r="AJ3431" s="14">
        <v>0</v>
      </c>
      <c r="AK3431" s="14">
        <v>0</v>
      </c>
      <c r="AL3431" s="14">
        <v>0</v>
      </c>
      <c r="AM3431" s="14">
        <v>0</v>
      </c>
      <c r="AN3431" s="14">
        <v>0</v>
      </c>
      <c r="AO3431" s="14">
        <v>0</v>
      </c>
      <c r="AP3431" s="14">
        <v>0</v>
      </c>
      <c r="AQ3431" s="14">
        <v>0</v>
      </c>
      <c r="AR3431" s="14">
        <v>0</v>
      </c>
      <c r="AS3431" s="14">
        <v>0</v>
      </c>
      <c r="AT3431" s="14">
        <v>0</v>
      </c>
      <c r="AV3431" s="14">
        <v>0</v>
      </c>
      <c r="AW3431" s="14">
        <v>0</v>
      </c>
      <c r="AX3431" s="14">
        <v>0</v>
      </c>
      <c r="AY3431" s="14">
        <v>0</v>
      </c>
      <c r="AZ3431" s="14">
        <v>0</v>
      </c>
      <c r="BA3431" s="14">
        <v>0</v>
      </c>
      <c r="BG3431" s="37">
        <f t="shared" si="164"/>
        <v>0</v>
      </c>
      <c r="BI3431" s="5" t="s">
        <v>511</v>
      </c>
      <c r="BJ3431" s="6" t="s">
        <v>846</v>
      </c>
      <c r="BK3431" s="30" t="s">
        <v>511</v>
      </c>
    </row>
    <row r="3432" spans="1:63" x14ac:dyDescent="0.25">
      <c r="A3432" s="5" t="s">
        <v>957</v>
      </c>
      <c r="B3432" s="6" t="s">
        <v>1318</v>
      </c>
      <c r="C3432" s="6" t="s">
        <v>511</v>
      </c>
      <c r="D3432" s="6" t="s">
        <v>846</v>
      </c>
      <c r="E3432" s="6" t="s">
        <v>511</v>
      </c>
      <c r="F3432" s="6" t="s">
        <v>1324</v>
      </c>
      <c r="G3432" s="7">
        <v>5279342</v>
      </c>
      <c r="H3432" s="7" t="s">
        <v>3967</v>
      </c>
      <c r="I3432" s="7"/>
      <c r="J3432" s="8" t="s">
        <v>5137</v>
      </c>
      <c r="K3432" s="10">
        <v>5359.2709999999997</v>
      </c>
      <c r="L3432" s="11">
        <v>1907.712</v>
      </c>
      <c r="M3432" s="11">
        <v>6060.4719999999998</v>
      </c>
      <c r="N3432" s="11">
        <v>780.25699999999995</v>
      </c>
      <c r="O3432" s="11">
        <v>180.59800000000001</v>
      </c>
      <c r="P3432" s="11">
        <v>953.85599999999999</v>
      </c>
      <c r="Q3432" s="11">
        <v>2037.441</v>
      </c>
      <c r="R3432" s="11">
        <v>2823.4789999999998</v>
      </c>
      <c r="S3432" s="11">
        <v>1257.3530000000001</v>
      </c>
      <c r="T3432" s="11"/>
      <c r="U3432" s="11"/>
      <c r="V3432" s="11"/>
      <c r="W3432" s="12">
        <v>21360.438999999998</v>
      </c>
      <c r="X3432" s="11">
        <v>2373.382111111111</v>
      </c>
      <c r="Y3432" s="11">
        <v>3330.1713660909822</v>
      </c>
      <c r="Z3432" s="11">
        <f t="shared" si="162"/>
        <v>2389.5010000000002</v>
      </c>
      <c r="AA3432" s="25">
        <f t="shared" si="163"/>
        <v>0.71753094280095309</v>
      </c>
      <c r="AB3432" s="33">
        <v>0</v>
      </c>
      <c r="AC3432" s="14">
        <v>0</v>
      </c>
      <c r="AD3432" s="14">
        <v>715.39200000000005</v>
      </c>
      <c r="AE3432" s="14">
        <v>0</v>
      </c>
      <c r="AF3432" s="14">
        <v>0</v>
      </c>
      <c r="AG3432" s="14">
        <v>0</v>
      </c>
      <c r="AH3432" s="14">
        <v>0</v>
      </c>
      <c r="AI3432" s="14">
        <v>0</v>
      </c>
      <c r="AJ3432" s="14">
        <v>180.59800000000001</v>
      </c>
      <c r="AK3432" s="14">
        <v>0</v>
      </c>
      <c r="AL3432" s="14">
        <v>0</v>
      </c>
      <c r="AM3432" s="14">
        <v>0</v>
      </c>
      <c r="AN3432" s="14">
        <v>0</v>
      </c>
      <c r="AO3432" s="14">
        <v>0</v>
      </c>
      <c r="AP3432" s="14">
        <v>0</v>
      </c>
      <c r="AQ3432" s="14">
        <v>0</v>
      </c>
      <c r="AR3432" s="14">
        <v>895.99</v>
      </c>
      <c r="AS3432" s="14">
        <v>0</v>
      </c>
      <c r="AT3432" s="14">
        <v>0</v>
      </c>
      <c r="AV3432" s="14">
        <v>0</v>
      </c>
      <c r="AW3432" s="14">
        <v>0</v>
      </c>
      <c r="AX3432" s="14">
        <v>0</v>
      </c>
      <c r="AY3432" s="14">
        <v>597.52099999999996</v>
      </c>
      <c r="AZ3432" s="14">
        <v>0</v>
      </c>
      <c r="BA3432" s="14">
        <v>0</v>
      </c>
      <c r="BG3432" s="37">
        <f t="shared" si="164"/>
        <v>2389.5010000000002</v>
      </c>
      <c r="BI3432" s="5" t="s">
        <v>511</v>
      </c>
      <c r="BJ3432" s="6" t="s">
        <v>846</v>
      </c>
      <c r="BK3432" s="30" t="s">
        <v>511</v>
      </c>
    </row>
    <row r="3433" spans="1:63" x14ac:dyDescent="0.25">
      <c r="A3433" s="5" t="s">
        <v>957</v>
      </c>
      <c r="B3433" s="6" t="s">
        <v>1318</v>
      </c>
      <c r="C3433" s="6" t="s">
        <v>511</v>
      </c>
      <c r="D3433" s="6" t="s">
        <v>846</v>
      </c>
      <c r="E3433" s="6" t="s">
        <v>511</v>
      </c>
      <c r="F3433" s="6" t="s">
        <v>1324</v>
      </c>
      <c r="G3433" s="7">
        <v>5292668</v>
      </c>
      <c r="H3433" s="7" t="s">
        <v>3968</v>
      </c>
      <c r="I3433" s="7"/>
      <c r="J3433" s="8" t="s">
        <v>5137</v>
      </c>
      <c r="K3433" s="10">
        <v>419.06200000000001</v>
      </c>
      <c r="L3433" s="11">
        <v>0</v>
      </c>
      <c r="M3433" s="11">
        <v>0</v>
      </c>
      <c r="N3433" s="11">
        <v>419.06200000000001</v>
      </c>
      <c r="O3433" s="11">
        <v>0</v>
      </c>
      <c r="P3433" s="11">
        <v>0</v>
      </c>
      <c r="Q3433" s="11">
        <v>0</v>
      </c>
      <c r="R3433" s="11">
        <v>597.52099999999996</v>
      </c>
      <c r="S3433" s="11">
        <v>0</v>
      </c>
      <c r="T3433" s="11"/>
      <c r="U3433" s="11"/>
      <c r="V3433" s="11"/>
      <c r="W3433" s="12">
        <v>1435.645</v>
      </c>
      <c r="X3433" s="11">
        <v>159.51611111111112</v>
      </c>
      <c r="Y3433" s="11">
        <v>223.82236015241486</v>
      </c>
      <c r="Z3433" s="11">
        <f t="shared" si="162"/>
        <v>0</v>
      </c>
      <c r="AA3433" s="25">
        <f t="shared" si="163"/>
        <v>0</v>
      </c>
      <c r="AB3433" s="33">
        <v>0</v>
      </c>
      <c r="AC3433" s="14">
        <v>0</v>
      </c>
      <c r="AD3433" s="14">
        <v>0</v>
      </c>
      <c r="AE3433" s="14">
        <v>0</v>
      </c>
      <c r="AF3433" s="14">
        <v>0</v>
      </c>
      <c r="AG3433" s="14">
        <v>0</v>
      </c>
      <c r="AH3433" s="14">
        <v>0</v>
      </c>
      <c r="AI3433" s="14">
        <v>0</v>
      </c>
      <c r="AJ3433" s="14">
        <v>0</v>
      </c>
      <c r="AK3433" s="14">
        <v>0</v>
      </c>
      <c r="AL3433" s="14">
        <v>0</v>
      </c>
      <c r="AM3433" s="14">
        <v>0</v>
      </c>
      <c r="AN3433" s="14">
        <v>0</v>
      </c>
      <c r="AO3433" s="14">
        <v>0</v>
      </c>
      <c r="AP3433" s="14">
        <v>0</v>
      </c>
      <c r="AQ3433" s="14">
        <v>0</v>
      </c>
      <c r="AR3433" s="14">
        <v>0</v>
      </c>
      <c r="AS3433" s="14">
        <v>0</v>
      </c>
      <c r="AT3433" s="14">
        <v>0</v>
      </c>
      <c r="AV3433" s="14">
        <v>0</v>
      </c>
      <c r="AW3433" s="14">
        <v>0</v>
      </c>
      <c r="AX3433" s="14">
        <v>0</v>
      </c>
      <c r="AY3433" s="14">
        <v>0</v>
      </c>
      <c r="AZ3433" s="14">
        <v>0</v>
      </c>
      <c r="BA3433" s="14">
        <v>0</v>
      </c>
      <c r="BG3433" s="37">
        <f t="shared" si="164"/>
        <v>0</v>
      </c>
      <c r="BI3433" s="5" t="s">
        <v>511</v>
      </c>
      <c r="BJ3433" s="6" t="s">
        <v>846</v>
      </c>
      <c r="BK3433" s="30" t="s">
        <v>511</v>
      </c>
    </row>
    <row r="3434" spans="1:63" x14ac:dyDescent="0.25">
      <c r="A3434" s="5" t="s">
        <v>957</v>
      </c>
      <c r="B3434" s="6" t="s">
        <v>1318</v>
      </c>
      <c r="C3434" s="6" t="s">
        <v>511</v>
      </c>
      <c r="D3434" s="6" t="s">
        <v>846</v>
      </c>
      <c r="E3434" s="6" t="s">
        <v>511</v>
      </c>
      <c r="F3434" s="6" t="s">
        <v>1324</v>
      </c>
      <c r="G3434" s="7">
        <v>5297777</v>
      </c>
      <c r="H3434" s="7" t="s">
        <v>3969</v>
      </c>
      <c r="I3434" s="7"/>
      <c r="J3434" s="8" t="s">
        <v>525</v>
      </c>
      <c r="K3434" s="10">
        <v>238.464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419.06200000000001</v>
      </c>
      <c r="R3434" s="11">
        <v>597.52099999999996</v>
      </c>
      <c r="S3434" s="11">
        <v>0</v>
      </c>
      <c r="T3434" s="11"/>
      <c r="U3434" s="11"/>
      <c r="V3434" s="11"/>
      <c r="W3434" s="12">
        <v>1255.047</v>
      </c>
      <c r="X3434" s="11">
        <v>139.44966666666667</v>
      </c>
      <c r="Y3434" s="11">
        <v>195.66646464983182</v>
      </c>
      <c r="Z3434" s="11">
        <f t="shared" si="162"/>
        <v>0</v>
      </c>
      <c r="AA3434" s="25">
        <f t="shared" si="163"/>
        <v>0</v>
      </c>
      <c r="AB3434" s="33">
        <v>0</v>
      </c>
      <c r="AC3434" s="14">
        <v>0</v>
      </c>
      <c r="AD3434" s="14">
        <v>0</v>
      </c>
      <c r="AE3434" s="14">
        <v>0</v>
      </c>
      <c r="AF3434" s="14">
        <v>0</v>
      </c>
      <c r="AG3434" s="14">
        <v>0</v>
      </c>
      <c r="AH3434" s="14">
        <v>0</v>
      </c>
      <c r="AI3434" s="14">
        <v>0</v>
      </c>
      <c r="AJ3434" s="14">
        <v>0</v>
      </c>
      <c r="AK3434" s="14">
        <v>0</v>
      </c>
      <c r="AL3434" s="14">
        <v>0</v>
      </c>
      <c r="AM3434" s="14">
        <v>0</v>
      </c>
      <c r="AN3434" s="14">
        <v>0</v>
      </c>
      <c r="AO3434" s="14">
        <v>0</v>
      </c>
      <c r="AP3434" s="14">
        <v>0</v>
      </c>
      <c r="AQ3434" s="14">
        <v>0</v>
      </c>
      <c r="AR3434" s="14">
        <v>0</v>
      </c>
      <c r="AS3434" s="14">
        <v>0</v>
      </c>
      <c r="AT3434" s="14">
        <v>0</v>
      </c>
      <c r="AV3434" s="14">
        <v>0</v>
      </c>
      <c r="AW3434" s="14">
        <v>0</v>
      </c>
      <c r="AX3434" s="14">
        <v>0</v>
      </c>
      <c r="AY3434" s="14">
        <v>0</v>
      </c>
      <c r="AZ3434" s="14">
        <v>0</v>
      </c>
      <c r="BA3434" s="14">
        <v>0</v>
      </c>
      <c r="BG3434" s="37">
        <f t="shared" si="164"/>
        <v>0</v>
      </c>
      <c r="BI3434" s="5" t="s">
        <v>511</v>
      </c>
      <c r="BJ3434" s="6" t="s">
        <v>846</v>
      </c>
      <c r="BK3434" s="30" t="s">
        <v>511</v>
      </c>
    </row>
    <row r="3435" spans="1:63" x14ac:dyDescent="0.25">
      <c r="A3435" s="5" t="s">
        <v>957</v>
      </c>
      <c r="B3435" s="6" t="s">
        <v>1318</v>
      </c>
      <c r="C3435" s="6" t="s">
        <v>511</v>
      </c>
      <c r="D3435" s="6" t="s">
        <v>846</v>
      </c>
      <c r="E3435" s="6" t="s">
        <v>511</v>
      </c>
      <c r="F3435" s="6" t="s">
        <v>1324</v>
      </c>
      <c r="G3435" s="7">
        <v>5293186</v>
      </c>
      <c r="H3435" s="7" t="s">
        <v>3970</v>
      </c>
      <c r="I3435" s="7"/>
      <c r="J3435" s="8" t="s">
        <v>525</v>
      </c>
      <c r="K3435" s="10">
        <v>238.464</v>
      </c>
      <c r="L3435" s="11">
        <v>0</v>
      </c>
      <c r="M3435" s="11">
        <v>243.881</v>
      </c>
      <c r="N3435" s="11">
        <v>0</v>
      </c>
      <c r="O3435" s="11">
        <v>0</v>
      </c>
      <c r="P3435" s="11">
        <v>0</v>
      </c>
      <c r="Q3435" s="11">
        <v>0</v>
      </c>
      <c r="R3435" s="11">
        <v>778.11900000000003</v>
      </c>
      <c r="S3435" s="11">
        <v>0</v>
      </c>
      <c r="T3435" s="11"/>
      <c r="U3435" s="11"/>
      <c r="V3435" s="11"/>
      <c r="W3435" s="12">
        <v>1260.4639999999999</v>
      </c>
      <c r="X3435" s="11">
        <v>140.05155555555555</v>
      </c>
      <c r="Y3435" s="11">
        <v>196.51099496543603</v>
      </c>
      <c r="Z3435" s="11">
        <f t="shared" si="162"/>
        <v>0</v>
      </c>
      <c r="AA3435" s="25">
        <f t="shared" si="163"/>
        <v>0</v>
      </c>
      <c r="AB3435" s="33">
        <v>0</v>
      </c>
      <c r="AC3435" s="14">
        <v>0</v>
      </c>
      <c r="AD3435" s="14">
        <v>0</v>
      </c>
      <c r="AE3435" s="14">
        <v>0</v>
      </c>
      <c r="AF3435" s="14">
        <v>0</v>
      </c>
      <c r="AG3435" s="14">
        <v>0</v>
      </c>
      <c r="AH3435" s="14">
        <v>0</v>
      </c>
      <c r="AI3435" s="14">
        <v>0</v>
      </c>
      <c r="AJ3435" s="14">
        <v>0</v>
      </c>
      <c r="AK3435" s="14">
        <v>0</v>
      </c>
      <c r="AL3435" s="14">
        <v>0</v>
      </c>
      <c r="AM3435" s="14">
        <v>0</v>
      </c>
      <c r="AN3435" s="14">
        <v>0</v>
      </c>
      <c r="AO3435" s="14">
        <v>0</v>
      </c>
      <c r="AP3435" s="14">
        <v>0</v>
      </c>
      <c r="AQ3435" s="14">
        <v>0</v>
      </c>
      <c r="AR3435" s="14">
        <v>0</v>
      </c>
      <c r="AS3435" s="14">
        <v>0</v>
      </c>
      <c r="AT3435" s="14">
        <v>0</v>
      </c>
      <c r="AV3435" s="14">
        <v>0</v>
      </c>
      <c r="AW3435" s="14">
        <v>0</v>
      </c>
      <c r="AX3435" s="14">
        <v>0</v>
      </c>
      <c r="AY3435" s="14">
        <v>0</v>
      </c>
      <c r="AZ3435" s="14">
        <v>0</v>
      </c>
      <c r="BA3435" s="14">
        <v>0</v>
      </c>
      <c r="BG3435" s="37">
        <f t="shared" si="164"/>
        <v>0</v>
      </c>
      <c r="BI3435" s="5" t="s">
        <v>511</v>
      </c>
      <c r="BJ3435" s="6" t="s">
        <v>846</v>
      </c>
      <c r="BK3435" s="30" t="s">
        <v>511</v>
      </c>
    </row>
    <row r="3436" spans="1:63" x14ac:dyDescent="0.25">
      <c r="A3436" s="5" t="s">
        <v>957</v>
      </c>
      <c r="B3436" s="6" t="s">
        <v>1318</v>
      </c>
      <c r="C3436" s="6" t="s">
        <v>511</v>
      </c>
      <c r="D3436" s="6" t="s">
        <v>846</v>
      </c>
      <c r="E3436" s="6" t="s">
        <v>511</v>
      </c>
      <c r="F3436" s="6" t="s">
        <v>1324</v>
      </c>
      <c r="G3436" s="7">
        <v>5278772</v>
      </c>
      <c r="H3436" s="7" t="s">
        <v>3971</v>
      </c>
      <c r="I3436" s="7"/>
      <c r="J3436" s="8" t="s">
        <v>5137</v>
      </c>
      <c r="K3436" s="10">
        <v>657.52599999999995</v>
      </c>
      <c r="L3436" s="11">
        <v>0</v>
      </c>
      <c r="M3436" s="11">
        <v>1513.818</v>
      </c>
      <c r="N3436" s="11">
        <v>0</v>
      </c>
      <c r="O3436" s="11">
        <v>180.59800000000001</v>
      </c>
      <c r="P3436" s="11">
        <v>0</v>
      </c>
      <c r="Q3436" s="11">
        <v>419.06200000000001</v>
      </c>
      <c r="R3436" s="11">
        <v>359.05700000000002</v>
      </c>
      <c r="S3436" s="11">
        <v>0</v>
      </c>
      <c r="T3436" s="11"/>
      <c r="U3436" s="11"/>
      <c r="V3436" s="11"/>
      <c r="W3436" s="12">
        <v>3130.0609999999997</v>
      </c>
      <c r="X3436" s="11">
        <v>347.78455555555553</v>
      </c>
      <c r="Y3436" s="11">
        <v>487.98807535360595</v>
      </c>
      <c r="Z3436" s="11">
        <f t="shared" si="162"/>
        <v>238.464</v>
      </c>
      <c r="AA3436" s="25">
        <f t="shared" si="163"/>
        <v>0.48866767866654159</v>
      </c>
      <c r="AB3436" s="33">
        <v>0</v>
      </c>
      <c r="AC3436" s="14">
        <v>0</v>
      </c>
      <c r="AD3436" s="14">
        <v>238.464</v>
      </c>
      <c r="AE3436" s="14">
        <v>0</v>
      </c>
      <c r="AF3436" s="14">
        <v>0</v>
      </c>
      <c r="AG3436" s="14">
        <v>0</v>
      </c>
      <c r="AH3436" s="14">
        <v>0</v>
      </c>
      <c r="AI3436" s="14">
        <v>0</v>
      </c>
      <c r="AJ3436" s="14">
        <v>0</v>
      </c>
      <c r="AK3436" s="14">
        <v>0</v>
      </c>
      <c r="AL3436" s="14">
        <v>0</v>
      </c>
      <c r="AM3436" s="14">
        <v>0</v>
      </c>
      <c r="AN3436" s="14">
        <v>0</v>
      </c>
      <c r="AO3436" s="14">
        <v>0</v>
      </c>
      <c r="AP3436" s="14">
        <v>0</v>
      </c>
      <c r="AQ3436" s="14">
        <v>0</v>
      </c>
      <c r="AR3436" s="14">
        <v>0</v>
      </c>
      <c r="AS3436" s="14">
        <v>0</v>
      </c>
      <c r="AT3436" s="14">
        <v>0</v>
      </c>
      <c r="AV3436" s="14">
        <v>0</v>
      </c>
      <c r="AW3436" s="14">
        <v>0</v>
      </c>
      <c r="AX3436" s="14">
        <v>0</v>
      </c>
      <c r="AY3436" s="14">
        <v>0</v>
      </c>
      <c r="AZ3436" s="14">
        <v>0</v>
      </c>
      <c r="BA3436" s="14">
        <v>0</v>
      </c>
      <c r="BG3436" s="37">
        <f t="shared" si="164"/>
        <v>238.464</v>
      </c>
      <c r="BI3436" s="5" t="s">
        <v>511</v>
      </c>
      <c r="BJ3436" s="6" t="s">
        <v>846</v>
      </c>
      <c r="BK3436" s="30" t="s">
        <v>511</v>
      </c>
    </row>
    <row r="3437" spans="1:63" x14ac:dyDescent="0.25">
      <c r="A3437" s="5" t="s">
        <v>957</v>
      </c>
      <c r="B3437" s="6" t="s">
        <v>1318</v>
      </c>
      <c r="C3437" s="6" t="s">
        <v>511</v>
      </c>
      <c r="D3437" s="6" t="s">
        <v>846</v>
      </c>
      <c r="E3437" s="6" t="s">
        <v>511</v>
      </c>
      <c r="F3437" s="6" t="s">
        <v>1324</v>
      </c>
      <c r="G3437" s="7">
        <v>5292433</v>
      </c>
      <c r="H3437" s="7" t="s">
        <v>3972</v>
      </c>
      <c r="I3437" s="7"/>
      <c r="J3437" s="8" t="s">
        <v>5137</v>
      </c>
      <c r="K3437" s="10">
        <v>419.06200000000001</v>
      </c>
      <c r="L3437" s="11">
        <v>780.42499999999995</v>
      </c>
      <c r="M3437" s="11">
        <v>243.881</v>
      </c>
      <c r="N3437" s="11">
        <v>243.881</v>
      </c>
      <c r="O3437" s="11">
        <v>361.19499999999999</v>
      </c>
      <c r="P3437" s="11">
        <v>0</v>
      </c>
      <c r="Q3437" s="11">
        <v>0</v>
      </c>
      <c r="R3437" s="11">
        <v>835.98500000000001</v>
      </c>
      <c r="S3437" s="11">
        <v>597.52099999999996</v>
      </c>
      <c r="T3437" s="11"/>
      <c r="U3437" s="11"/>
      <c r="V3437" s="11"/>
      <c r="W3437" s="12">
        <v>3481.9500000000007</v>
      </c>
      <c r="X3437" s="11">
        <v>386.88333333333344</v>
      </c>
      <c r="Y3437" s="11">
        <v>542.84887066976944</v>
      </c>
      <c r="Z3437" s="11">
        <f t="shared" si="162"/>
        <v>303.49700000000001</v>
      </c>
      <c r="AA3437" s="25">
        <f t="shared" si="163"/>
        <v>0.55908194047736348</v>
      </c>
      <c r="AB3437" s="33">
        <v>0</v>
      </c>
      <c r="AC3437" s="14">
        <v>0</v>
      </c>
      <c r="AD3437" s="14">
        <v>0</v>
      </c>
      <c r="AE3437" s="14">
        <v>0</v>
      </c>
      <c r="AF3437" s="14">
        <v>0</v>
      </c>
      <c r="AG3437" s="14">
        <v>0</v>
      </c>
      <c r="AH3437" s="14">
        <v>0</v>
      </c>
      <c r="AI3437" s="14">
        <v>0</v>
      </c>
      <c r="AJ3437" s="14">
        <v>0</v>
      </c>
      <c r="AK3437" s="14">
        <v>0</v>
      </c>
      <c r="AL3437" s="14">
        <v>0</v>
      </c>
      <c r="AM3437" s="14">
        <v>0</v>
      </c>
      <c r="AN3437" s="14">
        <v>0</v>
      </c>
      <c r="AO3437" s="14">
        <v>0</v>
      </c>
      <c r="AP3437" s="14">
        <v>0</v>
      </c>
      <c r="AQ3437" s="14">
        <v>0</v>
      </c>
      <c r="AR3437" s="14">
        <v>303.49700000000001</v>
      </c>
      <c r="AS3437" s="14">
        <v>0</v>
      </c>
      <c r="AT3437" s="14">
        <v>0</v>
      </c>
      <c r="AV3437" s="14">
        <v>0</v>
      </c>
      <c r="AW3437" s="14">
        <v>0</v>
      </c>
      <c r="AX3437" s="14">
        <v>0</v>
      </c>
      <c r="AY3437" s="14">
        <v>0</v>
      </c>
      <c r="AZ3437" s="14">
        <v>0</v>
      </c>
      <c r="BA3437" s="14">
        <v>0</v>
      </c>
      <c r="BG3437" s="37">
        <f t="shared" si="164"/>
        <v>303.49700000000001</v>
      </c>
      <c r="BI3437" s="5" t="s">
        <v>511</v>
      </c>
      <c r="BJ3437" s="6" t="s">
        <v>846</v>
      </c>
      <c r="BK3437" s="30" t="s">
        <v>511</v>
      </c>
    </row>
    <row r="3438" spans="1:63" x14ac:dyDescent="0.25">
      <c r="A3438" s="5" t="s">
        <v>957</v>
      </c>
      <c r="B3438" s="6" t="s">
        <v>1318</v>
      </c>
      <c r="C3438" s="6" t="s">
        <v>511</v>
      </c>
      <c r="D3438" s="6" t="s">
        <v>846</v>
      </c>
      <c r="E3438" s="6" t="s">
        <v>511</v>
      </c>
      <c r="F3438" s="6" t="s">
        <v>1324</v>
      </c>
      <c r="G3438" s="7">
        <v>5295340</v>
      </c>
      <c r="H3438" s="7" t="s">
        <v>3973</v>
      </c>
      <c r="I3438" s="7"/>
      <c r="J3438" s="8" t="s">
        <v>525</v>
      </c>
      <c r="K3438" s="10">
        <v>476.928</v>
      </c>
      <c r="L3438" s="11">
        <v>0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1">
        <v>359.05700000000002</v>
      </c>
      <c r="S3438" s="11">
        <v>0</v>
      </c>
      <c r="T3438" s="11"/>
      <c r="U3438" s="11"/>
      <c r="V3438" s="11"/>
      <c r="W3438" s="12">
        <v>835.98500000000001</v>
      </c>
      <c r="X3438" s="11">
        <v>92.887222222222221</v>
      </c>
      <c r="Y3438" s="11">
        <v>130.33315043204729</v>
      </c>
      <c r="Z3438" s="11">
        <f t="shared" si="162"/>
        <v>0</v>
      </c>
      <c r="AA3438" s="25">
        <f t="shared" si="163"/>
        <v>0</v>
      </c>
      <c r="AB3438" s="33">
        <v>0</v>
      </c>
      <c r="AC3438" s="14">
        <v>0</v>
      </c>
      <c r="AD3438" s="14">
        <v>0</v>
      </c>
      <c r="AE3438" s="14">
        <v>0</v>
      </c>
      <c r="AF3438" s="14">
        <v>0</v>
      </c>
      <c r="AG3438" s="14">
        <v>0</v>
      </c>
      <c r="AH3438" s="14">
        <v>0</v>
      </c>
      <c r="AI3438" s="14">
        <v>0</v>
      </c>
      <c r="AJ3438" s="14">
        <v>0</v>
      </c>
      <c r="AK3438" s="14">
        <v>0</v>
      </c>
      <c r="AL3438" s="14">
        <v>0</v>
      </c>
      <c r="AM3438" s="14">
        <v>0</v>
      </c>
      <c r="AN3438" s="14">
        <v>0</v>
      </c>
      <c r="AO3438" s="14">
        <v>0</v>
      </c>
      <c r="AP3438" s="14">
        <v>0</v>
      </c>
      <c r="AQ3438" s="14">
        <v>0</v>
      </c>
      <c r="AR3438" s="14">
        <v>0</v>
      </c>
      <c r="AS3438" s="14">
        <v>0</v>
      </c>
      <c r="AT3438" s="14">
        <v>0</v>
      </c>
      <c r="AV3438" s="14">
        <v>0</v>
      </c>
      <c r="AW3438" s="14">
        <v>0</v>
      </c>
      <c r="AX3438" s="14">
        <v>0</v>
      </c>
      <c r="AY3438" s="14">
        <v>0</v>
      </c>
      <c r="AZ3438" s="14">
        <v>0</v>
      </c>
      <c r="BA3438" s="14">
        <v>0</v>
      </c>
      <c r="BG3438" s="37">
        <f t="shared" si="164"/>
        <v>0</v>
      </c>
      <c r="BI3438" s="5" t="s">
        <v>511</v>
      </c>
      <c r="BJ3438" s="6" t="s">
        <v>846</v>
      </c>
      <c r="BK3438" s="30" t="s">
        <v>511</v>
      </c>
    </row>
    <row r="3439" spans="1:63" x14ac:dyDescent="0.25">
      <c r="A3439" s="5" t="s">
        <v>957</v>
      </c>
      <c r="B3439" s="6" t="s">
        <v>1318</v>
      </c>
      <c r="C3439" s="6" t="s">
        <v>511</v>
      </c>
      <c r="D3439" s="6" t="s">
        <v>846</v>
      </c>
      <c r="E3439" s="6" t="s">
        <v>511</v>
      </c>
      <c r="F3439" s="6" t="s">
        <v>1324</v>
      </c>
      <c r="G3439" s="7">
        <v>5298257</v>
      </c>
      <c r="H3439" s="7" t="s">
        <v>3974</v>
      </c>
      <c r="I3439" s="7"/>
      <c r="J3439" s="8" t="s">
        <v>525</v>
      </c>
      <c r="K3439" s="10">
        <v>238.464</v>
      </c>
      <c r="L3439" s="11">
        <v>0</v>
      </c>
      <c r="M3439" s="11">
        <v>238.464</v>
      </c>
      <c r="N3439" s="11">
        <v>0</v>
      </c>
      <c r="O3439" s="11">
        <v>0</v>
      </c>
      <c r="P3439" s="11">
        <v>0</v>
      </c>
      <c r="Q3439" s="11">
        <v>0</v>
      </c>
      <c r="R3439" s="11">
        <v>359.05700000000002</v>
      </c>
      <c r="S3439" s="11">
        <v>0</v>
      </c>
      <c r="T3439" s="11"/>
      <c r="U3439" s="11"/>
      <c r="V3439" s="11"/>
      <c r="W3439" s="12">
        <v>835.98500000000001</v>
      </c>
      <c r="X3439" s="11">
        <v>92.887222222222221</v>
      </c>
      <c r="Y3439" s="11">
        <v>130.33315043204729</v>
      </c>
      <c r="Z3439" s="11">
        <f t="shared" si="162"/>
        <v>0</v>
      </c>
      <c r="AA3439" s="25">
        <f t="shared" si="163"/>
        <v>0</v>
      </c>
      <c r="AB3439" s="33">
        <v>0</v>
      </c>
      <c r="AC3439" s="14">
        <v>0</v>
      </c>
      <c r="AD3439" s="14">
        <v>0</v>
      </c>
      <c r="AE3439" s="14">
        <v>0</v>
      </c>
      <c r="AF3439" s="14">
        <v>0</v>
      </c>
      <c r="AG3439" s="14">
        <v>0</v>
      </c>
      <c r="AH3439" s="14">
        <v>0</v>
      </c>
      <c r="AI3439" s="14">
        <v>0</v>
      </c>
      <c r="AJ3439" s="14">
        <v>0</v>
      </c>
      <c r="AK3439" s="14">
        <v>0</v>
      </c>
      <c r="AL3439" s="14">
        <v>0</v>
      </c>
      <c r="AM3439" s="14">
        <v>0</v>
      </c>
      <c r="AN3439" s="14">
        <v>0</v>
      </c>
      <c r="AO3439" s="14">
        <v>0</v>
      </c>
      <c r="AP3439" s="14">
        <v>0</v>
      </c>
      <c r="AQ3439" s="14">
        <v>0</v>
      </c>
      <c r="AR3439" s="14">
        <v>0</v>
      </c>
      <c r="AS3439" s="14">
        <v>0</v>
      </c>
      <c r="AT3439" s="14">
        <v>0</v>
      </c>
      <c r="AV3439" s="14">
        <v>0</v>
      </c>
      <c r="AW3439" s="14">
        <v>0</v>
      </c>
      <c r="AX3439" s="14">
        <v>0</v>
      </c>
      <c r="AY3439" s="14">
        <v>0</v>
      </c>
      <c r="AZ3439" s="14">
        <v>0</v>
      </c>
      <c r="BA3439" s="14">
        <v>0</v>
      </c>
      <c r="BG3439" s="37">
        <f t="shared" si="164"/>
        <v>0</v>
      </c>
      <c r="BI3439" s="5" t="s">
        <v>511</v>
      </c>
      <c r="BJ3439" s="6" t="s">
        <v>846</v>
      </c>
      <c r="BK3439" s="30" t="s">
        <v>511</v>
      </c>
    </row>
    <row r="3440" spans="1:63" x14ac:dyDescent="0.25">
      <c r="A3440" s="5" t="s">
        <v>957</v>
      </c>
      <c r="B3440" s="6" t="s">
        <v>1318</v>
      </c>
      <c r="C3440" s="6" t="s">
        <v>511</v>
      </c>
      <c r="D3440" s="6" t="s">
        <v>846</v>
      </c>
      <c r="E3440" s="6" t="s">
        <v>511</v>
      </c>
      <c r="F3440" s="6" t="s">
        <v>1324</v>
      </c>
      <c r="G3440" s="7">
        <v>5290497</v>
      </c>
      <c r="H3440" s="7" t="s">
        <v>3975</v>
      </c>
      <c r="I3440" s="7"/>
      <c r="J3440" s="8" t="s">
        <v>5134</v>
      </c>
      <c r="K3440" s="10">
        <v>419.06200000000001</v>
      </c>
      <c r="L3440" s="11">
        <v>0</v>
      </c>
      <c r="M3440" s="11">
        <v>303.49700000000001</v>
      </c>
      <c r="N3440" s="11">
        <v>0</v>
      </c>
      <c r="O3440" s="11">
        <v>180.59800000000001</v>
      </c>
      <c r="P3440" s="11">
        <v>0</v>
      </c>
      <c r="Q3440" s="11">
        <v>0</v>
      </c>
      <c r="R3440" s="11">
        <v>0</v>
      </c>
      <c r="S3440" s="11">
        <v>0</v>
      </c>
      <c r="T3440" s="11"/>
      <c r="U3440" s="11"/>
      <c r="V3440" s="11"/>
      <c r="W3440" s="12">
        <v>903.15699999999993</v>
      </c>
      <c r="X3440" s="11">
        <v>100.35077777777776</v>
      </c>
      <c r="Y3440" s="11">
        <v>140.80551342997364</v>
      </c>
      <c r="Z3440" s="11">
        <f t="shared" si="162"/>
        <v>0</v>
      </c>
      <c r="AA3440" s="25">
        <f t="shared" si="163"/>
        <v>0</v>
      </c>
      <c r="AB3440" s="33">
        <v>0</v>
      </c>
      <c r="AC3440" s="14">
        <v>0</v>
      </c>
      <c r="AD3440" s="14">
        <v>0</v>
      </c>
      <c r="AE3440" s="14">
        <v>0</v>
      </c>
      <c r="AF3440" s="14">
        <v>0</v>
      </c>
      <c r="AG3440" s="14">
        <v>0</v>
      </c>
      <c r="AH3440" s="14">
        <v>0</v>
      </c>
      <c r="AI3440" s="14">
        <v>0</v>
      </c>
      <c r="AJ3440" s="14">
        <v>0</v>
      </c>
      <c r="AK3440" s="14">
        <v>0</v>
      </c>
      <c r="AL3440" s="14">
        <v>0</v>
      </c>
      <c r="AM3440" s="14">
        <v>0</v>
      </c>
      <c r="AN3440" s="14">
        <v>0</v>
      </c>
      <c r="AO3440" s="14">
        <v>0</v>
      </c>
      <c r="AP3440" s="14">
        <v>0</v>
      </c>
      <c r="AQ3440" s="14">
        <v>0</v>
      </c>
      <c r="AR3440" s="14">
        <v>0</v>
      </c>
      <c r="AS3440" s="14">
        <v>0</v>
      </c>
      <c r="AT3440" s="14">
        <v>0</v>
      </c>
      <c r="AV3440" s="14">
        <v>0</v>
      </c>
      <c r="AW3440" s="14">
        <v>0</v>
      </c>
      <c r="AX3440" s="14">
        <v>0</v>
      </c>
      <c r="AY3440" s="14">
        <v>0</v>
      </c>
      <c r="AZ3440" s="14">
        <v>0</v>
      </c>
      <c r="BA3440" s="14">
        <v>0</v>
      </c>
      <c r="BG3440" s="37">
        <f t="shared" si="164"/>
        <v>0</v>
      </c>
      <c r="BI3440" s="5" t="s">
        <v>511</v>
      </c>
      <c r="BJ3440" s="6" t="s">
        <v>846</v>
      </c>
      <c r="BK3440" s="30" t="s">
        <v>511</v>
      </c>
    </row>
    <row r="3441" spans="1:63" x14ac:dyDescent="0.25">
      <c r="A3441" s="5" t="s">
        <v>957</v>
      </c>
      <c r="B3441" s="6" t="s">
        <v>1318</v>
      </c>
      <c r="C3441" s="6" t="s">
        <v>511</v>
      </c>
      <c r="D3441" s="6" t="s">
        <v>846</v>
      </c>
      <c r="E3441" s="6" t="s">
        <v>511</v>
      </c>
      <c r="F3441" s="6" t="s">
        <v>1324</v>
      </c>
      <c r="G3441" s="7">
        <v>5290321</v>
      </c>
      <c r="H3441" s="7" t="s">
        <v>3976</v>
      </c>
      <c r="I3441" s="7"/>
      <c r="J3441" s="8" t="s">
        <v>5137</v>
      </c>
      <c r="K3441" s="10">
        <v>476.928</v>
      </c>
      <c r="L3441" s="11">
        <v>0</v>
      </c>
      <c r="M3441" s="11">
        <v>1398.2529999999999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/>
      <c r="U3441" s="11"/>
      <c r="V3441" s="11"/>
      <c r="W3441" s="12">
        <v>1875.181</v>
      </c>
      <c r="X3441" s="11">
        <v>208.35344444444445</v>
      </c>
      <c r="Y3441" s="11">
        <v>292.34764662083273</v>
      </c>
      <c r="Z3441" s="11">
        <f t="shared" si="162"/>
        <v>0</v>
      </c>
      <c r="AA3441" s="25">
        <f t="shared" si="163"/>
        <v>0</v>
      </c>
      <c r="AB3441" s="33">
        <v>0</v>
      </c>
      <c r="AC3441" s="14">
        <v>0</v>
      </c>
      <c r="AD3441" s="14">
        <v>0</v>
      </c>
      <c r="AE3441" s="14">
        <v>0</v>
      </c>
      <c r="AF3441" s="14">
        <v>0</v>
      </c>
      <c r="AG3441" s="14">
        <v>0</v>
      </c>
      <c r="AH3441" s="14">
        <v>0</v>
      </c>
      <c r="AI3441" s="14">
        <v>0</v>
      </c>
      <c r="AJ3441" s="14">
        <v>0</v>
      </c>
      <c r="AK3441" s="14">
        <v>0</v>
      </c>
      <c r="AL3441" s="14">
        <v>0</v>
      </c>
      <c r="AM3441" s="14">
        <v>0</v>
      </c>
      <c r="AN3441" s="14">
        <v>0</v>
      </c>
      <c r="AO3441" s="14">
        <v>0</v>
      </c>
      <c r="AP3441" s="14">
        <v>0</v>
      </c>
      <c r="AQ3441" s="14">
        <v>0</v>
      </c>
      <c r="AR3441" s="14">
        <v>0</v>
      </c>
      <c r="AS3441" s="14">
        <v>0</v>
      </c>
      <c r="AT3441" s="14">
        <v>0</v>
      </c>
      <c r="AV3441" s="14">
        <v>0</v>
      </c>
      <c r="AW3441" s="14">
        <v>0</v>
      </c>
      <c r="AX3441" s="14">
        <v>0</v>
      </c>
      <c r="AY3441" s="14">
        <v>0</v>
      </c>
      <c r="AZ3441" s="14">
        <v>0</v>
      </c>
      <c r="BA3441" s="14">
        <v>0</v>
      </c>
      <c r="BG3441" s="37">
        <f t="shared" si="164"/>
        <v>0</v>
      </c>
      <c r="BI3441" s="5" t="s">
        <v>511</v>
      </c>
      <c r="BJ3441" s="6" t="s">
        <v>846</v>
      </c>
      <c r="BK3441" s="30" t="s">
        <v>511</v>
      </c>
    </row>
    <row r="3442" spans="1:63" x14ac:dyDescent="0.25">
      <c r="A3442" s="5" t="s">
        <v>957</v>
      </c>
      <c r="B3442" s="6" t="s">
        <v>1318</v>
      </c>
      <c r="C3442" s="6" t="s">
        <v>511</v>
      </c>
      <c r="D3442" s="6" t="s">
        <v>846</v>
      </c>
      <c r="E3442" s="6" t="s">
        <v>511</v>
      </c>
      <c r="F3442" s="6" t="s">
        <v>1324</v>
      </c>
      <c r="G3442" s="7">
        <v>5293999</v>
      </c>
      <c r="H3442" s="7" t="s">
        <v>3977</v>
      </c>
      <c r="I3442" s="7"/>
      <c r="J3442" s="8" t="s">
        <v>5137</v>
      </c>
      <c r="K3442" s="10">
        <v>1618.963</v>
      </c>
      <c r="L3442" s="11">
        <v>476.928</v>
      </c>
      <c r="M3442" s="11">
        <v>924.82600000000002</v>
      </c>
      <c r="N3442" s="11">
        <v>0</v>
      </c>
      <c r="O3442" s="11">
        <v>180.59800000000001</v>
      </c>
      <c r="P3442" s="11">
        <v>0</v>
      </c>
      <c r="Q3442" s="11">
        <v>1437.7819999999999</v>
      </c>
      <c r="R3442" s="11">
        <v>238.464</v>
      </c>
      <c r="S3442" s="11">
        <v>835.98500000000001</v>
      </c>
      <c r="T3442" s="11"/>
      <c r="U3442" s="11"/>
      <c r="V3442" s="11"/>
      <c r="W3442" s="12">
        <v>5713.5459999999994</v>
      </c>
      <c r="X3442" s="11">
        <v>634.83844444444435</v>
      </c>
      <c r="Y3442" s="11">
        <v>890.76293273015881</v>
      </c>
      <c r="Z3442" s="11">
        <f t="shared" si="162"/>
        <v>419.06200000000001</v>
      </c>
      <c r="AA3442" s="25">
        <f t="shared" si="163"/>
        <v>0.47045289448179989</v>
      </c>
      <c r="AB3442" s="33">
        <v>0</v>
      </c>
      <c r="AC3442" s="14">
        <v>0</v>
      </c>
      <c r="AD3442" s="14">
        <v>0</v>
      </c>
      <c r="AE3442" s="14">
        <v>0</v>
      </c>
      <c r="AF3442" s="14">
        <v>0</v>
      </c>
      <c r="AG3442" s="14">
        <v>0</v>
      </c>
      <c r="AH3442" s="14">
        <v>0</v>
      </c>
      <c r="AI3442" s="14">
        <v>0</v>
      </c>
      <c r="AJ3442" s="14">
        <v>180.59800000000001</v>
      </c>
      <c r="AK3442" s="14">
        <v>0</v>
      </c>
      <c r="AL3442" s="14">
        <v>0</v>
      </c>
      <c r="AM3442" s="14">
        <v>0</v>
      </c>
      <c r="AN3442" s="14">
        <v>0</v>
      </c>
      <c r="AO3442" s="14">
        <v>0</v>
      </c>
      <c r="AP3442" s="14">
        <v>0</v>
      </c>
      <c r="AQ3442" s="14">
        <v>0</v>
      </c>
      <c r="AR3442" s="14">
        <v>238.464</v>
      </c>
      <c r="AS3442" s="14">
        <v>0</v>
      </c>
      <c r="AT3442" s="14">
        <v>0</v>
      </c>
      <c r="AV3442" s="14">
        <v>0</v>
      </c>
      <c r="AW3442" s="14">
        <v>0</v>
      </c>
      <c r="AX3442" s="14">
        <v>0</v>
      </c>
      <c r="AY3442" s="14">
        <v>0</v>
      </c>
      <c r="AZ3442" s="14">
        <v>0</v>
      </c>
      <c r="BA3442" s="14">
        <v>0</v>
      </c>
      <c r="BG3442" s="37">
        <f t="shared" si="164"/>
        <v>419.06200000000001</v>
      </c>
      <c r="BI3442" s="5" t="s">
        <v>511</v>
      </c>
      <c r="BJ3442" s="6" t="s">
        <v>846</v>
      </c>
      <c r="BK3442" s="30" t="s">
        <v>511</v>
      </c>
    </row>
    <row r="3443" spans="1:63" x14ac:dyDescent="0.25">
      <c r="A3443" s="5" t="s">
        <v>957</v>
      </c>
      <c r="B3443" s="6" t="s">
        <v>1318</v>
      </c>
      <c r="C3443" s="6" t="s">
        <v>511</v>
      </c>
      <c r="D3443" s="6" t="s">
        <v>846</v>
      </c>
      <c r="E3443" s="6" t="s">
        <v>511</v>
      </c>
      <c r="F3443" s="6" t="s">
        <v>1324</v>
      </c>
      <c r="G3443" s="7">
        <v>5295814</v>
      </c>
      <c r="H3443" s="7" t="s">
        <v>3978</v>
      </c>
      <c r="I3443" s="7"/>
      <c r="J3443" s="8" t="s">
        <v>5137</v>
      </c>
      <c r="K3443" s="10">
        <v>541.79300000000001</v>
      </c>
      <c r="L3443" s="11">
        <v>359.05700000000002</v>
      </c>
      <c r="M3443" s="11">
        <v>476.928</v>
      </c>
      <c r="N3443" s="11">
        <v>581.64499999999998</v>
      </c>
      <c r="O3443" s="11">
        <v>0</v>
      </c>
      <c r="P3443" s="11">
        <v>0</v>
      </c>
      <c r="Q3443" s="11">
        <v>778.11900000000003</v>
      </c>
      <c r="R3443" s="11">
        <v>238.464</v>
      </c>
      <c r="S3443" s="11">
        <v>180.59800000000001</v>
      </c>
      <c r="T3443" s="11"/>
      <c r="U3443" s="11"/>
      <c r="V3443" s="11"/>
      <c r="W3443" s="12">
        <v>3156.6039999999998</v>
      </c>
      <c r="X3443" s="11">
        <v>350.73377777777773</v>
      </c>
      <c r="Y3443" s="11">
        <v>492.12622712895825</v>
      </c>
      <c r="Z3443" s="11">
        <f t="shared" si="162"/>
        <v>778.11899999999991</v>
      </c>
      <c r="AA3443" s="25">
        <f t="shared" si="163"/>
        <v>1.5811370276676988</v>
      </c>
      <c r="AB3443" s="33">
        <v>0</v>
      </c>
      <c r="AC3443" s="14">
        <v>0</v>
      </c>
      <c r="AD3443" s="14">
        <v>0</v>
      </c>
      <c r="AE3443" s="14">
        <v>0</v>
      </c>
      <c r="AF3443" s="14">
        <v>0</v>
      </c>
      <c r="AG3443" s="14">
        <v>0</v>
      </c>
      <c r="AH3443" s="14">
        <v>0</v>
      </c>
      <c r="AI3443" s="14">
        <v>0</v>
      </c>
      <c r="AJ3443" s="14">
        <v>0</v>
      </c>
      <c r="AK3443" s="14">
        <v>0</v>
      </c>
      <c r="AL3443" s="14">
        <v>0</v>
      </c>
      <c r="AM3443" s="14">
        <v>0</v>
      </c>
      <c r="AN3443" s="14">
        <v>0</v>
      </c>
      <c r="AO3443" s="14">
        <v>0</v>
      </c>
      <c r="AP3443" s="14">
        <v>0</v>
      </c>
      <c r="AQ3443" s="14">
        <v>0</v>
      </c>
      <c r="AR3443" s="14">
        <v>778.11899999999991</v>
      </c>
      <c r="AS3443" s="14">
        <v>0</v>
      </c>
      <c r="AT3443" s="14">
        <v>0</v>
      </c>
      <c r="AV3443" s="14">
        <v>0</v>
      </c>
      <c r="AW3443" s="14">
        <v>0</v>
      </c>
      <c r="AX3443" s="14">
        <v>0</v>
      </c>
      <c r="AY3443" s="14">
        <v>0</v>
      </c>
      <c r="AZ3443" s="14">
        <v>0</v>
      </c>
      <c r="BA3443" s="14">
        <v>0</v>
      </c>
      <c r="BG3443" s="37">
        <f t="shared" si="164"/>
        <v>778.11899999999991</v>
      </c>
      <c r="BI3443" s="5" t="s">
        <v>511</v>
      </c>
      <c r="BJ3443" s="6" t="s">
        <v>846</v>
      </c>
      <c r="BK3443" s="30" t="s">
        <v>511</v>
      </c>
    </row>
    <row r="3444" spans="1:63" x14ac:dyDescent="0.25">
      <c r="A3444" s="5" t="s">
        <v>957</v>
      </c>
      <c r="B3444" s="6" t="s">
        <v>1318</v>
      </c>
      <c r="C3444" s="6" t="s">
        <v>511</v>
      </c>
      <c r="D3444" s="6" t="s">
        <v>846</v>
      </c>
      <c r="E3444" s="6" t="s">
        <v>511</v>
      </c>
      <c r="F3444" s="6" t="s">
        <v>1324</v>
      </c>
      <c r="G3444" s="7">
        <v>5292675</v>
      </c>
      <c r="H3444" s="7" t="s">
        <v>3979</v>
      </c>
      <c r="I3444" s="7"/>
      <c r="J3444" s="8" t="s">
        <v>5137</v>
      </c>
      <c r="K3444" s="10">
        <v>720.25199999999995</v>
      </c>
      <c r="L3444" s="11">
        <v>238.464</v>
      </c>
      <c r="M3444" s="11">
        <v>940.702</v>
      </c>
      <c r="N3444" s="11">
        <v>0</v>
      </c>
      <c r="O3444" s="11">
        <v>0</v>
      </c>
      <c r="P3444" s="11">
        <v>0</v>
      </c>
      <c r="Q3444" s="11">
        <v>1197.18</v>
      </c>
      <c r="R3444" s="11">
        <v>238.464</v>
      </c>
      <c r="S3444" s="11">
        <v>0</v>
      </c>
      <c r="T3444" s="11"/>
      <c r="U3444" s="11"/>
      <c r="V3444" s="11"/>
      <c r="W3444" s="12">
        <v>3335.0619999999999</v>
      </c>
      <c r="X3444" s="11">
        <v>370.56244444444445</v>
      </c>
      <c r="Y3444" s="11">
        <v>519.94848872432465</v>
      </c>
      <c r="Z3444" s="11">
        <f t="shared" si="162"/>
        <v>838.12300000000005</v>
      </c>
      <c r="AA3444" s="25">
        <f t="shared" si="163"/>
        <v>1.6119346784838349</v>
      </c>
      <c r="AB3444" s="33">
        <v>0</v>
      </c>
      <c r="AC3444" s="14">
        <v>0</v>
      </c>
      <c r="AD3444" s="14">
        <v>0</v>
      </c>
      <c r="AE3444" s="14">
        <v>0</v>
      </c>
      <c r="AF3444" s="14">
        <v>0</v>
      </c>
      <c r="AG3444" s="14">
        <v>0</v>
      </c>
      <c r="AH3444" s="14">
        <v>0</v>
      </c>
      <c r="AI3444" s="14">
        <v>0</v>
      </c>
      <c r="AJ3444" s="14">
        <v>0</v>
      </c>
      <c r="AK3444" s="14">
        <v>0</v>
      </c>
      <c r="AL3444" s="14">
        <v>0</v>
      </c>
      <c r="AM3444" s="14">
        <v>0</v>
      </c>
      <c r="AN3444" s="14">
        <v>0</v>
      </c>
      <c r="AO3444" s="14">
        <v>0</v>
      </c>
      <c r="AP3444" s="14">
        <v>0</v>
      </c>
      <c r="AQ3444" s="14">
        <v>0</v>
      </c>
      <c r="AR3444" s="14">
        <v>838.12300000000005</v>
      </c>
      <c r="AS3444" s="14">
        <v>0</v>
      </c>
      <c r="AT3444" s="14">
        <v>0</v>
      </c>
      <c r="AV3444" s="14">
        <v>0</v>
      </c>
      <c r="AW3444" s="14">
        <v>0</v>
      </c>
      <c r="AX3444" s="14">
        <v>0</v>
      </c>
      <c r="AY3444" s="14">
        <v>0</v>
      </c>
      <c r="AZ3444" s="14">
        <v>0</v>
      </c>
      <c r="BA3444" s="14">
        <v>0</v>
      </c>
      <c r="BG3444" s="37">
        <f t="shared" si="164"/>
        <v>838.12300000000005</v>
      </c>
      <c r="BI3444" s="5" t="s">
        <v>511</v>
      </c>
      <c r="BJ3444" s="6" t="s">
        <v>846</v>
      </c>
      <c r="BK3444" s="30" t="s">
        <v>511</v>
      </c>
    </row>
    <row r="3445" spans="1:63" x14ac:dyDescent="0.25">
      <c r="A3445" s="5" t="s">
        <v>957</v>
      </c>
      <c r="B3445" s="6" t="s">
        <v>1318</v>
      </c>
      <c r="C3445" s="6" t="s">
        <v>511</v>
      </c>
      <c r="D3445" s="6" t="s">
        <v>846</v>
      </c>
      <c r="E3445" s="6" t="s">
        <v>511</v>
      </c>
      <c r="F3445" s="6" t="s">
        <v>1324</v>
      </c>
      <c r="G3445" s="7">
        <v>5290833</v>
      </c>
      <c r="H3445" s="7" t="s">
        <v>3980</v>
      </c>
      <c r="I3445" s="7"/>
      <c r="J3445" s="8" t="s">
        <v>5137</v>
      </c>
      <c r="K3445" s="10">
        <v>1259.9069999999999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180.59800000000001</v>
      </c>
      <c r="R3445" s="11">
        <v>238.464</v>
      </c>
      <c r="S3445" s="11">
        <v>0</v>
      </c>
      <c r="T3445" s="11"/>
      <c r="U3445" s="11"/>
      <c r="V3445" s="11"/>
      <c r="W3445" s="12">
        <v>1678.9689999999998</v>
      </c>
      <c r="X3445" s="11">
        <v>186.55211111111109</v>
      </c>
      <c r="Y3445" s="11">
        <v>261.7574708251272</v>
      </c>
      <c r="Z3445" s="11">
        <f t="shared" si="162"/>
        <v>0</v>
      </c>
      <c r="AA3445" s="25">
        <f t="shared" si="163"/>
        <v>0</v>
      </c>
      <c r="AB3445" s="33">
        <v>0</v>
      </c>
      <c r="AC3445" s="14">
        <v>0</v>
      </c>
      <c r="AD3445" s="14">
        <v>0</v>
      </c>
      <c r="AE3445" s="14">
        <v>0</v>
      </c>
      <c r="AF3445" s="14">
        <v>0</v>
      </c>
      <c r="AG3445" s="14">
        <v>0</v>
      </c>
      <c r="AH3445" s="14">
        <v>0</v>
      </c>
      <c r="AI3445" s="14">
        <v>0</v>
      </c>
      <c r="AJ3445" s="14">
        <v>0</v>
      </c>
      <c r="AK3445" s="14">
        <v>0</v>
      </c>
      <c r="AL3445" s="14">
        <v>0</v>
      </c>
      <c r="AM3445" s="14">
        <v>0</v>
      </c>
      <c r="AN3445" s="14">
        <v>0</v>
      </c>
      <c r="AO3445" s="14">
        <v>0</v>
      </c>
      <c r="AP3445" s="14">
        <v>0</v>
      </c>
      <c r="AQ3445" s="14">
        <v>0</v>
      </c>
      <c r="AR3445" s="14">
        <v>0</v>
      </c>
      <c r="AS3445" s="14">
        <v>0</v>
      </c>
      <c r="AT3445" s="14">
        <v>0</v>
      </c>
      <c r="AV3445" s="14">
        <v>0</v>
      </c>
      <c r="AW3445" s="14">
        <v>0</v>
      </c>
      <c r="AX3445" s="14">
        <v>0</v>
      </c>
      <c r="AY3445" s="14">
        <v>0</v>
      </c>
      <c r="AZ3445" s="14">
        <v>0</v>
      </c>
      <c r="BA3445" s="14">
        <v>0</v>
      </c>
      <c r="BG3445" s="37">
        <f t="shared" si="164"/>
        <v>0</v>
      </c>
      <c r="BI3445" s="5" t="s">
        <v>511</v>
      </c>
      <c r="BJ3445" s="6" t="s">
        <v>846</v>
      </c>
      <c r="BK3445" s="30" t="s">
        <v>511</v>
      </c>
    </row>
    <row r="3446" spans="1:63" x14ac:dyDescent="0.25">
      <c r="A3446" s="5" t="s">
        <v>957</v>
      </c>
      <c r="B3446" s="6" t="s">
        <v>1318</v>
      </c>
      <c r="C3446" s="6" t="s">
        <v>511</v>
      </c>
      <c r="D3446" s="6" t="s">
        <v>846</v>
      </c>
      <c r="E3446" s="6" t="s">
        <v>511</v>
      </c>
      <c r="F3446" s="6" t="s">
        <v>1324</v>
      </c>
      <c r="G3446" s="7">
        <v>5292523</v>
      </c>
      <c r="H3446" s="7" t="s">
        <v>3981</v>
      </c>
      <c r="I3446" s="7"/>
      <c r="J3446" s="8" t="s">
        <v>5137</v>
      </c>
      <c r="K3446" s="10">
        <v>900.85</v>
      </c>
      <c r="L3446" s="11">
        <v>476.928</v>
      </c>
      <c r="M3446" s="11">
        <v>780.42499999999995</v>
      </c>
      <c r="N3446" s="11">
        <v>361.19499999999999</v>
      </c>
      <c r="O3446" s="11">
        <v>0</v>
      </c>
      <c r="P3446" s="11">
        <v>476.928</v>
      </c>
      <c r="Q3446" s="11">
        <v>780.42499999999995</v>
      </c>
      <c r="R3446" s="11">
        <v>900.85</v>
      </c>
      <c r="S3446" s="11">
        <v>780.42499999999995</v>
      </c>
      <c r="T3446" s="11"/>
      <c r="U3446" s="11"/>
      <c r="V3446" s="11"/>
      <c r="W3446" s="12">
        <v>5458.0260000000007</v>
      </c>
      <c r="X3446" s="11">
        <v>606.4473333333334</v>
      </c>
      <c r="Y3446" s="11">
        <v>850.92642059370132</v>
      </c>
      <c r="Z3446" s="11">
        <f t="shared" si="162"/>
        <v>0</v>
      </c>
      <c r="AA3446" s="25">
        <f t="shared" si="163"/>
        <v>0</v>
      </c>
      <c r="AB3446" s="33">
        <v>0</v>
      </c>
      <c r="AC3446" s="14">
        <v>0</v>
      </c>
      <c r="AD3446" s="14">
        <v>0</v>
      </c>
      <c r="AE3446" s="14">
        <v>0</v>
      </c>
      <c r="AF3446" s="14">
        <v>0</v>
      </c>
      <c r="AG3446" s="14">
        <v>0</v>
      </c>
      <c r="AH3446" s="14">
        <v>0</v>
      </c>
      <c r="AI3446" s="14">
        <v>0</v>
      </c>
      <c r="AJ3446" s="14">
        <v>0</v>
      </c>
      <c r="AK3446" s="14">
        <v>0</v>
      </c>
      <c r="AL3446" s="14">
        <v>0</v>
      </c>
      <c r="AM3446" s="14">
        <v>0</v>
      </c>
      <c r="AN3446" s="14">
        <v>0</v>
      </c>
      <c r="AO3446" s="14">
        <v>0</v>
      </c>
      <c r="AP3446" s="14">
        <v>0</v>
      </c>
      <c r="AQ3446" s="14">
        <v>0</v>
      </c>
      <c r="AR3446" s="14">
        <v>0</v>
      </c>
      <c r="AS3446" s="14">
        <v>0</v>
      </c>
      <c r="AT3446" s="14">
        <v>0</v>
      </c>
      <c r="AV3446" s="14">
        <v>0</v>
      </c>
      <c r="AW3446" s="14">
        <v>0</v>
      </c>
      <c r="AX3446" s="14">
        <v>0</v>
      </c>
      <c r="AY3446" s="14">
        <v>0</v>
      </c>
      <c r="AZ3446" s="14">
        <v>0</v>
      </c>
      <c r="BA3446" s="14">
        <v>0</v>
      </c>
      <c r="BG3446" s="37">
        <f t="shared" si="164"/>
        <v>0</v>
      </c>
      <c r="BI3446" s="5" t="s">
        <v>511</v>
      </c>
      <c r="BJ3446" s="6" t="s">
        <v>846</v>
      </c>
      <c r="BK3446" s="30" t="s">
        <v>511</v>
      </c>
    </row>
    <row r="3447" spans="1:63" x14ac:dyDescent="0.25">
      <c r="A3447" s="5" t="s">
        <v>957</v>
      </c>
      <c r="B3447" s="6" t="s">
        <v>1318</v>
      </c>
      <c r="C3447" s="6" t="s">
        <v>511</v>
      </c>
      <c r="D3447" s="6" t="s">
        <v>846</v>
      </c>
      <c r="E3447" s="6" t="s">
        <v>511</v>
      </c>
      <c r="F3447" s="6" t="s">
        <v>1324</v>
      </c>
      <c r="G3447" s="7">
        <v>5130098</v>
      </c>
      <c r="H3447" s="7" t="s">
        <v>3982</v>
      </c>
      <c r="I3447" s="7"/>
      <c r="J3447" s="8" t="s">
        <v>5137</v>
      </c>
      <c r="K3447" s="10">
        <v>180.59800000000001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180.59800000000001</v>
      </c>
      <c r="R3447" s="11">
        <v>662.55399999999997</v>
      </c>
      <c r="S3447" s="11">
        <v>303.49700000000001</v>
      </c>
      <c r="T3447" s="11"/>
      <c r="U3447" s="11"/>
      <c r="V3447" s="11"/>
      <c r="W3447" s="12">
        <v>1327.2470000000001</v>
      </c>
      <c r="X3447" s="11">
        <v>147.47188888888888</v>
      </c>
      <c r="Y3447" s="11">
        <v>206.92271142602254</v>
      </c>
      <c r="Z3447" s="11">
        <f t="shared" si="162"/>
        <v>0</v>
      </c>
      <c r="AA3447" s="25">
        <f t="shared" si="163"/>
        <v>0</v>
      </c>
      <c r="AB3447" s="33">
        <v>0</v>
      </c>
      <c r="AC3447" s="14">
        <v>0</v>
      </c>
      <c r="AD3447" s="14">
        <v>0</v>
      </c>
      <c r="AE3447" s="14">
        <v>0</v>
      </c>
      <c r="AF3447" s="14">
        <v>0</v>
      </c>
      <c r="AG3447" s="14">
        <v>0</v>
      </c>
      <c r="AH3447" s="14">
        <v>0</v>
      </c>
      <c r="AI3447" s="14">
        <v>0</v>
      </c>
      <c r="AJ3447" s="14">
        <v>0</v>
      </c>
      <c r="AK3447" s="14">
        <v>0</v>
      </c>
      <c r="AL3447" s="14">
        <v>0</v>
      </c>
      <c r="AM3447" s="14">
        <v>0</v>
      </c>
      <c r="AN3447" s="14">
        <v>0</v>
      </c>
      <c r="AO3447" s="14">
        <v>0</v>
      </c>
      <c r="AP3447" s="14">
        <v>0</v>
      </c>
      <c r="AQ3447" s="14">
        <v>0</v>
      </c>
      <c r="AR3447" s="14">
        <v>0</v>
      </c>
      <c r="AS3447" s="14">
        <v>0</v>
      </c>
      <c r="AT3447" s="14">
        <v>0</v>
      </c>
      <c r="AV3447" s="14">
        <v>0</v>
      </c>
      <c r="AW3447" s="14">
        <v>0</v>
      </c>
      <c r="AX3447" s="14">
        <v>0</v>
      </c>
      <c r="AY3447" s="14">
        <v>0</v>
      </c>
      <c r="AZ3447" s="14">
        <v>0</v>
      </c>
      <c r="BA3447" s="14">
        <v>0</v>
      </c>
      <c r="BG3447" s="37">
        <f t="shared" si="164"/>
        <v>0</v>
      </c>
      <c r="BI3447" s="5" t="s">
        <v>511</v>
      </c>
      <c r="BJ3447" s="6" t="s">
        <v>846</v>
      </c>
      <c r="BK3447" s="30" t="s">
        <v>511</v>
      </c>
    </row>
    <row r="3448" spans="1:63" x14ac:dyDescent="0.25">
      <c r="A3448" s="5" t="s">
        <v>957</v>
      </c>
      <c r="B3448" s="6" t="s">
        <v>1318</v>
      </c>
      <c r="C3448" s="6" t="s">
        <v>511</v>
      </c>
      <c r="D3448" s="6" t="s">
        <v>846</v>
      </c>
      <c r="E3448" s="6" t="s">
        <v>511</v>
      </c>
      <c r="F3448" s="6" t="s">
        <v>1324</v>
      </c>
      <c r="G3448" s="7">
        <v>5279733</v>
      </c>
      <c r="H3448" s="7" t="s">
        <v>3983</v>
      </c>
      <c r="I3448" s="7"/>
      <c r="J3448" s="8" t="s">
        <v>5136</v>
      </c>
      <c r="K3448" s="10">
        <v>180.59800000000001</v>
      </c>
      <c r="L3448" s="11">
        <v>702.23800000000006</v>
      </c>
      <c r="M3448" s="11">
        <v>238.464</v>
      </c>
      <c r="N3448" s="11">
        <v>0</v>
      </c>
      <c r="O3448" s="11">
        <v>0</v>
      </c>
      <c r="P3448" s="11">
        <v>0</v>
      </c>
      <c r="Q3448" s="11">
        <v>0</v>
      </c>
      <c r="R3448" s="11">
        <v>597.52099999999996</v>
      </c>
      <c r="S3448" s="11">
        <v>0</v>
      </c>
      <c r="T3448" s="11"/>
      <c r="U3448" s="11"/>
      <c r="V3448" s="11"/>
      <c r="W3448" s="12">
        <v>1718.8209999999999</v>
      </c>
      <c r="X3448" s="11">
        <v>190.98011111111111</v>
      </c>
      <c r="Y3448" s="11">
        <v>267.97054487671659</v>
      </c>
      <c r="Z3448" s="11">
        <f t="shared" si="162"/>
        <v>419.06200000000001</v>
      </c>
      <c r="AA3448" s="25">
        <f t="shared" si="163"/>
        <v>1.563836055909783</v>
      </c>
      <c r="AB3448" s="33">
        <v>0</v>
      </c>
      <c r="AC3448" s="14">
        <v>0</v>
      </c>
      <c r="AD3448" s="14">
        <v>0</v>
      </c>
      <c r="AE3448" s="14">
        <v>0</v>
      </c>
      <c r="AF3448" s="14">
        <v>0</v>
      </c>
      <c r="AG3448" s="14">
        <v>0</v>
      </c>
      <c r="AH3448" s="14">
        <v>0</v>
      </c>
      <c r="AI3448" s="14">
        <v>0</v>
      </c>
      <c r="AJ3448" s="14">
        <v>0</v>
      </c>
      <c r="AK3448" s="14">
        <v>0</v>
      </c>
      <c r="AL3448" s="14">
        <v>0</v>
      </c>
      <c r="AM3448" s="14">
        <v>0</v>
      </c>
      <c r="AN3448" s="14">
        <v>0</v>
      </c>
      <c r="AO3448" s="14">
        <v>0</v>
      </c>
      <c r="AP3448" s="14">
        <v>0</v>
      </c>
      <c r="AQ3448" s="14">
        <v>419.06200000000001</v>
      </c>
      <c r="AR3448" s="14">
        <v>0</v>
      </c>
      <c r="AS3448" s="14">
        <v>0</v>
      </c>
      <c r="AT3448" s="14">
        <v>0</v>
      </c>
      <c r="AV3448" s="14">
        <v>0</v>
      </c>
      <c r="AW3448" s="14">
        <v>0</v>
      </c>
      <c r="AX3448" s="14">
        <v>0</v>
      </c>
      <c r="AY3448" s="14">
        <v>0</v>
      </c>
      <c r="AZ3448" s="14">
        <v>0</v>
      </c>
      <c r="BA3448" s="14">
        <v>0</v>
      </c>
      <c r="BG3448" s="37">
        <f t="shared" si="164"/>
        <v>419.06200000000001</v>
      </c>
      <c r="BI3448" s="5" t="s">
        <v>511</v>
      </c>
      <c r="BJ3448" s="6" t="s">
        <v>846</v>
      </c>
      <c r="BK3448" s="30" t="s">
        <v>511</v>
      </c>
    </row>
    <row r="3449" spans="1:63" x14ac:dyDescent="0.25">
      <c r="A3449" s="5" t="s">
        <v>957</v>
      </c>
      <c r="B3449" s="6" t="s">
        <v>1318</v>
      </c>
      <c r="C3449" s="6" t="s">
        <v>511</v>
      </c>
      <c r="D3449" s="6" t="s">
        <v>846</v>
      </c>
      <c r="E3449" s="6" t="s">
        <v>511</v>
      </c>
      <c r="F3449" s="6" t="s">
        <v>1324</v>
      </c>
      <c r="G3449" s="7">
        <v>5133808</v>
      </c>
      <c r="H3449" s="7" t="s">
        <v>3984</v>
      </c>
      <c r="I3449" s="7"/>
      <c r="J3449" s="8" t="s">
        <v>5136</v>
      </c>
      <c r="K3449" s="10">
        <v>361.19600000000003</v>
      </c>
      <c r="L3449" s="11">
        <v>2897.9870000000001</v>
      </c>
      <c r="M3449" s="11">
        <v>1417.63</v>
      </c>
      <c r="N3449" s="11">
        <v>1018.721</v>
      </c>
      <c r="O3449" s="11">
        <v>1210.1410000000001</v>
      </c>
      <c r="P3449" s="11">
        <v>1669.248</v>
      </c>
      <c r="Q3449" s="11">
        <v>2695.5509999999999</v>
      </c>
      <c r="R3449" s="11">
        <v>2810.7</v>
      </c>
      <c r="S3449" s="11">
        <v>777.04899999999998</v>
      </c>
      <c r="T3449" s="11"/>
      <c r="U3449" s="11"/>
      <c r="V3449" s="11"/>
      <c r="W3449" s="12">
        <v>14858.222999999998</v>
      </c>
      <c r="X3449" s="11">
        <v>1650.9136666666664</v>
      </c>
      <c r="Y3449" s="11">
        <v>2316.4518662558589</v>
      </c>
      <c r="Z3449" s="11">
        <f t="shared" si="162"/>
        <v>1736.835</v>
      </c>
      <c r="AA3449" s="25">
        <f t="shared" si="163"/>
        <v>0.74978246917225666</v>
      </c>
      <c r="AB3449" s="33">
        <v>0</v>
      </c>
      <c r="AC3449" s="14">
        <v>0</v>
      </c>
      <c r="AD3449" s="14">
        <v>0</v>
      </c>
      <c r="AE3449" s="14">
        <v>0</v>
      </c>
      <c r="AF3449" s="14">
        <v>0</v>
      </c>
      <c r="AG3449" s="14">
        <v>0</v>
      </c>
      <c r="AH3449" s="14">
        <v>0</v>
      </c>
      <c r="AI3449" s="14">
        <v>0</v>
      </c>
      <c r="AJ3449" s="14">
        <v>539.65499999999997</v>
      </c>
      <c r="AK3449" s="14">
        <v>0</v>
      </c>
      <c r="AL3449" s="14">
        <v>0</v>
      </c>
      <c r="AM3449" s="14">
        <v>0</v>
      </c>
      <c r="AN3449" s="14">
        <v>0</v>
      </c>
      <c r="AO3449" s="14">
        <v>0</v>
      </c>
      <c r="AP3449" s="14">
        <v>0</v>
      </c>
      <c r="AQ3449" s="14">
        <v>720.25199999999995</v>
      </c>
      <c r="AR3449" s="14">
        <v>0</v>
      </c>
      <c r="AS3449" s="14">
        <v>0</v>
      </c>
      <c r="AT3449" s="14">
        <v>0</v>
      </c>
      <c r="AV3449" s="14">
        <v>0</v>
      </c>
      <c r="AW3449" s="14">
        <v>0</v>
      </c>
      <c r="AX3449" s="14">
        <v>0</v>
      </c>
      <c r="AY3449" s="14">
        <v>476.928</v>
      </c>
      <c r="AZ3449" s="14">
        <v>0</v>
      </c>
      <c r="BA3449" s="14">
        <v>0</v>
      </c>
      <c r="BG3449" s="37">
        <f t="shared" si="164"/>
        <v>1736.835</v>
      </c>
      <c r="BI3449" s="5" t="s">
        <v>511</v>
      </c>
      <c r="BJ3449" s="6" t="s">
        <v>846</v>
      </c>
      <c r="BK3449" s="30" t="s">
        <v>511</v>
      </c>
    </row>
    <row r="3450" spans="1:63" x14ac:dyDescent="0.25">
      <c r="A3450" s="5" t="s">
        <v>957</v>
      </c>
      <c r="B3450" s="6" t="s">
        <v>1318</v>
      </c>
      <c r="C3450" s="6" t="s">
        <v>511</v>
      </c>
      <c r="D3450" s="6" t="s">
        <v>846</v>
      </c>
      <c r="E3450" s="6" t="s">
        <v>511</v>
      </c>
      <c r="F3450" s="6" t="s">
        <v>1324</v>
      </c>
      <c r="G3450" s="7">
        <v>5277067</v>
      </c>
      <c r="H3450" s="7" t="s">
        <v>3985</v>
      </c>
      <c r="I3450" s="7"/>
      <c r="J3450" s="8" t="s">
        <v>5136</v>
      </c>
      <c r="K3450" s="10">
        <v>180.59800000000001</v>
      </c>
      <c r="L3450" s="11">
        <v>1404.4760000000001</v>
      </c>
      <c r="M3450" s="11">
        <v>1538.223</v>
      </c>
      <c r="N3450" s="11">
        <v>0</v>
      </c>
      <c r="O3450" s="11">
        <v>361.19499999999999</v>
      </c>
      <c r="P3450" s="11">
        <v>0</v>
      </c>
      <c r="Q3450" s="11">
        <v>0</v>
      </c>
      <c r="R3450" s="11">
        <v>1315.0509999999999</v>
      </c>
      <c r="S3450" s="11">
        <v>0</v>
      </c>
      <c r="T3450" s="11"/>
      <c r="U3450" s="11"/>
      <c r="V3450" s="11"/>
      <c r="W3450" s="12">
        <v>4799.5429999999997</v>
      </c>
      <c r="X3450" s="11">
        <v>533.28255555555552</v>
      </c>
      <c r="Y3450" s="11">
        <v>748.26648782463735</v>
      </c>
      <c r="Z3450" s="11">
        <f t="shared" si="162"/>
        <v>0</v>
      </c>
      <c r="AA3450" s="25">
        <f t="shared" si="163"/>
        <v>0</v>
      </c>
      <c r="AB3450" s="33">
        <v>0</v>
      </c>
      <c r="AC3450" s="14">
        <v>0</v>
      </c>
      <c r="AD3450" s="14">
        <v>0</v>
      </c>
      <c r="AE3450" s="14">
        <v>0</v>
      </c>
      <c r="AF3450" s="14">
        <v>0</v>
      </c>
      <c r="AG3450" s="14">
        <v>0</v>
      </c>
      <c r="AH3450" s="14">
        <v>0</v>
      </c>
      <c r="AI3450" s="14">
        <v>0</v>
      </c>
      <c r="AJ3450" s="14">
        <v>0</v>
      </c>
      <c r="AK3450" s="14">
        <v>0</v>
      </c>
      <c r="AL3450" s="14">
        <v>0</v>
      </c>
      <c r="AM3450" s="14">
        <v>0</v>
      </c>
      <c r="AN3450" s="14">
        <v>0</v>
      </c>
      <c r="AO3450" s="14">
        <v>0</v>
      </c>
      <c r="AP3450" s="14">
        <v>0</v>
      </c>
      <c r="AQ3450" s="14">
        <v>0</v>
      </c>
      <c r="AR3450" s="14">
        <v>0</v>
      </c>
      <c r="AS3450" s="14">
        <v>0</v>
      </c>
      <c r="AT3450" s="14">
        <v>0</v>
      </c>
      <c r="AV3450" s="14">
        <v>0</v>
      </c>
      <c r="AW3450" s="14">
        <v>0</v>
      </c>
      <c r="AX3450" s="14">
        <v>0</v>
      </c>
      <c r="AY3450" s="14">
        <v>0</v>
      </c>
      <c r="AZ3450" s="14">
        <v>0</v>
      </c>
      <c r="BA3450" s="14">
        <v>0</v>
      </c>
      <c r="BG3450" s="37">
        <f t="shared" si="164"/>
        <v>0</v>
      </c>
      <c r="BI3450" s="5" t="s">
        <v>511</v>
      </c>
      <c r="BJ3450" s="6" t="s">
        <v>846</v>
      </c>
      <c r="BK3450" s="30" t="s">
        <v>511</v>
      </c>
    </row>
    <row r="3451" spans="1:63" x14ac:dyDescent="0.25">
      <c r="A3451" s="5" t="s">
        <v>957</v>
      </c>
      <c r="B3451" s="6" t="s">
        <v>1318</v>
      </c>
      <c r="C3451" s="6" t="s">
        <v>511</v>
      </c>
      <c r="D3451" s="6" t="s">
        <v>846</v>
      </c>
      <c r="E3451" s="6" t="s">
        <v>511</v>
      </c>
      <c r="F3451" s="6" t="s">
        <v>1324</v>
      </c>
      <c r="G3451" s="7">
        <v>5273687</v>
      </c>
      <c r="H3451" s="7" t="s">
        <v>3986</v>
      </c>
      <c r="I3451" s="7"/>
      <c r="J3451" s="8" t="s">
        <v>5136</v>
      </c>
      <c r="K3451" s="10">
        <v>180.59800000000001</v>
      </c>
      <c r="L3451" s="11">
        <v>940.702</v>
      </c>
      <c r="M3451" s="11">
        <v>343.18099999999998</v>
      </c>
      <c r="N3451" s="11">
        <v>0</v>
      </c>
      <c r="O3451" s="11">
        <v>180.59800000000001</v>
      </c>
      <c r="P3451" s="11">
        <v>0</v>
      </c>
      <c r="Q3451" s="11">
        <v>718.11400000000003</v>
      </c>
      <c r="R3451" s="11">
        <v>238.464</v>
      </c>
      <c r="S3451" s="11">
        <v>238.464</v>
      </c>
      <c r="T3451" s="11"/>
      <c r="U3451" s="11"/>
      <c r="V3451" s="11"/>
      <c r="W3451" s="12">
        <v>2840.1210000000001</v>
      </c>
      <c r="X3451" s="11">
        <v>315.56900000000002</v>
      </c>
      <c r="Y3451" s="11">
        <v>442.78535803658747</v>
      </c>
      <c r="Z3451" s="11">
        <f t="shared" si="162"/>
        <v>419.06200000000001</v>
      </c>
      <c r="AA3451" s="25">
        <f t="shared" si="163"/>
        <v>0.94642244237302176</v>
      </c>
      <c r="AB3451" s="33">
        <v>0</v>
      </c>
      <c r="AC3451" s="14">
        <v>0</v>
      </c>
      <c r="AD3451" s="14">
        <v>0</v>
      </c>
      <c r="AE3451" s="14">
        <v>0</v>
      </c>
      <c r="AF3451" s="14">
        <v>0</v>
      </c>
      <c r="AG3451" s="14">
        <v>0</v>
      </c>
      <c r="AH3451" s="14">
        <v>0</v>
      </c>
      <c r="AI3451" s="14">
        <v>0</v>
      </c>
      <c r="AJ3451" s="14">
        <v>0</v>
      </c>
      <c r="AK3451" s="14">
        <v>0</v>
      </c>
      <c r="AL3451" s="14">
        <v>0</v>
      </c>
      <c r="AM3451" s="14">
        <v>0</v>
      </c>
      <c r="AN3451" s="14">
        <v>0</v>
      </c>
      <c r="AO3451" s="14">
        <v>0</v>
      </c>
      <c r="AP3451" s="14">
        <v>0</v>
      </c>
      <c r="AQ3451" s="14">
        <v>419.06200000000001</v>
      </c>
      <c r="AR3451" s="14">
        <v>0</v>
      </c>
      <c r="AS3451" s="14">
        <v>0</v>
      </c>
      <c r="AT3451" s="14">
        <v>0</v>
      </c>
      <c r="AV3451" s="14">
        <v>0</v>
      </c>
      <c r="AW3451" s="14">
        <v>0</v>
      </c>
      <c r="AX3451" s="14">
        <v>0</v>
      </c>
      <c r="AY3451" s="14">
        <v>0</v>
      </c>
      <c r="AZ3451" s="14">
        <v>0</v>
      </c>
      <c r="BA3451" s="14">
        <v>0</v>
      </c>
      <c r="BG3451" s="37">
        <f t="shared" si="164"/>
        <v>419.06200000000001</v>
      </c>
      <c r="BI3451" s="5" t="s">
        <v>511</v>
      </c>
      <c r="BJ3451" s="6" t="s">
        <v>846</v>
      </c>
      <c r="BK3451" s="30" t="s">
        <v>511</v>
      </c>
    </row>
    <row r="3452" spans="1:63" x14ac:dyDescent="0.25">
      <c r="A3452" s="5" t="s">
        <v>957</v>
      </c>
      <c r="B3452" s="6" t="s">
        <v>1318</v>
      </c>
      <c r="C3452" s="6" t="s">
        <v>511</v>
      </c>
      <c r="D3452" s="6" t="s">
        <v>846</v>
      </c>
      <c r="E3452" s="6" t="s">
        <v>511</v>
      </c>
      <c r="F3452" s="6" t="s">
        <v>1324</v>
      </c>
      <c r="G3452" s="7">
        <v>5291548</v>
      </c>
      <c r="H3452" s="7" t="s">
        <v>3987</v>
      </c>
      <c r="I3452" s="7"/>
      <c r="J3452" s="8" t="s">
        <v>5136</v>
      </c>
      <c r="K3452" s="10">
        <v>0</v>
      </c>
      <c r="L3452" s="11">
        <v>1063.433</v>
      </c>
      <c r="M3452" s="11">
        <v>238.464</v>
      </c>
      <c r="N3452" s="11">
        <v>0</v>
      </c>
      <c r="O3452" s="11">
        <v>0</v>
      </c>
      <c r="P3452" s="11">
        <v>0</v>
      </c>
      <c r="Q3452" s="11">
        <v>718.11400000000003</v>
      </c>
      <c r="R3452" s="11">
        <v>238.464</v>
      </c>
      <c r="S3452" s="11">
        <v>1195.0419999999999</v>
      </c>
      <c r="T3452" s="11"/>
      <c r="U3452" s="11"/>
      <c r="V3452" s="11"/>
      <c r="W3452" s="12">
        <v>3453.5169999999998</v>
      </c>
      <c r="X3452" s="11">
        <v>383.72411111111109</v>
      </c>
      <c r="Y3452" s="11">
        <v>538.41606091094047</v>
      </c>
      <c r="Z3452" s="11">
        <f t="shared" si="162"/>
        <v>0</v>
      </c>
      <c r="AA3452" s="25">
        <f t="shared" si="163"/>
        <v>0</v>
      </c>
      <c r="AB3452" s="33">
        <v>0</v>
      </c>
      <c r="AC3452" s="14">
        <v>0</v>
      </c>
      <c r="AD3452" s="14">
        <v>0</v>
      </c>
      <c r="AE3452" s="14">
        <v>0</v>
      </c>
      <c r="AF3452" s="14">
        <v>0</v>
      </c>
      <c r="AG3452" s="14">
        <v>0</v>
      </c>
      <c r="AH3452" s="14">
        <v>0</v>
      </c>
      <c r="AI3452" s="14">
        <v>0</v>
      </c>
      <c r="AJ3452" s="14">
        <v>0</v>
      </c>
      <c r="AK3452" s="14">
        <v>0</v>
      </c>
      <c r="AL3452" s="14">
        <v>0</v>
      </c>
      <c r="AM3452" s="14">
        <v>0</v>
      </c>
      <c r="AN3452" s="14">
        <v>0</v>
      </c>
      <c r="AO3452" s="14">
        <v>0</v>
      </c>
      <c r="AP3452" s="14">
        <v>0</v>
      </c>
      <c r="AQ3452" s="14">
        <v>0</v>
      </c>
      <c r="AR3452" s="14">
        <v>0</v>
      </c>
      <c r="AS3452" s="14">
        <v>0</v>
      </c>
      <c r="AT3452" s="14">
        <v>0</v>
      </c>
      <c r="AV3452" s="14">
        <v>0</v>
      </c>
      <c r="AW3452" s="14">
        <v>0</v>
      </c>
      <c r="AX3452" s="14">
        <v>0</v>
      </c>
      <c r="AY3452" s="14">
        <v>0</v>
      </c>
      <c r="AZ3452" s="14">
        <v>0</v>
      </c>
      <c r="BA3452" s="14">
        <v>0</v>
      </c>
      <c r="BG3452" s="37">
        <f t="shared" si="164"/>
        <v>0</v>
      </c>
      <c r="BI3452" s="5" t="s">
        <v>511</v>
      </c>
      <c r="BJ3452" s="6" t="s">
        <v>846</v>
      </c>
      <c r="BK3452" s="30" t="s">
        <v>511</v>
      </c>
    </row>
    <row r="3453" spans="1:63" x14ac:dyDescent="0.25">
      <c r="A3453" s="5" t="s">
        <v>957</v>
      </c>
      <c r="B3453" s="6" t="s">
        <v>1318</v>
      </c>
      <c r="C3453" s="6" t="s">
        <v>511</v>
      </c>
      <c r="D3453" s="6" t="s">
        <v>846</v>
      </c>
      <c r="E3453" s="6" t="s">
        <v>511</v>
      </c>
      <c r="F3453" s="6" t="s">
        <v>1324</v>
      </c>
      <c r="G3453" s="7">
        <v>5274420</v>
      </c>
      <c r="H3453" s="7" t="s">
        <v>3988</v>
      </c>
      <c r="I3453" s="7"/>
      <c r="J3453" s="8" t="s">
        <v>5135</v>
      </c>
      <c r="K3453" s="10">
        <v>180.59800000000001</v>
      </c>
      <c r="L3453" s="11">
        <v>940.702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/>
      <c r="U3453" s="11"/>
      <c r="V3453" s="11"/>
      <c r="W3453" s="12">
        <v>1121.3</v>
      </c>
      <c r="X3453" s="11">
        <v>124.58888888888889</v>
      </c>
      <c r="Y3453" s="11">
        <v>174.81481315987082</v>
      </c>
      <c r="Z3453" s="11">
        <f t="shared" si="162"/>
        <v>0</v>
      </c>
      <c r="AA3453" s="25">
        <f t="shared" si="163"/>
        <v>0</v>
      </c>
      <c r="AB3453" s="33">
        <v>0</v>
      </c>
      <c r="AC3453" s="14">
        <v>0</v>
      </c>
      <c r="AD3453" s="14">
        <v>0</v>
      </c>
      <c r="AE3453" s="14">
        <v>0</v>
      </c>
      <c r="AF3453" s="14">
        <v>0</v>
      </c>
      <c r="AG3453" s="14">
        <v>0</v>
      </c>
      <c r="AH3453" s="14">
        <v>0</v>
      </c>
      <c r="AI3453" s="14">
        <v>0</v>
      </c>
      <c r="AJ3453" s="14">
        <v>0</v>
      </c>
      <c r="AK3453" s="14">
        <v>0</v>
      </c>
      <c r="AL3453" s="14">
        <v>0</v>
      </c>
      <c r="AM3453" s="14">
        <v>0</v>
      </c>
      <c r="AN3453" s="14">
        <v>0</v>
      </c>
      <c r="AO3453" s="14">
        <v>0</v>
      </c>
      <c r="AP3453" s="14">
        <v>0</v>
      </c>
      <c r="AQ3453" s="14">
        <v>0</v>
      </c>
      <c r="AR3453" s="14">
        <v>0</v>
      </c>
      <c r="AS3453" s="14">
        <v>0</v>
      </c>
      <c r="AT3453" s="14">
        <v>0</v>
      </c>
      <c r="AV3453" s="14">
        <v>0</v>
      </c>
      <c r="AW3453" s="14">
        <v>0</v>
      </c>
      <c r="AX3453" s="14">
        <v>0</v>
      </c>
      <c r="AY3453" s="14">
        <v>0</v>
      </c>
      <c r="AZ3453" s="14">
        <v>0</v>
      </c>
      <c r="BA3453" s="14">
        <v>0</v>
      </c>
      <c r="BG3453" s="37">
        <f t="shared" si="164"/>
        <v>0</v>
      </c>
      <c r="BI3453" s="5" t="s">
        <v>511</v>
      </c>
      <c r="BJ3453" s="6" t="s">
        <v>846</v>
      </c>
      <c r="BK3453" s="30" t="s">
        <v>511</v>
      </c>
    </row>
    <row r="3454" spans="1:63" x14ac:dyDescent="0.25">
      <c r="A3454" s="5" t="s">
        <v>957</v>
      </c>
      <c r="B3454" s="6" t="s">
        <v>1318</v>
      </c>
      <c r="C3454" s="6" t="s">
        <v>511</v>
      </c>
      <c r="D3454" s="6" t="s">
        <v>846</v>
      </c>
      <c r="E3454" s="6" t="s">
        <v>511</v>
      </c>
      <c r="F3454" s="6" t="s">
        <v>1324</v>
      </c>
      <c r="G3454" s="7">
        <v>5277043</v>
      </c>
      <c r="H3454" s="7" t="s">
        <v>3989</v>
      </c>
      <c r="I3454" s="7"/>
      <c r="J3454" s="8" t="s">
        <v>5135</v>
      </c>
      <c r="K3454" s="10">
        <v>180.59800000000001</v>
      </c>
      <c r="L3454" s="11">
        <v>1121.3</v>
      </c>
      <c r="M3454" s="11">
        <v>1121.3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/>
      <c r="U3454" s="11"/>
      <c r="V3454" s="11"/>
      <c r="W3454" s="12">
        <v>2423.1979999999999</v>
      </c>
      <c r="X3454" s="11">
        <v>269.24422222222222</v>
      </c>
      <c r="Y3454" s="11">
        <v>377.78552182232471</v>
      </c>
      <c r="Z3454" s="11">
        <f t="shared" si="162"/>
        <v>0</v>
      </c>
      <c r="AA3454" s="25">
        <f t="shared" si="163"/>
        <v>0</v>
      </c>
      <c r="AB3454" s="33">
        <v>0</v>
      </c>
      <c r="AC3454" s="14">
        <v>0</v>
      </c>
      <c r="AD3454" s="14">
        <v>0</v>
      </c>
      <c r="AE3454" s="14">
        <v>0</v>
      </c>
      <c r="AF3454" s="14">
        <v>0</v>
      </c>
      <c r="AG3454" s="14">
        <v>0</v>
      </c>
      <c r="AH3454" s="14">
        <v>0</v>
      </c>
      <c r="AI3454" s="14">
        <v>0</v>
      </c>
      <c r="AJ3454" s="14">
        <v>0</v>
      </c>
      <c r="AK3454" s="14">
        <v>0</v>
      </c>
      <c r="AL3454" s="14">
        <v>0</v>
      </c>
      <c r="AM3454" s="14">
        <v>0</v>
      </c>
      <c r="AN3454" s="14">
        <v>0</v>
      </c>
      <c r="AO3454" s="14">
        <v>0</v>
      </c>
      <c r="AP3454" s="14">
        <v>0</v>
      </c>
      <c r="AQ3454" s="14">
        <v>0</v>
      </c>
      <c r="AR3454" s="14">
        <v>0</v>
      </c>
      <c r="AS3454" s="14">
        <v>0</v>
      </c>
      <c r="AT3454" s="14">
        <v>0</v>
      </c>
      <c r="AV3454" s="14">
        <v>0</v>
      </c>
      <c r="AW3454" s="14">
        <v>0</v>
      </c>
      <c r="AX3454" s="14">
        <v>0</v>
      </c>
      <c r="AY3454" s="14">
        <v>0</v>
      </c>
      <c r="AZ3454" s="14">
        <v>0</v>
      </c>
      <c r="BA3454" s="14">
        <v>0</v>
      </c>
      <c r="BG3454" s="37">
        <f t="shared" si="164"/>
        <v>0</v>
      </c>
      <c r="BI3454" s="5" t="s">
        <v>511</v>
      </c>
      <c r="BJ3454" s="6" t="s">
        <v>846</v>
      </c>
      <c r="BK3454" s="30" t="s">
        <v>511</v>
      </c>
    </row>
    <row r="3455" spans="1:63" x14ac:dyDescent="0.25">
      <c r="A3455" s="5" t="s">
        <v>957</v>
      </c>
      <c r="B3455" s="6" t="s">
        <v>1318</v>
      </c>
      <c r="C3455" s="6" t="s">
        <v>511</v>
      </c>
      <c r="D3455" s="6" t="s">
        <v>846</v>
      </c>
      <c r="E3455" s="6" t="s">
        <v>511</v>
      </c>
      <c r="F3455" s="6" t="s">
        <v>1324</v>
      </c>
      <c r="G3455" s="7">
        <v>5133815</v>
      </c>
      <c r="H3455" s="7" t="s">
        <v>3990</v>
      </c>
      <c r="I3455" s="7"/>
      <c r="J3455" s="8" t="s">
        <v>5136</v>
      </c>
      <c r="K3455" s="10">
        <v>361.19600000000003</v>
      </c>
      <c r="L3455" s="11">
        <v>702.23800000000006</v>
      </c>
      <c r="M3455" s="11">
        <v>0</v>
      </c>
      <c r="N3455" s="11">
        <v>0</v>
      </c>
      <c r="O3455" s="11">
        <v>343.18099999999998</v>
      </c>
      <c r="P3455" s="11">
        <v>0</v>
      </c>
      <c r="Q3455" s="11">
        <v>597.52099999999996</v>
      </c>
      <c r="R3455" s="11">
        <v>359.05700000000002</v>
      </c>
      <c r="S3455" s="11">
        <v>597.52099999999996</v>
      </c>
      <c r="T3455" s="11"/>
      <c r="U3455" s="11"/>
      <c r="V3455" s="11"/>
      <c r="W3455" s="12">
        <v>2960.7139999999999</v>
      </c>
      <c r="X3455" s="11">
        <v>328.96822222222221</v>
      </c>
      <c r="Y3455" s="11">
        <v>461.58625232303018</v>
      </c>
      <c r="Z3455" s="11">
        <f t="shared" si="162"/>
        <v>0</v>
      </c>
      <c r="AA3455" s="25">
        <f t="shared" si="163"/>
        <v>0</v>
      </c>
      <c r="AB3455" s="33">
        <v>0</v>
      </c>
      <c r="AC3455" s="14">
        <v>0</v>
      </c>
      <c r="AD3455" s="14">
        <v>0</v>
      </c>
      <c r="AE3455" s="14">
        <v>0</v>
      </c>
      <c r="AF3455" s="14">
        <v>0</v>
      </c>
      <c r="AG3455" s="14">
        <v>0</v>
      </c>
      <c r="AH3455" s="14">
        <v>0</v>
      </c>
      <c r="AI3455" s="14">
        <v>0</v>
      </c>
      <c r="AJ3455" s="14">
        <v>0</v>
      </c>
      <c r="AK3455" s="14">
        <v>0</v>
      </c>
      <c r="AL3455" s="14">
        <v>0</v>
      </c>
      <c r="AM3455" s="14">
        <v>0</v>
      </c>
      <c r="AN3455" s="14">
        <v>0</v>
      </c>
      <c r="AO3455" s="14">
        <v>0</v>
      </c>
      <c r="AP3455" s="14">
        <v>0</v>
      </c>
      <c r="AQ3455" s="14">
        <v>0</v>
      </c>
      <c r="AR3455" s="14">
        <v>0</v>
      </c>
      <c r="AS3455" s="14">
        <v>0</v>
      </c>
      <c r="AT3455" s="14">
        <v>0</v>
      </c>
      <c r="AV3455" s="14">
        <v>0</v>
      </c>
      <c r="AW3455" s="14">
        <v>0</v>
      </c>
      <c r="AX3455" s="14">
        <v>0</v>
      </c>
      <c r="AY3455" s="14">
        <v>0</v>
      </c>
      <c r="AZ3455" s="14">
        <v>0</v>
      </c>
      <c r="BA3455" s="14">
        <v>0</v>
      </c>
      <c r="BG3455" s="37">
        <f t="shared" si="164"/>
        <v>0</v>
      </c>
      <c r="BI3455" s="5" t="s">
        <v>511</v>
      </c>
      <c r="BJ3455" s="6" t="s">
        <v>846</v>
      </c>
      <c r="BK3455" s="30" t="s">
        <v>511</v>
      </c>
    </row>
    <row r="3456" spans="1:63" x14ac:dyDescent="0.25">
      <c r="A3456" s="5" t="s">
        <v>957</v>
      </c>
      <c r="B3456" s="6" t="s">
        <v>1318</v>
      </c>
      <c r="C3456" s="6" t="s">
        <v>511</v>
      </c>
      <c r="D3456" s="6" t="s">
        <v>846</v>
      </c>
      <c r="E3456" s="6" t="s">
        <v>511</v>
      </c>
      <c r="F3456" s="6" t="s">
        <v>1324</v>
      </c>
      <c r="G3456" s="7">
        <v>5133794</v>
      </c>
      <c r="H3456" s="7" t="s">
        <v>3991</v>
      </c>
      <c r="I3456" s="7"/>
      <c r="J3456" s="8" t="s">
        <v>5136</v>
      </c>
      <c r="K3456" s="10">
        <v>0</v>
      </c>
      <c r="L3456" s="11">
        <v>1301.8969999999999</v>
      </c>
      <c r="M3456" s="11">
        <v>0</v>
      </c>
      <c r="N3456" s="11">
        <v>0</v>
      </c>
      <c r="O3456" s="11">
        <v>359.05700000000002</v>
      </c>
      <c r="P3456" s="11">
        <v>0</v>
      </c>
      <c r="Q3456" s="11">
        <v>0</v>
      </c>
      <c r="R3456" s="11">
        <v>238.464</v>
      </c>
      <c r="S3456" s="11">
        <v>597.52099999999996</v>
      </c>
      <c r="T3456" s="11"/>
      <c r="U3456" s="11"/>
      <c r="V3456" s="11"/>
      <c r="W3456" s="12">
        <v>2496.9389999999999</v>
      </c>
      <c r="X3456" s="11">
        <v>277.43766666666664</v>
      </c>
      <c r="Y3456" s="11">
        <v>389.28201619245039</v>
      </c>
      <c r="Z3456" s="11">
        <f t="shared" si="162"/>
        <v>0</v>
      </c>
      <c r="AA3456" s="25">
        <f t="shared" si="163"/>
        <v>0</v>
      </c>
      <c r="AB3456" s="33">
        <v>0</v>
      </c>
      <c r="AC3456" s="14">
        <v>0</v>
      </c>
      <c r="AD3456" s="14">
        <v>0</v>
      </c>
      <c r="AE3456" s="14">
        <v>0</v>
      </c>
      <c r="AF3456" s="14">
        <v>0</v>
      </c>
      <c r="AG3456" s="14">
        <v>0</v>
      </c>
      <c r="AH3456" s="14">
        <v>0</v>
      </c>
      <c r="AI3456" s="14">
        <v>0</v>
      </c>
      <c r="AJ3456" s="14">
        <v>0</v>
      </c>
      <c r="AK3456" s="14">
        <v>0</v>
      </c>
      <c r="AL3456" s="14">
        <v>0</v>
      </c>
      <c r="AM3456" s="14">
        <v>0</v>
      </c>
      <c r="AN3456" s="14">
        <v>0</v>
      </c>
      <c r="AO3456" s="14">
        <v>0</v>
      </c>
      <c r="AP3456" s="14">
        <v>0</v>
      </c>
      <c r="AQ3456" s="14">
        <v>0</v>
      </c>
      <c r="AR3456" s="14">
        <v>0</v>
      </c>
      <c r="AS3456" s="14">
        <v>0</v>
      </c>
      <c r="AT3456" s="14">
        <v>0</v>
      </c>
      <c r="AV3456" s="14">
        <v>0</v>
      </c>
      <c r="AW3456" s="14">
        <v>0</v>
      </c>
      <c r="AX3456" s="14">
        <v>0</v>
      </c>
      <c r="AY3456" s="14">
        <v>0</v>
      </c>
      <c r="AZ3456" s="14">
        <v>0</v>
      </c>
      <c r="BA3456" s="14">
        <v>0</v>
      </c>
      <c r="BG3456" s="37">
        <f t="shared" si="164"/>
        <v>0</v>
      </c>
      <c r="BI3456" s="5" t="s">
        <v>511</v>
      </c>
      <c r="BJ3456" s="6" t="s">
        <v>846</v>
      </c>
      <c r="BK3456" s="30" t="s">
        <v>511</v>
      </c>
    </row>
    <row r="3457" spans="1:63" x14ac:dyDescent="0.25">
      <c r="A3457" s="5" t="s">
        <v>957</v>
      </c>
      <c r="B3457" s="6" t="s">
        <v>1318</v>
      </c>
      <c r="C3457" s="6" t="s">
        <v>511</v>
      </c>
      <c r="D3457" s="6" t="s">
        <v>846</v>
      </c>
      <c r="E3457" s="6" t="s">
        <v>511</v>
      </c>
      <c r="F3457" s="6" t="s">
        <v>1324</v>
      </c>
      <c r="G3457" s="7">
        <v>5278796</v>
      </c>
      <c r="H3457" s="7" t="s">
        <v>3992</v>
      </c>
      <c r="I3457" s="7"/>
      <c r="J3457" s="8" t="s">
        <v>5136</v>
      </c>
      <c r="K3457" s="10">
        <v>0</v>
      </c>
      <c r="L3457" s="11">
        <v>6023.42</v>
      </c>
      <c r="M3457" s="11">
        <v>476.928</v>
      </c>
      <c r="N3457" s="11">
        <v>1820.816</v>
      </c>
      <c r="O3457" s="11">
        <v>1047.558</v>
      </c>
      <c r="P3457" s="11">
        <v>715.39200000000005</v>
      </c>
      <c r="Q3457" s="11">
        <v>1553.5150000000001</v>
      </c>
      <c r="R3457" s="11">
        <v>238.464</v>
      </c>
      <c r="S3457" s="11">
        <v>0</v>
      </c>
      <c r="T3457" s="11"/>
      <c r="U3457" s="11"/>
      <c r="V3457" s="11"/>
      <c r="W3457" s="12">
        <v>11876.093000000001</v>
      </c>
      <c r="X3457" s="11">
        <v>1319.565888888889</v>
      </c>
      <c r="Y3457" s="11">
        <v>1851.526780401543</v>
      </c>
      <c r="Z3457" s="11">
        <f t="shared" si="162"/>
        <v>0</v>
      </c>
      <c r="AA3457" s="25">
        <f t="shared" si="163"/>
        <v>0</v>
      </c>
      <c r="AB3457" s="33">
        <v>0</v>
      </c>
      <c r="AC3457" s="14">
        <v>0</v>
      </c>
      <c r="AD3457" s="14">
        <v>0</v>
      </c>
      <c r="AE3457" s="14">
        <v>0</v>
      </c>
      <c r="AF3457" s="14">
        <v>0</v>
      </c>
      <c r="AG3457" s="14">
        <v>0</v>
      </c>
      <c r="AH3457" s="14">
        <v>0</v>
      </c>
      <c r="AI3457" s="14">
        <v>0</v>
      </c>
      <c r="AJ3457" s="14">
        <v>0</v>
      </c>
      <c r="AK3457" s="14">
        <v>0</v>
      </c>
      <c r="AL3457" s="14">
        <v>0</v>
      </c>
      <c r="AM3457" s="14">
        <v>0</v>
      </c>
      <c r="AN3457" s="14">
        <v>0</v>
      </c>
      <c r="AO3457" s="14">
        <v>0</v>
      </c>
      <c r="AP3457" s="14">
        <v>0</v>
      </c>
      <c r="AQ3457" s="14">
        <v>0</v>
      </c>
      <c r="AR3457" s="14">
        <v>0</v>
      </c>
      <c r="AS3457" s="14">
        <v>0</v>
      </c>
      <c r="AT3457" s="14">
        <v>0</v>
      </c>
      <c r="AV3457" s="14">
        <v>0</v>
      </c>
      <c r="AW3457" s="14">
        <v>0</v>
      </c>
      <c r="AX3457" s="14">
        <v>0</v>
      </c>
      <c r="AY3457" s="14">
        <v>0</v>
      </c>
      <c r="AZ3457" s="14">
        <v>0</v>
      </c>
      <c r="BA3457" s="14">
        <v>0</v>
      </c>
      <c r="BG3457" s="37">
        <f t="shared" si="164"/>
        <v>0</v>
      </c>
      <c r="BI3457" s="5" t="s">
        <v>511</v>
      </c>
      <c r="BJ3457" s="6" t="s">
        <v>846</v>
      </c>
      <c r="BK3457" s="30" t="s">
        <v>511</v>
      </c>
    </row>
    <row r="3458" spans="1:63" x14ac:dyDescent="0.25">
      <c r="A3458" s="5" t="s">
        <v>957</v>
      </c>
      <c r="B3458" s="6" t="s">
        <v>1318</v>
      </c>
      <c r="C3458" s="6" t="s">
        <v>511</v>
      </c>
      <c r="D3458" s="6" t="s">
        <v>846</v>
      </c>
      <c r="E3458" s="6" t="s">
        <v>511</v>
      </c>
      <c r="F3458" s="6" t="s">
        <v>1324</v>
      </c>
      <c r="G3458" s="7">
        <v>5133787</v>
      </c>
      <c r="H3458" s="7" t="s">
        <v>3993</v>
      </c>
      <c r="I3458" s="7"/>
      <c r="J3458" s="8" t="s">
        <v>5136</v>
      </c>
      <c r="K3458" s="10">
        <v>180.59800000000001</v>
      </c>
      <c r="L3458" s="11">
        <v>940.702</v>
      </c>
      <c r="M3458" s="11">
        <v>419.06200000000001</v>
      </c>
      <c r="N3458" s="11">
        <v>0</v>
      </c>
      <c r="O3458" s="11">
        <v>343.18099999999998</v>
      </c>
      <c r="P3458" s="11">
        <v>0</v>
      </c>
      <c r="Q3458" s="11">
        <v>359.05700000000002</v>
      </c>
      <c r="R3458" s="11">
        <v>238.464</v>
      </c>
      <c r="S3458" s="11">
        <v>0</v>
      </c>
      <c r="T3458" s="11"/>
      <c r="U3458" s="11"/>
      <c r="V3458" s="11"/>
      <c r="W3458" s="12">
        <v>2481.0640000000003</v>
      </c>
      <c r="X3458" s="11">
        <v>275.67377777777779</v>
      </c>
      <c r="Y3458" s="11">
        <v>386.8070450349432</v>
      </c>
      <c r="Z3458" s="11">
        <f t="shared" si="162"/>
        <v>0</v>
      </c>
      <c r="AA3458" s="25">
        <f t="shared" si="163"/>
        <v>0</v>
      </c>
      <c r="AB3458" s="33">
        <v>0</v>
      </c>
      <c r="AC3458" s="14">
        <v>0</v>
      </c>
      <c r="AD3458" s="14">
        <v>0</v>
      </c>
      <c r="AE3458" s="14">
        <v>0</v>
      </c>
      <c r="AF3458" s="14">
        <v>0</v>
      </c>
      <c r="AG3458" s="14">
        <v>0</v>
      </c>
      <c r="AH3458" s="14">
        <v>0</v>
      </c>
      <c r="AI3458" s="14">
        <v>0</v>
      </c>
      <c r="AJ3458" s="14">
        <v>0</v>
      </c>
      <c r="AK3458" s="14">
        <v>0</v>
      </c>
      <c r="AL3458" s="14">
        <v>0</v>
      </c>
      <c r="AM3458" s="14">
        <v>0</v>
      </c>
      <c r="AN3458" s="14">
        <v>0</v>
      </c>
      <c r="AO3458" s="14">
        <v>0</v>
      </c>
      <c r="AP3458" s="14">
        <v>0</v>
      </c>
      <c r="AQ3458" s="14">
        <v>0</v>
      </c>
      <c r="AR3458" s="14">
        <v>0</v>
      </c>
      <c r="AS3458" s="14">
        <v>0</v>
      </c>
      <c r="AT3458" s="14">
        <v>0</v>
      </c>
      <c r="AV3458" s="14">
        <v>0</v>
      </c>
      <c r="AW3458" s="14">
        <v>0</v>
      </c>
      <c r="AX3458" s="14">
        <v>0</v>
      </c>
      <c r="AY3458" s="14">
        <v>0</v>
      </c>
      <c r="AZ3458" s="14">
        <v>0</v>
      </c>
      <c r="BA3458" s="14">
        <v>0</v>
      </c>
      <c r="BG3458" s="37">
        <f t="shared" si="164"/>
        <v>0</v>
      </c>
      <c r="BI3458" s="5" t="s">
        <v>511</v>
      </c>
      <c r="BJ3458" s="6" t="s">
        <v>846</v>
      </c>
      <c r="BK3458" s="30" t="s">
        <v>511</v>
      </c>
    </row>
    <row r="3459" spans="1:63" x14ac:dyDescent="0.25">
      <c r="A3459" s="5" t="s">
        <v>957</v>
      </c>
      <c r="B3459" s="6" t="s">
        <v>1318</v>
      </c>
      <c r="C3459" s="6" t="s">
        <v>511</v>
      </c>
      <c r="D3459" s="6" t="s">
        <v>846</v>
      </c>
      <c r="E3459" s="6" t="s">
        <v>511</v>
      </c>
      <c r="F3459" s="6" t="s">
        <v>1324</v>
      </c>
      <c r="G3459" s="7">
        <v>5290556</v>
      </c>
      <c r="H3459" s="7" t="s">
        <v>3994</v>
      </c>
      <c r="I3459" s="7"/>
      <c r="J3459" s="8" t="s">
        <v>5135</v>
      </c>
      <c r="K3459" s="10">
        <v>1795.2840000000001</v>
      </c>
      <c r="L3459" s="11">
        <v>4571.317</v>
      </c>
      <c r="M3459" s="11">
        <v>599.65899999999999</v>
      </c>
      <c r="N3459" s="11">
        <v>476.928</v>
      </c>
      <c r="O3459" s="11">
        <v>361.19499999999999</v>
      </c>
      <c r="P3459" s="11">
        <v>476.928</v>
      </c>
      <c r="Q3459" s="11">
        <v>1018.721</v>
      </c>
      <c r="R3459" s="11">
        <v>838.12300000000005</v>
      </c>
      <c r="S3459" s="11">
        <v>0</v>
      </c>
      <c r="T3459" s="11"/>
      <c r="U3459" s="11"/>
      <c r="V3459" s="11"/>
      <c r="W3459" s="12">
        <v>10138.154999999999</v>
      </c>
      <c r="X3459" s="11">
        <v>1126.4616666666666</v>
      </c>
      <c r="Y3459" s="11">
        <v>1580.5758245882548</v>
      </c>
      <c r="Z3459" s="11">
        <f t="shared" si="162"/>
        <v>1137.1759999999999</v>
      </c>
      <c r="AA3459" s="25">
        <f t="shared" si="163"/>
        <v>0.71946943785264972</v>
      </c>
      <c r="AB3459" s="33">
        <v>0</v>
      </c>
      <c r="AC3459" s="14">
        <v>0</v>
      </c>
      <c r="AD3459" s="14">
        <v>0</v>
      </c>
      <c r="AE3459" s="14">
        <v>0</v>
      </c>
      <c r="AF3459" s="14">
        <v>0</v>
      </c>
      <c r="AG3459" s="14">
        <v>0</v>
      </c>
      <c r="AH3459" s="14">
        <v>0</v>
      </c>
      <c r="AI3459" s="14">
        <v>0</v>
      </c>
      <c r="AJ3459" s="14">
        <v>0</v>
      </c>
      <c r="AK3459" s="14">
        <v>0</v>
      </c>
      <c r="AL3459" s="14">
        <v>0</v>
      </c>
      <c r="AM3459" s="14">
        <v>0</v>
      </c>
      <c r="AN3459" s="14">
        <v>0</v>
      </c>
      <c r="AO3459" s="14">
        <v>0</v>
      </c>
      <c r="AP3459" s="14">
        <v>0</v>
      </c>
      <c r="AQ3459" s="14">
        <v>1137.1759999999999</v>
      </c>
      <c r="AR3459" s="14">
        <v>0</v>
      </c>
      <c r="AS3459" s="14">
        <v>0</v>
      </c>
      <c r="AT3459" s="14">
        <v>0</v>
      </c>
      <c r="AV3459" s="14">
        <v>0</v>
      </c>
      <c r="AW3459" s="14">
        <v>0</v>
      </c>
      <c r="AX3459" s="14">
        <v>0</v>
      </c>
      <c r="AY3459" s="14">
        <v>0</v>
      </c>
      <c r="AZ3459" s="14">
        <v>0</v>
      </c>
      <c r="BA3459" s="14">
        <v>0</v>
      </c>
      <c r="BG3459" s="37">
        <f t="shared" si="164"/>
        <v>1137.1759999999999</v>
      </c>
      <c r="BI3459" s="5" t="s">
        <v>511</v>
      </c>
      <c r="BJ3459" s="6" t="s">
        <v>846</v>
      </c>
      <c r="BK3459" s="30" t="s">
        <v>511</v>
      </c>
    </row>
    <row r="3460" spans="1:63" x14ac:dyDescent="0.25">
      <c r="A3460" s="5" t="s">
        <v>957</v>
      </c>
      <c r="B3460" s="6" t="s">
        <v>1318</v>
      </c>
      <c r="C3460" s="6" t="s">
        <v>511</v>
      </c>
      <c r="D3460" s="6" t="s">
        <v>846</v>
      </c>
      <c r="E3460" s="6" t="s">
        <v>511</v>
      </c>
      <c r="F3460" s="6" t="s">
        <v>1324</v>
      </c>
      <c r="G3460" s="7">
        <v>5279041</v>
      </c>
      <c r="H3460" s="7" t="s">
        <v>3995</v>
      </c>
      <c r="I3460" s="7"/>
      <c r="J3460" s="8" t="s">
        <v>5136</v>
      </c>
      <c r="K3460" s="10">
        <v>0</v>
      </c>
      <c r="L3460" s="11">
        <v>1063.433</v>
      </c>
      <c r="M3460" s="11">
        <v>419.06200000000001</v>
      </c>
      <c r="N3460" s="11">
        <v>0</v>
      </c>
      <c r="O3460" s="11">
        <v>0</v>
      </c>
      <c r="P3460" s="11">
        <v>0</v>
      </c>
      <c r="Q3460" s="11">
        <v>359.05700000000002</v>
      </c>
      <c r="R3460" s="11">
        <v>238.464</v>
      </c>
      <c r="S3460" s="11">
        <v>0</v>
      </c>
      <c r="T3460" s="11"/>
      <c r="U3460" s="11"/>
      <c r="V3460" s="11"/>
      <c r="W3460" s="12">
        <v>2080.0160000000001</v>
      </c>
      <c r="X3460" s="11">
        <v>231.1128888888889</v>
      </c>
      <c r="Y3460" s="11">
        <v>324.28217997818774</v>
      </c>
      <c r="Z3460" s="11">
        <f t="shared" si="162"/>
        <v>361.19499999999999</v>
      </c>
      <c r="AA3460" s="25">
        <f t="shared" si="163"/>
        <v>1.1138293199592255</v>
      </c>
      <c r="AB3460" s="33">
        <v>0</v>
      </c>
      <c r="AC3460" s="14">
        <v>0</v>
      </c>
      <c r="AD3460" s="14">
        <v>0</v>
      </c>
      <c r="AE3460" s="14">
        <v>0</v>
      </c>
      <c r="AF3460" s="14">
        <v>0</v>
      </c>
      <c r="AG3460" s="14">
        <v>0</v>
      </c>
      <c r="AH3460" s="14">
        <v>0</v>
      </c>
      <c r="AI3460" s="14">
        <v>0</v>
      </c>
      <c r="AJ3460" s="14">
        <v>0</v>
      </c>
      <c r="AK3460" s="14">
        <v>0</v>
      </c>
      <c r="AL3460" s="14">
        <v>0</v>
      </c>
      <c r="AM3460" s="14">
        <v>0</v>
      </c>
      <c r="AN3460" s="14">
        <v>0</v>
      </c>
      <c r="AO3460" s="14">
        <v>0</v>
      </c>
      <c r="AP3460" s="14">
        <v>0</v>
      </c>
      <c r="AQ3460" s="14">
        <v>361.19499999999999</v>
      </c>
      <c r="AR3460" s="14">
        <v>0</v>
      </c>
      <c r="AS3460" s="14">
        <v>0</v>
      </c>
      <c r="AT3460" s="14">
        <v>0</v>
      </c>
      <c r="AV3460" s="14">
        <v>0</v>
      </c>
      <c r="AW3460" s="14">
        <v>0</v>
      </c>
      <c r="AX3460" s="14">
        <v>0</v>
      </c>
      <c r="AY3460" s="14">
        <v>0</v>
      </c>
      <c r="AZ3460" s="14">
        <v>0</v>
      </c>
      <c r="BA3460" s="14">
        <v>0</v>
      </c>
      <c r="BG3460" s="37">
        <f t="shared" si="164"/>
        <v>361.19499999999999</v>
      </c>
      <c r="BI3460" s="5" t="s">
        <v>511</v>
      </c>
      <c r="BJ3460" s="6" t="s">
        <v>846</v>
      </c>
      <c r="BK3460" s="30" t="s">
        <v>511</v>
      </c>
    </row>
    <row r="3461" spans="1:63" x14ac:dyDescent="0.25">
      <c r="A3461" s="5" t="s">
        <v>957</v>
      </c>
      <c r="B3461" s="6" t="s">
        <v>1318</v>
      </c>
      <c r="C3461" s="6" t="s">
        <v>511</v>
      </c>
      <c r="D3461" s="6" t="s">
        <v>846</v>
      </c>
      <c r="E3461" s="6" t="s">
        <v>511</v>
      </c>
      <c r="F3461" s="6" t="s">
        <v>1324</v>
      </c>
      <c r="G3461" s="7">
        <v>5271599</v>
      </c>
      <c r="H3461" s="7" t="s">
        <v>3996</v>
      </c>
      <c r="I3461" s="7"/>
      <c r="J3461" s="8" t="s">
        <v>5135</v>
      </c>
      <c r="K3461" s="10">
        <v>0</v>
      </c>
      <c r="L3461" s="11">
        <v>1301.8969999999999</v>
      </c>
      <c r="M3461" s="11">
        <v>597.52099999999996</v>
      </c>
      <c r="N3461" s="11">
        <v>720.25199999999995</v>
      </c>
      <c r="O3461" s="11">
        <v>0</v>
      </c>
      <c r="P3461" s="11">
        <v>0</v>
      </c>
      <c r="Q3461" s="11">
        <v>0</v>
      </c>
      <c r="R3461" s="11">
        <v>476.928</v>
      </c>
      <c r="S3461" s="11">
        <v>0</v>
      </c>
      <c r="T3461" s="11"/>
      <c r="U3461" s="11"/>
      <c r="V3461" s="11"/>
      <c r="W3461" s="12">
        <v>3096.598</v>
      </c>
      <c r="X3461" s="11">
        <v>344.06644444444441</v>
      </c>
      <c r="Y3461" s="11">
        <v>482.77107000912304</v>
      </c>
      <c r="Z3461" s="11">
        <f t="shared" ref="Z3461:Z3524" si="165">+BG3461</f>
        <v>238.464</v>
      </c>
      <c r="AA3461" s="25">
        <f t="shared" ref="AA3461:AA3524" si="166">+IFERROR(Z3461/Y3461,0)</f>
        <v>0.49394840497690484</v>
      </c>
      <c r="AB3461" s="33">
        <v>0</v>
      </c>
      <c r="AC3461" s="14">
        <v>0</v>
      </c>
      <c r="AD3461" s="14">
        <v>0</v>
      </c>
      <c r="AE3461" s="14">
        <v>0</v>
      </c>
      <c r="AF3461" s="14">
        <v>0</v>
      </c>
      <c r="AG3461" s="14">
        <v>0</v>
      </c>
      <c r="AH3461" s="14">
        <v>0</v>
      </c>
      <c r="AI3461" s="14">
        <v>0</v>
      </c>
      <c r="AJ3461" s="14">
        <v>0</v>
      </c>
      <c r="AK3461" s="14">
        <v>0</v>
      </c>
      <c r="AL3461" s="14">
        <v>0</v>
      </c>
      <c r="AM3461" s="14">
        <v>0</v>
      </c>
      <c r="AN3461" s="14">
        <v>0</v>
      </c>
      <c r="AO3461" s="14">
        <v>0</v>
      </c>
      <c r="AP3461" s="14">
        <v>0</v>
      </c>
      <c r="AQ3461" s="14">
        <v>238.464</v>
      </c>
      <c r="AR3461" s="14">
        <v>0</v>
      </c>
      <c r="AS3461" s="14">
        <v>0</v>
      </c>
      <c r="AT3461" s="14">
        <v>0</v>
      </c>
      <c r="AV3461" s="14">
        <v>0</v>
      </c>
      <c r="AW3461" s="14">
        <v>0</v>
      </c>
      <c r="AX3461" s="14">
        <v>0</v>
      </c>
      <c r="AY3461" s="14">
        <v>0</v>
      </c>
      <c r="AZ3461" s="14">
        <v>0</v>
      </c>
      <c r="BA3461" s="14">
        <v>0</v>
      </c>
      <c r="BG3461" s="37">
        <f t="shared" ref="BG3461:BG3524" si="167">+SUM(AB3461:BF3461)</f>
        <v>238.464</v>
      </c>
      <c r="BI3461" s="5" t="s">
        <v>511</v>
      </c>
      <c r="BJ3461" s="6" t="s">
        <v>846</v>
      </c>
      <c r="BK3461" s="30" t="s">
        <v>511</v>
      </c>
    </row>
    <row r="3462" spans="1:63" x14ac:dyDescent="0.25">
      <c r="A3462" s="5" t="s">
        <v>957</v>
      </c>
      <c r="B3462" s="6" t="s">
        <v>1318</v>
      </c>
      <c r="C3462" s="6" t="s">
        <v>511</v>
      </c>
      <c r="D3462" s="6" t="s">
        <v>846</v>
      </c>
      <c r="E3462" s="6" t="s">
        <v>511</v>
      </c>
      <c r="F3462" s="6" t="s">
        <v>1324</v>
      </c>
      <c r="G3462" s="7">
        <v>5290985</v>
      </c>
      <c r="H3462" s="7" t="s">
        <v>3997</v>
      </c>
      <c r="I3462" s="7"/>
      <c r="J3462" s="8" t="s">
        <v>5136</v>
      </c>
      <c r="K3462" s="10">
        <v>0</v>
      </c>
      <c r="L3462" s="11">
        <v>1063.433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1">
        <v>597.52099999999996</v>
      </c>
      <c r="S3462" s="11">
        <v>0</v>
      </c>
      <c r="T3462" s="11"/>
      <c r="U3462" s="11"/>
      <c r="V3462" s="11"/>
      <c r="W3462" s="12">
        <v>1660.954</v>
      </c>
      <c r="X3462" s="11">
        <v>184.55044444444445</v>
      </c>
      <c r="Y3462" s="11">
        <v>258.94886576040318</v>
      </c>
      <c r="Z3462" s="11">
        <f t="shared" si="165"/>
        <v>0</v>
      </c>
      <c r="AA3462" s="25">
        <f t="shared" si="166"/>
        <v>0</v>
      </c>
      <c r="AB3462" s="33">
        <v>0</v>
      </c>
      <c r="AC3462" s="14">
        <v>0</v>
      </c>
      <c r="AD3462" s="14">
        <v>0</v>
      </c>
      <c r="AE3462" s="14">
        <v>0</v>
      </c>
      <c r="AF3462" s="14">
        <v>0</v>
      </c>
      <c r="AG3462" s="14">
        <v>0</v>
      </c>
      <c r="AH3462" s="14">
        <v>0</v>
      </c>
      <c r="AI3462" s="14">
        <v>0</v>
      </c>
      <c r="AJ3462" s="14">
        <v>0</v>
      </c>
      <c r="AK3462" s="14">
        <v>0</v>
      </c>
      <c r="AL3462" s="14">
        <v>0</v>
      </c>
      <c r="AM3462" s="14">
        <v>0</v>
      </c>
      <c r="AN3462" s="14">
        <v>0</v>
      </c>
      <c r="AO3462" s="14">
        <v>0</v>
      </c>
      <c r="AP3462" s="14">
        <v>0</v>
      </c>
      <c r="AQ3462" s="14">
        <v>0</v>
      </c>
      <c r="AR3462" s="14">
        <v>0</v>
      </c>
      <c r="AS3462" s="14">
        <v>0</v>
      </c>
      <c r="AT3462" s="14">
        <v>0</v>
      </c>
      <c r="AV3462" s="14">
        <v>0</v>
      </c>
      <c r="AW3462" s="14">
        <v>0</v>
      </c>
      <c r="AX3462" s="14">
        <v>0</v>
      </c>
      <c r="AY3462" s="14">
        <v>0</v>
      </c>
      <c r="AZ3462" s="14">
        <v>0</v>
      </c>
      <c r="BA3462" s="14">
        <v>0</v>
      </c>
      <c r="BG3462" s="37">
        <f t="shared" si="167"/>
        <v>0</v>
      </c>
      <c r="BI3462" s="5" t="s">
        <v>511</v>
      </c>
      <c r="BJ3462" s="6" t="s">
        <v>846</v>
      </c>
      <c r="BK3462" s="30" t="s">
        <v>511</v>
      </c>
    </row>
    <row r="3463" spans="1:63" x14ac:dyDescent="0.25">
      <c r="A3463" s="5" t="s">
        <v>957</v>
      </c>
      <c r="B3463" s="6" t="s">
        <v>1318</v>
      </c>
      <c r="C3463" s="6" t="s">
        <v>511</v>
      </c>
      <c r="D3463" s="6" t="s">
        <v>846</v>
      </c>
      <c r="E3463" s="6" t="s">
        <v>511</v>
      </c>
      <c r="F3463" s="6" t="s">
        <v>1324</v>
      </c>
      <c r="G3463" s="7">
        <v>5290248</v>
      </c>
      <c r="H3463" s="7" t="s">
        <v>3998</v>
      </c>
      <c r="I3463" s="7"/>
      <c r="J3463" s="8" t="s">
        <v>5136</v>
      </c>
      <c r="K3463" s="10">
        <v>0</v>
      </c>
      <c r="L3463" s="11">
        <v>1063.433</v>
      </c>
      <c r="M3463" s="11">
        <v>476.928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238.464</v>
      </c>
      <c r="T3463" s="11"/>
      <c r="U3463" s="11"/>
      <c r="V3463" s="11"/>
      <c r="W3463" s="12">
        <v>1778.8249999999998</v>
      </c>
      <c r="X3463" s="11">
        <v>197.64722222222221</v>
      </c>
      <c r="Y3463" s="11">
        <v>277.32539018916191</v>
      </c>
      <c r="Z3463" s="11">
        <f t="shared" si="165"/>
        <v>0</v>
      </c>
      <c r="AA3463" s="25">
        <f t="shared" si="166"/>
        <v>0</v>
      </c>
      <c r="AB3463" s="33">
        <v>0</v>
      </c>
      <c r="AC3463" s="14">
        <v>0</v>
      </c>
      <c r="AD3463" s="14">
        <v>0</v>
      </c>
      <c r="AE3463" s="14">
        <v>0</v>
      </c>
      <c r="AF3463" s="14">
        <v>0</v>
      </c>
      <c r="AG3463" s="14">
        <v>0</v>
      </c>
      <c r="AH3463" s="14">
        <v>0</v>
      </c>
      <c r="AI3463" s="14">
        <v>0</v>
      </c>
      <c r="AJ3463" s="14">
        <v>0</v>
      </c>
      <c r="AK3463" s="14">
        <v>0</v>
      </c>
      <c r="AL3463" s="14">
        <v>0</v>
      </c>
      <c r="AM3463" s="14">
        <v>0</v>
      </c>
      <c r="AN3463" s="14">
        <v>0</v>
      </c>
      <c r="AO3463" s="14">
        <v>0</v>
      </c>
      <c r="AP3463" s="14">
        <v>0</v>
      </c>
      <c r="AQ3463" s="14">
        <v>0</v>
      </c>
      <c r="AR3463" s="14">
        <v>0</v>
      </c>
      <c r="AS3463" s="14">
        <v>0</v>
      </c>
      <c r="AT3463" s="14">
        <v>0</v>
      </c>
      <c r="AV3463" s="14">
        <v>0</v>
      </c>
      <c r="AW3463" s="14">
        <v>0</v>
      </c>
      <c r="AX3463" s="14">
        <v>0</v>
      </c>
      <c r="AY3463" s="14">
        <v>0</v>
      </c>
      <c r="AZ3463" s="14">
        <v>0</v>
      </c>
      <c r="BA3463" s="14">
        <v>0</v>
      </c>
      <c r="BG3463" s="37">
        <f t="shared" si="167"/>
        <v>0</v>
      </c>
      <c r="BI3463" s="5" t="s">
        <v>511</v>
      </c>
      <c r="BJ3463" s="6" t="s">
        <v>846</v>
      </c>
      <c r="BK3463" s="30" t="s">
        <v>511</v>
      </c>
    </row>
    <row r="3464" spans="1:63" x14ac:dyDescent="0.25">
      <c r="A3464" s="5" t="s">
        <v>957</v>
      </c>
      <c r="B3464" s="6" t="s">
        <v>1318</v>
      </c>
      <c r="C3464" s="6" t="s">
        <v>511</v>
      </c>
      <c r="D3464" s="6" t="s">
        <v>846</v>
      </c>
      <c r="E3464" s="6" t="s">
        <v>511</v>
      </c>
      <c r="F3464" s="6" t="s">
        <v>1324</v>
      </c>
      <c r="G3464" s="7">
        <v>5278367</v>
      </c>
      <c r="H3464" s="7" t="s">
        <v>3999</v>
      </c>
      <c r="I3464" s="7"/>
      <c r="J3464" s="8" t="s">
        <v>5135</v>
      </c>
      <c r="K3464" s="10">
        <v>180.59800000000001</v>
      </c>
      <c r="L3464" s="11">
        <v>702.23800000000006</v>
      </c>
      <c r="M3464" s="11">
        <v>0</v>
      </c>
      <c r="N3464" s="11">
        <v>953.85599999999999</v>
      </c>
      <c r="O3464" s="11">
        <v>0</v>
      </c>
      <c r="P3464" s="11">
        <v>0</v>
      </c>
      <c r="Q3464" s="11">
        <v>0</v>
      </c>
      <c r="R3464" s="11">
        <v>1375.64</v>
      </c>
      <c r="S3464" s="11">
        <v>0</v>
      </c>
      <c r="T3464" s="11"/>
      <c r="U3464" s="11"/>
      <c r="V3464" s="11"/>
      <c r="W3464" s="12">
        <v>3212.3320000000003</v>
      </c>
      <c r="X3464" s="11">
        <v>356.9257777777778</v>
      </c>
      <c r="Y3464" s="11">
        <v>500.81442824174997</v>
      </c>
      <c r="Z3464" s="11">
        <f t="shared" si="165"/>
        <v>0</v>
      </c>
      <c r="AA3464" s="25">
        <f t="shared" si="166"/>
        <v>0</v>
      </c>
      <c r="AB3464" s="33">
        <v>0</v>
      </c>
      <c r="AC3464" s="14">
        <v>0</v>
      </c>
      <c r="AD3464" s="14">
        <v>0</v>
      </c>
      <c r="AE3464" s="14">
        <v>0</v>
      </c>
      <c r="AF3464" s="14">
        <v>0</v>
      </c>
      <c r="AG3464" s="14">
        <v>0</v>
      </c>
      <c r="AH3464" s="14">
        <v>0</v>
      </c>
      <c r="AI3464" s="14">
        <v>0</v>
      </c>
      <c r="AJ3464" s="14">
        <v>0</v>
      </c>
      <c r="AK3464" s="14">
        <v>0</v>
      </c>
      <c r="AL3464" s="14">
        <v>0</v>
      </c>
      <c r="AM3464" s="14">
        <v>0</v>
      </c>
      <c r="AN3464" s="14">
        <v>0</v>
      </c>
      <c r="AO3464" s="14">
        <v>0</v>
      </c>
      <c r="AP3464" s="14">
        <v>0</v>
      </c>
      <c r="AQ3464" s="14">
        <v>0</v>
      </c>
      <c r="AR3464" s="14">
        <v>0</v>
      </c>
      <c r="AS3464" s="14">
        <v>0</v>
      </c>
      <c r="AT3464" s="14">
        <v>0</v>
      </c>
      <c r="AV3464" s="14">
        <v>0</v>
      </c>
      <c r="AW3464" s="14">
        <v>0</v>
      </c>
      <c r="AX3464" s="14">
        <v>0</v>
      </c>
      <c r="AY3464" s="14">
        <v>0</v>
      </c>
      <c r="AZ3464" s="14">
        <v>0</v>
      </c>
      <c r="BA3464" s="14">
        <v>0</v>
      </c>
      <c r="BG3464" s="37">
        <f t="shared" si="167"/>
        <v>0</v>
      </c>
      <c r="BI3464" s="5" t="s">
        <v>511</v>
      </c>
      <c r="BJ3464" s="6" t="s">
        <v>846</v>
      </c>
      <c r="BK3464" s="30" t="s">
        <v>511</v>
      </c>
    </row>
    <row r="3465" spans="1:63" x14ac:dyDescent="0.25">
      <c r="A3465" s="5" t="s">
        <v>957</v>
      </c>
      <c r="B3465" s="6" t="s">
        <v>1318</v>
      </c>
      <c r="C3465" s="6" t="s">
        <v>511</v>
      </c>
      <c r="D3465" s="6" t="s">
        <v>846</v>
      </c>
      <c r="E3465" s="6" t="s">
        <v>511</v>
      </c>
      <c r="F3465" s="6" t="s">
        <v>1324</v>
      </c>
      <c r="G3465" s="7">
        <v>5279058</v>
      </c>
      <c r="H3465" s="7" t="s">
        <v>4000</v>
      </c>
      <c r="I3465" s="7"/>
      <c r="J3465" s="8" t="s">
        <v>5136</v>
      </c>
      <c r="K3465" s="10">
        <v>180.59800000000001</v>
      </c>
      <c r="L3465" s="11">
        <v>702.23800000000006</v>
      </c>
      <c r="M3465" s="11">
        <v>238.464</v>
      </c>
      <c r="N3465" s="11">
        <v>0</v>
      </c>
      <c r="O3465" s="11">
        <v>0</v>
      </c>
      <c r="P3465" s="11">
        <v>0</v>
      </c>
      <c r="Q3465" s="11">
        <v>361.19499999999999</v>
      </c>
      <c r="R3465" s="11">
        <v>359.05700000000002</v>
      </c>
      <c r="S3465" s="11">
        <v>597.52099999999996</v>
      </c>
      <c r="T3465" s="11"/>
      <c r="U3465" s="11"/>
      <c r="V3465" s="11"/>
      <c r="W3465" s="12">
        <v>2439.0729999999999</v>
      </c>
      <c r="X3465" s="11">
        <v>271.00811111111108</v>
      </c>
      <c r="Y3465" s="11">
        <v>380.26049297983195</v>
      </c>
      <c r="Z3465" s="11">
        <f t="shared" si="165"/>
        <v>0</v>
      </c>
      <c r="AA3465" s="25">
        <f t="shared" si="166"/>
        <v>0</v>
      </c>
      <c r="AB3465" s="33">
        <v>0</v>
      </c>
      <c r="AC3465" s="14">
        <v>0</v>
      </c>
      <c r="AD3465" s="14">
        <v>0</v>
      </c>
      <c r="AE3465" s="14">
        <v>0</v>
      </c>
      <c r="AF3465" s="14">
        <v>0</v>
      </c>
      <c r="AG3465" s="14">
        <v>0</v>
      </c>
      <c r="AH3465" s="14">
        <v>0</v>
      </c>
      <c r="AI3465" s="14">
        <v>0</v>
      </c>
      <c r="AJ3465" s="14">
        <v>0</v>
      </c>
      <c r="AK3465" s="14">
        <v>0</v>
      </c>
      <c r="AL3465" s="14">
        <v>0</v>
      </c>
      <c r="AM3465" s="14">
        <v>0</v>
      </c>
      <c r="AN3465" s="14">
        <v>0</v>
      </c>
      <c r="AO3465" s="14">
        <v>0</v>
      </c>
      <c r="AP3465" s="14">
        <v>0</v>
      </c>
      <c r="AQ3465" s="14">
        <v>0</v>
      </c>
      <c r="AR3465" s="14">
        <v>0</v>
      </c>
      <c r="AS3465" s="14">
        <v>0</v>
      </c>
      <c r="AT3465" s="14">
        <v>0</v>
      </c>
      <c r="AV3465" s="14">
        <v>0</v>
      </c>
      <c r="AW3465" s="14">
        <v>0</v>
      </c>
      <c r="AX3465" s="14">
        <v>0</v>
      </c>
      <c r="AY3465" s="14">
        <v>0</v>
      </c>
      <c r="AZ3465" s="14">
        <v>0</v>
      </c>
      <c r="BA3465" s="14">
        <v>0</v>
      </c>
      <c r="BG3465" s="37">
        <f t="shared" si="167"/>
        <v>0</v>
      </c>
      <c r="BI3465" s="5" t="s">
        <v>511</v>
      </c>
      <c r="BJ3465" s="6" t="s">
        <v>846</v>
      </c>
      <c r="BK3465" s="30" t="s">
        <v>511</v>
      </c>
    </row>
    <row r="3466" spans="1:63" x14ac:dyDescent="0.25">
      <c r="A3466" s="5" t="s">
        <v>957</v>
      </c>
      <c r="B3466" s="6" t="s">
        <v>1318</v>
      </c>
      <c r="C3466" s="6" t="s">
        <v>511</v>
      </c>
      <c r="D3466" s="6" t="s">
        <v>846</v>
      </c>
      <c r="E3466" s="6" t="s">
        <v>511</v>
      </c>
      <c r="F3466" s="6" t="s">
        <v>1324</v>
      </c>
      <c r="G3466" s="7">
        <v>5278374</v>
      </c>
      <c r="H3466" s="7" t="s">
        <v>4001</v>
      </c>
      <c r="I3466" s="7"/>
      <c r="J3466" s="8" t="s">
        <v>5136</v>
      </c>
      <c r="K3466" s="10">
        <v>0</v>
      </c>
      <c r="L3466" s="11">
        <v>2423.1970000000001</v>
      </c>
      <c r="M3466" s="11">
        <v>1239.171</v>
      </c>
      <c r="N3466" s="11">
        <v>0</v>
      </c>
      <c r="O3466" s="11">
        <v>180.59800000000001</v>
      </c>
      <c r="P3466" s="11">
        <v>0</v>
      </c>
      <c r="Q3466" s="11">
        <v>835.98500000000001</v>
      </c>
      <c r="R3466" s="11">
        <v>578.03800000000001</v>
      </c>
      <c r="S3466" s="11">
        <v>0</v>
      </c>
      <c r="T3466" s="11"/>
      <c r="U3466" s="11"/>
      <c r="V3466" s="11"/>
      <c r="W3466" s="12">
        <v>5256.9889999999996</v>
      </c>
      <c r="X3466" s="11">
        <v>584.1098888888888</v>
      </c>
      <c r="Y3466" s="11">
        <v>819.58400946980828</v>
      </c>
      <c r="Z3466" s="11">
        <f t="shared" si="165"/>
        <v>1435.644</v>
      </c>
      <c r="AA3466" s="25">
        <f t="shared" si="166"/>
        <v>1.7516739997510726</v>
      </c>
      <c r="AB3466" s="33">
        <v>0</v>
      </c>
      <c r="AC3466" s="14">
        <v>0</v>
      </c>
      <c r="AD3466" s="14">
        <v>0</v>
      </c>
      <c r="AE3466" s="14">
        <v>0</v>
      </c>
      <c r="AF3466" s="14">
        <v>0</v>
      </c>
      <c r="AG3466" s="14">
        <v>0</v>
      </c>
      <c r="AH3466" s="14">
        <v>0</v>
      </c>
      <c r="AI3466" s="14">
        <v>0</v>
      </c>
      <c r="AJ3466" s="14">
        <v>835.98500000000001</v>
      </c>
      <c r="AK3466" s="14">
        <v>0</v>
      </c>
      <c r="AL3466" s="14">
        <v>0</v>
      </c>
      <c r="AM3466" s="14">
        <v>0</v>
      </c>
      <c r="AN3466" s="14">
        <v>0</v>
      </c>
      <c r="AO3466" s="14">
        <v>0</v>
      </c>
      <c r="AP3466" s="14">
        <v>0</v>
      </c>
      <c r="AQ3466" s="14">
        <v>599.65899999999999</v>
      </c>
      <c r="AR3466" s="14">
        <v>0</v>
      </c>
      <c r="AS3466" s="14">
        <v>0</v>
      </c>
      <c r="AT3466" s="14">
        <v>0</v>
      </c>
      <c r="AV3466" s="14">
        <v>0</v>
      </c>
      <c r="AW3466" s="14">
        <v>0</v>
      </c>
      <c r="AX3466" s="14">
        <v>0</v>
      </c>
      <c r="AY3466" s="14">
        <v>0</v>
      </c>
      <c r="AZ3466" s="14">
        <v>0</v>
      </c>
      <c r="BA3466" s="14">
        <v>0</v>
      </c>
      <c r="BG3466" s="37">
        <f t="shared" si="167"/>
        <v>1435.644</v>
      </c>
      <c r="BI3466" s="5" t="s">
        <v>511</v>
      </c>
      <c r="BJ3466" s="6" t="s">
        <v>846</v>
      </c>
      <c r="BK3466" s="30" t="s">
        <v>511</v>
      </c>
    </row>
    <row r="3467" spans="1:63" x14ac:dyDescent="0.25">
      <c r="A3467" s="5" t="s">
        <v>957</v>
      </c>
      <c r="B3467" s="6" t="s">
        <v>1318</v>
      </c>
      <c r="C3467" s="6" t="s">
        <v>511</v>
      </c>
      <c r="D3467" s="6" t="s">
        <v>846</v>
      </c>
      <c r="E3467" s="6" t="s">
        <v>511</v>
      </c>
      <c r="F3467" s="6" t="s">
        <v>1324</v>
      </c>
      <c r="G3467" s="7">
        <v>5279034</v>
      </c>
      <c r="H3467" s="7" t="s">
        <v>4002</v>
      </c>
      <c r="I3467" s="7"/>
      <c r="J3467" s="8" t="s">
        <v>5136</v>
      </c>
      <c r="K3467" s="10">
        <v>0</v>
      </c>
      <c r="L3467" s="11">
        <v>702.23800000000006</v>
      </c>
      <c r="M3467" s="11">
        <v>238.464</v>
      </c>
      <c r="N3467" s="11">
        <v>0</v>
      </c>
      <c r="O3467" s="11">
        <v>0</v>
      </c>
      <c r="P3467" s="11">
        <v>0</v>
      </c>
      <c r="Q3467" s="11">
        <v>0</v>
      </c>
      <c r="R3467" s="11">
        <v>359.05700000000002</v>
      </c>
      <c r="S3467" s="11">
        <v>0</v>
      </c>
      <c r="T3467" s="11"/>
      <c r="U3467" s="11"/>
      <c r="V3467" s="11"/>
      <c r="W3467" s="12">
        <v>1299.759</v>
      </c>
      <c r="X3467" s="11">
        <v>144.41766666666666</v>
      </c>
      <c r="Y3467" s="11">
        <v>202.63723065893211</v>
      </c>
      <c r="Z3467" s="11">
        <f t="shared" si="165"/>
        <v>0</v>
      </c>
      <c r="AA3467" s="25">
        <f t="shared" si="166"/>
        <v>0</v>
      </c>
      <c r="AB3467" s="33">
        <v>0</v>
      </c>
      <c r="AC3467" s="14">
        <v>0</v>
      </c>
      <c r="AD3467" s="14">
        <v>0</v>
      </c>
      <c r="AE3467" s="14">
        <v>0</v>
      </c>
      <c r="AF3467" s="14">
        <v>0</v>
      </c>
      <c r="AG3467" s="14">
        <v>0</v>
      </c>
      <c r="AH3467" s="14">
        <v>0</v>
      </c>
      <c r="AI3467" s="14">
        <v>0</v>
      </c>
      <c r="AJ3467" s="14">
        <v>0</v>
      </c>
      <c r="AK3467" s="14">
        <v>0</v>
      </c>
      <c r="AL3467" s="14">
        <v>0</v>
      </c>
      <c r="AM3467" s="14">
        <v>0</v>
      </c>
      <c r="AN3467" s="14">
        <v>0</v>
      </c>
      <c r="AO3467" s="14">
        <v>0</v>
      </c>
      <c r="AP3467" s="14">
        <v>0</v>
      </c>
      <c r="AQ3467" s="14">
        <v>0</v>
      </c>
      <c r="AR3467" s="14">
        <v>0</v>
      </c>
      <c r="AS3467" s="14">
        <v>0</v>
      </c>
      <c r="AT3467" s="14">
        <v>0</v>
      </c>
      <c r="AV3467" s="14">
        <v>0</v>
      </c>
      <c r="AW3467" s="14">
        <v>0</v>
      </c>
      <c r="AX3467" s="14">
        <v>0</v>
      </c>
      <c r="AY3467" s="14">
        <v>0</v>
      </c>
      <c r="AZ3467" s="14">
        <v>0</v>
      </c>
      <c r="BA3467" s="14">
        <v>0</v>
      </c>
      <c r="BG3467" s="37">
        <f t="shared" si="167"/>
        <v>0</v>
      </c>
      <c r="BI3467" s="5" t="s">
        <v>511</v>
      </c>
      <c r="BJ3467" s="6" t="s">
        <v>846</v>
      </c>
      <c r="BK3467" s="30" t="s">
        <v>511</v>
      </c>
    </row>
    <row r="3468" spans="1:63" x14ac:dyDescent="0.25">
      <c r="A3468" s="5" t="s">
        <v>957</v>
      </c>
      <c r="B3468" s="6" t="s">
        <v>1318</v>
      </c>
      <c r="C3468" s="6" t="s">
        <v>511</v>
      </c>
      <c r="D3468" s="6" t="s">
        <v>846</v>
      </c>
      <c r="E3468" s="6" t="s">
        <v>511</v>
      </c>
      <c r="F3468" s="6" t="s">
        <v>1324</v>
      </c>
      <c r="G3468" s="7">
        <v>5138481</v>
      </c>
      <c r="H3468" s="7" t="s">
        <v>4003</v>
      </c>
      <c r="I3468" s="7"/>
      <c r="J3468" s="8" t="s">
        <v>5135</v>
      </c>
      <c r="K3468" s="10">
        <v>0</v>
      </c>
      <c r="L3468" s="11">
        <v>343.18099999999998</v>
      </c>
      <c r="M3468" s="11">
        <v>238.464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/>
      <c r="U3468" s="11"/>
      <c r="V3468" s="11"/>
      <c r="W3468" s="12">
        <v>581.64499999999998</v>
      </c>
      <c r="X3468" s="11">
        <v>64.627222222222215</v>
      </c>
      <c r="Y3468" s="11">
        <v>90.680604655643506</v>
      </c>
      <c r="Z3468" s="11">
        <f t="shared" si="165"/>
        <v>0</v>
      </c>
      <c r="AA3468" s="25">
        <f t="shared" si="166"/>
        <v>0</v>
      </c>
      <c r="AB3468" s="33">
        <v>0</v>
      </c>
      <c r="AC3468" s="14">
        <v>0</v>
      </c>
      <c r="AD3468" s="14">
        <v>0</v>
      </c>
      <c r="AE3468" s="14">
        <v>0</v>
      </c>
      <c r="AF3468" s="14">
        <v>0</v>
      </c>
      <c r="AG3468" s="14">
        <v>0</v>
      </c>
      <c r="AH3468" s="14">
        <v>0</v>
      </c>
      <c r="AI3468" s="14">
        <v>0</v>
      </c>
      <c r="AJ3468" s="14">
        <v>0</v>
      </c>
      <c r="AK3468" s="14">
        <v>0</v>
      </c>
      <c r="AL3468" s="14">
        <v>0</v>
      </c>
      <c r="AM3468" s="14">
        <v>0</v>
      </c>
      <c r="AN3468" s="14">
        <v>0</v>
      </c>
      <c r="AO3468" s="14">
        <v>0</v>
      </c>
      <c r="AP3468" s="14">
        <v>0</v>
      </c>
      <c r="AQ3468" s="14">
        <v>0</v>
      </c>
      <c r="AR3468" s="14">
        <v>0</v>
      </c>
      <c r="AS3468" s="14">
        <v>0</v>
      </c>
      <c r="AT3468" s="14">
        <v>0</v>
      </c>
      <c r="AV3468" s="14">
        <v>0</v>
      </c>
      <c r="AW3468" s="14">
        <v>0</v>
      </c>
      <c r="AX3468" s="14">
        <v>0</v>
      </c>
      <c r="AY3468" s="14">
        <v>0</v>
      </c>
      <c r="AZ3468" s="14">
        <v>0</v>
      </c>
      <c r="BA3468" s="14">
        <v>0</v>
      </c>
      <c r="BG3468" s="37">
        <f t="shared" si="167"/>
        <v>0</v>
      </c>
      <c r="BI3468" s="5" t="s">
        <v>511</v>
      </c>
      <c r="BJ3468" s="6" t="s">
        <v>846</v>
      </c>
      <c r="BK3468" s="30" t="s">
        <v>511</v>
      </c>
    </row>
    <row r="3469" spans="1:63" x14ac:dyDescent="0.25">
      <c r="A3469" s="5" t="s">
        <v>957</v>
      </c>
      <c r="B3469" s="6" t="s">
        <v>1318</v>
      </c>
      <c r="C3469" s="6" t="s">
        <v>511</v>
      </c>
      <c r="D3469" s="6" t="s">
        <v>846</v>
      </c>
      <c r="E3469" s="6" t="s">
        <v>511</v>
      </c>
      <c r="F3469" s="6" t="s">
        <v>1324</v>
      </c>
      <c r="G3469" s="7">
        <v>5134582</v>
      </c>
      <c r="H3469" s="7" t="s">
        <v>4004</v>
      </c>
      <c r="I3469" s="7"/>
      <c r="J3469" s="8" t="s">
        <v>5134</v>
      </c>
      <c r="K3469" s="10">
        <v>4574.6210000000001</v>
      </c>
      <c r="L3469" s="11">
        <v>0</v>
      </c>
      <c r="M3469" s="11">
        <v>2077.8780000000002</v>
      </c>
      <c r="N3469" s="11">
        <v>180.59800000000001</v>
      </c>
      <c r="O3469" s="11">
        <v>1065.5709999999999</v>
      </c>
      <c r="P3469" s="11">
        <v>0</v>
      </c>
      <c r="Q3469" s="11">
        <v>1796.84</v>
      </c>
      <c r="R3469" s="11">
        <v>838.12300000000005</v>
      </c>
      <c r="S3469" s="11">
        <v>1736.835</v>
      </c>
      <c r="T3469" s="11"/>
      <c r="U3469" s="11"/>
      <c r="V3469" s="11"/>
      <c r="W3469" s="12">
        <v>12270.466</v>
      </c>
      <c r="X3469" s="11">
        <v>1363.3851111111112</v>
      </c>
      <c r="Y3469" s="11">
        <v>1913.010988294433</v>
      </c>
      <c r="Z3469" s="11">
        <f t="shared" si="165"/>
        <v>715.39200000000005</v>
      </c>
      <c r="AA3469" s="25">
        <f t="shared" si="166"/>
        <v>0.37396126022141463</v>
      </c>
      <c r="AB3469" s="33">
        <v>0</v>
      </c>
      <c r="AC3469" s="14">
        <v>0</v>
      </c>
      <c r="AD3469" s="14">
        <v>0</v>
      </c>
      <c r="AE3469" s="14">
        <v>0</v>
      </c>
      <c r="AF3469" s="14">
        <v>0</v>
      </c>
      <c r="AG3469" s="14">
        <v>0</v>
      </c>
      <c r="AH3469" s="14">
        <v>0</v>
      </c>
      <c r="AI3469" s="14">
        <v>0</v>
      </c>
      <c r="AJ3469" s="14">
        <v>0</v>
      </c>
      <c r="AK3469" s="14">
        <v>0</v>
      </c>
      <c r="AL3469" s="14">
        <v>0</v>
      </c>
      <c r="AM3469" s="14">
        <v>0</v>
      </c>
      <c r="AN3469" s="14">
        <v>0</v>
      </c>
      <c r="AO3469" s="14">
        <v>0</v>
      </c>
      <c r="AP3469" s="14">
        <v>0</v>
      </c>
      <c r="AQ3469" s="14">
        <v>0</v>
      </c>
      <c r="AR3469" s="14">
        <v>0</v>
      </c>
      <c r="AS3469" s="14">
        <v>238.464</v>
      </c>
      <c r="AT3469" s="14">
        <v>0</v>
      </c>
      <c r="AV3469" s="14">
        <v>0</v>
      </c>
      <c r="AW3469" s="14">
        <v>0</v>
      </c>
      <c r="AX3469" s="14">
        <v>0</v>
      </c>
      <c r="AY3469" s="14">
        <v>476.928</v>
      </c>
      <c r="AZ3469" s="14">
        <v>0</v>
      </c>
      <c r="BA3469" s="14">
        <v>0</v>
      </c>
      <c r="BG3469" s="37">
        <f t="shared" si="167"/>
        <v>715.39200000000005</v>
      </c>
      <c r="BI3469" s="5" t="s">
        <v>511</v>
      </c>
      <c r="BJ3469" s="6" t="s">
        <v>846</v>
      </c>
      <c r="BK3469" s="30" t="s">
        <v>511</v>
      </c>
    </row>
    <row r="3470" spans="1:63" x14ac:dyDescent="0.25">
      <c r="A3470" s="5" t="s">
        <v>957</v>
      </c>
      <c r="B3470" s="6" t="s">
        <v>1318</v>
      </c>
      <c r="C3470" s="6" t="s">
        <v>511</v>
      </c>
      <c r="D3470" s="6" t="s">
        <v>846</v>
      </c>
      <c r="E3470" s="6" t="s">
        <v>511</v>
      </c>
      <c r="F3470" s="6" t="s">
        <v>1324</v>
      </c>
      <c r="G3470" s="7">
        <v>5136016</v>
      </c>
      <c r="H3470" s="7" t="s">
        <v>4005</v>
      </c>
      <c r="I3470" s="7"/>
      <c r="J3470" s="8" t="s">
        <v>5134</v>
      </c>
      <c r="K3470" s="10">
        <v>3172.2849999999999</v>
      </c>
      <c r="L3470" s="11">
        <v>0</v>
      </c>
      <c r="M3470" s="11">
        <v>2596.7959999999998</v>
      </c>
      <c r="N3470" s="11">
        <v>2407.3200000000002</v>
      </c>
      <c r="O3470" s="11">
        <v>0</v>
      </c>
      <c r="P3470" s="11">
        <v>0</v>
      </c>
      <c r="Q3470" s="11">
        <v>0</v>
      </c>
      <c r="R3470" s="11">
        <v>599.66</v>
      </c>
      <c r="S3470" s="11">
        <v>0</v>
      </c>
      <c r="T3470" s="11"/>
      <c r="U3470" s="11"/>
      <c r="V3470" s="11"/>
      <c r="W3470" s="12">
        <v>8776.0609999999997</v>
      </c>
      <c r="X3470" s="11">
        <v>975.11788888888884</v>
      </c>
      <c r="Y3470" s="11">
        <v>1368.2203371039232</v>
      </c>
      <c r="Z3470" s="11">
        <f t="shared" si="165"/>
        <v>238.464</v>
      </c>
      <c r="AA3470" s="25">
        <f t="shared" si="166"/>
        <v>0.1742877177989845</v>
      </c>
      <c r="AB3470" s="33">
        <v>0</v>
      </c>
      <c r="AC3470" s="14">
        <v>0</v>
      </c>
      <c r="AD3470" s="14">
        <v>0</v>
      </c>
      <c r="AE3470" s="14">
        <v>0</v>
      </c>
      <c r="AF3470" s="14">
        <v>0</v>
      </c>
      <c r="AG3470" s="14">
        <v>0</v>
      </c>
      <c r="AH3470" s="14">
        <v>0</v>
      </c>
      <c r="AI3470" s="14">
        <v>0</v>
      </c>
      <c r="AJ3470" s="14">
        <v>0</v>
      </c>
      <c r="AK3470" s="14">
        <v>0</v>
      </c>
      <c r="AL3470" s="14">
        <v>0</v>
      </c>
      <c r="AM3470" s="14">
        <v>0</v>
      </c>
      <c r="AN3470" s="14">
        <v>0</v>
      </c>
      <c r="AO3470" s="14">
        <v>0</v>
      </c>
      <c r="AP3470" s="14">
        <v>0</v>
      </c>
      <c r="AQ3470" s="14">
        <v>0</v>
      </c>
      <c r="AR3470" s="14">
        <v>238.464</v>
      </c>
      <c r="AS3470" s="14">
        <v>0</v>
      </c>
      <c r="AT3470" s="14">
        <v>0</v>
      </c>
      <c r="AV3470" s="14">
        <v>0</v>
      </c>
      <c r="AW3470" s="14">
        <v>0</v>
      </c>
      <c r="AX3470" s="14">
        <v>0</v>
      </c>
      <c r="AY3470" s="14">
        <v>0</v>
      </c>
      <c r="AZ3470" s="14">
        <v>0</v>
      </c>
      <c r="BA3470" s="14">
        <v>0</v>
      </c>
      <c r="BG3470" s="37">
        <f t="shared" si="167"/>
        <v>238.464</v>
      </c>
      <c r="BI3470" s="5" t="s">
        <v>511</v>
      </c>
      <c r="BJ3470" s="6" t="s">
        <v>846</v>
      </c>
      <c r="BK3470" s="30" t="s">
        <v>511</v>
      </c>
    </row>
    <row r="3471" spans="1:63" x14ac:dyDescent="0.25">
      <c r="A3471" s="5" t="s">
        <v>957</v>
      </c>
      <c r="B3471" s="6" t="s">
        <v>1318</v>
      </c>
      <c r="C3471" s="6" t="s">
        <v>511</v>
      </c>
      <c r="D3471" s="6" t="s">
        <v>846</v>
      </c>
      <c r="E3471" s="6" t="s">
        <v>511</v>
      </c>
      <c r="F3471" s="6" t="s">
        <v>1324</v>
      </c>
      <c r="G3471" s="7">
        <v>5335413</v>
      </c>
      <c r="H3471" s="7" t="s">
        <v>4006</v>
      </c>
      <c r="I3471" s="7"/>
      <c r="J3471" s="8" t="s">
        <v>5134</v>
      </c>
      <c r="K3471" s="10">
        <v>4696.549</v>
      </c>
      <c r="L3471" s="11">
        <v>180.59800000000001</v>
      </c>
      <c r="M3471" s="11">
        <v>8254.0419999999995</v>
      </c>
      <c r="N3471" s="11">
        <v>2339.1889999999999</v>
      </c>
      <c r="O3471" s="11">
        <v>848.95799999999997</v>
      </c>
      <c r="P3471" s="11">
        <v>780.42499999999995</v>
      </c>
      <c r="Q3471" s="11">
        <v>2409.252</v>
      </c>
      <c r="R3471" s="11">
        <v>1021.611</v>
      </c>
      <c r="S3471" s="11">
        <v>2040.501</v>
      </c>
      <c r="T3471" s="11"/>
      <c r="U3471" s="11"/>
      <c r="V3471" s="11"/>
      <c r="W3471" s="12">
        <v>22571.125</v>
      </c>
      <c r="X3471" s="11">
        <v>2507.9027777777778</v>
      </c>
      <c r="Y3471" s="11">
        <v>3518.9217869286449</v>
      </c>
      <c r="Z3471" s="11">
        <f t="shared" si="165"/>
        <v>2276.2429999999999</v>
      </c>
      <c r="AA3471" s="25">
        <f t="shared" si="166"/>
        <v>0.64685808262499944</v>
      </c>
      <c r="AB3471" s="33">
        <v>0</v>
      </c>
      <c r="AC3471" s="14">
        <v>0</v>
      </c>
      <c r="AD3471" s="14">
        <v>0</v>
      </c>
      <c r="AE3471" s="14">
        <v>0</v>
      </c>
      <c r="AF3471" s="14">
        <v>0</v>
      </c>
      <c r="AG3471" s="14">
        <v>0</v>
      </c>
      <c r="AH3471" s="14">
        <v>953.85599999999999</v>
      </c>
      <c r="AI3471" s="14">
        <v>0</v>
      </c>
      <c r="AJ3471" s="14">
        <v>0</v>
      </c>
      <c r="AK3471" s="14">
        <v>0</v>
      </c>
      <c r="AL3471" s="14">
        <v>0</v>
      </c>
      <c r="AM3471" s="14">
        <v>0</v>
      </c>
      <c r="AN3471" s="14">
        <v>0</v>
      </c>
      <c r="AO3471" s="14">
        <v>0</v>
      </c>
      <c r="AP3471" s="14">
        <v>0</v>
      </c>
      <c r="AQ3471" s="14">
        <v>0</v>
      </c>
      <c r="AR3471" s="14">
        <v>715.39200000000005</v>
      </c>
      <c r="AS3471" s="14">
        <v>0</v>
      </c>
      <c r="AT3471" s="14">
        <v>0</v>
      </c>
      <c r="AV3471" s="14">
        <v>0</v>
      </c>
      <c r="AW3471" s="14">
        <v>0</v>
      </c>
      <c r="AX3471" s="14">
        <v>606.995</v>
      </c>
      <c r="AY3471" s="14">
        <v>0</v>
      </c>
      <c r="AZ3471" s="14">
        <v>0</v>
      </c>
      <c r="BA3471" s="14">
        <v>0</v>
      </c>
      <c r="BG3471" s="37">
        <f t="shared" si="167"/>
        <v>2276.2429999999999</v>
      </c>
      <c r="BI3471" s="5" t="s">
        <v>511</v>
      </c>
      <c r="BJ3471" s="6" t="s">
        <v>846</v>
      </c>
      <c r="BK3471" s="30" t="s">
        <v>511</v>
      </c>
    </row>
    <row r="3472" spans="1:63" x14ac:dyDescent="0.25">
      <c r="A3472" s="5" t="s">
        <v>957</v>
      </c>
      <c r="B3472" s="6" t="s">
        <v>1318</v>
      </c>
      <c r="C3472" s="6" t="s">
        <v>511</v>
      </c>
      <c r="D3472" s="6" t="s">
        <v>846</v>
      </c>
      <c r="E3472" s="6" t="s">
        <v>511</v>
      </c>
      <c r="F3472" s="6" t="s">
        <v>1324</v>
      </c>
      <c r="G3472" s="7">
        <v>5297054</v>
      </c>
      <c r="H3472" s="7" t="s">
        <v>4007</v>
      </c>
      <c r="I3472" s="7"/>
      <c r="J3472" s="8" t="s">
        <v>5134</v>
      </c>
      <c r="K3472" s="10">
        <v>1083.7539999999999</v>
      </c>
      <c r="L3472" s="11">
        <v>0</v>
      </c>
      <c r="M3472" s="11">
        <v>1139.482</v>
      </c>
      <c r="N3472" s="11">
        <v>0</v>
      </c>
      <c r="O3472" s="11">
        <v>180.59800000000001</v>
      </c>
      <c r="P3472" s="11">
        <v>0</v>
      </c>
      <c r="Q3472" s="11">
        <v>180.59800000000001</v>
      </c>
      <c r="R3472" s="11">
        <v>0</v>
      </c>
      <c r="S3472" s="11">
        <v>835.98500000000001</v>
      </c>
      <c r="T3472" s="11"/>
      <c r="U3472" s="11"/>
      <c r="V3472" s="11"/>
      <c r="W3472" s="12">
        <v>3420.4169999999999</v>
      </c>
      <c r="X3472" s="11">
        <v>380.04633333333334</v>
      </c>
      <c r="Y3472" s="11">
        <v>533.2556486077284</v>
      </c>
      <c r="Z3472" s="11">
        <f t="shared" si="165"/>
        <v>0</v>
      </c>
      <c r="AA3472" s="25">
        <f t="shared" si="166"/>
        <v>0</v>
      </c>
      <c r="AB3472" s="33">
        <v>0</v>
      </c>
      <c r="AC3472" s="14">
        <v>0</v>
      </c>
      <c r="AD3472" s="14">
        <v>0</v>
      </c>
      <c r="AE3472" s="14">
        <v>0</v>
      </c>
      <c r="AF3472" s="14">
        <v>0</v>
      </c>
      <c r="AG3472" s="14">
        <v>0</v>
      </c>
      <c r="AH3472" s="14">
        <v>0</v>
      </c>
      <c r="AI3472" s="14">
        <v>0</v>
      </c>
      <c r="AJ3472" s="14">
        <v>0</v>
      </c>
      <c r="AK3472" s="14">
        <v>0</v>
      </c>
      <c r="AL3472" s="14">
        <v>0</v>
      </c>
      <c r="AM3472" s="14">
        <v>0</v>
      </c>
      <c r="AN3472" s="14">
        <v>0</v>
      </c>
      <c r="AO3472" s="14">
        <v>0</v>
      </c>
      <c r="AP3472" s="14">
        <v>0</v>
      </c>
      <c r="AQ3472" s="14">
        <v>0</v>
      </c>
      <c r="AR3472" s="14">
        <v>0</v>
      </c>
      <c r="AS3472" s="14">
        <v>0</v>
      </c>
      <c r="AT3472" s="14">
        <v>0</v>
      </c>
      <c r="AV3472" s="14">
        <v>0</v>
      </c>
      <c r="AW3472" s="14">
        <v>0</v>
      </c>
      <c r="AX3472" s="14">
        <v>0</v>
      </c>
      <c r="AY3472" s="14">
        <v>0</v>
      </c>
      <c r="AZ3472" s="14">
        <v>0</v>
      </c>
      <c r="BA3472" s="14">
        <v>0</v>
      </c>
      <c r="BG3472" s="37">
        <f t="shared" si="167"/>
        <v>0</v>
      </c>
      <c r="BI3472" s="5" t="s">
        <v>511</v>
      </c>
      <c r="BJ3472" s="6" t="s">
        <v>846</v>
      </c>
      <c r="BK3472" s="30" t="s">
        <v>511</v>
      </c>
    </row>
    <row r="3473" spans="1:63" x14ac:dyDescent="0.25">
      <c r="A3473" s="5" t="s">
        <v>957</v>
      </c>
      <c r="B3473" s="6" t="s">
        <v>1318</v>
      </c>
      <c r="C3473" s="6" t="s">
        <v>511</v>
      </c>
      <c r="D3473" s="6" t="s">
        <v>846</v>
      </c>
      <c r="E3473" s="6" t="s">
        <v>511</v>
      </c>
      <c r="F3473" s="6" t="s">
        <v>1324</v>
      </c>
      <c r="G3473" s="7">
        <v>5300770</v>
      </c>
      <c r="H3473" s="7" t="s">
        <v>4008</v>
      </c>
      <c r="I3473" s="7"/>
      <c r="J3473" s="8" t="s">
        <v>525</v>
      </c>
      <c r="K3473" s="10">
        <v>1081.616</v>
      </c>
      <c r="L3473" s="11">
        <v>722.55899999999997</v>
      </c>
      <c r="M3473" s="11">
        <v>541.96100000000001</v>
      </c>
      <c r="N3473" s="11">
        <v>0</v>
      </c>
      <c r="O3473" s="11">
        <v>0</v>
      </c>
      <c r="P3473" s="11">
        <v>0</v>
      </c>
      <c r="Q3473" s="11">
        <v>0</v>
      </c>
      <c r="R3473" s="11">
        <v>303.49700000000001</v>
      </c>
      <c r="S3473" s="11">
        <v>541.96100000000001</v>
      </c>
      <c r="T3473" s="11"/>
      <c r="U3473" s="11"/>
      <c r="V3473" s="11"/>
      <c r="W3473" s="12">
        <v>3191.5940000000001</v>
      </c>
      <c r="X3473" s="11">
        <v>354.62155555555557</v>
      </c>
      <c r="Y3473" s="11">
        <v>497.58129741564687</v>
      </c>
      <c r="Z3473" s="11">
        <f t="shared" si="165"/>
        <v>238.464</v>
      </c>
      <c r="AA3473" s="25">
        <f t="shared" si="166"/>
        <v>0.47924630857016071</v>
      </c>
      <c r="AB3473" s="33">
        <v>0</v>
      </c>
      <c r="AC3473" s="14">
        <v>0</v>
      </c>
      <c r="AD3473" s="14">
        <v>0</v>
      </c>
      <c r="AE3473" s="14">
        <v>0</v>
      </c>
      <c r="AF3473" s="14">
        <v>0</v>
      </c>
      <c r="AG3473" s="14">
        <v>0</v>
      </c>
      <c r="AH3473" s="14">
        <v>0</v>
      </c>
      <c r="AI3473" s="14">
        <v>0</v>
      </c>
      <c r="AJ3473" s="14">
        <v>0</v>
      </c>
      <c r="AK3473" s="14">
        <v>0</v>
      </c>
      <c r="AL3473" s="14">
        <v>0</v>
      </c>
      <c r="AM3473" s="14">
        <v>0</v>
      </c>
      <c r="AN3473" s="14">
        <v>0</v>
      </c>
      <c r="AO3473" s="14">
        <v>0</v>
      </c>
      <c r="AP3473" s="14">
        <v>0</v>
      </c>
      <c r="AQ3473" s="14">
        <v>0</v>
      </c>
      <c r="AR3473" s="14">
        <v>0</v>
      </c>
      <c r="AS3473" s="14">
        <v>0</v>
      </c>
      <c r="AT3473" s="14">
        <v>238.464</v>
      </c>
      <c r="AV3473" s="14">
        <v>0</v>
      </c>
      <c r="AW3473" s="14">
        <v>0</v>
      </c>
      <c r="AX3473" s="14">
        <v>0</v>
      </c>
      <c r="AY3473" s="14">
        <v>0</v>
      </c>
      <c r="AZ3473" s="14">
        <v>0</v>
      </c>
      <c r="BA3473" s="14">
        <v>0</v>
      </c>
      <c r="BG3473" s="37">
        <f t="shared" si="167"/>
        <v>238.464</v>
      </c>
      <c r="BI3473" s="5" t="s">
        <v>511</v>
      </c>
      <c r="BJ3473" s="6" t="s">
        <v>846</v>
      </c>
      <c r="BK3473" s="30" t="s">
        <v>511</v>
      </c>
    </row>
    <row r="3474" spans="1:63" x14ac:dyDescent="0.25">
      <c r="A3474" s="5" t="s">
        <v>957</v>
      </c>
      <c r="B3474" s="6" t="s">
        <v>1318</v>
      </c>
      <c r="C3474" s="6" t="s">
        <v>511</v>
      </c>
      <c r="D3474" s="6" t="s">
        <v>846</v>
      </c>
      <c r="E3474" s="6" t="s">
        <v>511</v>
      </c>
      <c r="F3474" s="6" t="s">
        <v>1324</v>
      </c>
      <c r="G3474" s="7">
        <v>5278741</v>
      </c>
      <c r="H3474" s="7" t="s">
        <v>4009</v>
      </c>
      <c r="I3474" s="7"/>
      <c r="J3474" s="8" t="s">
        <v>525</v>
      </c>
      <c r="K3474" s="10">
        <v>359.05700000000002</v>
      </c>
      <c r="L3474" s="11">
        <v>657.52599999999995</v>
      </c>
      <c r="M3474" s="11">
        <v>343.18099999999998</v>
      </c>
      <c r="N3474" s="11">
        <v>0</v>
      </c>
      <c r="O3474" s="11">
        <v>0</v>
      </c>
      <c r="P3474" s="11">
        <v>0</v>
      </c>
      <c r="Q3474" s="11">
        <v>361.19499999999999</v>
      </c>
      <c r="R3474" s="11">
        <v>1197.18</v>
      </c>
      <c r="S3474" s="11">
        <v>0</v>
      </c>
      <c r="T3474" s="11"/>
      <c r="U3474" s="11"/>
      <c r="V3474" s="11"/>
      <c r="W3474" s="12">
        <v>2918.1390000000001</v>
      </c>
      <c r="X3474" s="11">
        <v>324.23766666666666</v>
      </c>
      <c r="Y3474" s="11">
        <v>454.94865251006178</v>
      </c>
      <c r="Z3474" s="11">
        <f t="shared" si="165"/>
        <v>476.928</v>
      </c>
      <c r="AA3474" s="25">
        <f t="shared" si="166"/>
        <v>1.0483117102747153</v>
      </c>
      <c r="AB3474" s="33">
        <v>0</v>
      </c>
      <c r="AC3474" s="14">
        <v>0</v>
      </c>
      <c r="AD3474" s="14">
        <v>0</v>
      </c>
      <c r="AE3474" s="14">
        <v>0</v>
      </c>
      <c r="AF3474" s="14">
        <v>0</v>
      </c>
      <c r="AG3474" s="14">
        <v>0</v>
      </c>
      <c r="AH3474" s="14">
        <v>0</v>
      </c>
      <c r="AI3474" s="14">
        <v>0</v>
      </c>
      <c r="AJ3474" s="14">
        <v>0</v>
      </c>
      <c r="AK3474" s="14">
        <v>0</v>
      </c>
      <c r="AL3474" s="14">
        <v>0</v>
      </c>
      <c r="AM3474" s="14">
        <v>0</v>
      </c>
      <c r="AN3474" s="14">
        <v>0</v>
      </c>
      <c r="AO3474" s="14">
        <v>0</v>
      </c>
      <c r="AP3474" s="14">
        <v>0</v>
      </c>
      <c r="AQ3474" s="14">
        <v>0</v>
      </c>
      <c r="AR3474" s="14">
        <v>0</v>
      </c>
      <c r="AS3474" s="14">
        <v>0</v>
      </c>
      <c r="AT3474" s="14">
        <v>0</v>
      </c>
      <c r="AV3474" s="14">
        <v>0</v>
      </c>
      <c r="AW3474" s="14">
        <v>0</v>
      </c>
      <c r="AX3474" s="14">
        <v>0</v>
      </c>
      <c r="AY3474" s="14">
        <v>476.928</v>
      </c>
      <c r="AZ3474" s="14">
        <v>0</v>
      </c>
      <c r="BA3474" s="14">
        <v>0</v>
      </c>
      <c r="BG3474" s="37">
        <f t="shared" si="167"/>
        <v>476.928</v>
      </c>
      <c r="BI3474" s="5" t="s">
        <v>511</v>
      </c>
      <c r="BJ3474" s="6" t="s">
        <v>846</v>
      </c>
      <c r="BK3474" s="30" t="s">
        <v>511</v>
      </c>
    </row>
    <row r="3475" spans="1:63" x14ac:dyDescent="0.25">
      <c r="A3475" s="5" t="s">
        <v>957</v>
      </c>
      <c r="B3475" s="6" t="s">
        <v>1318</v>
      </c>
      <c r="C3475" s="6" t="s">
        <v>511</v>
      </c>
      <c r="D3475" s="6" t="s">
        <v>846</v>
      </c>
      <c r="E3475" s="6" t="s">
        <v>511</v>
      </c>
      <c r="F3475" s="6" t="s">
        <v>1324</v>
      </c>
      <c r="G3475" s="7">
        <v>5262795</v>
      </c>
      <c r="H3475" s="7" t="s">
        <v>4010</v>
      </c>
      <c r="I3475" s="7"/>
      <c r="J3475" s="8" t="s">
        <v>5134</v>
      </c>
      <c r="K3475" s="10">
        <v>1141.6199999999999</v>
      </c>
      <c r="L3475" s="11">
        <v>0</v>
      </c>
      <c r="M3475" s="11">
        <v>1692.278</v>
      </c>
      <c r="N3475" s="11">
        <v>0</v>
      </c>
      <c r="O3475" s="11">
        <v>968.19</v>
      </c>
      <c r="P3475" s="11">
        <v>238.464</v>
      </c>
      <c r="Q3475" s="11">
        <v>238.464</v>
      </c>
      <c r="R3475" s="11">
        <v>359.05700000000002</v>
      </c>
      <c r="S3475" s="11">
        <v>597.52099999999996</v>
      </c>
      <c r="T3475" s="11"/>
      <c r="U3475" s="11"/>
      <c r="V3475" s="11"/>
      <c r="W3475" s="12">
        <v>5235.5940000000001</v>
      </c>
      <c r="X3475" s="11">
        <v>581.73266666666666</v>
      </c>
      <c r="Y3475" s="11">
        <v>816.24844991611587</v>
      </c>
      <c r="Z3475" s="11">
        <f t="shared" si="165"/>
        <v>0</v>
      </c>
      <c r="AA3475" s="25">
        <f t="shared" si="166"/>
        <v>0</v>
      </c>
      <c r="AB3475" s="33">
        <v>0</v>
      </c>
      <c r="AC3475" s="14">
        <v>0</v>
      </c>
      <c r="AD3475" s="14">
        <v>0</v>
      </c>
      <c r="AE3475" s="14">
        <v>0</v>
      </c>
      <c r="AF3475" s="14">
        <v>0</v>
      </c>
      <c r="AG3475" s="14">
        <v>0</v>
      </c>
      <c r="AH3475" s="14">
        <v>0</v>
      </c>
      <c r="AI3475" s="14">
        <v>0</v>
      </c>
      <c r="AJ3475" s="14">
        <v>0</v>
      </c>
      <c r="AK3475" s="14">
        <v>0</v>
      </c>
      <c r="AL3475" s="14">
        <v>0</v>
      </c>
      <c r="AM3475" s="14">
        <v>0</v>
      </c>
      <c r="AN3475" s="14">
        <v>0</v>
      </c>
      <c r="AO3475" s="14">
        <v>0</v>
      </c>
      <c r="AP3475" s="14">
        <v>0</v>
      </c>
      <c r="AQ3475" s="14">
        <v>0</v>
      </c>
      <c r="AR3475" s="14">
        <v>0</v>
      </c>
      <c r="AS3475" s="14">
        <v>0</v>
      </c>
      <c r="AT3475" s="14">
        <v>0</v>
      </c>
      <c r="AV3475" s="14">
        <v>0</v>
      </c>
      <c r="AW3475" s="14">
        <v>0</v>
      </c>
      <c r="AX3475" s="14">
        <v>0</v>
      </c>
      <c r="AY3475" s="14">
        <v>0</v>
      </c>
      <c r="AZ3475" s="14">
        <v>0</v>
      </c>
      <c r="BA3475" s="14">
        <v>0</v>
      </c>
      <c r="BG3475" s="37">
        <f t="shared" si="167"/>
        <v>0</v>
      </c>
      <c r="BI3475" s="5" t="s">
        <v>511</v>
      </c>
      <c r="BJ3475" s="6" t="s">
        <v>846</v>
      </c>
      <c r="BK3475" s="30" t="s">
        <v>511</v>
      </c>
    </row>
    <row r="3476" spans="1:63" x14ac:dyDescent="0.25">
      <c r="A3476" s="5" t="s">
        <v>957</v>
      </c>
      <c r="B3476" s="6" t="s">
        <v>1318</v>
      </c>
      <c r="C3476" s="6" t="s">
        <v>511</v>
      </c>
      <c r="D3476" s="6" t="s">
        <v>846</v>
      </c>
      <c r="E3476" s="6" t="s">
        <v>511</v>
      </c>
      <c r="F3476" s="6" t="s">
        <v>1324</v>
      </c>
      <c r="G3476" s="7">
        <v>5132522</v>
      </c>
      <c r="H3476" s="7" t="s">
        <v>4011</v>
      </c>
      <c r="I3476" s="7"/>
      <c r="J3476" s="8" t="s">
        <v>5134</v>
      </c>
      <c r="K3476" s="10">
        <v>303.49700000000001</v>
      </c>
      <c r="L3476" s="11">
        <v>0</v>
      </c>
      <c r="M3476" s="11">
        <v>843.15200000000004</v>
      </c>
      <c r="N3476" s="11">
        <v>238.464</v>
      </c>
      <c r="O3476" s="11">
        <v>180.59800000000001</v>
      </c>
      <c r="P3476" s="11">
        <v>0</v>
      </c>
      <c r="Q3476" s="11">
        <v>359.05700000000002</v>
      </c>
      <c r="R3476" s="11">
        <v>238.464</v>
      </c>
      <c r="S3476" s="11">
        <v>0</v>
      </c>
      <c r="T3476" s="11"/>
      <c r="U3476" s="11"/>
      <c r="V3476" s="11"/>
      <c r="W3476" s="12">
        <v>2163.232</v>
      </c>
      <c r="X3476" s="11">
        <v>240.3591111111111</v>
      </c>
      <c r="Y3476" s="11">
        <v>337.25586185806981</v>
      </c>
      <c r="Z3476" s="11">
        <f t="shared" si="165"/>
        <v>303.49700000000001</v>
      </c>
      <c r="AA3476" s="25">
        <f t="shared" si="166"/>
        <v>0.8999013340433003</v>
      </c>
      <c r="AB3476" s="33">
        <v>0</v>
      </c>
      <c r="AC3476" s="14">
        <v>0</v>
      </c>
      <c r="AD3476" s="14">
        <v>0</v>
      </c>
      <c r="AE3476" s="14">
        <v>0</v>
      </c>
      <c r="AF3476" s="14">
        <v>0</v>
      </c>
      <c r="AG3476" s="14">
        <v>0</v>
      </c>
      <c r="AH3476" s="14">
        <v>0</v>
      </c>
      <c r="AI3476" s="14">
        <v>0</v>
      </c>
      <c r="AJ3476" s="14">
        <v>0</v>
      </c>
      <c r="AK3476" s="14">
        <v>0</v>
      </c>
      <c r="AL3476" s="14">
        <v>0</v>
      </c>
      <c r="AM3476" s="14">
        <v>0</v>
      </c>
      <c r="AN3476" s="14">
        <v>0</v>
      </c>
      <c r="AO3476" s="14">
        <v>0</v>
      </c>
      <c r="AP3476" s="14">
        <v>0</v>
      </c>
      <c r="AQ3476" s="14">
        <v>0</v>
      </c>
      <c r="AR3476" s="14">
        <v>303.49700000000001</v>
      </c>
      <c r="AS3476" s="14">
        <v>0</v>
      </c>
      <c r="AT3476" s="14">
        <v>0</v>
      </c>
      <c r="AV3476" s="14">
        <v>0</v>
      </c>
      <c r="AW3476" s="14">
        <v>0</v>
      </c>
      <c r="AX3476" s="14">
        <v>0</v>
      </c>
      <c r="AY3476" s="14">
        <v>0</v>
      </c>
      <c r="AZ3476" s="14">
        <v>0</v>
      </c>
      <c r="BA3476" s="14">
        <v>0</v>
      </c>
      <c r="BG3476" s="37">
        <f t="shared" si="167"/>
        <v>303.49700000000001</v>
      </c>
      <c r="BI3476" s="5" t="s">
        <v>511</v>
      </c>
      <c r="BJ3476" s="6" t="s">
        <v>846</v>
      </c>
      <c r="BK3476" s="30" t="s">
        <v>511</v>
      </c>
    </row>
    <row r="3477" spans="1:63" x14ac:dyDescent="0.25">
      <c r="A3477" s="5" t="s">
        <v>957</v>
      </c>
      <c r="B3477" s="6" t="s">
        <v>1318</v>
      </c>
      <c r="C3477" s="6" t="s">
        <v>511</v>
      </c>
      <c r="D3477" s="6" t="s">
        <v>846</v>
      </c>
      <c r="E3477" s="6" t="s">
        <v>511</v>
      </c>
      <c r="F3477" s="6" t="s">
        <v>1324</v>
      </c>
      <c r="G3477" s="7">
        <v>5273874</v>
      </c>
      <c r="H3477" s="7" t="s">
        <v>4012</v>
      </c>
      <c r="I3477" s="7"/>
      <c r="J3477" s="8" t="s">
        <v>5134</v>
      </c>
      <c r="K3477" s="10">
        <v>303.49700000000001</v>
      </c>
      <c r="L3477" s="11">
        <v>0</v>
      </c>
      <c r="M3477" s="11">
        <v>778.11900000000003</v>
      </c>
      <c r="N3477" s="11">
        <v>0</v>
      </c>
      <c r="O3477" s="11">
        <v>0</v>
      </c>
      <c r="P3477" s="11">
        <v>541.96100000000001</v>
      </c>
      <c r="Q3477" s="11">
        <v>1565.71</v>
      </c>
      <c r="R3477" s="11">
        <v>597.52099999999996</v>
      </c>
      <c r="S3477" s="11">
        <v>0</v>
      </c>
      <c r="T3477" s="11"/>
      <c r="U3477" s="11"/>
      <c r="V3477" s="11"/>
      <c r="W3477" s="12">
        <v>3786.808</v>
      </c>
      <c r="X3477" s="11">
        <v>420.75644444444447</v>
      </c>
      <c r="Y3477" s="11">
        <v>590.37735930821748</v>
      </c>
      <c r="Z3477" s="11">
        <f t="shared" si="165"/>
        <v>903.15599999999995</v>
      </c>
      <c r="AA3477" s="25">
        <f t="shared" si="166"/>
        <v>1.5297944369992187</v>
      </c>
      <c r="AB3477" s="33">
        <v>0</v>
      </c>
      <c r="AC3477" s="14">
        <v>0</v>
      </c>
      <c r="AD3477" s="14">
        <v>0</v>
      </c>
      <c r="AE3477" s="14">
        <v>0</v>
      </c>
      <c r="AF3477" s="14">
        <v>0</v>
      </c>
      <c r="AG3477" s="14">
        <v>0</v>
      </c>
      <c r="AH3477" s="14">
        <v>0</v>
      </c>
      <c r="AI3477" s="14">
        <v>0</v>
      </c>
      <c r="AJ3477" s="14">
        <v>0</v>
      </c>
      <c r="AK3477" s="14">
        <v>0</v>
      </c>
      <c r="AL3477" s="14">
        <v>0</v>
      </c>
      <c r="AM3477" s="14">
        <v>0</v>
      </c>
      <c r="AN3477" s="14">
        <v>0</v>
      </c>
      <c r="AO3477" s="14">
        <v>0</v>
      </c>
      <c r="AP3477" s="14">
        <v>0</v>
      </c>
      <c r="AQ3477" s="14">
        <v>0</v>
      </c>
      <c r="AR3477" s="14">
        <v>0</v>
      </c>
      <c r="AS3477" s="14">
        <v>599.65899999999999</v>
      </c>
      <c r="AT3477" s="14">
        <v>0</v>
      </c>
      <c r="AV3477" s="14">
        <v>0</v>
      </c>
      <c r="AW3477" s="14">
        <v>0</v>
      </c>
      <c r="AX3477" s="14">
        <v>0</v>
      </c>
      <c r="AY3477" s="14">
        <v>303.49700000000001</v>
      </c>
      <c r="AZ3477" s="14">
        <v>0</v>
      </c>
      <c r="BA3477" s="14">
        <v>0</v>
      </c>
      <c r="BG3477" s="37">
        <f t="shared" si="167"/>
        <v>903.15599999999995</v>
      </c>
      <c r="BI3477" s="5" t="s">
        <v>511</v>
      </c>
      <c r="BJ3477" s="6" t="s">
        <v>846</v>
      </c>
      <c r="BK3477" s="30" t="s">
        <v>511</v>
      </c>
    </row>
    <row r="3478" spans="1:63" x14ac:dyDescent="0.25">
      <c r="A3478" s="5" t="s">
        <v>957</v>
      </c>
      <c r="B3478" s="6" t="s">
        <v>1318</v>
      </c>
      <c r="C3478" s="6" t="s">
        <v>511</v>
      </c>
      <c r="D3478" s="6" t="s">
        <v>846</v>
      </c>
      <c r="E3478" s="6" t="s">
        <v>511</v>
      </c>
      <c r="F3478" s="6" t="s">
        <v>1324</v>
      </c>
      <c r="G3478" s="7">
        <v>5299872</v>
      </c>
      <c r="H3478" s="7" t="s">
        <v>4013</v>
      </c>
      <c r="I3478" s="7"/>
      <c r="J3478" s="8" t="s">
        <v>525</v>
      </c>
      <c r="K3478" s="10">
        <v>361.19499999999999</v>
      </c>
      <c r="L3478" s="11">
        <v>0</v>
      </c>
      <c r="M3478" s="11">
        <v>541.96100000000001</v>
      </c>
      <c r="N3478" s="11">
        <v>0</v>
      </c>
      <c r="O3478" s="11">
        <v>0</v>
      </c>
      <c r="P3478" s="11">
        <v>0</v>
      </c>
      <c r="Q3478" s="11">
        <v>0</v>
      </c>
      <c r="R3478" s="11">
        <v>722.55899999999997</v>
      </c>
      <c r="S3478" s="11">
        <v>238.464</v>
      </c>
      <c r="T3478" s="11"/>
      <c r="U3478" s="11"/>
      <c r="V3478" s="11"/>
      <c r="W3478" s="12">
        <v>1864.1789999999999</v>
      </c>
      <c r="X3478" s="11">
        <v>207.13099999999997</v>
      </c>
      <c r="Y3478" s="11">
        <v>290.6323941688708</v>
      </c>
      <c r="Z3478" s="11">
        <f t="shared" si="165"/>
        <v>0</v>
      </c>
      <c r="AA3478" s="25">
        <f t="shared" si="166"/>
        <v>0</v>
      </c>
      <c r="AB3478" s="33">
        <v>0</v>
      </c>
      <c r="AC3478" s="14">
        <v>0</v>
      </c>
      <c r="AD3478" s="14">
        <v>0</v>
      </c>
      <c r="AE3478" s="14">
        <v>0</v>
      </c>
      <c r="AF3478" s="14">
        <v>0</v>
      </c>
      <c r="AG3478" s="14">
        <v>0</v>
      </c>
      <c r="AH3478" s="14">
        <v>0</v>
      </c>
      <c r="AI3478" s="14">
        <v>0</v>
      </c>
      <c r="AJ3478" s="14">
        <v>0</v>
      </c>
      <c r="AK3478" s="14">
        <v>0</v>
      </c>
      <c r="AL3478" s="14">
        <v>0</v>
      </c>
      <c r="AM3478" s="14">
        <v>0</v>
      </c>
      <c r="AN3478" s="14">
        <v>0</v>
      </c>
      <c r="AO3478" s="14">
        <v>0</v>
      </c>
      <c r="AP3478" s="14">
        <v>0</v>
      </c>
      <c r="AQ3478" s="14">
        <v>0</v>
      </c>
      <c r="AR3478" s="14">
        <v>0</v>
      </c>
      <c r="AS3478" s="14">
        <v>0</v>
      </c>
      <c r="AT3478" s="14">
        <v>0</v>
      </c>
      <c r="AV3478" s="14">
        <v>0</v>
      </c>
      <c r="AW3478" s="14">
        <v>0</v>
      </c>
      <c r="AX3478" s="14">
        <v>0</v>
      </c>
      <c r="AY3478" s="14">
        <v>0</v>
      </c>
      <c r="AZ3478" s="14">
        <v>0</v>
      </c>
      <c r="BA3478" s="14">
        <v>0</v>
      </c>
      <c r="BG3478" s="37">
        <f t="shared" si="167"/>
        <v>0</v>
      </c>
      <c r="BI3478" s="5" t="s">
        <v>511</v>
      </c>
      <c r="BJ3478" s="6" t="s">
        <v>846</v>
      </c>
      <c r="BK3478" s="30" t="s">
        <v>511</v>
      </c>
    </row>
    <row r="3479" spans="1:63" x14ac:dyDescent="0.25">
      <c r="A3479" s="5" t="s">
        <v>957</v>
      </c>
      <c r="B3479" s="6" t="s">
        <v>1318</v>
      </c>
      <c r="C3479" s="6" t="s">
        <v>511</v>
      </c>
      <c r="D3479" s="6" t="s">
        <v>846</v>
      </c>
      <c r="E3479" s="6" t="s">
        <v>511</v>
      </c>
      <c r="F3479" s="6" t="s">
        <v>1324</v>
      </c>
      <c r="G3479" s="7">
        <v>5135325</v>
      </c>
      <c r="H3479" s="7" t="s">
        <v>4014</v>
      </c>
      <c r="I3479" s="7"/>
      <c r="J3479" s="8" t="s">
        <v>5134</v>
      </c>
      <c r="K3479" s="10">
        <v>361.19499999999999</v>
      </c>
      <c r="L3479" s="11">
        <v>958.71600000000001</v>
      </c>
      <c r="M3479" s="11">
        <v>702.23800000000006</v>
      </c>
      <c r="N3479" s="11">
        <v>0</v>
      </c>
      <c r="O3479" s="11">
        <v>0</v>
      </c>
      <c r="P3479" s="11">
        <v>0</v>
      </c>
      <c r="Q3479" s="11">
        <v>359.05700000000002</v>
      </c>
      <c r="R3479" s="11">
        <v>180.59800000000001</v>
      </c>
      <c r="S3479" s="11">
        <v>597.52099999999996</v>
      </c>
      <c r="T3479" s="11"/>
      <c r="U3479" s="11"/>
      <c r="V3479" s="11"/>
      <c r="W3479" s="12">
        <v>3159.3249999999998</v>
      </c>
      <c r="X3479" s="11">
        <v>351.0361111111111</v>
      </c>
      <c r="Y3479" s="11">
        <v>492.55044108294737</v>
      </c>
      <c r="Z3479" s="11">
        <f t="shared" si="165"/>
        <v>476.928</v>
      </c>
      <c r="AA3479" s="25">
        <f t="shared" si="166"/>
        <v>0.96828255589701828</v>
      </c>
      <c r="AB3479" s="33">
        <v>0</v>
      </c>
      <c r="AC3479" s="14">
        <v>0</v>
      </c>
      <c r="AD3479" s="14">
        <v>0</v>
      </c>
      <c r="AE3479" s="14">
        <v>0</v>
      </c>
      <c r="AF3479" s="14">
        <v>0</v>
      </c>
      <c r="AG3479" s="14">
        <v>0</v>
      </c>
      <c r="AH3479" s="14">
        <v>0</v>
      </c>
      <c r="AI3479" s="14">
        <v>0</v>
      </c>
      <c r="AJ3479" s="14">
        <v>476.928</v>
      </c>
      <c r="AK3479" s="14">
        <v>0</v>
      </c>
      <c r="AL3479" s="14">
        <v>0</v>
      </c>
      <c r="AM3479" s="14">
        <v>0</v>
      </c>
      <c r="AN3479" s="14">
        <v>0</v>
      </c>
      <c r="AO3479" s="14">
        <v>0</v>
      </c>
      <c r="AP3479" s="14">
        <v>0</v>
      </c>
      <c r="AQ3479" s="14">
        <v>0</v>
      </c>
      <c r="AR3479" s="14">
        <v>0</v>
      </c>
      <c r="AS3479" s="14">
        <v>0</v>
      </c>
      <c r="AT3479" s="14">
        <v>0</v>
      </c>
      <c r="AV3479" s="14">
        <v>0</v>
      </c>
      <c r="AW3479" s="14">
        <v>0</v>
      </c>
      <c r="AX3479" s="14">
        <v>0</v>
      </c>
      <c r="AY3479" s="14">
        <v>0</v>
      </c>
      <c r="AZ3479" s="14">
        <v>0</v>
      </c>
      <c r="BA3479" s="14">
        <v>0</v>
      </c>
      <c r="BG3479" s="37">
        <f t="shared" si="167"/>
        <v>476.928</v>
      </c>
      <c r="BI3479" s="5" t="s">
        <v>511</v>
      </c>
      <c r="BJ3479" s="6" t="s">
        <v>846</v>
      </c>
      <c r="BK3479" s="30" t="s">
        <v>511</v>
      </c>
    </row>
    <row r="3480" spans="1:63" x14ac:dyDescent="0.25">
      <c r="A3480" s="5" t="s">
        <v>957</v>
      </c>
      <c r="B3480" s="6" t="s">
        <v>1318</v>
      </c>
      <c r="C3480" s="6" t="s">
        <v>511</v>
      </c>
      <c r="D3480" s="6" t="s">
        <v>846</v>
      </c>
      <c r="E3480" s="6" t="s">
        <v>511</v>
      </c>
      <c r="F3480" s="6" t="s">
        <v>1324</v>
      </c>
      <c r="G3480" s="7">
        <v>5276930</v>
      </c>
      <c r="H3480" s="7" t="s">
        <v>4015</v>
      </c>
      <c r="I3480" s="7"/>
      <c r="J3480" s="8" t="s">
        <v>5136</v>
      </c>
      <c r="K3480" s="10">
        <v>865.67700000000002</v>
      </c>
      <c r="L3480" s="11">
        <v>715.39200000000005</v>
      </c>
      <c r="M3480" s="11">
        <v>419.06200000000001</v>
      </c>
      <c r="N3480" s="11">
        <v>715.39200000000005</v>
      </c>
      <c r="O3480" s="11">
        <v>900.85</v>
      </c>
      <c r="P3480" s="11">
        <v>476.928</v>
      </c>
      <c r="Q3480" s="11">
        <v>718.11400000000003</v>
      </c>
      <c r="R3480" s="11">
        <v>1255.047</v>
      </c>
      <c r="S3480" s="11">
        <v>0</v>
      </c>
      <c r="T3480" s="11"/>
      <c r="U3480" s="11"/>
      <c r="V3480" s="11"/>
      <c r="W3480" s="12">
        <v>6066.4619999999995</v>
      </c>
      <c r="X3480" s="11">
        <v>674.05133333333333</v>
      </c>
      <c r="Y3480" s="11">
        <v>945.78384114104733</v>
      </c>
      <c r="Z3480" s="11">
        <f t="shared" si="165"/>
        <v>0</v>
      </c>
      <c r="AA3480" s="25">
        <f t="shared" si="166"/>
        <v>0</v>
      </c>
      <c r="AB3480" s="33">
        <v>0</v>
      </c>
      <c r="AC3480" s="14">
        <v>0</v>
      </c>
      <c r="AD3480" s="14">
        <v>0</v>
      </c>
      <c r="AE3480" s="14">
        <v>0</v>
      </c>
      <c r="AF3480" s="14">
        <v>0</v>
      </c>
      <c r="AG3480" s="14">
        <v>0</v>
      </c>
      <c r="AH3480" s="14">
        <v>0</v>
      </c>
      <c r="AI3480" s="14">
        <v>0</v>
      </c>
      <c r="AJ3480" s="14">
        <v>0</v>
      </c>
      <c r="AK3480" s="14">
        <v>0</v>
      </c>
      <c r="AL3480" s="14">
        <v>0</v>
      </c>
      <c r="AM3480" s="14">
        <v>0</v>
      </c>
      <c r="AN3480" s="14">
        <v>0</v>
      </c>
      <c r="AO3480" s="14">
        <v>0</v>
      </c>
      <c r="AP3480" s="14">
        <v>0</v>
      </c>
      <c r="AQ3480" s="14">
        <v>0</v>
      </c>
      <c r="AR3480" s="14">
        <v>0</v>
      </c>
      <c r="AS3480" s="14">
        <v>0</v>
      </c>
      <c r="AT3480" s="14">
        <v>0</v>
      </c>
      <c r="AV3480" s="14">
        <v>0</v>
      </c>
      <c r="AW3480" s="14">
        <v>0</v>
      </c>
      <c r="AX3480" s="14">
        <v>0</v>
      </c>
      <c r="AY3480" s="14">
        <v>0</v>
      </c>
      <c r="AZ3480" s="14">
        <v>0</v>
      </c>
      <c r="BA3480" s="14">
        <v>0</v>
      </c>
      <c r="BG3480" s="37">
        <f t="shared" si="167"/>
        <v>0</v>
      </c>
      <c r="BI3480" s="5" t="s">
        <v>511</v>
      </c>
      <c r="BJ3480" s="6" t="s">
        <v>846</v>
      </c>
      <c r="BK3480" s="30" t="s">
        <v>511</v>
      </c>
    </row>
    <row r="3481" spans="1:63" x14ac:dyDescent="0.25">
      <c r="A3481" s="5" t="s">
        <v>957</v>
      </c>
      <c r="B3481" s="6" t="s">
        <v>1318</v>
      </c>
      <c r="C3481" s="6" t="s">
        <v>511</v>
      </c>
      <c r="D3481" s="6" t="s">
        <v>846</v>
      </c>
      <c r="E3481" s="6" t="s">
        <v>511</v>
      </c>
      <c r="F3481" s="6" t="s">
        <v>1324</v>
      </c>
      <c r="G3481" s="7">
        <v>5137510</v>
      </c>
      <c r="H3481" s="7" t="s">
        <v>4016</v>
      </c>
      <c r="I3481" s="7"/>
      <c r="J3481" s="8" t="s">
        <v>5134</v>
      </c>
      <c r="K3481" s="10">
        <v>657.52599999999995</v>
      </c>
      <c r="L3481" s="11">
        <v>902.98800000000006</v>
      </c>
      <c r="M3481" s="11">
        <v>9454.8909999999996</v>
      </c>
      <c r="N3481" s="11">
        <v>2151.0360000000001</v>
      </c>
      <c r="O3481" s="11">
        <v>1392.6679999999999</v>
      </c>
      <c r="P3481" s="11">
        <v>1631.3009999999999</v>
      </c>
      <c r="Q3481" s="11">
        <v>3245.067</v>
      </c>
      <c r="R3481" s="11">
        <v>243.881</v>
      </c>
      <c r="S3481" s="11">
        <v>3660.9659999999999</v>
      </c>
      <c r="T3481" s="11"/>
      <c r="U3481" s="11"/>
      <c r="V3481" s="11"/>
      <c r="W3481" s="12">
        <v>23340.324000000001</v>
      </c>
      <c r="X3481" s="11">
        <v>2593.3693333333335</v>
      </c>
      <c r="Y3481" s="11">
        <v>3638.8427531890211</v>
      </c>
      <c r="Z3481" s="11">
        <f t="shared" si="165"/>
        <v>2343.9969999999998</v>
      </c>
      <c r="AA3481" s="25">
        <f t="shared" si="166"/>
        <v>0.64416001431932168</v>
      </c>
      <c r="AB3481" s="33">
        <v>0</v>
      </c>
      <c r="AC3481" s="14">
        <v>303.49700000000001</v>
      </c>
      <c r="AD3481" s="14">
        <v>0</v>
      </c>
      <c r="AE3481" s="14">
        <v>0</v>
      </c>
      <c r="AF3481" s="14">
        <v>0</v>
      </c>
      <c r="AG3481" s="14">
        <v>0</v>
      </c>
      <c r="AH3481" s="14">
        <v>0</v>
      </c>
      <c r="AI3481" s="14">
        <v>0</v>
      </c>
      <c r="AJ3481" s="14">
        <v>835.98500000000001</v>
      </c>
      <c r="AK3481" s="14">
        <v>0</v>
      </c>
      <c r="AL3481" s="14">
        <v>0</v>
      </c>
      <c r="AM3481" s="14">
        <v>0</v>
      </c>
      <c r="AN3481" s="14">
        <v>0</v>
      </c>
      <c r="AO3481" s="14">
        <v>0</v>
      </c>
      <c r="AP3481" s="14">
        <v>0</v>
      </c>
      <c r="AQ3481" s="14">
        <v>0</v>
      </c>
      <c r="AR3481" s="14">
        <v>0</v>
      </c>
      <c r="AS3481" s="14">
        <v>359.05700000000002</v>
      </c>
      <c r="AT3481" s="14">
        <v>0</v>
      </c>
      <c r="AV3481" s="14">
        <v>0</v>
      </c>
      <c r="AW3481" s="14">
        <v>0</v>
      </c>
      <c r="AX3481" s="14">
        <v>0</v>
      </c>
      <c r="AY3481" s="14">
        <v>845.45799999999997</v>
      </c>
      <c r="AZ3481" s="14">
        <v>0</v>
      </c>
      <c r="BA3481" s="14">
        <v>0</v>
      </c>
      <c r="BG3481" s="37">
        <f t="shared" si="167"/>
        <v>2343.9969999999998</v>
      </c>
      <c r="BI3481" s="5" t="s">
        <v>511</v>
      </c>
      <c r="BJ3481" s="6" t="s">
        <v>846</v>
      </c>
      <c r="BK3481" s="30" t="s">
        <v>511</v>
      </c>
    </row>
    <row r="3482" spans="1:63" x14ac:dyDescent="0.25">
      <c r="A3482" s="5" t="s">
        <v>957</v>
      </c>
      <c r="B3482" s="6" t="s">
        <v>1318</v>
      </c>
      <c r="C3482" s="6" t="s">
        <v>511</v>
      </c>
      <c r="D3482" s="6" t="s">
        <v>846</v>
      </c>
      <c r="E3482" s="6" t="s">
        <v>511</v>
      </c>
      <c r="F3482" s="6" t="s">
        <v>1324</v>
      </c>
      <c r="G3482" s="7">
        <v>5290992</v>
      </c>
      <c r="H3482" s="7" t="s">
        <v>4017</v>
      </c>
      <c r="I3482" s="7"/>
      <c r="J3482" s="8" t="s">
        <v>5137</v>
      </c>
      <c r="K3482" s="10">
        <v>2156.4793999999997</v>
      </c>
      <c r="L3482" s="11">
        <v>953.85599999999999</v>
      </c>
      <c r="M3482" s="11">
        <v>1807.6610000000001</v>
      </c>
      <c r="N3482" s="11">
        <v>1137.1759999999999</v>
      </c>
      <c r="O3482" s="11">
        <v>361.19600000000003</v>
      </c>
      <c r="P3482" s="11">
        <v>1192.32</v>
      </c>
      <c r="Q3482" s="11">
        <v>2991.8809999999999</v>
      </c>
      <c r="R3482" s="11">
        <v>1377.778</v>
      </c>
      <c r="S3482" s="11">
        <v>2151.62</v>
      </c>
      <c r="T3482" s="11"/>
      <c r="U3482" s="11"/>
      <c r="V3482" s="11"/>
      <c r="W3482" s="12">
        <v>14129.967399999998</v>
      </c>
      <c r="X3482" s="11">
        <v>1569.9963777777775</v>
      </c>
      <c r="Y3482" s="11">
        <v>2202.9141273397531</v>
      </c>
      <c r="Z3482" s="11">
        <f t="shared" si="165"/>
        <v>1134.454</v>
      </c>
      <c r="AA3482" s="25">
        <f t="shared" si="166"/>
        <v>0.51497876649870622</v>
      </c>
      <c r="AB3482" s="33">
        <v>0</v>
      </c>
      <c r="AC3482" s="14">
        <v>0</v>
      </c>
      <c r="AD3482" s="14">
        <v>238.464</v>
      </c>
      <c r="AE3482" s="14">
        <v>0</v>
      </c>
      <c r="AF3482" s="14">
        <v>0</v>
      </c>
      <c r="AG3482" s="14">
        <v>0</v>
      </c>
      <c r="AH3482" s="14">
        <v>0</v>
      </c>
      <c r="AI3482" s="14">
        <v>0</v>
      </c>
      <c r="AJ3482" s="14">
        <v>0</v>
      </c>
      <c r="AK3482" s="14">
        <v>0</v>
      </c>
      <c r="AL3482" s="14">
        <v>0</v>
      </c>
      <c r="AM3482" s="14">
        <v>0</v>
      </c>
      <c r="AN3482" s="14">
        <v>0</v>
      </c>
      <c r="AO3482" s="14">
        <v>0</v>
      </c>
      <c r="AP3482" s="14">
        <v>0</v>
      </c>
      <c r="AQ3482" s="14">
        <v>0</v>
      </c>
      <c r="AR3482" s="14">
        <v>895.99</v>
      </c>
      <c r="AS3482" s="14">
        <v>0</v>
      </c>
      <c r="AT3482" s="14">
        <v>0</v>
      </c>
      <c r="AV3482" s="14">
        <v>0</v>
      </c>
      <c r="AW3482" s="14">
        <v>0</v>
      </c>
      <c r="AX3482" s="14">
        <v>0</v>
      </c>
      <c r="AY3482" s="14">
        <v>0</v>
      </c>
      <c r="AZ3482" s="14">
        <v>0</v>
      </c>
      <c r="BA3482" s="14">
        <v>0</v>
      </c>
      <c r="BG3482" s="37">
        <f t="shared" si="167"/>
        <v>1134.454</v>
      </c>
      <c r="BI3482" s="5" t="s">
        <v>511</v>
      </c>
      <c r="BJ3482" s="6" t="s">
        <v>846</v>
      </c>
      <c r="BK3482" s="30" t="s">
        <v>511</v>
      </c>
    </row>
    <row r="3483" spans="1:63" x14ac:dyDescent="0.25">
      <c r="A3483" s="5" t="s">
        <v>957</v>
      </c>
      <c r="B3483" s="6" t="s">
        <v>1318</v>
      </c>
      <c r="C3483" s="6" t="s">
        <v>511</v>
      </c>
      <c r="D3483" s="6" t="s">
        <v>846</v>
      </c>
      <c r="E3483" s="6" t="s">
        <v>511</v>
      </c>
      <c r="F3483" s="6" t="s">
        <v>1324</v>
      </c>
      <c r="G3483" s="7">
        <v>5290961</v>
      </c>
      <c r="H3483" s="7" t="s">
        <v>4018</v>
      </c>
      <c r="I3483" s="7"/>
      <c r="J3483" s="8" t="s">
        <v>5137</v>
      </c>
      <c r="K3483" s="10">
        <v>720.25199999999995</v>
      </c>
      <c r="L3483" s="11">
        <v>238.464</v>
      </c>
      <c r="M3483" s="11">
        <v>343.18099999999998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/>
      <c r="U3483" s="11"/>
      <c r="V3483" s="11"/>
      <c r="W3483" s="12">
        <v>1301.8969999999999</v>
      </c>
      <c r="X3483" s="11">
        <v>144.65522222222222</v>
      </c>
      <c r="Y3483" s="11">
        <v>202.97055275875891</v>
      </c>
      <c r="Z3483" s="11">
        <f t="shared" si="165"/>
        <v>0</v>
      </c>
      <c r="AA3483" s="25">
        <f t="shared" si="166"/>
        <v>0</v>
      </c>
      <c r="AB3483" s="33">
        <v>0</v>
      </c>
      <c r="AC3483" s="14">
        <v>0</v>
      </c>
      <c r="AD3483" s="14">
        <v>0</v>
      </c>
      <c r="AE3483" s="14">
        <v>0</v>
      </c>
      <c r="AF3483" s="14">
        <v>0</v>
      </c>
      <c r="AG3483" s="14">
        <v>0</v>
      </c>
      <c r="AH3483" s="14">
        <v>0</v>
      </c>
      <c r="AI3483" s="14">
        <v>0</v>
      </c>
      <c r="AJ3483" s="14">
        <v>0</v>
      </c>
      <c r="AK3483" s="14">
        <v>0</v>
      </c>
      <c r="AL3483" s="14">
        <v>0</v>
      </c>
      <c r="AM3483" s="14">
        <v>0</v>
      </c>
      <c r="AN3483" s="14">
        <v>0</v>
      </c>
      <c r="AO3483" s="14">
        <v>0</v>
      </c>
      <c r="AP3483" s="14">
        <v>0</v>
      </c>
      <c r="AQ3483" s="14">
        <v>0</v>
      </c>
      <c r="AR3483" s="14">
        <v>0</v>
      </c>
      <c r="AS3483" s="14">
        <v>0</v>
      </c>
      <c r="AT3483" s="14">
        <v>0</v>
      </c>
      <c r="AV3483" s="14">
        <v>0</v>
      </c>
      <c r="AW3483" s="14">
        <v>0</v>
      </c>
      <c r="AX3483" s="14">
        <v>0</v>
      </c>
      <c r="AY3483" s="14">
        <v>0</v>
      </c>
      <c r="AZ3483" s="14">
        <v>0</v>
      </c>
      <c r="BA3483" s="14">
        <v>0</v>
      </c>
      <c r="BG3483" s="37">
        <f t="shared" si="167"/>
        <v>0</v>
      </c>
      <c r="BI3483" s="5" t="s">
        <v>511</v>
      </c>
      <c r="BJ3483" s="6" t="s">
        <v>846</v>
      </c>
      <c r="BK3483" s="30" t="s">
        <v>511</v>
      </c>
    </row>
    <row r="3484" spans="1:63" x14ac:dyDescent="0.25">
      <c r="A3484" s="5" t="s">
        <v>957</v>
      </c>
      <c r="B3484" s="6" t="s">
        <v>1318</v>
      </c>
      <c r="C3484" s="6" t="s">
        <v>511</v>
      </c>
      <c r="D3484" s="6" t="s">
        <v>846</v>
      </c>
      <c r="E3484" s="6" t="s">
        <v>511</v>
      </c>
      <c r="F3484" s="6" t="s">
        <v>1324</v>
      </c>
      <c r="G3484" s="7">
        <v>5279359</v>
      </c>
      <c r="H3484" s="7" t="s">
        <v>4019</v>
      </c>
      <c r="I3484" s="7"/>
      <c r="J3484" s="8" t="s">
        <v>5137</v>
      </c>
      <c r="K3484" s="10">
        <v>539.65499999999997</v>
      </c>
      <c r="L3484" s="11">
        <v>476.928</v>
      </c>
      <c r="M3484" s="11">
        <v>924.82600000000002</v>
      </c>
      <c r="N3484" s="11">
        <v>0</v>
      </c>
      <c r="O3484" s="11">
        <v>539.65499999999997</v>
      </c>
      <c r="P3484" s="11">
        <v>0</v>
      </c>
      <c r="Q3484" s="11">
        <v>657.52599999999995</v>
      </c>
      <c r="R3484" s="11">
        <v>238.464</v>
      </c>
      <c r="S3484" s="11">
        <v>238.464</v>
      </c>
      <c r="T3484" s="11"/>
      <c r="U3484" s="11"/>
      <c r="V3484" s="11"/>
      <c r="W3484" s="12">
        <v>3615.518</v>
      </c>
      <c r="X3484" s="11">
        <v>401.72422222222224</v>
      </c>
      <c r="Y3484" s="11">
        <v>563.67261539833225</v>
      </c>
      <c r="Z3484" s="11">
        <f t="shared" si="165"/>
        <v>838.12300000000005</v>
      </c>
      <c r="AA3484" s="25">
        <f t="shared" si="166"/>
        <v>1.4868967856593869</v>
      </c>
      <c r="AB3484" s="33">
        <v>0</v>
      </c>
      <c r="AC3484" s="14">
        <v>0</v>
      </c>
      <c r="AD3484" s="14">
        <v>0</v>
      </c>
      <c r="AE3484" s="14">
        <v>0</v>
      </c>
      <c r="AF3484" s="14">
        <v>0</v>
      </c>
      <c r="AG3484" s="14">
        <v>0</v>
      </c>
      <c r="AH3484" s="14">
        <v>0</v>
      </c>
      <c r="AI3484" s="14">
        <v>0</v>
      </c>
      <c r="AJ3484" s="14">
        <v>0</v>
      </c>
      <c r="AK3484" s="14">
        <v>0</v>
      </c>
      <c r="AL3484" s="14">
        <v>0</v>
      </c>
      <c r="AM3484" s="14">
        <v>0</v>
      </c>
      <c r="AN3484" s="14">
        <v>0</v>
      </c>
      <c r="AO3484" s="14">
        <v>0</v>
      </c>
      <c r="AP3484" s="14">
        <v>0</v>
      </c>
      <c r="AQ3484" s="14">
        <v>0</v>
      </c>
      <c r="AR3484" s="14">
        <v>838.12300000000005</v>
      </c>
      <c r="AS3484" s="14">
        <v>0</v>
      </c>
      <c r="AT3484" s="14">
        <v>0</v>
      </c>
      <c r="AV3484" s="14">
        <v>0</v>
      </c>
      <c r="AW3484" s="14">
        <v>0</v>
      </c>
      <c r="AX3484" s="14">
        <v>0</v>
      </c>
      <c r="AY3484" s="14">
        <v>0</v>
      </c>
      <c r="AZ3484" s="14">
        <v>0</v>
      </c>
      <c r="BA3484" s="14">
        <v>0</v>
      </c>
      <c r="BG3484" s="37">
        <f t="shared" si="167"/>
        <v>838.12300000000005</v>
      </c>
      <c r="BI3484" s="5" t="s">
        <v>511</v>
      </c>
      <c r="BJ3484" s="6" t="s">
        <v>846</v>
      </c>
      <c r="BK3484" s="30" t="s">
        <v>511</v>
      </c>
    </row>
    <row r="3485" spans="1:63" x14ac:dyDescent="0.25">
      <c r="A3485" s="5" t="s">
        <v>957</v>
      </c>
      <c r="B3485" s="6" t="s">
        <v>1318</v>
      </c>
      <c r="C3485" s="6" t="s">
        <v>511</v>
      </c>
      <c r="D3485" s="6" t="s">
        <v>846</v>
      </c>
      <c r="E3485" s="6" t="s">
        <v>511</v>
      </c>
      <c r="F3485" s="6" t="s">
        <v>1324</v>
      </c>
      <c r="G3485" s="7">
        <v>5137503</v>
      </c>
      <c r="H3485" s="7" t="s">
        <v>4020</v>
      </c>
      <c r="I3485" s="7"/>
      <c r="J3485" s="8" t="s">
        <v>5134</v>
      </c>
      <c r="K3485" s="10">
        <v>359.05700000000002</v>
      </c>
      <c r="L3485" s="11">
        <v>0</v>
      </c>
      <c r="M3485" s="11">
        <v>1522.347</v>
      </c>
      <c r="N3485" s="11">
        <v>359.05700000000002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/>
      <c r="U3485" s="11"/>
      <c r="V3485" s="11"/>
      <c r="W3485" s="12">
        <v>2240.4610000000002</v>
      </c>
      <c r="X3485" s="11">
        <v>248.94011111111115</v>
      </c>
      <c r="Y3485" s="11">
        <v>349.29614831621996</v>
      </c>
      <c r="Z3485" s="11">
        <f t="shared" si="165"/>
        <v>0</v>
      </c>
      <c r="AA3485" s="25">
        <f t="shared" si="166"/>
        <v>0</v>
      </c>
      <c r="AB3485" s="33">
        <v>0</v>
      </c>
      <c r="AC3485" s="14">
        <v>0</v>
      </c>
      <c r="AD3485" s="14">
        <v>0</v>
      </c>
      <c r="AE3485" s="14">
        <v>0</v>
      </c>
      <c r="AF3485" s="14">
        <v>0</v>
      </c>
      <c r="AG3485" s="14">
        <v>0</v>
      </c>
      <c r="AH3485" s="14">
        <v>0</v>
      </c>
      <c r="AI3485" s="14">
        <v>0</v>
      </c>
      <c r="AJ3485" s="14">
        <v>0</v>
      </c>
      <c r="AK3485" s="14">
        <v>0</v>
      </c>
      <c r="AL3485" s="14">
        <v>0</v>
      </c>
      <c r="AM3485" s="14">
        <v>0</v>
      </c>
      <c r="AN3485" s="14">
        <v>0</v>
      </c>
      <c r="AO3485" s="14">
        <v>0</v>
      </c>
      <c r="AP3485" s="14">
        <v>0</v>
      </c>
      <c r="AQ3485" s="14">
        <v>0</v>
      </c>
      <c r="AR3485" s="14">
        <v>0</v>
      </c>
      <c r="AS3485" s="14">
        <v>0</v>
      </c>
      <c r="AT3485" s="14">
        <v>0</v>
      </c>
      <c r="AV3485" s="14">
        <v>0</v>
      </c>
      <c r="AW3485" s="14">
        <v>0</v>
      </c>
      <c r="AX3485" s="14">
        <v>0</v>
      </c>
      <c r="AY3485" s="14">
        <v>0</v>
      </c>
      <c r="AZ3485" s="14">
        <v>0</v>
      </c>
      <c r="BA3485" s="14">
        <v>0</v>
      </c>
      <c r="BG3485" s="37">
        <f t="shared" si="167"/>
        <v>0</v>
      </c>
      <c r="BI3485" s="5" t="s">
        <v>511</v>
      </c>
      <c r="BJ3485" s="6" t="s">
        <v>846</v>
      </c>
      <c r="BK3485" s="30" t="s">
        <v>511</v>
      </c>
    </row>
    <row r="3486" spans="1:63" x14ac:dyDescent="0.25">
      <c r="A3486" s="5" t="s">
        <v>957</v>
      </c>
      <c r="B3486" s="6" t="s">
        <v>1318</v>
      </c>
      <c r="C3486" s="6" t="s">
        <v>511</v>
      </c>
      <c r="D3486" s="6" t="s">
        <v>846</v>
      </c>
      <c r="E3486" s="6" t="s">
        <v>511</v>
      </c>
      <c r="F3486" s="6" t="s">
        <v>1324</v>
      </c>
      <c r="G3486" s="7">
        <v>5277036</v>
      </c>
      <c r="H3486" s="7" t="s">
        <v>4021</v>
      </c>
      <c r="I3486" s="7"/>
      <c r="J3486" s="8" t="s">
        <v>5137</v>
      </c>
      <c r="K3486" s="10">
        <v>900.85</v>
      </c>
      <c r="L3486" s="11">
        <v>953.85599999999999</v>
      </c>
      <c r="M3486" s="11">
        <v>0</v>
      </c>
      <c r="N3486" s="11">
        <v>180.59800000000001</v>
      </c>
      <c r="O3486" s="11">
        <v>1747.6569999999999</v>
      </c>
      <c r="P3486" s="11">
        <v>0</v>
      </c>
      <c r="Q3486" s="11">
        <v>1796.84</v>
      </c>
      <c r="R3486" s="11">
        <v>1195.0419999999999</v>
      </c>
      <c r="S3486" s="11">
        <v>0</v>
      </c>
      <c r="T3486" s="11"/>
      <c r="U3486" s="11"/>
      <c r="V3486" s="11"/>
      <c r="W3486" s="12">
        <v>6774.8430000000008</v>
      </c>
      <c r="X3486" s="11">
        <v>752.76033333333339</v>
      </c>
      <c r="Y3486" s="11">
        <v>1056.2230564812796</v>
      </c>
      <c r="Z3486" s="11">
        <f t="shared" si="165"/>
        <v>657.52600000000007</v>
      </c>
      <c r="AA3486" s="25">
        <f t="shared" si="166"/>
        <v>0.62252570227968129</v>
      </c>
      <c r="AB3486" s="33">
        <v>0</v>
      </c>
      <c r="AC3486" s="14">
        <v>0</v>
      </c>
      <c r="AD3486" s="14">
        <v>238.464</v>
      </c>
      <c r="AE3486" s="14">
        <v>0</v>
      </c>
      <c r="AF3486" s="14">
        <v>0</v>
      </c>
      <c r="AG3486" s="14">
        <v>0</v>
      </c>
      <c r="AH3486" s="14">
        <v>0</v>
      </c>
      <c r="AI3486" s="14">
        <v>0</v>
      </c>
      <c r="AJ3486" s="14">
        <v>0</v>
      </c>
      <c r="AK3486" s="14">
        <v>0</v>
      </c>
      <c r="AL3486" s="14">
        <v>0</v>
      </c>
      <c r="AM3486" s="14">
        <v>0</v>
      </c>
      <c r="AN3486" s="14">
        <v>0</v>
      </c>
      <c r="AO3486" s="14">
        <v>0</v>
      </c>
      <c r="AP3486" s="14">
        <v>0</v>
      </c>
      <c r="AQ3486" s="14">
        <v>419.06200000000001</v>
      </c>
      <c r="AR3486" s="14">
        <v>0</v>
      </c>
      <c r="AS3486" s="14">
        <v>0</v>
      </c>
      <c r="AT3486" s="14">
        <v>0</v>
      </c>
      <c r="AV3486" s="14">
        <v>0</v>
      </c>
      <c r="AW3486" s="14">
        <v>0</v>
      </c>
      <c r="AX3486" s="14">
        <v>0</v>
      </c>
      <c r="AY3486" s="14">
        <v>0</v>
      </c>
      <c r="AZ3486" s="14">
        <v>0</v>
      </c>
      <c r="BA3486" s="14">
        <v>0</v>
      </c>
      <c r="BG3486" s="37">
        <f t="shared" si="167"/>
        <v>657.52600000000007</v>
      </c>
      <c r="BI3486" s="5" t="s">
        <v>511</v>
      </c>
      <c r="BJ3486" s="6" t="s">
        <v>846</v>
      </c>
      <c r="BK3486" s="30" t="s">
        <v>511</v>
      </c>
    </row>
    <row r="3487" spans="1:63" x14ac:dyDescent="0.25">
      <c r="A3487" s="5" t="s">
        <v>957</v>
      </c>
      <c r="B3487" s="6" t="s">
        <v>1318</v>
      </c>
      <c r="C3487" s="6" t="s">
        <v>511</v>
      </c>
      <c r="D3487" s="6" t="s">
        <v>846</v>
      </c>
      <c r="E3487" s="6" t="s">
        <v>511</v>
      </c>
      <c r="F3487" s="6" t="s">
        <v>1324</v>
      </c>
      <c r="G3487" s="7">
        <v>5276774</v>
      </c>
      <c r="H3487" s="7" t="s">
        <v>4022</v>
      </c>
      <c r="I3487" s="7"/>
      <c r="J3487" s="8" t="s">
        <v>5137</v>
      </c>
      <c r="K3487" s="10">
        <v>1259.9069999999999</v>
      </c>
      <c r="L3487" s="11">
        <v>476.928</v>
      </c>
      <c r="M3487" s="11">
        <v>686.36199999999997</v>
      </c>
      <c r="N3487" s="11">
        <v>0</v>
      </c>
      <c r="O3487" s="11">
        <v>523.779</v>
      </c>
      <c r="P3487" s="11">
        <v>0</v>
      </c>
      <c r="Q3487" s="11">
        <v>1081.4480000000001</v>
      </c>
      <c r="R3487" s="11">
        <v>956.57799999999997</v>
      </c>
      <c r="S3487" s="11">
        <v>417.99199999999996</v>
      </c>
      <c r="T3487" s="11"/>
      <c r="U3487" s="11"/>
      <c r="V3487" s="11"/>
      <c r="W3487" s="12">
        <v>5402.9940000000006</v>
      </c>
      <c r="X3487" s="11">
        <v>600.33266666666668</v>
      </c>
      <c r="Y3487" s="11">
        <v>842.34672845260252</v>
      </c>
      <c r="Z3487" s="11">
        <f t="shared" si="165"/>
        <v>657.52600000000007</v>
      </c>
      <c r="AA3487" s="25">
        <f t="shared" si="166"/>
        <v>0.78058829908187621</v>
      </c>
      <c r="AB3487" s="33">
        <v>0</v>
      </c>
      <c r="AC3487" s="14">
        <v>0</v>
      </c>
      <c r="AD3487" s="14">
        <v>0</v>
      </c>
      <c r="AE3487" s="14">
        <v>0</v>
      </c>
      <c r="AF3487" s="14">
        <v>0</v>
      </c>
      <c r="AG3487" s="14">
        <v>0</v>
      </c>
      <c r="AH3487" s="14">
        <v>0</v>
      </c>
      <c r="AI3487" s="14">
        <v>0</v>
      </c>
      <c r="AJ3487" s="14">
        <v>0</v>
      </c>
      <c r="AK3487" s="14">
        <v>0</v>
      </c>
      <c r="AL3487" s="14">
        <v>0</v>
      </c>
      <c r="AM3487" s="14">
        <v>0</v>
      </c>
      <c r="AN3487" s="14">
        <v>0</v>
      </c>
      <c r="AO3487" s="14">
        <v>0</v>
      </c>
      <c r="AP3487" s="14">
        <v>0</v>
      </c>
      <c r="AQ3487" s="14">
        <v>657.52600000000007</v>
      </c>
      <c r="AR3487" s="14">
        <v>0</v>
      </c>
      <c r="AS3487" s="14">
        <v>0</v>
      </c>
      <c r="AT3487" s="14">
        <v>0</v>
      </c>
      <c r="AV3487" s="14">
        <v>0</v>
      </c>
      <c r="AW3487" s="14">
        <v>0</v>
      </c>
      <c r="AX3487" s="14">
        <v>0</v>
      </c>
      <c r="AY3487" s="14">
        <v>0</v>
      </c>
      <c r="AZ3487" s="14">
        <v>0</v>
      </c>
      <c r="BA3487" s="14">
        <v>0</v>
      </c>
      <c r="BG3487" s="37">
        <f t="shared" si="167"/>
        <v>657.52600000000007</v>
      </c>
      <c r="BI3487" s="5" t="s">
        <v>511</v>
      </c>
      <c r="BJ3487" s="6" t="s">
        <v>846</v>
      </c>
      <c r="BK3487" s="30" t="s">
        <v>511</v>
      </c>
    </row>
    <row r="3488" spans="1:63" x14ac:dyDescent="0.25">
      <c r="A3488" s="5" t="s">
        <v>957</v>
      </c>
      <c r="B3488" s="6" t="s">
        <v>1318</v>
      </c>
      <c r="C3488" s="6" t="s">
        <v>511</v>
      </c>
      <c r="D3488" s="6" t="s">
        <v>846</v>
      </c>
      <c r="E3488" s="6" t="s">
        <v>511</v>
      </c>
      <c r="F3488" s="6" t="s">
        <v>1324</v>
      </c>
      <c r="G3488" s="7">
        <v>5277050</v>
      </c>
      <c r="H3488" s="7" t="s">
        <v>4023</v>
      </c>
      <c r="I3488" s="7"/>
      <c r="J3488" s="8" t="s">
        <v>5137</v>
      </c>
      <c r="K3488" s="10">
        <v>539.65499999999997</v>
      </c>
      <c r="L3488" s="11">
        <v>0</v>
      </c>
      <c r="M3488" s="11">
        <v>361.19499999999999</v>
      </c>
      <c r="N3488" s="11">
        <v>0</v>
      </c>
      <c r="O3488" s="11">
        <v>343.18099999999998</v>
      </c>
      <c r="P3488" s="11">
        <v>0</v>
      </c>
      <c r="Q3488" s="11">
        <v>597.52099999999996</v>
      </c>
      <c r="R3488" s="11">
        <v>0</v>
      </c>
      <c r="S3488" s="11">
        <v>0</v>
      </c>
      <c r="T3488" s="11"/>
      <c r="U3488" s="11"/>
      <c r="V3488" s="11"/>
      <c r="W3488" s="12">
        <v>1841.5519999999999</v>
      </c>
      <c r="X3488" s="11">
        <v>204.61688888888887</v>
      </c>
      <c r="Y3488" s="11">
        <v>287.10476126298619</v>
      </c>
      <c r="Z3488" s="11">
        <f t="shared" si="165"/>
        <v>238.464</v>
      </c>
      <c r="AA3488" s="25">
        <f t="shared" si="166"/>
        <v>0.8305818369259591</v>
      </c>
      <c r="AB3488" s="33">
        <v>0</v>
      </c>
      <c r="AC3488" s="14">
        <v>0</v>
      </c>
      <c r="AD3488" s="14">
        <v>0</v>
      </c>
      <c r="AE3488" s="14">
        <v>0</v>
      </c>
      <c r="AF3488" s="14">
        <v>0</v>
      </c>
      <c r="AG3488" s="14">
        <v>0</v>
      </c>
      <c r="AH3488" s="14">
        <v>0</v>
      </c>
      <c r="AI3488" s="14">
        <v>0</v>
      </c>
      <c r="AJ3488" s="14">
        <v>0</v>
      </c>
      <c r="AK3488" s="14">
        <v>0</v>
      </c>
      <c r="AL3488" s="14">
        <v>0</v>
      </c>
      <c r="AM3488" s="14">
        <v>0</v>
      </c>
      <c r="AN3488" s="14">
        <v>0</v>
      </c>
      <c r="AO3488" s="14">
        <v>0</v>
      </c>
      <c r="AP3488" s="14">
        <v>0</v>
      </c>
      <c r="AQ3488" s="14">
        <v>238.464</v>
      </c>
      <c r="AR3488" s="14">
        <v>0</v>
      </c>
      <c r="AS3488" s="14">
        <v>0</v>
      </c>
      <c r="AT3488" s="14">
        <v>0</v>
      </c>
      <c r="AV3488" s="14">
        <v>0</v>
      </c>
      <c r="AW3488" s="14">
        <v>0</v>
      </c>
      <c r="AX3488" s="14">
        <v>0</v>
      </c>
      <c r="AY3488" s="14">
        <v>0</v>
      </c>
      <c r="AZ3488" s="14">
        <v>0</v>
      </c>
      <c r="BA3488" s="14">
        <v>0</v>
      </c>
      <c r="BG3488" s="37">
        <f t="shared" si="167"/>
        <v>238.464</v>
      </c>
      <c r="BI3488" s="5" t="s">
        <v>511</v>
      </c>
      <c r="BJ3488" s="6" t="s">
        <v>846</v>
      </c>
      <c r="BK3488" s="30" t="s">
        <v>511</v>
      </c>
    </row>
    <row r="3489" spans="1:63" x14ac:dyDescent="0.25">
      <c r="A3489" s="5" t="s">
        <v>957</v>
      </c>
      <c r="B3489" s="6" t="s">
        <v>1318</v>
      </c>
      <c r="C3489" s="6" t="s">
        <v>511</v>
      </c>
      <c r="D3489" s="6" t="s">
        <v>846</v>
      </c>
      <c r="E3489" s="6" t="s">
        <v>511</v>
      </c>
      <c r="F3489" s="6" t="s">
        <v>1324</v>
      </c>
      <c r="G3489" s="7">
        <v>5277517</v>
      </c>
      <c r="H3489" s="7" t="s">
        <v>4024</v>
      </c>
      <c r="I3489" s="7"/>
      <c r="J3489" s="8" t="s">
        <v>5137</v>
      </c>
      <c r="K3489" s="10">
        <v>720.25199999999995</v>
      </c>
      <c r="L3489" s="11">
        <v>0</v>
      </c>
      <c r="M3489" s="11">
        <v>1744.934</v>
      </c>
      <c r="N3489" s="11">
        <v>599.65899999999999</v>
      </c>
      <c r="O3489" s="11">
        <v>702.23800000000006</v>
      </c>
      <c r="P3489" s="11">
        <v>0</v>
      </c>
      <c r="Q3489" s="11">
        <v>0</v>
      </c>
      <c r="R3489" s="11">
        <v>238.464</v>
      </c>
      <c r="S3489" s="11">
        <v>953.85599999999999</v>
      </c>
      <c r="T3489" s="11"/>
      <c r="U3489" s="11"/>
      <c r="V3489" s="11"/>
      <c r="W3489" s="12">
        <v>4959.4029999999993</v>
      </c>
      <c r="X3489" s="11">
        <v>551.04477777777765</v>
      </c>
      <c r="Y3489" s="11">
        <v>773.18925250111715</v>
      </c>
      <c r="Z3489" s="11">
        <f t="shared" si="165"/>
        <v>539.65499999999997</v>
      </c>
      <c r="AA3489" s="25">
        <f t="shared" si="166"/>
        <v>0.69795977925756314</v>
      </c>
      <c r="AB3489" s="33">
        <v>0</v>
      </c>
      <c r="AC3489" s="14">
        <v>0</v>
      </c>
      <c r="AD3489" s="14">
        <v>0</v>
      </c>
      <c r="AE3489" s="14">
        <v>0</v>
      </c>
      <c r="AF3489" s="14">
        <v>0</v>
      </c>
      <c r="AG3489" s="14">
        <v>0</v>
      </c>
      <c r="AH3489" s="14">
        <v>0</v>
      </c>
      <c r="AI3489" s="14">
        <v>0</v>
      </c>
      <c r="AJ3489" s="14">
        <v>539.65499999999997</v>
      </c>
      <c r="AK3489" s="14">
        <v>0</v>
      </c>
      <c r="AL3489" s="14">
        <v>0</v>
      </c>
      <c r="AM3489" s="14">
        <v>0</v>
      </c>
      <c r="AN3489" s="14">
        <v>0</v>
      </c>
      <c r="AO3489" s="14">
        <v>0</v>
      </c>
      <c r="AP3489" s="14">
        <v>0</v>
      </c>
      <c r="AQ3489" s="14">
        <v>0</v>
      </c>
      <c r="AR3489" s="14">
        <v>0</v>
      </c>
      <c r="AS3489" s="14">
        <v>0</v>
      </c>
      <c r="AT3489" s="14">
        <v>0</v>
      </c>
      <c r="AV3489" s="14">
        <v>0</v>
      </c>
      <c r="AW3489" s="14">
        <v>0</v>
      </c>
      <c r="AX3489" s="14">
        <v>0</v>
      </c>
      <c r="AY3489" s="14">
        <v>0</v>
      </c>
      <c r="AZ3489" s="14">
        <v>0</v>
      </c>
      <c r="BA3489" s="14">
        <v>0</v>
      </c>
      <c r="BG3489" s="37">
        <f t="shared" si="167"/>
        <v>539.65499999999997</v>
      </c>
      <c r="BI3489" s="5" t="s">
        <v>511</v>
      </c>
      <c r="BJ3489" s="6" t="s">
        <v>846</v>
      </c>
      <c r="BK3489" s="30" t="s">
        <v>511</v>
      </c>
    </row>
    <row r="3490" spans="1:63" x14ac:dyDescent="0.25">
      <c r="A3490" s="5" t="s">
        <v>957</v>
      </c>
      <c r="B3490" s="6" t="s">
        <v>1318</v>
      </c>
      <c r="C3490" s="6" t="s">
        <v>511</v>
      </c>
      <c r="D3490" s="6" t="s">
        <v>846</v>
      </c>
      <c r="E3490" s="6" t="s">
        <v>511</v>
      </c>
      <c r="F3490" s="6" t="s">
        <v>1324</v>
      </c>
      <c r="G3490" s="7">
        <v>5130548</v>
      </c>
      <c r="H3490" s="7" t="s">
        <v>4025</v>
      </c>
      <c r="I3490" s="7"/>
      <c r="J3490" s="8" t="s">
        <v>5137</v>
      </c>
      <c r="K3490" s="10">
        <v>539.65499999999997</v>
      </c>
      <c r="L3490" s="11">
        <v>0</v>
      </c>
      <c r="M3490" s="11">
        <v>303.49700000000001</v>
      </c>
      <c r="N3490" s="11">
        <v>0</v>
      </c>
      <c r="O3490" s="11">
        <v>0</v>
      </c>
      <c r="P3490" s="11">
        <v>0</v>
      </c>
      <c r="Q3490" s="11">
        <v>0</v>
      </c>
      <c r="R3490" s="11">
        <v>238.464</v>
      </c>
      <c r="S3490" s="11">
        <v>0</v>
      </c>
      <c r="T3490" s="11"/>
      <c r="U3490" s="11"/>
      <c r="V3490" s="11"/>
      <c r="W3490" s="12">
        <v>1081.616</v>
      </c>
      <c r="X3490" s="11">
        <v>120.17955555555555</v>
      </c>
      <c r="Y3490" s="11">
        <v>168.6279309290349</v>
      </c>
      <c r="Z3490" s="11">
        <f t="shared" si="165"/>
        <v>0</v>
      </c>
      <c r="AA3490" s="25">
        <f t="shared" si="166"/>
        <v>0</v>
      </c>
      <c r="AB3490" s="33">
        <v>0</v>
      </c>
      <c r="AC3490" s="14">
        <v>0</v>
      </c>
      <c r="AD3490" s="14">
        <v>0</v>
      </c>
      <c r="AE3490" s="14">
        <v>0</v>
      </c>
      <c r="AF3490" s="14">
        <v>0</v>
      </c>
      <c r="AG3490" s="14">
        <v>0</v>
      </c>
      <c r="AH3490" s="14">
        <v>0</v>
      </c>
      <c r="AI3490" s="14">
        <v>0</v>
      </c>
      <c r="AJ3490" s="14">
        <v>0</v>
      </c>
      <c r="AK3490" s="14">
        <v>0</v>
      </c>
      <c r="AL3490" s="14">
        <v>0</v>
      </c>
      <c r="AM3490" s="14">
        <v>0</v>
      </c>
      <c r="AN3490" s="14">
        <v>0</v>
      </c>
      <c r="AO3490" s="14">
        <v>0</v>
      </c>
      <c r="AP3490" s="14">
        <v>0</v>
      </c>
      <c r="AQ3490" s="14">
        <v>0</v>
      </c>
      <c r="AR3490" s="14">
        <v>0</v>
      </c>
      <c r="AS3490" s="14">
        <v>0</v>
      </c>
      <c r="AT3490" s="14">
        <v>0</v>
      </c>
      <c r="AV3490" s="14">
        <v>0</v>
      </c>
      <c r="AW3490" s="14">
        <v>0</v>
      </c>
      <c r="AX3490" s="14">
        <v>0</v>
      </c>
      <c r="AY3490" s="14">
        <v>0</v>
      </c>
      <c r="AZ3490" s="14">
        <v>0</v>
      </c>
      <c r="BA3490" s="14">
        <v>0</v>
      </c>
      <c r="BG3490" s="37">
        <f t="shared" si="167"/>
        <v>0</v>
      </c>
      <c r="BI3490" s="5" t="s">
        <v>511</v>
      </c>
      <c r="BJ3490" s="6" t="s">
        <v>846</v>
      </c>
      <c r="BK3490" s="30" t="s">
        <v>511</v>
      </c>
    </row>
    <row r="3491" spans="1:63" x14ac:dyDescent="0.25">
      <c r="A3491" s="5" t="s">
        <v>957</v>
      </c>
      <c r="B3491" s="6" t="s">
        <v>1318</v>
      </c>
      <c r="C3491" s="6" t="s">
        <v>511</v>
      </c>
      <c r="D3491" s="6" t="s">
        <v>846</v>
      </c>
      <c r="E3491" s="6" t="s">
        <v>511</v>
      </c>
      <c r="F3491" s="6" t="s">
        <v>1324</v>
      </c>
      <c r="G3491" s="7">
        <v>5276864</v>
      </c>
      <c r="H3491" s="7" t="s">
        <v>4026</v>
      </c>
      <c r="I3491" s="7"/>
      <c r="J3491" s="8" t="s">
        <v>5137</v>
      </c>
      <c r="K3491" s="10">
        <v>1259.9069999999999</v>
      </c>
      <c r="L3491" s="11">
        <v>476.928</v>
      </c>
      <c r="M3491" s="11">
        <v>419.06200000000001</v>
      </c>
      <c r="N3491" s="11">
        <v>686.36199999999997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/>
      <c r="U3491" s="11"/>
      <c r="V3491" s="11"/>
      <c r="W3491" s="12">
        <v>2842.259</v>
      </c>
      <c r="X3491" s="11">
        <v>315.80655555555558</v>
      </c>
      <c r="Y3491" s="11">
        <v>443.1186801364143</v>
      </c>
      <c r="Z3491" s="11">
        <f t="shared" si="165"/>
        <v>0</v>
      </c>
      <c r="AA3491" s="25">
        <f t="shared" si="166"/>
        <v>0</v>
      </c>
      <c r="AB3491" s="33">
        <v>0</v>
      </c>
      <c r="AC3491" s="14">
        <v>0</v>
      </c>
      <c r="AD3491" s="14">
        <v>0</v>
      </c>
      <c r="AE3491" s="14">
        <v>0</v>
      </c>
      <c r="AF3491" s="14">
        <v>0</v>
      </c>
      <c r="AG3491" s="14">
        <v>0</v>
      </c>
      <c r="AH3491" s="14">
        <v>0</v>
      </c>
      <c r="AI3491" s="14">
        <v>0</v>
      </c>
      <c r="AJ3491" s="14">
        <v>0</v>
      </c>
      <c r="AK3491" s="14">
        <v>0</v>
      </c>
      <c r="AL3491" s="14">
        <v>0</v>
      </c>
      <c r="AM3491" s="14">
        <v>0</v>
      </c>
      <c r="AN3491" s="14">
        <v>0</v>
      </c>
      <c r="AO3491" s="14">
        <v>0</v>
      </c>
      <c r="AP3491" s="14">
        <v>0</v>
      </c>
      <c r="AQ3491" s="14">
        <v>0</v>
      </c>
      <c r="AR3491" s="14">
        <v>0</v>
      </c>
      <c r="AS3491" s="14">
        <v>0</v>
      </c>
      <c r="AT3491" s="14">
        <v>0</v>
      </c>
      <c r="AV3491" s="14">
        <v>0</v>
      </c>
      <c r="AW3491" s="14">
        <v>0</v>
      </c>
      <c r="AX3491" s="14">
        <v>0</v>
      </c>
      <c r="AY3491" s="14">
        <v>0</v>
      </c>
      <c r="AZ3491" s="14">
        <v>0</v>
      </c>
      <c r="BA3491" s="14">
        <v>0</v>
      </c>
      <c r="BG3491" s="37">
        <f t="shared" si="167"/>
        <v>0</v>
      </c>
      <c r="BI3491" s="5" t="s">
        <v>511</v>
      </c>
      <c r="BJ3491" s="6" t="s">
        <v>846</v>
      </c>
      <c r="BK3491" s="30" t="s">
        <v>511</v>
      </c>
    </row>
    <row r="3492" spans="1:63" x14ac:dyDescent="0.25">
      <c r="A3492" s="5" t="s">
        <v>957</v>
      </c>
      <c r="B3492" s="6" t="s">
        <v>1318</v>
      </c>
      <c r="C3492" s="6" t="s">
        <v>511</v>
      </c>
      <c r="D3492" s="6" t="s">
        <v>846</v>
      </c>
      <c r="E3492" s="6" t="s">
        <v>511</v>
      </c>
      <c r="F3492" s="6" t="s">
        <v>1324</v>
      </c>
      <c r="G3492" s="7">
        <v>5292419</v>
      </c>
      <c r="H3492" s="7" t="s">
        <v>4027</v>
      </c>
      <c r="I3492" s="7"/>
      <c r="J3492" s="8" t="s">
        <v>5137</v>
      </c>
      <c r="K3492" s="10">
        <v>539.65499999999997</v>
      </c>
      <c r="L3492" s="11">
        <v>597.52099999999996</v>
      </c>
      <c r="M3492" s="11">
        <v>1297.037</v>
      </c>
      <c r="N3492" s="11">
        <v>180.59800000000001</v>
      </c>
      <c r="O3492" s="11">
        <v>361.19499999999999</v>
      </c>
      <c r="P3492" s="11">
        <v>0</v>
      </c>
      <c r="Q3492" s="11">
        <v>599.65899999999999</v>
      </c>
      <c r="R3492" s="11">
        <v>835.98500000000001</v>
      </c>
      <c r="S3492" s="11">
        <v>715.39200000000005</v>
      </c>
      <c r="T3492" s="11"/>
      <c r="U3492" s="11"/>
      <c r="V3492" s="11"/>
      <c r="W3492" s="12">
        <v>5127.0419999999995</v>
      </c>
      <c r="X3492" s="11">
        <v>569.67133333333322</v>
      </c>
      <c r="Y3492" s="11">
        <v>799.32479202069942</v>
      </c>
      <c r="Z3492" s="11">
        <f t="shared" si="165"/>
        <v>958.71599999999989</v>
      </c>
      <c r="AA3492" s="25">
        <f t="shared" si="166"/>
        <v>1.1994073117341428</v>
      </c>
      <c r="AB3492" s="33">
        <v>0</v>
      </c>
      <c r="AC3492" s="14">
        <v>0</v>
      </c>
      <c r="AD3492" s="14">
        <v>0</v>
      </c>
      <c r="AE3492" s="14">
        <v>0</v>
      </c>
      <c r="AF3492" s="14">
        <v>0</v>
      </c>
      <c r="AG3492" s="14">
        <v>0</v>
      </c>
      <c r="AH3492" s="14">
        <v>0</v>
      </c>
      <c r="AI3492" s="14">
        <v>0</v>
      </c>
      <c r="AJ3492" s="14">
        <v>0</v>
      </c>
      <c r="AK3492" s="14">
        <v>0</v>
      </c>
      <c r="AL3492" s="14">
        <v>0</v>
      </c>
      <c r="AM3492" s="14">
        <v>0</v>
      </c>
      <c r="AN3492" s="14">
        <v>0</v>
      </c>
      <c r="AO3492" s="14">
        <v>0</v>
      </c>
      <c r="AP3492" s="14">
        <v>0</v>
      </c>
      <c r="AQ3492" s="14">
        <v>0</v>
      </c>
      <c r="AR3492" s="14">
        <v>958.71599999999989</v>
      </c>
      <c r="AS3492" s="14">
        <v>0</v>
      </c>
      <c r="AT3492" s="14">
        <v>0</v>
      </c>
      <c r="AV3492" s="14">
        <v>0</v>
      </c>
      <c r="AW3492" s="14">
        <v>0</v>
      </c>
      <c r="AX3492" s="14">
        <v>0</v>
      </c>
      <c r="AY3492" s="14">
        <v>0</v>
      </c>
      <c r="AZ3492" s="14">
        <v>0</v>
      </c>
      <c r="BA3492" s="14">
        <v>0</v>
      </c>
      <c r="BG3492" s="37">
        <f t="shared" si="167"/>
        <v>958.71599999999989</v>
      </c>
      <c r="BI3492" s="5" t="s">
        <v>511</v>
      </c>
      <c r="BJ3492" s="6" t="s">
        <v>846</v>
      </c>
      <c r="BK3492" s="30" t="s">
        <v>511</v>
      </c>
    </row>
    <row r="3493" spans="1:63" x14ac:dyDescent="0.25">
      <c r="A3493" s="5" t="s">
        <v>957</v>
      </c>
      <c r="B3493" s="6" t="s">
        <v>1318</v>
      </c>
      <c r="C3493" s="6" t="s">
        <v>511</v>
      </c>
      <c r="D3493" s="6" t="s">
        <v>846</v>
      </c>
      <c r="E3493" s="6" t="s">
        <v>511</v>
      </c>
      <c r="F3493" s="6" t="s">
        <v>1324</v>
      </c>
      <c r="G3493" s="7">
        <v>5291500</v>
      </c>
      <c r="H3493" s="7" t="s">
        <v>4028</v>
      </c>
      <c r="I3493" s="7"/>
      <c r="J3493" s="8" t="s">
        <v>5137</v>
      </c>
      <c r="K3493" s="10">
        <v>359.05700000000002</v>
      </c>
      <c r="L3493" s="11">
        <v>0</v>
      </c>
      <c r="M3493" s="11">
        <v>820.10900000000004</v>
      </c>
      <c r="N3493" s="11">
        <v>0</v>
      </c>
      <c r="O3493" s="11">
        <v>0</v>
      </c>
      <c r="P3493" s="11">
        <v>0</v>
      </c>
      <c r="Q3493" s="11">
        <v>419.06200000000001</v>
      </c>
      <c r="R3493" s="11">
        <v>0</v>
      </c>
      <c r="S3493" s="11">
        <v>359.05700000000002</v>
      </c>
      <c r="T3493" s="11"/>
      <c r="U3493" s="11"/>
      <c r="V3493" s="11"/>
      <c r="W3493" s="12">
        <v>1957.2850000000001</v>
      </c>
      <c r="X3493" s="11">
        <v>217.47611111111112</v>
      </c>
      <c r="Y3493" s="11">
        <v>305.14796359191814</v>
      </c>
      <c r="Z3493" s="11">
        <f t="shared" si="165"/>
        <v>0</v>
      </c>
      <c r="AA3493" s="25">
        <f t="shared" si="166"/>
        <v>0</v>
      </c>
      <c r="AB3493" s="33">
        <v>0</v>
      </c>
      <c r="AC3493" s="14">
        <v>0</v>
      </c>
      <c r="AD3493" s="14">
        <v>0</v>
      </c>
      <c r="AE3493" s="14">
        <v>0</v>
      </c>
      <c r="AF3493" s="14">
        <v>0</v>
      </c>
      <c r="AG3493" s="14">
        <v>0</v>
      </c>
      <c r="AH3493" s="14">
        <v>0</v>
      </c>
      <c r="AI3493" s="14">
        <v>0</v>
      </c>
      <c r="AJ3493" s="14">
        <v>0</v>
      </c>
      <c r="AK3493" s="14">
        <v>0</v>
      </c>
      <c r="AL3493" s="14">
        <v>0</v>
      </c>
      <c r="AM3493" s="14">
        <v>0</v>
      </c>
      <c r="AN3493" s="14">
        <v>0</v>
      </c>
      <c r="AO3493" s="14">
        <v>0</v>
      </c>
      <c r="AP3493" s="14">
        <v>0</v>
      </c>
      <c r="AQ3493" s="14">
        <v>0</v>
      </c>
      <c r="AR3493" s="14">
        <v>0</v>
      </c>
      <c r="AS3493" s="14">
        <v>0</v>
      </c>
      <c r="AT3493" s="14">
        <v>0</v>
      </c>
      <c r="AV3493" s="14">
        <v>0</v>
      </c>
      <c r="AW3493" s="14">
        <v>0</v>
      </c>
      <c r="AX3493" s="14">
        <v>0</v>
      </c>
      <c r="AY3493" s="14">
        <v>0</v>
      </c>
      <c r="AZ3493" s="14">
        <v>0</v>
      </c>
      <c r="BA3493" s="14">
        <v>0</v>
      </c>
      <c r="BG3493" s="37">
        <f t="shared" si="167"/>
        <v>0</v>
      </c>
      <c r="BI3493" s="5" t="s">
        <v>511</v>
      </c>
      <c r="BJ3493" s="6" t="s">
        <v>846</v>
      </c>
      <c r="BK3493" s="30" t="s">
        <v>511</v>
      </c>
    </row>
    <row r="3494" spans="1:63" x14ac:dyDescent="0.25">
      <c r="A3494" s="5" t="s">
        <v>957</v>
      </c>
      <c r="B3494" s="6" t="s">
        <v>1318</v>
      </c>
      <c r="C3494" s="6" t="s">
        <v>511</v>
      </c>
      <c r="D3494" s="6" t="s">
        <v>846</v>
      </c>
      <c r="E3494" s="6" t="s">
        <v>511</v>
      </c>
      <c r="F3494" s="6" t="s">
        <v>1324</v>
      </c>
      <c r="G3494" s="7">
        <v>5294019</v>
      </c>
      <c r="H3494" s="7" t="s">
        <v>4029</v>
      </c>
      <c r="I3494" s="7"/>
      <c r="J3494" s="8" t="s">
        <v>525</v>
      </c>
      <c r="K3494" s="10">
        <v>238.464</v>
      </c>
      <c r="L3494" s="11">
        <v>0</v>
      </c>
      <c r="M3494" s="11">
        <v>0</v>
      </c>
      <c r="N3494" s="11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/>
      <c r="U3494" s="11"/>
      <c r="V3494" s="11"/>
      <c r="W3494" s="12">
        <v>238.464</v>
      </c>
      <c r="X3494" s="11">
        <v>26.495999999999999</v>
      </c>
      <c r="Y3494" s="11">
        <v>37.177418715201497</v>
      </c>
      <c r="Z3494" s="11">
        <f t="shared" si="165"/>
        <v>0</v>
      </c>
      <c r="AA3494" s="25">
        <f t="shared" si="166"/>
        <v>0</v>
      </c>
      <c r="AB3494" s="33">
        <v>0</v>
      </c>
      <c r="AC3494" s="14">
        <v>0</v>
      </c>
      <c r="AD3494" s="14">
        <v>0</v>
      </c>
      <c r="AE3494" s="14">
        <v>0</v>
      </c>
      <c r="AF3494" s="14">
        <v>0</v>
      </c>
      <c r="AG3494" s="14">
        <v>0</v>
      </c>
      <c r="AH3494" s="14">
        <v>0</v>
      </c>
      <c r="AI3494" s="14">
        <v>0</v>
      </c>
      <c r="AJ3494" s="14">
        <v>0</v>
      </c>
      <c r="AK3494" s="14">
        <v>0</v>
      </c>
      <c r="AL3494" s="14">
        <v>0</v>
      </c>
      <c r="AM3494" s="14">
        <v>0</v>
      </c>
      <c r="AN3494" s="14">
        <v>0</v>
      </c>
      <c r="AO3494" s="14">
        <v>0</v>
      </c>
      <c r="AP3494" s="14">
        <v>0</v>
      </c>
      <c r="AQ3494" s="14">
        <v>0</v>
      </c>
      <c r="AR3494" s="14">
        <v>0</v>
      </c>
      <c r="AS3494" s="14">
        <v>0</v>
      </c>
      <c r="AT3494" s="14">
        <v>0</v>
      </c>
      <c r="AV3494" s="14">
        <v>0</v>
      </c>
      <c r="AW3494" s="14">
        <v>0</v>
      </c>
      <c r="AX3494" s="14">
        <v>0</v>
      </c>
      <c r="AY3494" s="14">
        <v>0</v>
      </c>
      <c r="AZ3494" s="14">
        <v>0</v>
      </c>
      <c r="BA3494" s="14">
        <v>0</v>
      </c>
      <c r="BG3494" s="37">
        <f t="shared" si="167"/>
        <v>0</v>
      </c>
      <c r="BI3494" s="5" t="s">
        <v>511</v>
      </c>
      <c r="BJ3494" s="6" t="s">
        <v>846</v>
      </c>
      <c r="BK3494" s="30" t="s">
        <v>511</v>
      </c>
    </row>
    <row r="3495" spans="1:63" x14ac:dyDescent="0.25">
      <c r="A3495" s="5" t="s">
        <v>957</v>
      </c>
      <c r="B3495" s="6" t="s">
        <v>1318</v>
      </c>
      <c r="C3495" s="6" t="s">
        <v>511</v>
      </c>
      <c r="D3495" s="6" t="s">
        <v>846</v>
      </c>
      <c r="E3495" s="6" t="s">
        <v>511</v>
      </c>
      <c r="F3495" s="6" t="s">
        <v>1324</v>
      </c>
      <c r="G3495" s="7">
        <v>5132795</v>
      </c>
      <c r="H3495" s="7" t="s">
        <v>4030</v>
      </c>
      <c r="I3495" s="7"/>
      <c r="J3495" s="8" t="s">
        <v>525</v>
      </c>
      <c r="K3495" s="10">
        <v>238.464</v>
      </c>
      <c r="L3495" s="11">
        <v>0</v>
      </c>
      <c r="M3495" s="11">
        <v>0</v>
      </c>
      <c r="N3495" s="11">
        <v>547.37800000000004</v>
      </c>
      <c r="O3495" s="11">
        <v>361.19499999999999</v>
      </c>
      <c r="P3495" s="11">
        <v>0</v>
      </c>
      <c r="Q3495" s="11">
        <v>476.928</v>
      </c>
      <c r="R3495" s="11">
        <v>0</v>
      </c>
      <c r="S3495" s="11">
        <v>0</v>
      </c>
      <c r="T3495" s="11"/>
      <c r="U3495" s="11"/>
      <c r="V3495" s="11"/>
      <c r="W3495" s="12">
        <v>1623.9650000000001</v>
      </c>
      <c r="X3495" s="11">
        <v>180.44055555555556</v>
      </c>
      <c r="Y3495" s="11">
        <v>253.18214398748742</v>
      </c>
      <c r="Z3495" s="11">
        <f t="shared" si="165"/>
        <v>238.464</v>
      </c>
      <c r="AA3495" s="25">
        <f t="shared" si="166"/>
        <v>0.94186736965062268</v>
      </c>
      <c r="AB3495" s="33">
        <v>0</v>
      </c>
      <c r="AC3495" s="14">
        <v>0</v>
      </c>
      <c r="AD3495" s="14">
        <v>0</v>
      </c>
      <c r="AE3495" s="14">
        <v>0</v>
      </c>
      <c r="AF3495" s="14">
        <v>238.464</v>
      </c>
      <c r="AG3495" s="14">
        <v>0</v>
      </c>
      <c r="AH3495" s="14">
        <v>0</v>
      </c>
      <c r="AI3495" s="14">
        <v>0</v>
      </c>
      <c r="AJ3495" s="14">
        <v>0</v>
      </c>
      <c r="AK3495" s="14">
        <v>0</v>
      </c>
      <c r="AL3495" s="14">
        <v>0</v>
      </c>
      <c r="AM3495" s="14">
        <v>0</v>
      </c>
      <c r="AN3495" s="14">
        <v>0</v>
      </c>
      <c r="AO3495" s="14">
        <v>0</v>
      </c>
      <c r="AP3495" s="14">
        <v>0</v>
      </c>
      <c r="AQ3495" s="14">
        <v>0</v>
      </c>
      <c r="AR3495" s="14">
        <v>0</v>
      </c>
      <c r="AS3495" s="14">
        <v>0</v>
      </c>
      <c r="AT3495" s="14">
        <v>0</v>
      </c>
      <c r="AV3495" s="14">
        <v>0</v>
      </c>
      <c r="AW3495" s="14">
        <v>0</v>
      </c>
      <c r="AX3495" s="14">
        <v>0</v>
      </c>
      <c r="AY3495" s="14">
        <v>0</v>
      </c>
      <c r="AZ3495" s="14">
        <v>0</v>
      </c>
      <c r="BA3495" s="14">
        <v>0</v>
      </c>
      <c r="BG3495" s="37">
        <f t="shared" si="167"/>
        <v>238.464</v>
      </c>
      <c r="BI3495" s="5" t="s">
        <v>511</v>
      </c>
      <c r="BJ3495" s="6" t="s">
        <v>846</v>
      </c>
      <c r="BK3495" s="30" t="s">
        <v>511</v>
      </c>
    </row>
    <row r="3496" spans="1:63" x14ac:dyDescent="0.25">
      <c r="A3496" s="5" t="s">
        <v>957</v>
      </c>
      <c r="B3496" s="6" t="s">
        <v>1318</v>
      </c>
      <c r="C3496" s="6" t="s">
        <v>511</v>
      </c>
      <c r="D3496" s="6" t="s">
        <v>846</v>
      </c>
      <c r="E3496" s="6" t="s">
        <v>511</v>
      </c>
      <c r="F3496" s="6" t="s">
        <v>1324</v>
      </c>
      <c r="G3496" s="7">
        <v>5292651</v>
      </c>
      <c r="H3496" s="7" t="s">
        <v>4031</v>
      </c>
      <c r="I3496" s="7"/>
      <c r="J3496" s="8" t="s">
        <v>525</v>
      </c>
      <c r="K3496" s="10">
        <v>419.06200000000001</v>
      </c>
      <c r="L3496" s="11">
        <v>0</v>
      </c>
      <c r="M3496" s="11">
        <v>731.64400000000001</v>
      </c>
      <c r="N3496" s="11">
        <v>303.49700000000001</v>
      </c>
      <c r="O3496" s="11">
        <v>0</v>
      </c>
      <c r="P3496" s="11">
        <v>0</v>
      </c>
      <c r="Q3496" s="11">
        <v>0</v>
      </c>
      <c r="R3496" s="11">
        <v>1137.1759999999999</v>
      </c>
      <c r="S3496" s="11">
        <v>0</v>
      </c>
      <c r="T3496" s="11"/>
      <c r="U3496" s="11"/>
      <c r="V3496" s="11"/>
      <c r="W3496" s="12">
        <v>2591.3789999999999</v>
      </c>
      <c r="X3496" s="11">
        <v>287.93099999999998</v>
      </c>
      <c r="Y3496" s="11">
        <v>404.00556114457584</v>
      </c>
      <c r="Z3496" s="11">
        <f t="shared" si="165"/>
        <v>303.49700000000001</v>
      </c>
      <c r="AA3496" s="25">
        <f t="shared" si="166"/>
        <v>0.751219857321201</v>
      </c>
      <c r="AB3496" s="33">
        <v>0</v>
      </c>
      <c r="AC3496" s="14">
        <v>0</v>
      </c>
      <c r="AD3496" s="14">
        <v>0</v>
      </c>
      <c r="AE3496" s="14">
        <v>0</v>
      </c>
      <c r="AF3496" s="14">
        <v>0</v>
      </c>
      <c r="AG3496" s="14">
        <v>0</v>
      </c>
      <c r="AH3496" s="14">
        <v>0</v>
      </c>
      <c r="AI3496" s="14">
        <v>0</v>
      </c>
      <c r="AJ3496" s="14">
        <v>0</v>
      </c>
      <c r="AK3496" s="14">
        <v>0</v>
      </c>
      <c r="AL3496" s="14">
        <v>0</v>
      </c>
      <c r="AM3496" s="14">
        <v>0</v>
      </c>
      <c r="AN3496" s="14">
        <v>0</v>
      </c>
      <c r="AO3496" s="14">
        <v>0</v>
      </c>
      <c r="AP3496" s="14">
        <v>0</v>
      </c>
      <c r="AQ3496" s="14">
        <v>0</v>
      </c>
      <c r="AR3496" s="14">
        <v>0</v>
      </c>
      <c r="AS3496" s="14">
        <v>0</v>
      </c>
      <c r="AT3496" s="14">
        <v>303.49700000000001</v>
      </c>
      <c r="AV3496" s="14">
        <v>0</v>
      </c>
      <c r="AW3496" s="14">
        <v>0</v>
      </c>
      <c r="AX3496" s="14">
        <v>0</v>
      </c>
      <c r="AY3496" s="14">
        <v>0</v>
      </c>
      <c r="AZ3496" s="14">
        <v>0</v>
      </c>
      <c r="BA3496" s="14">
        <v>0</v>
      </c>
      <c r="BG3496" s="37">
        <f t="shared" si="167"/>
        <v>303.49700000000001</v>
      </c>
      <c r="BI3496" s="5" t="s">
        <v>511</v>
      </c>
      <c r="BJ3496" s="6" t="s">
        <v>846</v>
      </c>
      <c r="BK3496" s="30" t="s">
        <v>511</v>
      </c>
    </row>
    <row r="3497" spans="1:63" x14ac:dyDescent="0.25">
      <c r="A3497" s="5" t="s">
        <v>957</v>
      </c>
      <c r="B3497" s="6" t="s">
        <v>1318</v>
      </c>
      <c r="C3497" s="6" t="s">
        <v>511</v>
      </c>
      <c r="D3497" s="6" t="s">
        <v>846</v>
      </c>
      <c r="E3497" s="6" t="s">
        <v>511</v>
      </c>
      <c r="F3497" s="6" t="s">
        <v>1324</v>
      </c>
      <c r="G3497" s="7">
        <v>5276923</v>
      </c>
      <c r="H3497" s="7" t="s">
        <v>4032</v>
      </c>
      <c r="I3497" s="7"/>
      <c r="J3497" s="8" t="s">
        <v>5137</v>
      </c>
      <c r="K3497" s="10">
        <v>0</v>
      </c>
      <c r="L3497" s="11">
        <v>720.25199999999995</v>
      </c>
      <c r="M3497" s="11">
        <v>0</v>
      </c>
      <c r="N3497" s="11">
        <v>0</v>
      </c>
      <c r="O3497" s="11">
        <v>0</v>
      </c>
      <c r="P3497" s="11">
        <v>0</v>
      </c>
      <c r="Q3497" s="11">
        <v>838.12300000000005</v>
      </c>
      <c r="R3497" s="11">
        <v>0</v>
      </c>
      <c r="S3497" s="11">
        <v>0</v>
      </c>
      <c r="T3497" s="11"/>
      <c r="U3497" s="11"/>
      <c r="V3497" s="11"/>
      <c r="W3497" s="12">
        <v>1558.375</v>
      </c>
      <c r="X3497" s="11">
        <v>173.15277777777777</v>
      </c>
      <c r="Y3497" s="11">
        <v>242.95642063498948</v>
      </c>
      <c r="Z3497" s="11">
        <f t="shared" si="165"/>
        <v>0</v>
      </c>
      <c r="AA3497" s="25">
        <f t="shared" si="166"/>
        <v>0</v>
      </c>
      <c r="AB3497" s="33">
        <v>0</v>
      </c>
      <c r="AC3497" s="14">
        <v>0</v>
      </c>
      <c r="AD3497" s="14">
        <v>0</v>
      </c>
      <c r="AE3497" s="14">
        <v>0</v>
      </c>
      <c r="AF3497" s="14">
        <v>0</v>
      </c>
      <c r="AG3497" s="14">
        <v>0</v>
      </c>
      <c r="AH3497" s="14">
        <v>0</v>
      </c>
      <c r="AI3497" s="14">
        <v>0</v>
      </c>
      <c r="AJ3497" s="14">
        <v>0</v>
      </c>
      <c r="AK3497" s="14">
        <v>0</v>
      </c>
      <c r="AL3497" s="14">
        <v>0</v>
      </c>
      <c r="AM3497" s="14">
        <v>0</v>
      </c>
      <c r="AN3497" s="14">
        <v>0</v>
      </c>
      <c r="AO3497" s="14">
        <v>0</v>
      </c>
      <c r="AP3497" s="14">
        <v>0</v>
      </c>
      <c r="AQ3497" s="14">
        <v>0</v>
      </c>
      <c r="AR3497" s="14">
        <v>0</v>
      </c>
      <c r="AS3497" s="14">
        <v>0</v>
      </c>
      <c r="AT3497" s="14">
        <v>0</v>
      </c>
      <c r="AV3497" s="14">
        <v>0</v>
      </c>
      <c r="AW3497" s="14">
        <v>0</v>
      </c>
      <c r="AX3497" s="14">
        <v>0</v>
      </c>
      <c r="AY3497" s="14">
        <v>0</v>
      </c>
      <c r="AZ3497" s="14">
        <v>0</v>
      </c>
      <c r="BA3497" s="14">
        <v>0</v>
      </c>
      <c r="BG3497" s="37">
        <f t="shared" si="167"/>
        <v>0</v>
      </c>
      <c r="BI3497" s="5" t="s">
        <v>511</v>
      </c>
      <c r="BJ3497" s="6" t="s">
        <v>846</v>
      </c>
      <c r="BK3497" s="30" t="s">
        <v>511</v>
      </c>
    </row>
    <row r="3498" spans="1:63" x14ac:dyDescent="0.25">
      <c r="A3498" s="5" t="s">
        <v>957</v>
      </c>
      <c r="B3498" s="6" t="s">
        <v>1318</v>
      </c>
      <c r="C3498" s="6" t="s">
        <v>511</v>
      </c>
      <c r="D3498" s="6" t="s">
        <v>846</v>
      </c>
      <c r="E3498" s="6" t="s">
        <v>511</v>
      </c>
      <c r="F3498" s="6" t="s">
        <v>1324</v>
      </c>
      <c r="G3498" s="7">
        <v>5292734</v>
      </c>
      <c r="H3498" s="7" t="s">
        <v>4033</v>
      </c>
      <c r="I3498" s="7"/>
      <c r="J3498" s="8" t="s">
        <v>525</v>
      </c>
      <c r="K3498" s="10">
        <v>0</v>
      </c>
      <c r="L3498" s="11">
        <v>597.52099999999996</v>
      </c>
      <c r="M3498" s="11">
        <v>0</v>
      </c>
      <c r="N3498" s="11">
        <v>0</v>
      </c>
      <c r="O3498" s="11">
        <v>0</v>
      </c>
      <c r="P3498" s="11">
        <v>0</v>
      </c>
      <c r="Q3498" s="11">
        <v>0</v>
      </c>
      <c r="R3498" s="11">
        <v>238.464</v>
      </c>
      <c r="S3498" s="11">
        <v>0</v>
      </c>
      <c r="T3498" s="11"/>
      <c r="U3498" s="11"/>
      <c r="V3498" s="11"/>
      <c r="W3498" s="12">
        <v>835.9849999999999</v>
      </c>
      <c r="X3498" s="11">
        <v>92.887222222222206</v>
      </c>
      <c r="Y3498" s="11">
        <v>130.33315043204726</v>
      </c>
      <c r="Z3498" s="11">
        <f t="shared" si="165"/>
        <v>0</v>
      </c>
      <c r="AA3498" s="25">
        <f t="shared" si="166"/>
        <v>0</v>
      </c>
      <c r="AB3498" s="33">
        <v>0</v>
      </c>
      <c r="AC3498" s="14">
        <v>0</v>
      </c>
      <c r="AD3498" s="14">
        <v>0</v>
      </c>
      <c r="AE3498" s="14">
        <v>0</v>
      </c>
      <c r="AF3498" s="14">
        <v>0</v>
      </c>
      <c r="AG3498" s="14">
        <v>0</v>
      </c>
      <c r="AH3498" s="14">
        <v>0</v>
      </c>
      <c r="AI3498" s="14">
        <v>0</v>
      </c>
      <c r="AJ3498" s="14">
        <v>0</v>
      </c>
      <c r="AK3498" s="14">
        <v>0</v>
      </c>
      <c r="AL3498" s="14">
        <v>0</v>
      </c>
      <c r="AM3498" s="14">
        <v>0</v>
      </c>
      <c r="AN3498" s="14">
        <v>0</v>
      </c>
      <c r="AO3498" s="14">
        <v>0</v>
      </c>
      <c r="AP3498" s="14">
        <v>0</v>
      </c>
      <c r="AQ3498" s="14">
        <v>0</v>
      </c>
      <c r="AR3498" s="14">
        <v>0</v>
      </c>
      <c r="AS3498" s="14">
        <v>0</v>
      </c>
      <c r="AT3498" s="14">
        <v>0</v>
      </c>
      <c r="AV3498" s="14">
        <v>0</v>
      </c>
      <c r="AW3498" s="14">
        <v>0</v>
      </c>
      <c r="AX3498" s="14">
        <v>0</v>
      </c>
      <c r="AY3498" s="14">
        <v>0</v>
      </c>
      <c r="AZ3498" s="14">
        <v>0</v>
      </c>
      <c r="BA3498" s="14">
        <v>0</v>
      </c>
      <c r="BG3498" s="37">
        <f t="shared" si="167"/>
        <v>0</v>
      </c>
      <c r="BI3498" s="5" t="s">
        <v>511</v>
      </c>
      <c r="BJ3498" s="6" t="s">
        <v>846</v>
      </c>
      <c r="BK3498" s="30" t="s">
        <v>511</v>
      </c>
    </row>
    <row r="3499" spans="1:63" x14ac:dyDescent="0.25">
      <c r="A3499" s="5" t="s">
        <v>957</v>
      </c>
      <c r="B3499" s="6" t="s">
        <v>1318</v>
      </c>
      <c r="C3499" s="6" t="s">
        <v>511</v>
      </c>
      <c r="D3499" s="6" t="s">
        <v>846</v>
      </c>
      <c r="E3499" s="6" t="s">
        <v>511</v>
      </c>
      <c r="F3499" s="6" t="s">
        <v>1324</v>
      </c>
      <c r="G3499" s="7">
        <v>5279650</v>
      </c>
      <c r="H3499" s="7" t="s">
        <v>4034</v>
      </c>
      <c r="I3499" s="7"/>
      <c r="J3499" s="8" t="s">
        <v>5137</v>
      </c>
      <c r="K3499" s="10">
        <v>0</v>
      </c>
      <c r="L3499" s="11">
        <v>1255.047</v>
      </c>
      <c r="M3499" s="11">
        <v>0</v>
      </c>
      <c r="N3499" s="11">
        <v>0</v>
      </c>
      <c r="O3499" s="11">
        <v>523.779</v>
      </c>
      <c r="P3499" s="11">
        <v>0</v>
      </c>
      <c r="Q3499" s="11">
        <v>597.52099999999996</v>
      </c>
      <c r="R3499" s="11">
        <v>419.06200000000001</v>
      </c>
      <c r="S3499" s="11">
        <v>476.928</v>
      </c>
      <c r="T3499" s="11"/>
      <c r="U3499" s="11"/>
      <c r="V3499" s="11"/>
      <c r="W3499" s="12">
        <v>3272.3369999999995</v>
      </c>
      <c r="X3499" s="11">
        <v>363.59299999999996</v>
      </c>
      <c r="Y3499" s="11">
        <v>510.16942945789009</v>
      </c>
      <c r="Z3499" s="11">
        <f t="shared" si="165"/>
        <v>720.25199999999995</v>
      </c>
      <c r="AA3499" s="25">
        <f t="shared" si="166"/>
        <v>1.4117898063107097</v>
      </c>
      <c r="AB3499" s="33">
        <v>0</v>
      </c>
      <c r="AC3499" s="14">
        <v>0</v>
      </c>
      <c r="AD3499" s="14">
        <v>0</v>
      </c>
      <c r="AE3499" s="14">
        <v>0</v>
      </c>
      <c r="AF3499" s="14">
        <v>0</v>
      </c>
      <c r="AG3499" s="14">
        <v>0</v>
      </c>
      <c r="AH3499" s="14">
        <v>0</v>
      </c>
      <c r="AI3499" s="14">
        <v>0</v>
      </c>
      <c r="AJ3499" s="14">
        <v>0</v>
      </c>
      <c r="AK3499" s="14">
        <v>0</v>
      </c>
      <c r="AL3499" s="14">
        <v>0</v>
      </c>
      <c r="AM3499" s="14">
        <v>0</v>
      </c>
      <c r="AN3499" s="14">
        <v>0</v>
      </c>
      <c r="AO3499" s="14">
        <v>0</v>
      </c>
      <c r="AP3499" s="14">
        <v>0</v>
      </c>
      <c r="AQ3499" s="14">
        <v>0</v>
      </c>
      <c r="AR3499" s="14">
        <v>720.25199999999995</v>
      </c>
      <c r="AS3499" s="14">
        <v>0</v>
      </c>
      <c r="AT3499" s="14">
        <v>0</v>
      </c>
      <c r="AV3499" s="14">
        <v>0</v>
      </c>
      <c r="AW3499" s="14">
        <v>0</v>
      </c>
      <c r="AX3499" s="14">
        <v>0</v>
      </c>
      <c r="AY3499" s="14">
        <v>0</v>
      </c>
      <c r="AZ3499" s="14">
        <v>0</v>
      </c>
      <c r="BA3499" s="14">
        <v>0</v>
      </c>
      <c r="BG3499" s="37">
        <f t="shared" si="167"/>
        <v>720.25199999999995</v>
      </c>
      <c r="BI3499" s="5" t="s">
        <v>511</v>
      </c>
      <c r="BJ3499" s="6" t="s">
        <v>846</v>
      </c>
      <c r="BK3499" s="30" t="s">
        <v>511</v>
      </c>
    </row>
    <row r="3500" spans="1:63" x14ac:dyDescent="0.25">
      <c r="A3500" s="5" t="s">
        <v>957</v>
      </c>
      <c r="B3500" s="6" t="s">
        <v>1318</v>
      </c>
      <c r="C3500" s="6" t="s">
        <v>511</v>
      </c>
      <c r="D3500" s="6" t="s">
        <v>846</v>
      </c>
      <c r="E3500" s="6" t="s">
        <v>511</v>
      </c>
      <c r="F3500" s="6" t="s">
        <v>1324</v>
      </c>
      <c r="G3500" s="7">
        <v>5133853</v>
      </c>
      <c r="H3500" s="7" t="s">
        <v>4035</v>
      </c>
      <c r="I3500" s="7"/>
      <c r="J3500" s="8" t="s">
        <v>525</v>
      </c>
      <c r="K3500" s="10">
        <v>0</v>
      </c>
      <c r="L3500" s="11">
        <v>541.96100000000001</v>
      </c>
      <c r="M3500" s="11">
        <v>1275.354</v>
      </c>
      <c r="N3500" s="11">
        <v>0</v>
      </c>
      <c r="O3500" s="11">
        <v>0</v>
      </c>
      <c r="P3500" s="11">
        <v>0</v>
      </c>
      <c r="Q3500" s="11">
        <v>238.464</v>
      </c>
      <c r="R3500" s="11">
        <v>539.65499999999997</v>
      </c>
      <c r="S3500" s="11">
        <v>238.464</v>
      </c>
      <c r="T3500" s="11"/>
      <c r="U3500" s="11"/>
      <c r="V3500" s="11"/>
      <c r="W3500" s="12">
        <v>2833.8980000000001</v>
      </c>
      <c r="X3500" s="11">
        <v>314.87755555555555</v>
      </c>
      <c r="Y3500" s="11">
        <v>441.81516934284457</v>
      </c>
      <c r="Z3500" s="11">
        <f t="shared" si="165"/>
        <v>0</v>
      </c>
      <c r="AA3500" s="25">
        <f t="shared" si="166"/>
        <v>0</v>
      </c>
      <c r="AB3500" s="33">
        <v>0</v>
      </c>
      <c r="AC3500" s="14">
        <v>0</v>
      </c>
      <c r="AD3500" s="14">
        <v>0</v>
      </c>
      <c r="AE3500" s="14">
        <v>0</v>
      </c>
      <c r="AF3500" s="14">
        <v>0</v>
      </c>
      <c r="AG3500" s="14">
        <v>0</v>
      </c>
      <c r="AH3500" s="14">
        <v>0</v>
      </c>
      <c r="AI3500" s="14">
        <v>0</v>
      </c>
      <c r="AJ3500" s="14">
        <v>0</v>
      </c>
      <c r="AK3500" s="14">
        <v>0</v>
      </c>
      <c r="AL3500" s="14">
        <v>0</v>
      </c>
      <c r="AM3500" s="14">
        <v>0</v>
      </c>
      <c r="AN3500" s="14">
        <v>0</v>
      </c>
      <c r="AO3500" s="14">
        <v>0</v>
      </c>
      <c r="AP3500" s="14">
        <v>0</v>
      </c>
      <c r="AQ3500" s="14">
        <v>0</v>
      </c>
      <c r="AR3500" s="14">
        <v>0</v>
      </c>
      <c r="AS3500" s="14">
        <v>0</v>
      </c>
      <c r="AT3500" s="14">
        <v>0</v>
      </c>
      <c r="AV3500" s="14">
        <v>0</v>
      </c>
      <c r="AW3500" s="14">
        <v>0</v>
      </c>
      <c r="AX3500" s="14">
        <v>0</v>
      </c>
      <c r="AY3500" s="14">
        <v>0</v>
      </c>
      <c r="AZ3500" s="14">
        <v>0</v>
      </c>
      <c r="BA3500" s="14">
        <v>0</v>
      </c>
      <c r="BG3500" s="37">
        <f t="shared" si="167"/>
        <v>0</v>
      </c>
      <c r="BI3500" s="5" t="s">
        <v>511</v>
      </c>
      <c r="BJ3500" s="6" t="s">
        <v>846</v>
      </c>
      <c r="BK3500" s="30" t="s">
        <v>511</v>
      </c>
    </row>
    <row r="3501" spans="1:63" x14ac:dyDescent="0.25">
      <c r="A3501" s="5" t="s">
        <v>957</v>
      </c>
      <c r="B3501" s="6" t="s">
        <v>1318</v>
      </c>
      <c r="C3501" s="6" t="s">
        <v>511</v>
      </c>
      <c r="D3501" s="6" t="s">
        <v>846</v>
      </c>
      <c r="E3501" s="6" t="s">
        <v>511</v>
      </c>
      <c r="F3501" s="6" t="s">
        <v>1324</v>
      </c>
      <c r="G3501" s="7">
        <v>5133839</v>
      </c>
      <c r="H3501" s="7" t="s">
        <v>4036</v>
      </c>
      <c r="I3501" s="7"/>
      <c r="J3501" s="8" t="s">
        <v>525</v>
      </c>
      <c r="K3501" s="10">
        <v>0</v>
      </c>
      <c r="L3501" s="11">
        <v>903.15599999999995</v>
      </c>
      <c r="M3501" s="11">
        <v>726.226</v>
      </c>
      <c r="N3501" s="11">
        <v>0</v>
      </c>
      <c r="O3501" s="11">
        <v>180.59800000000001</v>
      </c>
      <c r="P3501" s="11">
        <v>238.464</v>
      </c>
      <c r="Q3501" s="11">
        <v>419.06200000000001</v>
      </c>
      <c r="R3501" s="11">
        <v>597.52091999999993</v>
      </c>
      <c r="S3501" s="11">
        <v>780.42499999999995</v>
      </c>
      <c r="T3501" s="11"/>
      <c r="U3501" s="11"/>
      <c r="V3501" s="11"/>
      <c r="W3501" s="12">
        <v>3845.4519199999995</v>
      </c>
      <c r="X3501" s="11">
        <v>427.27243555555549</v>
      </c>
      <c r="Y3501" s="11">
        <v>599.52016312321985</v>
      </c>
      <c r="Z3501" s="11">
        <f t="shared" si="165"/>
        <v>359.05700000000002</v>
      </c>
      <c r="AA3501" s="25">
        <f t="shared" si="166"/>
        <v>0.59890729634426454</v>
      </c>
      <c r="AB3501" s="33">
        <v>0</v>
      </c>
      <c r="AC3501" s="14">
        <v>0</v>
      </c>
      <c r="AD3501" s="14">
        <v>0</v>
      </c>
      <c r="AE3501" s="14">
        <v>0</v>
      </c>
      <c r="AF3501" s="14">
        <v>0</v>
      </c>
      <c r="AG3501" s="14">
        <v>0</v>
      </c>
      <c r="AH3501" s="14">
        <v>0</v>
      </c>
      <c r="AI3501" s="14">
        <v>0</v>
      </c>
      <c r="AJ3501" s="14">
        <v>0</v>
      </c>
      <c r="AK3501" s="14">
        <v>0</v>
      </c>
      <c r="AL3501" s="14">
        <v>0</v>
      </c>
      <c r="AM3501" s="14">
        <v>359.05700000000002</v>
      </c>
      <c r="AN3501" s="14">
        <v>0</v>
      </c>
      <c r="AO3501" s="14">
        <v>0</v>
      </c>
      <c r="AP3501" s="14">
        <v>0</v>
      </c>
      <c r="AQ3501" s="14">
        <v>0</v>
      </c>
      <c r="AR3501" s="14">
        <v>0</v>
      </c>
      <c r="AS3501" s="14">
        <v>0</v>
      </c>
      <c r="AT3501" s="14">
        <v>0</v>
      </c>
      <c r="AV3501" s="14">
        <v>0</v>
      </c>
      <c r="AW3501" s="14">
        <v>0</v>
      </c>
      <c r="AX3501" s="14">
        <v>0</v>
      </c>
      <c r="AY3501" s="14">
        <v>0</v>
      </c>
      <c r="AZ3501" s="14">
        <v>0</v>
      </c>
      <c r="BA3501" s="14">
        <v>0</v>
      </c>
      <c r="BG3501" s="37">
        <f t="shared" si="167"/>
        <v>359.05700000000002</v>
      </c>
      <c r="BI3501" s="5" t="s">
        <v>511</v>
      </c>
      <c r="BJ3501" s="6" t="s">
        <v>846</v>
      </c>
      <c r="BK3501" s="30" t="s">
        <v>511</v>
      </c>
    </row>
    <row r="3502" spans="1:63" x14ac:dyDescent="0.25">
      <c r="A3502" s="5" t="s">
        <v>957</v>
      </c>
      <c r="B3502" s="6" t="s">
        <v>1318</v>
      </c>
      <c r="C3502" s="6" t="s">
        <v>511</v>
      </c>
      <c r="D3502" s="6" t="s">
        <v>846</v>
      </c>
      <c r="E3502" s="6" t="s">
        <v>511</v>
      </c>
      <c r="F3502" s="6" t="s">
        <v>1324</v>
      </c>
      <c r="G3502" s="7">
        <v>5276840</v>
      </c>
      <c r="H3502" s="7" t="s">
        <v>4037</v>
      </c>
      <c r="I3502" s="7"/>
      <c r="J3502" s="8" t="s">
        <v>5137</v>
      </c>
      <c r="K3502" s="10">
        <v>0</v>
      </c>
      <c r="L3502" s="11">
        <v>1018.721</v>
      </c>
      <c r="M3502" s="11">
        <v>162.58339999999998</v>
      </c>
      <c r="N3502" s="11">
        <v>0</v>
      </c>
      <c r="O3502" s="11">
        <v>0</v>
      </c>
      <c r="P3502" s="11">
        <v>0</v>
      </c>
      <c r="Q3502" s="11">
        <v>180.59800000000001</v>
      </c>
      <c r="R3502" s="11">
        <v>419.06200000000001</v>
      </c>
      <c r="S3502" s="11">
        <v>0</v>
      </c>
      <c r="T3502" s="11"/>
      <c r="U3502" s="11"/>
      <c r="V3502" s="11"/>
      <c r="W3502" s="12">
        <v>1780.9643999999998</v>
      </c>
      <c r="X3502" s="11">
        <v>197.88493333333332</v>
      </c>
      <c r="Y3502" s="11">
        <v>277.65893055416166</v>
      </c>
      <c r="Z3502" s="11">
        <f t="shared" si="165"/>
        <v>419.06200000000001</v>
      </c>
      <c r="AA3502" s="25">
        <f t="shared" si="166"/>
        <v>1.5092689407238624</v>
      </c>
      <c r="AB3502" s="33">
        <v>0</v>
      </c>
      <c r="AC3502" s="14">
        <v>0</v>
      </c>
      <c r="AD3502" s="14">
        <v>0</v>
      </c>
      <c r="AE3502" s="14">
        <v>0</v>
      </c>
      <c r="AF3502" s="14">
        <v>0</v>
      </c>
      <c r="AG3502" s="14">
        <v>0</v>
      </c>
      <c r="AH3502" s="14">
        <v>0</v>
      </c>
      <c r="AI3502" s="14">
        <v>0</v>
      </c>
      <c r="AJ3502" s="14">
        <v>0</v>
      </c>
      <c r="AK3502" s="14">
        <v>0</v>
      </c>
      <c r="AL3502" s="14">
        <v>0</v>
      </c>
      <c r="AM3502" s="14">
        <v>0</v>
      </c>
      <c r="AN3502" s="14">
        <v>0</v>
      </c>
      <c r="AO3502" s="14">
        <v>0</v>
      </c>
      <c r="AP3502" s="14">
        <v>0</v>
      </c>
      <c r="AQ3502" s="14">
        <v>0</v>
      </c>
      <c r="AR3502" s="14">
        <v>0</v>
      </c>
      <c r="AS3502" s="14">
        <v>419.06200000000001</v>
      </c>
      <c r="AT3502" s="14">
        <v>0</v>
      </c>
      <c r="AV3502" s="14">
        <v>0</v>
      </c>
      <c r="AW3502" s="14">
        <v>0</v>
      </c>
      <c r="AX3502" s="14">
        <v>0</v>
      </c>
      <c r="AY3502" s="14">
        <v>0</v>
      </c>
      <c r="AZ3502" s="14">
        <v>0</v>
      </c>
      <c r="BA3502" s="14">
        <v>0</v>
      </c>
      <c r="BG3502" s="37">
        <f t="shared" si="167"/>
        <v>419.06200000000001</v>
      </c>
      <c r="BI3502" s="5" t="s">
        <v>511</v>
      </c>
      <c r="BJ3502" s="6" t="s">
        <v>846</v>
      </c>
      <c r="BK3502" s="30" t="s">
        <v>511</v>
      </c>
    </row>
    <row r="3503" spans="1:63" x14ac:dyDescent="0.25">
      <c r="A3503" s="5" t="s">
        <v>957</v>
      </c>
      <c r="B3503" s="6" t="s">
        <v>1318</v>
      </c>
      <c r="C3503" s="6" t="s">
        <v>511</v>
      </c>
      <c r="D3503" s="6" t="s">
        <v>846</v>
      </c>
      <c r="E3503" s="6" t="s">
        <v>511</v>
      </c>
      <c r="F3503" s="6" t="s">
        <v>1324</v>
      </c>
      <c r="G3503" s="7">
        <v>5294400</v>
      </c>
      <c r="H3503" s="7" t="s">
        <v>4038</v>
      </c>
      <c r="I3503" s="7"/>
      <c r="J3503" s="8" t="s">
        <v>5137</v>
      </c>
      <c r="K3503" s="10">
        <v>0</v>
      </c>
      <c r="L3503" s="11">
        <v>238.464</v>
      </c>
      <c r="M3503" s="11">
        <v>762.24300000000005</v>
      </c>
      <c r="N3503" s="11">
        <v>0</v>
      </c>
      <c r="O3503" s="11">
        <v>359.05700000000002</v>
      </c>
      <c r="P3503" s="11">
        <v>198.72</v>
      </c>
      <c r="Q3503" s="11">
        <v>0</v>
      </c>
      <c r="R3503" s="11">
        <v>359.05700000000002</v>
      </c>
      <c r="S3503" s="11">
        <v>0</v>
      </c>
      <c r="T3503" s="11"/>
      <c r="U3503" s="11"/>
      <c r="V3503" s="11"/>
      <c r="W3503" s="12">
        <v>1917.5410000000002</v>
      </c>
      <c r="X3503" s="11">
        <v>213.06011111111113</v>
      </c>
      <c r="Y3503" s="11">
        <v>298.95172713938456</v>
      </c>
      <c r="Z3503" s="11">
        <f t="shared" si="165"/>
        <v>0</v>
      </c>
      <c r="AA3503" s="25">
        <f t="shared" si="166"/>
        <v>0</v>
      </c>
      <c r="AB3503" s="33">
        <v>0</v>
      </c>
      <c r="AC3503" s="14">
        <v>0</v>
      </c>
      <c r="AD3503" s="14">
        <v>0</v>
      </c>
      <c r="AE3503" s="14">
        <v>0</v>
      </c>
      <c r="AF3503" s="14">
        <v>0</v>
      </c>
      <c r="AG3503" s="14">
        <v>0</v>
      </c>
      <c r="AH3503" s="14">
        <v>0</v>
      </c>
      <c r="AI3503" s="14">
        <v>0</v>
      </c>
      <c r="AJ3503" s="14">
        <v>0</v>
      </c>
      <c r="AK3503" s="14">
        <v>0</v>
      </c>
      <c r="AL3503" s="14">
        <v>0</v>
      </c>
      <c r="AM3503" s="14">
        <v>0</v>
      </c>
      <c r="AN3503" s="14">
        <v>0</v>
      </c>
      <c r="AO3503" s="14">
        <v>0</v>
      </c>
      <c r="AP3503" s="14">
        <v>0</v>
      </c>
      <c r="AQ3503" s="14">
        <v>0</v>
      </c>
      <c r="AR3503" s="14">
        <v>0</v>
      </c>
      <c r="AS3503" s="14">
        <v>0</v>
      </c>
      <c r="AT3503" s="14">
        <v>0</v>
      </c>
      <c r="AV3503" s="14">
        <v>0</v>
      </c>
      <c r="AW3503" s="14">
        <v>0</v>
      </c>
      <c r="AX3503" s="14">
        <v>0</v>
      </c>
      <c r="AY3503" s="14">
        <v>0</v>
      </c>
      <c r="AZ3503" s="14">
        <v>0</v>
      </c>
      <c r="BA3503" s="14">
        <v>0</v>
      </c>
      <c r="BG3503" s="37">
        <f t="shared" si="167"/>
        <v>0</v>
      </c>
      <c r="BI3503" s="5" t="s">
        <v>511</v>
      </c>
      <c r="BJ3503" s="6" t="s">
        <v>846</v>
      </c>
      <c r="BK3503" s="30" t="s">
        <v>511</v>
      </c>
    </row>
    <row r="3504" spans="1:63" x14ac:dyDescent="0.25">
      <c r="A3504" s="5" t="s">
        <v>957</v>
      </c>
      <c r="B3504" s="6" t="s">
        <v>1318</v>
      </c>
      <c r="C3504" s="6" t="s">
        <v>511</v>
      </c>
      <c r="D3504" s="6" t="s">
        <v>846</v>
      </c>
      <c r="E3504" s="6" t="s">
        <v>511</v>
      </c>
      <c r="F3504" s="6" t="s">
        <v>1324</v>
      </c>
      <c r="G3504" s="7">
        <v>5293089</v>
      </c>
      <c r="H3504" s="7" t="s">
        <v>4039</v>
      </c>
      <c r="I3504" s="7"/>
      <c r="J3504" s="8" t="s">
        <v>5137</v>
      </c>
      <c r="K3504" s="10">
        <v>0</v>
      </c>
      <c r="L3504" s="11">
        <v>303.49700000000001</v>
      </c>
      <c r="M3504" s="11">
        <v>1094.7560000000001</v>
      </c>
      <c r="N3504" s="11">
        <v>0</v>
      </c>
      <c r="O3504" s="11">
        <v>361.19499999999999</v>
      </c>
      <c r="P3504" s="11">
        <v>0</v>
      </c>
      <c r="Q3504" s="11">
        <v>238.464</v>
      </c>
      <c r="R3504" s="11">
        <v>359.05700000000002</v>
      </c>
      <c r="S3504" s="11">
        <v>476.928</v>
      </c>
      <c r="T3504" s="11"/>
      <c r="U3504" s="11"/>
      <c r="V3504" s="11"/>
      <c r="W3504" s="12">
        <v>2833.8969999999999</v>
      </c>
      <c r="X3504" s="11">
        <v>314.87744444444445</v>
      </c>
      <c r="Y3504" s="11">
        <v>441.8150134391496</v>
      </c>
      <c r="Z3504" s="11">
        <f t="shared" si="165"/>
        <v>0</v>
      </c>
      <c r="AA3504" s="25">
        <f t="shared" si="166"/>
        <v>0</v>
      </c>
      <c r="AB3504" s="33">
        <v>0</v>
      </c>
      <c r="AC3504" s="14">
        <v>0</v>
      </c>
      <c r="AD3504" s="14">
        <v>0</v>
      </c>
      <c r="AE3504" s="14">
        <v>0</v>
      </c>
      <c r="AF3504" s="14">
        <v>0</v>
      </c>
      <c r="AG3504" s="14">
        <v>0</v>
      </c>
      <c r="AH3504" s="14">
        <v>0</v>
      </c>
      <c r="AI3504" s="14">
        <v>0</v>
      </c>
      <c r="AJ3504" s="14">
        <v>0</v>
      </c>
      <c r="AK3504" s="14">
        <v>0</v>
      </c>
      <c r="AL3504" s="14">
        <v>0</v>
      </c>
      <c r="AM3504" s="14">
        <v>0</v>
      </c>
      <c r="AN3504" s="14">
        <v>0</v>
      </c>
      <c r="AO3504" s="14">
        <v>0</v>
      </c>
      <c r="AP3504" s="14">
        <v>0</v>
      </c>
      <c r="AQ3504" s="14">
        <v>0</v>
      </c>
      <c r="AR3504" s="14">
        <v>0</v>
      </c>
      <c r="AS3504" s="14">
        <v>0</v>
      </c>
      <c r="AT3504" s="14">
        <v>0</v>
      </c>
      <c r="AV3504" s="14">
        <v>0</v>
      </c>
      <c r="AW3504" s="14">
        <v>0</v>
      </c>
      <c r="AX3504" s="14">
        <v>0</v>
      </c>
      <c r="AY3504" s="14">
        <v>0</v>
      </c>
      <c r="AZ3504" s="14">
        <v>0</v>
      </c>
      <c r="BA3504" s="14">
        <v>0</v>
      </c>
      <c r="BG3504" s="37">
        <f t="shared" si="167"/>
        <v>0</v>
      </c>
      <c r="BI3504" s="5" t="s">
        <v>511</v>
      </c>
      <c r="BJ3504" s="6" t="s">
        <v>846</v>
      </c>
      <c r="BK3504" s="30" t="s">
        <v>511</v>
      </c>
    </row>
    <row r="3505" spans="1:63" x14ac:dyDescent="0.25">
      <c r="A3505" s="5" t="s">
        <v>957</v>
      </c>
      <c r="B3505" s="6" t="s">
        <v>1318</v>
      </c>
      <c r="C3505" s="6" t="s">
        <v>511</v>
      </c>
      <c r="D3505" s="6" t="s">
        <v>846</v>
      </c>
      <c r="E3505" s="6" t="s">
        <v>511</v>
      </c>
      <c r="F3505" s="6" t="s">
        <v>1324</v>
      </c>
      <c r="G3505" s="7">
        <v>5293100</v>
      </c>
      <c r="H3505" s="7" t="s">
        <v>4040</v>
      </c>
      <c r="I3505" s="7"/>
      <c r="J3505" s="8" t="s">
        <v>5137</v>
      </c>
      <c r="K3505" s="10">
        <v>0</v>
      </c>
      <c r="L3505" s="11">
        <v>180.59800000000001</v>
      </c>
      <c r="M3505" s="11">
        <v>0</v>
      </c>
      <c r="N3505" s="11">
        <v>0</v>
      </c>
      <c r="O3505" s="11">
        <v>0</v>
      </c>
      <c r="P3505" s="11">
        <v>0</v>
      </c>
      <c r="Q3505" s="11">
        <v>419.06200000000001</v>
      </c>
      <c r="R3505" s="11">
        <v>778.11900000000003</v>
      </c>
      <c r="S3505" s="11">
        <v>780.42499999999995</v>
      </c>
      <c r="T3505" s="11"/>
      <c r="U3505" s="11"/>
      <c r="V3505" s="11"/>
      <c r="W3505" s="12">
        <v>2158.2039999999997</v>
      </c>
      <c r="X3505" s="11">
        <v>239.80044444444442</v>
      </c>
      <c r="Y3505" s="11">
        <v>336.47197807980541</v>
      </c>
      <c r="Z3505" s="11">
        <f t="shared" si="165"/>
        <v>397.44</v>
      </c>
      <c r="AA3505" s="25">
        <f t="shared" si="166"/>
        <v>1.1811979180796268</v>
      </c>
      <c r="AB3505" s="33">
        <v>0</v>
      </c>
      <c r="AC3505" s="14">
        <v>0</v>
      </c>
      <c r="AD3505" s="14">
        <v>397.44</v>
      </c>
      <c r="AE3505" s="14">
        <v>0</v>
      </c>
      <c r="AF3505" s="14">
        <v>0</v>
      </c>
      <c r="AG3505" s="14">
        <v>0</v>
      </c>
      <c r="AH3505" s="14">
        <v>0</v>
      </c>
      <c r="AI3505" s="14">
        <v>0</v>
      </c>
      <c r="AJ3505" s="14">
        <v>0</v>
      </c>
      <c r="AK3505" s="14">
        <v>0</v>
      </c>
      <c r="AL3505" s="14">
        <v>0</v>
      </c>
      <c r="AM3505" s="14">
        <v>0</v>
      </c>
      <c r="AN3505" s="14">
        <v>0</v>
      </c>
      <c r="AO3505" s="14">
        <v>0</v>
      </c>
      <c r="AP3505" s="14">
        <v>0</v>
      </c>
      <c r="AQ3505" s="14">
        <v>0</v>
      </c>
      <c r="AR3505" s="14">
        <v>0</v>
      </c>
      <c r="AS3505" s="14">
        <v>0</v>
      </c>
      <c r="AT3505" s="14">
        <v>0</v>
      </c>
      <c r="AV3505" s="14">
        <v>0</v>
      </c>
      <c r="AW3505" s="14">
        <v>0</v>
      </c>
      <c r="AX3505" s="14">
        <v>0</v>
      </c>
      <c r="AY3505" s="14">
        <v>0</v>
      </c>
      <c r="AZ3505" s="14">
        <v>0</v>
      </c>
      <c r="BA3505" s="14">
        <v>0</v>
      </c>
      <c r="BG3505" s="37">
        <f t="shared" si="167"/>
        <v>397.44</v>
      </c>
      <c r="BI3505" s="5" t="s">
        <v>511</v>
      </c>
      <c r="BJ3505" s="6" t="s">
        <v>846</v>
      </c>
      <c r="BK3505" s="30" t="s">
        <v>511</v>
      </c>
    </row>
    <row r="3506" spans="1:63" x14ac:dyDescent="0.25">
      <c r="A3506" s="5" t="s">
        <v>957</v>
      </c>
      <c r="B3506" s="6" t="s">
        <v>1318</v>
      </c>
      <c r="C3506" s="6" t="s">
        <v>511</v>
      </c>
      <c r="D3506" s="6" t="s">
        <v>846</v>
      </c>
      <c r="E3506" s="6" t="s">
        <v>511</v>
      </c>
      <c r="F3506" s="6" t="s">
        <v>1324</v>
      </c>
      <c r="G3506" s="7">
        <v>5299308</v>
      </c>
      <c r="H3506" s="7" t="s">
        <v>4041</v>
      </c>
      <c r="I3506" s="7"/>
      <c r="J3506" s="8" t="s">
        <v>525</v>
      </c>
      <c r="K3506" s="10">
        <v>0</v>
      </c>
      <c r="L3506" s="11">
        <v>419.06200000000001</v>
      </c>
      <c r="M3506" s="11">
        <v>850.875</v>
      </c>
      <c r="N3506" s="11">
        <v>0</v>
      </c>
      <c r="O3506" s="11">
        <v>0</v>
      </c>
      <c r="P3506" s="11">
        <v>0</v>
      </c>
      <c r="Q3506" s="11">
        <v>0</v>
      </c>
      <c r="R3506" s="11">
        <v>359.05700000000002</v>
      </c>
      <c r="S3506" s="11">
        <v>238.464</v>
      </c>
      <c r="T3506" s="11"/>
      <c r="U3506" s="11"/>
      <c r="V3506" s="11"/>
      <c r="W3506" s="12">
        <v>1867.4579999999999</v>
      </c>
      <c r="X3506" s="11">
        <v>207.49533333333332</v>
      </c>
      <c r="Y3506" s="11">
        <v>291.1436023846482</v>
      </c>
      <c r="Z3506" s="11">
        <f t="shared" si="165"/>
        <v>0</v>
      </c>
      <c r="AA3506" s="25">
        <f t="shared" si="166"/>
        <v>0</v>
      </c>
      <c r="AB3506" s="33">
        <v>0</v>
      </c>
      <c r="AC3506" s="14">
        <v>0</v>
      </c>
      <c r="AD3506" s="14">
        <v>0</v>
      </c>
      <c r="AE3506" s="14">
        <v>0</v>
      </c>
      <c r="AF3506" s="14">
        <v>0</v>
      </c>
      <c r="AG3506" s="14">
        <v>0</v>
      </c>
      <c r="AH3506" s="14">
        <v>0</v>
      </c>
      <c r="AI3506" s="14">
        <v>0</v>
      </c>
      <c r="AJ3506" s="14">
        <v>0</v>
      </c>
      <c r="AK3506" s="14">
        <v>0</v>
      </c>
      <c r="AL3506" s="14">
        <v>0</v>
      </c>
      <c r="AM3506" s="14">
        <v>0</v>
      </c>
      <c r="AN3506" s="14">
        <v>0</v>
      </c>
      <c r="AO3506" s="14">
        <v>0</v>
      </c>
      <c r="AP3506" s="14">
        <v>0</v>
      </c>
      <c r="AQ3506" s="14">
        <v>0</v>
      </c>
      <c r="AR3506" s="14">
        <v>0</v>
      </c>
      <c r="AS3506" s="14">
        <v>0</v>
      </c>
      <c r="AT3506" s="14">
        <v>0</v>
      </c>
      <c r="AV3506" s="14">
        <v>0</v>
      </c>
      <c r="AW3506" s="14">
        <v>0</v>
      </c>
      <c r="AX3506" s="14">
        <v>0</v>
      </c>
      <c r="AY3506" s="14">
        <v>0</v>
      </c>
      <c r="AZ3506" s="14">
        <v>0</v>
      </c>
      <c r="BA3506" s="14">
        <v>0</v>
      </c>
      <c r="BG3506" s="37">
        <f t="shared" si="167"/>
        <v>0</v>
      </c>
      <c r="BI3506" s="5" t="s">
        <v>511</v>
      </c>
      <c r="BJ3506" s="6" t="s">
        <v>846</v>
      </c>
      <c r="BK3506" s="30" t="s">
        <v>511</v>
      </c>
    </row>
    <row r="3507" spans="1:63" x14ac:dyDescent="0.25">
      <c r="A3507" s="5" t="s">
        <v>957</v>
      </c>
      <c r="B3507" s="6" t="s">
        <v>1318</v>
      </c>
      <c r="C3507" s="6" t="s">
        <v>511</v>
      </c>
      <c r="D3507" s="6" t="s">
        <v>846</v>
      </c>
      <c r="E3507" s="6" t="s">
        <v>511</v>
      </c>
      <c r="F3507" s="6" t="s">
        <v>1324</v>
      </c>
      <c r="G3507" s="7">
        <v>5133770</v>
      </c>
      <c r="H3507" s="7" t="s">
        <v>4042</v>
      </c>
      <c r="I3507" s="7"/>
      <c r="J3507" s="8" t="s">
        <v>5136</v>
      </c>
      <c r="K3507" s="10">
        <v>0</v>
      </c>
      <c r="L3507" s="11">
        <v>778.11900000000003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/>
      <c r="U3507" s="11"/>
      <c r="V3507" s="11"/>
      <c r="W3507" s="12">
        <v>778.11900000000003</v>
      </c>
      <c r="X3507" s="11">
        <v>86.457666666666668</v>
      </c>
      <c r="Y3507" s="11">
        <v>121.31162721942883</v>
      </c>
      <c r="Z3507" s="11">
        <f t="shared" si="165"/>
        <v>0</v>
      </c>
      <c r="AA3507" s="25">
        <f t="shared" si="166"/>
        <v>0</v>
      </c>
      <c r="AB3507" s="33">
        <v>0</v>
      </c>
      <c r="AC3507" s="14">
        <v>0</v>
      </c>
      <c r="AD3507" s="14">
        <v>0</v>
      </c>
      <c r="AE3507" s="14">
        <v>0</v>
      </c>
      <c r="AF3507" s="14">
        <v>0</v>
      </c>
      <c r="AG3507" s="14">
        <v>0</v>
      </c>
      <c r="AH3507" s="14">
        <v>0</v>
      </c>
      <c r="AI3507" s="14">
        <v>0</v>
      </c>
      <c r="AJ3507" s="14">
        <v>0</v>
      </c>
      <c r="AK3507" s="14">
        <v>0</v>
      </c>
      <c r="AL3507" s="14">
        <v>0</v>
      </c>
      <c r="AM3507" s="14">
        <v>0</v>
      </c>
      <c r="AN3507" s="14">
        <v>0</v>
      </c>
      <c r="AO3507" s="14">
        <v>0</v>
      </c>
      <c r="AP3507" s="14">
        <v>0</v>
      </c>
      <c r="AQ3507" s="14">
        <v>0</v>
      </c>
      <c r="AR3507" s="14">
        <v>0</v>
      </c>
      <c r="AS3507" s="14">
        <v>0</v>
      </c>
      <c r="AT3507" s="14">
        <v>0</v>
      </c>
      <c r="AV3507" s="14">
        <v>0</v>
      </c>
      <c r="AW3507" s="14">
        <v>0</v>
      </c>
      <c r="AX3507" s="14">
        <v>0</v>
      </c>
      <c r="AY3507" s="14">
        <v>0</v>
      </c>
      <c r="AZ3507" s="14">
        <v>0</v>
      </c>
      <c r="BA3507" s="14">
        <v>0</v>
      </c>
      <c r="BG3507" s="37">
        <f t="shared" si="167"/>
        <v>0</v>
      </c>
      <c r="BI3507" s="5" t="s">
        <v>511</v>
      </c>
      <c r="BJ3507" s="6" t="s">
        <v>846</v>
      </c>
      <c r="BK3507" s="30" t="s">
        <v>511</v>
      </c>
    </row>
    <row r="3508" spans="1:63" x14ac:dyDescent="0.25">
      <c r="A3508" s="5" t="s">
        <v>957</v>
      </c>
      <c r="B3508" s="6" t="s">
        <v>1318</v>
      </c>
      <c r="C3508" s="6" t="s">
        <v>511</v>
      </c>
      <c r="D3508" s="6" t="s">
        <v>846</v>
      </c>
      <c r="E3508" s="6" t="s">
        <v>511</v>
      </c>
      <c r="F3508" s="6" t="s">
        <v>1324</v>
      </c>
      <c r="G3508" s="7">
        <v>5138502</v>
      </c>
      <c r="H3508" s="7" t="s">
        <v>4043</v>
      </c>
      <c r="I3508" s="7"/>
      <c r="J3508" s="8" t="s">
        <v>5135</v>
      </c>
      <c r="K3508" s="10">
        <v>0</v>
      </c>
      <c r="L3508" s="11">
        <v>238.464</v>
      </c>
      <c r="M3508" s="11">
        <v>238.464</v>
      </c>
      <c r="N3508" s="11">
        <v>0</v>
      </c>
      <c r="O3508" s="11">
        <v>343.18099999999998</v>
      </c>
      <c r="P3508" s="11">
        <v>0</v>
      </c>
      <c r="Q3508" s="11">
        <v>0</v>
      </c>
      <c r="R3508" s="11">
        <v>0</v>
      </c>
      <c r="S3508" s="11">
        <v>0</v>
      </c>
      <c r="T3508" s="11"/>
      <c r="U3508" s="11"/>
      <c r="V3508" s="11"/>
      <c r="W3508" s="12">
        <v>820.10899999999992</v>
      </c>
      <c r="X3508" s="11">
        <v>91.123222222222211</v>
      </c>
      <c r="Y3508" s="11">
        <v>127.858023370845</v>
      </c>
      <c r="Z3508" s="11">
        <f t="shared" si="165"/>
        <v>0</v>
      </c>
      <c r="AA3508" s="25">
        <f t="shared" si="166"/>
        <v>0</v>
      </c>
      <c r="AB3508" s="33">
        <v>0</v>
      </c>
      <c r="AC3508" s="14">
        <v>0</v>
      </c>
      <c r="AD3508" s="14">
        <v>0</v>
      </c>
      <c r="AE3508" s="14">
        <v>0</v>
      </c>
      <c r="AF3508" s="14">
        <v>0</v>
      </c>
      <c r="AG3508" s="14">
        <v>0</v>
      </c>
      <c r="AH3508" s="14">
        <v>0</v>
      </c>
      <c r="AI3508" s="14">
        <v>0</v>
      </c>
      <c r="AJ3508" s="14">
        <v>0</v>
      </c>
      <c r="AK3508" s="14">
        <v>0</v>
      </c>
      <c r="AL3508" s="14">
        <v>0</v>
      </c>
      <c r="AM3508" s="14">
        <v>0</v>
      </c>
      <c r="AN3508" s="14">
        <v>0</v>
      </c>
      <c r="AO3508" s="14">
        <v>0</v>
      </c>
      <c r="AP3508" s="14">
        <v>0</v>
      </c>
      <c r="AQ3508" s="14">
        <v>0</v>
      </c>
      <c r="AR3508" s="14">
        <v>0</v>
      </c>
      <c r="AS3508" s="14">
        <v>0</v>
      </c>
      <c r="AT3508" s="14">
        <v>0</v>
      </c>
      <c r="AV3508" s="14">
        <v>0</v>
      </c>
      <c r="AW3508" s="14">
        <v>0</v>
      </c>
      <c r="AX3508" s="14">
        <v>0</v>
      </c>
      <c r="AY3508" s="14">
        <v>0</v>
      </c>
      <c r="AZ3508" s="14">
        <v>0</v>
      </c>
      <c r="BA3508" s="14">
        <v>0</v>
      </c>
      <c r="BG3508" s="37">
        <f t="shared" si="167"/>
        <v>0</v>
      </c>
      <c r="BI3508" s="5" t="s">
        <v>511</v>
      </c>
      <c r="BJ3508" s="6" t="s">
        <v>846</v>
      </c>
      <c r="BK3508" s="30" t="s">
        <v>511</v>
      </c>
    </row>
    <row r="3509" spans="1:63" x14ac:dyDescent="0.25">
      <c r="A3509" s="5" t="s">
        <v>957</v>
      </c>
      <c r="B3509" s="6" t="s">
        <v>1318</v>
      </c>
      <c r="C3509" s="6" t="s">
        <v>511</v>
      </c>
      <c r="D3509" s="6" t="s">
        <v>846</v>
      </c>
      <c r="E3509" s="6" t="s">
        <v>511</v>
      </c>
      <c r="F3509" s="6" t="s">
        <v>1324</v>
      </c>
      <c r="G3509" s="7">
        <v>5138498</v>
      </c>
      <c r="H3509" s="7" t="s">
        <v>4044</v>
      </c>
      <c r="I3509" s="7"/>
      <c r="J3509" s="8" t="s">
        <v>5135</v>
      </c>
      <c r="K3509" s="10">
        <v>0</v>
      </c>
      <c r="L3509" s="11">
        <v>238.464</v>
      </c>
      <c r="M3509" s="11">
        <v>1074.4490000000001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/>
      <c r="U3509" s="11"/>
      <c r="V3509" s="11"/>
      <c r="W3509" s="12">
        <v>1312.913</v>
      </c>
      <c r="X3509" s="11">
        <v>145.87922222222221</v>
      </c>
      <c r="Y3509" s="11">
        <v>204.68798786245026</v>
      </c>
      <c r="Z3509" s="11">
        <f t="shared" si="165"/>
        <v>0</v>
      </c>
      <c r="AA3509" s="25">
        <f t="shared" si="166"/>
        <v>0</v>
      </c>
      <c r="AB3509" s="33">
        <v>0</v>
      </c>
      <c r="AC3509" s="14">
        <v>0</v>
      </c>
      <c r="AD3509" s="14">
        <v>0</v>
      </c>
      <c r="AE3509" s="14">
        <v>0</v>
      </c>
      <c r="AF3509" s="14">
        <v>0</v>
      </c>
      <c r="AG3509" s="14">
        <v>0</v>
      </c>
      <c r="AH3509" s="14">
        <v>0</v>
      </c>
      <c r="AI3509" s="14">
        <v>0</v>
      </c>
      <c r="AJ3509" s="14">
        <v>0</v>
      </c>
      <c r="AK3509" s="14">
        <v>0</v>
      </c>
      <c r="AL3509" s="14">
        <v>0</v>
      </c>
      <c r="AM3509" s="14">
        <v>0</v>
      </c>
      <c r="AN3509" s="14">
        <v>0</v>
      </c>
      <c r="AO3509" s="14">
        <v>0</v>
      </c>
      <c r="AP3509" s="14">
        <v>0</v>
      </c>
      <c r="AQ3509" s="14">
        <v>0</v>
      </c>
      <c r="AR3509" s="14">
        <v>0</v>
      </c>
      <c r="AS3509" s="14">
        <v>0</v>
      </c>
      <c r="AT3509" s="14">
        <v>0</v>
      </c>
      <c r="AV3509" s="14">
        <v>0</v>
      </c>
      <c r="AW3509" s="14">
        <v>0</v>
      </c>
      <c r="AX3509" s="14">
        <v>0</v>
      </c>
      <c r="AY3509" s="14">
        <v>0</v>
      </c>
      <c r="AZ3509" s="14">
        <v>0</v>
      </c>
      <c r="BA3509" s="14">
        <v>0</v>
      </c>
      <c r="BG3509" s="37">
        <f t="shared" si="167"/>
        <v>0</v>
      </c>
      <c r="BI3509" s="5" t="s">
        <v>511</v>
      </c>
      <c r="BJ3509" s="6" t="s">
        <v>846</v>
      </c>
      <c r="BK3509" s="30" t="s">
        <v>511</v>
      </c>
    </row>
    <row r="3510" spans="1:63" x14ac:dyDescent="0.25">
      <c r="A3510" s="5" t="s">
        <v>957</v>
      </c>
      <c r="B3510" s="6" t="s">
        <v>1318</v>
      </c>
      <c r="C3510" s="6" t="s">
        <v>511</v>
      </c>
      <c r="D3510" s="6" t="s">
        <v>846</v>
      </c>
      <c r="E3510" s="6" t="s">
        <v>511</v>
      </c>
      <c r="F3510" s="6" t="s">
        <v>1324</v>
      </c>
      <c r="G3510" s="7">
        <v>5135363</v>
      </c>
      <c r="H3510" s="7" t="s">
        <v>4045</v>
      </c>
      <c r="I3510" s="7"/>
      <c r="J3510" s="8" t="s">
        <v>5136</v>
      </c>
      <c r="K3510" s="10">
        <v>0</v>
      </c>
      <c r="L3510" s="11">
        <v>238.464</v>
      </c>
      <c r="M3510" s="11">
        <v>419.06200000000001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238.464</v>
      </c>
      <c r="T3510" s="11"/>
      <c r="U3510" s="11"/>
      <c r="V3510" s="11"/>
      <c r="W3510" s="12">
        <v>895.99</v>
      </c>
      <c r="X3510" s="11">
        <v>99.554444444444442</v>
      </c>
      <c r="Y3510" s="11">
        <v>139.68815164818753</v>
      </c>
      <c r="Z3510" s="11">
        <f t="shared" si="165"/>
        <v>0</v>
      </c>
      <c r="AA3510" s="25">
        <f t="shared" si="166"/>
        <v>0</v>
      </c>
      <c r="AB3510" s="33">
        <v>0</v>
      </c>
      <c r="AC3510" s="14">
        <v>0</v>
      </c>
      <c r="AD3510" s="14">
        <v>0</v>
      </c>
      <c r="AE3510" s="14">
        <v>0</v>
      </c>
      <c r="AF3510" s="14">
        <v>0</v>
      </c>
      <c r="AG3510" s="14">
        <v>0</v>
      </c>
      <c r="AH3510" s="14">
        <v>0</v>
      </c>
      <c r="AI3510" s="14">
        <v>0</v>
      </c>
      <c r="AJ3510" s="14">
        <v>0</v>
      </c>
      <c r="AK3510" s="14">
        <v>0</v>
      </c>
      <c r="AL3510" s="14">
        <v>0</v>
      </c>
      <c r="AM3510" s="14">
        <v>0</v>
      </c>
      <c r="AN3510" s="14">
        <v>0</v>
      </c>
      <c r="AO3510" s="14">
        <v>0</v>
      </c>
      <c r="AP3510" s="14">
        <v>0</v>
      </c>
      <c r="AQ3510" s="14">
        <v>0</v>
      </c>
      <c r="AR3510" s="14">
        <v>0</v>
      </c>
      <c r="AS3510" s="14">
        <v>0</v>
      </c>
      <c r="AT3510" s="14">
        <v>0</v>
      </c>
      <c r="AV3510" s="14">
        <v>0</v>
      </c>
      <c r="AW3510" s="14">
        <v>0</v>
      </c>
      <c r="AX3510" s="14">
        <v>0</v>
      </c>
      <c r="AY3510" s="14">
        <v>0</v>
      </c>
      <c r="AZ3510" s="14">
        <v>0</v>
      </c>
      <c r="BA3510" s="14">
        <v>0</v>
      </c>
      <c r="BG3510" s="37">
        <f t="shared" si="167"/>
        <v>0</v>
      </c>
      <c r="BI3510" s="5" t="s">
        <v>511</v>
      </c>
      <c r="BJ3510" s="6" t="s">
        <v>846</v>
      </c>
      <c r="BK3510" s="30" t="s">
        <v>511</v>
      </c>
    </row>
    <row r="3511" spans="1:63" x14ac:dyDescent="0.25">
      <c r="A3511" s="5" t="s">
        <v>957</v>
      </c>
      <c r="B3511" s="6" t="s">
        <v>1318</v>
      </c>
      <c r="C3511" s="6" t="s">
        <v>511</v>
      </c>
      <c r="D3511" s="6" t="s">
        <v>846</v>
      </c>
      <c r="E3511" s="6" t="s">
        <v>511</v>
      </c>
      <c r="F3511" s="6" t="s">
        <v>1324</v>
      </c>
      <c r="G3511" s="7">
        <v>5271603</v>
      </c>
      <c r="H3511" s="7" t="s">
        <v>4046</v>
      </c>
      <c r="I3511" s="7"/>
      <c r="J3511" s="8" t="s">
        <v>5135</v>
      </c>
      <c r="K3511" s="10">
        <v>0</v>
      </c>
      <c r="L3511" s="11">
        <v>238.464</v>
      </c>
      <c r="M3511" s="11">
        <v>0</v>
      </c>
      <c r="N3511" s="11">
        <v>953.85599999999999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/>
      <c r="U3511" s="11"/>
      <c r="V3511" s="11"/>
      <c r="W3511" s="12">
        <v>1192.32</v>
      </c>
      <c r="X3511" s="11">
        <v>132.47999999999999</v>
      </c>
      <c r="Y3511" s="11">
        <v>185.88709357600746</v>
      </c>
      <c r="Z3511" s="11">
        <f t="shared" si="165"/>
        <v>0</v>
      </c>
      <c r="AA3511" s="25">
        <f t="shared" si="166"/>
        <v>0</v>
      </c>
      <c r="AB3511" s="33">
        <v>0</v>
      </c>
      <c r="AC3511" s="14">
        <v>0</v>
      </c>
      <c r="AD3511" s="14">
        <v>0</v>
      </c>
      <c r="AE3511" s="14">
        <v>0</v>
      </c>
      <c r="AF3511" s="14">
        <v>0</v>
      </c>
      <c r="AG3511" s="14">
        <v>0</v>
      </c>
      <c r="AH3511" s="14">
        <v>0</v>
      </c>
      <c r="AI3511" s="14">
        <v>0</v>
      </c>
      <c r="AJ3511" s="14">
        <v>0</v>
      </c>
      <c r="AK3511" s="14">
        <v>0</v>
      </c>
      <c r="AL3511" s="14">
        <v>0</v>
      </c>
      <c r="AM3511" s="14">
        <v>0</v>
      </c>
      <c r="AN3511" s="14">
        <v>0</v>
      </c>
      <c r="AO3511" s="14">
        <v>0</v>
      </c>
      <c r="AP3511" s="14">
        <v>0</v>
      </c>
      <c r="AQ3511" s="14">
        <v>0</v>
      </c>
      <c r="AR3511" s="14">
        <v>0</v>
      </c>
      <c r="AS3511" s="14">
        <v>0</v>
      </c>
      <c r="AT3511" s="14">
        <v>0</v>
      </c>
      <c r="AV3511" s="14">
        <v>0</v>
      </c>
      <c r="AW3511" s="14">
        <v>0</v>
      </c>
      <c r="AX3511" s="14">
        <v>0</v>
      </c>
      <c r="AY3511" s="14">
        <v>0</v>
      </c>
      <c r="AZ3511" s="14">
        <v>0</v>
      </c>
      <c r="BA3511" s="14">
        <v>0</v>
      </c>
      <c r="BG3511" s="37">
        <f t="shared" si="167"/>
        <v>0</v>
      </c>
      <c r="BI3511" s="5" t="s">
        <v>511</v>
      </c>
      <c r="BJ3511" s="6" t="s">
        <v>846</v>
      </c>
      <c r="BK3511" s="30" t="s">
        <v>511</v>
      </c>
    </row>
    <row r="3512" spans="1:63" x14ac:dyDescent="0.25">
      <c r="A3512" s="5" t="s">
        <v>957</v>
      </c>
      <c r="B3512" s="6" t="s">
        <v>1318</v>
      </c>
      <c r="C3512" s="6" t="s">
        <v>511</v>
      </c>
      <c r="D3512" s="6" t="s">
        <v>846</v>
      </c>
      <c r="E3512" s="6" t="s">
        <v>511</v>
      </c>
      <c r="F3512" s="6" t="s">
        <v>1324</v>
      </c>
      <c r="G3512" s="7">
        <v>5274804</v>
      </c>
      <c r="H3512" s="7" t="s">
        <v>4047</v>
      </c>
      <c r="I3512" s="7"/>
      <c r="J3512" s="8" t="s">
        <v>5135</v>
      </c>
      <c r="K3512" s="10">
        <v>0</v>
      </c>
      <c r="L3512" s="11">
        <v>238.464</v>
      </c>
      <c r="M3512" s="11">
        <v>0</v>
      </c>
      <c r="N3512" s="11">
        <v>953.85599999999999</v>
      </c>
      <c r="O3512" s="11">
        <v>180.59800000000001</v>
      </c>
      <c r="P3512" s="11">
        <v>0</v>
      </c>
      <c r="Q3512" s="11">
        <v>0</v>
      </c>
      <c r="R3512" s="11">
        <v>359.05700000000002</v>
      </c>
      <c r="S3512" s="11">
        <v>0</v>
      </c>
      <c r="T3512" s="11"/>
      <c r="U3512" s="11"/>
      <c r="V3512" s="11"/>
      <c r="W3512" s="12">
        <v>1731.9749999999999</v>
      </c>
      <c r="X3512" s="11">
        <v>192.44166666666666</v>
      </c>
      <c r="Y3512" s="11">
        <v>270.02130208023482</v>
      </c>
      <c r="Z3512" s="11">
        <f t="shared" si="165"/>
        <v>419.06200000000001</v>
      </c>
      <c r="AA3512" s="25">
        <f t="shared" si="166"/>
        <v>1.5519590372002534</v>
      </c>
      <c r="AB3512" s="33">
        <v>0</v>
      </c>
      <c r="AC3512" s="14">
        <v>0</v>
      </c>
      <c r="AD3512" s="14">
        <v>0</v>
      </c>
      <c r="AE3512" s="14">
        <v>0</v>
      </c>
      <c r="AF3512" s="14">
        <v>0</v>
      </c>
      <c r="AG3512" s="14">
        <v>0</v>
      </c>
      <c r="AH3512" s="14">
        <v>0</v>
      </c>
      <c r="AI3512" s="14">
        <v>0</v>
      </c>
      <c r="AJ3512" s="14">
        <v>0</v>
      </c>
      <c r="AK3512" s="14">
        <v>0</v>
      </c>
      <c r="AL3512" s="14">
        <v>0</v>
      </c>
      <c r="AM3512" s="14">
        <v>0</v>
      </c>
      <c r="AN3512" s="14">
        <v>0</v>
      </c>
      <c r="AO3512" s="14">
        <v>0</v>
      </c>
      <c r="AP3512" s="14">
        <v>0</v>
      </c>
      <c r="AQ3512" s="14">
        <v>419.06200000000001</v>
      </c>
      <c r="AR3512" s="14">
        <v>0</v>
      </c>
      <c r="AS3512" s="14">
        <v>0</v>
      </c>
      <c r="AT3512" s="14">
        <v>0</v>
      </c>
      <c r="AV3512" s="14">
        <v>0</v>
      </c>
      <c r="AW3512" s="14">
        <v>0</v>
      </c>
      <c r="AX3512" s="14">
        <v>0</v>
      </c>
      <c r="AY3512" s="14">
        <v>0</v>
      </c>
      <c r="AZ3512" s="14">
        <v>0</v>
      </c>
      <c r="BA3512" s="14">
        <v>0</v>
      </c>
      <c r="BG3512" s="37">
        <f t="shared" si="167"/>
        <v>419.06200000000001</v>
      </c>
      <c r="BI3512" s="5" t="s">
        <v>511</v>
      </c>
      <c r="BJ3512" s="6" t="s">
        <v>846</v>
      </c>
      <c r="BK3512" s="30" t="s">
        <v>511</v>
      </c>
    </row>
    <row r="3513" spans="1:63" x14ac:dyDescent="0.25">
      <c r="A3513" s="5" t="s">
        <v>957</v>
      </c>
      <c r="B3513" s="6" t="s">
        <v>1318</v>
      </c>
      <c r="C3513" s="6" t="s">
        <v>511</v>
      </c>
      <c r="D3513" s="6" t="s">
        <v>846</v>
      </c>
      <c r="E3513" s="6" t="s">
        <v>511</v>
      </c>
      <c r="F3513" s="6" t="s">
        <v>1324</v>
      </c>
      <c r="G3513" s="7">
        <v>5138519</v>
      </c>
      <c r="H3513" s="7" t="s">
        <v>4048</v>
      </c>
      <c r="I3513" s="7"/>
      <c r="J3513" s="8" t="s">
        <v>5135</v>
      </c>
      <c r="K3513" s="10">
        <v>0</v>
      </c>
      <c r="L3513" s="11">
        <v>238.464</v>
      </c>
      <c r="M3513" s="11">
        <v>820.10900000000004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/>
      <c r="U3513" s="11"/>
      <c r="V3513" s="11"/>
      <c r="W3513" s="12">
        <v>1058.5730000000001</v>
      </c>
      <c r="X3513" s="11">
        <v>117.61922222222223</v>
      </c>
      <c r="Y3513" s="11">
        <v>165.03544208604652</v>
      </c>
      <c r="Z3513" s="11">
        <f t="shared" si="165"/>
        <v>0</v>
      </c>
      <c r="AA3513" s="25">
        <f t="shared" si="166"/>
        <v>0</v>
      </c>
      <c r="AB3513" s="33">
        <v>0</v>
      </c>
      <c r="AC3513" s="14">
        <v>0</v>
      </c>
      <c r="AD3513" s="14">
        <v>0</v>
      </c>
      <c r="AE3513" s="14">
        <v>0</v>
      </c>
      <c r="AF3513" s="14">
        <v>0</v>
      </c>
      <c r="AG3513" s="14">
        <v>0</v>
      </c>
      <c r="AH3513" s="14">
        <v>0</v>
      </c>
      <c r="AI3513" s="14">
        <v>0</v>
      </c>
      <c r="AJ3513" s="14">
        <v>0</v>
      </c>
      <c r="AK3513" s="14">
        <v>0</v>
      </c>
      <c r="AL3513" s="14">
        <v>0</v>
      </c>
      <c r="AM3513" s="14">
        <v>0</v>
      </c>
      <c r="AN3513" s="14">
        <v>0</v>
      </c>
      <c r="AO3513" s="14">
        <v>0</v>
      </c>
      <c r="AP3513" s="14">
        <v>0</v>
      </c>
      <c r="AQ3513" s="14">
        <v>0</v>
      </c>
      <c r="AR3513" s="14">
        <v>0</v>
      </c>
      <c r="AS3513" s="14">
        <v>0</v>
      </c>
      <c r="AT3513" s="14">
        <v>0</v>
      </c>
      <c r="AV3513" s="14">
        <v>0</v>
      </c>
      <c r="AW3513" s="14">
        <v>0</v>
      </c>
      <c r="AX3513" s="14">
        <v>0</v>
      </c>
      <c r="AY3513" s="14">
        <v>0</v>
      </c>
      <c r="AZ3513" s="14">
        <v>0</v>
      </c>
      <c r="BA3513" s="14">
        <v>0</v>
      </c>
      <c r="BG3513" s="37">
        <f t="shared" si="167"/>
        <v>0</v>
      </c>
      <c r="BI3513" s="5" t="s">
        <v>511</v>
      </c>
      <c r="BJ3513" s="6" t="s">
        <v>846</v>
      </c>
      <c r="BK3513" s="30" t="s">
        <v>511</v>
      </c>
    </row>
    <row r="3514" spans="1:63" x14ac:dyDescent="0.25">
      <c r="A3514" s="5" t="s">
        <v>957</v>
      </c>
      <c r="B3514" s="6" t="s">
        <v>1318</v>
      </c>
      <c r="C3514" s="6" t="s">
        <v>511</v>
      </c>
      <c r="D3514" s="6" t="s">
        <v>846</v>
      </c>
      <c r="E3514" s="6" t="s">
        <v>511</v>
      </c>
      <c r="F3514" s="6" t="s">
        <v>1324</v>
      </c>
      <c r="G3514" s="7">
        <v>5138526</v>
      </c>
      <c r="H3514" s="7" t="s">
        <v>4049</v>
      </c>
      <c r="I3514" s="7"/>
      <c r="J3514" s="8" t="s">
        <v>5135</v>
      </c>
      <c r="K3514" s="10">
        <v>0</v>
      </c>
      <c r="L3514" s="11">
        <v>238.464</v>
      </c>
      <c r="M3514" s="11">
        <v>238.464</v>
      </c>
      <c r="N3514" s="11">
        <v>0</v>
      </c>
      <c r="O3514" s="11">
        <v>343.18099999999998</v>
      </c>
      <c r="P3514" s="11">
        <v>0</v>
      </c>
      <c r="Q3514" s="11">
        <v>180.59800000000001</v>
      </c>
      <c r="R3514" s="11">
        <v>0</v>
      </c>
      <c r="S3514" s="11">
        <v>0</v>
      </c>
      <c r="T3514" s="11"/>
      <c r="U3514" s="11"/>
      <c r="V3514" s="11"/>
      <c r="W3514" s="12">
        <v>1000.7069999999999</v>
      </c>
      <c r="X3514" s="11">
        <v>111.18966666666665</v>
      </c>
      <c r="Y3514" s="11">
        <v>156.01391887342803</v>
      </c>
      <c r="Z3514" s="11">
        <f t="shared" si="165"/>
        <v>0</v>
      </c>
      <c r="AA3514" s="25">
        <f t="shared" si="166"/>
        <v>0</v>
      </c>
      <c r="AB3514" s="33">
        <v>0</v>
      </c>
      <c r="AC3514" s="14">
        <v>0</v>
      </c>
      <c r="AD3514" s="14">
        <v>0</v>
      </c>
      <c r="AE3514" s="14">
        <v>0</v>
      </c>
      <c r="AF3514" s="14">
        <v>0</v>
      </c>
      <c r="AG3514" s="14">
        <v>0</v>
      </c>
      <c r="AH3514" s="14">
        <v>0</v>
      </c>
      <c r="AI3514" s="14">
        <v>0</v>
      </c>
      <c r="AJ3514" s="14">
        <v>0</v>
      </c>
      <c r="AK3514" s="14">
        <v>0</v>
      </c>
      <c r="AL3514" s="14">
        <v>0</v>
      </c>
      <c r="AM3514" s="14">
        <v>0</v>
      </c>
      <c r="AN3514" s="14">
        <v>0</v>
      </c>
      <c r="AO3514" s="14">
        <v>0</v>
      </c>
      <c r="AP3514" s="14">
        <v>0</v>
      </c>
      <c r="AQ3514" s="14">
        <v>0</v>
      </c>
      <c r="AR3514" s="14">
        <v>0</v>
      </c>
      <c r="AS3514" s="14">
        <v>0</v>
      </c>
      <c r="AT3514" s="14">
        <v>0</v>
      </c>
      <c r="AV3514" s="14">
        <v>0</v>
      </c>
      <c r="AW3514" s="14">
        <v>0</v>
      </c>
      <c r="AX3514" s="14">
        <v>0</v>
      </c>
      <c r="AY3514" s="14">
        <v>0</v>
      </c>
      <c r="AZ3514" s="14">
        <v>0</v>
      </c>
      <c r="BA3514" s="14">
        <v>0</v>
      </c>
      <c r="BG3514" s="37">
        <f t="shared" si="167"/>
        <v>0</v>
      </c>
      <c r="BI3514" s="5" t="s">
        <v>511</v>
      </c>
      <c r="BJ3514" s="6" t="s">
        <v>846</v>
      </c>
      <c r="BK3514" s="30" t="s">
        <v>511</v>
      </c>
    </row>
    <row r="3515" spans="1:63" x14ac:dyDescent="0.25">
      <c r="A3515" s="5" t="s">
        <v>957</v>
      </c>
      <c r="B3515" s="6" t="s">
        <v>1318</v>
      </c>
      <c r="C3515" s="6" t="s">
        <v>511</v>
      </c>
      <c r="D3515" s="6" t="s">
        <v>846</v>
      </c>
      <c r="E3515" s="6" t="s">
        <v>511</v>
      </c>
      <c r="F3515" s="6" t="s">
        <v>1324</v>
      </c>
      <c r="G3515" s="7">
        <v>5276857</v>
      </c>
      <c r="H3515" s="7" t="s">
        <v>4050</v>
      </c>
      <c r="I3515" s="7"/>
      <c r="J3515" s="8" t="s">
        <v>5136</v>
      </c>
      <c r="K3515" s="10">
        <v>0</v>
      </c>
      <c r="L3515" s="11">
        <v>238.464</v>
      </c>
      <c r="M3515" s="11">
        <v>238.464</v>
      </c>
      <c r="N3515" s="11">
        <v>940.702</v>
      </c>
      <c r="O3515" s="11">
        <v>0</v>
      </c>
      <c r="P3515" s="11">
        <v>0</v>
      </c>
      <c r="Q3515" s="11">
        <v>0</v>
      </c>
      <c r="R3515" s="11">
        <v>238.464</v>
      </c>
      <c r="S3515" s="11">
        <v>238.464</v>
      </c>
      <c r="T3515" s="11"/>
      <c r="U3515" s="11"/>
      <c r="V3515" s="11"/>
      <c r="W3515" s="12">
        <v>1894.558</v>
      </c>
      <c r="X3515" s="11">
        <v>210.50644444444444</v>
      </c>
      <c r="Y3515" s="11">
        <v>295.36859251809381</v>
      </c>
      <c r="Z3515" s="11">
        <f t="shared" si="165"/>
        <v>180.59800000000001</v>
      </c>
      <c r="AA3515" s="25">
        <f t="shared" si="166"/>
        <v>0.61143264576763312</v>
      </c>
      <c r="AB3515" s="33">
        <v>0</v>
      </c>
      <c r="AC3515" s="14">
        <v>0</v>
      </c>
      <c r="AD3515" s="14">
        <v>0</v>
      </c>
      <c r="AE3515" s="14">
        <v>0</v>
      </c>
      <c r="AF3515" s="14">
        <v>0</v>
      </c>
      <c r="AG3515" s="14">
        <v>0</v>
      </c>
      <c r="AH3515" s="14">
        <v>0</v>
      </c>
      <c r="AI3515" s="14">
        <v>0</v>
      </c>
      <c r="AJ3515" s="14">
        <v>0</v>
      </c>
      <c r="AK3515" s="14">
        <v>0</v>
      </c>
      <c r="AL3515" s="14">
        <v>0</v>
      </c>
      <c r="AM3515" s="14">
        <v>0</v>
      </c>
      <c r="AN3515" s="14">
        <v>0</v>
      </c>
      <c r="AO3515" s="14">
        <v>0</v>
      </c>
      <c r="AP3515" s="14">
        <v>0</v>
      </c>
      <c r="AQ3515" s="14">
        <v>180.59800000000001</v>
      </c>
      <c r="AR3515" s="14">
        <v>0</v>
      </c>
      <c r="AS3515" s="14">
        <v>0</v>
      </c>
      <c r="AT3515" s="14">
        <v>0</v>
      </c>
      <c r="AV3515" s="14">
        <v>0</v>
      </c>
      <c r="AW3515" s="14">
        <v>0</v>
      </c>
      <c r="AX3515" s="14">
        <v>0</v>
      </c>
      <c r="AY3515" s="14">
        <v>0</v>
      </c>
      <c r="AZ3515" s="14">
        <v>0</v>
      </c>
      <c r="BA3515" s="14">
        <v>0</v>
      </c>
      <c r="BG3515" s="37">
        <f t="shared" si="167"/>
        <v>180.59800000000001</v>
      </c>
      <c r="BI3515" s="5" t="s">
        <v>511</v>
      </c>
      <c r="BJ3515" s="6" t="s">
        <v>846</v>
      </c>
      <c r="BK3515" s="30" t="s">
        <v>511</v>
      </c>
    </row>
    <row r="3516" spans="1:63" x14ac:dyDescent="0.25">
      <c r="A3516" s="5" t="s">
        <v>957</v>
      </c>
      <c r="B3516" s="6" t="s">
        <v>1318</v>
      </c>
      <c r="C3516" s="6" t="s">
        <v>511</v>
      </c>
      <c r="D3516" s="6" t="s">
        <v>846</v>
      </c>
      <c r="E3516" s="6" t="s">
        <v>511</v>
      </c>
      <c r="F3516" s="6" t="s">
        <v>1324</v>
      </c>
      <c r="G3516" s="7">
        <v>5135996</v>
      </c>
      <c r="H3516" s="7" t="s">
        <v>4051</v>
      </c>
      <c r="I3516" s="7"/>
      <c r="J3516" s="8" t="s">
        <v>5134</v>
      </c>
      <c r="K3516" s="10">
        <v>0</v>
      </c>
      <c r="L3516" s="11">
        <v>597.52099999999996</v>
      </c>
      <c r="M3516" s="11">
        <v>0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359.05700000000002</v>
      </c>
      <c r="T3516" s="11"/>
      <c r="U3516" s="11"/>
      <c r="V3516" s="11"/>
      <c r="W3516" s="12">
        <v>956.57799999999997</v>
      </c>
      <c r="X3516" s="11">
        <v>106.28644444444444</v>
      </c>
      <c r="Y3516" s="11">
        <v>149.13404471849006</v>
      </c>
      <c r="Z3516" s="11">
        <f t="shared" si="165"/>
        <v>0</v>
      </c>
      <c r="AA3516" s="25">
        <f t="shared" si="166"/>
        <v>0</v>
      </c>
      <c r="AB3516" s="33">
        <v>0</v>
      </c>
      <c r="AC3516" s="14">
        <v>0</v>
      </c>
      <c r="AD3516" s="14">
        <v>0</v>
      </c>
      <c r="AE3516" s="14">
        <v>0</v>
      </c>
      <c r="AF3516" s="14">
        <v>0</v>
      </c>
      <c r="AG3516" s="14">
        <v>0</v>
      </c>
      <c r="AH3516" s="14">
        <v>0</v>
      </c>
      <c r="AI3516" s="14">
        <v>0</v>
      </c>
      <c r="AJ3516" s="14">
        <v>0</v>
      </c>
      <c r="AK3516" s="14">
        <v>0</v>
      </c>
      <c r="AL3516" s="14">
        <v>0</v>
      </c>
      <c r="AM3516" s="14">
        <v>0</v>
      </c>
      <c r="AN3516" s="14">
        <v>0</v>
      </c>
      <c r="AO3516" s="14">
        <v>0</v>
      </c>
      <c r="AP3516" s="14">
        <v>0</v>
      </c>
      <c r="AQ3516" s="14">
        <v>0</v>
      </c>
      <c r="AR3516" s="14">
        <v>0</v>
      </c>
      <c r="AS3516" s="14">
        <v>0</v>
      </c>
      <c r="AT3516" s="14">
        <v>0</v>
      </c>
      <c r="AV3516" s="14">
        <v>0</v>
      </c>
      <c r="AW3516" s="14">
        <v>0</v>
      </c>
      <c r="AX3516" s="14">
        <v>0</v>
      </c>
      <c r="AY3516" s="14">
        <v>0</v>
      </c>
      <c r="AZ3516" s="14">
        <v>0</v>
      </c>
      <c r="BA3516" s="14">
        <v>0</v>
      </c>
      <c r="BG3516" s="37">
        <f t="shared" si="167"/>
        <v>0</v>
      </c>
      <c r="BI3516" s="5" t="s">
        <v>511</v>
      </c>
      <c r="BJ3516" s="6" t="s">
        <v>846</v>
      </c>
      <c r="BK3516" s="30" t="s">
        <v>511</v>
      </c>
    </row>
    <row r="3517" spans="1:63" x14ac:dyDescent="0.25">
      <c r="A3517" s="5" t="s">
        <v>957</v>
      </c>
      <c r="B3517" s="6" t="s">
        <v>1318</v>
      </c>
      <c r="C3517" s="6" t="s">
        <v>511</v>
      </c>
      <c r="D3517" s="6" t="s">
        <v>846</v>
      </c>
      <c r="E3517" s="6" t="s">
        <v>511</v>
      </c>
      <c r="F3517" s="6" t="s">
        <v>1324</v>
      </c>
      <c r="G3517" s="7">
        <v>5295371</v>
      </c>
      <c r="H3517" s="7" t="s">
        <v>4052</v>
      </c>
      <c r="I3517" s="7"/>
      <c r="J3517" s="8" t="s">
        <v>5134</v>
      </c>
      <c r="K3517" s="10">
        <v>0</v>
      </c>
      <c r="L3517" s="11">
        <v>539.65499999999997</v>
      </c>
      <c r="M3517" s="11">
        <v>2970.951</v>
      </c>
      <c r="N3517" s="11">
        <v>942.84100000000001</v>
      </c>
      <c r="O3517" s="11">
        <v>361.19600000000003</v>
      </c>
      <c r="P3517" s="11">
        <v>953.85599999999999</v>
      </c>
      <c r="Q3517" s="11">
        <v>3230.3449999999998</v>
      </c>
      <c r="R3517" s="11">
        <v>476.928</v>
      </c>
      <c r="S3517" s="11">
        <v>722.39100000000008</v>
      </c>
      <c r="T3517" s="11"/>
      <c r="U3517" s="11"/>
      <c r="V3517" s="11"/>
      <c r="W3517" s="12">
        <v>10198.162999999999</v>
      </c>
      <c r="X3517" s="11">
        <v>1133.1292222222221</v>
      </c>
      <c r="Y3517" s="11">
        <v>1589.9312935154799</v>
      </c>
      <c r="Z3517" s="11">
        <f t="shared" si="165"/>
        <v>1433.5060000000001</v>
      </c>
      <c r="AA3517" s="25">
        <f t="shared" si="166"/>
        <v>0.90161506088127275</v>
      </c>
      <c r="AB3517" s="33">
        <v>0</v>
      </c>
      <c r="AC3517" s="14">
        <v>0</v>
      </c>
      <c r="AD3517" s="14">
        <v>0</v>
      </c>
      <c r="AE3517" s="14">
        <v>0</v>
      </c>
      <c r="AF3517" s="14">
        <v>0</v>
      </c>
      <c r="AG3517" s="14">
        <v>0</v>
      </c>
      <c r="AH3517" s="14">
        <v>0</v>
      </c>
      <c r="AI3517" s="14">
        <v>0</v>
      </c>
      <c r="AJ3517" s="14">
        <v>0</v>
      </c>
      <c r="AK3517" s="14">
        <v>0</v>
      </c>
      <c r="AL3517" s="14">
        <v>0</v>
      </c>
      <c r="AM3517" s="14">
        <v>0</v>
      </c>
      <c r="AN3517" s="14">
        <v>0</v>
      </c>
      <c r="AO3517" s="14">
        <v>238.464</v>
      </c>
      <c r="AP3517" s="14">
        <v>0</v>
      </c>
      <c r="AQ3517" s="14">
        <v>0</v>
      </c>
      <c r="AR3517" s="14">
        <v>835.98500000000001</v>
      </c>
      <c r="AS3517" s="14">
        <v>0</v>
      </c>
      <c r="AT3517" s="14">
        <v>0</v>
      </c>
      <c r="AV3517" s="14">
        <v>0</v>
      </c>
      <c r="AW3517" s="14">
        <v>0</v>
      </c>
      <c r="AX3517" s="14">
        <v>359.05700000000002</v>
      </c>
      <c r="AY3517" s="14">
        <v>0</v>
      </c>
      <c r="AZ3517" s="14">
        <v>0</v>
      </c>
      <c r="BA3517" s="14">
        <v>0</v>
      </c>
      <c r="BG3517" s="37">
        <f t="shared" si="167"/>
        <v>1433.5060000000001</v>
      </c>
      <c r="BI3517" s="5" t="s">
        <v>511</v>
      </c>
      <c r="BJ3517" s="6" t="s">
        <v>846</v>
      </c>
      <c r="BK3517" s="30" t="s">
        <v>511</v>
      </c>
    </row>
    <row r="3518" spans="1:63" x14ac:dyDescent="0.25">
      <c r="A3518" s="5" t="s">
        <v>957</v>
      </c>
      <c r="B3518" s="6" t="s">
        <v>1318</v>
      </c>
      <c r="C3518" s="6" t="s">
        <v>511</v>
      </c>
      <c r="D3518" s="6" t="s">
        <v>846</v>
      </c>
      <c r="E3518" s="6" t="s">
        <v>511</v>
      </c>
      <c r="F3518" s="6" t="s">
        <v>1324</v>
      </c>
      <c r="G3518" s="7">
        <v>5297151</v>
      </c>
      <c r="H3518" s="7" t="s">
        <v>4053</v>
      </c>
      <c r="I3518" s="7"/>
      <c r="J3518" s="8" t="s">
        <v>5137</v>
      </c>
      <c r="K3518" s="10">
        <v>0</v>
      </c>
      <c r="L3518" s="11">
        <v>359.05700000000002</v>
      </c>
      <c r="M3518" s="11">
        <v>238.464</v>
      </c>
      <c r="N3518" s="11">
        <v>0</v>
      </c>
      <c r="O3518" s="11">
        <v>180.59800000000001</v>
      </c>
      <c r="P3518" s="11">
        <v>0</v>
      </c>
      <c r="Q3518" s="11">
        <v>597.52099999999996</v>
      </c>
      <c r="R3518" s="11">
        <v>0</v>
      </c>
      <c r="S3518" s="11">
        <v>0</v>
      </c>
      <c r="T3518" s="11"/>
      <c r="U3518" s="11"/>
      <c r="V3518" s="11"/>
      <c r="W3518" s="12">
        <v>1375.6399999999999</v>
      </c>
      <c r="X3518" s="11">
        <v>152.84888888888887</v>
      </c>
      <c r="Y3518" s="11">
        <v>214.46735893627456</v>
      </c>
      <c r="Z3518" s="11">
        <f t="shared" si="165"/>
        <v>0</v>
      </c>
      <c r="AA3518" s="25">
        <f t="shared" si="166"/>
        <v>0</v>
      </c>
      <c r="AB3518" s="33">
        <v>0</v>
      </c>
      <c r="AC3518" s="14">
        <v>0</v>
      </c>
      <c r="AD3518" s="14">
        <v>0</v>
      </c>
      <c r="AE3518" s="14">
        <v>0</v>
      </c>
      <c r="AF3518" s="14">
        <v>0</v>
      </c>
      <c r="AG3518" s="14">
        <v>0</v>
      </c>
      <c r="AH3518" s="14">
        <v>0</v>
      </c>
      <c r="AI3518" s="14">
        <v>0</v>
      </c>
      <c r="AJ3518" s="14">
        <v>0</v>
      </c>
      <c r="AK3518" s="14">
        <v>0</v>
      </c>
      <c r="AL3518" s="14">
        <v>0</v>
      </c>
      <c r="AM3518" s="14">
        <v>0</v>
      </c>
      <c r="AN3518" s="14">
        <v>0</v>
      </c>
      <c r="AO3518" s="14">
        <v>0</v>
      </c>
      <c r="AP3518" s="14">
        <v>0</v>
      </c>
      <c r="AQ3518" s="14">
        <v>0</v>
      </c>
      <c r="AR3518" s="14">
        <v>0</v>
      </c>
      <c r="AS3518" s="14">
        <v>0</v>
      </c>
      <c r="AT3518" s="14">
        <v>0</v>
      </c>
      <c r="AV3518" s="14">
        <v>0</v>
      </c>
      <c r="AW3518" s="14">
        <v>0</v>
      </c>
      <c r="AX3518" s="14">
        <v>0</v>
      </c>
      <c r="AY3518" s="14">
        <v>0</v>
      </c>
      <c r="AZ3518" s="14">
        <v>0</v>
      </c>
      <c r="BA3518" s="14">
        <v>0</v>
      </c>
      <c r="BG3518" s="37">
        <f t="shared" si="167"/>
        <v>0</v>
      </c>
      <c r="BI3518" s="5" t="s">
        <v>511</v>
      </c>
      <c r="BJ3518" s="6" t="s">
        <v>846</v>
      </c>
      <c r="BK3518" s="30" t="s">
        <v>511</v>
      </c>
    </row>
    <row r="3519" spans="1:63" x14ac:dyDescent="0.25">
      <c r="A3519" s="5" t="s">
        <v>957</v>
      </c>
      <c r="B3519" s="6" t="s">
        <v>1318</v>
      </c>
      <c r="C3519" s="6" t="s">
        <v>511</v>
      </c>
      <c r="D3519" s="6" t="s">
        <v>846</v>
      </c>
      <c r="E3519" s="6" t="s">
        <v>511</v>
      </c>
      <c r="F3519" s="6" t="s">
        <v>1324</v>
      </c>
      <c r="G3519" s="7">
        <v>5293823</v>
      </c>
      <c r="H3519" s="7" t="s">
        <v>4054</v>
      </c>
      <c r="I3519" s="7"/>
      <c r="J3519" s="8" t="s">
        <v>5134</v>
      </c>
      <c r="K3519" s="10">
        <v>0</v>
      </c>
      <c r="L3519" s="11">
        <v>238.464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476.928</v>
      </c>
      <c r="S3519" s="11">
        <v>0</v>
      </c>
      <c r="T3519" s="11"/>
      <c r="U3519" s="11"/>
      <c r="V3519" s="11"/>
      <c r="W3519" s="12">
        <v>715.39200000000005</v>
      </c>
      <c r="X3519" s="11">
        <v>79.488</v>
      </c>
      <c r="Y3519" s="11">
        <v>111.53225614560448</v>
      </c>
      <c r="Z3519" s="11">
        <f t="shared" si="165"/>
        <v>0</v>
      </c>
      <c r="AA3519" s="25">
        <f t="shared" si="166"/>
        <v>0</v>
      </c>
      <c r="AB3519" s="33">
        <v>0</v>
      </c>
      <c r="AC3519" s="14">
        <v>0</v>
      </c>
      <c r="AD3519" s="14">
        <v>0</v>
      </c>
      <c r="AE3519" s="14">
        <v>0</v>
      </c>
      <c r="AF3519" s="14">
        <v>0</v>
      </c>
      <c r="AG3519" s="14">
        <v>0</v>
      </c>
      <c r="AH3519" s="14">
        <v>0</v>
      </c>
      <c r="AI3519" s="14">
        <v>0</v>
      </c>
      <c r="AJ3519" s="14">
        <v>0</v>
      </c>
      <c r="AK3519" s="14">
        <v>0</v>
      </c>
      <c r="AL3519" s="14">
        <v>0</v>
      </c>
      <c r="AM3519" s="14">
        <v>0</v>
      </c>
      <c r="AN3519" s="14">
        <v>0</v>
      </c>
      <c r="AO3519" s="14">
        <v>0</v>
      </c>
      <c r="AP3519" s="14">
        <v>0</v>
      </c>
      <c r="AQ3519" s="14">
        <v>0</v>
      </c>
      <c r="AR3519" s="14">
        <v>0</v>
      </c>
      <c r="AS3519" s="14">
        <v>0</v>
      </c>
      <c r="AT3519" s="14">
        <v>0</v>
      </c>
      <c r="AV3519" s="14">
        <v>0</v>
      </c>
      <c r="AW3519" s="14">
        <v>0</v>
      </c>
      <c r="AX3519" s="14">
        <v>0</v>
      </c>
      <c r="AY3519" s="14">
        <v>0</v>
      </c>
      <c r="AZ3519" s="14">
        <v>0</v>
      </c>
      <c r="BA3519" s="14">
        <v>0</v>
      </c>
      <c r="BG3519" s="37">
        <f t="shared" si="167"/>
        <v>0</v>
      </c>
      <c r="BI3519" s="5" t="s">
        <v>511</v>
      </c>
      <c r="BJ3519" s="6" t="s">
        <v>846</v>
      </c>
      <c r="BK3519" s="30" t="s">
        <v>511</v>
      </c>
    </row>
    <row r="3520" spans="1:63" x14ac:dyDescent="0.25">
      <c r="A3520" s="5" t="s">
        <v>957</v>
      </c>
      <c r="B3520" s="6" t="s">
        <v>1318</v>
      </c>
      <c r="C3520" s="6" t="s">
        <v>511</v>
      </c>
      <c r="D3520" s="6" t="s">
        <v>846</v>
      </c>
      <c r="E3520" s="6" t="s">
        <v>511</v>
      </c>
      <c r="F3520" s="6" t="s">
        <v>1324</v>
      </c>
      <c r="G3520" s="7">
        <v>5300998</v>
      </c>
      <c r="H3520" s="7" t="s">
        <v>4055</v>
      </c>
      <c r="I3520" s="7"/>
      <c r="J3520" s="8" t="s">
        <v>5134</v>
      </c>
      <c r="K3520" s="10">
        <v>0</v>
      </c>
      <c r="L3520" s="11">
        <v>359.05700000000002</v>
      </c>
      <c r="M3520" s="11">
        <v>541.96100000000001</v>
      </c>
      <c r="N3520" s="11">
        <v>0</v>
      </c>
      <c r="O3520" s="11">
        <v>180.59800000000001</v>
      </c>
      <c r="P3520" s="11">
        <v>0</v>
      </c>
      <c r="Q3520" s="11">
        <v>0</v>
      </c>
      <c r="R3520" s="11">
        <v>0</v>
      </c>
      <c r="S3520" s="11">
        <v>238.464</v>
      </c>
      <c r="T3520" s="11"/>
      <c r="U3520" s="11"/>
      <c r="V3520" s="11"/>
      <c r="W3520" s="12">
        <v>1320.08</v>
      </c>
      <c r="X3520" s="11">
        <v>146.67555555555555</v>
      </c>
      <c r="Y3520" s="11">
        <v>205.8053496442364</v>
      </c>
      <c r="Z3520" s="11">
        <f t="shared" si="165"/>
        <v>0</v>
      </c>
      <c r="AA3520" s="25">
        <f t="shared" si="166"/>
        <v>0</v>
      </c>
      <c r="AB3520" s="33">
        <v>0</v>
      </c>
      <c r="AC3520" s="14">
        <v>0</v>
      </c>
      <c r="AD3520" s="14">
        <v>0</v>
      </c>
      <c r="AE3520" s="14">
        <v>0</v>
      </c>
      <c r="AF3520" s="14">
        <v>0</v>
      </c>
      <c r="AG3520" s="14">
        <v>0</v>
      </c>
      <c r="AH3520" s="14">
        <v>0</v>
      </c>
      <c r="AI3520" s="14">
        <v>0</v>
      </c>
      <c r="AJ3520" s="14">
        <v>0</v>
      </c>
      <c r="AK3520" s="14">
        <v>0</v>
      </c>
      <c r="AL3520" s="14">
        <v>0</v>
      </c>
      <c r="AM3520" s="14">
        <v>0</v>
      </c>
      <c r="AN3520" s="14">
        <v>0</v>
      </c>
      <c r="AO3520" s="14">
        <v>0</v>
      </c>
      <c r="AP3520" s="14">
        <v>0</v>
      </c>
      <c r="AQ3520" s="14">
        <v>0</v>
      </c>
      <c r="AR3520" s="14">
        <v>0</v>
      </c>
      <c r="AS3520" s="14">
        <v>0</v>
      </c>
      <c r="AT3520" s="14">
        <v>0</v>
      </c>
      <c r="AV3520" s="14">
        <v>0</v>
      </c>
      <c r="AW3520" s="14">
        <v>0</v>
      </c>
      <c r="AX3520" s="14">
        <v>0</v>
      </c>
      <c r="AY3520" s="14">
        <v>0</v>
      </c>
      <c r="AZ3520" s="14">
        <v>0</v>
      </c>
      <c r="BA3520" s="14">
        <v>0</v>
      </c>
      <c r="BG3520" s="37">
        <f t="shared" si="167"/>
        <v>0</v>
      </c>
      <c r="BI3520" s="5" t="s">
        <v>511</v>
      </c>
      <c r="BJ3520" s="6" t="s">
        <v>846</v>
      </c>
      <c r="BK3520" s="30" t="s">
        <v>511</v>
      </c>
    </row>
    <row r="3521" spans="1:63" x14ac:dyDescent="0.25">
      <c r="A3521" s="5" t="s">
        <v>957</v>
      </c>
      <c r="B3521" s="6" t="s">
        <v>1318</v>
      </c>
      <c r="C3521" s="6" t="s">
        <v>511</v>
      </c>
      <c r="D3521" s="6" t="s">
        <v>846</v>
      </c>
      <c r="E3521" s="6" t="s">
        <v>511</v>
      </c>
      <c r="F3521" s="6" t="s">
        <v>1324</v>
      </c>
      <c r="G3521" s="7">
        <v>5293124</v>
      </c>
      <c r="H3521" s="7" t="s">
        <v>4056</v>
      </c>
      <c r="I3521" s="7"/>
      <c r="J3521" s="8" t="s">
        <v>5137</v>
      </c>
      <c r="K3521" s="10">
        <v>0</v>
      </c>
      <c r="L3521" s="11">
        <v>238.464</v>
      </c>
      <c r="M3521" s="11">
        <v>843.15200000000004</v>
      </c>
      <c r="N3521" s="11">
        <v>0</v>
      </c>
      <c r="O3521" s="11">
        <v>0</v>
      </c>
      <c r="P3521" s="11">
        <v>0</v>
      </c>
      <c r="Q3521" s="11">
        <v>359.05700000000002</v>
      </c>
      <c r="R3521" s="11">
        <v>238.464</v>
      </c>
      <c r="S3521" s="11">
        <v>476.928</v>
      </c>
      <c r="T3521" s="11"/>
      <c r="U3521" s="11"/>
      <c r="V3521" s="11"/>
      <c r="W3521" s="12">
        <v>2156.0650000000001</v>
      </c>
      <c r="X3521" s="11">
        <v>239.5627777777778</v>
      </c>
      <c r="Y3521" s="11">
        <v>336.13850007628372</v>
      </c>
      <c r="Z3521" s="11">
        <f t="shared" si="165"/>
        <v>238.464</v>
      </c>
      <c r="AA3521" s="25">
        <f t="shared" si="166"/>
        <v>0.70942186017335906</v>
      </c>
      <c r="AB3521" s="33">
        <v>0</v>
      </c>
      <c r="AC3521" s="14">
        <v>0</v>
      </c>
      <c r="AD3521" s="14">
        <v>238.464</v>
      </c>
      <c r="AE3521" s="14">
        <v>0</v>
      </c>
      <c r="AF3521" s="14">
        <v>0</v>
      </c>
      <c r="AG3521" s="14">
        <v>0</v>
      </c>
      <c r="AH3521" s="14">
        <v>0</v>
      </c>
      <c r="AI3521" s="14">
        <v>0</v>
      </c>
      <c r="AJ3521" s="14">
        <v>0</v>
      </c>
      <c r="AK3521" s="14">
        <v>0</v>
      </c>
      <c r="AL3521" s="14">
        <v>0</v>
      </c>
      <c r="AM3521" s="14">
        <v>0</v>
      </c>
      <c r="AN3521" s="14">
        <v>0</v>
      </c>
      <c r="AO3521" s="14">
        <v>0</v>
      </c>
      <c r="AP3521" s="14">
        <v>0</v>
      </c>
      <c r="AQ3521" s="14">
        <v>0</v>
      </c>
      <c r="AR3521" s="14">
        <v>0</v>
      </c>
      <c r="AS3521" s="14">
        <v>0</v>
      </c>
      <c r="AT3521" s="14">
        <v>0</v>
      </c>
      <c r="AV3521" s="14">
        <v>0</v>
      </c>
      <c r="AW3521" s="14">
        <v>0</v>
      </c>
      <c r="AX3521" s="14">
        <v>0</v>
      </c>
      <c r="AY3521" s="14">
        <v>0</v>
      </c>
      <c r="AZ3521" s="14">
        <v>0</v>
      </c>
      <c r="BA3521" s="14">
        <v>0</v>
      </c>
      <c r="BG3521" s="37">
        <f t="shared" si="167"/>
        <v>238.464</v>
      </c>
      <c r="BI3521" s="5" t="s">
        <v>511</v>
      </c>
      <c r="BJ3521" s="6" t="s">
        <v>846</v>
      </c>
      <c r="BK3521" s="30" t="s">
        <v>511</v>
      </c>
    </row>
    <row r="3522" spans="1:63" x14ac:dyDescent="0.25">
      <c r="A3522" s="5" t="s">
        <v>957</v>
      </c>
      <c r="B3522" s="6" t="s">
        <v>1318</v>
      </c>
      <c r="C3522" s="6" t="s">
        <v>511</v>
      </c>
      <c r="D3522" s="6" t="s">
        <v>846</v>
      </c>
      <c r="E3522" s="6" t="s">
        <v>511</v>
      </c>
      <c r="F3522" s="6" t="s">
        <v>1324</v>
      </c>
      <c r="G3522" s="7">
        <v>5299014</v>
      </c>
      <c r="H3522" s="7" t="s">
        <v>4057</v>
      </c>
      <c r="I3522" s="7"/>
      <c r="J3522" s="8" t="s">
        <v>5137</v>
      </c>
      <c r="K3522" s="10">
        <v>0</v>
      </c>
      <c r="L3522" s="11">
        <v>476.928</v>
      </c>
      <c r="M3522" s="11">
        <v>361.19499999999999</v>
      </c>
      <c r="N3522" s="11">
        <v>0</v>
      </c>
      <c r="O3522" s="11">
        <v>343.18099999999998</v>
      </c>
      <c r="P3522" s="11">
        <v>0</v>
      </c>
      <c r="Q3522" s="11">
        <v>838.12300000000005</v>
      </c>
      <c r="R3522" s="11">
        <v>835.98500000000001</v>
      </c>
      <c r="S3522" s="11">
        <v>0</v>
      </c>
      <c r="T3522" s="11"/>
      <c r="U3522" s="11"/>
      <c r="V3522" s="11"/>
      <c r="W3522" s="12">
        <v>2855.4120000000003</v>
      </c>
      <c r="X3522" s="11">
        <v>317.26800000000003</v>
      </c>
      <c r="Y3522" s="11">
        <v>445.1692814362375</v>
      </c>
      <c r="Z3522" s="11">
        <f t="shared" si="165"/>
        <v>0</v>
      </c>
      <c r="AA3522" s="25">
        <f t="shared" si="166"/>
        <v>0</v>
      </c>
      <c r="AB3522" s="33">
        <v>0</v>
      </c>
      <c r="AC3522" s="14">
        <v>0</v>
      </c>
      <c r="AD3522" s="14">
        <v>0</v>
      </c>
      <c r="AE3522" s="14">
        <v>0</v>
      </c>
      <c r="AF3522" s="14">
        <v>0</v>
      </c>
      <c r="AG3522" s="14">
        <v>0</v>
      </c>
      <c r="AH3522" s="14">
        <v>0</v>
      </c>
      <c r="AI3522" s="14">
        <v>0</v>
      </c>
      <c r="AJ3522" s="14">
        <v>0</v>
      </c>
      <c r="AK3522" s="14">
        <v>0</v>
      </c>
      <c r="AL3522" s="14">
        <v>0</v>
      </c>
      <c r="AM3522" s="14">
        <v>0</v>
      </c>
      <c r="AN3522" s="14">
        <v>0</v>
      </c>
      <c r="AO3522" s="14">
        <v>0</v>
      </c>
      <c r="AP3522" s="14">
        <v>0</v>
      </c>
      <c r="AQ3522" s="14">
        <v>0</v>
      </c>
      <c r="AR3522" s="14">
        <v>0</v>
      </c>
      <c r="AS3522" s="14">
        <v>0</v>
      </c>
      <c r="AT3522" s="14">
        <v>0</v>
      </c>
      <c r="AV3522" s="14">
        <v>0</v>
      </c>
      <c r="AW3522" s="14">
        <v>0</v>
      </c>
      <c r="AX3522" s="14">
        <v>0</v>
      </c>
      <c r="AY3522" s="14">
        <v>0</v>
      </c>
      <c r="AZ3522" s="14">
        <v>0</v>
      </c>
      <c r="BA3522" s="14">
        <v>0</v>
      </c>
      <c r="BG3522" s="37">
        <f t="shared" si="167"/>
        <v>0</v>
      </c>
      <c r="BI3522" s="5" t="s">
        <v>511</v>
      </c>
      <c r="BJ3522" s="6" t="s">
        <v>846</v>
      </c>
      <c r="BK3522" s="30" t="s">
        <v>511</v>
      </c>
    </row>
    <row r="3523" spans="1:63" x14ac:dyDescent="0.25">
      <c r="A3523" s="5" t="s">
        <v>957</v>
      </c>
      <c r="B3523" s="6" t="s">
        <v>1318</v>
      </c>
      <c r="C3523" s="6" t="s">
        <v>511</v>
      </c>
      <c r="D3523" s="6" t="s">
        <v>846</v>
      </c>
      <c r="E3523" s="6" t="s">
        <v>511</v>
      </c>
      <c r="F3523" s="6" t="s">
        <v>1324</v>
      </c>
      <c r="G3523" s="7">
        <v>5298136</v>
      </c>
      <c r="H3523" s="7" t="s">
        <v>4058</v>
      </c>
      <c r="I3523" s="7"/>
      <c r="J3523" s="8" t="s">
        <v>525</v>
      </c>
      <c r="K3523" s="10">
        <v>0</v>
      </c>
      <c r="L3523" s="11">
        <v>476.928</v>
      </c>
      <c r="M3523" s="11">
        <v>0</v>
      </c>
      <c r="N3523" s="11">
        <v>0</v>
      </c>
      <c r="O3523" s="11">
        <v>0</v>
      </c>
      <c r="P3523" s="11">
        <v>0</v>
      </c>
      <c r="Q3523" s="11">
        <v>180.59800000000001</v>
      </c>
      <c r="R3523" s="11">
        <v>0</v>
      </c>
      <c r="S3523" s="11">
        <v>0</v>
      </c>
      <c r="T3523" s="11"/>
      <c r="U3523" s="11"/>
      <c r="V3523" s="11"/>
      <c r="W3523" s="12">
        <v>657.52600000000007</v>
      </c>
      <c r="X3523" s="11">
        <v>73.058444444444447</v>
      </c>
      <c r="Y3523" s="11">
        <v>102.51073293298602</v>
      </c>
      <c r="Z3523" s="11">
        <f t="shared" si="165"/>
        <v>0</v>
      </c>
      <c r="AA3523" s="25">
        <f t="shared" si="166"/>
        <v>0</v>
      </c>
      <c r="AB3523" s="33">
        <v>0</v>
      </c>
      <c r="AC3523" s="14">
        <v>0</v>
      </c>
      <c r="AD3523" s="14">
        <v>0</v>
      </c>
      <c r="AE3523" s="14">
        <v>0</v>
      </c>
      <c r="AF3523" s="14">
        <v>0</v>
      </c>
      <c r="AG3523" s="14">
        <v>0</v>
      </c>
      <c r="AH3523" s="14">
        <v>0</v>
      </c>
      <c r="AI3523" s="14">
        <v>0</v>
      </c>
      <c r="AJ3523" s="14">
        <v>0</v>
      </c>
      <c r="AK3523" s="14">
        <v>0</v>
      </c>
      <c r="AL3523" s="14">
        <v>0</v>
      </c>
      <c r="AM3523" s="14">
        <v>0</v>
      </c>
      <c r="AN3523" s="14">
        <v>0</v>
      </c>
      <c r="AO3523" s="14">
        <v>0</v>
      </c>
      <c r="AP3523" s="14">
        <v>0</v>
      </c>
      <c r="AQ3523" s="14">
        <v>0</v>
      </c>
      <c r="AR3523" s="14">
        <v>0</v>
      </c>
      <c r="AS3523" s="14">
        <v>0</v>
      </c>
      <c r="AT3523" s="14">
        <v>0</v>
      </c>
      <c r="AV3523" s="14">
        <v>0</v>
      </c>
      <c r="AW3523" s="14">
        <v>0</v>
      </c>
      <c r="AX3523" s="14">
        <v>0</v>
      </c>
      <c r="AY3523" s="14">
        <v>0</v>
      </c>
      <c r="AZ3523" s="14">
        <v>0</v>
      </c>
      <c r="BA3523" s="14">
        <v>0</v>
      </c>
      <c r="BG3523" s="37">
        <f t="shared" si="167"/>
        <v>0</v>
      </c>
      <c r="BI3523" s="5" t="s">
        <v>511</v>
      </c>
      <c r="BJ3523" s="6" t="s">
        <v>846</v>
      </c>
      <c r="BK3523" s="30" t="s">
        <v>511</v>
      </c>
    </row>
    <row r="3524" spans="1:63" x14ac:dyDescent="0.25">
      <c r="A3524" s="5" t="s">
        <v>957</v>
      </c>
      <c r="B3524" s="6" t="s">
        <v>1318</v>
      </c>
      <c r="C3524" s="6" t="s">
        <v>511</v>
      </c>
      <c r="D3524" s="6" t="s">
        <v>846</v>
      </c>
      <c r="E3524" s="6" t="s">
        <v>511</v>
      </c>
      <c r="F3524" s="6" t="s">
        <v>1324</v>
      </c>
      <c r="G3524" s="7">
        <v>5138540</v>
      </c>
      <c r="H3524" s="7" t="s">
        <v>4059</v>
      </c>
      <c r="I3524" s="7"/>
      <c r="J3524" s="8" t="s">
        <v>5134</v>
      </c>
      <c r="K3524" s="10">
        <v>0</v>
      </c>
      <c r="L3524" s="11">
        <v>359.05700000000002</v>
      </c>
      <c r="M3524" s="11">
        <v>419.06200000000001</v>
      </c>
      <c r="N3524" s="11">
        <v>0</v>
      </c>
      <c r="O3524" s="11">
        <v>0</v>
      </c>
      <c r="P3524" s="11">
        <v>0</v>
      </c>
      <c r="Q3524" s="11">
        <v>0</v>
      </c>
      <c r="R3524" s="11">
        <v>0</v>
      </c>
      <c r="S3524" s="11">
        <v>0</v>
      </c>
      <c r="T3524" s="11"/>
      <c r="U3524" s="11"/>
      <c r="V3524" s="11"/>
      <c r="W3524" s="12">
        <v>778.11900000000003</v>
      </c>
      <c r="X3524" s="11">
        <v>86.457666666666668</v>
      </c>
      <c r="Y3524" s="11">
        <v>121.31162721942883</v>
      </c>
      <c r="Z3524" s="11">
        <f t="shared" si="165"/>
        <v>0</v>
      </c>
      <c r="AA3524" s="25">
        <f t="shared" si="166"/>
        <v>0</v>
      </c>
      <c r="AB3524" s="33">
        <v>0</v>
      </c>
      <c r="AC3524" s="14">
        <v>0</v>
      </c>
      <c r="AD3524" s="14">
        <v>0</v>
      </c>
      <c r="AE3524" s="14">
        <v>0</v>
      </c>
      <c r="AF3524" s="14">
        <v>0</v>
      </c>
      <c r="AG3524" s="14">
        <v>0</v>
      </c>
      <c r="AH3524" s="14">
        <v>0</v>
      </c>
      <c r="AI3524" s="14">
        <v>0</v>
      </c>
      <c r="AJ3524" s="14">
        <v>0</v>
      </c>
      <c r="AK3524" s="14">
        <v>0</v>
      </c>
      <c r="AL3524" s="14">
        <v>0</v>
      </c>
      <c r="AM3524" s="14">
        <v>0</v>
      </c>
      <c r="AN3524" s="14">
        <v>0</v>
      </c>
      <c r="AO3524" s="14">
        <v>0</v>
      </c>
      <c r="AP3524" s="14">
        <v>0</v>
      </c>
      <c r="AQ3524" s="14">
        <v>0</v>
      </c>
      <c r="AR3524" s="14">
        <v>0</v>
      </c>
      <c r="AS3524" s="14">
        <v>0</v>
      </c>
      <c r="AT3524" s="14">
        <v>0</v>
      </c>
      <c r="AV3524" s="14">
        <v>0</v>
      </c>
      <c r="AW3524" s="14">
        <v>0</v>
      </c>
      <c r="AX3524" s="14">
        <v>0</v>
      </c>
      <c r="AY3524" s="14">
        <v>0</v>
      </c>
      <c r="AZ3524" s="14">
        <v>0</v>
      </c>
      <c r="BA3524" s="14">
        <v>0</v>
      </c>
      <c r="BG3524" s="37">
        <f t="shared" si="167"/>
        <v>0</v>
      </c>
      <c r="BI3524" s="5" t="s">
        <v>511</v>
      </c>
      <c r="BJ3524" s="6" t="s">
        <v>846</v>
      </c>
      <c r="BK3524" s="30" t="s">
        <v>511</v>
      </c>
    </row>
    <row r="3525" spans="1:63" x14ac:dyDescent="0.25">
      <c r="A3525" s="5" t="s">
        <v>957</v>
      </c>
      <c r="B3525" s="6" t="s">
        <v>1318</v>
      </c>
      <c r="C3525" s="6" t="s">
        <v>511</v>
      </c>
      <c r="D3525" s="6" t="s">
        <v>846</v>
      </c>
      <c r="E3525" s="6" t="s">
        <v>511</v>
      </c>
      <c r="F3525" s="6" t="s">
        <v>1324</v>
      </c>
      <c r="G3525" s="7">
        <v>5274295</v>
      </c>
      <c r="H3525" s="7" t="s">
        <v>4060</v>
      </c>
      <c r="I3525" s="7"/>
      <c r="J3525" s="8" t="s">
        <v>5137</v>
      </c>
      <c r="K3525" s="10">
        <v>0</v>
      </c>
      <c r="L3525" s="11">
        <v>0</v>
      </c>
      <c r="M3525" s="11">
        <v>419.06200000000001</v>
      </c>
      <c r="N3525" s="11">
        <v>0</v>
      </c>
      <c r="O3525" s="11">
        <v>0</v>
      </c>
      <c r="P3525" s="11">
        <v>0</v>
      </c>
      <c r="Q3525" s="11">
        <v>0</v>
      </c>
      <c r="R3525" s="11">
        <v>597.52099999999996</v>
      </c>
      <c r="S3525" s="11">
        <v>0</v>
      </c>
      <c r="T3525" s="11"/>
      <c r="U3525" s="11"/>
      <c r="V3525" s="11"/>
      <c r="W3525" s="12">
        <v>1016.583</v>
      </c>
      <c r="X3525" s="11">
        <v>112.95366666666666</v>
      </c>
      <c r="Y3525" s="11">
        <v>158.4890459346303</v>
      </c>
      <c r="Z3525" s="11">
        <f t="shared" ref="Z3525:Z3588" si="168">+BG3525</f>
        <v>0</v>
      </c>
      <c r="AA3525" s="25">
        <f t="shared" ref="AA3525:AA3588" si="169">+IFERROR(Z3525/Y3525,0)</f>
        <v>0</v>
      </c>
      <c r="AB3525" s="33">
        <v>0</v>
      </c>
      <c r="AC3525" s="14">
        <v>0</v>
      </c>
      <c r="AD3525" s="14">
        <v>0</v>
      </c>
      <c r="AE3525" s="14">
        <v>0</v>
      </c>
      <c r="AF3525" s="14">
        <v>0</v>
      </c>
      <c r="AG3525" s="14">
        <v>0</v>
      </c>
      <c r="AH3525" s="14">
        <v>0</v>
      </c>
      <c r="AI3525" s="14">
        <v>0</v>
      </c>
      <c r="AJ3525" s="14">
        <v>0</v>
      </c>
      <c r="AK3525" s="14">
        <v>0</v>
      </c>
      <c r="AL3525" s="14">
        <v>0</v>
      </c>
      <c r="AM3525" s="14">
        <v>0</v>
      </c>
      <c r="AN3525" s="14">
        <v>0</v>
      </c>
      <c r="AO3525" s="14">
        <v>0</v>
      </c>
      <c r="AP3525" s="14">
        <v>0</v>
      </c>
      <c r="AQ3525" s="14">
        <v>0</v>
      </c>
      <c r="AR3525" s="14">
        <v>0</v>
      </c>
      <c r="AS3525" s="14">
        <v>0</v>
      </c>
      <c r="AT3525" s="14">
        <v>0</v>
      </c>
      <c r="AV3525" s="14">
        <v>0</v>
      </c>
      <c r="AW3525" s="14">
        <v>0</v>
      </c>
      <c r="AX3525" s="14">
        <v>0</v>
      </c>
      <c r="AY3525" s="14">
        <v>0</v>
      </c>
      <c r="AZ3525" s="14">
        <v>0</v>
      </c>
      <c r="BA3525" s="14">
        <v>0</v>
      </c>
      <c r="BG3525" s="37">
        <f t="shared" ref="BG3525:BG3588" si="170">+SUM(AB3525:BF3525)</f>
        <v>0</v>
      </c>
      <c r="BI3525" s="5" t="s">
        <v>511</v>
      </c>
      <c r="BJ3525" s="6" t="s">
        <v>846</v>
      </c>
      <c r="BK3525" s="30" t="s">
        <v>511</v>
      </c>
    </row>
    <row r="3526" spans="1:63" x14ac:dyDescent="0.25">
      <c r="A3526" s="5" t="s">
        <v>957</v>
      </c>
      <c r="B3526" s="6" t="s">
        <v>1318</v>
      </c>
      <c r="C3526" s="6" t="s">
        <v>511</v>
      </c>
      <c r="D3526" s="6" t="s">
        <v>846</v>
      </c>
      <c r="E3526" s="6" t="s">
        <v>511</v>
      </c>
      <c r="F3526" s="6" t="s">
        <v>1324</v>
      </c>
      <c r="G3526" s="7">
        <v>5130230</v>
      </c>
      <c r="H3526" s="7" t="s">
        <v>4061</v>
      </c>
      <c r="I3526" s="7"/>
      <c r="J3526" s="8" t="s">
        <v>5137</v>
      </c>
      <c r="K3526" s="10">
        <v>0</v>
      </c>
      <c r="L3526" s="11">
        <v>0</v>
      </c>
      <c r="M3526" s="11">
        <v>541.96100000000001</v>
      </c>
      <c r="N3526" s="11">
        <v>0</v>
      </c>
      <c r="O3526" s="11">
        <v>0</v>
      </c>
      <c r="P3526" s="11">
        <v>0</v>
      </c>
      <c r="Q3526" s="11">
        <v>0</v>
      </c>
      <c r="R3526" s="11">
        <v>359.05700000000002</v>
      </c>
      <c r="S3526" s="11">
        <v>0</v>
      </c>
      <c r="T3526" s="11"/>
      <c r="U3526" s="11"/>
      <c r="V3526" s="11"/>
      <c r="W3526" s="12">
        <v>901.01800000000003</v>
      </c>
      <c r="X3526" s="11">
        <v>100.11311111111111</v>
      </c>
      <c r="Y3526" s="11">
        <v>140.47203542645187</v>
      </c>
      <c r="Z3526" s="11">
        <f t="shared" si="168"/>
        <v>0</v>
      </c>
      <c r="AA3526" s="25">
        <f t="shared" si="169"/>
        <v>0</v>
      </c>
      <c r="AB3526" s="33">
        <v>0</v>
      </c>
      <c r="AC3526" s="14">
        <v>0</v>
      </c>
      <c r="AD3526" s="14">
        <v>0</v>
      </c>
      <c r="AE3526" s="14">
        <v>0</v>
      </c>
      <c r="AF3526" s="14">
        <v>0</v>
      </c>
      <c r="AG3526" s="14">
        <v>0</v>
      </c>
      <c r="AH3526" s="14">
        <v>0</v>
      </c>
      <c r="AI3526" s="14">
        <v>0</v>
      </c>
      <c r="AJ3526" s="14">
        <v>0</v>
      </c>
      <c r="AK3526" s="14">
        <v>0</v>
      </c>
      <c r="AL3526" s="14">
        <v>0</v>
      </c>
      <c r="AM3526" s="14">
        <v>0</v>
      </c>
      <c r="AN3526" s="14">
        <v>0</v>
      </c>
      <c r="AO3526" s="14">
        <v>0</v>
      </c>
      <c r="AP3526" s="14">
        <v>0</v>
      </c>
      <c r="AQ3526" s="14">
        <v>0</v>
      </c>
      <c r="AR3526" s="14">
        <v>0</v>
      </c>
      <c r="AS3526" s="14">
        <v>0</v>
      </c>
      <c r="AT3526" s="14">
        <v>0</v>
      </c>
      <c r="AV3526" s="14">
        <v>0</v>
      </c>
      <c r="AW3526" s="14">
        <v>0</v>
      </c>
      <c r="AX3526" s="14">
        <v>0</v>
      </c>
      <c r="AY3526" s="14">
        <v>0</v>
      </c>
      <c r="AZ3526" s="14">
        <v>0</v>
      </c>
      <c r="BA3526" s="14">
        <v>0</v>
      </c>
      <c r="BG3526" s="37">
        <f t="shared" si="170"/>
        <v>0</v>
      </c>
      <c r="BI3526" s="5" t="s">
        <v>511</v>
      </c>
      <c r="BJ3526" s="6" t="s">
        <v>846</v>
      </c>
      <c r="BK3526" s="30" t="s">
        <v>511</v>
      </c>
    </row>
    <row r="3527" spans="1:63" x14ac:dyDescent="0.25">
      <c r="A3527" s="5" t="s">
        <v>957</v>
      </c>
      <c r="B3527" s="6" t="s">
        <v>1318</v>
      </c>
      <c r="C3527" s="6" t="s">
        <v>511</v>
      </c>
      <c r="D3527" s="6" t="s">
        <v>846</v>
      </c>
      <c r="E3527" s="6" t="s">
        <v>511</v>
      </c>
      <c r="F3527" s="6" t="s">
        <v>1324</v>
      </c>
      <c r="G3527" s="7">
        <v>5295326</v>
      </c>
      <c r="H3527" s="7" t="s">
        <v>4062</v>
      </c>
      <c r="I3527" s="7"/>
      <c r="J3527" s="8" t="s">
        <v>5137</v>
      </c>
      <c r="K3527" s="10">
        <v>0</v>
      </c>
      <c r="L3527" s="11">
        <v>0</v>
      </c>
      <c r="M3527" s="11">
        <v>238.464</v>
      </c>
      <c r="N3527" s="11">
        <v>0</v>
      </c>
      <c r="O3527" s="11">
        <v>0</v>
      </c>
      <c r="P3527" s="11">
        <v>0</v>
      </c>
      <c r="Q3527" s="11">
        <v>0</v>
      </c>
      <c r="R3527" s="11">
        <v>419.06200000000001</v>
      </c>
      <c r="S3527" s="11">
        <v>0</v>
      </c>
      <c r="T3527" s="11"/>
      <c r="U3527" s="11"/>
      <c r="V3527" s="11"/>
      <c r="W3527" s="12">
        <v>657.52600000000007</v>
      </c>
      <c r="X3527" s="11">
        <v>73.058444444444447</v>
      </c>
      <c r="Y3527" s="11">
        <v>102.51073293298602</v>
      </c>
      <c r="Z3527" s="11">
        <f t="shared" si="168"/>
        <v>0</v>
      </c>
      <c r="AA3527" s="25">
        <f t="shared" si="169"/>
        <v>0</v>
      </c>
      <c r="AB3527" s="33">
        <v>0</v>
      </c>
      <c r="AC3527" s="14">
        <v>0</v>
      </c>
      <c r="AD3527" s="14">
        <v>0</v>
      </c>
      <c r="AE3527" s="14">
        <v>0</v>
      </c>
      <c r="AF3527" s="14">
        <v>0</v>
      </c>
      <c r="AG3527" s="14">
        <v>0</v>
      </c>
      <c r="AH3527" s="14">
        <v>0</v>
      </c>
      <c r="AI3527" s="14">
        <v>0</v>
      </c>
      <c r="AJ3527" s="14">
        <v>0</v>
      </c>
      <c r="AK3527" s="14">
        <v>0</v>
      </c>
      <c r="AL3527" s="14">
        <v>0</v>
      </c>
      <c r="AM3527" s="14">
        <v>0</v>
      </c>
      <c r="AN3527" s="14">
        <v>0</v>
      </c>
      <c r="AO3527" s="14">
        <v>0</v>
      </c>
      <c r="AP3527" s="14">
        <v>0</v>
      </c>
      <c r="AQ3527" s="14">
        <v>0</v>
      </c>
      <c r="AR3527" s="14">
        <v>0</v>
      </c>
      <c r="AS3527" s="14">
        <v>0</v>
      </c>
      <c r="AT3527" s="14">
        <v>0</v>
      </c>
      <c r="AV3527" s="14">
        <v>0</v>
      </c>
      <c r="AW3527" s="14">
        <v>0</v>
      </c>
      <c r="AX3527" s="14">
        <v>0</v>
      </c>
      <c r="AY3527" s="14">
        <v>0</v>
      </c>
      <c r="AZ3527" s="14">
        <v>0</v>
      </c>
      <c r="BA3527" s="14">
        <v>0</v>
      </c>
      <c r="BG3527" s="37">
        <f t="shared" si="170"/>
        <v>0</v>
      </c>
      <c r="BI3527" s="5" t="s">
        <v>511</v>
      </c>
      <c r="BJ3527" s="6" t="s">
        <v>846</v>
      </c>
      <c r="BK3527" s="30" t="s">
        <v>511</v>
      </c>
    </row>
    <row r="3528" spans="1:63" x14ac:dyDescent="0.25">
      <c r="A3528" s="5" t="s">
        <v>957</v>
      </c>
      <c r="B3528" s="6" t="s">
        <v>1318</v>
      </c>
      <c r="C3528" s="6" t="s">
        <v>511</v>
      </c>
      <c r="D3528" s="6" t="s">
        <v>846</v>
      </c>
      <c r="E3528" s="6" t="s">
        <v>511</v>
      </c>
      <c r="F3528" s="6" t="s">
        <v>1324</v>
      </c>
      <c r="G3528" s="7">
        <v>5290224</v>
      </c>
      <c r="H3528" s="7" t="s">
        <v>4063</v>
      </c>
      <c r="I3528" s="7"/>
      <c r="J3528" s="8" t="s">
        <v>525</v>
      </c>
      <c r="K3528" s="10">
        <v>0</v>
      </c>
      <c r="L3528" s="11">
        <v>0</v>
      </c>
      <c r="M3528" s="11">
        <v>238.464</v>
      </c>
      <c r="N3528" s="11">
        <v>0</v>
      </c>
      <c r="O3528" s="11">
        <v>0</v>
      </c>
      <c r="P3528" s="11">
        <v>0</v>
      </c>
      <c r="Q3528" s="11">
        <v>0</v>
      </c>
      <c r="R3528" s="11">
        <v>539.65499999999997</v>
      </c>
      <c r="S3528" s="11">
        <v>0</v>
      </c>
      <c r="T3528" s="11"/>
      <c r="U3528" s="11"/>
      <c r="V3528" s="11"/>
      <c r="W3528" s="12">
        <v>778.11899999999991</v>
      </c>
      <c r="X3528" s="11">
        <v>86.457666666666654</v>
      </c>
      <c r="Y3528" s="11">
        <v>121.3116272194288</v>
      </c>
      <c r="Z3528" s="11">
        <f t="shared" si="168"/>
        <v>0</v>
      </c>
      <c r="AA3528" s="25">
        <f t="shared" si="169"/>
        <v>0</v>
      </c>
      <c r="AB3528" s="33">
        <v>0</v>
      </c>
      <c r="AC3528" s="14">
        <v>0</v>
      </c>
      <c r="AD3528" s="14">
        <v>0</v>
      </c>
      <c r="AE3528" s="14">
        <v>0</v>
      </c>
      <c r="AF3528" s="14">
        <v>0</v>
      </c>
      <c r="AG3528" s="14">
        <v>0</v>
      </c>
      <c r="AH3528" s="14">
        <v>0</v>
      </c>
      <c r="AI3528" s="14">
        <v>0</v>
      </c>
      <c r="AJ3528" s="14">
        <v>0</v>
      </c>
      <c r="AK3528" s="14">
        <v>0</v>
      </c>
      <c r="AL3528" s="14">
        <v>0</v>
      </c>
      <c r="AM3528" s="14">
        <v>0</v>
      </c>
      <c r="AN3528" s="14">
        <v>0</v>
      </c>
      <c r="AO3528" s="14">
        <v>0</v>
      </c>
      <c r="AP3528" s="14">
        <v>0</v>
      </c>
      <c r="AQ3528" s="14">
        <v>0</v>
      </c>
      <c r="AR3528" s="14">
        <v>0</v>
      </c>
      <c r="AS3528" s="14">
        <v>0</v>
      </c>
      <c r="AT3528" s="14">
        <v>0</v>
      </c>
      <c r="AV3528" s="14">
        <v>0</v>
      </c>
      <c r="AW3528" s="14">
        <v>0</v>
      </c>
      <c r="AX3528" s="14">
        <v>0</v>
      </c>
      <c r="AY3528" s="14">
        <v>0</v>
      </c>
      <c r="AZ3528" s="14">
        <v>0</v>
      </c>
      <c r="BA3528" s="14">
        <v>0</v>
      </c>
      <c r="BG3528" s="37">
        <f t="shared" si="170"/>
        <v>0</v>
      </c>
      <c r="BI3528" s="5" t="s">
        <v>511</v>
      </c>
      <c r="BJ3528" s="6" t="s">
        <v>846</v>
      </c>
      <c r="BK3528" s="30" t="s">
        <v>511</v>
      </c>
    </row>
    <row r="3529" spans="1:63" x14ac:dyDescent="0.25">
      <c r="A3529" s="5" t="s">
        <v>957</v>
      </c>
      <c r="B3529" s="6" t="s">
        <v>1318</v>
      </c>
      <c r="C3529" s="6" t="s">
        <v>511</v>
      </c>
      <c r="D3529" s="6" t="s">
        <v>846</v>
      </c>
      <c r="E3529" s="6" t="s">
        <v>511</v>
      </c>
      <c r="F3529" s="6" t="s">
        <v>1324</v>
      </c>
      <c r="G3529" s="7">
        <v>5335233</v>
      </c>
      <c r="H3529" s="7" t="s">
        <v>4064</v>
      </c>
      <c r="I3529" s="7"/>
      <c r="J3529" s="8" t="s">
        <v>5137</v>
      </c>
      <c r="K3529" s="10">
        <v>0</v>
      </c>
      <c r="L3529" s="11">
        <v>0</v>
      </c>
      <c r="M3529" s="11">
        <v>1204.5150000000001</v>
      </c>
      <c r="N3529" s="11">
        <v>0</v>
      </c>
      <c r="O3529" s="11">
        <v>0</v>
      </c>
      <c r="P3529" s="11">
        <v>0</v>
      </c>
      <c r="Q3529" s="11">
        <v>476.928</v>
      </c>
      <c r="R3529" s="11">
        <v>0</v>
      </c>
      <c r="S3529" s="11">
        <v>359.05700000000002</v>
      </c>
      <c r="T3529" s="11"/>
      <c r="U3529" s="11"/>
      <c r="V3529" s="11"/>
      <c r="W3529" s="12">
        <v>2040.5000000000002</v>
      </c>
      <c r="X3529" s="11">
        <v>226.72222222222226</v>
      </c>
      <c r="Y3529" s="11">
        <v>318.12148956810529</v>
      </c>
      <c r="Z3529" s="11">
        <f t="shared" si="168"/>
        <v>238.464</v>
      </c>
      <c r="AA3529" s="25">
        <f t="shared" si="169"/>
        <v>0.74960041311182235</v>
      </c>
      <c r="AB3529" s="33">
        <v>0</v>
      </c>
      <c r="AC3529" s="14">
        <v>0</v>
      </c>
      <c r="AD3529" s="14">
        <v>238.464</v>
      </c>
      <c r="AE3529" s="14">
        <v>0</v>
      </c>
      <c r="AF3529" s="14">
        <v>0</v>
      </c>
      <c r="AG3529" s="14">
        <v>0</v>
      </c>
      <c r="AH3529" s="14">
        <v>0</v>
      </c>
      <c r="AI3529" s="14">
        <v>0</v>
      </c>
      <c r="AJ3529" s="14">
        <v>0</v>
      </c>
      <c r="AK3529" s="14">
        <v>0</v>
      </c>
      <c r="AL3529" s="14">
        <v>0</v>
      </c>
      <c r="AM3529" s="14">
        <v>0</v>
      </c>
      <c r="AN3529" s="14">
        <v>0</v>
      </c>
      <c r="AO3529" s="14">
        <v>0</v>
      </c>
      <c r="AP3529" s="14">
        <v>0</v>
      </c>
      <c r="AQ3529" s="14">
        <v>0</v>
      </c>
      <c r="AR3529" s="14">
        <v>0</v>
      </c>
      <c r="AS3529" s="14">
        <v>0</v>
      </c>
      <c r="AT3529" s="14">
        <v>0</v>
      </c>
      <c r="AV3529" s="14">
        <v>0</v>
      </c>
      <c r="AW3529" s="14">
        <v>0</v>
      </c>
      <c r="AX3529" s="14">
        <v>0</v>
      </c>
      <c r="AY3529" s="14">
        <v>0</v>
      </c>
      <c r="AZ3529" s="14">
        <v>0</v>
      </c>
      <c r="BA3529" s="14">
        <v>0</v>
      </c>
      <c r="BG3529" s="37">
        <f t="shared" si="170"/>
        <v>238.464</v>
      </c>
      <c r="BI3529" s="5" t="s">
        <v>511</v>
      </c>
      <c r="BJ3529" s="6" t="s">
        <v>846</v>
      </c>
      <c r="BK3529" s="30" t="s">
        <v>511</v>
      </c>
    </row>
    <row r="3530" spans="1:63" x14ac:dyDescent="0.25">
      <c r="A3530" s="5" t="s">
        <v>957</v>
      </c>
      <c r="B3530" s="6" t="s">
        <v>1318</v>
      </c>
      <c r="C3530" s="6" t="s">
        <v>511</v>
      </c>
      <c r="D3530" s="6" t="s">
        <v>846</v>
      </c>
      <c r="E3530" s="6" t="s">
        <v>511</v>
      </c>
      <c r="F3530" s="6" t="s">
        <v>1324</v>
      </c>
      <c r="G3530" s="7">
        <v>5276587</v>
      </c>
      <c r="H3530" s="7" t="s">
        <v>4065</v>
      </c>
      <c r="I3530" s="7"/>
      <c r="J3530" s="8" t="s">
        <v>525</v>
      </c>
      <c r="K3530" s="10">
        <v>0</v>
      </c>
      <c r="L3530" s="11">
        <v>0</v>
      </c>
      <c r="M3530" s="11">
        <v>303.49700000000001</v>
      </c>
      <c r="N3530" s="11">
        <v>487.762</v>
      </c>
      <c r="O3530" s="11">
        <v>0</v>
      </c>
      <c r="P3530" s="11">
        <v>0</v>
      </c>
      <c r="Q3530" s="11">
        <v>0</v>
      </c>
      <c r="R3530" s="11">
        <v>0</v>
      </c>
      <c r="S3530" s="11">
        <v>0</v>
      </c>
      <c r="T3530" s="11"/>
      <c r="U3530" s="11"/>
      <c r="V3530" s="11"/>
      <c r="W3530" s="12">
        <v>791.25900000000001</v>
      </c>
      <c r="X3530" s="11">
        <v>87.917666666666662</v>
      </c>
      <c r="Y3530" s="11">
        <v>123.36020177121755</v>
      </c>
      <c r="Z3530" s="11">
        <f t="shared" si="168"/>
        <v>0</v>
      </c>
      <c r="AA3530" s="25">
        <f t="shared" si="169"/>
        <v>0</v>
      </c>
      <c r="AB3530" s="33">
        <v>0</v>
      </c>
      <c r="AC3530" s="14">
        <v>0</v>
      </c>
      <c r="AD3530" s="14">
        <v>0</v>
      </c>
      <c r="AE3530" s="14">
        <v>0</v>
      </c>
      <c r="AF3530" s="14">
        <v>0</v>
      </c>
      <c r="AG3530" s="14">
        <v>0</v>
      </c>
      <c r="AH3530" s="14">
        <v>0</v>
      </c>
      <c r="AI3530" s="14">
        <v>0</v>
      </c>
      <c r="AJ3530" s="14">
        <v>0</v>
      </c>
      <c r="AK3530" s="14">
        <v>0</v>
      </c>
      <c r="AL3530" s="14">
        <v>0</v>
      </c>
      <c r="AM3530" s="14">
        <v>0</v>
      </c>
      <c r="AN3530" s="14">
        <v>0</v>
      </c>
      <c r="AO3530" s="14">
        <v>0</v>
      </c>
      <c r="AP3530" s="14">
        <v>0</v>
      </c>
      <c r="AQ3530" s="14">
        <v>0</v>
      </c>
      <c r="AR3530" s="14">
        <v>0</v>
      </c>
      <c r="AS3530" s="14">
        <v>0</v>
      </c>
      <c r="AT3530" s="14">
        <v>0</v>
      </c>
      <c r="AV3530" s="14">
        <v>0</v>
      </c>
      <c r="AW3530" s="14">
        <v>0</v>
      </c>
      <c r="AX3530" s="14">
        <v>0</v>
      </c>
      <c r="AY3530" s="14">
        <v>0</v>
      </c>
      <c r="AZ3530" s="14">
        <v>0</v>
      </c>
      <c r="BA3530" s="14">
        <v>0</v>
      </c>
      <c r="BG3530" s="37">
        <f t="shared" si="170"/>
        <v>0</v>
      </c>
      <c r="BI3530" s="5" t="s">
        <v>511</v>
      </c>
      <c r="BJ3530" s="6" t="s">
        <v>846</v>
      </c>
      <c r="BK3530" s="30" t="s">
        <v>511</v>
      </c>
    </row>
    <row r="3531" spans="1:63" x14ac:dyDescent="0.25">
      <c r="A3531" s="5" t="s">
        <v>957</v>
      </c>
      <c r="B3531" s="6" t="s">
        <v>1318</v>
      </c>
      <c r="C3531" s="6" t="s">
        <v>511</v>
      </c>
      <c r="D3531" s="6" t="s">
        <v>846</v>
      </c>
      <c r="E3531" s="6" t="s">
        <v>511</v>
      </c>
      <c r="F3531" s="6" t="s">
        <v>1324</v>
      </c>
      <c r="G3531" s="7">
        <v>5332409</v>
      </c>
      <c r="H3531" s="7" t="s">
        <v>4066</v>
      </c>
      <c r="I3531" s="7"/>
      <c r="J3531" s="8" t="s">
        <v>5137</v>
      </c>
      <c r="K3531" s="10">
        <v>0</v>
      </c>
      <c r="L3531" s="11">
        <v>0</v>
      </c>
      <c r="M3531" s="11">
        <v>180.59800000000001</v>
      </c>
      <c r="N3531" s="11">
        <v>0</v>
      </c>
      <c r="O3531" s="11">
        <v>0</v>
      </c>
      <c r="P3531" s="11">
        <v>0</v>
      </c>
      <c r="Q3531" s="11">
        <v>0</v>
      </c>
      <c r="R3531" s="11">
        <v>359.05700000000002</v>
      </c>
      <c r="S3531" s="11">
        <v>238.464</v>
      </c>
      <c r="T3531" s="11"/>
      <c r="U3531" s="11"/>
      <c r="V3531" s="11"/>
      <c r="W3531" s="12">
        <v>778.11899999999991</v>
      </c>
      <c r="X3531" s="11">
        <v>86.457666666666654</v>
      </c>
      <c r="Y3531" s="11">
        <v>121.3116272194288</v>
      </c>
      <c r="Z3531" s="11">
        <f t="shared" si="168"/>
        <v>0</v>
      </c>
      <c r="AA3531" s="25">
        <f t="shared" si="169"/>
        <v>0</v>
      </c>
      <c r="AB3531" s="33">
        <v>0</v>
      </c>
      <c r="AC3531" s="14">
        <v>0</v>
      </c>
      <c r="AD3531" s="14">
        <v>0</v>
      </c>
      <c r="AE3531" s="14">
        <v>0</v>
      </c>
      <c r="AF3531" s="14">
        <v>0</v>
      </c>
      <c r="AG3531" s="14">
        <v>0</v>
      </c>
      <c r="AH3531" s="14">
        <v>0</v>
      </c>
      <c r="AI3531" s="14">
        <v>0</v>
      </c>
      <c r="AJ3531" s="14">
        <v>0</v>
      </c>
      <c r="AK3531" s="14">
        <v>0</v>
      </c>
      <c r="AL3531" s="14">
        <v>0</v>
      </c>
      <c r="AM3531" s="14">
        <v>0</v>
      </c>
      <c r="AN3531" s="14">
        <v>0</v>
      </c>
      <c r="AO3531" s="14">
        <v>0</v>
      </c>
      <c r="AP3531" s="14">
        <v>0</v>
      </c>
      <c r="AQ3531" s="14">
        <v>0</v>
      </c>
      <c r="AR3531" s="14">
        <v>0</v>
      </c>
      <c r="AS3531" s="14">
        <v>0</v>
      </c>
      <c r="AT3531" s="14">
        <v>0</v>
      </c>
      <c r="AV3531" s="14">
        <v>0</v>
      </c>
      <c r="AW3531" s="14">
        <v>0</v>
      </c>
      <c r="AX3531" s="14">
        <v>0</v>
      </c>
      <c r="AY3531" s="14">
        <v>0</v>
      </c>
      <c r="AZ3531" s="14">
        <v>0</v>
      </c>
      <c r="BA3531" s="14">
        <v>0</v>
      </c>
      <c r="BG3531" s="37">
        <f t="shared" si="170"/>
        <v>0</v>
      </c>
      <c r="BI3531" s="5" t="s">
        <v>511</v>
      </c>
      <c r="BJ3531" s="6" t="s">
        <v>846</v>
      </c>
      <c r="BK3531" s="30" t="s">
        <v>511</v>
      </c>
    </row>
    <row r="3532" spans="1:63" x14ac:dyDescent="0.25">
      <c r="A3532" s="5" t="s">
        <v>957</v>
      </c>
      <c r="B3532" s="6" t="s">
        <v>1318</v>
      </c>
      <c r="C3532" s="6" t="s">
        <v>511</v>
      </c>
      <c r="D3532" s="6" t="s">
        <v>846</v>
      </c>
      <c r="E3532" s="6" t="s">
        <v>511</v>
      </c>
      <c r="F3532" s="6" t="s">
        <v>1324</v>
      </c>
      <c r="G3532" s="7">
        <v>5297964</v>
      </c>
      <c r="H3532" s="7" t="s">
        <v>4067</v>
      </c>
      <c r="I3532" s="7"/>
      <c r="J3532" s="8" t="s">
        <v>525</v>
      </c>
      <c r="K3532" s="10">
        <v>0</v>
      </c>
      <c r="L3532" s="11">
        <v>0</v>
      </c>
      <c r="M3532" s="11">
        <v>180.59800000000001</v>
      </c>
      <c r="N3532" s="11">
        <v>0</v>
      </c>
      <c r="O3532" s="11">
        <v>0</v>
      </c>
      <c r="P3532" s="11">
        <v>0</v>
      </c>
      <c r="Q3532" s="11">
        <v>0</v>
      </c>
      <c r="R3532" s="11">
        <v>419.06200000000001</v>
      </c>
      <c r="S3532" s="11">
        <v>0</v>
      </c>
      <c r="T3532" s="11"/>
      <c r="U3532" s="11"/>
      <c r="V3532" s="11"/>
      <c r="W3532" s="12">
        <v>599.66000000000008</v>
      </c>
      <c r="X3532" s="11">
        <v>66.628888888888895</v>
      </c>
      <c r="Y3532" s="11">
        <v>93.489209720367555</v>
      </c>
      <c r="Z3532" s="11">
        <f t="shared" si="168"/>
        <v>0</v>
      </c>
      <c r="AA3532" s="25">
        <f t="shared" si="169"/>
        <v>0</v>
      </c>
      <c r="AB3532" s="33">
        <v>0</v>
      </c>
      <c r="AC3532" s="14">
        <v>0</v>
      </c>
      <c r="AD3532" s="14">
        <v>0</v>
      </c>
      <c r="AE3532" s="14">
        <v>0</v>
      </c>
      <c r="AF3532" s="14">
        <v>0</v>
      </c>
      <c r="AG3532" s="14">
        <v>0</v>
      </c>
      <c r="AH3532" s="14">
        <v>0</v>
      </c>
      <c r="AI3532" s="14">
        <v>0</v>
      </c>
      <c r="AJ3532" s="14">
        <v>0</v>
      </c>
      <c r="AK3532" s="14">
        <v>0</v>
      </c>
      <c r="AL3532" s="14">
        <v>0</v>
      </c>
      <c r="AM3532" s="14">
        <v>0</v>
      </c>
      <c r="AN3532" s="14">
        <v>0</v>
      </c>
      <c r="AO3532" s="14">
        <v>0</v>
      </c>
      <c r="AP3532" s="14">
        <v>0</v>
      </c>
      <c r="AQ3532" s="14">
        <v>0</v>
      </c>
      <c r="AR3532" s="14">
        <v>0</v>
      </c>
      <c r="AS3532" s="14">
        <v>0</v>
      </c>
      <c r="AT3532" s="14">
        <v>0</v>
      </c>
      <c r="AV3532" s="14">
        <v>0</v>
      </c>
      <c r="AW3532" s="14">
        <v>0</v>
      </c>
      <c r="AX3532" s="14">
        <v>0</v>
      </c>
      <c r="AY3532" s="14">
        <v>0</v>
      </c>
      <c r="AZ3532" s="14">
        <v>0</v>
      </c>
      <c r="BA3532" s="14">
        <v>0</v>
      </c>
      <c r="BG3532" s="37">
        <f t="shared" si="170"/>
        <v>0</v>
      </c>
      <c r="BI3532" s="5" t="s">
        <v>511</v>
      </c>
      <c r="BJ3532" s="6" t="s">
        <v>846</v>
      </c>
      <c r="BK3532" s="30" t="s">
        <v>511</v>
      </c>
    </row>
    <row r="3533" spans="1:63" x14ac:dyDescent="0.25">
      <c r="A3533" s="5" t="s">
        <v>957</v>
      </c>
      <c r="B3533" s="6" t="s">
        <v>1318</v>
      </c>
      <c r="C3533" s="6" t="s">
        <v>511</v>
      </c>
      <c r="D3533" s="6" t="s">
        <v>846</v>
      </c>
      <c r="E3533" s="6" t="s">
        <v>511</v>
      </c>
      <c r="F3533" s="6" t="s">
        <v>1324</v>
      </c>
      <c r="G3533" s="7">
        <v>5135332</v>
      </c>
      <c r="H3533" s="7" t="s">
        <v>4068</v>
      </c>
      <c r="I3533" s="7"/>
      <c r="J3533" s="8" t="s">
        <v>5134</v>
      </c>
      <c r="K3533" s="10">
        <v>0</v>
      </c>
      <c r="L3533" s="11">
        <v>0</v>
      </c>
      <c r="M3533" s="11">
        <v>359.05700000000002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/>
      <c r="U3533" s="11"/>
      <c r="V3533" s="11"/>
      <c r="W3533" s="12">
        <v>359.05700000000002</v>
      </c>
      <c r="X3533" s="11">
        <v>39.895222222222223</v>
      </c>
      <c r="Y3533" s="11">
        <v>55.978313001644288</v>
      </c>
      <c r="Z3533" s="11">
        <f t="shared" si="168"/>
        <v>0</v>
      </c>
      <c r="AA3533" s="25">
        <f t="shared" si="169"/>
        <v>0</v>
      </c>
      <c r="AB3533" s="33">
        <v>0</v>
      </c>
      <c r="AC3533" s="14">
        <v>0</v>
      </c>
      <c r="AD3533" s="14">
        <v>0</v>
      </c>
      <c r="AE3533" s="14">
        <v>0</v>
      </c>
      <c r="AF3533" s="14">
        <v>0</v>
      </c>
      <c r="AG3533" s="14">
        <v>0</v>
      </c>
      <c r="AH3533" s="14">
        <v>0</v>
      </c>
      <c r="AI3533" s="14">
        <v>0</v>
      </c>
      <c r="AJ3533" s="14">
        <v>0</v>
      </c>
      <c r="AK3533" s="14">
        <v>0</v>
      </c>
      <c r="AL3533" s="14">
        <v>0</v>
      </c>
      <c r="AM3533" s="14">
        <v>0</v>
      </c>
      <c r="AN3533" s="14">
        <v>0</v>
      </c>
      <c r="AO3533" s="14">
        <v>0</v>
      </c>
      <c r="AP3533" s="14">
        <v>0</v>
      </c>
      <c r="AQ3533" s="14">
        <v>0</v>
      </c>
      <c r="AR3533" s="14">
        <v>0</v>
      </c>
      <c r="AS3533" s="14">
        <v>0</v>
      </c>
      <c r="AT3533" s="14">
        <v>0</v>
      </c>
      <c r="AV3533" s="14">
        <v>0</v>
      </c>
      <c r="AW3533" s="14">
        <v>0</v>
      </c>
      <c r="AX3533" s="14">
        <v>0</v>
      </c>
      <c r="AY3533" s="14">
        <v>0</v>
      </c>
      <c r="AZ3533" s="14">
        <v>0</v>
      </c>
      <c r="BA3533" s="14">
        <v>0</v>
      </c>
      <c r="BG3533" s="37">
        <f t="shared" si="170"/>
        <v>0</v>
      </c>
      <c r="BI3533" s="5" t="s">
        <v>511</v>
      </c>
      <c r="BJ3533" s="6" t="s">
        <v>846</v>
      </c>
      <c r="BK3533" s="30" t="s">
        <v>511</v>
      </c>
    </row>
    <row r="3534" spans="1:63" x14ac:dyDescent="0.25">
      <c r="A3534" s="5" t="s">
        <v>957</v>
      </c>
      <c r="B3534" s="6" t="s">
        <v>1318</v>
      </c>
      <c r="C3534" s="6" t="s">
        <v>511</v>
      </c>
      <c r="D3534" s="6" t="s">
        <v>846</v>
      </c>
      <c r="E3534" s="6" t="s">
        <v>511</v>
      </c>
      <c r="F3534" s="6" t="s">
        <v>1324</v>
      </c>
      <c r="G3534" s="7">
        <v>5292222</v>
      </c>
      <c r="H3534" s="7" t="s">
        <v>4069</v>
      </c>
      <c r="I3534" s="7"/>
      <c r="J3534" s="8" t="s">
        <v>5134</v>
      </c>
      <c r="K3534" s="10">
        <v>0</v>
      </c>
      <c r="L3534" s="11">
        <v>0</v>
      </c>
      <c r="M3534" s="11">
        <v>1226.0170000000001</v>
      </c>
      <c r="N3534" s="11">
        <v>0</v>
      </c>
      <c r="O3534" s="11">
        <v>0</v>
      </c>
      <c r="P3534" s="11">
        <v>0</v>
      </c>
      <c r="Q3534" s="11">
        <v>0</v>
      </c>
      <c r="R3534" s="11">
        <v>238.464</v>
      </c>
      <c r="S3534" s="11">
        <v>0</v>
      </c>
      <c r="T3534" s="11"/>
      <c r="U3534" s="11"/>
      <c r="V3534" s="11"/>
      <c r="W3534" s="12">
        <v>1464.481</v>
      </c>
      <c r="X3534" s="11">
        <v>162.72011111111112</v>
      </c>
      <c r="Y3534" s="11">
        <v>228.31799910031285</v>
      </c>
      <c r="Z3534" s="11">
        <f t="shared" si="168"/>
        <v>0</v>
      </c>
      <c r="AA3534" s="25">
        <f t="shared" si="169"/>
        <v>0</v>
      </c>
      <c r="AB3534" s="33">
        <v>0</v>
      </c>
      <c r="AC3534" s="14">
        <v>0</v>
      </c>
      <c r="AD3534" s="14">
        <v>0</v>
      </c>
      <c r="AE3534" s="14">
        <v>0</v>
      </c>
      <c r="AF3534" s="14">
        <v>0</v>
      </c>
      <c r="AG3534" s="14">
        <v>0</v>
      </c>
      <c r="AH3534" s="14">
        <v>0</v>
      </c>
      <c r="AI3534" s="14">
        <v>0</v>
      </c>
      <c r="AJ3534" s="14">
        <v>0</v>
      </c>
      <c r="AK3534" s="14">
        <v>0</v>
      </c>
      <c r="AL3534" s="14">
        <v>0</v>
      </c>
      <c r="AM3534" s="14">
        <v>0</v>
      </c>
      <c r="AN3534" s="14">
        <v>0</v>
      </c>
      <c r="AO3534" s="14">
        <v>0</v>
      </c>
      <c r="AP3534" s="14">
        <v>0</v>
      </c>
      <c r="AQ3534" s="14">
        <v>0</v>
      </c>
      <c r="AR3534" s="14">
        <v>0</v>
      </c>
      <c r="AS3534" s="14">
        <v>0</v>
      </c>
      <c r="AT3534" s="14">
        <v>0</v>
      </c>
      <c r="AV3534" s="14">
        <v>0</v>
      </c>
      <c r="AW3534" s="14">
        <v>0</v>
      </c>
      <c r="AX3534" s="14">
        <v>0</v>
      </c>
      <c r="AY3534" s="14">
        <v>0</v>
      </c>
      <c r="AZ3534" s="14">
        <v>0</v>
      </c>
      <c r="BA3534" s="14">
        <v>0</v>
      </c>
      <c r="BG3534" s="37">
        <f t="shared" si="170"/>
        <v>0</v>
      </c>
      <c r="BI3534" s="5" t="s">
        <v>511</v>
      </c>
      <c r="BJ3534" s="6" t="s">
        <v>846</v>
      </c>
      <c r="BK3534" s="30" t="s">
        <v>511</v>
      </c>
    </row>
    <row r="3535" spans="1:63" x14ac:dyDescent="0.25">
      <c r="A3535" s="5" t="s">
        <v>957</v>
      </c>
      <c r="B3535" s="6" t="s">
        <v>1318</v>
      </c>
      <c r="C3535" s="6" t="s">
        <v>511</v>
      </c>
      <c r="D3535" s="6" t="s">
        <v>846</v>
      </c>
      <c r="E3535" s="6" t="s">
        <v>511</v>
      </c>
      <c r="F3535" s="6" t="s">
        <v>1324</v>
      </c>
      <c r="G3535" s="7">
        <v>5277711</v>
      </c>
      <c r="H3535" s="7" t="s">
        <v>4070</v>
      </c>
      <c r="I3535" s="7"/>
      <c r="J3535" s="8" t="s">
        <v>5134</v>
      </c>
      <c r="K3535" s="10">
        <v>0</v>
      </c>
      <c r="L3535" s="11">
        <v>0</v>
      </c>
      <c r="M3535" s="11">
        <v>657.52599999999995</v>
      </c>
      <c r="N3535" s="11">
        <v>0</v>
      </c>
      <c r="O3535" s="11">
        <v>0</v>
      </c>
      <c r="P3535" s="11">
        <v>0</v>
      </c>
      <c r="Q3535" s="11">
        <v>0</v>
      </c>
      <c r="R3535" s="11">
        <v>238.464</v>
      </c>
      <c r="S3535" s="11">
        <v>0</v>
      </c>
      <c r="T3535" s="11"/>
      <c r="U3535" s="11"/>
      <c r="V3535" s="11"/>
      <c r="W3535" s="12">
        <v>895.99</v>
      </c>
      <c r="X3535" s="11">
        <v>99.554444444444442</v>
      </c>
      <c r="Y3535" s="11">
        <v>139.68815164818753</v>
      </c>
      <c r="Z3535" s="11">
        <f t="shared" si="168"/>
        <v>0</v>
      </c>
      <c r="AA3535" s="25">
        <f t="shared" si="169"/>
        <v>0</v>
      </c>
      <c r="AB3535" s="33">
        <v>0</v>
      </c>
      <c r="AC3535" s="14">
        <v>0</v>
      </c>
      <c r="AD3535" s="14">
        <v>0</v>
      </c>
      <c r="AE3535" s="14">
        <v>0</v>
      </c>
      <c r="AF3535" s="14">
        <v>0</v>
      </c>
      <c r="AG3535" s="14">
        <v>0</v>
      </c>
      <c r="AH3535" s="14">
        <v>0</v>
      </c>
      <c r="AI3535" s="14">
        <v>0</v>
      </c>
      <c r="AJ3535" s="14">
        <v>0</v>
      </c>
      <c r="AK3535" s="14">
        <v>0</v>
      </c>
      <c r="AL3535" s="14">
        <v>0</v>
      </c>
      <c r="AM3535" s="14">
        <v>0</v>
      </c>
      <c r="AN3535" s="14">
        <v>0</v>
      </c>
      <c r="AO3535" s="14">
        <v>0</v>
      </c>
      <c r="AP3535" s="14">
        <v>0</v>
      </c>
      <c r="AQ3535" s="14">
        <v>0</v>
      </c>
      <c r="AR3535" s="14">
        <v>0</v>
      </c>
      <c r="AS3535" s="14">
        <v>0</v>
      </c>
      <c r="AT3535" s="14">
        <v>0</v>
      </c>
      <c r="AV3535" s="14">
        <v>0</v>
      </c>
      <c r="AW3535" s="14">
        <v>0</v>
      </c>
      <c r="AX3535" s="14">
        <v>0</v>
      </c>
      <c r="AY3535" s="14">
        <v>0</v>
      </c>
      <c r="AZ3535" s="14">
        <v>0</v>
      </c>
      <c r="BA3535" s="14">
        <v>0</v>
      </c>
      <c r="BG3535" s="37">
        <f t="shared" si="170"/>
        <v>0</v>
      </c>
      <c r="BI3535" s="5" t="s">
        <v>511</v>
      </c>
      <c r="BJ3535" s="6" t="s">
        <v>846</v>
      </c>
      <c r="BK3535" s="30" t="s">
        <v>511</v>
      </c>
    </row>
    <row r="3536" spans="1:63" x14ac:dyDescent="0.25">
      <c r="A3536" s="5" t="s">
        <v>957</v>
      </c>
      <c r="B3536" s="6" t="s">
        <v>1318</v>
      </c>
      <c r="C3536" s="6" t="s">
        <v>511</v>
      </c>
      <c r="D3536" s="6" t="s">
        <v>846</v>
      </c>
      <c r="E3536" s="6" t="s">
        <v>511</v>
      </c>
      <c r="F3536" s="6" t="s">
        <v>1324</v>
      </c>
      <c r="G3536" s="7">
        <v>5298866</v>
      </c>
      <c r="H3536" s="7" t="s">
        <v>4071</v>
      </c>
      <c r="I3536" s="7"/>
      <c r="J3536" s="8" t="s">
        <v>5134</v>
      </c>
      <c r="K3536" s="10">
        <v>0</v>
      </c>
      <c r="L3536" s="11">
        <v>0</v>
      </c>
      <c r="M3536" s="11">
        <v>838.12300000000005</v>
      </c>
      <c r="N3536" s="11">
        <v>0</v>
      </c>
      <c r="O3536" s="11">
        <v>0</v>
      </c>
      <c r="P3536" s="11">
        <v>0</v>
      </c>
      <c r="Q3536" s="11">
        <v>539.65499999999997</v>
      </c>
      <c r="R3536" s="11">
        <v>0</v>
      </c>
      <c r="S3536" s="11">
        <v>180.59800000000001</v>
      </c>
      <c r="T3536" s="11"/>
      <c r="U3536" s="11"/>
      <c r="V3536" s="11"/>
      <c r="W3536" s="12">
        <v>1558.376</v>
      </c>
      <c r="X3536" s="11">
        <v>173.1528888888889</v>
      </c>
      <c r="Y3536" s="11">
        <v>242.95657653868446</v>
      </c>
      <c r="Z3536" s="11">
        <f t="shared" si="168"/>
        <v>953.85599999999999</v>
      </c>
      <c r="AA3536" s="25">
        <f t="shared" si="169"/>
        <v>3.9260349054520178</v>
      </c>
      <c r="AB3536" s="33">
        <v>0</v>
      </c>
      <c r="AC3536" s="14">
        <v>953.85599999999999</v>
      </c>
      <c r="AD3536" s="14">
        <v>0</v>
      </c>
      <c r="AE3536" s="14">
        <v>0</v>
      </c>
      <c r="AF3536" s="14">
        <v>0</v>
      </c>
      <c r="AG3536" s="14">
        <v>0</v>
      </c>
      <c r="AH3536" s="14">
        <v>0</v>
      </c>
      <c r="AI3536" s="14">
        <v>0</v>
      </c>
      <c r="AJ3536" s="14">
        <v>0</v>
      </c>
      <c r="AK3536" s="14">
        <v>0</v>
      </c>
      <c r="AL3536" s="14">
        <v>0</v>
      </c>
      <c r="AM3536" s="14">
        <v>0</v>
      </c>
      <c r="AN3536" s="14">
        <v>0</v>
      </c>
      <c r="AO3536" s="14">
        <v>0</v>
      </c>
      <c r="AP3536" s="14">
        <v>0</v>
      </c>
      <c r="AQ3536" s="14">
        <v>0</v>
      </c>
      <c r="AR3536" s="14">
        <v>0</v>
      </c>
      <c r="AS3536" s="14">
        <v>0</v>
      </c>
      <c r="AT3536" s="14">
        <v>0</v>
      </c>
      <c r="AV3536" s="14">
        <v>0</v>
      </c>
      <c r="AW3536" s="14">
        <v>0</v>
      </c>
      <c r="AX3536" s="14">
        <v>0</v>
      </c>
      <c r="AY3536" s="14">
        <v>0</v>
      </c>
      <c r="AZ3536" s="14">
        <v>0</v>
      </c>
      <c r="BA3536" s="14">
        <v>0</v>
      </c>
      <c r="BG3536" s="37">
        <f t="shared" si="170"/>
        <v>953.85599999999999</v>
      </c>
      <c r="BI3536" s="5" t="s">
        <v>511</v>
      </c>
      <c r="BJ3536" s="6" t="s">
        <v>846</v>
      </c>
      <c r="BK3536" s="30" t="s">
        <v>511</v>
      </c>
    </row>
    <row r="3537" spans="1:63" x14ac:dyDescent="0.25">
      <c r="A3537" s="5" t="s">
        <v>957</v>
      </c>
      <c r="B3537" s="6" t="s">
        <v>1318</v>
      </c>
      <c r="C3537" s="6" t="s">
        <v>511</v>
      </c>
      <c r="D3537" s="6" t="s">
        <v>846</v>
      </c>
      <c r="E3537" s="6" t="s">
        <v>511</v>
      </c>
      <c r="F3537" s="6" t="s">
        <v>1324</v>
      </c>
      <c r="G3537" s="7">
        <v>5135356</v>
      </c>
      <c r="H3537" s="7" t="s">
        <v>4072</v>
      </c>
      <c r="I3537" s="7"/>
      <c r="J3537" s="8" t="s">
        <v>5136</v>
      </c>
      <c r="K3537" s="10">
        <v>0</v>
      </c>
      <c r="L3537" s="11">
        <v>0</v>
      </c>
      <c r="M3537" s="11">
        <v>238.464</v>
      </c>
      <c r="N3537" s="11">
        <v>0</v>
      </c>
      <c r="O3537" s="11">
        <v>0</v>
      </c>
      <c r="P3537" s="11">
        <v>0</v>
      </c>
      <c r="Q3537" s="11">
        <v>898.71199999999999</v>
      </c>
      <c r="R3537" s="11">
        <v>1614.104</v>
      </c>
      <c r="S3537" s="11">
        <v>0</v>
      </c>
      <c r="T3537" s="11"/>
      <c r="U3537" s="11"/>
      <c r="V3537" s="11"/>
      <c r="W3537" s="12">
        <v>2751.2799999999997</v>
      </c>
      <c r="X3537" s="11">
        <v>305.69777777777773</v>
      </c>
      <c r="Y3537" s="11">
        <v>428.93471787254913</v>
      </c>
      <c r="Z3537" s="11">
        <f t="shared" si="168"/>
        <v>419.06200000000001</v>
      </c>
      <c r="AA3537" s="25">
        <f t="shared" si="169"/>
        <v>0.9769831690903541</v>
      </c>
      <c r="AB3537" s="33">
        <v>0</v>
      </c>
      <c r="AC3537" s="14">
        <v>0</v>
      </c>
      <c r="AD3537" s="14">
        <v>0</v>
      </c>
      <c r="AE3537" s="14">
        <v>0</v>
      </c>
      <c r="AF3537" s="14">
        <v>0</v>
      </c>
      <c r="AG3537" s="14">
        <v>0</v>
      </c>
      <c r="AH3537" s="14">
        <v>0</v>
      </c>
      <c r="AI3537" s="14">
        <v>0</v>
      </c>
      <c r="AJ3537" s="14">
        <v>0</v>
      </c>
      <c r="AK3537" s="14">
        <v>0</v>
      </c>
      <c r="AL3537" s="14">
        <v>0</v>
      </c>
      <c r="AM3537" s="14">
        <v>0</v>
      </c>
      <c r="AN3537" s="14">
        <v>0</v>
      </c>
      <c r="AO3537" s="14">
        <v>0</v>
      </c>
      <c r="AP3537" s="14">
        <v>0</v>
      </c>
      <c r="AQ3537" s="14">
        <v>419.06200000000001</v>
      </c>
      <c r="AR3537" s="14">
        <v>0</v>
      </c>
      <c r="AS3537" s="14">
        <v>0</v>
      </c>
      <c r="AT3537" s="14">
        <v>0</v>
      </c>
      <c r="AV3537" s="14">
        <v>0</v>
      </c>
      <c r="AW3537" s="14">
        <v>0</v>
      </c>
      <c r="AX3537" s="14">
        <v>0</v>
      </c>
      <c r="AY3537" s="14">
        <v>0</v>
      </c>
      <c r="AZ3537" s="14">
        <v>0</v>
      </c>
      <c r="BA3537" s="14">
        <v>0</v>
      </c>
      <c r="BG3537" s="37">
        <f t="shared" si="170"/>
        <v>419.06200000000001</v>
      </c>
      <c r="BI3537" s="5" t="s">
        <v>511</v>
      </c>
      <c r="BJ3537" s="6" t="s">
        <v>846</v>
      </c>
      <c r="BK3537" s="30" t="s">
        <v>511</v>
      </c>
    </row>
    <row r="3538" spans="1:63" x14ac:dyDescent="0.25">
      <c r="A3538" s="5" t="s">
        <v>957</v>
      </c>
      <c r="B3538" s="6" t="s">
        <v>1318</v>
      </c>
      <c r="C3538" s="6" t="s">
        <v>511</v>
      </c>
      <c r="D3538" s="6" t="s">
        <v>846</v>
      </c>
      <c r="E3538" s="6" t="s">
        <v>511</v>
      </c>
      <c r="F3538" s="6" t="s">
        <v>1324</v>
      </c>
      <c r="G3538" s="7">
        <v>5336609</v>
      </c>
      <c r="H3538" s="7" t="s">
        <v>4073</v>
      </c>
      <c r="I3538" s="7"/>
      <c r="J3538" s="8" t="s">
        <v>5134</v>
      </c>
      <c r="K3538" s="10">
        <v>0</v>
      </c>
      <c r="L3538" s="11">
        <v>0</v>
      </c>
      <c r="M3538" s="11">
        <v>238.464</v>
      </c>
      <c r="N3538" s="11">
        <v>0</v>
      </c>
      <c r="O3538" s="11">
        <v>0</v>
      </c>
      <c r="P3538" s="11">
        <v>0</v>
      </c>
      <c r="Q3538" s="11">
        <v>180.59800000000001</v>
      </c>
      <c r="R3538" s="11">
        <v>597.52099999999996</v>
      </c>
      <c r="S3538" s="11">
        <v>180.59800000000001</v>
      </c>
      <c r="T3538" s="11"/>
      <c r="U3538" s="11"/>
      <c r="V3538" s="11"/>
      <c r="W3538" s="12">
        <v>1197.181</v>
      </c>
      <c r="X3538" s="11">
        <v>133.02011111111111</v>
      </c>
      <c r="Y3538" s="11">
        <v>186.64494143721333</v>
      </c>
      <c r="Z3538" s="11">
        <f t="shared" si="168"/>
        <v>0</v>
      </c>
      <c r="AA3538" s="25">
        <f t="shared" si="169"/>
        <v>0</v>
      </c>
      <c r="AB3538" s="33">
        <v>0</v>
      </c>
      <c r="AC3538" s="14">
        <v>0</v>
      </c>
      <c r="AD3538" s="14">
        <v>0</v>
      </c>
      <c r="AE3538" s="14">
        <v>0</v>
      </c>
      <c r="AF3538" s="14">
        <v>0</v>
      </c>
      <c r="AG3538" s="14">
        <v>0</v>
      </c>
      <c r="AH3538" s="14">
        <v>0</v>
      </c>
      <c r="AI3538" s="14">
        <v>0</v>
      </c>
      <c r="AJ3538" s="14">
        <v>0</v>
      </c>
      <c r="AK3538" s="14">
        <v>0</v>
      </c>
      <c r="AL3538" s="14">
        <v>0</v>
      </c>
      <c r="AM3538" s="14">
        <v>0</v>
      </c>
      <c r="AN3538" s="14">
        <v>0</v>
      </c>
      <c r="AO3538" s="14">
        <v>0</v>
      </c>
      <c r="AP3538" s="14">
        <v>0</v>
      </c>
      <c r="AQ3538" s="14">
        <v>0</v>
      </c>
      <c r="AR3538" s="14">
        <v>0</v>
      </c>
      <c r="AS3538" s="14">
        <v>0</v>
      </c>
      <c r="AT3538" s="14">
        <v>0</v>
      </c>
      <c r="AV3538" s="14">
        <v>0</v>
      </c>
      <c r="AW3538" s="14">
        <v>0</v>
      </c>
      <c r="AX3538" s="14">
        <v>0</v>
      </c>
      <c r="AY3538" s="14">
        <v>0</v>
      </c>
      <c r="AZ3538" s="14">
        <v>0</v>
      </c>
      <c r="BA3538" s="14">
        <v>0</v>
      </c>
      <c r="BG3538" s="37">
        <f t="shared" si="170"/>
        <v>0</v>
      </c>
      <c r="BI3538" s="5" t="s">
        <v>511</v>
      </c>
      <c r="BJ3538" s="6" t="s">
        <v>846</v>
      </c>
      <c r="BK3538" s="30" t="s">
        <v>511</v>
      </c>
    </row>
    <row r="3539" spans="1:63" x14ac:dyDescent="0.25">
      <c r="A3539" s="5" t="s">
        <v>957</v>
      </c>
      <c r="B3539" s="6" t="s">
        <v>1318</v>
      </c>
      <c r="C3539" s="6" t="s">
        <v>511</v>
      </c>
      <c r="D3539" s="6" t="s">
        <v>846</v>
      </c>
      <c r="E3539" s="6" t="s">
        <v>511</v>
      </c>
      <c r="F3539" s="6" t="s">
        <v>1324</v>
      </c>
      <c r="G3539" s="7">
        <v>5278990</v>
      </c>
      <c r="H3539" s="7" t="s">
        <v>4074</v>
      </c>
      <c r="I3539" s="7"/>
      <c r="J3539" s="8" t="s">
        <v>5134</v>
      </c>
      <c r="K3539" s="10">
        <v>0</v>
      </c>
      <c r="L3539" s="11">
        <v>0</v>
      </c>
      <c r="M3539" s="11">
        <v>419.06200000000001</v>
      </c>
      <c r="N3539" s="11">
        <v>0</v>
      </c>
      <c r="O3539" s="11">
        <v>0</v>
      </c>
      <c r="P3539" s="11">
        <v>0</v>
      </c>
      <c r="Q3539" s="11">
        <v>359.05700000000002</v>
      </c>
      <c r="R3539" s="11">
        <v>0</v>
      </c>
      <c r="S3539" s="11">
        <v>0</v>
      </c>
      <c r="T3539" s="11"/>
      <c r="U3539" s="11"/>
      <c r="V3539" s="11"/>
      <c r="W3539" s="12">
        <v>778.11900000000003</v>
      </c>
      <c r="X3539" s="11">
        <v>86.457666666666668</v>
      </c>
      <c r="Y3539" s="11">
        <v>121.31162721942883</v>
      </c>
      <c r="Z3539" s="11">
        <f t="shared" si="168"/>
        <v>0</v>
      </c>
      <c r="AA3539" s="25">
        <f t="shared" si="169"/>
        <v>0</v>
      </c>
      <c r="AB3539" s="33">
        <v>0</v>
      </c>
      <c r="AC3539" s="14">
        <v>0</v>
      </c>
      <c r="AD3539" s="14">
        <v>0</v>
      </c>
      <c r="AE3539" s="14">
        <v>0</v>
      </c>
      <c r="AF3539" s="14">
        <v>0</v>
      </c>
      <c r="AG3539" s="14">
        <v>0</v>
      </c>
      <c r="AH3539" s="14">
        <v>0</v>
      </c>
      <c r="AI3539" s="14">
        <v>0</v>
      </c>
      <c r="AJ3539" s="14">
        <v>0</v>
      </c>
      <c r="AK3539" s="14">
        <v>0</v>
      </c>
      <c r="AL3539" s="14">
        <v>0</v>
      </c>
      <c r="AM3539" s="14">
        <v>0</v>
      </c>
      <c r="AN3539" s="14">
        <v>0</v>
      </c>
      <c r="AO3539" s="14">
        <v>0</v>
      </c>
      <c r="AP3539" s="14">
        <v>0</v>
      </c>
      <c r="AQ3539" s="14">
        <v>0</v>
      </c>
      <c r="AR3539" s="14">
        <v>0</v>
      </c>
      <c r="AS3539" s="14">
        <v>0</v>
      </c>
      <c r="AT3539" s="14">
        <v>0</v>
      </c>
      <c r="AV3539" s="14">
        <v>0</v>
      </c>
      <c r="AW3539" s="14">
        <v>0</v>
      </c>
      <c r="AX3539" s="14">
        <v>0</v>
      </c>
      <c r="AY3539" s="14">
        <v>0</v>
      </c>
      <c r="AZ3539" s="14">
        <v>0</v>
      </c>
      <c r="BA3539" s="14">
        <v>0</v>
      </c>
      <c r="BG3539" s="37">
        <f t="shared" si="170"/>
        <v>0</v>
      </c>
      <c r="BI3539" s="5" t="s">
        <v>511</v>
      </c>
      <c r="BJ3539" s="6" t="s">
        <v>846</v>
      </c>
      <c r="BK3539" s="30" t="s">
        <v>511</v>
      </c>
    </row>
    <row r="3540" spans="1:63" x14ac:dyDescent="0.25">
      <c r="A3540" s="5" t="s">
        <v>957</v>
      </c>
      <c r="B3540" s="6" t="s">
        <v>1318</v>
      </c>
      <c r="C3540" s="6" t="s">
        <v>511</v>
      </c>
      <c r="D3540" s="6" t="s">
        <v>846</v>
      </c>
      <c r="E3540" s="6" t="s">
        <v>511</v>
      </c>
      <c r="F3540" s="6" t="s">
        <v>1324</v>
      </c>
      <c r="G3540" s="7">
        <v>5297106</v>
      </c>
      <c r="H3540" s="7" t="s">
        <v>4075</v>
      </c>
      <c r="I3540" s="7"/>
      <c r="J3540" s="8" t="s">
        <v>5135</v>
      </c>
      <c r="K3540" s="10">
        <v>0</v>
      </c>
      <c r="L3540" s="11">
        <v>0</v>
      </c>
      <c r="M3540" s="11">
        <v>238.464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11"/>
      <c r="U3540" s="11"/>
      <c r="V3540" s="11"/>
      <c r="W3540" s="12">
        <v>238.464</v>
      </c>
      <c r="X3540" s="11">
        <v>26.495999999999999</v>
      </c>
      <c r="Y3540" s="11">
        <v>37.177418715201497</v>
      </c>
      <c r="Z3540" s="11">
        <f t="shared" si="168"/>
        <v>0</v>
      </c>
      <c r="AA3540" s="25">
        <f t="shared" si="169"/>
        <v>0</v>
      </c>
      <c r="AB3540" s="33">
        <v>0</v>
      </c>
      <c r="AC3540" s="14">
        <v>0</v>
      </c>
      <c r="AD3540" s="14">
        <v>0</v>
      </c>
      <c r="AE3540" s="14">
        <v>0</v>
      </c>
      <c r="AF3540" s="14">
        <v>0</v>
      </c>
      <c r="AG3540" s="14">
        <v>0</v>
      </c>
      <c r="AH3540" s="14">
        <v>0</v>
      </c>
      <c r="AI3540" s="14">
        <v>0</v>
      </c>
      <c r="AJ3540" s="14">
        <v>0</v>
      </c>
      <c r="AK3540" s="14">
        <v>0</v>
      </c>
      <c r="AL3540" s="14">
        <v>0</v>
      </c>
      <c r="AM3540" s="14">
        <v>0</v>
      </c>
      <c r="AN3540" s="14">
        <v>0</v>
      </c>
      <c r="AO3540" s="14">
        <v>0</v>
      </c>
      <c r="AP3540" s="14">
        <v>0</v>
      </c>
      <c r="AQ3540" s="14">
        <v>0</v>
      </c>
      <c r="AR3540" s="14">
        <v>0</v>
      </c>
      <c r="AS3540" s="14">
        <v>0</v>
      </c>
      <c r="AT3540" s="14">
        <v>0</v>
      </c>
      <c r="AV3540" s="14">
        <v>0</v>
      </c>
      <c r="AW3540" s="14">
        <v>0</v>
      </c>
      <c r="AX3540" s="14">
        <v>0</v>
      </c>
      <c r="AY3540" s="14">
        <v>0</v>
      </c>
      <c r="AZ3540" s="14">
        <v>0</v>
      </c>
      <c r="BA3540" s="14">
        <v>0</v>
      </c>
      <c r="BG3540" s="37">
        <f t="shared" si="170"/>
        <v>0</v>
      </c>
      <c r="BI3540" s="5" t="s">
        <v>511</v>
      </c>
      <c r="BJ3540" s="6" t="s">
        <v>846</v>
      </c>
      <c r="BK3540" s="30" t="s">
        <v>511</v>
      </c>
    </row>
    <row r="3541" spans="1:63" x14ac:dyDescent="0.25">
      <c r="A3541" s="5" t="s">
        <v>957</v>
      </c>
      <c r="B3541" s="6" t="s">
        <v>1318</v>
      </c>
      <c r="C3541" s="6" t="s">
        <v>511</v>
      </c>
      <c r="D3541" s="6" t="s">
        <v>846</v>
      </c>
      <c r="E3541" s="6" t="s">
        <v>511</v>
      </c>
      <c r="F3541" s="6" t="s">
        <v>1324</v>
      </c>
      <c r="G3541" s="7">
        <v>5296716</v>
      </c>
      <c r="H3541" s="7" t="s">
        <v>4076</v>
      </c>
      <c r="I3541" s="7"/>
      <c r="J3541" s="8" t="s">
        <v>5136</v>
      </c>
      <c r="K3541" s="10">
        <v>0</v>
      </c>
      <c r="L3541" s="11">
        <v>0</v>
      </c>
      <c r="M3541" s="11">
        <v>599.65899999999999</v>
      </c>
      <c r="N3541" s="11">
        <v>0</v>
      </c>
      <c r="O3541" s="11">
        <v>0</v>
      </c>
      <c r="P3541" s="11">
        <v>0</v>
      </c>
      <c r="Q3541" s="11">
        <v>539.65499999999997</v>
      </c>
      <c r="R3541" s="11">
        <v>238.464</v>
      </c>
      <c r="S3541" s="11">
        <v>835.98500000000001</v>
      </c>
      <c r="T3541" s="11"/>
      <c r="U3541" s="11"/>
      <c r="V3541" s="11"/>
      <c r="W3541" s="12">
        <v>2213.7629999999999</v>
      </c>
      <c r="X3541" s="11">
        <v>245.97366666666665</v>
      </c>
      <c r="Y3541" s="11">
        <v>345.13383146814863</v>
      </c>
      <c r="Z3541" s="11">
        <f t="shared" si="168"/>
        <v>0</v>
      </c>
      <c r="AA3541" s="25">
        <f t="shared" si="169"/>
        <v>0</v>
      </c>
      <c r="AB3541" s="33">
        <v>0</v>
      </c>
      <c r="AC3541" s="14">
        <v>0</v>
      </c>
      <c r="AD3541" s="14">
        <v>0</v>
      </c>
      <c r="AE3541" s="14">
        <v>0</v>
      </c>
      <c r="AF3541" s="14">
        <v>0</v>
      </c>
      <c r="AG3541" s="14">
        <v>0</v>
      </c>
      <c r="AH3541" s="14">
        <v>0</v>
      </c>
      <c r="AI3541" s="14">
        <v>0</v>
      </c>
      <c r="AJ3541" s="14">
        <v>0</v>
      </c>
      <c r="AK3541" s="14">
        <v>0</v>
      </c>
      <c r="AL3541" s="14">
        <v>0</v>
      </c>
      <c r="AM3541" s="14">
        <v>0</v>
      </c>
      <c r="AN3541" s="14">
        <v>0</v>
      </c>
      <c r="AO3541" s="14">
        <v>0</v>
      </c>
      <c r="AP3541" s="14">
        <v>0</v>
      </c>
      <c r="AQ3541" s="14">
        <v>0</v>
      </c>
      <c r="AR3541" s="14">
        <v>0</v>
      </c>
      <c r="AS3541" s="14">
        <v>0</v>
      </c>
      <c r="AT3541" s="14">
        <v>0</v>
      </c>
      <c r="AV3541" s="14">
        <v>0</v>
      </c>
      <c r="AW3541" s="14">
        <v>0</v>
      </c>
      <c r="AX3541" s="14">
        <v>0</v>
      </c>
      <c r="AY3541" s="14">
        <v>0</v>
      </c>
      <c r="AZ3541" s="14">
        <v>0</v>
      </c>
      <c r="BA3541" s="14">
        <v>0</v>
      </c>
      <c r="BG3541" s="37">
        <f t="shared" si="170"/>
        <v>0</v>
      </c>
      <c r="BI3541" s="5" t="s">
        <v>511</v>
      </c>
      <c r="BJ3541" s="6" t="s">
        <v>846</v>
      </c>
      <c r="BK3541" s="30" t="s">
        <v>511</v>
      </c>
    </row>
    <row r="3542" spans="1:63" x14ac:dyDescent="0.25">
      <c r="A3542" s="5" t="s">
        <v>957</v>
      </c>
      <c r="B3542" s="6" t="s">
        <v>1318</v>
      </c>
      <c r="C3542" s="6" t="s">
        <v>511</v>
      </c>
      <c r="D3542" s="6" t="s">
        <v>846</v>
      </c>
      <c r="E3542" s="6" t="s">
        <v>511</v>
      </c>
      <c r="F3542" s="6" t="s">
        <v>1324</v>
      </c>
      <c r="G3542" s="7">
        <v>5276525</v>
      </c>
      <c r="H3542" s="7" t="s">
        <v>4077</v>
      </c>
      <c r="I3542" s="7"/>
      <c r="J3542" s="8" t="s">
        <v>5134</v>
      </c>
      <c r="K3542" s="10">
        <v>0</v>
      </c>
      <c r="L3542" s="11">
        <v>0</v>
      </c>
      <c r="M3542" s="11">
        <v>238.464</v>
      </c>
      <c r="N3542" s="11">
        <v>0</v>
      </c>
      <c r="O3542" s="11">
        <v>0</v>
      </c>
      <c r="P3542" s="11">
        <v>0</v>
      </c>
      <c r="Q3542" s="11">
        <v>0</v>
      </c>
      <c r="R3542" s="11">
        <v>0</v>
      </c>
      <c r="S3542" s="11">
        <v>0</v>
      </c>
      <c r="T3542" s="11"/>
      <c r="U3542" s="11"/>
      <c r="V3542" s="11"/>
      <c r="W3542" s="12">
        <v>238.464</v>
      </c>
      <c r="X3542" s="11">
        <v>26.495999999999999</v>
      </c>
      <c r="Y3542" s="11">
        <v>37.177418715201497</v>
      </c>
      <c r="Z3542" s="11">
        <f t="shared" si="168"/>
        <v>0</v>
      </c>
      <c r="AA3542" s="25">
        <f t="shared" si="169"/>
        <v>0</v>
      </c>
      <c r="AB3542" s="33">
        <v>0</v>
      </c>
      <c r="AC3542" s="14">
        <v>0</v>
      </c>
      <c r="AD3542" s="14">
        <v>0</v>
      </c>
      <c r="AE3542" s="14">
        <v>0</v>
      </c>
      <c r="AF3542" s="14">
        <v>0</v>
      </c>
      <c r="AG3542" s="14">
        <v>0</v>
      </c>
      <c r="AH3542" s="14">
        <v>0</v>
      </c>
      <c r="AI3542" s="14">
        <v>0</v>
      </c>
      <c r="AJ3542" s="14">
        <v>0</v>
      </c>
      <c r="AK3542" s="14">
        <v>0</v>
      </c>
      <c r="AL3542" s="14">
        <v>0</v>
      </c>
      <c r="AM3542" s="14">
        <v>0</v>
      </c>
      <c r="AN3542" s="14">
        <v>0</v>
      </c>
      <c r="AO3542" s="14">
        <v>0</v>
      </c>
      <c r="AP3542" s="14">
        <v>0</v>
      </c>
      <c r="AQ3542" s="14">
        <v>0</v>
      </c>
      <c r="AR3542" s="14">
        <v>0</v>
      </c>
      <c r="AS3542" s="14">
        <v>0</v>
      </c>
      <c r="AT3542" s="14">
        <v>0</v>
      </c>
      <c r="AV3542" s="14">
        <v>0</v>
      </c>
      <c r="AW3542" s="14">
        <v>0</v>
      </c>
      <c r="AX3542" s="14">
        <v>0</v>
      </c>
      <c r="AY3542" s="14">
        <v>0</v>
      </c>
      <c r="AZ3542" s="14">
        <v>0</v>
      </c>
      <c r="BA3542" s="14">
        <v>0</v>
      </c>
      <c r="BG3542" s="37">
        <f t="shared" si="170"/>
        <v>0</v>
      </c>
      <c r="BI3542" s="5" t="s">
        <v>511</v>
      </c>
      <c r="BJ3542" s="6" t="s">
        <v>846</v>
      </c>
      <c r="BK3542" s="30" t="s">
        <v>511</v>
      </c>
    </row>
    <row r="3543" spans="1:63" x14ac:dyDescent="0.25">
      <c r="A3543" s="5" t="s">
        <v>957</v>
      </c>
      <c r="B3543" s="6" t="s">
        <v>1318</v>
      </c>
      <c r="C3543" s="6" t="s">
        <v>511</v>
      </c>
      <c r="D3543" s="6" t="s">
        <v>846</v>
      </c>
      <c r="E3543" s="6" t="s">
        <v>511</v>
      </c>
      <c r="F3543" s="6" t="s">
        <v>1324</v>
      </c>
      <c r="G3543" s="7">
        <v>5277399</v>
      </c>
      <c r="H3543" s="7" t="s">
        <v>4078</v>
      </c>
      <c r="I3543" s="7"/>
      <c r="J3543" s="8" t="s">
        <v>5135</v>
      </c>
      <c r="K3543" s="10">
        <v>0</v>
      </c>
      <c r="L3543" s="11">
        <v>0</v>
      </c>
      <c r="M3543" s="11">
        <v>238.464</v>
      </c>
      <c r="N3543" s="11">
        <v>0</v>
      </c>
      <c r="O3543" s="11">
        <v>0</v>
      </c>
      <c r="P3543" s="11">
        <v>0</v>
      </c>
      <c r="Q3543" s="11">
        <v>0</v>
      </c>
      <c r="R3543" s="11">
        <v>476.928</v>
      </c>
      <c r="S3543" s="11">
        <v>0</v>
      </c>
      <c r="T3543" s="11"/>
      <c r="U3543" s="11"/>
      <c r="V3543" s="11"/>
      <c r="W3543" s="12">
        <v>715.39200000000005</v>
      </c>
      <c r="X3543" s="11">
        <v>79.488</v>
      </c>
      <c r="Y3543" s="11">
        <v>111.53225614560448</v>
      </c>
      <c r="Z3543" s="11">
        <f t="shared" si="168"/>
        <v>0</v>
      </c>
      <c r="AA3543" s="25">
        <f t="shared" si="169"/>
        <v>0</v>
      </c>
      <c r="AB3543" s="33">
        <v>0</v>
      </c>
      <c r="AC3543" s="14">
        <v>0</v>
      </c>
      <c r="AD3543" s="14">
        <v>0</v>
      </c>
      <c r="AE3543" s="14">
        <v>0</v>
      </c>
      <c r="AF3543" s="14">
        <v>0</v>
      </c>
      <c r="AG3543" s="14">
        <v>0</v>
      </c>
      <c r="AH3543" s="14">
        <v>0</v>
      </c>
      <c r="AI3543" s="14">
        <v>0</v>
      </c>
      <c r="AJ3543" s="14">
        <v>0</v>
      </c>
      <c r="AK3543" s="14">
        <v>0</v>
      </c>
      <c r="AL3543" s="14">
        <v>0</v>
      </c>
      <c r="AM3543" s="14">
        <v>0</v>
      </c>
      <c r="AN3543" s="14">
        <v>0</v>
      </c>
      <c r="AO3543" s="14">
        <v>0</v>
      </c>
      <c r="AP3543" s="14">
        <v>0</v>
      </c>
      <c r="AQ3543" s="14">
        <v>0</v>
      </c>
      <c r="AR3543" s="14">
        <v>0</v>
      </c>
      <c r="AS3543" s="14">
        <v>0</v>
      </c>
      <c r="AT3543" s="14">
        <v>0</v>
      </c>
      <c r="AV3543" s="14">
        <v>0</v>
      </c>
      <c r="AW3543" s="14">
        <v>0</v>
      </c>
      <c r="AX3543" s="14">
        <v>0</v>
      </c>
      <c r="AY3543" s="14">
        <v>0</v>
      </c>
      <c r="AZ3543" s="14">
        <v>0</v>
      </c>
      <c r="BA3543" s="14">
        <v>0</v>
      </c>
      <c r="BG3543" s="37">
        <f t="shared" si="170"/>
        <v>0</v>
      </c>
      <c r="BI3543" s="5" t="s">
        <v>511</v>
      </c>
      <c r="BJ3543" s="6" t="s">
        <v>846</v>
      </c>
      <c r="BK3543" s="30" t="s">
        <v>511</v>
      </c>
    </row>
    <row r="3544" spans="1:63" x14ac:dyDescent="0.25">
      <c r="A3544" s="5" t="s">
        <v>957</v>
      </c>
      <c r="B3544" s="6" t="s">
        <v>1318</v>
      </c>
      <c r="C3544" s="6" t="s">
        <v>511</v>
      </c>
      <c r="D3544" s="6" t="s">
        <v>846</v>
      </c>
      <c r="E3544" s="6" t="s">
        <v>511</v>
      </c>
      <c r="F3544" s="6" t="s">
        <v>1324</v>
      </c>
      <c r="G3544" s="7">
        <v>5134599</v>
      </c>
      <c r="H3544" s="7" t="s">
        <v>4079</v>
      </c>
      <c r="I3544" s="7"/>
      <c r="J3544" s="8" t="s">
        <v>5134</v>
      </c>
      <c r="K3544" s="10">
        <v>0</v>
      </c>
      <c r="L3544" s="11">
        <v>0</v>
      </c>
      <c r="M3544" s="11">
        <v>238.464</v>
      </c>
      <c r="N3544" s="11">
        <v>0</v>
      </c>
      <c r="O3544" s="11">
        <v>0</v>
      </c>
      <c r="P3544" s="11">
        <v>0</v>
      </c>
      <c r="Q3544" s="11">
        <v>0</v>
      </c>
      <c r="R3544" s="11">
        <v>238.464</v>
      </c>
      <c r="S3544" s="11">
        <v>0</v>
      </c>
      <c r="T3544" s="11"/>
      <c r="U3544" s="11"/>
      <c r="V3544" s="11"/>
      <c r="W3544" s="12">
        <v>476.928</v>
      </c>
      <c r="X3544" s="11">
        <v>52.991999999999997</v>
      </c>
      <c r="Y3544" s="11">
        <v>74.354837430402995</v>
      </c>
      <c r="Z3544" s="11">
        <f t="shared" si="168"/>
        <v>0</v>
      </c>
      <c r="AA3544" s="25">
        <f t="shared" si="169"/>
        <v>0</v>
      </c>
      <c r="AB3544" s="33">
        <v>0</v>
      </c>
      <c r="AC3544" s="14">
        <v>0</v>
      </c>
      <c r="AD3544" s="14">
        <v>0</v>
      </c>
      <c r="AE3544" s="14">
        <v>0</v>
      </c>
      <c r="AF3544" s="14">
        <v>0</v>
      </c>
      <c r="AG3544" s="14">
        <v>0</v>
      </c>
      <c r="AH3544" s="14">
        <v>0</v>
      </c>
      <c r="AI3544" s="14">
        <v>0</v>
      </c>
      <c r="AJ3544" s="14">
        <v>0</v>
      </c>
      <c r="AK3544" s="14">
        <v>0</v>
      </c>
      <c r="AL3544" s="14">
        <v>0</v>
      </c>
      <c r="AM3544" s="14">
        <v>0</v>
      </c>
      <c r="AN3544" s="14">
        <v>0</v>
      </c>
      <c r="AO3544" s="14">
        <v>0</v>
      </c>
      <c r="AP3544" s="14">
        <v>0</v>
      </c>
      <c r="AQ3544" s="14">
        <v>0</v>
      </c>
      <c r="AR3544" s="14">
        <v>0</v>
      </c>
      <c r="AS3544" s="14">
        <v>0</v>
      </c>
      <c r="AT3544" s="14">
        <v>0</v>
      </c>
      <c r="AV3544" s="14">
        <v>0</v>
      </c>
      <c r="AW3544" s="14">
        <v>0</v>
      </c>
      <c r="AX3544" s="14">
        <v>0</v>
      </c>
      <c r="AY3544" s="14">
        <v>0</v>
      </c>
      <c r="AZ3544" s="14">
        <v>0</v>
      </c>
      <c r="BA3544" s="14">
        <v>0</v>
      </c>
      <c r="BG3544" s="37">
        <f t="shared" si="170"/>
        <v>0</v>
      </c>
      <c r="BI3544" s="5" t="s">
        <v>511</v>
      </c>
      <c r="BJ3544" s="6" t="s">
        <v>846</v>
      </c>
      <c r="BK3544" s="30" t="s">
        <v>511</v>
      </c>
    </row>
    <row r="3545" spans="1:63" x14ac:dyDescent="0.25">
      <c r="A3545" s="5" t="s">
        <v>957</v>
      </c>
      <c r="B3545" s="6" t="s">
        <v>1318</v>
      </c>
      <c r="C3545" s="6" t="s">
        <v>511</v>
      </c>
      <c r="D3545" s="6" t="s">
        <v>846</v>
      </c>
      <c r="E3545" s="6" t="s">
        <v>511</v>
      </c>
      <c r="F3545" s="6" t="s">
        <v>1324</v>
      </c>
      <c r="G3545" s="7">
        <v>5293238</v>
      </c>
      <c r="H3545" s="7" t="s">
        <v>4080</v>
      </c>
      <c r="I3545" s="7"/>
      <c r="J3545" s="8" t="s">
        <v>5134</v>
      </c>
      <c r="K3545" s="10">
        <v>0</v>
      </c>
      <c r="L3545" s="11">
        <v>0</v>
      </c>
      <c r="M3545" s="11">
        <v>419.06200000000001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359.05700000000002</v>
      </c>
      <c r="T3545" s="11"/>
      <c r="U3545" s="11"/>
      <c r="V3545" s="11"/>
      <c r="W3545" s="12">
        <v>778.11900000000003</v>
      </c>
      <c r="X3545" s="11">
        <v>86.457666666666668</v>
      </c>
      <c r="Y3545" s="11">
        <v>121.31162721942883</v>
      </c>
      <c r="Z3545" s="11">
        <f t="shared" si="168"/>
        <v>0</v>
      </c>
      <c r="AA3545" s="25">
        <f t="shared" si="169"/>
        <v>0</v>
      </c>
      <c r="AB3545" s="33">
        <v>0</v>
      </c>
      <c r="AC3545" s="14">
        <v>0</v>
      </c>
      <c r="AD3545" s="14">
        <v>0</v>
      </c>
      <c r="AE3545" s="14">
        <v>0</v>
      </c>
      <c r="AF3545" s="14">
        <v>0</v>
      </c>
      <c r="AG3545" s="14">
        <v>0</v>
      </c>
      <c r="AH3545" s="14">
        <v>0</v>
      </c>
      <c r="AI3545" s="14">
        <v>0</v>
      </c>
      <c r="AJ3545" s="14">
        <v>0</v>
      </c>
      <c r="AK3545" s="14">
        <v>0</v>
      </c>
      <c r="AL3545" s="14">
        <v>0</v>
      </c>
      <c r="AM3545" s="14">
        <v>0</v>
      </c>
      <c r="AN3545" s="14">
        <v>0</v>
      </c>
      <c r="AO3545" s="14">
        <v>0</v>
      </c>
      <c r="AP3545" s="14">
        <v>0</v>
      </c>
      <c r="AQ3545" s="14">
        <v>0</v>
      </c>
      <c r="AR3545" s="14">
        <v>0</v>
      </c>
      <c r="AS3545" s="14">
        <v>0</v>
      </c>
      <c r="AT3545" s="14">
        <v>0</v>
      </c>
      <c r="AV3545" s="14">
        <v>0</v>
      </c>
      <c r="AW3545" s="14">
        <v>0</v>
      </c>
      <c r="AX3545" s="14">
        <v>0</v>
      </c>
      <c r="AY3545" s="14">
        <v>0</v>
      </c>
      <c r="AZ3545" s="14">
        <v>0</v>
      </c>
      <c r="BA3545" s="14">
        <v>0</v>
      </c>
      <c r="BG3545" s="37">
        <f t="shared" si="170"/>
        <v>0</v>
      </c>
      <c r="BI3545" s="5" t="s">
        <v>511</v>
      </c>
      <c r="BJ3545" s="6" t="s">
        <v>846</v>
      </c>
      <c r="BK3545" s="30" t="s">
        <v>511</v>
      </c>
    </row>
    <row r="3546" spans="1:63" x14ac:dyDescent="0.25">
      <c r="A3546" s="5" t="s">
        <v>957</v>
      </c>
      <c r="B3546" s="6" t="s">
        <v>1318</v>
      </c>
      <c r="C3546" s="6" t="s">
        <v>511</v>
      </c>
      <c r="D3546" s="6" t="s">
        <v>846</v>
      </c>
      <c r="E3546" s="6" t="s">
        <v>511</v>
      </c>
      <c r="F3546" s="6" t="s">
        <v>1324</v>
      </c>
      <c r="G3546" s="7">
        <v>5135723</v>
      </c>
      <c r="H3546" s="7" t="s">
        <v>4081</v>
      </c>
      <c r="I3546" s="7"/>
      <c r="J3546" s="8" t="s">
        <v>5134</v>
      </c>
      <c r="K3546" s="10">
        <v>0</v>
      </c>
      <c r="L3546" s="11">
        <v>0</v>
      </c>
      <c r="M3546" s="11">
        <v>238.464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238.464</v>
      </c>
      <c r="T3546" s="11"/>
      <c r="U3546" s="11"/>
      <c r="V3546" s="11"/>
      <c r="W3546" s="12">
        <v>476.928</v>
      </c>
      <c r="X3546" s="11">
        <v>52.991999999999997</v>
      </c>
      <c r="Y3546" s="11">
        <v>74.354837430402995</v>
      </c>
      <c r="Z3546" s="11">
        <f t="shared" si="168"/>
        <v>0</v>
      </c>
      <c r="AA3546" s="25">
        <f t="shared" si="169"/>
        <v>0</v>
      </c>
      <c r="AB3546" s="33">
        <v>0</v>
      </c>
      <c r="AC3546" s="14">
        <v>0</v>
      </c>
      <c r="AD3546" s="14">
        <v>0</v>
      </c>
      <c r="AE3546" s="14">
        <v>0</v>
      </c>
      <c r="AF3546" s="14">
        <v>0</v>
      </c>
      <c r="AG3546" s="14">
        <v>0</v>
      </c>
      <c r="AH3546" s="14">
        <v>0</v>
      </c>
      <c r="AI3546" s="14">
        <v>0</v>
      </c>
      <c r="AJ3546" s="14">
        <v>0</v>
      </c>
      <c r="AK3546" s="14">
        <v>0</v>
      </c>
      <c r="AL3546" s="14">
        <v>0</v>
      </c>
      <c r="AM3546" s="14">
        <v>0</v>
      </c>
      <c r="AN3546" s="14">
        <v>0</v>
      </c>
      <c r="AO3546" s="14">
        <v>0</v>
      </c>
      <c r="AP3546" s="14">
        <v>0</v>
      </c>
      <c r="AQ3546" s="14">
        <v>0</v>
      </c>
      <c r="AR3546" s="14">
        <v>0</v>
      </c>
      <c r="AS3546" s="14">
        <v>0</v>
      </c>
      <c r="AT3546" s="14">
        <v>0</v>
      </c>
      <c r="AV3546" s="14">
        <v>0</v>
      </c>
      <c r="AW3546" s="14">
        <v>0</v>
      </c>
      <c r="AX3546" s="14">
        <v>0</v>
      </c>
      <c r="AY3546" s="14">
        <v>0</v>
      </c>
      <c r="AZ3546" s="14">
        <v>0</v>
      </c>
      <c r="BA3546" s="14">
        <v>0</v>
      </c>
      <c r="BG3546" s="37">
        <f t="shared" si="170"/>
        <v>0</v>
      </c>
      <c r="BI3546" s="5" t="s">
        <v>511</v>
      </c>
      <c r="BJ3546" s="6" t="s">
        <v>846</v>
      </c>
      <c r="BK3546" s="30" t="s">
        <v>511</v>
      </c>
    </row>
    <row r="3547" spans="1:63" x14ac:dyDescent="0.25">
      <c r="A3547" s="5" t="s">
        <v>957</v>
      </c>
      <c r="B3547" s="6" t="s">
        <v>1318</v>
      </c>
      <c r="C3547" s="6" t="s">
        <v>511</v>
      </c>
      <c r="D3547" s="6" t="s">
        <v>846</v>
      </c>
      <c r="E3547" s="6" t="s">
        <v>511</v>
      </c>
      <c r="F3547" s="6" t="s">
        <v>1324</v>
      </c>
      <c r="G3547" s="7">
        <v>5274444</v>
      </c>
      <c r="H3547" s="7" t="s">
        <v>4082</v>
      </c>
      <c r="I3547" s="7"/>
      <c r="J3547" s="8" t="s">
        <v>5135</v>
      </c>
      <c r="K3547" s="10">
        <v>0</v>
      </c>
      <c r="L3547" s="11">
        <v>0</v>
      </c>
      <c r="M3547" s="11">
        <v>238.464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/>
      <c r="U3547" s="11"/>
      <c r="V3547" s="11"/>
      <c r="W3547" s="12">
        <v>238.464</v>
      </c>
      <c r="X3547" s="11">
        <v>26.495999999999999</v>
      </c>
      <c r="Y3547" s="11">
        <v>37.177418715201497</v>
      </c>
      <c r="Z3547" s="11">
        <f t="shared" si="168"/>
        <v>0</v>
      </c>
      <c r="AA3547" s="25">
        <f t="shared" si="169"/>
        <v>0</v>
      </c>
      <c r="AB3547" s="33">
        <v>0</v>
      </c>
      <c r="AC3547" s="14">
        <v>0</v>
      </c>
      <c r="AD3547" s="14">
        <v>0</v>
      </c>
      <c r="AE3547" s="14">
        <v>0</v>
      </c>
      <c r="AF3547" s="14">
        <v>0</v>
      </c>
      <c r="AG3547" s="14">
        <v>0</v>
      </c>
      <c r="AH3547" s="14">
        <v>0</v>
      </c>
      <c r="AI3547" s="14">
        <v>0</v>
      </c>
      <c r="AJ3547" s="14">
        <v>0</v>
      </c>
      <c r="AK3547" s="14">
        <v>0</v>
      </c>
      <c r="AL3547" s="14">
        <v>0</v>
      </c>
      <c r="AM3547" s="14">
        <v>0</v>
      </c>
      <c r="AN3547" s="14">
        <v>0</v>
      </c>
      <c r="AO3547" s="14">
        <v>0</v>
      </c>
      <c r="AP3547" s="14">
        <v>0</v>
      </c>
      <c r="AQ3547" s="14">
        <v>0</v>
      </c>
      <c r="AR3547" s="14">
        <v>0</v>
      </c>
      <c r="AS3547" s="14">
        <v>0</v>
      </c>
      <c r="AT3547" s="14">
        <v>0</v>
      </c>
      <c r="AV3547" s="14">
        <v>0</v>
      </c>
      <c r="AW3547" s="14">
        <v>0</v>
      </c>
      <c r="AX3547" s="14">
        <v>0</v>
      </c>
      <c r="AY3547" s="14">
        <v>0</v>
      </c>
      <c r="AZ3547" s="14">
        <v>0</v>
      </c>
      <c r="BA3547" s="14">
        <v>0</v>
      </c>
      <c r="BG3547" s="37">
        <f t="shared" si="170"/>
        <v>0</v>
      </c>
      <c r="BI3547" s="5" t="s">
        <v>511</v>
      </c>
      <c r="BJ3547" s="6" t="s">
        <v>846</v>
      </c>
      <c r="BK3547" s="30" t="s">
        <v>511</v>
      </c>
    </row>
    <row r="3548" spans="1:63" x14ac:dyDescent="0.25">
      <c r="A3548" s="5" t="s">
        <v>957</v>
      </c>
      <c r="B3548" s="6" t="s">
        <v>1318</v>
      </c>
      <c r="C3548" s="6" t="s">
        <v>511</v>
      </c>
      <c r="D3548" s="6" t="s">
        <v>846</v>
      </c>
      <c r="E3548" s="6" t="s">
        <v>511</v>
      </c>
      <c r="F3548" s="6" t="s">
        <v>1324</v>
      </c>
      <c r="G3548" s="7">
        <v>5273670</v>
      </c>
      <c r="H3548" s="7" t="s">
        <v>4083</v>
      </c>
      <c r="I3548" s="7"/>
      <c r="J3548" s="8" t="s">
        <v>5136</v>
      </c>
      <c r="K3548" s="10">
        <v>0</v>
      </c>
      <c r="L3548" s="11">
        <v>0</v>
      </c>
      <c r="M3548" s="11">
        <v>419.06200000000001</v>
      </c>
      <c r="N3548" s="11">
        <v>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/>
      <c r="U3548" s="11"/>
      <c r="V3548" s="11"/>
      <c r="W3548" s="12">
        <v>419.06200000000001</v>
      </c>
      <c r="X3548" s="11">
        <v>46.562444444444445</v>
      </c>
      <c r="Y3548" s="11">
        <v>65.333314217784533</v>
      </c>
      <c r="Z3548" s="11">
        <f t="shared" si="168"/>
        <v>419.06200000000001</v>
      </c>
      <c r="AA3548" s="25">
        <f t="shared" si="169"/>
        <v>6.4142161624172767</v>
      </c>
      <c r="AB3548" s="33">
        <v>0</v>
      </c>
      <c r="AC3548" s="14">
        <v>0</v>
      </c>
      <c r="AD3548" s="14">
        <v>0</v>
      </c>
      <c r="AE3548" s="14">
        <v>0</v>
      </c>
      <c r="AF3548" s="14">
        <v>0</v>
      </c>
      <c r="AG3548" s="14">
        <v>0</v>
      </c>
      <c r="AH3548" s="14">
        <v>0</v>
      </c>
      <c r="AI3548" s="14">
        <v>0</v>
      </c>
      <c r="AJ3548" s="14">
        <v>0</v>
      </c>
      <c r="AK3548" s="14">
        <v>0</v>
      </c>
      <c r="AL3548" s="14">
        <v>0</v>
      </c>
      <c r="AM3548" s="14">
        <v>0</v>
      </c>
      <c r="AN3548" s="14">
        <v>0</v>
      </c>
      <c r="AO3548" s="14">
        <v>0</v>
      </c>
      <c r="AP3548" s="14">
        <v>0</v>
      </c>
      <c r="AQ3548" s="14">
        <v>419.06200000000001</v>
      </c>
      <c r="AR3548" s="14">
        <v>0</v>
      </c>
      <c r="AS3548" s="14">
        <v>0</v>
      </c>
      <c r="AT3548" s="14">
        <v>0</v>
      </c>
      <c r="AV3548" s="14">
        <v>0</v>
      </c>
      <c r="AW3548" s="14">
        <v>0</v>
      </c>
      <c r="AX3548" s="14">
        <v>0</v>
      </c>
      <c r="AY3548" s="14">
        <v>0</v>
      </c>
      <c r="AZ3548" s="14">
        <v>0</v>
      </c>
      <c r="BA3548" s="14">
        <v>0</v>
      </c>
      <c r="BG3548" s="37">
        <f t="shared" si="170"/>
        <v>419.06200000000001</v>
      </c>
      <c r="BI3548" s="5" t="s">
        <v>511</v>
      </c>
      <c r="BJ3548" s="6" t="s">
        <v>846</v>
      </c>
      <c r="BK3548" s="30" t="s">
        <v>511</v>
      </c>
    </row>
    <row r="3549" spans="1:63" x14ac:dyDescent="0.25">
      <c r="A3549" s="5" t="s">
        <v>957</v>
      </c>
      <c r="B3549" s="6" t="s">
        <v>1318</v>
      </c>
      <c r="C3549" s="6" t="s">
        <v>511</v>
      </c>
      <c r="D3549" s="6" t="s">
        <v>846</v>
      </c>
      <c r="E3549" s="6" t="s">
        <v>511</v>
      </c>
      <c r="F3549" s="6" t="s">
        <v>1324</v>
      </c>
      <c r="G3549" s="7">
        <v>5139594</v>
      </c>
      <c r="H3549" s="7" t="s">
        <v>4084</v>
      </c>
      <c r="I3549" s="7"/>
      <c r="J3549" s="8" t="s">
        <v>5134</v>
      </c>
      <c r="K3549" s="10">
        <v>0</v>
      </c>
      <c r="L3549" s="11">
        <v>0</v>
      </c>
      <c r="M3549" s="11">
        <v>238.464</v>
      </c>
      <c r="N3549" s="11">
        <v>343.18099999999998</v>
      </c>
      <c r="O3549" s="11">
        <v>1063.434</v>
      </c>
      <c r="P3549" s="11">
        <v>953.85599999999999</v>
      </c>
      <c r="Q3549" s="11">
        <v>1611.3820000000001</v>
      </c>
      <c r="R3549" s="11">
        <v>780.25699999999995</v>
      </c>
      <c r="S3549" s="11">
        <v>2390.0830000000001</v>
      </c>
      <c r="T3549" s="11"/>
      <c r="U3549" s="11"/>
      <c r="V3549" s="11"/>
      <c r="W3549" s="12">
        <v>7380.6569999999992</v>
      </c>
      <c r="X3549" s="11">
        <v>820.07299999999987</v>
      </c>
      <c r="Y3549" s="11">
        <v>1150.6716975404374</v>
      </c>
      <c r="Z3549" s="11">
        <f t="shared" si="168"/>
        <v>1192.32</v>
      </c>
      <c r="AA3549" s="25">
        <f t="shared" si="169"/>
        <v>1.0361947743640396</v>
      </c>
      <c r="AB3549" s="33">
        <v>0</v>
      </c>
      <c r="AC3549" s="14">
        <v>953.85599999999999</v>
      </c>
      <c r="AD3549" s="14">
        <v>0</v>
      </c>
      <c r="AE3549" s="14">
        <v>0</v>
      </c>
      <c r="AF3549" s="14">
        <v>0</v>
      </c>
      <c r="AG3549" s="14">
        <v>0</v>
      </c>
      <c r="AH3549" s="14">
        <v>0</v>
      </c>
      <c r="AI3549" s="14">
        <v>0</v>
      </c>
      <c r="AJ3549" s="14">
        <v>0</v>
      </c>
      <c r="AK3549" s="14">
        <v>0</v>
      </c>
      <c r="AL3549" s="14">
        <v>0</v>
      </c>
      <c r="AM3549" s="14">
        <v>0</v>
      </c>
      <c r="AN3549" s="14">
        <v>0</v>
      </c>
      <c r="AO3549" s="14">
        <v>0</v>
      </c>
      <c r="AP3549" s="14">
        <v>0</v>
      </c>
      <c r="AQ3549" s="14">
        <v>0</v>
      </c>
      <c r="AR3549" s="14">
        <v>0</v>
      </c>
      <c r="AS3549" s="14">
        <v>238.464</v>
      </c>
      <c r="AT3549" s="14">
        <v>0</v>
      </c>
      <c r="AV3549" s="14">
        <v>0</v>
      </c>
      <c r="AW3549" s="14">
        <v>0</v>
      </c>
      <c r="AX3549" s="14">
        <v>0</v>
      </c>
      <c r="AY3549" s="14">
        <v>0</v>
      </c>
      <c r="AZ3549" s="14">
        <v>0</v>
      </c>
      <c r="BA3549" s="14">
        <v>0</v>
      </c>
      <c r="BG3549" s="37">
        <f t="shared" si="170"/>
        <v>1192.32</v>
      </c>
      <c r="BI3549" s="5" t="s">
        <v>511</v>
      </c>
      <c r="BJ3549" s="6" t="s">
        <v>846</v>
      </c>
      <c r="BK3549" s="30" t="s">
        <v>511</v>
      </c>
    </row>
    <row r="3550" spans="1:63" x14ac:dyDescent="0.25">
      <c r="A3550" s="5" t="s">
        <v>957</v>
      </c>
      <c r="B3550" s="6" t="s">
        <v>1318</v>
      </c>
      <c r="C3550" s="6" t="s">
        <v>511</v>
      </c>
      <c r="D3550" s="6" t="s">
        <v>846</v>
      </c>
      <c r="E3550" s="6" t="s">
        <v>511</v>
      </c>
      <c r="F3550" s="6" t="s">
        <v>1324</v>
      </c>
      <c r="G3550" s="7">
        <v>5338946</v>
      </c>
      <c r="H3550" s="7" t="s">
        <v>4085</v>
      </c>
      <c r="I3550" s="7"/>
      <c r="J3550" s="8" t="s">
        <v>5134</v>
      </c>
      <c r="K3550" s="10">
        <v>0</v>
      </c>
      <c r="L3550" s="11">
        <v>0</v>
      </c>
      <c r="M3550" s="11">
        <v>901.01800000000003</v>
      </c>
      <c r="N3550" s="11">
        <v>0</v>
      </c>
      <c r="O3550" s="11">
        <v>359.05700000000002</v>
      </c>
      <c r="P3550" s="11">
        <v>0</v>
      </c>
      <c r="Q3550" s="11">
        <v>180.59800000000001</v>
      </c>
      <c r="R3550" s="11">
        <v>180.59800000000001</v>
      </c>
      <c r="S3550" s="11">
        <v>180.59800000000001</v>
      </c>
      <c r="T3550" s="11"/>
      <c r="U3550" s="11"/>
      <c r="V3550" s="11"/>
      <c r="W3550" s="12">
        <v>1801.8689999999999</v>
      </c>
      <c r="X3550" s="11">
        <v>200.20766666666665</v>
      </c>
      <c r="Y3550" s="11">
        <v>280.91803493584524</v>
      </c>
      <c r="Z3550" s="11">
        <f t="shared" si="168"/>
        <v>303.49700000000001</v>
      </c>
      <c r="AA3550" s="25">
        <f t="shared" si="169"/>
        <v>1.0803756336588046</v>
      </c>
      <c r="AB3550" s="33">
        <v>0</v>
      </c>
      <c r="AC3550" s="14">
        <v>0</v>
      </c>
      <c r="AD3550" s="14">
        <v>0</v>
      </c>
      <c r="AE3550" s="14">
        <v>0</v>
      </c>
      <c r="AF3550" s="14">
        <v>0</v>
      </c>
      <c r="AG3550" s="14">
        <v>0</v>
      </c>
      <c r="AH3550" s="14">
        <v>0</v>
      </c>
      <c r="AI3550" s="14">
        <v>0</v>
      </c>
      <c r="AJ3550" s="14">
        <v>0</v>
      </c>
      <c r="AK3550" s="14">
        <v>0</v>
      </c>
      <c r="AL3550" s="14">
        <v>0</v>
      </c>
      <c r="AM3550" s="14">
        <v>0</v>
      </c>
      <c r="AN3550" s="14">
        <v>0</v>
      </c>
      <c r="AO3550" s="14">
        <v>0</v>
      </c>
      <c r="AP3550" s="14">
        <v>0</v>
      </c>
      <c r="AQ3550" s="14">
        <v>0</v>
      </c>
      <c r="AR3550" s="14">
        <v>0</v>
      </c>
      <c r="AS3550" s="14">
        <v>0</v>
      </c>
      <c r="AT3550" s="14">
        <v>0</v>
      </c>
      <c r="AV3550" s="14">
        <v>0</v>
      </c>
      <c r="AW3550" s="14">
        <v>0</v>
      </c>
      <c r="AX3550" s="14">
        <v>303.49700000000001</v>
      </c>
      <c r="AY3550" s="14">
        <v>0</v>
      </c>
      <c r="AZ3550" s="14">
        <v>0</v>
      </c>
      <c r="BA3550" s="14">
        <v>0</v>
      </c>
      <c r="BG3550" s="37">
        <f t="shared" si="170"/>
        <v>303.49700000000001</v>
      </c>
      <c r="BI3550" s="5" t="s">
        <v>511</v>
      </c>
      <c r="BJ3550" s="6" t="s">
        <v>846</v>
      </c>
      <c r="BK3550" s="30" t="s">
        <v>511</v>
      </c>
    </row>
    <row r="3551" spans="1:63" x14ac:dyDescent="0.25">
      <c r="A3551" s="5" t="s">
        <v>957</v>
      </c>
      <c r="B3551" s="6" t="s">
        <v>1318</v>
      </c>
      <c r="C3551" s="6" t="s">
        <v>511</v>
      </c>
      <c r="D3551" s="6" t="s">
        <v>846</v>
      </c>
      <c r="E3551" s="6" t="s">
        <v>511</v>
      </c>
      <c r="F3551" s="6" t="s">
        <v>1324</v>
      </c>
      <c r="G3551" s="7">
        <v>5274662</v>
      </c>
      <c r="H3551" s="7" t="s">
        <v>4086</v>
      </c>
      <c r="I3551" s="7"/>
      <c r="J3551" s="8" t="s">
        <v>5135</v>
      </c>
      <c r="K3551" s="10">
        <v>0</v>
      </c>
      <c r="L3551" s="11">
        <v>0</v>
      </c>
      <c r="M3551" s="11">
        <v>238.464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/>
      <c r="U3551" s="11"/>
      <c r="V3551" s="11"/>
      <c r="W3551" s="12">
        <v>238.464</v>
      </c>
      <c r="X3551" s="11">
        <v>26.495999999999999</v>
      </c>
      <c r="Y3551" s="11">
        <v>37.177418715201497</v>
      </c>
      <c r="Z3551" s="11">
        <f t="shared" si="168"/>
        <v>0</v>
      </c>
      <c r="AA3551" s="25">
        <f t="shared" si="169"/>
        <v>0</v>
      </c>
      <c r="AB3551" s="33">
        <v>0</v>
      </c>
      <c r="AC3551" s="14">
        <v>0</v>
      </c>
      <c r="AD3551" s="14">
        <v>0</v>
      </c>
      <c r="AE3551" s="14">
        <v>0</v>
      </c>
      <c r="AF3551" s="14">
        <v>0</v>
      </c>
      <c r="AG3551" s="14">
        <v>0</v>
      </c>
      <c r="AH3551" s="14">
        <v>0</v>
      </c>
      <c r="AI3551" s="14">
        <v>0</v>
      </c>
      <c r="AJ3551" s="14">
        <v>0</v>
      </c>
      <c r="AK3551" s="14">
        <v>0</v>
      </c>
      <c r="AL3551" s="14">
        <v>0</v>
      </c>
      <c r="AM3551" s="14">
        <v>0</v>
      </c>
      <c r="AN3551" s="14">
        <v>0</v>
      </c>
      <c r="AO3551" s="14">
        <v>0</v>
      </c>
      <c r="AP3551" s="14">
        <v>0</v>
      </c>
      <c r="AQ3551" s="14">
        <v>0</v>
      </c>
      <c r="AR3551" s="14">
        <v>0</v>
      </c>
      <c r="AS3551" s="14">
        <v>0</v>
      </c>
      <c r="AT3551" s="14">
        <v>0</v>
      </c>
      <c r="AV3551" s="14">
        <v>0</v>
      </c>
      <c r="AW3551" s="14">
        <v>0</v>
      </c>
      <c r="AX3551" s="14">
        <v>0</v>
      </c>
      <c r="AY3551" s="14">
        <v>0</v>
      </c>
      <c r="AZ3551" s="14">
        <v>0</v>
      </c>
      <c r="BA3551" s="14">
        <v>0</v>
      </c>
      <c r="BG3551" s="37">
        <f t="shared" si="170"/>
        <v>0</v>
      </c>
      <c r="BI3551" s="5" t="s">
        <v>511</v>
      </c>
      <c r="BJ3551" s="6" t="s">
        <v>846</v>
      </c>
      <c r="BK3551" s="30" t="s">
        <v>511</v>
      </c>
    </row>
    <row r="3552" spans="1:63" x14ac:dyDescent="0.25">
      <c r="A3552" s="5" t="s">
        <v>957</v>
      </c>
      <c r="B3552" s="6" t="s">
        <v>1318</v>
      </c>
      <c r="C3552" s="6" t="s">
        <v>511</v>
      </c>
      <c r="D3552" s="6" t="s">
        <v>846</v>
      </c>
      <c r="E3552" s="6" t="s">
        <v>511</v>
      </c>
      <c r="F3552" s="6" t="s">
        <v>1324</v>
      </c>
      <c r="G3552" s="7">
        <v>5299803</v>
      </c>
      <c r="H3552" s="7" t="s">
        <v>4087</v>
      </c>
      <c r="I3552" s="7"/>
      <c r="J3552" s="8" t="s">
        <v>5134</v>
      </c>
      <c r="K3552" s="10">
        <v>0</v>
      </c>
      <c r="L3552" s="11">
        <v>0</v>
      </c>
      <c r="M3552" s="11">
        <v>1154.3720000000001</v>
      </c>
      <c r="N3552" s="11">
        <v>0</v>
      </c>
      <c r="O3552" s="11">
        <v>718.11400000000003</v>
      </c>
      <c r="P3552" s="11">
        <v>0</v>
      </c>
      <c r="Q3552" s="11">
        <v>243.881</v>
      </c>
      <c r="R3552" s="11">
        <v>0</v>
      </c>
      <c r="S3552" s="11">
        <v>419.06200000000001</v>
      </c>
      <c r="T3552" s="11"/>
      <c r="U3552" s="11"/>
      <c r="V3552" s="11"/>
      <c r="W3552" s="12">
        <v>2535.4290000000001</v>
      </c>
      <c r="X3552" s="11">
        <v>281.71433333333334</v>
      </c>
      <c r="Y3552" s="11">
        <v>395.28274941150283</v>
      </c>
      <c r="Z3552" s="11">
        <f t="shared" si="168"/>
        <v>0</v>
      </c>
      <c r="AA3552" s="25">
        <f t="shared" si="169"/>
        <v>0</v>
      </c>
      <c r="AB3552" s="33">
        <v>0</v>
      </c>
      <c r="AC3552" s="14">
        <v>0</v>
      </c>
      <c r="AD3552" s="14">
        <v>0</v>
      </c>
      <c r="AE3552" s="14">
        <v>0</v>
      </c>
      <c r="AF3552" s="14">
        <v>0</v>
      </c>
      <c r="AG3552" s="14">
        <v>0</v>
      </c>
      <c r="AH3552" s="14">
        <v>0</v>
      </c>
      <c r="AI3552" s="14">
        <v>0</v>
      </c>
      <c r="AJ3552" s="14">
        <v>0</v>
      </c>
      <c r="AK3552" s="14">
        <v>0</v>
      </c>
      <c r="AL3552" s="14">
        <v>0</v>
      </c>
      <c r="AM3552" s="14">
        <v>0</v>
      </c>
      <c r="AN3552" s="14">
        <v>0</v>
      </c>
      <c r="AO3552" s="14">
        <v>0</v>
      </c>
      <c r="AP3552" s="14">
        <v>0</v>
      </c>
      <c r="AQ3552" s="14">
        <v>0</v>
      </c>
      <c r="AR3552" s="14">
        <v>0</v>
      </c>
      <c r="AS3552" s="14">
        <v>0</v>
      </c>
      <c r="AT3552" s="14">
        <v>0</v>
      </c>
      <c r="AV3552" s="14">
        <v>0</v>
      </c>
      <c r="AW3552" s="14">
        <v>0</v>
      </c>
      <c r="AX3552" s="14">
        <v>0</v>
      </c>
      <c r="AY3552" s="14">
        <v>0</v>
      </c>
      <c r="AZ3552" s="14">
        <v>0</v>
      </c>
      <c r="BA3552" s="14">
        <v>0</v>
      </c>
      <c r="BG3552" s="37">
        <f t="shared" si="170"/>
        <v>0</v>
      </c>
      <c r="BI3552" s="5" t="s">
        <v>511</v>
      </c>
      <c r="BJ3552" s="6" t="s">
        <v>846</v>
      </c>
      <c r="BK3552" s="30" t="s">
        <v>511</v>
      </c>
    </row>
    <row r="3553" spans="1:63" x14ac:dyDescent="0.25">
      <c r="A3553" s="5" t="s">
        <v>957</v>
      </c>
      <c r="B3553" s="6" t="s">
        <v>1318</v>
      </c>
      <c r="C3553" s="6" t="s">
        <v>511</v>
      </c>
      <c r="D3553" s="6" t="s">
        <v>846</v>
      </c>
      <c r="E3553" s="6" t="s">
        <v>511</v>
      </c>
      <c r="F3553" s="6" t="s">
        <v>1324</v>
      </c>
      <c r="G3553" s="7">
        <v>5278291</v>
      </c>
      <c r="H3553" s="7" t="s">
        <v>4088</v>
      </c>
      <c r="I3553" s="7"/>
      <c r="J3553" s="8" t="s">
        <v>5134</v>
      </c>
      <c r="K3553" s="10">
        <v>0</v>
      </c>
      <c r="L3553" s="11">
        <v>0</v>
      </c>
      <c r="M3553" s="11">
        <v>238.464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/>
      <c r="U3553" s="11"/>
      <c r="V3553" s="11"/>
      <c r="W3553" s="12">
        <v>238.464</v>
      </c>
      <c r="X3553" s="11">
        <v>26.495999999999999</v>
      </c>
      <c r="Y3553" s="11">
        <v>37.177418715201497</v>
      </c>
      <c r="Z3553" s="11">
        <f t="shared" si="168"/>
        <v>0</v>
      </c>
      <c r="AA3553" s="25">
        <f t="shared" si="169"/>
        <v>0</v>
      </c>
      <c r="AB3553" s="33">
        <v>0</v>
      </c>
      <c r="AC3553" s="14">
        <v>0</v>
      </c>
      <c r="AD3553" s="14">
        <v>0</v>
      </c>
      <c r="AE3553" s="14">
        <v>0</v>
      </c>
      <c r="AF3553" s="14">
        <v>0</v>
      </c>
      <c r="AG3553" s="14">
        <v>0</v>
      </c>
      <c r="AH3553" s="14">
        <v>0</v>
      </c>
      <c r="AI3553" s="14">
        <v>0</v>
      </c>
      <c r="AJ3553" s="14">
        <v>0</v>
      </c>
      <c r="AK3553" s="14">
        <v>0</v>
      </c>
      <c r="AL3553" s="14">
        <v>0</v>
      </c>
      <c r="AM3553" s="14">
        <v>0</v>
      </c>
      <c r="AN3553" s="14">
        <v>0</v>
      </c>
      <c r="AO3553" s="14">
        <v>0</v>
      </c>
      <c r="AP3553" s="14">
        <v>0</v>
      </c>
      <c r="AQ3553" s="14">
        <v>0</v>
      </c>
      <c r="AR3553" s="14">
        <v>0</v>
      </c>
      <c r="AS3553" s="14">
        <v>0</v>
      </c>
      <c r="AT3553" s="14">
        <v>0</v>
      </c>
      <c r="AV3553" s="14">
        <v>0</v>
      </c>
      <c r="AW3553" s="14">
        <v>0</v>
      </c>
      <c r="AX3553" s="14">
        <v>0</v>
      </c>
      <c r="AY3553" s="14">
        <v>0</v>
      </c>
      <c r="AZ3553" s="14">
        <v>0</v>
      </c>
      <c r="BA3553" s="14">
        <v>0</v>
      </c>
      <c r="BG3553" s="37">
        <f t="shared" si="170"/>
        <v>0</v>
      </c>
      <c r="BI3553" s="5" t="s">
        <v>511</v>
      </c>
      <c r="BJ3553" s="6" t="s">
        <v>846</v>
      </c>
      <c r="BK3553" s="30" t="s">
        <v>511</v>
      </c>
    </row>
    <row r="3554" spans="1:63" x14ac:dyDescent="0.25">
      <c r="A3554" s="5" t="s">
        <v>957</v>
      </c>
      <c r="B3554" s="6" t="s">
        <v>1318</v>
      </c>
      <c r="C3554" s="6" t="s">
        <v>511</v>
      </c>
      <c r="D3554" s="6" t="s">
        <v>846</v>
      </c>
      <c r="E3554" s="6" t="s">
        <v>511</v>
      </c>
      <c r="F3554" s="6" t="s">
        <v>1324</v>
      </c>
      <c r="G3554" s="7">
        <v>5295838</v>
      </c>
      <c r="H3554" s="7" t="s">
        <v>4089</v>
      </c>
      <c r="I3554" s="7"/>
      <c r="J3554" s="8" t="s">
        <v>5134</v>
      </c>
      <c r="K3554" s="10">
        <v>0</v>
      </c>
      <c r="L3554" s="11">
        <v>0</v>
      </c>
      <c r="M3554" s="11">
        <v>419.06200000000001</v>
      </c>
      <c r="N3554" s="11">
        <v>0</v>
      </c>
      <c r="O3554" s="11">
        <v>343.18099999999998</v>
      </c>
      <c r="P3554" s="11">
        <v>0</v>
      </c>
      <c r="Q3554" s="11">
        <v>361.19499999999999</v>
      </c>
      <c r="R3554" s="11">
        <v>956.57799999999997</v>
      </c>
      <c r="S3554" s="11">
        <v>0</v>
      </c>
      <c r="T3554" s="11"/>
      <c r="U3554" s="11"/>
      <c r="V3554" s="11"/>
      <c r="W3554" s="12">
        <v>2080.0159999999996</v>
      </c>
      <c r="X3554" s="11">
        <v>231.11288888888885</v>
      </c>
      <c r="Y3554" s="11">
        <v>324.28217997818763</v>
      </c>
      <c r="Z3554" s="11">
        <f t="shared" si="168"/>
        <v>0</v>
      </c>
      <c r="AA3554" s="25">
        <f t="shared" si="169"/>
        <v>0</v>
      </c>
      <c r="AB3554" s="33">
        <v>0</v>
      </c>
      <c r="AC3554" s="14">
        <v>0</v>
      </c>
      <c r="AD3554" s="14">
        <v>0</v>
      </c>
      <c r="AE3554" s="14">
        <v>0</v>
      </c>
      <c r="AF3554" s="14">
        <v>0</v>
      </c>
      <c r="AG3554" s="14">
        <v>0</v>
      </c>
      <c r="AH3554" s="14">
        <v>0</v>
      </c>
      <c r="AI3554" s="14">
        <v>0</v>
      </c>
      <c r="AJ3554" s="14">
        <v>0</v>
      </c>
      <c r="AK3554" s="14">
        <v>0</v>
      </c>
      <c r="AL3554" s="14">
        <v>0</v>
      </c>
      <c r="AM3554" s="14">
        <v>0</v>
      </c>
      <c r="AN3554" s="14">
        <v>0</v>
      </c>
      <c r="AO3554" s="14">
        <v>0</v>
      </c>
      <c r="AP3554" s="14">
        <v>0</v>
      </c>
      <c r="AQ3554" s="14">
        <v>0</v>
      </c>
      <c r="AR3554" s="14">
        <v>0</v>
      </c>
      <c r="AS3554" s="14">
        <v>0</v>
      </c>
      <c r="AT3554" s="14">
        <v>0</v>
      </c>
      <c r="AV3554" s="14">
        <v>0</v>
      </c>
      <c r="AW3554" s="14">
        <v>0</v>
      </c>
      <c r="AX3554" s="14">
        <v>0</v>
      </c>
      <c r="AY3554" s="14">
        <v>0</v>
      </c>
      <c r="AZ3554" s="14">
        <v>0</v>
      </c>
      <c r="BA3554" s="14">
        <v>0</v>
      </c>
      <c r="BG3554" s="37">
        <f t="shared" si="170"/>
        <v>0</v>
      </c>
      <c r="BI3554" s="5" t="s">
        <v>511</v>
      </c>
      <c r="BJ3554" s="6" t="s">
        <v>846</v>
      </c>
      <c r="BK3554" s="30" t="s">
        <v>511</v>
      </c>
    </row>
    <row r="3555" spans="1:63" x14ac:dyDescent="0.25">
      <c r="A3555" s="5" t="s">
        <v>957</v>
      </c>
      <c r="B3555" s="6" t="s">
        <v>1318</v>
      </c>
      <c r="C3555" s="6" t="s">
        <v>511</v>
      </c>
      <c r="D3555" s="6" t="s">
        <v>846</v>
      </c>
      <c r="E3555" s="6" t="s">
        <v>511</v>
      </c>
      <c r="F3555" s="6" t="s">
        <v>1324</v>
      </c>
      <c r="G3555" s="7">
        <v>5274648</v>
      </c>
      <c r="H3555" s="7" t="s">
        <v>4090</v>
      </c>
      <c r="I3555" s="7"/>
      <c r="J3555" s="8" t="s">
        <v>5137</v>
      </c>
      <c r="K3555" s="10">
        <v>0</v>
      </c>
      <c r="L3555" s="11">
        <v>0</v>
      </c>
      <c r="M3555" s="11">
        <v>1089.3389999999999</v>
      </c>
      <c r="N3555" s="11">
        <v>0</v>
      </c>
      <c r="O3555" s="11">
        <v>0</v>
      </c>
      <c r="P3555" s="11">
        <v>0</v>
      </c>
      <c r="Q3555" s="11">
        <v>0</v>
      </c>
      <c r="R3555" s="11">
        <v>597.52099999999996</v>
      </c>
      <c r="S3555" s="11">
        <v>1213.9880000000001</v>
      </c>
      <c r="T3555" s="11"/>
      <c r="U3555" s="11"/>
      <c r="V3555" s="11"/>
      <c r="W3555" s="12">
        <v>2900.848</v>
      </c>
      <c r="X3555" s="11">
        <v>322.31644444444441</v>
      </c>
      <c r="Y3555" s="11">
        <v>452.25292172048955</v>
      </c>
      <c r="Z3555" s="11">
        <f t="shared" si="168"/>
        <v>0</v>
      </c>
      <c r="AA3555" s="25">
        <f t="shared" si="169"/>
        <v>0</v>
      </c>
      <c r="AB3555" s="33">
        <v>0</v>
      </c>
      <c r="AC3555" s="14">
        <v>0</v>
      </c>
      <c r="AD3555" s="14">
        <v>0</v>
      </c>
      <c r="AE3555" s="14">
        <v>0</v>
      </c>
      <c r="AF3555" s="14">
        <v>0</v>
      </c>
      <c r="AG3555" s="14">
        <v>0</v>
      </c>
      <c r="AH3555" s="14">
        <v>0</v>
      </c>
      <c r="AI3555" s="14">
        <v>0</v>
      </c>
      <c r="AJ3555" s="14">
        <v>0</v>
      </c>
      <c r="AK3555" s="14">
        <v>0</v>
      </c>
      <c r="AL3555" s="14">
        <v>0</v>
      </c>
      <c r="AM3555" s="14">
        <v>0</v>
      </c>
      <c r="AN3555" s="14">
        <v>0</v>
      </c>
      <c r="AO3555" s="14">
        <v>0</v>
      </c>
      <c r="AP3555" s="14">
        <v>0</v>
      </c>
      <c r="AQ3555" s="14">
        <v>0</v>
      </c>
      <c r="AR3555" s="14">
        <v>0</v>
      </c>
      <c r="AS3555" s="14">
        <v>0</v>
      </c>
      <c r="AT3555" s="14">
        <v>0</v>
      </c>
      <c r="AV3555" s="14">
        <v>0</v>
      </c>
      <c r="AW3555" s="14">
        <v>0</v>
      </c>
      <c r="AX3555" s="14">
        <v>0</v>
      </c>
      <c r="AY3555" s="14">
        <v>0</v>
      </c>
      <c r="AZ3555" s="14">
        <v>0</v>
      </c>
      <c r="BA3555" s="14">
        <v>0</v>
      </c>
      <c r="BG3555" s="37">
        <f t="shared" si="170"/>
        <v>0</v>
      </c>
      <c r="BI3555" s="5" t="s">
        <v>511</v>
      </c>
      <c r="BJ3555" s="6" t="s">
        <v>846</v>
      </c>
      <c r="BK3555" s="30" t="s">
        <v>511</v>
      </c>
    </row>
    <row r="3556" spans="1:63" x14ac:dyDescent="0.25">
      <c r="A3556" s="5" t="s">
        <v>957</v>
      </c>
      <c r="B3556" s="6" t="s">
        <v>1318</v>
      </c>
      <c r="C3556" s="6" t="s">
        <v>511</v>
      </c>
      <c r="D3556" s="6" t="s">
        <v>846</v>
      </c>
      <c r="E3556" s="6" t="s">
        <v>511</v>
      </c>
      <c r="F3556" s="6" t="s">
        <v>1324</v>
      </c>
      <c r="G3556" s="7">
        <v>5277368</v>
      </c>
      <c r="H3556" s="7" t="s">
        <v>4091</v>
      </c>
      <c r="I3556" s="7"/>
      <c r="J3556" s="8" t="s">
        <v>5137</v>
      </c>
      <c r="K3556" s="10">
        <v>0</v>
      </c>
      <c r="L3556" s="11">
        <v>0</v>
      </c>
      <c r="M3556" s="11">
        <v>343.18099999999998</v>
      </c>
      <c r="N3556" s="11">
        <v>0</v>
      </c>
      <c r="O3556" s="11">
        <v>0</v>
      </c>
      <c r="P3556" s="11">
        <v>0</v>
      </c>
      <c r="Q3556" s="11">
        <v>835.98500000000001</v>
      </c>
      <c r="R3556" s="11">
        <v>0</v>
      </c>
      <c r="S3556" s="11">
        <v>359.05700000000002</v>
      </c>
      <c r="T3556" s="11"/>
      <c r="U3556" s="11"/>
      <c r="V3556" s="11"/>
      <c r="W3556" s="12">
        <v>1538.223</v>
      </c>
      <c r="X3556" s="11">
        <v>170.91366666666667</v>
      </c>
      <c r="Y3556" s="11">
        <v>239.81464937413358</v>
      </c>
      <c r="Z3556" s="11">
        <f t="shared" si="168"/>
        <v>0</v>
      </c>
      <c r="AA3556" s="25">
        <f t="shared" si="169"/>
        <v>0</v>
      </c>
      <c r="AB3556" s="33">
        <v>0</v>
      </c>
      <c r="AC3556" s="14">
        <v>0</v>
      </c>
      <c r="AD3556" s="14">
        <v>0</v>
      </c>
      <c r="AE3556" s="14">
        <v>0</v>
      </c>
      <c r="AF3556" s="14">
        <v>0</v>
      </c>
      <c r="AG3556" s="14">
        <v>0</v>
      </c>
      <c r="AH3556" s="14">
        <v>0</v>
      </c>
      <c r="AI3556" s="14">
        <v>0</v>
      </c>
      <c r="AJ3556" s="14">
        <v>0</v>
      </c>
      <c r="AK3556" s="14">
        <v>0</v>
      </c>
      <c r="AL3556" s="14">
        <v>0</v>
      </c>
      <c r="AM3556" s="14">
        <v>0</v>
      </c>
      <c r="AN3556" s="14">
        <v>0</v>
      </c>
      <c r="AO3556" s="14">
        <v>0</v>
      </c>
      <c r="AP3556" s="14">
        <v>0</v>
      </c>
      <c r="AQ3556" s="14">
        <v>0</v>
      </c>
      <c r="AR3556" s="14">
        <v>0</v>
      </c>
      <c r="AS3556" s="14">
        <v>0</v>
      </c>
      <c r="AT3556" s="14">
        <v>0</v>
      </c>
      <c r="AV3556" s="14">
        <v>0</v>
      </c>
      <c r="AW3556" s="14">
        <v>0</v>
      </c>
      <c r="AX3556" s="14">
        <v>0</v>
      </c>
      <c r="AY3556" s="14">
        <v>0</v>
      </c>
      <c r="AZ3556" s="14">
        <v>0</v>
      </c>
      <c r="BA3556" s="14">
        <v>0</v>
      </c>
      <c r="BG3556" s="37">
        <f t="shared" si="170"/>
        <v>0</v>
      </c>
      <c r="BI3556" s="5" t="s">
        <v>511</v>
      </c>
      <c r="BJ3556" s="6" t="s">
        <v>846</v>
      </c>
      <c r="BK3556" s="30" t="s">
        <v>511</v>
      </c>
    </row>
    <row r="3557" spans="1:63" x14ac:dyDescent="0.25">
      <c r="A3557" s="5" t="s">
        <v>957</v>
      </c>
      <c r="B3557" s="6" t="s">
        <v>1318</v>
      </c>
      <c r="C3557" s="6" t="s">
        <v>511</v>
      </c>
      <c r="D3557" s="6" t="s">
        <v>846</v>
      </c>
      <c r="E3557" s="6" t="s">
        <v>511</v>
      </c>
      <c r="F3557" s="6" t="s">
        <v>1324</v>
      </c>
      <c r="G3557" s="7">
        <v>5301049</v>
      </c>
      <c r="H3557" s="7" t="s">
        <v>4092</v>
      </c>
      <c r="I3557" s="7"/>
      <c r="J3557" s="8" t="s">
        <v>5137</v>
      </c>
      <c r="K3557" s="10">
        <v>0</v>
      </c>
      <c r="L3557" s="11">
        <v>0</v>
      </c>
      <c r="M3557" s="11">
        <v>541.96100000000001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476.928</v>
      </c>
      <c r="T3557" s="11"/>
      <c r="U3557" s="11"/>
      <c r="V3557" s="11"/>
      <c r="W3557" s="12">
        <v>1018.889</v>
      </c>
      <c r="X3557" s="11">
        <v>113.20988888888888</v>
      </c>
      <c r="Y3557" s="11">
        <v>158.8485598552106</v>
      </c>
      <c r="Z3557" s="11">
        <f t="shared" si="168"/>
        <v>0</v>
      </c>
      <c r="AA3557" s="25">
        <f t="shared" si="169"/>
        <v>0</v>
      </c>
      <c r="AB3557" s="33">
        <v>0</v>
      </c>
      <c r="AC3557" s="14">
        <v>0</v>
      </c>
      <c r="AD3557" s="14">
        <v>0</v>
      </c>
      <c r="AE3557" s="14">
        <v>0</v>
      </c>
      <c r="AF3557" s="14">
        <v>0</v>
      </c>
      <c r="AG3557" s="14">
        <v>0</v>
      </c>
      <c r="AH3557" s="14">
        <v>0</v>
      </c>
      <c r="AI3557" s="14">
        <v>0</v>
      </c>
      <c r="AJ3557" s="14">
        <v>0</v>
      </c>
      <c r="AK3557" s="14">
        <v>0</v>
      </c>
      <c r="AL3557" s="14">
        <v>0</v>
      </c>
      <c r="AM3557" s="14">
        <v>0</v>
      </c>
      <c r="AN3557" s="14">
        <v>0</v>
      </c>
      <c r="AO3557" s="14">
        <v>0</v>
      </c>
      <c r="AP3557" s="14">
        <v>0</v>
      </c>
      <c r="AQ3557" s="14">
        <v>0</v>
      </c>
      <c r="AR3557" s="14">
        <v>0</v>
      </c>
      <c r="AS3557" s="14">
        <v>0</v>
      </c>
      <c r="AT3557" s="14">
        <v>0</v>
      </c>
      <c r="AV3557" s="14">
        <v>0</v>
      </c>
      <c r="AW3557" s="14">
        <v>0</v>
      </c>
      <c r="AX3557" s="14">
        <v>0</v>
      </c>
      <c r="AY3557" s="14">
        <v>0</v>
      </c>
      <c r="AZ3557" s="14">
        <v>0</v>
      </c>
      <c r="BA3557" s="14">
        <v>0</v>
      </c>
      <c r="BG3557" s="37">
        <f t="shared" si="170"/>
        <v>0</v>
      </c>
      <c r="BI3557" s="5" t="s">
        <v>511</v>
      </c>
      <c r="BJ3557" s="6" t="s">
        <v>846</v>
      </c>
      <c r="BK3557" s="30" t="s">
        <v>511</v>
      </c>
    </row>
    <row r="3558" spans="1:63" x14ac:dyDescent="0.25">
      <c r="A3558" s="5" t="s">
        <v>957</v>
      </c>
      <c r="B3558" s="6" t="s">
        <v>1318</v>
      </c>
      <c r="C3558" s="6" t="s">
        <v>511</v>
      </c>
      <c r="D3558" s="6" t="s">
        <v>846</v>
      </c>
      <c r="E3558" s="6" t="s">
        <v>511</v>
      </c>
      <c r="F3558" s="6" t="s">
        <v>1324</v>
      </c>
      <c r="G3558" s="7">
        <v>5299623</v>
      </c>
      <c r="H3558" s="7" t="s">
        <v>4093</v>
      </c>
      <c r="I3558" s="7"/>
      <c r="J3558" s="8" t="s">
        <v>5137</v>
      </c>
      <c r="K3558" s="10">
        <v>0</v>
      </c>
      <c r="L3558" s="11">
        <v>0</v>
      </c>
      <c r="M3558" s="11">
        <v>850.875</v>
      </c>
      <c r="N3558" s="11">
        <v>0</v>
      </c>
      <c r="O3558" s="11">
        <v>0</v>
      </c>
      <c r="P3558" s="11">
        <v>0</v>
      </c>
      <c r="Q3558" s="11">
        <v>238.464</v>
      </c>
      <c r="R3558" s="11">
        <v>303.49700000000001</v>
      </c>
      <c r="S3558" s="11">
        <v>476.928</v>
      </c>
      <c r="T3558" s="11"/>
      <c r="U3558" s="11"/>
      <c r="V3558" s="11"/>
      <c r="W3558" s="12">
        <v>1869.7640000000001</v>
      </c>
      <c r="X3558" s="11">
        <v>207.75155555555557</v>
      </c>
      <c r="Y3558" s="11">
        <v>291.50311630522856</v>
      </c>
      <c r="Z3558" s="11">
        <f t="shared" si="168"/>
        <v>0</v>
      </c>
      <c r="AA3558" s="25">
        <f t="shared" si="169"/>
        <v>0</v>
      </c>
      <c r="AB3558" s="33">
        <v>0</v>
      </c>
      <c r="AC3558" s="14">
        <v>0</v>
      </c>
      <c r="AD3558" s="14">
        <v>0</v>
      </c>
      <c r="AE3558" s="14">
        <v>0</v>
      </c>
      <c r="AF3558" s="14">
        <v>0</v>
      </c>
      <c r="AG3558" s="14">
        <v>0</v>
      </c>
      <c r="AH3558" s="14">
        <v>0</v>
      </c>
      <c r="AI3558" s="14">
        <v>0</v>
      </c>
      <c r="AJ3558" s="14">
        <v>0</v>
      </c>
      <c r="AK3558" s="14">
        <v>0</v>
      </c>
      <c r="AL3558" s="14">
        <v>0</v>
      </c>
      <c r="AM3558" s="14">
        <v>0</v>
      </c>
      <c r="AN3558" s="14">
        <v>0</v>
      </c>
      <c r="AO3558" s="14">
        <v>0</v>
      </c>
      <c r="AP3558" s="14">
        <v>0</v>
      </c>
      <c r="AQ3558" s="14">
        <v>0</v>
      </c>
      <c r="AR3558" s="14">
        <v>0</v>
      </c>
      <c r="AS3558" s="14">
        <v>0</v>
      </c>
      <c r="AT3558" s="14">
        <v>0</v>
      </c>
      <c r="AV3558" s="14">
        <v>0</v>
      </c>
      <c r="AW3558" s="14">
        <v>0</v>
      </c>
      <c r="AX3558" s="14">
        <v>0</v>
      </c>
      <c r="AY3558" s="14">
        <v>0</v>
      </c>
      <c r="AZ3558" s="14">
        <v>0</v>
      </c>
      <c r="BA3558" s="14">
        <v>0</v>
      </c>
      <c r="BG3558" s="37">
        <f t="shared" si="170"/>
        <v>0</v>
      </c>
      <c r="BI3558" s="5" t="s">
        <v>511</v>
      </c>
      <c r="BJ3558" s="6" t="s">
        <v>846</v>
      </c>
      <c r="BK3558" s="30" t="s">
        <v>511</v>
      </c>
    </row>
    <row r="3559" spans="1:63" x14ac:dyDescent="0.25">
      <c r="A3559" s="5" t="s">
        <v>957</v>
      </c>
      <c r="B3559" s="6" t="s">
        <v>1318</v>
      </c>
      <c r="C3559" s="6" t="s">
        <v>511</v>
      </c>
      <c r="D3559" s="6" t="s">
        <v>846</v>
      </c>
      <c r="E3559" s="6" t="s">
        <v>511</v>
      </c>
      <c r="F3559" s="6" t="s">
        <v>1324</v>
      </c>
      <c r="G3559" s="7">
        <v>5332430</v>
      </c>
      <c r="H3559" s="7" t="s">
        <v>4094</v>
      </c>
      <c r="I3559" s="7"/>
      <c r="J3559" s="8" t="s">
        <v>5137</v>
      </c>
      <c r="K3559" s="10">
        <v>0</v>
      </c>
      <c r="L3559" s="11">
        <v>0</v>
      </c>
      <c r="M3559" s="11">
        <v>850.875</v>
      </c>
      <c r="N3559" s="11">
        <v>0</v>
      </c>
      <c r="O3559" s="11">
        <v>0</v>
      </c>
      <c r="P3559" s="11">
        <v>0</v>
      </c>
      <c r="Q3559" s="11">
        <v>0</v>
      </c>
      <c r="R3559" s="11">
        <v>597.52099999999996</v>
      </c>
      <c r="S3559" s="11">
        <v>0</v>
      </c>
      <c r="T3559" s="11"/>
      <c r="U3559" s="11"/>
      <c r="V3559" s="11"/>
      <c r="W3559" s="12">
        <v>1448.396</v>
      </c>
      <c r="X3559" s="11">
        <v>160.9328888888889</v>
      </c>
      <c r="Y3559" s="11">
        <v>225.81028816686373</v>
      </c>
      <c r="Z3559" s="11">
        <f t="shared" si="168"/>
        <v>0</v>
      </c>
      <c r="AA3559" s="25">
        <f t="shared" si="169"/>
        <v>0</v>
      </c>
      <c r="AB3559" s="33">
        <v>0</v>
      </c>
      <c r="AC3559" s="14">
        <v>0</v>
      </c>
      <c r="AD3559" s="14">
        <v>0</v>
      </c>
      <c r="AE3559" s="14">
        <v>0</v>
      </c>
      <c r="AF3559" s="14">
        <v>0</v>
      </c>
      <c r="AG3559" s="14">
        <v>0</v>
      </c>
      <c r="AH3559" s="14">
        <v>0</v>
      </c>
      <c r="AI3559" s="14">
        <v>0</v>
      </c>
      <c r="AJ3559" s="14">
        <v>0</v>
      </c>
      <c r="AK3559" s="14">
        <v>0</v>
      </c>
      <c r="AL3559" s="14">
        <v>0</v>
      </c>
      <c r="AM3559" s="14">
        <v>0</v>
      </c>
      <c r="AN3559" s="14">
        <v>0</v>
      </c>
      <c r="AO3559" s="14">
        <v>0</v>
      </c>
      <c r="AP3559" s="14">
        <v>0</v>
      </c>
      <c r="AQ3559" s="14">
        <v>0</v>
      </c>
      <c r="AR3559" s="14">
        <v>0</v>
      </c>
      <c r="AS3559" s="14">
        <v>0</v>
      </c>
      <c r="AT3559" s="14">
        <v>0</v>
      </c>
      <c r="AV3559" s="14">
        <v>0</v>
      </c>
      <c r="AW3559" s="14">
        <v>0</v>
      </c>
      <c r="AX3559" s="14">
        <v>0</v>
      </c>
      <c r="AY3559" s="14">
        <v>0</v>
      </c>
      <c r="AZ3559" s="14">
        <v>0</v>
      </c>
      <c r="BA3559" s="14">
        <v>0</v>
      </c>
      <c r="BG3559" s="37">
        <f t="shared" si="170"/>
        <v>0</v>
      </c>
      <c r="BI3559" s="5" t="s">
        <v>511</v>
      </c>
      <c r="BJ3559" s="6" t="s">
        <v>846</v>
      </c>
      <c r="BK3559" s="30" t="s">
        <v>511</v>
      </c>
    </row>
    <row r="3560" spans="1:63" x14ac:dyDescent="0.25">
      <c r="A3560" s="5" t="s">
        <v>957</v>
      </c>
      <c r="B3560" s="6" t="s">
        <v>1318</v>
      </c>
      <c r="C3560" s="6" t="s">
        <v>511</v>
      </c>
      <c r="D3560" s="6" t="s">
        <v>846</v>
      </c>
      <c r="E3560" s="6" t="s">
        <v>511</v>
      </c>
      <c r="F3560" s="6" t="s">
        <v>1324</v>
      </c>
      <c r="G3560" s="7">
        <v>5130188</v>
      </c>
      <c r="H3560" s="7" t="s">
        <v>4095</v>
      </c>
      <c r="I3560" s="7"/>
      <c r="J3560" s="8" t="s">
        <v>5137</v>
      </c>
      <c r="K3560" s="10">
        <v>0</v>
      </c>
      <c r="L3560" s="11">
        <v>0</v>
      </c>
      <c r="M3560" s="11">
        <v>850.875</v>
      </c>
      <c r="N3560" s="11">
        <v>0</v>
      </c>
      <c r="O3560" s="11">
        <v>0</v>
      </c>
      <c r="P3560" s="11">
        <v>0</v>
      </c>
      <c r="Q3560" s="11">
        <v>180.59800000000001</v>
      </c>
      <c r="R3560" s="11">
        <v>238.464</v>
      </c>
      <c r="S3560" s="11">
        <v>238.464</v>
      </c>
      <c r="T3560" s="11"/>
      <c r="U3560" s="11"/>
      <c r="V3560" s="11"/>
      <c r="W3560" s="12">
        <v>1508.4009999999998</v>
      </c>
      <c r="X3560" s="11">
        <v>167.60011111111109</v>
      </c>
      <c r="Y3560" s="11">
        <v>235.16528938300391</v>
      </c>
      <c r="Z3560" s="11">
        <f t="shared" si="168"/>
        <v>0</v>
      </c>
      <c r="AA3560" s="25">
        <f t="shared" si="169"/>
        <v>0</v>
      </c>
      <c r="AB3560" s="33">
        <v>0</v>
      </c>
      <c r="AC3560" s="14">
        <v>0</v>
      </c>
      <c r="AD3560" s="14">
        <v>0</v>
      </c>
      <c r="AE3560" s="14">
        <v>0</v>
      </c>
      <c r="AF3560" s="14">
        <v>0</v>
      </c>
      <c r="AG3560" s="14">
        <v>0</v>
      </c>
      <c r="AH3560" s="14">
        <v>0</v>
      </c>
      <c r="AI3560" s="14">
        <v>0</v>
      </c>
      <c r="AJ3560" s="14">
        <v>0</v>
      </c>
      <c r="AK3560" s="14">
        <v>0</v>
      </c>
      <c r="AL3560" s="14">
        <v>0</v>
      </c>
      <c r="AM3560" s="14">
        <v>0</v>
      </c>
      <c r="AN3560" s="14">
        <v>0</v>
      </c>
      <c r="AO3560" s="14">
        <v>0</v>
      </c>
      <c r="AP3560" s="14">
        <v>0</v>
      </c>
      <c r="AQ3560" s="14">
        <v>0</v>
      </c>
      <c r="AR3560" s="14">
        <v>0</v>
      </c>
      <c r="AS3560" s="14">
        <v>0</v>
      </c>
      <c r="AT3560" s="14">
        <v>0</v>
      </c>
      <c r="AV3560" s="14">
        <v>0</v>
      </c>
      <c r="AW3560" s="14">
        <v>0</v>
      </c>
      <c r="AX3560" s="14">
        <v>0</v>
      </c>
      <c r="AY3560" s="14">
        <v>0</v>
      </c>
      <c r="AZ3560" s="14">
        <v>0</v>
      </c>
      <c r="BA3560" s="14">
        <v>0</v>
      </c>
      <c r="BG3560" s="37">
        <f t="shared" si="170"/>
        <v>0</v>
      </c>
      <c r="BI3560" s="5" t="s">
        <v>511</v>
      </c>
      <c r="BJ3560" s="6" t="s">
        <v>846</v>
      </c>
      <c r="BK3560" s="30" t="s">
        <v>511</v>
      </c>
    </row>
    <row r="3561" spans="1:63" x14ac:dyDescent="0.25">
      <c r="A3561" s="5" t="s">
        <v>957</v>
      </c>
      <c r="B3561" s="6" t="s">
        <v>1318</v>
      </c>
      <c r="C3561" s="6" t="s">
        <v>511</v>
      </c>
      <c r="D3561" s="6" t="s">
        <v>846</v>
      </c>
      <c r="E3561" s="6" t="s">
        <v>511</v>
      </c>
      <c r="F3561" s="6" t="s">
        <v>1324</v>
      </c>
      <c r="G3561" s="7">
        <v>5295883</v>
      </c>
      <c r="H3561" s="7" t="s">
        <v>4096</v>
      </c>
      <c r="I3561" s="7"/>
      <c r="J3561" s="8" t="s">
        <v>525</v>
      </c>
      <c r="K3561" s="10">
        <v>0</v>
      </c>
      <c r="L3561" s="11">
        <v>0</v>
      </c>
      <c r="M3561" s="11">
        <v>850.875</v>
      </c>
      <c r="N3561" s="11">
        <v>0</v>
      </c>
      <c r="O3561" s="11">
        <v>0</v>
      </c>
      <c r="P3561" s="11">
        <v>0</v>
      </c>
      <c r="Q3561" s="11">
        <v>0</v>
      </c>
      <c r="R3561" s="11">
        <v>956.57799999999997</v>
      </c>
      <c r="S3561" s="11">
        <v>238.464</v>
      </c>
      <c r="T3561" s="11"/>
      <c r="U3561" s="11"/>
      <c r="V3561" s="11"/>
      <c r="W3561" s="12">
        <v>2045.9169999999999</v>
      </c>
      <c r="X3561" s="11">
        <v>227.32411111111111</v>
      </c>
      <c r="Y3561" s="11">
        <v>318.96601988370946</v>
      </c>
      <c r="Z3561" s="11">
        <f t="shared" si="168"/>
        <v>180.59800000000001</v>
      </c>
      <c r="AA3561" s="25">
        <f t="shared" si="169"/>
        <v>0.56619824289071141</v>
      </c>
      <c r="AB3561" s="33">
        <v>0</v>
      </c>
      <c r="AC3561" s="14">
        <v>0</v>
      </c>
      <c r="AD3561" s="14">
        <v>0</v>
      </c>
      <c r="AE3561" s="14">
        <v>0</v>
      </c>
      <c r="AF3561" s="14">
        <v>0</v>
      </c>
      <c r="AG3561" s="14">
        <v>0</v>
      </c>
      <c r="AH3561" s="14">
        <v>0</v>
      </c>
      <c r="AI3561" s="14">
        <v>0</v>
      </c>
      <c r="AJ3561" s="14">
        <v>0</v>
      </c>
      <c r="AK3561" s="14">
        <v>0</v>
      </c>
      <c r="AL3561" s="14">
        <v>180.59800000000001</v>
      </c>
      <c r="AM3561" s="14">
        <v>0</v>
      </c>
      <c r="AN3561" s="14">
        <v>0</v>
      </c>
      <c r="AO3561" s="14">
        <v>0</v>
      </c>
      <c r="AP3561" s="14">
        <v>0</v>
      </c>
      <c r="AQ3561" s="14">
        <v>0</v>
      </c>
      <c r="AR3561" s="14">
        <v>0</v>
      </c>
      <c r="AS3561" s="14">
        <v>0</v>
      </c>
      <c r="AT3561" s="14">
        <v>0</v>
      </c>
      <c r="AV3561" s="14">
        <v>0</v>
      </c>
      <c r="AW3561" s="14">
        <v>0</v>
      </c>
      <c r="AX3561" s="14">
        <v>0</v>
      </c>
      <c r="AY3561" s="14">
        <v>0</v>
      </c>
      <c r="AZ3561" s="14">
        <v>0</v>
      </c>
      <c r="BA3561" s="14">
        <v>0</v>
      </c>
      <c r="BG3561" s="37">
        <f t="shared" si="170"/>
        <v>180.59800000000001</v>
      </c>
      <c r="BI3561" s="5" t="s">
        <v>511</v>
      </c>
      <c r="BJ3561" s="6" t="s">
        <v>846</v>
      </c>
      <c r="BK3561" s="30" t="s">
        <v>511</v>
      </c>
    </row>
    <row r="3562" spans="1:63" x14ac:dyDescent="0.25">
      <c r="A3562" s="5" t="s">
        <v>957</v>
      </c>
      <c r="B3562" s="6" t="s">
        <v>1318</v>
      </c>
      <c r="C3562" s="6" t="s">
        <v>511</v>
      </c>
      <c r="D3562" s="6" t="s">
        <v>846</v>
      </c>
      <c r="E3562" s="6" t="s">
        <v>511</v>
      </c>
      <c r="F3562" s="6" t="s">
        <v>1324</v>
      </c>
      <c r="G3562" s="7">
        <v>5301689</v>
      </c>
      <c r="H3562" s="7" t="s">
        <v>4097</v>
      </c>
      <c r="I3562" s="7"/>
      <c r="J3562" s="8" t="s">
        <v>5135</v>
      </c>
      <c r="K3562" s="10">
        <v>0</v>
      </c>
      <c r="L3562" s="11">
        <v>0</v>
      </c>
      <c r="M3562" s="11">
        <v>0</v>
      </c>
      <c r="N3562" s="11">
        <v>0</v>
      </c>
      <c r="O3562" s="11">
        <v>0</v>
      </c>
      <c r="P3562" s="11">
        <v>0</v>
      </c>
      <c r="Q3562" s="11">
        <v>597.52099999999996</v>
      </c>
      <c r="R3562" s="11">
        <v>238.464</v>
      </c>
      <c r="S3562" s="11">
        <v>0</v>
      </c>
      <c r="T3562" s="11"/>
      <c r="U3562" s="11"/>
      <c r="V3562" s="11"/>
      <c r="W3562" s="12">
        <v>835.9849999999999</v>
      </c>
      <c r="X3562" s="11">
        <v>92.887222222222206</v>
      </c>
      <c r="Y3562" s="11">
        <v>130.33315043204726</v>
      </c>
      <c r="Z3562" s="11">
        <f t="shared" si="168"/>
        <v>419.06200000000001</v>
      </c>
      <c r="AA3562" s="25">
        <f t="shared" si="169"/>
        <v>3.2153139750771955</v>
      </c>
      <c r="AB3562" s="33">
        <v>0</v>
      </c>
      <c r="AC3562" s="14">
        <v>0</v>
      </c>
      <c r="AD3562" s="14">
        <v>0</v>
      </c>
      <c r="AE3562" s="14">
        <v>0</v>
      </c>
      <c r="AF3562" s="14">
        <v>0</v>
      </c>
      <c r="AG3562" s="14">
        <v>0</v>
      </c>
      <c r="AH3562" s="14">
        <v>0</v>
      </c>
      <c r="AI3562" s="14">
        <v>0</v>
      </c>
      <c r="AJ3562" s="14">
        <v>0</v>
      </c>
      <c r="AK3562" s="14">
        <v>0</v>
      </c>
      <c r="AL3562" s="14">
        <v>0</v>
      </c>
      <c r="AM3562" s="14">
        <v>0</v>
      </c>
      <c r="AN3562" s="14">
        <v>0</v>
      </c>
      <c r="AO3562" s="14">
        <v>0</v>
      </c>
      <c r="AP3562" s="14">
        <v>0</v>
      </c>
      <c r="AQ3562" s="14">
        <v>419.06200000000001</v>
      </c>
      <c r="AR3562" s="14">
        <v>0</v>
      </c>
      <c r="AS3562" s="14">
        <v>0</v>
      </c>
      <c r="AT3562" s="14">
        <v>0</v>
      </c>
      <c r="AV3562" s="14">
        <v>0</v>
      </c>
      <c r="AW3562" s="14">
        <v>0</v>
      </c>
      <c r="AX3562" s="14">
        <v>0</v>
      </c>
      <c r="AY3562" s="14">
        <v>0</v>
      </c>
      <c r="AZ3562" s="14">
        <v>0</v>
      </c>
      <c r="BA3562" s="14">
        <v>0</v>
      </c>
      <c r="BG3562" s="37">
        <f t="shared" si="170"/>
        <v>419.06200000000001</v>
      </c>
      <c r="BI3562" s="5" t="s">
        <v>511</v>
      </c>
      <c r="BJ3562" s="6" t="s">
        <v>846</v>
      </c>
      <c r="BK3562" s="30" t="s">
        <v>511</v>
      </c>
    </row>
    <row r="3563" spans="1:63" x14ac:dyDescent="0.25">
      <c r="A3563" s="5" t="s">
        <v>957</v>
      </c>
      <c r="B3563" s="6" t="s">
        <v>1318</v>
      </c>
      <c r="C3563" s="6" t="s">
        <v>511</v>
      </c>
      <c r="D3563" s="6" t="s">
        <v>846</v>
      </c>
      <c r="E3563" s="6" t="s">
        <v>511</v>
      </c>
      <c r="F3563" s="6" t="s">
        <v>1324</v>
      </c>
      <c r="G3563" s="7">
        <v>5294237</v>
      </c>
      <c r="H3563" s="7" t="s">
        <v>4098</v>
      </c>
      <c r="I3563" s="7"/>
      <c r="J3563" s="8" t="s">
        <v>5134</v>
      </c>
      <c r="K3563" s="10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359.05700000000002</v>
      </c>
      <c r="R3563" s="11">
        <v>419.06200000000001</v>
      </c>
      <c r="S3563" s="11">
        <v>0</v>
      </c>
      <c r="T3563" s="11"/>
      <c r="U3563" s="11"/>
      <c r="V3563" s="11"/>
      <c r="W3563" s="12">
        <v>778.11900000000003</v>
      </c>
      <c r="X3563" s="11">
        <v>86.457666666666668</v>
      </c>
      <c r="Y3563" s="11">
        <v>121.31162721942883</v>
      </c>
      <c r="Z3563" s="11">
        <f t="shared" si="168"/>
        <v>0</v>
      </c>
      <c r="AA3563" s="25">
        <f t="shared" si="169"/>
        <v>0</v>
      </c>
      <c r="AB3563" s="33">
        <v>0</v>
      </c>
      <c r="AC3563" s="14">
        <v>0</v>
      </c>
      <c r="AD3563" s="14">
        <v>0</v>
      </c>
      <c r="AE3563" s="14">
        <v>0</v>
      </c>
      <c r="AF3563" s="14">
        <v>0</v>
      </c>
      <c r="AG3563" s="14">
        <v>0</v>
      </c>
      <c r="AH3563" s="14">
        <v>0</v>
      </c>
      <c r="AI3563" s="14">
        <v>0</v>
      </c>
      <c r="AJ3563" s="14">
        <v>0</v>
      </c>
      <c r="AK3563" s="14">
        <v>0</v>
      </c>
      <c r="AL3563" s="14">
        <v>0</v>
      </c>
      <c r="AM3563" s="14">
        <v>0</v>
      </c>
      <c r="AN3563" s="14">
        <v>0</v>
      </c>
      <c r="AO3563" s="14">
        <v>0</v>
      </c>
      <c r="AP3563" s="14">
        <v>0</v>
      </c>
      <c r="AQ3563" s="14">
        <v>0</v>
      </c>
      <c r="AR3563" s="14">
        <v>0</v>
      </c>
      <c r="AS3563" s="14">
        <v>0</v>
      </c>
      <c r="AT3563" s="14">
        <v>0</v>
      </c>
      <c r="AV3563" s="14">
        <v>0</v>
      </c>
      <c r="AW3563" s="14">
        <v>0</v>
      </c>
      <c r="AX3563" s="14">
        <v>0</v>
      </c>
      <c r="AY3563" s="14">
        <v>0</v>
      </c>
      <c r="AZ3563" s="14">
        <v>0</v>
      </c>
      <c r="BA3563" s="14">
        <v>0</v>
      </c>
      <c r="BG3563" s="37">
        <f t="shared" si="170"/>
        <v>0</v>
      </c>
      <c r="BI3563" s="5" t="s">
        <v>511</v>
      </c>
      <c r="BJ3563" s="6" t="s">
        <v>846</v>
      </c>
      <c r="BK3563" s="30" t="s">
        <v>511</v>
      </c>
    </row>
    <row r="3564" spans="1:63" x14ac:dyDescent="0.25">
      <c r="A3564" s="5" t="s">
        <v>957</v>
      </c>
      <c r="B3564" s="6" t="s">
        <v>1319</v>
      </c>
      <c r="C3564" s="6" t="s">
        <v>511</v>
      </c>
      <c r="D3564" s="6" t="s">
        <v>846</v>
      </c>
      <c r="E3564" s="6" t="s">
        <v>511</v>
      </c>
      <c r="F3564" s="6" t="s">
        <v>1324</v>
      </c>
      <c r="G3564" s="7">
        <v>5301876</v>
      </c>
      <c r="H3564" s="7" t="s">
        <v>4099</v>
      </c>
      <c r="I3564" s="7"/>
      <c r="J3564" s="8" t="s">
        <v>525</v>
      </c>
      <c r="K3564" s="10">
        <v>0</v>
      </c>
      <c r="L3564" s="11">
        <v>0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1081.616</v>
      </c>
      <c r="S3564" s="11">
        <v>0</v>
      </c>
      <c r="T3564" s="11"/>
      <c r="U3564" s="11"/>
      <c r="V3564" s="11"/>
      <c r="W3564" s="12">
        <v>1081.616</v>
      </c>
      <c r="X3564" s="11">
        <v>120.17955555555555</v>
      </c>
      <c r="Y3564" s="11">
        <v>168.6279309290349</v>
      </c>
      <c r="Z3564" s="11">
        <f t="shared" si="168"/>
        <v>0</v>
      </c>
      <c r="AA3564" s="25">
        <f t="shared" si="169"/>
        <v>0</v>
      </c>
      <c r="AB3564" s="33">
        <v>0</v>
      </c>
      <c r="AC3564" s="14">
        <v>0</v>
      </c>
      <c r="AD3564" s="14">
        <v>0</v>
      </c>
      <c r="AE3564" s="14">
        <v>0</v>
      </c>
      <c r="AF3564" s="14">
        <v>0</v>
      </c>
      <c r="AG3564" s="14">
        <v>0</v>
      </c>
      <c r="AH3564" s="14">
        <v>0</v>
      </c>
      <c r="AI3564" s="14">
        <v>0</v>
      </c>
      <c r="AJ3564" s="14">
        <v>0</v>
      </c>
      <c r="AK3564" s="14">
        <v>0</v>
      </c>
      <c r="AL3564" s="14">
        <v>0</v>
      </c>
      <c r="AM3564" s="14">
        <v>0</v>
      </c>
      <c r="AN3564" s="14">
        <v>0</v>
      </c>
      <c r="AO3564" s="14">
        <v>0</v>
      </c>
      <c r="AP3564" s="14">
        <v>0</v>
      </c>
      <c r="AQ3564" s="14">
        <v>0</v>
      </c>
      <c r="AR3564" s="14">
        <v>0</v>
      </c>
      <c r="AS3564" s="14">
        <v>0</v>
      </c>
      <c r="AT3564" s="14">
        <v>0</v>
      </c>
      <c r="AV3564" s="14">
        <v>0</v>
      </c>
      <c r="AW3564" s="14">
        <v>0</v>
      </c>
      <c r="AX3564" s="14">
        <v>0</v>
      </c>
      <c r="AY3564" s="14">
        <v>0</v>
      </c>
      <c r="AZ3564" s="14">
        <v>0</v>
      </c>
      <c r="BA3564" s="14">
        <v>0</v>
      </c>
      <c r="BG3564" s="37">
        <f t="shared" si="170"/>
        <v>0</v>
      </c>
      <c r="BI3564" s="5" t="s">
        <v>511</v>
      </c>
      <c r="BJ3564" s="6" t="s">
        <v>846</v>
      </c>
      <c r="BK3564" s="30" t="s">
        <v>511</v>
      </c>
    </row>
    <row r="3565" spans="1:63" x14ac:dyDescent="0.25">
      <c r="A3565" s="5" t="s">
        <v>957</v>
      </c>
      <c r="B3565" s="6" t="s">
        <v>1318</v>
      </c>
      <c r="C3565" s="6" t="s">
        <v>511</v>
      </c>
      <c r="D3565" s="6" t="s">
        <v>846</v>
      </c>
      <c r="E3565" s="6" t="s">
        <v>511</v>
      </c>
      <c r="F3565" s="6" t="s">
        <v>1324</v>
      </c>
      <c r="G3565" s="7">
        <v>5290217</v>
      </c>
      <c r="H3565" s="7" t="s">
        <v>4100</v>
      </c>
      <c r="I3565" s="7"/>
      <c r="J3565" s="8" t="s">
        <v>5134</v>
      </c>
      <c r="K3565" s="10">
        <v>539.65499999999997</v>
      </c>
      <c r="L3565" s="11">
        <v>0</v>
      </c>
      <c r="M3565" s="11">
        <v>1163.29</v>
      </c>
      <c r="N3565" s="11">
        <v>0</v>
      </c>
      <c r="O3565" s="11">
        <v>1607.364</v>
      </c>
      <c r="P3565" s="11">
        <v>0</v>
      </c>
      <c r="Q3565" s="11">
        <v>3348.2159999999999</v>
      </c>
      <c r="R3565" s="11">
        <v>1440.5039999999999</v>
      </c>
      <c r="S3565" s="11">
        <v>1493.511</v>
      </c>
      <c r="T3565" s="11"/>
      <c r="U3565" s="11"/>
      <c r="V3565" s="11"/>
      <c r="W3565" s="12">
        <v>9592.5399999999991</v>
      </c>
      <c r="X3565" s="11">
        <v>1065.8377777777778</v>
      </c>
      <c r="Y3565" s="11">
        <v>1495.5124300620596</v>
      </c>
      <c r="Z3565" s="11">
        <f t="shared" si="168"/>
        <v>1315.0509999999999</v>
      </c>
      <c r="AA3565" s="25">
        <f t="shared" si="169"/>
        <v>0.87933137402637906</v>
      </c>
      <c r="AB3565" s="33">
        <v>0</v>
      </c>
      <c r="AC3565" s="14">
        <v>0</v>
      </c>
      <c r="AD3565" s="14">
        <v>0</v>
      </c>
      <c r="AE3565" s="14">
        <v>0</v>
      </c>
      <c r="AF3565" s="14">
        <v>0</v>
      </c>
      <c r="AG3565" s="14">
        <v>0</v>
      </c>
      <c r="AH3565" s="14">
        <v>0</v>
      </c>
      <c r="AI3565" s="14">
        <v>0</v>
      </c>
      <c r="AJ3565" s="14">
        <v>0</v>
      </c>
      <c r="AK3565" s="14">
        <v>0</v>
      </c>
      <c r="AL3565" s="14">
        <v>0</v>
      </c>
      <c r="AM3565" s="14">
        <v>0</v>
      </c>
      <c r="AN3565" s="14">
        <v>0</v>
      </c>
      <c r="AO3565" s="14">
        <v>0</v>
      </c>
      <c r="AP3565" s="14">
        <v>0</v>
      </c>
      <c r="AQ3565" s="14">
        <v>0</v>
      </c>
      <c r="AR3565" s="14">
        <v>0</v>
      </c>
      <c r="AS3565" s="14">
        <v>838.12300000000005</v>
      </c>
      <c r="AT3565" s="14">
        <v>0</v>
      </c>
      <c r="AV3565" s="14">
        <v>0</v>
      </c>
      <c r="AW3565" s="14">
        <v>0</v>
      </c>
      <c r="AX3565" s="14">
        <v>0</v>
      </c>
      <c r="AY3565" s="14">
        <v>476.928</v>
      </c>
      <c r="AZ3565" s="14">
        <v>0</v>
      </c>
      <c r="BA3565" s="14">
        <v>0</v>
      </c>
      <c r="BG3565" s="37">
        <f t="shared" si="170"/>
        <v>1315.0509999999999</v>
      </c>
      <c r="BI3565" s="5" t="s">
        <v>511</v>
      </c>
      <c r="BJ3565" s="6" t="s">
        <v>846</v>
      </c>
      <c r="BK3565" s="30" t="s">
        <v>511</v>
      </c>
    </row>
    <row r="3566" spans="1:63" x14ac:dyDescent="0.25">
      <c r="A3566" s="5" t="s">
        <v>957</v>
      </c>
      <c r="B3566" s="6" t="s">
        <v>1318</v>
      </c>
      <c r="C3566" s="6" t="s">
        <v>511</v>
      </c>
      <c r="D3566" s="6" t="s">
        <v>846</v>
      </c>
      <c r="E3566" s="6" t="s">
        <v>511</v>
      </c>
      <c r="F3566" s="6" t="s">
        <v>1324</v>
      </c>
      <c r="G3566" s="7">
        <v>5334452</v>
      </c>
      <c r="H3566" s="7" t="s">
        <v>4101</v>
      </c>
      <c r="I3566" s="7"/>
      <c r="J3566" s="8" t="s">
        <v>5137</v>
      </c>
      <c r="K3566" s="10">
        <v>0</v>
      </c>
      <c r="L3566" s="11">
        <v>0</v>
      </c>
      <c r="M3566" s="11">
        <v>850.875</v>
      </c>
      <c r="N3566" s="11">
        <v>0</v>
      </c>
      <c r="O3566" s="11">
        <v>0</v>
      </c>
      <c r="P3566" s="11">
        <v>0</v>
      </c>
      <c r="Q3566" s="11">
        <v>0</v>
      </c>
      <c r="R3566" s="11">
        <v>662.55399999999997</v>
      </c>
      <c r="S3566" s="11">
        <v>0</v>
      </c>
      <c r="T3566" s="11"/>
      <c r="U3566" s="11"/>
      <c r="V3566" s="11"/>
      <c r="W3566" s="12">
        <v>1513.4290000000001</v>
      </c>
      <c r="X3566" s="11">
        <v>168.1587777777778</v>
      </c>
      <c r="Y3566" s="11">
        <v>235.94917316126836</v>
      </c>
      <c r="Z3566" s="11">
        <f t="shared" si="168"/>
        <v>0</v>
      </c>
      <c r="AA3566" s="25">
        <f t="shared" si="169"/>
        <v>0</v>
      </c>
      <c r="AB3566" s="33">
        <v>0</v>
      </c>
      <c r="AC3566" s="14">
        <v>0</v>
      </c>
      <c r="AD3566" s="14">
        <v>0</v>
      </c>
      <c r="AE3566" s="14">
        <v>0</v>
      </c>
      <c r="AF3566" s="14">
        <v>0</v>
      </c>
      <c r="AG3566" s="14">
        <v>0</v>
      </c>
      <c r="AH3566" s="14">
        <v>0</v>
      </c>
      <c r="AI3566" s="14">
        <v>0</v>
      </c>
      <c r="AJ3566" s="14">
        <v>0</v>
      </c>
      <c r="AK3566" s="14">
        <v>0</v>
      </c>
      <c r="AL3566" s="14">
        <v>0</v>
      </c>
      <c r="AM3566" s="14">
        <v>0</v>
      </c>
      <c r="AN3566" s="14">
        <v>0</v>
      </c>
      <c r="AO3566" s="14">
        <v>0</v>
      </c>
      <c r="AP3566" s="14">
        <v>0</v>
      </c>
      <c r="AQ3566" s="14">
        <v>0</v>
      </c>
      <c r="AR3566" s="14">
        <v>0</v>
      </c>
      <c r="AS3566" s="14">
        <v>0</v>
      </c>
      <c r="AT3566" s="14">
        <v>0</v>
      </c>
      <c r="AV3566" s="14">
        <v>0</v>
      </c>
      <c r="AW3566" s="14">
        <v>0</v>
      </c>
      <c r="AX3566" s="14">
        <v>0</v>
      </c>
      <c r="AY3566" s="14">
        <v>0</v>
      </c>
      <c r="AZ3566" s="14">
        <v>0</v>
      </c>
      <c r="BA3566" s="14">
        <v>0</v>
      </c>
      <c r="BG3566" s="37">
        <f t="shared" si="170"/>
        <v>0</v>
      </c>
      <c r="BI3566" s="5" t="s">
        <v>511</v>
      </c>
      <c r="BJ3566" s="6" t="s">
        <v>846</v>
      </c>
      <c r="BK3566" s="30" t="s">
        <v>511</v>
      </c>
    </row>
    <row r="3567" spans="1:63" x14ac:dyDescent="0.25">
      <c r="A3567" s="5" t="s">
        <v>957</v>
      </c>
      <c r="B3567" s="6" t="s">
        <v>1318</v>
      </c>
      <c r="C3567" s="6" t="s">
        <v>511</v>
      </c>
      <c r="D3567" s="6" t="s">
        <v>846</v>
      </c>
      <c r="E3567" s="6" t="s">
        <v>511</v>
      </c>
      <c r="F3567" s="6" t="s">
        <v>1324</v>
      </c>
      <c r="G3567" s="7">
        <v>5130337</v>
      </c>
      <c r="H3567" s="7" t="s">
        <v>4102</v>
      </c>
      <c r="I3567" s="7"/>
      <c r="J3567" s="8" t="s">
        <v>5137</v>
      </c>
      <c r="K3567" s="10">
        <v>238.464</v>
      </c>
      <c r="L3567" s="11">
        <v>238.464</v>
      </c>
      <c r="M3567" s="11">
        <v>0</v>
      </c>
      <c r="N3567" s="11">
        <v>482.34500000000003</v>
      </c>
      <c r="O3567" s="11">
        <v>0</v>
      </c>
      <c r="P3567" s="11">
        <v>0</v>
      </c>
      <c r="Q3567" s="11">
        <v>0</v>
      </c>
      <c r="R3567" s="11">
        <v>1385.1130000000001</v>
      </c>
      <c r="S3567" s="11">
        <v>0</v>
      </c>
      <c r="T3567" s="11"/>
      <c r="U3567" s="11"/>
      <c r="V3567" s="11"/>
      <c r="W3567" s="12">
        <v>2344.386</v>
      </c>
      <c r="X3567" s="11">
        <v>260.48733333333331</v>
      </c>
      <c r="Y3567" s="11">
        <v>365.4984398150512</v>
      </c>
      <c r="Z3567" s="11">
        <f t="shared" si="168"/>
        <v>0</v>
      </c>
      <c r="AA3567" s="25">
        <f t="shared" si="169"/>
        <v>0</v>
      </c>
      <c r="AB3567" s="33">
        <v>0</v>
      </c>
      <c r="AC3567" s="14">
        <v>0</v>
      </c>
      <c r="AD3567" s="14">
        <v>0</v>
      </c>
      <c r="AE3567" s="14">
        <v>0</v>
      </c>
      <c r="AF3567" s="14">
        <v>0</v>
      </c>
      <c r="AG3567" s="14">
        <v>0</v>
      </c>
      <c r="AH3567" s="14">
        <v>0</v>
      </c>
      <c r="AI3567" s="14">
        <v>0</v>
      </c>
      <c r="AJ3567" s="14">
        <v>0</v>
      </c>
      <c r="AK3567" s="14">
        <v>0</v>
      </c>
      <c r="AL3567" s="14">
        <v>0</v>
      </c>
      <c r="AM3567" s="14">
        <v>0</v>
      </c>
      <c r="AN3567" s="14">
        <v>0</v>
      </c>
      <c r="AO3567" s="14">
        <v>0</v>
      </c>
      <c r="AP3567" s="14">
        <v>0</v>
      </c>
      <c r="AQ3567" s="14">
        <v>0</v>
      </c>
      <c r="AR3567" s="14">
        <v>0</v>
      </c>
      <c r="AS3567" s="14">
        <v>0</v>
      </c>
      <c r="AT3567" s="14">
        <v>0</v>
      </c>
      <c r="AV3567" s="14">
        <v>0</v>
      </c>
      <c r="AW3567" s="14">
        <v>0</v>
      </c>
      <c r="AX3567" s="14">
        <v>0</v>
      </c>
      <c r="AY3567" s="14">
        <v>0</v>
      </c>
      <c r="AZ3567" s="14">
        <v>0</v>
      </c>
      <c r="BA3567" s="14">
        <v>0</v>
      </c>
      <c r="BG3567" s="37">
        <f t="shared" si="170"/>
        <v>0</v>
      </c>
      <c r="BI3567" s="5" t="s">
        <v>511</v>
      </c>
      <c r="BJ3567" s="6" t="s">
        <v>846</v>
      </c>
      <c r="BK3567" s="30" t="s">
        <v>511</v>
      </c>
    </row>
    <row r="3568" spans="1:63" x14ac:dyDescent="0.25">
      <c r="A3568" s="5" t="s">
        <v>957</v>
      </c>
      <c r="B3568" s="6" t="s">
        <v>1318</v>
      </c>
      <c r="C3568" s="6" t="s">
        <v>511</v>
      </c>
      <c r="D3568" s="6" t="s">
        <v>846</v>
      </c>
      <c r="E3568" s="6" t="s">
        <v>511</v>
      </c>
      <c r="F3568" s="6" t="s">
        <v>1324</v>
      </c>
      <c r="G3568" s="7">
        <v>5292101</v>
      </c>
      <c r="H3568" s="7" t="s">
        <v>4103</v>
      </c>
      <c r="I3568" s="7"/>
      <c r="J3568" s="8" t="s">
        <v>5137</v>
      </c>
      <c r="K3568" s="10">
        <v>1079.309</v>
      </c>
      <c r="L3568" s="11">
        <v>476.928</v>
      </c>
      <c r="M3568" s="11">
        <v>924.82600000000002</v>
      </c>
      <c r="N3568" s="11">
        <v>0</v>
      </c>
      <c r="O3568" s="11">
        <v>361.19499999999999</v>
      </c>
      <c r="P3568" s="11">
        <v>0</v>
      </c>
      <c r="Q3568" s="11">
        <v>1558.375</v>
      </c>
      <c r="R3568" s="11">
        <v>657.52599999999995</v>
      </c>
      <c r="S3568" s="11">
        <v>894.92000000000007</v>
      </c>
      <c r="T3568" s="11"/>
      <c r="U3568" s="11"/>
      <c r="V3568" s="11"/>
      <c r="W3568" s="12">
        <v>5953.0789999999997</v>
      </c>
      <c r="X3568" s="11">
        <v>661.45322222222217</v>
      </c>
      <c r="Y3568" s="11">
        <v>928.10701249527392</v>
      </c>
      <c r="Z3568" s="11">
        <f t="shared" si="168"/>
        <v>238.464</v>
      </c>
      <c r="AA3568" s="25">
        <f t="shared" si="169"/>
        <v>0.25693588863085365</v>
      </c>
      <c r="AB3568" s="33">
        <v>0</v>
      </c>
      <c r="AC3568" s="14">
        <v>0</v>
      </c>
      <c r="AD3568" s="14">
        <v>0</v>
      </c>
      <c r="AE3568" s="14">
        <v>0</v>
      </c>
      <c r="AF3568" s="14">
        <v>0</v>
      </c>
      <c r="AG3568" s="14">
        <v>0</v>
      </c>
      <c r="AH3568" s="14">
        <v>0</v>
      </c>
      <c r="AI3568" s="14">
        <v>0</v>
      </c>
      <c r="AJ3568" s="14">
        <v>0</v>
      </c>
      <c r="AK3568" s="14">
        <v>0</v>
      </c>
      <c r="AL3568" s="14">
        <v>0</v>
      </c>
      <c r="AM3568" s="14">
        <v>0</v>
      </c>
      <c r="AN3568" s="14">
        <v>0</v>
      </c>
      <c r="AO3568" s="14">
        <v>0</v>
      </c>
      <c r="AP3568" s="14">
        <v>0</v>
      </c>
      <c r="AQ3568" s="14">
        <v>0</v>
      </c>
      <c r="AR3568" s="14">
        <v>0</v>
      </c>
      <c r="AS3568" s="14">
        <v>0</v>
      </c>
      <c r="AT3568" s="14">
        <v>0</v>
      </c>
      <c r="AV3568" s="14">
        <v>238.464</v>
      </c>
      <c r="AW3568" s="14">
        <v>0</v>
      </c>
      <c r="AX3568" s="14">
        <v>0</v>
      </c>
      <c r="AY3568" s="14">
        <v>0</v>
      </c>
      <c r="AZ3568" s="14">
        <v>0</v>
      </c>
      <c r="BA3568" s="14">
        <v>0</v>
      </c>
      <c r="BG3568" s="37">
        <f t="shared" si="170"/>
        <v>238.464</v>
      </c>
      <c r="BI3568" s="5" t="s">
        <v>511</v>
      </c>
      <c r="BJ3568" s="6" t="s">
        <v>846</v>
      </c>
      <c r="BK3568" s="30" t="s">
        <v>511</v>
      </c>
    </row>
    <row r="3569" spans="1:63" x14ac:dyDescent="0.25">
      <c r="A3569" s="5" t="s">
        <v>957</v>
      </c>
      <c r="B3569" s="6" t="s">
        <v>1319</v>
      </c>
      <c r="C3569" s="6" t="s">
        <v>511</v>
      </c>
      <c r="D3569" s="6" t="s">
        <v>519</v>
      </c>
      <c r="E3569" s="6" t="s">
        <v>520</v>
      </c>
      <c r="F3569" s="6" t="s">
        <v>1324</v>
      </c>
      <c r="G3569" s="7">
        <v>5302000</v>
      </c>
      <c r="H3569" s="7" t="s">
        <v>4104</v>
      </c>
      <c r="I3569" s="7"/>
      <c r="J3569" s="8" t="s">
        <v>5133</v>
      </c>
      <c r="K3569" s="10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1681.2750000000001</v>
      </c>
      <c r="S3569" s="11">
        <v>303.49700000000001</v>
      </c>
      <c r="T3569" s="11"/>
      <c r="U3569" s="11"/>
      <c r="V3569" s="11"/>
      <c r="W3569" s="12">
        <v>1984.7720000000002</v>
      </c>
      <c r="X3569" s="11">
        <v>220.53022222222225</v>
      </c>
      <c r="Y3569" s="11">
        <v>309.43328845531369</v>
      </c>
      <c r="Z3569" s="11">
        <f t="shared" si="168"/>
        <v>0</v>
      </c>
      <c r="AA3569" s="25">
        <f t="shared" si="169"/>
        <v>0</v>
      </c>
      <c r="AB3569" s="33">
        <v>0</v>
      </c>
      <c r="AC3569" s="14">
        <v>0</v>
      </c>
      <c r="AD3569" s="14">
        <v>0</v>
      </c>
      <c r="AE3569" s="14">
        <v>0</v>
      </c>
      <c r="AF3569" s="14">
        <v>0</v>
      </c>
      <c r="AG3569" s="14">
        <v>0</v>
      </c>
      <c r="AH3569" s="14">
        <v>0</v>
      </c>
      <c r="AI3569" s="14">
        <v>0</v>
      </c>
      <c r="AJ3569" s="14">
        <v>0</v>
      </c>
      <c r="AK3569" s="14">
        <v>0</v>
      </c>
      <c r="AL3569" s="14">
        <v>0</v>
      </c>
      <c r="AM3569" s="14">
        <v>0</v>
      </c>
      <c r="AN3569" s="14">
        <v>0</v>
      </c>
      <c r="AO3569" s="14">
        <v>0</v>
      </c>
      <c r="AP3569" s="14">
        <v>0</v>
      </c>
      <c r="AQ3569" s="14">
        <v>0</v>
      </c>
      <c r="AR3569" s="14">
        <v>0</v>
      </c>
      <c r="AS3569" s="14">
        <v>0</v>
      </c>
      <c r="AT3569" s="14">
        <v>0</v>
      </c>
      <c r="AV3569" s="14">
        <v>0</v>
      </c>
      <c r="AW3569" s="14">
        <v>0</v>
      </c>
      <c r="AX3569" s="14">
        <v>0</v>
      </c>
      <c r="AY3569" s="14">
        <v>0</v>
      </c>
      <c r="AZ3569" s="14">
        <v>0</v>
      </c>
      <c r="BA3569" s="14">
        <v>0</v>
      </c>
      <c r="BG3569" s="37">
        <f t="shared" si="170"/>
        <v>0</v>
      </c>
      <c r="BI3569" s="5" t="s">
        <v>511</v>
      </c>
      <c r="BJ3569" s="6" t="s">
        <v>519</v>
      </c>
      <c r="BK3569" s="30" t="s">
        <v>520</v>
      </c>
    </row>
    <row r="3570" spans="1:63" x14ac:dyDescent="0.25">
      <c r="A3570" s="5" t="s">
        <v>957</v>
      </c>
      <c r="B3570" s="6" t="s">
        <v>1318</v>
      </c>
      <c r="C3570" s="6" t="s">
        <v>511</v>
      </c>
      <c r="D3570" s="6" t="s">
        <v>846</v>
      </c>
      <c r="E3570" s="6" t="s">
        <v>511</v>
      </c>
      <c r="F3570" s="6" t="s">
        <v>1324</v>
      </c>
      <c r="G3570" s="7">
        <v>5274437</v>
      </c>
      <c r="H3570" s="7" t="s">
        <v>4105</v>
      </c>
      <c r="I3570" s="7"/>
      <c r="J3570" s="8" t="s">
        <v>5134</v>
      </c>
      <c r="K3570" s="10">
        <v>0</v>
      </c>
      <c r="L3570" s="11">
        <v>0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1">
        <v>238.464</v>
      </c>
      <c r="S3570" s="11">
        <v>238.464</v>
      </c>
      <c r="T3570" s="11"/>
      <c r="U3570" s="11"/>
      <c r="V3570" s="11"/>
      <c r="W3570" s="12">
        <v>476.928</v>
      </c>
      <c r="X3570" s="11">
        <v>52.991999999999997</v>
      </c>
      <c r="Y3570" s="11">
        <v>74.354837430402995</v>
      </c>
      <c r="Z3570" s="11">
        <f t="shared" si="168"/>
        <v>0</v>
      </c>
      <c r="AA3570" s="25">
        <f t="shared" si="169"/>
        <v>0</v>
      </c>
      <c r="AB3570" s="33">
        <v>0</v>
      </c>
      <c r="AC3570" s="14">
        <v>0</v>
      </c>
      <c r="AD3570" s="14">
        <v>0</v>
      </c>
      <c r="AE3570" s="14">
        <v>0</v>
      </c>
      <c r="AF3570" s="14">
        <v>0</v>
      </c>
      <c r="AG3570" s="14">
        <v>0</v>
      </c>
      <c r="AH3570" s="14">
        <v>0</v>
      </c>
      <c r="AI3570" s="14">
        <v>0</v>
      </c>
      <c r="AJ3570" s="14">
        <v>0</v>
      </c>
      <c r="AK3570" s="14">
        <v>0</v>
      </c>
      <c r="AL3570" s="14">
        <v>0</v>
      </c>
      <c r="AM3570" s="14">
        <v>0</v>
      </c>
      <c r="AN3570" s="14">
        <v>0</v>
      </c>
      <c r="AO3570" s="14">
        <v>0</v>
      </c>
      <c r="AP3570" s="14">
        <v>0</v>
      </c>
      <c r="AQ3570" s="14">
        <v>0</v>
      </c>
      <c r="AR3570" s="14">
        <v>0</v>
      </c>
      <c r="AS3570" s="14">
        <v>0</v>
      </c>
      <c r="AT3570" s="14">
        <v>0</v>
      </c>
      <c r="AV3570" s="14">
        <v>0</v>
      </c>
      <c r="AW3570" s="14">
        <v>0</v>
      </c>
      <c r="AX3570" s="14">
        <v>0</v>
      </c>
      <c r="AY3570" s="14">
        <v>0</v>
      </c>
      <c r="AZ3570" s="14">
        <v>0</v>
      </c>
      <c r="BA3570" s="14">
        <v>0</v>
      </c>
      <c r="BG3570" s="37">
        <f t="shared" si="170"/>
        <v>0</v>
      </c>
      <c r="BI3570" s="5" t="s">
        <v>511</v>
      </c>
      <c r="BJ3570" s="6" t="s">
        <v>846</v>
      </c>
      <c r="BK3570" s="30" t="s">
        <v>511</v>
      </c>
    </row>
    <row r="3571" spans="1:63" x14ac:dyDescent="0.25">
      <c r="A3571" s="5" t="s">
        <v>957</v>
      </c>
      <c r="B3571" s="6" t="s">
        <v>1318</v>
      </c>
      <c r="C3571" s="6" t="s">
        <v>511</v>
      </c>
      <c r="D3571" s="6" t="s">
        <v>519</v>
      </c>
      <c r="E3571" s="6" t="s">
        <v>520</v>
      </c>
      <c r="F3571" s="6" t="s">
        <v>1324</v>
      </c>
      <c r="G3571" s="7">
        <v>5125764</v>
      </c>
      <c r="H3571" s="7" t="s">
        <v>4106</v>
      </c>
      <c r="I3571" s="7"/>
      <c r="J3571" s="8" t="s">
        <v>5133</v>
      </c>
      <c r="K3571" s="10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597.52099999999996</v>
      </c>
      <c r="S3571" s="11">
        <v>0</v>
      </c>
      <c r="T3571" s="11"/>
      <c r="U3571" s="11"/>
      <c r="V3571" s="11"/>
      <c r="W3571" s="12">
        <v>597.52099999999996</v>
      </c>
      <c r="X3571" s="11">
        <v>66.391222222222211</v>
      </c>
      <c r="Y3571" s="11">
        <v>93.155731716845764</v>
      </c>
      <c r="Z3571" s="11">
        <f t="shared" si="168"/>
        <v>0</v>
      </c>
      <c r="AA3571" s="25">
        <f t="shared" si="169"/>
        <v>0</v>
      </c>
      <c r="AB3571" s="33">
        <v>0</v>
      </c>
      <c r="AC3571" s="14">
        <v>0</v>
      </c>
      <c r="AD3571" s="14">
        <v>0</v>
      </c>
      <c r="AE3571" s="14">
        <v>0</v>
      </c>
      <c r="AF3571" s="14">
        <v>0</v>
      </c>
      <c r="AG3571" s="14">
        <v>0</v>
      </c>
      <c r="AH3571" s="14">
        <v>0</v>
      </c>
      <c r="AI3571" s="14">
        <v>0</v>
      </c>
      <c r="AJ3571" s="14">
        <v>0</v>
      </c>
      <c r="AK3571" s="14">
        <v>0</v>
      </c>
      <c r="AL3571" s="14">
        <v>0</v>
      </c>
      <c r="AM3571" s="14">
        <v>0</v>
      </c>
      <c r="AN3571" s="14">
        <v>0</v>
      </c>
      <c r="AO3571" s="14">
        <v>0</v>
      </c>
      <c r="AP3571" s="14">
        <v>0</v>
      </c>
      <c r="AQ3571" s="14">
        <v>0</v>
      </c>
      <c r="AR3571" s="14">
        <v>0</v>
      </c>
      <c r="AS3571" s="14">
        <v>0</v>
      </c>
      <c r="AT3571" s="14">
        <v>0</v>
      </c>
      <c r="AV3571" s="14">
        <v>0</v>
      </c>
      <c r="AW3571" s="14">
        <v>0</v>
      </c>
      <c r="AX3571" s="14">
        <v>0</v>
      </c>
      <c r="AY3571" s="14">
        <v>0</v>
      </c>
      <c r="AZ3571" s="14">
        <v>0</v>
      </c>
      <c r="BA3571" s="14">
        <v>0</v>
      </c>
      <c r="BG3571" s="37">
        <f t="shared" si="170"/>
        <v>0</v>
      </c>
      <c r="BI3571" s="5" t="s">
        <v>511</v>
      </c>
      <c r="BJ3571" s="6" t="s">
        <v>519</v>
      </c>
      <c r="BK3571" s="30" t="s">
        <v>520</v>
      </c>
    </row>
    <row r="3572" spans="1:63" x14ac:dyDescent="0.25">
      <c r="A3572" s="5" t="s">
        <v>957</v>
      </c>
      <c r="B3572" s="6" t="s">
        <v>1319</v>
      </c>
      <c r="C3572" s="6" t="s">
        <v>511</v>
      </c>
      <c r="D3572" s="6" t="s">
        <v>846</v>
      </c>
      <c r="E3572" s="6" t="s">
        <v>511</v>
      </c>
      <c r="F3572" s="6" t="s">
        <v>1324</v>
      </c>
      <c r="G3572" s="7">
        <v>5302093</v>
      </c>
      <c r="H3572" s="7" t="s">
        <v>4107</v>
      </c>
      <c r="I3572" s="7"/>
      <c r="J3572" s="8" t="s">
        <v>5135</v>
      </c>
      <c r="K3572" s="10">
        <v>0</v>
      </c>
      <c r="L3572" s="11">
        <v>0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1558.375</v>
      </c>
      <c r="S3572" s="11">
        <v>0</v>
      </c>
      <c r="T3572" s="11"/>
      <c r="U3572" s="11"/>
      <c r="V3572" s="11"/>
      <c r="W3572" s="12">
        <v>1558.375</v>
      </c>
      <c r="X3572" s="11">
        <v>173.15277777777777</v>
      </c>
      <c r="Y3572" s="11">
        <v>242.95642063498948</v>
      </c>
      <c r="Z3572" s="11">
        <f t="shared" si="168"/>
        <v>0</v>
      </c>
      <c r="AA3572" s="25">
        <f t="shared" si="169"/>
        <v>0</v>
      </c>
      <c r="AB3572" s="33">
        <v>0</v>
      </c>
      <c r="AC3572" s="14">
        <v>0</v>
      </c>
      <c r="AD3572" s="14">
        <v>0</v>
      </c>
      <c r="AE3572" s="14">
        <v>0</v>
      </c>
      <c r="AF3572" s="14">
        <v>0</v>
      </c>
      <c r="AG3572" s="14">
        <v>0</v>
      </c>
      <c r="AH3572" s="14">
        <v>0</v>
      </c>
      <c r="AI3572" s="14">
        <v>0</v>
      </c>
      <c r="AJ3572" s="14">
        <v>0</v>
      </c>
      <c r="AK3572" s="14">
        <v>0</v>
      </c>
      <c r="AL3572" s="14">
        <v>0</v>
      </c>
      <c r="AM3572" s="14">
        <v>0</v>
      </c>
      <c r="AN3572" s="14">
        <v>0</v>
      </c>
      <c r="AO3572" s="14">
        <v>0</v>
      </c>
      <c r="AP3572" s="14">
        <v>0</v>
      </c>
      <c r="AQ3572" s="14">
        <v>0</v>
      </c>
      <c r="AR3572" s="14">
        <v>0</v>
      </c>
      <c r="AS3572" s="14">
        <v>0</v>
      </c>
      <c r="AT3572" s="14">
        <v>0</v>
      </c>
      <c r="AV3572" s="14">
        <v>0</v>
      </c>
      <c r="AW3572" s="14">
        <v>0</v>
      </c>
      <c r="AX3572" s="14">
        <v>0</v>
      </c>
      <c r="AY3572" s="14">
        <v>0</v>
      </c>
      <c r="AZ3572" s="14">
        <v>0</v>
      </c>
      <c r="BA3572" s="14">
        <v>0</v>
      </c>
      <c r="BG3572" s="37">
        <f t="shared" si="170"/>
        <v>0</v>
      </c>
      <c r="BI3572" s="5" t="s">
        <v>511</v>
      </c>
      <c r="BJ3572" s="6" t="s">
        <v>846</v>
      </c>
      <c r="BK3572" s="30" t="s">
        <v>511</v>
      </c>
    </row>
    <row r="3573" spans="1:63" x14ac:dyDescent="0.25">
      <c r="A3573" s="5" t="s">
        <v>957</v>
      </c>
      <c r="B3573" s="6" t="s">
        <v>1319</v>
      </c>
      <c r="C3573" s="6" t="s">
        <v>511</v>
      </c>
      <c r="D3573" s="6" t="s">
        <v>846</v>
      </c>
      <c r="E3573" s="6" t="s">
        <v>511</v>
      </c>
      <c r="F3573" s="6" t="s">
        <v>1324</v>
      </c>
      <c r="G3573" s="7">
        <v>5302024</v>
      </c>
      <c r="H3573" s="7" t="s">
        <v>4108</v>
      </c>
      <c r="I3573" s="7"/>
      <c r="J3573" s="8" t="s">
        <v>5135</v>
      </c>
      <c r="K3573" s="10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835.98500000000001</v>
      </c>
      <c r="S3573" s="11">
        <v>0</v>
      </c>
      <c r="T3573" s="11"/>
      <c r="U3573" s="11"/>
      <c r="V3573" s="11"/>
      <c r="W3573" s="12">
        <v>835.98500000000001</v>
      </c>
      <c r="X3573" s="11">
        <v>92.887222222222221</v>
      </c>
      <c r="Y3573" s="11">
        <v>130.33315043204729</v>
      </c>
      <c r="Z3573" s="11">
        <f t="shared" si="168"/>
        <v>238.464</v>
      </c>
      <c r="AA3573" s="25">
        <f t="shared" si="169"/>
        <v>1.8296496264342943</v>
      </c>
      <c r="AB3573" s="33">
        <v>0</v>
      </c>
      <c r="AC3573" s="14">
        <v>0</v>
      </c>
      <c r="AD3573" s="14">
        <v>0</v>
      </c>
      <c r="AE3573" s="14">
        <v>0</v>
      </c>
      <c r="AF3573" s="14">
        <v>0</v>
      </c>
      <c r="AG3573" s="14">
        <v>0</v>
      </c>
      <c r="AH3573" s="14">
        <v>0</v>
      </c>
      <c r="AI3573" s="14">
        <v>0</v>
      </c>
      <c r="AJ3573" s="14">
        <v>0</v>
      </c>
      <c r="AK3573" s="14">
        <v>0</v>
      </c>
      <c r="AL3573" s="14">
        <v>0</v>
      </c>
      <c r="AM3573" s="14">
        <v>0</v>
      </c>
      <c r="AN3573" s="14">
        <v>0</v>
      </c>
      <c r="AO3573" s="14">
        <v>0</v>
      </c>
      <c r="AP3573" s="14">
        <v>0</v>
      </c>
      <c r="AQ3573" s="14">
        <v>238.464</v>
      </c>
      <c r="AR3573" s="14">
        <v>0</v>
      </c>
      <c r="AS3573" s="14">
        <v>0</v>
      </c>
      <c r="AT3573" s="14">
        <v>0</v>
      </c>
      <c r="AV3573" s="14">
        <v>0</v>
      </c>
      <c r="AW3573" s="14">
        <v>0</v>
      </c>
      <c r="AX3573" s="14">
        <v>0</v>
      </c>
      <c r="AY3573" s="14">
        <v>0</v>
      </c>
      <c r="AZ3573" s="14">
        <v>0</v>
      </c>
      <c r="BA3573" s="14">
        <v>0</v>
      </c>
      <c r="BG3573" s="37">
        <f t="shared" si="170"/>
        <v>238.464</v>
      </c>
      <c r="BI3573" s="5" t="s">
        <v>511</v>
      </c>
      <c r="BJ3573" s="6" t="s">
        <v>846</v>
      </c>
      <c r="BK3573" s="30" t="s">
        <v>511</v>
      </c>
    </row>
    <row r="3574" spans="1:63" x14ac:dyDescent="0.25">
      <c r="A3574" s="5" t="s">
        <v>957</v>
      </c>
      <c r="B3574" s="6" t="s">
        <v>1318</v>
      </c>
      <c r="C3574" s="6" t="s">
        <v>511</v>
      </c>
      <c r="D3574" s="6" t="s">
        <v>846</v>
      </c>
      <c r="E3574" s="6" t="s">
        <v>511</v>
      </c>
      <c r="F3574" s="6" t="s">
        <v>1324</v>
      </c>
      <c r="G3574" s="7">
        <v>5274406</v>
      </c>
      <c r="H3574" s="7" t="s">
        <v>4109</v>
      </c>
      <c r="I3574" s="7"/>
      <c r="J3574" s="8" t="s">
        <v>5134</v>
      </c>
      <c r="K3574" s="10">
        <v>0</v>
      </c>
      <c r="L3574" s="11">
        <v>0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238.464</v>
      </c>
      <c r="S3574" s="11">
        <v>0</v>
      </c>
      <c r="T3574" s="11"/>
      <c r="U3574" s="11"/>
      <c r="V3574" s="11"/>
      <c r="W3574" s="12">
        <v>238.464</v>
      </c>
      <c r="X3574" s="11">
        <v>26.495999999999999</v>
      </c>
      <c r="Y3574" s="11">
        <v>37.177418715201497</v>
      </c>
      <c r="Z3574" s="11">
        <f t="shared" si="168"/>
        <v>0</v>
      </c>
      <c r="AA3574" s="25">
        <f t="shared" si="169"/>
        <v>0</v>
      </c>
      <c r="AB3574" s="33">
        <v>0</v>
      </c>
      <c r="AC3574" s="14">
        <v>0</v>
      </c>
      <c r="AD3574" s="14">
        <v>0</v>
      </c>
      <c r="AE3574" s="14">
        <v>0</v>
      </c>
      <c r="AF3574" s="14">
        <v>0</v>
      </c>
      <c r="AG3574" s="14">
        <v>0</v>
      </c>
      <c r="AH3574" s="14">
        <v>0</v>
      </c>
      <c r="AI3574" s="14">
        <v>0</v>
      </c>
      <c r="AJ3574" s="14">
        <v>0</v>
      </c>
      <c r="AK3574" s="14">
        <v>0</v>
      </c>
      <c r="AL3574" s="14">
        <v>0</v>
      </c>
      <c r="AM3574" s="14">
        <v>0</v>
      </c>
      <c r="AN3574" s="14">
        <v>0</v>
      </c>
      <c r="AO3574" s="14">
        <v>0</v>
      </c>
      <c r="AP3574" s="14">
        <v>0</v>
      </c>
      <c r="AQ3574" s="14">
        <v>0</v>
      </c>
      <c r="AR3574" s="14">
        <v>0</v>
      </c>
      <c r="AS3574" s="14">
        <v>0</v>
      </c>
      <c r="AT3574" s="14">
        <v>0</v>
      </c>
      <c r="AV3574" s="14">
        <v>0</v>
      </c>
      <c r="AW3574" s="14">
        <v>0</v>
      </c>
      <c r="AX3574" s="14">
        <v>0</v>
      </c>
      <c r="AY3574" s="14">
        <v>0</v>
      </c>
      <c r="AZ3574" s="14">
        <v>0</v>
      </c>
      <c r="BA3574" s="14">
        <v>0</v>
      </c>
      <c r="BG3574" s="37">
        <f t="shared" si="170"/>
        <v>0</v>
      </c>
      <c r="BI3574" s="5" t="s">
        <v>511</v>
      </c>
      <c r="BJ3574" s="6" t="s">
        <v>846</v>
      </c>
      <c r="BK3574" s="30" t="s">
        <v>511</v>
      </c>
    </row>
    <row r="3575" spans="1:63" x14ac:dyDescent="0.25">
      <c r="A3575" s="5" t="s">
        <v>957</v>
      </c>
      <c r="B3575" s="6" t="s">
        <v>1318</v>
      </c>
      <c r="C3575" s="6" t="s">
        <v>511</v>
      </c>
      <c r="D3575" s="6" t="s">
        <v>846</v>
      </c>
      <c r="E3575" s="6" t="s">
        <v>511</v>
      </c>
      <c r="F3575" s="6" t="s">
        <v>1324</v>
      </c>
      <c r="G3575" s="7">
        <v>5279643</v>
      </c>
      <c r="H3575" s="7" t="s">
        <v>4110</v>
      </c>
      <c r="I3575" s="7"/>
      <c r="J3575" s="8" t="s">
        <v>5134</v>
      </c>
      <c r="K3575" s="10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419.06200000000001</v>
      </c>
      <c r="S3575" s="11">
        <v>0</v>
      </c>
      <c r="T3575" s="11"/>
      <c r="U3575" s="11"/>
      <c r="V3575" s="11"/>
      <c r="W3575" s="12">
        <v>419.06200000000001</v>
      </c>
      <c r="X3575" s="11">
        <v>46.562444444444445</v>
      </c>
      <c r="Y3575" s="11">
        <v>65.333314217784533</v>
      </c>
      <c r="Z3575" s="11">
        <f t="shared" si="168"/>
        <v>359.05700000000002</v>
      </c>
      <c r="AA3575" s="25">
        <f t="shared" si="169"/>
        <v>5.4957720161433397</v>
      </c>
      <c r="AB3575" s="33">
        <v>0</v>
      </c>
      <c r="AC3575" s="14">
        <v>0</v>
      </c>
      <c r="AD3575" s="14">
        <v>0</v>
      </c>
      <c r="AE3575" s="14">
        <v>0</v>
      </c>
      <c r="AF3575" s="14">
        <v>0</v>
      </c>
      <c r="AG3575" s="14">
        <v>0</v>
      </c>
      <c r="AH3575" s="14">
        <v>0</v>
      </c>
      <c r="AI3575" s="14">
        <v>0</v>
      </c>
      <c r="AJ3575" s="14">
        <v>0</v>
      </c>
      <c r="AK3575" s="14">
        <v>0</v>
      </c>
      <c r="AL3575" s="14">
        <v>0</v>
      </c>
      <c r="AM3575" s="14">
        <v>0</v>
      </c>
      <c r="AN3575" s="14">
        <v>0</v>
      </c>
      <c r="AO3575" s="14">
        <v>0</v>
      </c>
      <c r="AP3575" s="14">
        <v>0</v>
      </c>
      <c r="AQ3575" s="14">
        <v>0</v>
      </c>
      <c r="AR3575" s="14">
        <v>0</v>
      </c>
      <c r="AS3575" s="14">
        <v>359.05700000000002</v>
      </c>
      <c r="AT3575" s="14">
        <v>0</v>
      </c>
      <c r="AV3575" s="14">
        <v>0</v>
      </c>
      <c r="AW3575" s="14">
        <v>0</v>
      </c>
      <c r="AX3575" s="14">
        <v>0</v>
      </c>
      <c r="AY3575" s="14">
        <v>0</v>
      </c>
      <c r="AZ3575" s="14">
        <v>0</v>
      </c>
      <c r="BA3575" s="14">
        <v>0</v>
      </c>
      <c r="BG3575" s="37">
        <f t="shared" si="170"/>
        <v>359.05700000000002</v>
      </c>
      <c r="BI3575" s="5" t="s">
        <v>511</v>
      </c>
      <c r="BJ3575" s="6" t="s">
        <v>846</v>
      </c>
      <c r="BK3575" s="30" t="s">
        <v>511</v>
      </c>
    </row>
    <row r="3576" spans="1:63" x14ac:dyDescent="0.25">
      <c r="A3576" s="5" t="s">
        <v>957</v>
      </c>
      <c r="B3576" s="6" t="s">
        <v>1318</v>
      </c>
      <c r="C3576" s="6" t="s">
        <v>511</v>
      </c>
      <c r="D3576" s="6" t="s">
        <v>519</v>
      </c>
      <c r="E3576" s="6" t="s">
        <v>520</v>
      </c>
      <c r="F3576" s="6" t="s">
        <v>1324</v>
      </c>
      <c r="G3576" s="7">
        <v>5290352</v>
      </c>
      <c r="H3576" s="7" t="s">
        <v>4111</v>
      </c>
      <c r="I3576" s="7"/>
      <c r="J3576" s="8" t="s">
        <v>5132</v>
      </c>
      <c r="K3576" s="10">
        <v>0</v>
      </c>
      <c r="L3576" s="11">
        <v>0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238.464</v>
      </c>
      <c r="S3576" s="11">
        <v>238.464</v>
      </c>
      <c r="T3576" s="11"/>
      <c r="U3576" s="11"/>
      <c r="V3576" s="11"/>
      <c r="W3576" s="12">
        <v>476.928</v>
      </c>
      <c r="X3576" s="11">
        <v>52.991999999999997</v>
      </c>
      <c r="Y3576" s="11">
        <v>74.354837430402995</v>
      </c>
      <c r="Z3576" s="11">
        <f t="shared" si="168"/>
        <v>0</v>
      </c>
      <c r="AA3576" s="25">
        <f t="shared" si="169"/>
        <v>0</v>
      </c>
      <c r="AB3576" s="33">
        <v>0</v>
      </c>
      <c r="AC3576" s="14">
        <v>0</v>
      </c>
      <c r="AD3576" s="14">
        <v>0</v>
      </c>
      <c r="AE3576" s="14">
        <v>0</v>
      </c>
      <c r="AF3576" s="14">
        <v>0</v>
      </c>
      <c r="AG3576" s="14">
        <v>0</v>
      </c>
      <c r="AH3576" s="14">
        <v>0</v>
      </c>
      <c r="AI3576" s="14">
        <v>0</v>
      </c>
      <c r="AJ3576" s="14">
        <v>0</v>
      </c>
      <c r="AK3576" s="14">
        <v>0</v>
      </c>
      <c r="AL3576" s="14">
        <v>0</v>
      </c>
      <c r="AM3576" s="14">
        <v>0</v>
      </c>
      <c r="AN3576" s="14">
        <v>0</v>
      </c>
      <c r="AO3576" s="14">
        <v>0</v>
      </c>
      <c r="AP3576" s="14">
        <v>0</v>
      </c>
      <c r="AQ3576" s="14">
        <v>0</v>
      </c>
      <c r="AR3576" s="14">
        <v>0</v>
      </c>
      <c r="AS3576" s="14">
        <v>0</v>
      </c>
      <c r="AT3576" s="14">
        <v>0</v>
      </c>
      <c r="AV3576" s="14">
        <v>0</v>
      </c>
      <c r="AW3576" s="14">
        <v>0</v>
      </c>
      <c r="AX3576" s="14">
        <v>0</v>
      </c>
      <c r="AY3576" s="14">
        <v>0</v>
      </c>
      <c r="AZ3576" s="14">
        <v>0</v>
      </c>
      <c r="BA3576" s="14">
        <v>0</v>
      </c>
      <c r="BG3576" s="37">
        <f t="shared" si="170"/>
        <v>0</v>
      </c>
      <c r="BI3576" s="5" t="s">
        <v>511</v>
      </c>
      <c r="BJ3576" s="6" t="s">
        <v>519</v>
      </c>
      <c r="BK3576" s="30" t="s">
        <v>520</v>
      </c>
    </row>
    <row r="3577" spans="1:63" x14ac:dyDescent="0.25">
      <c r="A3577" s="5" t="s">
        <v>957</v>
      </c>
      <c r="B3577" s="6" t="s">
        <v>1318</v>
      </c>
      <c r="C3577" s="6" t="s">
        <v>511</v>
      </c>
      <c r="D3577" s="6" t="s">
        <v>846</v>
      </c>
      <c r="E3577" s="6" t="s">
        <v>511</v>
      </c>
      <c r="F3577" s="6" t="s">
        <v>1324</v>
      </c>
      <c r="G3577" s="7">
        <v>5301388</v>
      </c>
      <c r="H3577" s="7" t="s">
        <v>4112</v>
      </c>
      <c r="I3577" s="7"/>
      <c r="J3577" s="8" t="s">
        <v>5137</v>
      </c>
      <c r="K3577" s="10">
        <v>0</v>
      </c>
      <c r="L3577" s="11">
        <v>0</v>
      </c>
      <c r="M3577" s="11">
        <v>0</v>
      </c>
      <c r="N3577" s="11">
        <v>0</v>
      </c>
      <c r="O3577" s="11">
        <v>843.15200000000004</v>
      </c>
      <c r="P3577" s="11">
        <v>541.96100000000001</v>
      </c>
      <c r="Q3577" s="11">
        <v>0</v>
      </c>
      <c r="R3577" s="11">
        <v>898.71199999999999</v>
      </c>
      <c r="S3577" s="11">
        <v>0</v>
      </c>
      <c r="T3577" s="11"/>
      <c r="U3577" s="11"/>
      <c r="V3577" s="11"/>
      <c r="W3577" s="12">
        <v>2283.8249999999998</v>
      </c>
      <c r="X3577" s="11">
        <v>253.75833333333333</v>
      </c>
      <c r="Y3577" s="11">
        <v>356.05675614451263</v>
      </c>
      <c r="Z3577" s="11">
        <f t="shared" si="168"/>
        <v>0</v>
      </c>
      <c r="AA3577" s="25">
        <f t="shared" si="169"/>
        <v>0</v>
      </c>
      <c r="AB3577" s="33">
        <v>0</v>
      </c>
      <c r="AC3577" s="14">
        <v>0</v>
      </c>
      <c r="AD3577" s="14">
        <v>0</v>
      </c>
      <c r="AE3577" s="14">
        <v>0</v>
      </c>
      <c r="AF3577" s="14">
        <v>0</v>
      </c>
      <c r="AG3577" s="14">
        <v>0</v>
      </c>
      <c r="AH3577" s="14">
        <v>0</v>
      </c>
      <c r="AI3577" s="14">
        <v>0</v>
      </c>
      <c r="AJ3577" s="14">
        <v>0</v>
      </c>
      <c r="AK3577" s="14">
        <v>0</v>
      </c>
      <c r="AL3577" s="14">
        <v>0</v>
      </c>
      <c r="AM3577" s="14">
        <v>0</v>
      </c>
      <c r="AN3577" s="14">
        <v>0</v>
      </c>
      <c r="AO3577" s="14">
        <v>0</v>
      </c>
      <c r="AP3577" s="14">
        <v>0</v>
      </c>
      <c r="AQ3577" s="14">
        <v>0</v>
      </c>
      <c r="AR3577" s="14">
        <v>0</v>
      </c>
      <c r="AS3577" s="14">
        <v>0</v>
      </c>
      <c r="AT3577" s="14">
        <v>0</v>
      </c>
      <c r="AV3577" s="14">
        <v>0</v>
      </c>
      <c r="AW3577" s="14">
        <v>0</v>
      </c>
      <c r="AX3577" s="14">
        <v>0</v>
      </c>
      <c r="AY3577" s="14">
        <v>0</v>
      </c>
      <c r="AZ3577" s="14">
        <v>0</v>
      </c>
      <c r="BA3577" s="14">
        <v>0</v>
      </c>
      <c r="BG3577" s="37">
        <f t="shared" si="170"/>
        <v>0</v>
      </c>
      <c r="BI3577" s="5" t="s">
        <v>511</v>
      </c>
      <c r="BJ3577" s="6" t="s">
        <v>846</v>
      </c>
      <c r="BK3577" s="30" t="s">
        <v>511</v>
      </c>
    </row>
    <row r="3578" spans="1:63" x14ac:dyDescent="0.25">
      <c r="A3578" s="5" t="s">
        <v>957</v>
      </c>
      <c r="B3578" s="6" t="s">
        <v>1318</v>
      </c>
      <c r="C3578" s="6" t="s">
        <v>511</v>
      </c>
      <c r="D3578" s="6" t="s">
        <v>846</v>
      </c>
      <c r="E3578" s="6" t="s">
        <v>511</v>
      </c>
      <c r="F3578" s="6" t="s">
        <v>1324</v>
      </c>
      <c r="G3578" s="7">
        <v>5277230</v>
      </c>
      <c r="H3578" s="7" t="s">
        <v>4113</v>
      </c>
      <c r="I3578" s="7"/>
      <c r="J3578" s="8" t="s">
        <v>5137</v>
      </c>
      <c r="K3578" s="10">
        <v>0</v>
      </c>
      <c r="L3578" s="11">
        <v>0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1">
        <v>238.464</v>
      </c>
      <c r="S3578" s="11">
        <v>359.05700000000002</v>
      </c>
      <c r="T3578" s="11"/>
      <c r="U3578" s="11"/>
      <c r="V3578" s="11"/>
      <c r="W3578" s="12">
        <v>597.52099999999996</v>
      </c>
      <c r="X3578" s="11">
        <v>66.391222222222211</v>
      </c>
      <c r="Y3578" s="11">
        <v>93.155731716845764</v>
      </c>
      <c r="Z3578" s="11">
        <f t="shared" si="168"/>
        <v>0</v>
      </c>
      <c r="AA3578" s="25">
        <f t="shared" si="169"/>
        <v>0</v>
      </c>
      <c r="AB3578" s="33">
        <v>0</v>
      </c>
      <c r="AC3578" s="14">
        <v>0</v>
      </c>
      <c r="AD3578" s="14">
        <v>0</v>
      </c>
      <c r="AE3578" s="14">
        <v>0</v>
      </c>
      <c r="AF3578" s="14">
        <v>0</v>
      </c>
      <c r="AG3578" s="14">
        <v>0</v>
      </c>
      <c r="AH3578" s="14">
        <v>0</v>
      </c>
      <c r="AI3578" s="14">
        <v>0</v>
      </c>
      <c r="AJ3578" s="14">
        <v>0</v>
      </c>
      <c r="AK3578" s="14">
        <v>0</v>
      </c>
      <c r="AL3578" s="14">
        <v>0</v>
      </c>
      <c r="AM3578" s="14">
        <v>0</v>
      </c>
      <c r="AN3578" s="14">
        <v>0</v>
      </c>
      <c r="AO3578" s="14">
        <v>0</v>
      </c>
      <c r="AP3578" s="14">
        <v>0</v>
      </c>
      <c r="AQ3578" s="14">
        <v>0</v>
      </c>
      <c r="AR3578" s="14">
        <v>0</v>
      </c>
      <c r="AS3578" s="14">
        <v>0</v>
      </c>
      <c r="AT3578" s="14">
        <v>0</v>
      </c>
      <c r="AV3578" s="14">
        <v>0</v>
      </c>
      <c r="AW3578" s="14">
        <v>0</v>
      </c>
      <c r="AX3578" s="14">
        <v>0</v>
      </c>
      <c r="AY3578" s="14">
        <v>0</v>
      </c>
      <c r="AZ3578" s="14">
        <v>0</v>
      </c>
      <c r="BA3578" s="14">
        <v>0</v>
      </c>
      <c r="BG3578" s="37">
        <f t="shared" si="170"/>
        <v>0</v>
      </c>
      <c r="BI3578" s="5" t="s">
        <v>511</v>
      </c>
      <c r="BJ3578" s="6" t="s">
        <v>846</v>
      </c>
      <c r="BK3578" s="30" t="s">
        <v>511</v>
      </c>
    </row>
    <row r="3579" spans="1:63" x14ac:dyDescent="0.25">
      <c r="A3579" s="5" t="s">
        <v>957</v>
      </c>
      <c r="B3579" s="6" t="s">
        <v>1318</v>
      </c>
      <c r="C3579" s="6" t="s">
        <v>511</v>
      </c>
      <c r="D3579" s="6" t="s">
        <v>519</v>
      </c>
      <c r="E3579" s="6" t="s">
        <v>520</v>
      </c>
      <c r="F3579" s="6" t="s">
        <v>1324</v>
      </c>
      <c r="G3579" s="7">
        <v>5301478</v>
      </c>
      <c r="H3579" s="7" t="s">
        <v>4114</v>
      </c>
      <c r="I3579" s="7"/>
      <c r="J3579" s="8" t="s">
        <v>5133</v>
      </c>
      <c r="K3579" s="10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1083.922</v>
      </c>
      <c r="Q3579" s="11">
        <v>0</v>
      </c>
      <c r="R3579" s="11">
        <v>722.55899999999997</v>
      </c>
      <c r="S3579" s="11">
        <v>0</v>
      </c>
      <c r="T3579" s="11"/>
      <c r="U3579" s="11"/>
      <c r="V3579" s="11"/>
      <c r="W3579" s="12">
        <v>1806.481</v>
      </c>
      <c r="X3579" s="11">
        <v>200.72011111111112</v>
      </c>
      <c r="Y3579" s="11">
        <v>281.63706277700584</v>
      </c>
      <c r="Z3579" s="11">
        <f t="shared" si="168"/>
        <v>419.06200000000001</v>
      </c>
      <c r="AA3579" s="25">
        <f t="shared" si="169"/>
        <v>1.4879504702539958</v>
      </c>
      <c r="AB3579" s="33">
        <v>0</v>
      </c>
      <c r="AC3579" s="14">
        <v>0</v>
      </c>
      <c r="AD3579" s="14">
        <v>0</v>
      </c>
      <c r="AE3579" s="14">
        <v>0</v>
      </c>
      <c r="AF3579" s="14">
        <v>0</v>
      </c>
      <c r="AG3579" s="14">
        <v>0</v>
      </c>
      <c r="AH3579" s="14">
        <v>0</v>
      </c>
      <c r="AI3579" s="14">
        <v>0</v>
      </c>
      <c r="AJ3579" s="14">
        <v>0</v>
      </c>
      <c r="AK3579" s="14">
        <v>0</v>
      </c>
      <c r="AL3579" s="14">
        <v>0</v>
      </c>
      <c r="AM3579" s="14">
        <v>0</v>
      </c>
      <c r="AN3579" s="14">
        <v>0</v>
      </c>
      <c r="AO3579" s="14">
        <v>419.06200000000001</v>
      </c>
      <c r="AP3579" s="14">
        <v>0</v>
      </c>
      <c r="AQ3579" s="14">
        <v>0</v>
      </c>
      <c r="AR3579" s="14">
        <v>0</v>
      </c>
      <c r="AS3579" s="14">
        <v>0</v>
      </c>
      <c r="AT3579" s="14">
        <v>0</v>
      </c>
      <c r="AV3579" s="14">
        <v>0</v>
      </c>
      <c r="AW3579" s="14">
        <v>0</v>
      </c>
      <c r="AX3579" s="14">
        <v>0</v>
      </c>
      <c r="AY3579" s="14">
        <v>0</v>
      </c>
      <c r="AZ3579" s="14">
        <v>0</v>
      </c>
      <c r="BA3579" s="14">
        <v>0</v>
      </c>
      <c r="BG3579" s="37">
        <f t="shared" si="170"/>
        <v>419.06200000000001</v>
      </c>
      <c r="BI3579" s="5" t="s">
        <v>511</v>
      </c>
      <c r="BJ3579" s="6" t="s">
        <v>519</v>
      </c>
      <c r="BK3579" s="30" t="s">
        <v>520</v>
      </c>
    </row>
    <row r="3580" spans="1:63" x14ac:dyDescent="0.25">
      <c r="A3580" s="5" t="s">
        <v>957</v>
      </c>
      <c r="B3580" s="6" t="s">
        <v>1318</v>
      </c>
      <c r="C3580" s="6" t="s">
        <v>511</v>
      </c>
      <c r="D3580" s="6" t="s">
        <v>846</v>
      </c>
      <c r="E3580" s="6" t="s">
        <v>511</v>
      </c>
      <c r="F3580" s="6" t="s">
        <v>1324</v>
      </c>
      <c r="G3580" s="7">
        <v>5292471</v>
      </c>
      <c r="H3580" s="7" t="s">
        <v>4115</v>
      </c>
      <c r="I3580" s="7"/>
      <c r="J3580" s="8" t="s">
        <v>525</v>
      </c>
      <c r="K3580" s="10">
        <v>0</v>
      </c>
      <c r="L3580" s="11">
        <v>0</v>
      </c>
      <c r="M3580" s="11">
        <v>0</v>
      </c>
      <c r="N3580" s="11">
        <v>0</v>
      </c>
      <c r="O3580" s="11">
        <v>0</v>
      </c>
      <c r="P3580" s="11">
        <v>0</v>
      </c>
      <c r="Q3580" s="11">
        <v>0</v>
      </c>
      <c r="R3580" s="11">
        <v>238.464</v>
      </c>
      <c r="S3580" s="11">
        <v>0</v>
      </c>
      <c r="T3580" s="11"/>
      <c r="U3580" s="11"/>
      <c r="V3580" s="11"/>
      <c r="W3580" s="12">
        <v>238.464</v>
      </c>
      <c r="X3580" s="11">
        <v>26.495999999999999</v>
      </c>
      <c r="Y3580" s="11">
        <v>37.177418715201497</v>
      </c>
      <c r="Z3580" s="11">
        <f t="shared" si="168"/>
        <v>0</v>
      </c>
      <c r="AA3580" s="25">
        <f t="shared" si="169"/>
        <v>0</v>
      </c>
      <c r="AB3580" s="33">
        <v>0</v>
      </c>
      <c r="AC3580" s="14">
        <v>0</v>
      </c>
      <c r="AD3580" s="14">
        <v>0</v>
      </c>
      <c r="AE3580" s="14">
        <v>0</v>
      </c>
      <c r="AF3580" s="14">
        <v>0</v>
      </c>
      <c r="AG3580" s="14">
        <v>0</v>
      </c>
      <c r="AH3580" s="14">
        <v>0</v>
      </c>
      <c r="AI3580" s="14">
        <v>0</v>
      </c>
      <c r="AJ3580" s="14">
        <v>0</v>
      </c>
      <c r="AK3580" s="14">
        <v>0</v>
      </c>
      <c r="AL3580" s="14">
        <v>0</v>
      </c>
      <c r="AM3580" s="14">
        <v>0</v>
      </c>
      <c r="AN3580" s="14">
        <v>0</v>
      </c>
      <c r="AO3580" s="14">
        <v>0</v>
      </c>
      <c r="AP3580" s="14">
        <v>0</v>
      </c>
      <c r="AQ3580" s="14">
        <v>0</v>
      </c>
      <c r="AR3580" s="14">
        <v>0</v>
      </c>
      <c r="AS3580" s="14">
        <v>0</v>
      </c>
      <c r="AT3580" s="14">
        <v>0</v>
      </c>
      <c r="AV3580" s="14">
        <v>0</v>
      </c>
      <c r="AW3580" s="14">
        <v>0</v>
      </c>
      <c r="AX3580" s="14">
        <v>0</v>
      </c>
      <c r="AY3580" s="14">
        <v>0</v>
      </c>
      <c r="AZ3580" s="14">
        <v>0</v>
      </c>
      <c r="BA3580" s="14">
        <v>0</v>
      </c>
      <c r="BG3580" s="37">
        <f t="shared" si="170"/>
        <v>0</v>
      </c>
      <c r="BI3580" s="5" t="s">
        <v>511</v>
      </c>
      <c r="BJ3580" s="6" t="s">
        <v>846</v>
      </c>
      <c r="BK3580" s="30" t="s">
        <v>511</v>
      </c>
    </row>
    <row r="3581" spans="1:63" x14ac:dyDescent="0.25">
      <c r="A3581" s="5" t="s">
        <v>957</v>
      </c>
      <c r="B3581" s="6" t="s">
        <v>1318</v>
      </c>
      <c r="C3581" s="6" t="s">
        <v>511</v>
      </c>
      <c r="D3581" s="6" t="s">
        <v>846</v>
      </c>
      <c r="E3581" s="6" t="s">
        <v>511</v>
      </c>
      <c r="F3581" s="6" t="s">
        <v>1324</v>
      </c>
      <c r="G3581" s="7">
        <v>5293221</v>
      </c>
      <c r="H3581" s="7" t="s">
        <v>4116</v>
      </c>
      <c r="I3581" s="7"/>
      <c r="J3581" s="8" t="s">
        <v>525</v>
      </c>
      <c r="K3581" s="10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419.06200000000001</v>
      </c>
      <c r="S3581" s="11">
        <v>0</v>
      </c>
      <c r="T3581" s="11"/>
      <c r="U3581" s="11"/>
      <c r="V3581" s="11"/>
      <c r="W3581" s="12">
        <v>419.06200000000001</v>
      </c>
      <c r="X3581" s="11">
        <v>46.562444444444445</v>
      </c>
      <c r="Y3581" s="11">
        <v>65.333314217784533</v>
      </c>
      <c r="Z3581" s="11">
        <f t="shared" si="168"/>
        <v>0</v>
      </c>
      <c r="AA3581" s="25">
        <f t="shared" si="169"/>
        <v>0</v>
      </c>
      <c r="AB3581" s="33">
        <v>0</v>
      </c>
      <c r="AC3581" s="14">
        <v>0</v>
      </c>
      <c r="AD3581" s="14">
        <v>0</v>
      </c>
      <c r="AE3581" s="14">
        <v>0</v>
      </c>
      <c r="AF3581" s="14">
        <v>0</v>
      </c>
      <c r="AG3581" s="14">
        <v>0</v>
      </c>
      <c r="AH3581" s="14">
        <v>0</v>
      </c>
      <c r="AI3581" s="14">
        <v>0</v>
      </c>
      <c r="AJ3581" s="14">
        <v>0</v>
      </c>
      <c r="AK3581" s="14">
        <v>0</v>
      </c>
      <c r="AL3581" s="14">
        <v>0</v>
      </c>
      <c r="AM3581" s="14">
        <v>0</v>
      </c>
      <c r="AN3581" s="14">
        <v>0</v>
      </c>
      <c r="AO3581" s="14">
        <v>0</v>
      </c>
      <c r="AP3581" s="14">
        <v>0</v>
      </c>
      <c r="AQ3581" s="14">
        <v>0</v>
      </c>
      <c r="AR3581" s="14">
        <v>0</v>
      </c>
      <c r="AS3581" s="14">
        <v>0</v>
      </c>
      <c r="AT3581" s="14">
        <v>0</v>
      </c>
      <c r="AV3581" s="14">
        <v>0</v>
      </c>
      <c r="AW3581" s="14">
        <v>0</v>
      </c>
      <c r="AX3581" s="14">
        <v>0</v>
      </c>
      <c r="AY3581" s="14">
        <v>0</v>
      </c>
      <c r="AZ3581" s="14">
        <v>0</v>
      </c>
      <c r="BA3581" s="14">
        <v>0</v>
      </c>
      <c r="BG3581" s="37">
        <f t="shared" si="170"/>
        <v>0</v>
      </c>
      <c r="BI3581" s="5" t="s">
        <v>511</v>
      </c>
      <c r="BJ3581" s="6" t="s">
        <v>846</v>
      </c>
      <c r="BK3581" s="30" t="s">
        <v>511</v>
      </c>
    </row>
    <row r="3582" spans="1:63" x14ac:dyDescent="0.25">
      <c r="A3582" s="5" t="s">
        <v>957</v>
      </c>
      <c r="B3582" s="6" t="s">
        <v>1318</v>
      </c>
      <c r="C3582" s="6" t="s">
        <v>511</v>
      </c>
      <c r="D3582" s="6" t="s">
        <v>846</v>
      </c>
      <c r="E3582" s="6" t="s">
        <v>511</v>
      </c>
      <c r="F3582" s="6" t="s">
        <v>1324</v>
      </c>
      <c r="G3582" s="7">
        <v>5298721</v>
      </c>
      <c r="H3582" s="7" t="s">
        <v>4117</v>
      </c>
      <c r="I3582" s="7"/>
      <c r="J3582" s="8" t="s">
        <v>525</v>
      </c>
      <c r="K3582" s="10">
        <v>0</v>
      </c>
      <c r="L3582" s="11">
        <v>0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361.19600000000003</v>
      </c>
      <c r="S3582" s="11">
        <v>0</v>
      </c>
      <c r="T3582" s="11"/>
      <c r="U3582" s="11"/>
      <c r="V3582" s="11"/>
      <c r="W3582" s="12">
        <v>361.19600000000003</v>
      </c>
      <c r="X3582" s="11">
        <v>40.132888888888893</v>
      </c>
      <c r="Y3582" s="11">
        <v>56.311791005166064</v>
      </c>
      <c r="Z3582" s="11">
        <f t="shared" si="168"/>
        <v>0</v>
      </c>
      <c r="AA3582" s="25">
        <f t="shared" si="169"/>
        <v>0</v>
      </c>
      <c r="AB3582" s="33">
        <v>0</v>
      </c>
      <c r="AC3582" s="14">
        <v>0</v>
      </c>
      <c r="AD3582" s="14">
        <v>0</v>
      </c>
      <c r="AE3582" s="14">
        <v>0</v>
      </c>
      <c r="AF3582" s="14">
        <v>0</v>
      </c>
      <c r="AG3582" s="14">
        <v>0</v>
      </c>
      <c r="AH3582" s="14">
        <v>0</v>
      </c>
      <c r="AI3582" s="14">
        <v>0</v>
      </c>
      <c r="AJ3582" s="14">
        <v>0</v>
      </c>
      <c r="AK3582" s="14">
        <v>0</v>
      </c>
      <c r="AL3582" s="14">
        <v>0</v>
      </c>
      <c r="AM3582" s="14">
        <v>0</v>
      </c>
      <c r="AN3582" s="14">
        <v>0</v>
      </c>
      <c r="AO3582" s="14">
        <v>0</v>
      </c>
      <c r="AP3582" s="14">
        <v>0</v>
      </c>
      <c r="AQ3582" s="14">
        <v>0</v>
      </c>
      <c r="AR3582" s="14">
        <v>0</v>
      </c>
      <c r="AS3582" s="14">
        <v>0</v>
      </c>
      <c r="AT3582" s="14">
        <v>0</v>
      </c>
      <c r="AV3582" s="14">
        <v>0</v>
      </c>
      <c r="AW3582" s="14">
        <v>0</v>
      </c>
      <c r="AX3582" s="14">
        <v>0</v>
      </c>
      <c r="AY3582" s="14">
        <v>0</v>
      </c>
      <c r="AZ3582" s="14">
        <v>0</v>
      </c>
      <c r="BA3582" s="14">
        <v>0</v>
      </c>
      <c r="BG3582" s="37">
        <f t="shared" si="170"/>
        <v>0</v>
      </c>
      <c r="BI3582" s="5" t="s">
        <v>511</v>
      </c>
      <c r="BJ3582" s="6" t="s">
        <v>846</v>
      </c>
      <c r="BK3582" s="30" t="s">
        <v>511</v>
      </c>
    </row>
    <row r="3583" spans="1:63" x14ac:dyDescent="0.25">
      <c r="A3583" s="5" t="s">
        <v>957</v>
      </c>
      <c r="B3583" s="6" t="s">
        <v>1318</v>
      </c>
      <c r="C3583" s="6" t="s">
        <v>511</v>
      </c>
      <c r="D3583" s="6" t="s">
        <v>846</v>
      </c>
      <c r="E3583" s="6" t="s">
        <v>511</v>
      </c>
      <c r="F3583" s="6" t="s">
        <v>1324</v>
      </c>
      <c r="G3583" s="7">
        <v>5294448</v>
      </c>
      <c r="H3583" s="7" t="s">
        <v>4118</v>
      </c>
      <c r="I3583" s="7"/>
      <c r="J3583" s="8" t="s">
        <v>525</v>
      </c>
      <c r="K3583" s="10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3.9999999999417921E-4</v>
      </c>
      <c r="S3583" s="11">
        <v>0</v>
      </c>
      <c r="T3583" s="11"/>
      <c r="U3583" s="11"/>
      <c r="V3583" s="11"/>
      <c r="W3583" s="12">
        <v>3.9999999999417921E-4</v>
      </c>
      <c r="X3583" s="11">
        <v>4.4444444443797693E-5</v>
      </c>
      <c r="Y3583" s="11">
        <v>6.2361477983528742E-5</v>
      </c>
      <c r="Z3583" s="11">
        <f t="shared" si="168"/>
        <v>0</v>
      </c>
      <c r="AA3583" s="25">
        <f t="shared" si="169"/>
        <v>0</v>
      </c>
      <c r="AB3583" s="33">
        <v>0</v>
      </c>
      <c r="AC3583" s="14">
        <v>0</v>
      </c>
      <c r="AD3583" s="14">
        <v>0</v>
      </c>
      <c r="AE3583" s="14">
        <v>0</v>
      </c>
      <c r="AF3583" s="14">
        <v>0</v>
      </c>
      <c r="AG3583" s="14">
        <v>0</v>
      </c>
      <c r="AH3583" s="14">
        <v>0</v>
      </c>
      <c r="AI3583" s="14">
        <v>0</v>
      </c>
      <c r="AJ3583" s="14">
        <v>0</v>
      </c>
      <c r="AK3583" s="14">
        <v>0</v>
      </c>
      <c r="AL3583" s="14">
        <v>0</v>
      </c>
      <c r="AM3583" s="14">
        <v>0</v>
      </c>
      <c r="AN3583" s="14">
        <v>0</v>
      </c>
      <c r="AO3583" s="14">
        <v>0</v>
      </c>
      <c r="AP3583" s="14">
        <v>0</v>
      </c>
      <c r="AQ3583" s="14">
        <v>0</v>
      </c>
      <c r="AR3583" s="14">
        <v>0</v>
      </c>
      <c r="AS3583" s="14">
        <v>0</v>
      </c>
      <c r="AT3583" s="14">
        <v>0</v>
      </c>
      <c r="AV3583" s="14">
        <v>0</v>
      </c>
      <c r="AW3583" s="14">
        <v>0</v>
      </c>
      <c r="AX3583" s="14">
        <v>0</v>
      </c>
      <c r="AY3583" s="14">
        <v>0</v>
      </c>
      <c r="AZ3583" s="14">
        <v>0</v>
      </c>
      <c r="BA3583" s="14">
        <v>0</v>
      </c>
      <c r="BG3583" s="37">
        <f t="shared" si="170"/>
        <v>0</v>
      </c>
      <c r="BI3583" s="5" t="s">
        <v>511</v>
      </c>
      <c r="BJ3583" s="6" t="s">
        <v>846</v>
      </c>
      <c r="BK3583" s="30" t="s">
        <v>511</v>
      </c>
    </row>
    <row r="3584" spans="1:63" x14ac:dyDescent="0.25">
      <c r="A3584" s="5" t="s">
        <v>957</v>
      </c>
      <c r="B3584" s="6" t="s">
        <v>1318</v>
      </c>
      <c r="C3584" s="6" t="s">
        <v>511</v>
      </c>
      <c r="D3584" s="6" t="s">
        <v>846</v>
      </c>
      <c r="E3584" s="6" t="s">
        <v>511</v>
      </c>
      <c r="F3584" s="6" t="s">
        <v>1324</v>
      </c>
      <c r="G3584" s="7">
        <v>5297926</v>
      </c>
      <c r="H3584" s="7" t="s">
        <v>4119</v>
      </c>
      <c r="I3584" s="7"/>
      <c r="J3584" s="8" t="s">
        <v>525</v>
      </c>
      <c r="K3584" s="10">
        <v>0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1">
        <v>180.59800000000001</v>
      </c>
      <c r="S3584" s="11">
        <v>0</v>
      </c>
      <c r="T3584" s="11"/>
      <c r="U3584" s="11"/>
      <c r="V3584" s="11"/>
      <c r="W3584" s="12">
        <v>180.59800000000001</v>
      </c>
      <c r="X3584" s="11">
        <v>20.066444444444446</v>
      </c>
      <c r="Y3584" s="11">
        <v>28.155895502583032</v>
      </c>
      <c r="Z3584" s="11">
        <f t="shared" si="168"/>
        <v>0</v>
      </c>
      <c r="AA3584" s="25">
        <f t="shared" si="169"/>
        <v>0</v>
      </c>
      <c r="AB3584" s="33">
        <v>0</v>
      </c>
      <c r="AC3584" s="14">
        <v>0</v>
      </c>
      <c r="AD3584" s="14">
        <v>0</v>
      </c>
      <c r="AE3584" s="14">
        <v>0</v>
      </c>
      <c r="AF3584" s="14">
        <v>0</v>
      </c>
      <c r="AG3584" s="14">
        <v>0</v>
      </c>
      <c r="AH3584" s="14">
        <v>0</v>
      </c>
      <c r="AI3584" s="14">
        <v>0</v>
      </c>
      <c r="AJ3584" s="14">
        <v>0</v>
      </c>
      <c r="AK3584" s="14">
        <v>0</v>
      </c>
      <c r="AL3584" s="14">
        <v>0</v>
      </c>
      <c r="AM3584" s="14">
        <v>0</v>
      </c>
      <c r="AN3584" s="14">
        <v>0</v>
      </c>
      <c r="AO3584" s="14">
        <v>0</v>
      </c>
      <c r="AP3584" s="14">
        <v>0</v>
      </c>
      <c r="AQ3584" s="14">
        <v>0</v>
      </c>
      <c r="AR3584" s="14">
        <v>0</v>
      </c>
      <c r="AS3584" s="14">
        <v>0</v>
      </c>
      <c r="AT3584" s="14">
        <v>0</v>
      </c>
      <c r="AV3584" s="14">
        <v>0</v>
      </c>
      <c r="AW3584" s="14">
        <v>0</v>
      </c>
      <c r="AX3584" s="14">
        <v>0</v>
      </c>
      <c r="AY3584" s="14">
        <v>0</v>
      </c>
      <c r="AZ3584" s="14">
        <v>0</v>
      </c>
      <c r="BA3584" s="14">
        <v>0</v>
      </c>
      <c r="BG3584" s="37">
        <f t="shared" si="170"/>
        <v>0</v>
      </c>
      <c r="BI3584" s="5" t="s">
        <v>511</v>
      </c>
      <c r="BJ3584" s="6" t="s">
        <v>846</v>
      </c>
      <c r="BK3584" s="30" t="s">
        <v>511</v>
      </c>
    </row>
    <row r="3585" spans="1:63" x14ac:dyDescent="0.25">
      <c r="A3585" s="5" t="s">
        <v>957</v>
      </c>
      <c r="B3585" s="6" t="s">
        <v>1318</v>
      </c>
      <c r="C3585" s="6" t="s">
        <v>511</v>
      </c>
      <c r="D3585" s="6" t="s">
        <v>846</v>
      </c>
      <c r="E3585" s="6" t="s">
        <v>511</v>
      </c>
      <c r="F3585" s="6" t="s">
        <v>1324</v>
      </c>
      <c r="G3585" s="7">
        <v>5299142</v>
      </c>
      <c r="H3585" s="7" t="s">
        <v>4120</v>
      </c>
      <c r="I3585" s="7"/>
      <c r="J3585" s="8" t="s">
        <v>525</v>
      </c>
      <c r="K3585" s="10">
        <v>0</v>
      </c>
      <c r="L3585" s="11">
        <v>0</v>
      </c>
      <c r="M3585" s="11">
        <v>0</v>
      </c>
      <c r="N3585" s="11">
        <v>0</v>
      </c>
      <c r="O3585" s="11">
        <v>343.18099999999998</v>
      </c>
      <c r="P3585" s="11">
        <v>0</v>
      </c>
      <c r="Q3585" s="11">
        <v>0</v>
      </c>
      <c r="R3585" s="11">
        <v>0</v>
      </c>
      <c r="S3585" s="11">
        <v>0</v>
      </c>
      <c r="T3585" s="11"/>
      <c r="U3585" s="11"/>
      <c r="V3585" s="11"/>
      <c r="W3585" s="12">
        <v>343.18099999999998</v>
      </c>
      <c r="X3585" s="11">
        <v>38.13122222222222</v>
      </c>
      <c r="Y3585" s="11">
        <v>53.503185940442009</v>
      </c>
      <c r="Z3585" s="11">
        <f t="shared" si="168"/>
        <v>0</v>
      </c>
      <c r="AA3585" s="25">
        <f t="shared" si="169"/>
        <v>0</v>
      </c>
      <c r="AB3585" s="33">
        <v>0</v>
      </c>
      <c r="AC3585" s="14">
        <v>0</v>
      </c>
      <c r="AD3585" s="14">
        <v>0</v>
      </c>
      <c r="AE3585" s="14">
        <v>0</v>
      </c>
      <c r="AF3585" s="14">
        <v>0</v>
      </c>
      <c r="AG3585" s="14">
        <v>0</v>
      </c>
      <c r="AH3585" s="14">
        <v>0</v>
      </c>
      <c r="AI3585" s="14">
        <v>0</v>
      </c>
      <c r="AJ3585" s="14">
        <v>0</v>
      </c>
      <c r="AK3585" s="14">
        <v>0</v>
      </c>
      <c r="AL3585" s="14">
        <v>0</v>
      </c>
      <c r="AM3585" s="14">
        <v>0</v>
      </c>
      <c r="AN3585" s="14">
        <v>0</v>
      </c>
      <c r="AO3585" s="14">
        <v>0</v>
      </c>
      <c r="AP3585" s="14">
        <v>0</v>
      </c>
      <c r="AQ3585" s="14">
        <v>0</v>
      </c>
      <c r="AR3585" s="14">
        <v>0</v>
      </c>
      <c r="AS3585" s="14">
        <v>0</v>
      </c>
      <c r="AT3585" s="14">
        <v>0</v>
      </c>
      <c r="AV3585" s="14">
        <v>0</v>
      </c>
      <c r="AW3585" s="14">
        <v>0</v>
      </c>
      <c r="AX3585" s="14">
        <v>0</v>
      </c>
      <c r="AY3585" s="14">
        <v>0</v>
      </c>
      <c r="AZ3585" s="14">
        <v>0</v>
      </c>
      <c r="BA3585" s="14">
        <v>0</v>
      </c>
      <c r="BG3585" s="37">
        <f t="shared" si="170"/>
        <v>0</v>
      </c>
      <c r="BI3585" s="5" t="s">
        <v>511</v>
      </c>
      <c r="BJ3585" s="6" t="s">
        <v>846</v>
      </c>
      <c r="BK3585" s="30" t="s">
        <v>511</v>
      </c>
    </row>
    <row r="3586" spans="1:63" x14ac:dyDescent="0.25">
      <c r="A3586" s="5" t="s">
        <v>957</v>
      </c>
      <c r="B3586" s="6" t="s">
        <v>1318</v>
      </c>
      <c r="C3586" s="6" t="s">
        <v>511</v>
      </c>
      <c r="D3586" s="6" t="s">
        <v>846</v>
      </c>
      <c r="E3586" s="6" t="s">
        <v>511</v>
      </c>
      <c r="F3586" s="6" t="s">
        <v>1324</v>
      </c>
      <c r="G3586" s="7">
        <v>5136203</v>
      </c>
      <c r="H3586" s="7" t="s">
        <v>4121</v>
      </c>
      <c r="I3586" s="7"/>
      <c r="J3586" s="8" t="s">
        <v>5134</v>
      </c>
      <c r="K3586" s="10">
        <v>0</v>
      </c>
      <c r="L3586" s="11">
        <v>0</v>
      </c>
      <c r="M3586" s="11">
        <v>0</v>
      </c>
      <c r="N3586" s="11">
        <v>0</v>
      </c>
      <c r="O3586" s="11">
        <v>180.59800000000001</v>
      </c>
      <c r="P3586" s="11">
        <v>0</v>
      </c>
      <c r="Q3586" s="11">
        <v>0</v>
      </c>
      <c r="R3586" s="11">
        <v>0</v>
      </c>
      <c r="S3586" s="11">
        <v>0</v>
      </c>
      <c r="T3586" s="11"/>
      <c r="U3586" s="11"/>
      <c r="V3586" s="11"/>
      <c r="W3586" s="12">
        <v>180.59800000000001</v>
      </c>
      <c r="X3586" s="11">
        <v>20.066444444444446</v>
      </c>
      <c r="Y3586" s="11">
        <v>28.155895502583032</v>
      </c>
      <c r="Z3586" s="11">
        <f t="shared" si="168"/>
        <v>238.464</v>
      </c>
      <c r="AA3586" s="25">
        <f t="shared" si="169"/>
        <v>8.4694162889659541</v>
      </c>
      <c r="AB3586" s="33">
        <v>0</v>
      </c>
      <c r="AC3586" s="14">
        <v>0</v>
      </c>
      <c r="AD3586" s="14">
        <v>0</v>
      </c>
      <c r="AE3586" s="14">
        <v>0</v>
      </c>
      <c r="AF3586" s="14">
        <v>0</v>
      </c>
      <c r="AG3586" s="14">
        <v>0</v>
      </c>
      <c r="AH3586" s="14">
        <v>0</v>
      </c>
      <c r="AI3586" s="14">
        <v>0</v>
      </c>
      <c r="AJ3586" s="14">
        <v>0</v>
      </c>
      <c r="AK3586" s="14">
        <v>0</v>
      </c>
      <c r="AL3586" s="14">
        <v>0</v>
      </c>
      <c r="AM3586" s="14">
        <v>0</v>
      </c>
      <c r="AN3586" s="14">
        <v>0</v>
      </c>
      <c r="AO3586" s="14">
        <v>0</v>
      </c>
      <c r="AP3586" s="14">
        <v>0</v>
      </c>
      <c r="AQ3586" s="14">
        <v>0</v>
      </c>
      <c r="AR3586" s="14">
        <v>0</v>
      </c>
      <c r="AS3586" s="14">
        <v>238.464</v>
      </c>
      <c r="AT3586" s="14">
        <v>0</v>
      </c>
      <c r="AV3586" s="14">
        <v>0</v>
      </c>
      <c r="AW3586" s="14">
        <v>0</v>
      </c>
      <c r="AX3586" s="14">
        <v>0</v>
      </c>
      <c r="AY3586" s="14">
        <v>0</v>
      </c>
      <c r="AZ3586" s="14">
        <v>0</v>
      </c>
      <c r="BA3586" s="14">
        <v>0</v>
      </c>
      <c r="BG3586" s="37">
        <f t="shared" si="170"/>
        <v>238.464</v>
      </c>
      <c r="BI3586" s="5" t="s">
        <v>511</v>
      </c>
      <c r="BJ3586" s="6" t="s">
        <v>846</v>
      </c>
      <c r="BK3586" s="30" t="s">
        <v>511</v>
      </c>
    </row>
    <row r="3587" spans="1:63" x14ac:dyDescent="0.25">
      <c r="A3587" s="5" t="s">
        <v>957</v>
      </c>
      <c r="B3587" s="6" t="s">
        <v>1320</v>
      </c>
      <c r="C3587" s="6" t="s">
        <v>511</v>
      </c>
      <c r="D3587" s="6" t="s">
        <v>519</v>
      </c>
      <c r="E3587" s="6" t="s">
        <v>520</v>
      </c>
      <c r="F3587" s="6" t="s">
        <v>1324</v>
      </c>
      <c r="G3587" s="7">
        <v>5050235</v>
      </c>
      <c r="H3587" s="7" t="s">
        <v>4122</v>
      </c>
      <c r="I3587" s="7"/>
      <c r="J3587" s="8" t="s">
        <v>5133</v>
      </c>
      <c r="K3587" s="10">
        <v>4613.8779999999997</v>
      </c>
      <c r="L3587" s="11">
        <v>6979.57</v>
      </c>
      <c r="M3587" s="11">
        <v>4322.143</v>
      </c>
      <c r="N3587" s="11">
        <v>3482.3389999999999</v>
      </c>
      <c r="O3587" s="11">
        <v>1150.316</v>
      </c>
      <c r="P3587" s="11">
        <v>2747.74</v>
      </c>
      <c r="Q3587" s="11">
        <v>3587.7939999999999</v>
      </c>
      <c r="R3587" s="11">
        <v>4350.6080000000002</v>
      </c>
      <c r="S3587" s="11">
        <v>3105.4369999999999</v>
      </c>
      <c r="T3587" s="11"/>
      <c r="U3587" s="11"/>
      <c r="V3587" s="11"/>
      <c r="W3587" s="12">
        <v>34339.824999999997</v>
      </c>
      <c r="X3587" s="11">
        <v>3815.5361111111106</v>
      </c>
      <c r="Y3587" s="11">
        <v>5353.7056018172307</v>
      </c>
      <c r="Z3587" s="11">
        <f t="shared" si="168"/>
        <v>4693.63</v>
      </c>
      <c r="AA3587" s="25">
        <f t="shared" si="169"/>
        <v>0.87670678014249082</v>
      </c>
      <c r="AB3587" s="33">
        <v>0</v>
      </c>
      <c r="AC3587" s="14">
        <v>0</v>
      </c>
      <c r="AD3587" s="14">
        <v>0</v>
      </c>
      <c r="AE3587" s="14">
        <v>0</v>
      </c>
      <c r="AF3587" s="14">
        <v>0</v>
      </c>
      <c r="AG3587" s="14">
        <v>0</v>
      </c>
      <c r="AH3587" s="14">
        <v>0</v>
      </c>
      <c r="AI3587" s="14">
        <v>2536.377</v>
      </c>
      <c r="AJ3587" s="14">
        <v>0</v>
      </c>
      <c r="AK3587" s="14">
        <v>180.59800000000001</v>
      </c>
      <c r="AL3587" s="14">
        <v>0</v>
      </c>
      <c r="AM3587" s="14">
        <v>0</v>
      </c>
      <c r="AN3587" s="14">
        <v>0</v>
      </c>
      <c r="AO3587" s="14">
        <v>0</v>
      </c>
      <c r="AP3587" s="14">
        <v>0</v>
      </c>
      <c r="AQ3587" s="14">
        <v>0</v>
      </c>
      <c r="AR3587" s="14">
        <v>0</v>
      </c>
      <c r="AS3587" s="14">
        <v>0</v>
      </c>
      <c r="AT3587" s="14">
        <v>0</v>
      </c>
      <c r="AV3587" s="14">
        <v>0</v>
      </c>
      <c r="AW3587" s="14">
        <v>0</v>
      </c>
      <c r="AX3587" s="14">
        <v>1976.655</v>
      </c>
      <c r="AY3587" s="14">
        <v>0</v>
      </c>
      <c r="AZ3587" s="14">
        <v>0</v>
      </c>
      <c r="BA3587" s="14">
        <v>0</v>
      </c>
      <c r="BG3587" s="37">
        <f t="shared" si="170"/>
        <v>4693.63</v>
      </c>
      <c r="BI3587" s="5" t="s">
        <v>511</v>
      </c>
      <c r="BJ3587" s="6" t="s">
        <v>519</v>
      </c>
      <c r="BK3587" s="30" t="s">
        <v>520</v>
      </c>
    </row>
    <row r="3588" spans="1:63" x14ac:dyDescent="0.25">
      <c r="A3588" s="5" t="s">
        <v>957</v>
      </c>
      <c r="B3588" s="6" t="s">
        <v>1320</v>
      </c>
      <c r="C3588" s="6" t="s">
        <v>511</v>
      </c>
      <c r="D3588" s="6" t="s">
        <v>846</v>
      </c>
      <c r="E3588" s="6" t="s">
        <v>511</v>
      </c>
      <c r="F3588" s="6" t="s">
        <v>1324</v>
      </c>
      <c r="G3588" s="7">
        <v>5129746</v>
      </c>
      <c r="H3588" s="7" t="s">
        <v>4123</v>
      </c>
      <c r="I3588" s="7"/>
      <c r="J3588" s="8" t="s">
        <v>5136</v>
      </c>
      <c r="K3588" s="10">
        <v>2755.556</v>
      </c>
      <c r="L3588" s="11">
        <v>3934.6309999999999</v>
      </c>
      <c r="M3588" s="11">
        <v>1035.1410000000001</v>
      </c>
      <c r="N3588" s="11">
        <v>3130.2809999999999</v>
      </c>
      <c r="O3588" s="11">
        <v>1433.8820000000001</v>
      </c>
      <c r="P3588" s="11">
        <v>2590.5740000000001</v>
      </c>
      <c r="Q3588" s="11">
        <v>2578.6129999999998</v>
      </c>
      <c r="R3588" s="11">
        <v>4982.6149999999998</v>
      </c>
      <c r="S3588" s="11">
        <v>0</v>
      </c>
      <c r="T3588" s="11"/>
      <c r="U3588" s="11"/>
      <c r="V3588" s="11"/>
      <c r="W3588" s="12">
        <v>22441.292999999998</v>
      </c>
      <c r="X3588" s="11">
        <v>2493.4769999999999</v>
      </c>
      <c r="Y3588" s="11">
        <v>3498.6804984044561</v>
      </c>
      <c r="Z3588" s="11">
        <f t="shared" si="168"/>
        <v>5400.6749999999993</v>
      </c>
      <c r="AA3588" s="25">
        <f t="shared" si="169"/>
        <v>1.5436319499488256</v>
      </c>
      <c r="AB3588" s="33">
        <v>0</v>
      </c>
      <c r="AC3588" s="14">
        <v>0</v>
      </c>
      <c r="AD3588" s="14">
        <v>0</v>
      </c>
      <c r="AE3588" s="14">
        <v>0</v>
      </c>
      <c r="AF3588" s="14">
        <v>243.881</v>
      </c>
      <c r="AG3588" s="14">
        <v>487.76299999999998</v>
      </c>
      <c r="AH3588" s="14">
        <v>0</v>
      </c>
      <c r="AI3588" s="14">
        <v>0</v>
      </c>
      <c r="AJ3588" s="14">
        <v>0</v>
      </c>
      <c r="AK3588" s="14">
        <v>902.98800000000006</v>
      </c>
      <c r="AL3588" s="14">
        <v>0</v>
      </c>
      <c r="AM3588" s="14">
        <v>0</v>
      </c>
      <c r="AN3588" s="14">
        <v>0</v>
      </c>
      <c r="AO3588" s="14">
        <v>0</v>
      </c>
      <c r="AP3588" s="14">
        <v>0</v>
      </c>
      <c r="AQ3588" s="14">
        <v>0</v>
      </c>
      <c r="AR3588" s="14">
        <v>0</v>
      </c>
      <c r="AS3588" s="14">
        <v>1535.501</v>
      </c>
      <c r="AT3588" s="14">
        <v>0</v>
      </c>
      <c r="AV3588" s="14">
        <v>395.99299999999999</v>
      </c>
      <c r="AW3588" s="14">
        <v>1834.549</v>
      </c>
      <c r="AX3588" s="14">
        <v>0</v>
      </c>
      <c r="AY3588" s="14">
        <v>0</v>
      </c>
      <c r="AZ3588" s="14">
        <v>0</v>
      </c>
      <c r="BA3588" s="14">
        <v>0</v>
      </c>
      <c r="BG3588" s="37">
        <f t="shared" si="170"/>
        <v>5400.6749999999993</v>
      </c>
      <c r="BI3588" s="5" t="s">
        <v>511</v>
      </c>
      <c r="BJ3588" s="6" t="s">
        <v>846</v>
      </c>
      <c r="BK3588" s="30" t="s">
        <v>511</v>
      </c>
    </row>
    <row r="3589" spans="1:63" x14ac:dyDescent="0.25">
      <c r="A3589" s="5" t="s">
        <v>957</v>
      </c>
      <c r="B3589" s="6" t="s">
        <v>1320</v>
      </c>
      <c r="C3589" s="6" t="s">
        <v>511</v>
      </c>
      <c r="D3589" s="6" t="s">
        <v>519</v>
      </c>
      <c r="E3589" s="6" t="s">
        <v>520</v>
      </c>
      <c r="F3589" s="6" t="s">
        <v>1324</v>
      </c>
      <c r="G3589" s="7">
        <v>6860286</v>
      </c>
      <c r="H3589" s="7" t="s">
        <v>4124</v>
      </c>
      <c r="I3589" s="7"/>
      <c r="J3589" s="8" t="s">
        <v>5133</v>
      </c>
      <c r="K3589" s="10">
        <v>1540.3610000000001</v>
      </c>
      <c r="L3589" s="11">
        <v>2482.4859999999999</v>
      </c>
      <c r="M3589" s="11">
        <v>5408.94</v>
      </c>
      <c r="N3589" s="11">
        <v>4799.5990000000002</v>
      </c>
      <c r="O3589" s="11">
        <v>1045.4190000000001</v>
      </c>
      <c r="P3589" s="11">
        <v>1913.165</v>
      </c>
      <c r="Q3589" s="11">
        <v>2176.8069999999998</v>
      </c>
      <c r="R3589" s="11">
        <v>5886.7960000000003</v>
      </c>
      <c r="S3589" s="11">
        <v>4007.1409999999996</v>
      </c>
      <c r="T3589" s="11"/>
      <c r="U3589" s="11"/>
      <c r="V3589" s="11"/>
      <c r="W3589" s="12">
        <v>29260.714000000004</v>
      </c>
      <c r="X3589" s="11">
        <v>3251.1904444444449</v>
      </c>
      <c r="Y3589" s="11">
        <v>4561.8534297997121</v>
      </c>
      <c r="Z3589" s="11">
        <f t="shared" ref="Z3589:Z3652" si="171">+BG3589</f>
        <v>3118.0530000000003</v>
      </c>
      <c r="AA3589" s="25">
        <f t="shared" ref="AA3589:AA3652" si="172">+IFERROR(Z3589/Y3589,0)</f>
        <v>0.68350573905591228</v>
      </c>
      <c r="AB3589" s="33">
        <v>0</v>
      </c>
      <c r="AC3589" s="14">
        <v>0</v>
      </c>
      <c r="AD3589" s="14">
        <v>0</v>
      </c>
      <c r="AE3589" s="14">
        <v>0</v>
      </c>
      <c r="AF3589" s="14">
        <v>0</v>
      </c>
      <c r="AG3589" s="14">
        <v>0</v>
      </c>
      <c r="AH3589" s="14">
        <v>0</v>
      </c>
      <c r="AI3589" s="14">
        <v>0</v>
      </c>
      <c r="AJ3589" s="14">
        <v>0</v>
      </c>
      <c r="AK3589" s="14">
        <v>1340.01</v>
      </c>
      <c r="AL3589" s="14">
        <v>0</v>
      </c>
      <c r="AM3589" s="14">
        <v>0</v>
      </c>
      <c r="AN3589" s="14">
        <v>0</v>
      </c>
      <c r="AO3589" s="14">
        <v>0</v>
      </c>
      <c r="AP3589" s="14">
        <v>0</v>
      </c>
      <c r="AQ3589" s="14">
        <v>772.30799999999999</v>
      </c>
      <c r="AR3589" s="14">
        <v>0</v>
      </c>
      <c r="AS3589" s="14">
        <v>0</v>
      </c>
      <c r="AT3589" s="14">
        <v>0</v>
      </c>
      <c r="AV3589" s="14">
        <v>0</v>
      </c>
      <c r="AW3589" s="14">
        <v>0</v>
      </c>
      <c r="AX3589" s="14">
        <v>0</v>
      </c>
      <c r="AY3589" s="14">
        <v>1005.735</v>
      </c>
      <c r="AZ3589" s="14">
        <v>0</v>
      </c>
      <c r="BA3589" s="14">
        <v>0</v>
      </c>
      <c r="BG3589" s="37">
        <f t="shared" ref="BG3589:BG3652" si="173">+SUM(AB3589:BF3589)</f>
        <v>3118.0530000000003</v>
      </c>
      <c r="BI3589" s="5" t="s">
        <v>511</v>
      </c>
      <c r="BJ3589" s="6" t="s">
        <v>519</v>
      </c>
      <c r="BK3589" s="30" t="s">
        <v>520</v>
      </c>
    </row>
    <row r="3590" spans="1:63" x14ac:dyDescent="0.25">
      <c r="A3590" s="5" t="s">
        <v>957</v>
      </c>
      <c r="B3590" s="6" t="s">
        <v>1320</v>
      </c>
      <c r="C3590" s="6" t="s">
        <v>511</v>
      </c>
      <c r="D3590" s="6" t="s">
        <v>846</v>
      </c>
      <c r="E3590" s="6" t="s">
        <v>511</v>
      </c>
      <c r="F3590" s="6" t="s">
        <v>1324</v>
      </c>
      <c r="G3590" s="7">
        <v>5271049</v>
      </c>
      <c r="H3590" s="7" t="s">
        <v>4125</v>
      </c>
      <c r="I3590" s="7"/>
      <c r="J3590" s="8" t="s">
        <v>5137</v>
      </c>
      <c r="K3590" s="10">
        <v>943.00800000000004</v>
      </c>
      <c r="L3590" s="11">
        <v>2911.127</v>
      </c>
      <c r="M3590" s="11">
        <v>2419.2460000000001</v>
      </c>
      <c r="N3590" s="11">
        <v>2651.7719999999999</v>
      </c>
      <c r="O3590" s="11">
        <v>1384.944</v>
      </c>
      <c r="P3590" s="11">
        <v>92.799319999999952</v>
      </c>
      <c r="Q3590" s="11">
        <v>1305.1759999999999</v>
      </c>
      <c r="R3590" s="11">
        <v>3388.6120000000001</v>
      </c>
      <c r="S3590" s="11">
        <v>1656.0940000000001</v>
      </c>
      <c r="T3590" s="11"/>
      <c r="U3590" s="11"/>
      <c r="V3590" s="11"/>
      <c r="W3590" s="12">
        <v>16752.778320000001</v>
      </c>
      <c r="X3590" s="11">
        <v>1861.4198133333334</v>
      </c>
      <c r="Y3590" s="11">
        <v>2611.8200409520509</v>
      </c>
      <c r="Z3590" s="11">
        <f t="shared" si="171"/>
        <v>2682.5609999999997</v>
      </c>
      <c r="AA3590" s="25">
        <f t="shared" si="172"/>
        <v>1.0270849284938339</v>
      </c>
      <c r="AB3590" s="33">
        <v>0</v>
      </c>
      <c r="AC3590" s="14">
        <v>0</v>
      </c>
      <c r="AD3590" s="14">
        <v>702.23800000000006</v>
      </c>
      <c r="AE3590" s="14">
        <v>0</v>
      </c>
      <c r="AF3590" s="14">
        <v>0</v>
      </c>
      <c r="AG3590" s="14">
        <v>0</v>
      </c>
      <c r="AH3590" s="14">
        <v>0</v>
      </c>
      <c r="AI3590" s="14">
        <v>0</v>
      </c>
      <c r="AJ3590" s="14">
        <v>0</v>
      </c>
      <c r="AK3590" s="14">
        <v>487.76299999999998</v>
      </c>
      <c r="AL3590" s="14">
        <v>0</v>
      </c>
      <c r="AM3590" s="14">
        <v>0</v>
      </c>
      <c r="AN3590" s="14">
        <v>0</v>
      </c>
      <c r="AO3590" s="14">
        <v>0</v>
      </c>
      <c r="AP3590" s="14">
        <v>0</v>
      </c>
      <c r="AQ3590" s="14">
        <v>0</v>
      </c>
      <c r="AR3590" s="14">
        <v>0</v>
      </c>
      <c r="AS3590" s="14">
        <v>0</v>
      </c>
      <c r="AT3590" s="14">
        <v>0</v>
      </c>
      <c r="AV3590" s="14">
        <v>0</v>
      </c>
      <c r="AW3590" s="14">
        <v>0</v>
      </c>
      <c r="AX3590" s="14">
        <v>0</v>
      </c>
      <c r="AY3590" s="14">
        <v>1492.56</v>
      </c>
      <c r="AZ3590" s="14">
        <v>0</v>
      </c>
      <c r="BA3590" s="14">
        <v>0</v>
      </c>
      <c r="BG3590" s="37">
        <f t="shared" si="173"/>
        <v>2682.5609999999997</v>
      </c>
      <c r="BI3590" s="5" t="s">
        <v>511</v>
      </c>
      <c r="BJ3590" s="6" t="s">
        <v>846</v>
      </c>
      <c r="BK3590" s="30" t="s">
        <v>511</v>
      </c>
    </row>
    <row r="3591" spans="1:63" x14ac:dyDescent="0.25">
      <c r="A3591" s="5" t="s">
        <v>957</v>
      </c>
      <c r="B3591" s="6" t="s">
        <v>1320</v>
      </c>
      <c r="C3591" s="6" t="s">
        <v>511</v>
      </c>
      <c r="D3591" s="6" t="s">
        <v>846</v>
      </c>
      <c r="E3591" s="6" t="s">
        <v>511</v>
      </c>
      <c r="F3591" s="6" t="s">
        <v>1324</v>
      </c>
      <c r="G3591" s="7">
        <v>5122518</v>
      </c>
      <c r="H3591" s="7" t="s">
        <v>4126</v>
      </c>
      <c r="I3591" s="7"/>
      <c r="J3591" s="8" t="s">
        <v>5137</v>
      </c>
      <c r="K3591" s="10">
        <v>3349.3040000000001</v>
      </c>
      <c r="L3591" s="11">
        <v>1681.444</v>
      </c>
      <c r="M3591" s="11">
        <v>3840.192</v>
      </c>
      <c r="N3591" s="11">
        <v>3695.6856000000002</v>
      </c>
      <c r="O3591" s="11">
        <v>1023.749</v>
      </c>
      <c r="P3591" s="11">
        <v>303.49700000000001</v>
      </c>
      <c r="Q3591" s="11">
        <v>841.40200000000004</v>
      </c>
      <c r="R3591" s="11">
        <v>5938.5635999999995</v>
      </c>
      <c r="S3591" s="11">
        <v>1669.248</v>
      </c>
      <c r="T3591" s="11"/>
      <c r="U3591" s="11"/>
      <c r="V3591" s="11"/>
      <c r="W3591" s="12">
        <v>22343.085199999998</v>
      </c>
      <c r="X3591" s="11">
        <v>2482.5650222222221</v>
      </c>
      <c r="Y3591" s="11">
        <v>3483.3695395104564</v>
      </c>
      <c r="Z3591" s="11">
        <f t="shared" si="171"/>
        <v>2265.0240000000003</v>
      </c>
      <c r="AA3591" s="25">
        <f t="shared" si="172"/>
        <v>0.65023936573732599</v>
      </c>
      <c r="AB3591" s="33">
        <v>0</v>
      </c>
      <c r="AC3591" s="14">
        <v>0</v>
      </c>
      <c r="AD3591" s="14">
        <v>0</v>
      </c>
      <c r="AE3591" s="14">
        <v>0</v>
      </c>
      <c r="AF3591" s="14">
        <v>0</v>
      </c>
      <c r="AG3591" s="14">
        <v>0</v>
      </c>
      <c r="AH3591" s="14">
        <v>0</v>
      </c>
      <c r="AI3591" s="14">
        <v>0</v>
      </c>
      <c r="AJ3591" s="14">
        <v>0</v>
      </c>
      <c r="AK3591" s="14">
        <v>1149.5350000000001</v>
      </c>
      <c r="AL3591" s="14">
        <v>0</v>
      </c>
      <c r="AM3591" s="14">
        <v>0</v>
      </c>
      <c r="AN3591" s="14">
        <v>0</v>
      </c>
      <c r="AO3591" s="14">
        <v>0</v>
      </c>
      <c r="AP3591" s="14">
        <v>0</v>
      </c>
      <c r="AQ3591" s="14">
        <v>0</v>
      </c>
      <c r="AR3591" s="14">
        <v>0</v>
      </c>
      <c r="AS3591" s="14">
        <v>0</v>
      </c>
      <c r="AT3591" s="14">
        <v>0</v>
      </c>
      <c r="AV3591" s="14">
        <v>0</v>
      </c>
      <c r="AW3591" s="14">
        <v>0</v>
      </c>
      <c r="AX3591" s="14">
        <v>0</v>
      </c>
      <c r="AY3591" s="14">
        <v>1115.489</v>
      </c>
      <c r="AZ3591" s="14">
        <v>0</v>
      </c>
      <c r="BA3591" s="14">
        <v>0</v>
      </c>
      <c r="BG3591" s="37">
        <f t="shared" si="173"/>
        <v>2265.0240000000003</v>
      </c>
      <c r="BI3591" s="5" t="s">
        <v>511</v>
      </c>
      <c r="BJ3591" s="6" t="s">
        <v>846</v>
      </c>
      <c r="BK3591" s="30" t="s">
        <v>511</v>
      </c>
    </row>
    <row r="3592" spans="1:63" x14ac:dyDescent="0.25">
      <c r="A3592" s="5" t="s">
        <v>957</v>
      </c>
      <c r="B3592" s="6" t="s">
        <v>1320</v>
      </c>
      <c r="C3592" s="6" t="s">
        <v>511</v>
      </c>
      <c r="D3592" s="6" t="s">
        <v>519</v>
      </c>
      <c r="E3592" s="6" t="s">
        <v>520</v>
      </c>
      <c r="F3592" s="6" t="s">
        <v>1324</v>
      </c>
      <c r="G3592" s="7">
        <v>5273535</v>
      </c>
      <c r="H3592" s="7" t="s">
        <v>4127</v>
      </c>
      <c r="I3592" s="7"/>
      <c r="J3592" s="8" t="s">
        <v>5132</v>
      </c>
      <c r="K3592" s="10">
        <v>0</v>
      </c>
      <c r="L3592" s="11">
        <v>3019.473</v>
      </c>
      <c r="M3592" s="11">
        <v>7999.1570000000002</v>
      </c>
      <c r="N3592" s="11">
        <v>1652.5809999999999</v>
      </c>
      <c r="O3592" s="11">
        <v>1629.2860000000001</v>
      </c>
      <c r="P3592" s="11">
        <v>6887.9290000000001</v>
      </c>
      <c r="Q3592" s="11">
        <v>4391.0879999999997</v>
      </c>
      <c r="R3592" s="11">
        <v>6548.0870000000004</v>
      </c>
      <c r="S3592" s="11">
        <v>5392.7419999999993</v>
      </c>
      <c r="T3592" s="11"/>
      <c r="U3592" s="11"/>
      <c r="V3592" s="11"/>
      <c r="W3592" s="12">
        <v>37520.343000000001</v>
      </c>
      <c r="X3592" s="11">
        <v>4168.9269999999997</v>
      </c>
      <c r="Y3592" s="11">
        <v>5849.5601099074884</v>
      </c>
      <c r="Z3592" s="11">
        <f t="shared" si="171"/>
        <v>11784.361000000001</v>
      </c>
      <c r="AA3592" s="25">
        <f t="shared" si="172"/>
        <v>2.0145721692885332</v>
      </c>
      <c r="AB3592" s="33">
        <v>0</v>
      </c>
      <c r="AC3592" s="14">
        <v>0</v>
      </c>
      <c r="AD3592" s="14">
        <v>0</v>
      </c>
      <c r="AE3592" s="14">
        <v>1176.21</v>
      </c>
      <c r="AF3592" s="14">
        <v>0</v>
      </c>
      <c r="AG3592" s="14">
        <v>0</v>
      </c>
      <c r="AH3592" s="14">
        <v>0</v>
      </c>
      <c r="AI3592" s="14">
        <v>1690.9179999999999</v>
      </c>
      <c r="AJ3592" s="14">
        <v>0</v>
      </c>
      <c r="AK3592" s="14">
        <v>1353.644</v>
      </c>
      <c r="AL3592" s="14">
        <v>0</v>
      </c>
      <c r="AM3592" s="14">
        <v>0</v>
      </c>
      <c r="AN3592" s="14">
        <v>0</v>
      </c>
      <c r="AO3592" s="14">
        <v>0</v>
      </c>
      <c r="AP3592" s="14">
        <v>0</v>
      </c>
      <c r="AQ3592" s="14">
        <v>0</v>
      </c>
      <c r="AR3592" s="14">
        <v>0</v>
      </c>
      <c r="AS3592" s="14">
        <v>0</v>
      </c>
      <c r="AT3592" s="14">
        <v>3930.3429999999998</v>
      </c>
      <c r="AV3592" s="14">
        <v>0</v>
      </c>
      <c r="AW3592" s="14">
        <v>0</v>
      </c>
      <c r="AX3592" s="14">
        <v>0</v>
      </c>
      <c r="AY3592" s="14">
        <v>3633.2460000000001</v>
      </c>
      <c r="AZ3592" s="14">
        <v>0</v>
      </c>
      <c r="BA3592" s="14">
        <v>0</v>
      </c>
      <c r="BG3592" s="37">
        <f t="shared" si="173"/>
        <v>11784.361000000001</v>
      </c>
      <c r="BI3592" s="5" t="s">
        <v>511</v>
      </c>
      <c r="BJ3592" s="6" t="s">
        <v>519</v>
      </c>
      <c r="BK3592" s="30" t="s">
        <v>520</v>
      </c>
    </row>
    <row r="3593" spans="1:63" x14ac:dyDescent="0.25">
      <c r="A3593" s="5" t="s">
        <v>957</v>
      </c>
      <c r="B3593" s="6" t="s">
        <v>1318</v>
      </c>
      <c r="C3593" s="6" t="s">
        <v>511</v>
      </c>
      <c r="D3593" s="6" t="s">
        <v>849</v>
      </c>
      <c r="E3593" s="6" t="s">
        <v>850</v>
      </c>
      <c r="F3593" s="6" t="s">
        <v>1324</v>
      </c>
      <c r="G3593" s="7">
        <v>5297085</v>
      </c>
      <c r="H3593" s="7" t="s">
        <v>4128</v>
      </c>
      <c r="I3593" s="7"/>
      <c r="J3593" s="8" t="s">
        <v>5138</v>
      </c>
      <c r="K3593" s="10">
        <v>1063.433</v>
      </c>
      <c r="L3593" s="11">
        <v>0</v>
      </c>
      <c r="M3593" s="11">
        <v>238.464</v>
      </c>
      <c r="N3593" s="11">
        <v>662.55399999999997</v>
      </c>
      <c r="O3593" s="11">
        <v>0</v>
      </c>
      <c r="P3593" s="11">
        <v>541.96100000000001</v>
      </c>
      <c r="Q3593" s="11">
        <v>359.05700000000002</v>
      </c>
      <c r="R3593" s="11">
        <v>778.11900000000003</v>
      </c>
      <c r="S3593" s="11">
        <v>1139.482</v>
      </c>
      <c r="T3593" s="11"/>
      <c r="U3593" s="11"/>
      <c r="V3593" s="11"/>
      <c r="W3593" s="12">
        <v>4783.07</v>
      </c>
      <c r="X3593" s="11">
        <v>531.45222222222219</v>
      </c>
      <c r="Y3593" s="11">
        <v>745.69828625754326</v>
      </c>
      <c r="Z3593" s="11">
        <f t="shared" si="171"/>
        <v>606.99400000000003</v>
      </c>
      <c r="AA3593" s="25">
        <f t="shared" si="172"/>
        <v>0.81399409276684498</v>
      </c>
      <c r="AB3593" s="33">
        <v>0</v>
      </c>
      <c r="AC3593" s="14">
        <v>0</v>
      </c>
      <c r="AD3593" s="14">
        <v>0</v>
      </c>
      <c r="AE3593" s="14">
        <v>0</v>
      </c>
      <c r="AF3593" s="14">
        <v>0</v>
      </c>
      <c r="AG3593" s="14">
        <v>0</v>
      </c>
      <c r="AH3593" s="14">
        <v>0</v>
      </c>
      <c r="AI3593" s="14">
        <v>303.49700000000001</v>
      </c>
      <c r="AJ3593" s="14">
        <v>0</v>
      </c>
      <c r="AK3593" s="14">
        <v>0</v>
      </c>
      <c r="AL3593" s="14">
        <v>0</v>
      </c>
      <c r="AM3593" s="14">
        <v>0</v>
      </c>
      <c r="AN3593" s="14">
        <v>0</v>
      </c>
      <c r="AO3593" s="14">
        <v>0</v>
      </c>
      <c r="AP3593" s="14">
        <v>303.49700000000001</v>
      </c>
      <c r="AQ3593" s="14">
        <v>0</v>
      </c>
      <c r="AR3593" s="14">
        <v>0</v>
      </c>
      <c r="AS3593" s="14">
        <v>0</v>
      </c>
      <c r="AT3593" s="14">
        <v>0</v>
      </c>
      <c r="AV3593" s="14">
        <v>0</v>
      </c>
      <c r="AW3593" s="14">
        <v>0</v>
      </c>
      <c r="AX3593" s="14">
        <v>0</v>
      </c>
      <c r="AY3593" s="14">
        <v>0</v>
      </c>
      <c r="AZ3593" s="14">
        <v>0</v>
      </c>
      <c r="BA3593" s="14">
        <v>0</v>
      </c>
      <c r="BG3593" s="37">
        <f t="shared" si="173"/>
        <v>606.99400000000003</v>
      </c>
      <c r="BI3593" s="5" t="s">
        <v>511</v>
      </c>
      <c r="BJ3593" s="6" t="s">
        <v>849</v>
      </c>
      <c r="BK3593" s="30" t="s">
        <v>850</v>
      </c>
    </row>
    <row r="3594" spans="1:63" x14ac:dyDescent="0.25">
      <c r="A3594" s="5" t="s">
        <v>957</v>
      </c>
      <c r="B3594" s="6" t="s">
        <v>1318</v>
      </c>
      <c r="C3594" s="6" t="s">
        <v>511</v>
      </c>
      <c r="D3594" s="6" t="s">
        <v>849</v>
      </c>
      <c r="E3594" s="6" t="s">
        <v>850</v>
      </c>
      <c r="F3594" s="6" t="s">
        <v>1324</v>
      </c>
      <c r="G3594" s="7">
        <v>5330861</v>
      </c>
      <c r="H3594" s="7" t="s">
        <v>4129</v>
      </c>
      <c r="I3594" s="7"/>
      <c r="J3594" s="8" t="s">
        <v>5138</v>
      </c>
      <c r="K3594" s="10">
        <v>1197.18</v>
      </c>
      <c r="L3594" s="11">
        <v>0</v>
      </c>
      <c r="M3594" s="11">
        <v>541.96100000000001</v>
      </c>
      <c r="N3594" s="11">
        <v>843.15200000000004</v>
      </c>
      <c r="O3594" s="11">
        <v>180.59800000000001</v>
      </c>
      <c r="P3594" s="11">
        <v>845.45799999999997</v>
      </c>
      <c r="Q3594" s="11">
        <v>597.52099999999996</v>
      </c>
      <c r="R3594" s="11">
        <v>956.57799999999997</v>
      </c>
      <c r="S3594" s="11">
        <v>721.48900000000003</v>
      </c>
      <c r="T3594" s="11"/>
      <c r="U3594" s="11"/>
      <c r="V3594" s="11"/>
      <c r="W3594" s="12">
        <v>5883.9369999999999</v>
      </c>
      <c r="X3594" s="11">
        <v>653.77077777777777</v>
      </c>
      <c r="Y3594" s="11">
        <v>917.32751921827423</v>
      </c>
      <c r="Z3594" s="11">
        <f t="shared" si="171"/>
        <v>484.09500000000003</v>
      </c>
      <c r="AA3594" s="25">
        <f t="shared" si="172"/>
        <v>0.52772318485826619</v>
      </c>
      <c r="AB3594" s="33">
        <v>0</v>
      </c>
      <c r="AC3594" s="14">
        <v>0</v>
      </c>
      <c r="AD3594" s="14">
        <v>0</v>
      </c>
      <c r="AE3594" s="14">
        <v>0</v>
      </c>
      <c r="AF3594" s="14">
        <v>0</v>
      </c>
      <c r="AG3594" s="14">
        <v>0</v>
      </c>
      <c r="AH3594" s="14">
        <v>0</v>
      </c>
      <c r="AI3594" s="14">
        <v>0</v>
      </c>
      <c r="AJ3594" s="14">
        <v>0</v>
      </c>
      <c r="AK3594" s="14">
        <v>0</v>
      </c>
      <c r="AL3594" s="14">
        <v>0</v>
      </c>
      <c r="AM3594" s="14">
        <v>0</v>
      </c>
      <c r="AN3594" s="14">
        <v>0</v>
      </c>
      <c r="AO3594" s="14">
        <v>0</v>
      </c>
      <c r="AP3594" s="14">
        <v>484.09500000000003</v>
      </c>
      <c r="AQ3594" s="14">
        <v>0</v>
      </c>
      <c r="AR3594" s="14">
        <v>0</v>
      </c>
      <c r="AS3594" s="14">
        <v>0</v>
      </c>
      <c r="AT3594" s="14">
        <v>0</v>
      </c>
      <c r="AV3594" s="14">
        <v>0</v>
      </c>
      <c r="AW3594" s="14">
        <v>0</v>
      </c>
      <c r="AX3594" s="14">
        <v>0</v>
      </c>
      <c r="AY3594" s="14">
        <v>0</v>
      </c>
      <c r="AZ3594" s="14">
        <v>0</v>
      </c>
      <c r="BA3594" s="14">
        <v>0</v>
      </c>
      <c r="BG3594" s="37">
        <f t="shared" si="173"/>
        <v>484.09500000000003</v>
      </c>
      <c r="BI3594" s="5" t="s">
        <v>511</v>
      </c>
      <c r="BJ3594" s="6" t="s">
        <v>849</v>
      </c>
      <c r="BK3594" s="30" t="s">
        <v>850</v>
      </c>
    </row>
    <row r="3595" spans="1:63" x14ac:dyDescent="0.25">
      <c r="A3595" s="5" t="s">
        <v>957</v>
      </c>
      <c r="B3595" s="6" t="s">
        <v>1318</v>
      </c>
      <c r="C3595" s="6" t="s">
        <v>511</v>
      </c>
      <c r="D3595" s="6" t="s">
        <v>849</v>
      </c>
      <c r="E3595" s="6" t="s">
        <v>850</v>
      </c>
      <c r="F3595" s="6" t="s">
        <v>1324</v>
      </c>
      <c r="G3595" s="7">
        <v>5295904</v>
      </c>
      <c r="H3595" s="7" t="s">
        <v>4130</v>
      </c>
      <c r="I3595" s="7"/>
      <c r="J3595" s="8" t="s">
        <v>5138</v>
      </c>
      <c r="K3595" s="10">
        <v>1197.18</v>
      </c>
      <c r="L3595" s="11">
        <v>0</v>
      </c>
      <c r="M3595" s="11">
        <v>662.55399999999997</v>
      </c>
      <c r="N3595" s="11">
        <v>303.49700000000001</v>
      </c>
      <c r="O3595" s="11">
        <v>180.59800000000001</v>
      </c>
      <c r="P3595" s="11">
        <v>0</v>
      </c>
      <c r="Q3595" s="11">
        <v>901.01800000000003</v>
      </c>
      <c r="R3595" s="11">
        <v>722.55899999999997</v>
      </c>
      <c r="S3595" s="11">
        <v>959.95299999999997</v>
      </c>
      <c r="T3595" s="11"/>
      <c r="U3595" s="11"/>
      <c r="V3595" s="11"/>
      <c r="W3595" s="12">
        <v>4927.3590000000004</v>
      </c>
      <c r="X3595" s="11">
        <v>547.48433333333332</v>
      </c>
      <c r="Y3595" s="11">
        <v>768.1934744997842</v>
      </c>
      <c r="Z3595" s="11">
        <f t="shared" si="171"/>
        <v>0</v>
      </c>
      <c r="AA3595" s="25">
        <f t="shared" si="172"/>
        <v>0</v>
      </c>
      <c r="AB3595" s="33">
        <v>0</v>
      </c>
      <c r="AC3595" s="14">
        <v>0</v>
      </c>
      <c r="AD3595" s="14">
        <v>0</v>
      </c>
      <c r="AE3595" s="14">
        <v>0</v>
      </c>
      <c r="AF3595" s="14">
        <v>0</v>
      </c>
      <c r="AG3595" s="14">
        <v>0</v>
      </c>
      <c r="AH3595" s="14">
        <v>0</v>
      </c>
      <c r="AI3595" s="14">
        <v>0</v>
      </c>
      <c r="AJ3595" s="14">
        <v>0</v>
      </c>
      <c r="AK3595" s="14">
        <v>0</v>
      </c>
      <c r="AL3595" s="14">
        <v>0</v>
      </c>
      <c r="AM3595" s="14">
        <v>0</v>
      </c>
      <c r="AN3595" s="14">
        <v>0</v>
      </c>
      <c r="AO3595" s="14">
        <v>0</v>
      </c>
      <c r="AP3595" s="14">
        <v>0</v>
      </c>
      <c r="AQ3595" s="14">
        <v>0</v>
      </c>
      <c r="AR3595" s="14">
        <v>0</v>
      </c>
      <c r="AS3595" s="14">
        <v>0</v>
      </c>
      <c r="AT3595" s="14">
        <v>0</v>
      </c>
      <c r="AV3595" s="14">
        <v>0</v>
      </c>
      <c r="AW3595" s="14">
        <v>0</v>
      </c>
      <c r="AX3595" s="14">
        <v>0</v>
      </c>
      <c r="AY3595" s="14">
        <v>0</v>
      </c>
      <c r="AZ3595" s="14">
        <v>0</v>
      </c>
      <c r="BA3595" s="14">
        <v>0</v>
      </c>
      <c r="BG3595" s="37">
        <f t="shared" si="173"/>
        <v>0</v>
      </c>
      <c r="BI3595" s="5" t="s">
        <v>511</v>
      </c>
      <c r="BJ3595" s="6" t="s">
        <v>849</v>
      </c>
      <c r="BK3595" s="30" t="s">
        <v>850</v>
      </c>
    </row>
    <row r="3596" spans="1:63" x14ac:dyDescent="0.25">
      <c r="A3596" s="5" t="s">
        <v>957</v>
      </c>
      <c r="B3596" s="6" t="s">
        <v>1318</v>
      </c>
      <c r="C3596" s="6" t="s">
        <v>511</v>
      </c>
      <c r="D3596" s="6" t="s">
        <v>849</v>
      </c>
      <c r="E3596" s="6" t="s">
        <v>850</v>
      </c>
      <c r="F3596" s="6" t="s">
        <v>1324</v>
      </c>
      <c r="G3596" s="7">
        <v>5130669</v>
      </c>
      <c r="H3596" s="7" t="s">
        <v>4131</v>
      </c>
      <c r="I3596" s="7"/>
      <c r="J3596" s="8" t="s">
        <v>5138</v>
      </c>
      <c r="K3596" s="10">
        <v>778.11900000000003</v>
      </c>
      <c r="L3596" s="11">
        <v>0</v>
      </c>
      <c r="M3596" s="11">
        <v>780.42499999999995</v>
      </c>
      <c r="N3596" s="11">
        <v>722.55899999999997</v>
      </c>
      <c r="O3596" s="11">
        <v>0</v>
      </c>
      <c r="P3596" s="11">
        <v>0</v>
      </c>
      <c r="Q3596" s="11">
        <v>541.96100000000001</v>
      </c>
      <c r="R3596" s="11">
        <v>539.65499999999997</v>
      </c>
      <c r="S3596" s="11">
        <v>0</v>
      </c>
      <c r="T3596" s="11"/>
      <c r="U3596" s="11"/>
      <c r="V3596" s="11"/>
      <c r="W3596" s="12">
        <v>3362.7190000000001</v>
      </c>
      <c r="X3596" s="11">
        <v>373.63544444444443</v>
      </c>
      <c r="Y3596" s="11">
        <v>524.26031721586344</v>
      </c>
      <c r="Z3596" s="11">
        <f t="shared" si="171"/>
        <v>722.55899999999997</v>
      </c>
      <c r="AA3596" s="25">
        <f t="shared" si="172"/>
        <v>1.3782446930891534</v>
      </c>
      <c r="AB3596" s="33">
        <v>0</v>
      </c>
      <c r="AC3596" s="14">
        <v>0</v>
      </c>
      <c r="AD3596" s="14">
        <v>0</v>
      </c>
      <c r="AE3596" s="14">
        <v>0</v>
      </c>
      <c r="AF3596" s="14">
        <v>0</v>
      </c>
      <c r="AG3596" s="14">
        <v>0</v>
      </c>
      <c r="AH3596" s="14">
        <v>0</v>
      </c>
      <c r="AI3596" s="14">
        <v>0</v>
      </c>
      <c r="AJ3596" s="14">
        <v>0</v>
      </c>
      <c r="AK3596" s="14">
        <v>0</v>
      </c>
      <c r="AL3596" s="14">
        <v>0</v>
      </c>
      <c r="AM3596" s="14">
        <v>0</v>
      </c>
      <c r="AN3596" s="14">
        <v>0</v>
      </c>
      <c r="AO3596" s="14">
        <v>0</v>
      </c>
      <c r="AP3596" s="14">
        <v>0</v>
      </c>
      <c r="AQ3596" s="14">
        <v>0</v>
      </c>
      <c r="AR3596" s="14">
        <v>0</v>
      </c>
      <c r="AS3596" s="14">
        <v>0</v>
      </c>
      <c r="AT3596" s="14">
        <v>0</v>
      </c>
      <c r="AV3596" s="14">
        <v>0</v>
      </c>
      <c r="AW3596" s="14">
        <v>722.55899999999997</v>
      </c>
      <c r="AX3596" s="14">
        <v>0</v>
      </c>
      <c r="AY3596" s="14">
        <v>0</v>
      </c>
      <c r="AZ3596" s="14">
        <v>0</v>
      </c>
      <c r="BA3596" s="14">
        <v>0</v>
      </c>
      <c r="BG3596" s="37">
        <f t="shared" si="173"/>
        <v>722.55899999999997</v>
      </c>
      <c r="BI3596" s="5" t="s">
        <v>511</v>
      </c>
      <c r="BJ3596" s="6" t="s">
        <v>849</v>
      </c>
      <c r="BK3596" s="30" t="s">
        <v>850</v>
      </c>
    </row>
    <row r="3597" spans="1:63" x14ac:dyDescent="0.25">
      <c r="A3597" s="5" t="s">
        <v>957</v>
      </c>
      <c r="B3597" s="6" t="s">
        <v>1318</v>
      </c>
      <c r="C3597" s="6" t="s">
        <v>511</v>
      </c>
      <c r="D3597" s="6" t="s">
        <v>849</v>
      </c>
      <c r="E3597" s="6" t="s">
        <v>850</v>
      </c>
      <c r="F3597" s="6" t="s">
        <v>1324</v>
      </c>
      <c r="G3597" s="7">
        <v>5125522</v>
      </c>
      <c r="H3597" s="7" t="s">
        <v>4132</v>
      </c>
      <c r="I3597" s="7"/>
      <c r="J3597" s="8" t="s">
        <v>5138</v>
      </c>
      <c r="K3597" s="10">
        <v>778.11900000000003</v>
      </c>
      <c r="L3597" s="11">
        <v>1016.583</v>
      </c>
      <c r="M3597" s="11">
        <v>597.52099999999996</v>
      </c>
      <c r="N3597" s="11">
        <v>1500.51</v>
      </c>
      <c r="O3597" s="11">
        <v>180.59800000000001</v>
      </c>
      <c r="P3597" s="11">
        <v>953.85599999999999</v>
      </c>
      <c r="Q3597" s="11">
        <v>715.39200000000005</v>
      </c>
      <c r="R3597" s="11">
        <v>1738.973</v>
      </c>
      <c r="S3597" s="11">
        <v>1136.106</v>
      </c>
      <c r="T3597" s="11"/>
      <c r="U3597" s="11"/>
      <c r="V3597" s="11"/>
      <c r="W3597" s="12">
        <v>8617.6579999999994</v>
      </c>
      <c r="X3597" s="11">
        <v>957.51755555555553</v>
      </c>
      <c r="Y3597" s="11">
        <v>1343.5247241110017</v>
      </c>
      <c r="Z3597" s="11">
        <f t="shared" si="171"/>
        <v>715.39200000000005</v>
      </c>
      <c r="AA3597" s="25">
        <f t="shared" si="172"/>
        <v>0.5324740119489566</v>
      </c>
      <c r="AB3597" s="33">
        <v>0</v>
      </c>
      <c r="AC3597" s="14">
        <v>0</v>
      </c>
      <c r="AD3597" s="14">
        <v>0</v>
      </c>
      <c r="AE3597" s="14">
        <v>0</v>
      </c>
      <c r="AF3597" s="14">
        <v>0</v>
      </c>
      <c r="AG3597" s="14">
        <v>0</v>
      </c>
      <c r="AH3597" s="14">
        <v>0</v>
      </c>
      <c r="AI3597" s="14">
        <v>0</v>
      </c>
      <c r="AJ3597" s="14">
        <v>0</v>
      </c>
      <c r="AK3597" s="14">
        <v>0</v>
      </c>
      <c r="AL3597" s="14">
        <v>0</v>
      </c>
      <c r="AM3597" s="14">
        <v>0</v>
      </c>
      <c r="AN3597" s="14">
        <v>0</v>
      </c>
      <c r="AO3597" s="14">
        <v>0</v>
      </c>
      <c r="AP3597" s="14">
        <v>0</v>
      </c>
      <c r="AQ3597" s="14">
        <v>0</v>
      </c>
      <c r="AR3597" s="14">
        <v>0</v>
      </c>
      <c r="AS3597" s="14">
        <v>0</v>
      </c>
      <c r="AT3597" s="14">
        <v>0</v>
      </c>
      <c r="AV3597" s="14">
        <v>0</v>
      </c>
      <c r="AW3597" s="14">
        <v>715.39200000000005</v>
      </c>
      <c r="AX3597" s="14">
        <v>0</v>
      </c>
      <c r="AY3597" s="14">
        <v>0</v>
      </c>
      <c r="AZ3597" s="14">
        <v>0</v>
      </c>
      <c r="BA3597" s="14">
        <v>0</v>
      </c>
      <c r="BG3597" s="37">
        <f t="shared" si="173"/>
        <v>715.39200000000005</v>
      </c>
      <c r="BI3597" s="5" t="s">
        <v>511</v>
      </c>
      <c r="BJ3597" s="6" t="s">
        <v>849</v>
      </c>
      <c r="BK3597" s="30" t="s">
        <v>850</v>
      </c>
    </row>
    <row r="3598" spans="1:63" x14ac:dyDescent="0.25">
      <c r="A3598" s="5" t="s">
        <v>957</v>
      </c>
      <c r="B3598" s="6" t="s">
        <v>1318</v>
      </c>
      <c r="C3598" s="6" t="s">
        <v>511</v>
      </c>
      <c r="D3598" s="6" t="s">
        <v>849</v>
      </c>
      <c r="E3598" s="6" t="s">
        <v>850</v>
      </c>
      <c r="F3598" s="6" t="s">
        <v>1324</v>
      </c>
      <c r="G3598" s="7">
        <v>5120783</v>
      </c>
      <c r="H3598" s="7" t="s">
        <v>4133</v>
      </c>
      <c r="I3598" s="7"/>
      <c r="J3598" s="8" t="s">
        <v>5138</v>
      </c>
      <c r="K3598" s="10">
        <v>958.71600000000001</v>
      </c>
      <c r="L3598" s="11">
        <v>0</v>
      </c>
      <c r="M3598" s="11">
        <v>0</v>
      </c>
      <c r="N3598" s="11">
        <v>0</v>
      </c>
      <c r="O3598" s="11">
        <v>361.19499999999999</v>
      </c>
      <c r="P3598" s="11">
        <v>0</v>
      </c>
      <c r="Q3598" s="11">
        <v>0</v>
      </c>
      <c r="R3598" s="11">
        <v>1016.583</v>
      </c>
      <c r="S3598" s="11">
        <v>0</v>
      </c>
      <c r="T3598" s="11"/>
      <c r="U3598" s="11"/>
      <c r="V3598" s="11"/>
      <c r="W3598" s="12">
        <v>2336.4940000000001</v>
      </c>
      <c r="X3598" s="11">
        <v>259.61044444444445</v>
      </c>
      <c r="Y3598" s="11">
        <v>364.26804785441828</v>
      </c>
      <c r="Z3598" s="11">
        <f t="shared" si="171"/>
        <v>835.98500000000001</v>
      </c>
      <c r="AA3598" s="25">
        <f t="shared" si="172"/>
        <v>2.2949720814769514</v>
      </c>
      <c r="AB3598" s="33">
        <v>0</v>
      </c>
      <c r="AC3598" s="14">
        <v>0</v>
      </c>
      <c r="AD3598" s="14">
        <v>0</v>
      </c>
      <c r="AE3598" s="14">
        <v>0</v>
      </c>
      <c r="AF3598" s="14">
        <v>0</v>
      </c>
      <c r="AG3598" s="14">
        <v>0</v>
      </c>
      <c r="AH3598" s="14">
        <v>0</v>
      </c>
      <c r="AI3598" s="14">
        <v>359.05700000000002</v>
      </c>
      <c r="AJ3598" s="14">
        <v>0</v>
      </c>
      <c r="AK3598" s="14">
        <v>0</v>
      </c>
      <c r="AL3598" s="14">
        <v>0</v>
      </c>
      <c r="AM3598" s="14">
        <v>0</v>
      </c>
      <c r="AN3598" s="14">
        <v>0</v>
      </c>
      <c r="AO3598" s="14">
        <v>0</v>
      </c>
      <c r="AP3598" s="14">
        <v>0</v>
      </c>
      <c r="AQ3598" s="14">
        <v>0</v>
      </c>
      <c r="AR3598" s="14">
        <v>0</v>
      </c>
      <c r="AS3598" s="14">
        <v>0</v>
      </c>
      <c r="AT3598" s="14">
        <v>0</v>
      </c>
      <c r="AV3598" s="14">
        <v>0</v>
      </c>
      <c r="AW3598" s="14">
        <v>476.928</v>
      </c>
      <c r="AX3598" s="14">
        <v>0</v>
      </c>
      <c r="AY3598" s="14">
        <v>0</v>
      </c>
      <c r="AZ3598" s="14">
        <v>0</v>
      </c>
      <c r="BA3598" s="14">
        <v>0</v>
      </c>
      <c r="BG3598" s="37">
        <f t="shared" si="173"/>
        <v>835.98500000000001</v>
      </c>
      <c r="BI3598" s="5" t="s">
        <v>511</v>
      </c>
      <c r="BJ3598" s="6" t="s">
        <v>849</v>
      </c>
      <c r="BK3598" s="30" t="s">
        <v>850</v>
      </c>
    </row>
    <row r="3599" spans="1:63" x14ac:dyDescent="0.25">
      <c r="A3599" s="5" t="s">
        <v>957</v>
      </c>
      <c r="B3599" s="6" t="s">
        <v>1318</v>
      </c>
      <c r="C3599" s="6" t="s">
        <v>511</v>
      </c>
      <c r="D3599" s="6" t="s">
        <v>849</v>
      </c>
      <c r="E3599" s="6" t="s">
        <v>850</v>
      </c>
      <c r="F3599" s="6" t="s">
        <v>1324</v>
      </c>
      <c r="G3599" s="7">
        <v>5276383</v>
      </c>
      <c r="H3599" s="7" t="s">
        <v>4134</v>
      </c>
      <c r="I3599" s="7"/>
      <c r="J3599" s="8" t="s">
        <v>5138</v>
      </c>
      <c r="K3599" s="10">
        <v>539.65499999999997</v>
      </c>
      <c r="L3599" s="11">
        <v>0</v>
      </c>
      <c r="M3599" s="11">
        <v>780.42499999999995</v>
      </c>
      <c r="N3599" s="11">
        <v>303.49700000000001</v>
      </c>
      <c r="O3599" s="11">
        <v>484.09500000000003</v>
      </c>
      <c r="P3599" s="11">
        <v>606.99400000000003</v>
      </c>
      <c r="Q3599" s="11">
        <v>966.05200000000002</v>
      </c>
      <c r="R3599" s="11">
        <v>419.06200000000001</v>
      </c>
      <c r="S3599" s="11">
        <v>541.96100000000001</v>
      </c>
      <c r="T3599" s="11"/>
      <c r="U3599" s="11"/>
      <c r="V3599" s="11"/>
      <c r="W3599" s="12">
        <v>4641.7410000000009</v>
      </c>
      <c r="X3599" s="11">
        <v>515.74900000000014</v>
      </c>
      <c r="Y3599" s="11">
        <v>723.66457295238763</v>
      </c>
      <c r="Z3599" s="11">
        <f t="shared" si="171"/>
        <v>0</v>
      </c>
      <c r="AA3599" s="25">
        <f t="shared" si="172"/>
        <v>0</v>
      </c>
      <c r="AB3599" s="33">
        <v>0</v>
      </c>
      <c r="AC3599" s="14">
        <v>0</v>
      </c>
      <c r="AD3599" s="14">
        <v>0</v>
      </c>
      <c r="AE3599" s="14">
        <v>0</v>
      </c>
      <c r="AF3599" s="14">
        <v>0</v>
      </c>
      <c r="AG3599" s="14">
        <v>0</v>
      </c>
      <c r="AH3599" s="14">
        <v>0</v>
      </c>
      <c r="AI3599" s="14">
        <v>0</v>
      </c>
      <c r="AJ3599" s="14">
        <v>0</v>
      </c>
      <c r="AK3599" s="14">
        <v>0</v>
      </c>
      <c r="AL3599" s="14">
        <v>0</v>
      </c>
      <c r="AM3599" s="14">
        <v>0</v>
      </c>
      <c r="AN3599" s="14">
        <v>0</v>
      </c>
      <c r="AO3599" s="14">
        <v>0</v>
      </c>
      <c r="AP3599" s="14">
        <v>0</v>
      </c>
      <c r="AQ3599" s="14">
        <v>0</v>
      </c>
      <c r="AR3599" s="14">
        <v>0</v>
      </c>
      <c r="AS3599" s="14">
        <v>0</v>
      </c>
      <c r="AT3599" s="14">
        <v>0</v>
      </c>
      <c r="AV3599" s="14">
        <v>0</v>
      </c>
      <c r="AW3599" s="14">
        <v>0</v>
      </c>
      <c r="AX3599" s="14">
        <v>0</v>
      </c>
      <c r="AY3599" s="14">
        <v>0</v>
      </c>
      <c r="AZ3599" s="14">
        <v>0</v>
      </c>
      <c r="BA3599" s="14">
        <v>0</v>
      </c>
      <c r="BG3599" s="37">
        <f t="shared" si="173"/>
        <v>0</v>
      </c>
      <c r="BI3599" s="5" t="s">
        <v>511</v>
      </c>
      <c r="BJ3599" s="6" t="s">
        <v>849</v>
      </c>
      <c r="BK3599" s="30" t="s">
        <v>850</v>
      </c>
    </row>
    <row r="3600" spans="1:63" x14ac:dyDescent="0.25">
      <c r="A3600" s="5" t="s">
        <v>957</v>
      </c>
      <c r="B3600" s="6" t="s">
        <v>1318</v>
      </c>
      <c r="C3600" s="6" t="s">
        <v>511</v>
      </c>
      <c r="D3600" s="6" t="s">
        <v>849</v>
      </c>
      <c r="E3600" s="6" t="s">
        <v>850</v>
      </c>
      <c r="F3600" s="6" t="s">
        <v>1324</v>
      </c>
      <c r="G3600" s="7">
        <v>5298198</v>
      </c>
      <c r="H3600" s="7" t="s">
        <v>4135</v>
      </c>
      <c r="I3600" s="7"/>
      <c r="J3600" s="8" t="s">
        <v>5138</v>
      </c>
      <c r="K3600" s="10">
        <v>1016.583</v>
      </c>
      <c r="L3600" s="11">
        <v>0</v>
      </c>
      <c r="M3600" s="11">
        <v>606.99400000000003</v>
      </c>
      <c r="N3600" s="11">
        <v>359.05700000000002</v>
      </c>
      <c r="O3600" s="11">
        <v>359.05700000000002</v>
      </c>
      <c r="P3600" s="11">
        <v>845.45799999999997</v>
      </c>
      <c r="Q3600" s="11">
        <v>238.464</v>
      </c>
      <c r="R3600" s="11">
        <v>597.52099999999996</v>
      </c>
      <c r="S3600" s="11">
        <v>1204.5150000000001</v>
      </c>
      <c r="T3600" s="11"/>
      <c r="U3600" s="11"/>
      <c r="V3600" s="11"/>
      <c r="W3600" s="12">
        <v>5227.6490000000003</v>
      </c>
      <c r="X3600" s="11">
        <v>580.84988888888893</v>
      </c>
      <c r="Y3600" s="11">
        <v>815.00979505965006</v>
      </c>
      <c r="Z3600" s="11">
        <f t="shared" si="171"/>
        <v>359.05700000000002</v>
      </c>
      <c r="AA3600" s="25">
        <f t="shared" si="172"/>
        <v>0.44055544139039565</v>
      </c>
      <c r="AB3600" s="33">
        <v>0</v>
      </c>
      <c r="AC3600" s="14">
        <v>0</v>
      </c>
      <c r="AD3600" s="14">
        <v>0</v>
      </c>
      <c r="AE3600" s="14">
        <v>0</v>
      </c>
      <c r="AF3600" s="14">
        <v>0</v>
      </c>
      <c r="AG3600" s="14">
        <v>0</v>
      </c>
      <c r="AH3600" s="14">
        <v>0</v>
      </c>
      <c r="AI3600" s="14">
        <v>0</v>
      </c>
      <c r="AJ3600" s="14">
        <v>0</v>
      </c>
      <c r="AK3600" s="14">
        <v>0</v>
      </c>
      <c r="AL3600" s="14">
        <v>0</v>
      </c>
      <c r="AM3600" s="14">
        <v>0</v>
      </c>
      <c r="AN3600" s="14">
        <v>0</v>
      </c>
      <c r="AO3600" s="14">
        <v>0</v>
      </c>
      <c r="AP3600" s="14">
        <v>0</v>
      </c>
      <c r="AQ3600" s="14">
        <v>0</v>
      </c>
      <c r="AR3600" s="14">
        <v>0</v>
      </c>
      <c r="AS3600" s="14">
        <v>0</v>
      </c>
      <c r="AT3600" s="14">
        <v>0</v>
      </c>
      <c r="AV3600" s="14">
        <v>359.05700000000002</v>
      </c>
      <c r="AW3600" s="14">
        <v>0</v>
      </c>
      <c r="AX3600" s="14">
        <v>0</v>
      </c>
      <c r="AY3600" s="14">
        <v>0</v>
      </c>
      <c r="AZ3600" s="14">
        <v>0</v>
      </c>
      <c r="BA3600" s="14">
        <v>0</v>
      </c>
      <c r="BG3600" s="37">
        <f t="shared" si="173"/>
        <v>359.05700000000002</v>
      </c>
      <c r="BI3600" s="5" t="s">
        <v>511</v>
      </c>
      <c r="BJ3600" s="6" t="s">
        <v>849</v>
      </c>
      <c r="BK3600" s="30" t="s">
        <v>850</v>
      </c>
    </row>
    <row r="3601" spans="1:63" x14ac:dyDescent="0.25">
      <c r="A3601" s="5" t="s">
        <v>957</v>
      </c>
      <c r="B3601" s="6" t="s">
        <v>1318</v>
      </c>
      <c r="C3601" s="6" t="s">
        <v>511</v>
      </c>
      <c r="D3601" s="6" t="s">
        <v>849</v>
      </c>
      <c r="E3601" s="6" t="s">
        <v>850</v>
      </c>
      <c r="F3601" s="6" t="s">
        <v>1324</v>
      </c>
      <c r="G3601" s="7">
        <v>5273151</v>
      </c>
      <c r="H3601" s="7" t="s">
        <v>4136</v>
      </c>
      <c r="I3601" s="7"/>
      <c r="J3601" s="8" t="s">
        <v>5130</v>
      </c>
      <c r="K3601" s="10">
        <v>1016.583</v>
      </c>
      <c r="L3601" s="11">
        <v>0</v>
      </c>
      <c r="M3601" s="11">
        <v>1930.741</v>
      </c>
      <c r="N3601" s="11">
        <v>778.11900000000003</v>
      </c>
      <c r="O3601" s="11">
        <v>0</v>
      </c>
      <c r="P3601" s="11">
        <v>961.02300000000002</v>
      </c>
      <c r="Q3601" s="11">
        <v>966.05200000000002</v>
      </c>
      <c r="R3601" s="11">
        <v>722.55899999999997</v>
      </c>
      <c r="S3601" s="11">
        <v>1074.4490000000001</v>
      </c>
      <c r="T3601" s="11"/>
      <c r="U3601" s="11"/>
      <c r="V3601" s="11"/>
      <c r="W3601" s="12">
        <v>7449.5259999999998</v>
      </c>
      <c r="X3601" s="11">
        <v>827.72511111111112</v>
      </c>
      <c r="Y3601" s="11">
        <v>1161.4086291087131</v>
      </c>
      <c r="Z3601" s="11">
        <f t="shared" si="171"/>
        <v>180.59800000000001</v>
      </c>
      <c r="AA3601" s="25">
        <f t="shared" si="172"/>
        <v>0.15549910296309261</v>
      </c>
      <c r="AB3601" s="33">
        <v>0</v>
      </c>
      <c r="AC3601" s="14">
        <v>0</v>
      </c>
      <c r="AD3601" s="14">
        <v>0</v>
      </c>
      <c r="AE3601" s="14">
        <v>0</v>
      </c>
      <c r="AF3601" s="14">
        <v>0</v>
      </c>
      <c r="AG3601" s="14">
        <v>0</v>
      </c>
      <c r="AH3601" s="14">
        <v>0</v>
      </c>
      <c r="AI3601" s="14">
        <v>0</v>
      </c>
      <c r="AJ3601" s="14">
        <v>0</v>
      </c>
      <c r="AK3601" s="14">
        <v>0</v>
      </c>
      <c r="AL3601" s="14">
        <v>0</v>
      </c>
      <c r="AM3601" s="14">
        <v>0</v>
      </c>
      <c r="AN3601" s="14">
        <v>0</v>
      </c>
      <c r="AO3601" s="14">
        <v>180.59800000000001</v>
      </c>
      <c r="AP3601" s="14">
        <v>0</v>
      </c>
      <c r="AQ3601" s="14">
        <v>0</v>
      </c>
      <c r="AR3601" s="14">
        <v>0</v>
      </c>
      <c r="AS3601" s="14">
        <v>0</v>
      </c>
      <c r="AT3601" s="14">
        <v>0</v>
      </c>
      <c r="AV3601" s="14">
        <v>0</v>
      </c>
      <c r="AW3601" s="14">
        <v>0</v>
      </c>
      <c r="AX3601" s="14">
        <v>0</v>
      </c>
      <c r="AY3601" s="14">
        <v>0</v>
      </c>
      <c r="AZ3601" s="14">
        <v>0</v>
      </c>
      <c r="BA3601" s="14">
        <v>0</v>
      </c>
      <c r="BG3601" s="37">
        <f t="shared" si="173"/>
        <v>180.59800000000001</v>
      </c>
      <c r="BI3601" s="5" t="s">
        <v>511</v>
      </c>
      <c r="BJ3601" s="6" t="s">
        <v>849</v>
      </c>
      <c r="BK3601" s="30" t="s">
        <v>850</v>
      </c>
    </row>
    <row r="3602" spans="1:63" x14ac:dyDescent="0.25">
      <c r="A3602" s="5" t="s">
        <v>957</v>
      </c>
      <c r="B3602" s="6" t="s">
        <v>1318</v>
      </c>
      <c r="C3602" s="6" t="s">
        <v>511</v>
      </c>
      <c r="D3602" s="6" t="s">
        <v>849</v>
      </c>
      <c r="E3602" s="6" t="s">
        <v>850</v>
      </c>
      <c r="F3602" s="6" t="s">
        <v>1324</v>
      </c>
      <c r="G3602" s="7">
        <v>5273971</v>
      </c>
      <c r="H3602" s="7" t="s">
        <v>4137</v>
      </c>
      <c r="I3602" s="7"/>
      <c r="J3602" s="8" t="s">
        <v>5139</v>
      </c>
      <c r="K3602" s="10">
        <v>702.23800000000006</v>
      </c>
      <c r="L3602" s="11">
        <v>361.19499999999999</v>
      </c>
      <c r="M3602" s="11">
        <v>1083.922</v>
      </c>
      <c r="N3602" s="11">
        <v>0</v>
      </c>
      <c r="O3602" s="11">
        <v>0</v>
      </c>
      <c r="P3602" s="11">
        <v>0</v>
      </c>
      <c r="Q3602" s="11">
        <v>238.464</v>
      </c>
      <c r="R3602" s="11">
        <v>1385.1130000000001</v>
      </c>
      <c r="S3602" s="11">
        <v>469.64460000000003</v>
      </c>
      <c r="T3602" s="11"/>
      <c r="U3602" s="11"/>
      <c r="V3602" s="11"/>
      <c r="W3602" s="12">
        <v>4240.5765999999994</v>
      </c>
      <c r="X3602" s="11">
        <v>471.17517777777772</v>
      </c>
      <c r="Y3602" s="11">
        <v>661.1215607055384</v>
      </c>
      <c r="Z3602" s="11">
        <f t="shared" si="171"/>
        <v>238.464</v>
      </c>
      <c r="AA3602" s="25">
        <f t="shared" si="172"/>
        <v>0.36069614753679341</v>
      </c>
      <c r="AB3602" s="33">
        <v>0</v>
      </c>
      <c r="AC3602" s="14">
        <v>0</v>
      </c>
      <c r="AD3602" s="14">
        <v>0</v>
      </c>
      <c r="AE3602" s="14">
        <v>0</v>
      </c>
      <c r="AF3602" s="14">
        <v>0</v>
      </c>
      <c r="AG3602" s="14">
        <v>0</v>
      </c>
      <c r="AH3602" s="14">
        <v>238.464</v>
      </c>
      <c r="AI3602" s="14">
        <v>0</v>
      </c>
      <c r="AJ3602" s="14">
        <v>0</v>
      </c>
      <c r="AK3602" s="14">
        <v>0</v>
      </c>
      <c r="AL3602" s="14">
        <v>0</v>
      </c>
      <c r="AM3602" s="14">
        <v>0</v>
      </c>
      <c r="AN3602" s="14">
        <v>0</v>
      </c>
      <c r="AO3602" s="14">
        <v>0</v>
      </c>
      <c r="AP3602" s="14">
        <v>0</v>
      </c>
      <c r="AQ3602" s="14">
        <v>0</v>
      </c>
      <c r="AR3602" s="14">
        <v>0</v>
      </c>
      <c r="AS3602" s="14">
        <v>0</v>
      </c>
      <c r="AT3602" s="14">
        <v>0</v>
      </c>
      <c r="AV3602" s="14">
        <v>0</v>
      </c>
      <c r="AW3602" s="14">
        <v>0</v>
      </c>
      <c r="AX3602" s="14">
        <v>0</v>
      </c>
      <c r="AY3602" s="14">
        <v>0</v>
      </c>
      <c r="AZ3602" s="14">
        <v>0</v>
      </c>
      <c r="BA3602" s="14">
        <v>0</v>
      </c>
      <c r="BG3602" s="37">
        <f t="shared" si="173"/>
        <v>238.464</v>
      </c>
      <c r="BI3602" s="5" t="s">
        <v>511</v>
      </c>
      <c r="BJ3602" s="6" t="s">
        <v>849</v>
      </c>
      <c r="BK3602" s="30" t="s">
        <v>850</v>
      </c>
    </row>
    <row r="3603" spans="1:63" x14ac:dyDescent="0.25">
      <c r="A3603" s="5" t="s">
        <v>957</v>
      </c>
      <c r="B3603" s="6" t="s">
        <v>1318</v>
      </c>
      <c r="C3603" s="6" t="s">
        <v>511</v>
      </c>
      <c r="D3603" s="6" t="s">
        <v>849</v>
      </c>
      <c r="E3603" s="6" t="s">
        <v>850</v>
      </c>
      <c r="F3603" s="6" t="s">
        <v>1324</v>
      </c>
      <c r="G3603" s="7">
        <v>5121429</v>
      </c>
      <c r="H3603" s="7" t="s">
        <v>4138</v>
      </c>
      <c r="I3603" s="7"/>
      <c r="J3603" s="8" t="s">
        <v>5139</v>
      </c>
      <c r="K3603" s="10">
        <v>2155.8960000000002</v>
      </c>
      <c r="L3603" s="11">
        <v>0</v>
      </c>
      <c r="M3603" s="11">
        <v>780.42499999999995</v>
      </c>
      <c r="N3603" s="11">
        <v>303.49700000000001</v>
      </c>
      <c r="O3603" s="11">
        <v>0</v>
      </c>
      <c r="P3603" s="11">
        <v>0</v>
      </c>
      <c r="Q3603" s="11">
        <v>541.96100000000001</v>
      </c>
      <c r="R3603" s="11">
        <v>1975.4670000000001</v>
      </c>
      <c r="S3603" s="11">
        <v>483.02499999999998</v>
      </c>
      <c r="T3603" s="11"/>
      <c r="U3603" s="11"/>
      <c r="V3603" s="11"/>
      <c r="W3603" s="12">
        <v>6240.2709999999988</v>
      </c>
      <c r="X3603" s="11">
        <v>693.36344444444433</v>
      </c>
      <c r="Y3603" s="11">
        <v>972.88130645853937</v>
      </c>
      <c r="Z3603" s="11">
        <f t="shared" si="171"/>
        <v>1929.0440000000001</v>
      </c>
      <c r="AA3603" s="25">
        <f t="shared" si="172"/>
        <v>1.9828153621555979</v>
      </c>
      <c r="AB3603" s="33">
        <v>0</v>
      </c>
      <c r="AC3603" s="14">
        <v>0</v>
      </c>
      <c r="AD3603" s="14">
        <v>0</v>
      </c>
      <c r="AE3603" s="14">
        <v>0</v>
      </c>
      <c r="AF3603" s="14">
        <v>0</v>
      </c>
      <c r="AG3603" s="14">
        <v>0</v>
      </c>
      <c r="AH3603" s="14">
        <v>0</v>
      </c>
      <c r="AI3603" s="14">
        <v>0</v>
      </c>
      <c r="AJ3603" s="14">
        <v>0</v>
      </c>
      <c r="AK3603" s="14">
        <v>0</v>
      </c>
      <c r="AL3603" s="14">
        <v>0</v>
      </c>
      <c r="AM3603" s="14">
        <v>0</v>
      </c>
      <c r="AN3603" s="14">
        <v>0</v>
      </c>
      <c r="AO3603" s="14">
        <v>1929.0440000000001</v>
      </c>
      <c r="AP3603" s="14">
        <v>0</v>
      </c>
      <c r="AQ3603" s="14">
        <v>0</v>
      </c>
      <c r="AR3603" s="14">
        <v>0</v>
      </c>
      <c r="AS3603" s="14">
        <v>0</v>
      </c>
      <c r="AT3603" s="14">
        <v>0</v>
      </c>
      <c r="AV3603" s="14">
        <v>0</v>
      </c>
      <c r="AW3603" s="14">
        <v>0</v>
      </c>
      <c r="AX3603" s="14">
        <v>0</v>
      </c>
      <c r="AY3603" s="14">
        <v>0</v>
      </c>
      <c r="AZ3603" s="14">
        <v>0</v>
      </c>
      <c r="BA3603" s="14">
        <v>0</v>
      </c>
      <c r="BG3603" s="37">
        <f t="shared" si="173"/>
        <v>1929.0440000000001</v>
      </c>
      <c r="BI3603" s="5" t="s">
        <v>511</v>
      </c>
      <c r="BJ3603" s="6" t="s">
        <v>849</v>
      </c>
      <c r="BK3603" s="30" t="s">
        <v>850</v>
      </c>
    </row>
    <row r="3604" spans="1:63" x14ac:dyDescent="0.25">
      <c r="A3604" s="5" t="s">
        <v>957</v>
      </c>
      <c r="B3604" s="6" t="s">
        <v>1318</v>
      </c>
      <c r="C3604" s="6" t="s">
        <v>511</v>
      </c>
      <c r="D3604" s="6" t="s">
        <v>849</v>
      </c>
      <c r="E3604" s="6" t="s">
        <v>850</v>
      </c>
      <c r="F3604" s="6" t="s">
        <v>1324</v>
      </c>
      <c r="G3604" s="7">
        <v>5330629</v>
      </c>
      <c r="H3604" s="7" t="s">
        <v>4139</v>
      </c>
      <c r="I3604" s="7"/>
      <c r="J3604" s="8" t="s">
        <v>5139</v>
      </c>
      <c r="K3604" s="10">
        <v>778.11900000000003</v>
      </c>
      <c r="L3604" s="11">
        <v>0</v>
      </c>
      <c r="M3604" s="11">
        <v>845.45799999999997</v>
      </c>
      <c r="N3604" s="11">
        <v>238.464</v>
      </c>
      <c r="O3604" s="11">
        <v>541.79300000000001</v>
      </c>
      <c r="P3604" s="11">
        <v>0</v>
      </c>
      <c r="Q3604" s="11">
        <v>541.96100000000001</v>
      </c>
      <c r="R3604" s="11">
        <v>720.25300000000004</v>
      </c>
      <c r="S3604" s="11">
        <v>1074.4489999999998</v>
      </c>
      <c r="T3604" s="11"/>
      <c r="U3604" s="11"/>
      <c r="V3604" s="11"/>
      <c r="W3604" s="12">
        <v>4740.4970000000003</v>
      </c>
      <c r="X3604" s="11">
        <v>526.72188888888888</v>
      </c>
      <c r="Y3604" s="11">
        <v>739.06099825196486</v>
      </c>
      <c r="Z3604" s="11">
        <f t="shared" si="171"/>
        <v>238.464</v>
      </c>
      <c r="AA3604" s="25">
        <f t="shared" si="172"/>
        <v>0.32265807634825494</v>
      </c>
      <c r="AB3604" s="33">
        <v>0</v>
      </c>
      <c r="AC3604" s="14">
        <v>0</v>
      </c>
      <c r="AD3604" s="14">
        <v>0</v>
      </c>
      <c r="AE3604" s="14">
        <v>0</v>
      </c>
      <c r="AF3604" s="14">
        <v>0</v>
      </c>
      <c r="AG3604" s="14">
        <v>0</v>
      </c>
      <c r="AH3604" s="14">
        <v>0</v>
      </c>
      <c r="AI3604" s="14">
        <v>0</v>
      </c>
      <c r="AJ3604" s="14">
        <v>0</v>
      </c>
      <c r="AK3604" s="14">
        <v>0</v>
      </c>
      <c r="AL3604" s="14">
        <v>0</v>
      </c>
      <c r="AM3604" s="14">
        <v>0</v>
      </c>
      <c r="AN3604" s="14">
        <v>0</v>
      </c>
      <c r="AO3604" s="14">
        <v>0</v>
      </c>
      <c r="AP3604" s="14">
        <v>0</v>
      </c>
      <c r="AQ3604" s="14">
        <v>0</v>
      </c>
      <c r="AR3604" s="14">
        <v>0</v>
      </c>
      <c r="AS3604" s="14">
        <v>0</v>
      </c>
      <c r="AT3604" s="14">
        <v>0</v>
      </c>
      <c r="AV3604" s="14">
        <v>238.464</v>
      </c>
      <c r="AW3604" s="14">
        <v>0</v>
      </c>
      <c r="AX3604" s="14">
        <v>0</v>
      </c>
      <c r="AY3604" s="14">
        <v>0</v>
      </c>
      <c r="AZ3604" s="14">
        <v>0</v>
      </c>
      <c r="BA3604" s="14">
        <v>0</v>
      </c>
      <c r="BG3604" s="37">
        <f t="shared" si="173"/>
        <v>238.464</v>
      </c>
      <c r="BI3604" s="5" t="s">
        <v>511</v>
      </c>
      <c r="BJ3604" s="6" t="s">
        <v>849</v>
      </c>
      <c r="BK3604" s="30" t="s">
        <v>850</v>
      </c>
    </row>
    <row r="3605" spans="1:63" x14ac:dyDescent="0.25">
      <c r="A3605" s="5" t="s">
        <v>957</v>
      </c>
      <c r="B3605" s="6" t="s">
        <v>1318</v>
      </c>
      <c r="C3605" s="6" t="s">
        <v>511</v>
      </c>
      <c r="D3605" s="6" t="s">
        <v>849</v>
      </c>
      <c r="E3605" s="6" t="s">
        <v>850</v>
      </c>
      <c r="F3605" s="6" t="s">
        <v>1324</v>
      </c>
      <c r="G3605" s="7">
        <v>5122705</v>
      </c>
      <c r="H3605" s="7" t="s">
        <v>4140</v>
      </c>
      <c r="I3605" s="7"/>
      <c r="J3605" s="8" t="s">
        <v>5139</v>
      </c>
      <c r="K3605" s="10">
        <v>1959.423</v>
      </c>
      <c r="L3605" s="11">
        <v>0</v>
      </c>
      <c r="M3605" s="11">
        <v>0</v>
      </c>
      <c r="N3605" s="11">
        <v>238.464</v>
      </c>
      <c r="O3605" s="11">
        <v>359.05700000000002</v>
      </c>
      <c r="P3605" s="11">
        <v>541.96100000000001</v>
      </c>
      <c r="Q3605" s="11">
        <v>1026.056</v>
      </c>
      <c r="R3605" s="11">
        <v>359.05700000000002</v>
      </c>
      <c r="S3605" s="11">
        <v>238.46400000000003</v>
      </c>
      <c r="T3605" s="11"/>
      <c r="U3605" s="11"/>
      <c r="V3605" s="11"/>
      <c r="W3605" s="12">
        <v>4722.4820000000009</v>
      </c>
      <c r="X3605" s="11">
        <v>524.72022222222233</v>
      </c>
      <c r="Y3605" s="11">
        <v>736.25239318724095</v>
      </c>
      <c r="Z3605" s="11">
        <f t="shared" si="171"/>
        <v>4435.9750000000004</v>
      </c>
      <c r="AA3605" s="25">
        <f t="shared" si="172"/>
        <v>6.0250737940513011</v>
      </c>
      <c r="AB3605" s="33">
        <v>0</v>
      </c>
      <c r="AC3605" s="14">
        <v>0</v>
      </c>
      <c r="AD3605" s="14">
        <v>0</v>
      </c>
      <c r="AE3605" s="14">
        <v>0</v>
      </c>
      <c r="AF3605" s="14">
        <v>0</v>
      </c>
      <c r="AG3605" s="14">
        <v>0</v>
      </c>
      <c r="AH3605" s="14">
        <v>597.52099999999996</v>
      </c>
      <c r="AI3605" s="14">
        <v>0</v>
      </c>
      <c r="AJ3605" s="14">
        <v>0</v>
      </c>
      <c r="AK3605" s="14">
        <v>0</v>
      </c>
      <c r="AL3605" s="14">
        <v>0</v>
      </c>
      <c r="AM3605" s="14">
        <v>0</v>
      </c>
      <c r="AN3605" s="14">
        <v>0</v>
      </c>
      <c r="AO3605" s="14">
        <v>0</v>
      </c>
      <c r="AP3605" s="14">
        <v>0</v>
      </c>
      <c r="AQ3605" s="14">
        <v>0</v>
      </c>
      <c r="AR3605" s="14">
        <v>0</v>
      </c>
      <c r="AS3605" s="14">
        <v>0</v>
      </c>
      <c r="AT3605" s="14">
        <v>0</v>
      </c>
      <c r="AV3605" s="14">
        <v>3838.4540000000002</v>
      </c>
      <c r="AW3605" s="14">
        <v>0</v>
      </c>
      <c r="AX3605" s="14">
        <v>0</v>
      </c>
      <c r="AY3605" s="14">
        <v>0</v>
      </c>
      <c r="AZ3605" s="14">
        <v>0</v>
      </c>
      <c r="BA3605" s="14">
        <v>0</v>
      </c>
      <c r="BG3605" s="37">
        <f t="shared" si="173"/>
        <v>4435.9750000000004</v>
      </c>
      <c r="BI3605" s="5" t="s">
        <v>511</v>
      </c>
      <c r="BJ3605" s="6" t="s">
        <v>849</v>
      </c>
      <c r="BK3605" s="30" t="s">
        <v>850</v>
      </c>
    </row>
    <row r="3606" spans="1:63" x14ac:dyDescent="0.25">
      <c r="A3606" s="5" t="s">
        <v>957</v>
      </c>
      <c r="B3606" s="6" t="s">
        <v>1318</v>
      </c>
      <c r="C3606" s="6" t="s">
        <v>511</v>
      </c>
      <c r="D3606" s="6" t="s">
        <v>849</v>
      </c>
      <c r="E3606" s="6" t="s">
        <v>850</v>
      </c>
      <c r="F3606" s="6" t="s">
        <v>1324</v>
      </c>
      <c r="G3606" s="7">
        <v>5339066</v>
      </c>
      <c r="H3606" s="7" t="s">
        <v>4141</v>
      </c>
      <c r="I3606" s="7"/>
      <c r="J3606" s="8" t="s">
        <v>5139</v>
      </c>
      <c r="K3606" s="10">
        <v>2436.3510000000001</v>
      </c>
      <c r="L3606" s="11">
        <v>0</v>
      </c>
      <c r="M3606" s="11">
        <v>303.49700000000001</v>
      </c>
      <c r="N3606" s="11">
        <v>1205.876</v>
      </c>
      <c r="O3606" s="11">
        <v>966.05200000000002</v>
      </c>
      <c r="P3606" s="11">
        <v>0</v>
      </c>
      <c r="Q3606" s="11">
        <v>0</v>
      </c>
      <c r="R3606" s="11">
        <v>424.47899999999998</v>
      </c>
      <c r="S3606" s="11">
        <v>2158.3718000000003</v>
      </c>
      <c r="T3606" s="11"/>
      <c r="U3606" s="11"/>
      <c r="V3606" s="11"/>
      <c r="W3606" s="12">
        <v>7494.6268</v>
      </c>
      <c r="X3606" s="11">
        <v>832.73631111111115</v>
      </c>
      <c r="Y3606" s="11">
        <v>1168.4400104744143</v>
      </c>
      <c r="Z3606" s="11">
        <f t="shared" si="171"/>
        <v>2352.1109999999999</v>
      </c>
      <c r="AA3606" s="25">
        <f t="shared" si="172"/>
        <v>2.013035311111083</v>
      </c>
      <c r="AB3606" s="33">
        <v>0</v>
      </c>
      <c r="AC3606" s="14">
        <v>0</v>
      </c>
      <c r="AD3606" s="14">
        <v>0</v>
      </c>
      <c r="AE3606" s="14">
        <v>0</v>
      </c>
      <c r="AF3606" s="14">
        <v>0</v>
      </c>
      <c r="AG3606" s="14">
        <v>0</v>
      </c>
      <c r="AH3606" s="14">
        <v>541.96100000000001</v>
      </c>
      <c r="AI3606" s="14">
        <v>0</v>
      </c>
      <c r="AJ3606" s="14">
        <v>0</v>
      </c>
      <c r="AK3606" s="14">
        <v>0</v>
      </c>
      <c r="AL3606" s="14">
        <v>0</v>
      </c>
      <c r="AM3606" s="14">
        <v>0</v>
      </c>
      <c r="AN3606" s="14">
        <v>0</v>
      </c>
      <c r="AO3606" s="14">
        <v>726.22699999999998</v>
      </c>
      <c r="AP3606" s="14">
        <v>0</v>
      </c>
      <c r="AQ3606" s="14">
        <v>0</v>
      </c>
      <c r="AR3606" s="14">
        <v>0</v>
      </c>
      <c r="AS3606" s="14">
        <v>0</v>
      </c>
      <c r="AT3606" s="14">
        <v>0</v>
      </c>
      <c r="AV3606" s="14">
        <v>1083.923</v>
      </c>
      <c r="AW3606" s="14">
        <v>0</v>
      </c>
      <c r="AX3606" s="14">
        <v>0</v>
      </c>
      <c r="AY3606" s="14">
        <v>0</v>
      </c>
      <c r="AZ3606" s="14">
        <v>0</v>
      </c>
      <c r="BA3606" s="14">
        <v>0</v>
      </c>
      <c r="BG3606" s="37">
        <f t="shared" si="173"/>
        <v>2352.1109999999999</v>
      </c>
      <c r="BI3606" s="5" t="s">
        <v>511</v>
      </c>
      <c r="BJ3606" s="6" t="s">
        <v>849</v>
      </c>
      <c r="BK3606" s="30" t="s">
        <v>850</v>
      </c>
    </row>
    <row r="3607" spans="1:63" x14ac:dyDescent="0.25">
      <c r="A3607" s="5" t="s">
        <v>957</v>
      </c>
      <c r="B3607" s="6" t="s">
        <v>1318</v>
      </c>
      <c r="C3607" s="6" t="s">
        <v>511</v>
      </c>
      <c r="D3607" s="6" t="s">
        <v>849</v>
      </c>
      <c r="E3607" s="6" t="s">
        <v>850</v>
      </c>
      <c r="F3607" s="6" t="s">
        <v>1324</v>
      </c>
      <c r="G3607" s="7">
        <v>5331552</v>
      </c>
      <c r="H3607" s="7" t="s">
        <v>4142</v>
      </c>
      <c r="I3607" s="7"/>
      <c r="J3607" s="8" t="s">
        <v>5139</v>
      </c>
      <c r="K3607" s="10">
        <v>180.59800000000001</v>
      </c>
      <c r="L3607" s="11">
        <v>0</v>
      </c>
      <c r="M3607" s="11">
        <v>2362.9459999999999</v>
      </c>
      <c r="N3607" s="11">
        <v>1433.5060000000001</v>
      </c>
      <c r="O3607" s="11">
        <v>722.39</v>
      </c>
      <c r="P3607" s="11">
        <v>1257.3530000000001</v>
      </c>
      <c r="Q3607" s="11">
        <v>3355.9670000000001</v>
      </c>
      <c r="R3607" s="11">
        <v>3124.0859999999998</v>
      </c>
      <c r="S3607" s="11">
        <v>1740.3780000000002</v>
      </c>
      <c r="T3607" s="11"/>
      <c r="U3607" s="11"/>
      <c r="V3607" s="11"/>
      <c r="W3607" s="12">
        <v>14177.224</v>
      </c>
      <c r="X3607" s="11">
        <v>1575.2471111111111</v>
      </c>
      <c r="Y3607" s="11">
        <v>2210.2816058910521</v>
      </c>
      <c r="Z3607" s="11">
        <f t="shared" si="171"/>
        <v>2153.174</v>
      </c>
      <c r="AA3607" s="25">
        <f t="shared" si="172"/>
        <v>0.97416274662068236</v>
      </c>
      <c r="AB3607" s="33">
        <v>0</v>
      </c>
      <c r="AC3607" s="14">
        <v>0</v>
      </c>
      <c r="AD3607" s="14">
        <v>0</v>
      </c>
      <c r="AE3607" s="14">
        <v>0</v>
      </c>
      <c r="AF3607" s="14">
        <v>0</v>
      </c>
      <c r="AG3607" s="14">
        <v>0</v>
      </c>
      <c r="AH3607" s="14">
        <v>715.39200000000005</v>
      </c>
      <c r="AI3607" s="14">
        <v>0</v>
      </c>
      <c r="AJ3607" s="14">
        <v>0</v>
      </c>
      <c r="AK3607" s="14">
        <v>0</v>
      </c>
      <c r="AL3607" s="14">
        <v>0</v>
      </c>
      <c r="AM3607" s="14">
        <v>0</v>
      </c>
      <c r="AN3607" s="14">
        <v>0</v>
      </c>
      <c r="AO3607" s="14">
        <v>722.39</v>
      </c>
      <c r="AP3607" s="14">
        <v>0</v>
      </c>
      <c r="AQ3607" s="14">
        <v>0</v>
      </c>
      <c r="AR3607" s="14">
        <v>0</v>
      </c>
      <c r="AS3607" s="14">
        <v>0</v>
      </c>
      <c r="AT3607" s="14">
        <v>0</v>
      </c>
      <c r="AV3607" s="14">
        <v>715.39200000000005</v>
      </c>
      <c r="AW3607" s="14">
        <v>0</v>
      </c>
      <c r="AX3607" s="14">
        <v>0</v>
      </c>
      <c r="AY3607" s="14">
        <v>0</v>
      </c>
      <c r="AZ3607" s="14">
        <v>0</v>
      </c>
      <c r="BA3607" s="14">
        <v>0</v>
      </c>
      <c r="BG3607" s="37">
        <f t="shared" si="173"/>
        <v>2153.174</v>
      </c>
      <c r="BI3607" s="5" t="s">
        <v>511</v>
      </c>
      <c r="BJ3607" s="6" t="s">
        <v>849</v>
      </c>
      <c r="BK3607" s="30" t="s">
        <v>850</v>
      </c>
    </row>
    <row r="3608" spans="1:63" x14ac:dyDescent="0.25">
      <c r="A3608" s="5" t="s">
        <v>957</v>
      </c>
      <c r="B3608" s="6" t="s">
        <v>1318</v>
      </c>
      <c r="C3608" s="6" t="s">
        <v>511</v>
      </c>
      <c r="D3608" s="6" t="s">
        <v>849</v>
      </c>
      <c r="E3608" s="6" t="s">
        <v>850</v>
      </c>
      <c r="F3608" s="6" t="s">
        <v>1324</v>
      </c>
      <c r="G3608" s="7">
        <v>5125740</v>
      </c>
      <c r="H3608" s="7" t="s">
        <v>4143</v>
      </c>
      <c r="I3608" s="7"/>
      <c r="J3608" s="8" t="s">
        <v>5139</v>
      </c>
      <c r="K3608" s="10">
        <v>1435.644</v>
      </c>
      <c r="L3608" s="11">
        <v>359.05700000000002</v>
      </c>
      <c r="M3608" s="11">
        <v>4644.6310000000003</v>
      </c>
      <c r="N3608" s="11">
        <v>2098.1979999999999</v>
      </c>
      <c r="O3608" s="11">
        <v>1257.769</v>
      </c>
      <c r="P3608" s="11">
        <v>2341.2759999999998</v>
      </c>
      <c r="Q3608" s="11">
        <v>2457.087</v>
      </c>
      <c r="R3608" s="11">
        <v>1734.6969999999999</v>
      </c>
      <c r="S3608" s="11">
        <v>3303.9507999999996</v>
      </c>
      <c r="T3608" s="11"/>
      <c r="U3608" s="11"/>
      <c r="V3608" s="11"/>
      <c r="W3608" s="12">
        <v>19632.309799999999</v>
      </c>
      <c r="X3608" s="11">
        <v>2181.3677555555555</v>
      </c>
      <c r="Y3608" s="11">
        <v>3060.7496384408287</v>
      </c>
      <c r="Z3608" s="11">
        <f t="shared" si="171"/>
        <v>541.79300000000001</v>
      </c>
      <c r="AA3608" s="25">
        <f t="shared" si="172"/>
        <v>0.17701317128178895</v>
      </c>
      <c r="AB3608" s="33">
        <v>0</v>
      </c>
      <c r="AC3608" s="14">
        <v>0</v>
      </c>
      <c r="AD3608" s="14">
        <v>0</v>
      </c>
      <c r="AE3608" s="14">
        <v>0</v>
      </c>
      <c r="AF3608" s="14">
        <v>0</v>
      </c>
      <c r="AG3608" s="14">
        <v>0</v>
      </c>
      <c r="AH3608" s="14">
        <v>0</v>
      </c>
      <c r="AI3608" s="14">
        <v>0</v>
      </c>
      <c r="AJ3608" s="14">
        <v>0</v>
      </c>
      <c r="AK3608" s="14">
        <v>0</v>
      </c>
      <c r="AL3608" s="14">
        <v>0</v>
      </c>
      <c r="AM3608" s="14">
        <v>0</v>
      </c>
      <c r="AN3608" s="14">
        <v>0</v>
      </c>
      <c r="AO3608" s="14">
        <v>541.79300000000001</v>
      </c>
      <c r="AP3608" s="14">
        <v>0</v>
      </c>
      <c r="AQ3608" s="14">
        <v>0</v>
      </c>
      <c r="AR3608" s="14">
        <v>0</v>
      </c>
      <c r="AS3608" s="14">
        <v>0</v>
      </c>
      <c r="AT3608" s="14">
        <v>0</v>
      </c>
      <c r="AV3608" s="14">
        <v>0</v>
      </c>
      <c r="AW3608" s="14">
        <v>0</v>
      </c>
      <c r="AX3608" s="14">
        <v>0</v>
      </c>
      <c r="AY3608" s="14">
        <v>0</v>
      </c>
      <c r="AZ3608" s="14">
        <v>0</v>
      </c>
      <c r="BA3608" s="14">
        <v>0</v>
      </c>
      <c r="BG3608" s="37">
        <f t="shared" si="173"/>
        <v>541.79300000000001</v>
      </c>
      <c r="BI3608" s="5" t="s">
        <v>511</v>
      </c>
      <c r="BJ3608" s="6" t="s">
        <v>849</v>
      </c>
      <c r="BK3608" s="30" t="s">
        <v>850</v>
      </c>
    </row>
    <row r="3609" spans="1:63" x14ac:dyDescent="0.25">
      <c r="A3609" s="5" t="s">
        <v>957</v>
      </c>
      <c r="B3609" s="6" t="s">
        <v>1318</v>
      </c>
      <c r="C3609" s="6" t="s">
        <v>511</v>
      </c>
      <c r="D3609" s="6" t="s">
        <v>849</v>
      </c>
      <c r="E3609" s="6" t="s">
        <v>850</v>
      </c>
      <c r="F3609" s="6" t="s">
        <v>1324</v>
      </c>
      <c r="G3609" s="7">
        <v>5124914</v>
      </c>
      <c r="H3609" s="7" t="s">
        <v>4144</v>
      </c>
      <c r="I3609" s="7"/>
      <c r="J3609" s="8" t="s">
        <v>5139</v>
      </c>
      <c r="K3609" s="10">
        <v>1377.778</v>
      </c>
      <c r="L3609" s="11">
        <v>359.05700000000002</v>
      </c>
      <c r="M3609" s="11">
        <v>0</v>
      </c>
      <c r="N3609" s="11">
        <v>359.05700000000002</v>
      </c>
      <c r="O3609" s="11">
        <v>0</v>
      </c>
      <c r="P3609" s="11">
        <v>238.464</v>
      </c>
      <c r="Q3609" s="11">
        <v>778.11900000000003</v>
      </c>
      <c r="R3609" s="11">
        <v>180.59800000000001</v>
      </c>
      <c r="S3609" s="11">
        <v>835.98500000000001</v>
      </c>
      <c r="T3609" s="11"/>
      <c r="U3609" s="11"/>
      <c r="V3609" s="11"/>
      <c r="W3609" s="12">
        <v>4129.058</v>
      </c>
      <c r="X3609" s="11">
        <v>458.78422222222224</v>
      </c>
      <c r="Y3609" s="11">
        <v>643.73539890865061</v>
      </c>
      <c r="Z3609" s="11">
        <f t="shared" si="171"/>
        <v>0</v>
      </c>
      <c r="AA3609" s="25">
        <f t="shared" si="172"/>
        <v>0</v>
      </c>
      <c r="AB3609" s="33">
        <v>0</v>
      </c>
      <c r="AC3609" s="14">
        <v>0</v>
      </c>
      <c r="AD3609" s="14">
        <v>0</v>
      </c>
      <c r="AE3609" s="14">
        <v>0</v>
      </c>
      <c r="AF3609" s="14">
        <v>0</v>
      </c>
      <c r="AG3609" s="14">
        <v>0</v>
      </c>
      <c r="AH3609" s="14">
        <v>0</v>
      </c>
      <c r="AI3609" s="14">
        <v>0</v>
      </c>
      <c r="AJ3609" s="14">
        <v>0</v>
      </c>
      <c r="AK3609" s="14">
        <v>0</v>
      </c>
      <c r="AL3609" s="14">
        <v>0</v>
      </c>
      <c r="AM3609" s="14">
        <v>0</v>
      </c>
      <c r="AN3609" s="14">
        <v>0</v>
      </c>
      <c r="AO3609" s="14">
        <v>0</v>
      </c>
      <c r="AP3609" s="14">
        <v>0</v>
      </c>
      <c r="AQ3609" s="14">
        <v>0</v>
      </c>
      <c r="AR3609" s="14">
        <v>0</v>
      </c>
      <c r="AS3609" s="14">
        <v>0</v>
      </c>
      <c r="AT3609" s="14">
        <v>0</v>
      </c>
      <c r="AV3609" s="14">
        <v>0</v>
      </c>
      <c r="AW3609" s="14">
        <v>0</v>
      </c>
      <c r="AX3609" s="14">
        <v>0</v>
      </c>
      <c r="AY3609" s="14">
        <v>0</v>
      </c>
      <c r="AZ3609" s="14">
        <v>0</v>
      </c>
      <c r="BA3609" s="14">
        <v>0</v>
      </c>
      <c r="BG3609" s="37">
        <f t="shared" si="173"/>
        <v>0</v>
      </c>
      <c r="BI3609" s="5" t="s">
        <v>511</v>
      </c>
      <c r="BJ3609" s="6" t="s">
        <v>849</v>
      </c>
      <c r="BK3609" s="30" t="s">
        <v>850</v>
      </c>
    </row>
    <row r="3610" spans="1:63" x14ac:dyDescent="0.25">
      <c r="A3610" s="5" t="s">
        <v>957</v>
      </c>
      <c r="B3610" s="6" t="s">
        <v>1318</v>
      </c>
      <c r="C3610" s="6" t="s">
        <v>511</v>
      </c>
      <c r="D3610" s="6" t="s">
        <v>849</v>
      </c>
      <c r="E3610" s="6" t="s">
        <v>850</v>
      </c>
      <c r="F3610" s="6" t="s">
        <v>1324</v>
      </c>
      <c r="G3610" s="7">
        <v>5271001</v>
      </c>
      <c r="H3610" s="7" t="s">
        <v>4145</v>
      </c>
      <c r="I3610" s="7"/>
      <c r="J3610" s="8" t="s">
        <v>5140</v>
      </c>
      <c r="K3610" s="10">
        <v>702.23800000000006</v>
      </c>
      <c r="L3610" s="11">
        <v>2153.174</v>
      </c>
      <c r="M3610" s="11">
        <v>2970.9520000000002</v>
      </c>
      <c r="N3610" s="11">
        <v>2106.13</v>
      </c>
      <c r="O3610" s="11">
        <v>1440.5050000000001</v>
      </c>
      <c r="P3610" s="11">
        <v>1430.7840000000001</v>
      </c>
      <c r="Q3610" s="11">
        <v>5036.6459999999997</v>
      </c>
      <c r="R3610" s="11">
        <v>2095.3090000000002</v>
      </c>
      <c r="S3610" s="11">
        <v>2052.1779999999999</v>
      </c>
      <c r="T3610" s="11"/>
      <c r="U3610" s="11"/>
      <c r="V3610" s="11"/>
      <c r="W3610" s="12">
        <v>19987.916000000001</v>
      </c>
      <c r="X3610" s="11">
        <v>2220.8795555555557</v>
      </c>
      <c r="Y3610" s="11">
        <v>3116.189958971901</v>
      </c>
      <c r="Z3610" s="11">
        <f t="shared" si="171"/>
        <v>2329.4960000000001</v>
      </c>
      <c r="AA3610" s="25">
        <f t="shared" si="172"/>
        <v>0.74754621209566818</v>
      </c>
      <c r="AB3610" s="33">
        <v>0</v>
      </c>
      <c r="AC3610" s="14">
        <v>476.928</v>
      </c>
      <c r="AD3610" s="14">
        <v>0</v>
      </c>
      <c r="AE3610" s="14">
        <v>0</v>
      </c>
      <c r="AF3610" s="14">
        <v>0</v>
      </c>
      <c r="AG3610" s="14">
        <v>0</v>
      </c>
      <c r="AH3610" s="14">
        <v>0</v>
      </c>
      <c r="AI3610" s="14">
        <v>0</v>
      </c>
      <c r="AJ3610" s="14">
        <v>419.06200000000001</v>
      </c>
      <c r="AK3610" s="14">
        <v>0</v>
      </c>
      <c r="AL3610" s="14">
        <v>0</v>
      </c>
      <c r="AM3610" s="14">
        <v>0</v>
      </c>
      <c r="AN3610" s="14">
        <v>0</v>
      </c>
      <c r="AO3610" s="14">
        <v>0</v>
      </c>
      <c r="AP3610" s="14">
        <v>0</v>
      </c>
      <c r="AQ3610" s="14">
        <v>476.928</v>
      </c>
      <c r="AR3610" s="14">
        <v>0</v>
      </c>
      <c r="AS3610" s="14">
        <v>0</v>
      </c>
      <c r="AT3610" s="14">
        <v>0</v>
      </c>
      <c r="AV3610" s="14">
        <v>0</v>
      </c>
      <c r="AW3610" s="14">
        <v>0</v>
      </c>
      <c r="AX3610" s="14">
        <v>0</v>
      </c>
      <c r="AY3610" s="14">
        <v>956.57799999999997</v>
      </c>
      <c r="AZ3610" s="14">
        <v>0</v>
      </c>
      <c r="BA3610" s="14">
        <v>0</v>
      </c>
      <c r="BG3610" s="37">
        <f t="shared" si="173"/>
        <v>2329.4960000000001</v>
      </c>
      <c r="BI3610" s="5" t="s">
        <v>511</v>
      </c>
      <c r="BJ3610" s="6" t="s">
        <v>849</v>
      </c>
      <c r="BK3610" s="30" t="s">
        <v>850</v>
      </c>
    </row>
    <row r="3611" spans="1:63" x14ac:dyDescent="0.25">
      <c r="A3611" s="5" t="s">
        <v>957</v>
      </c>
      <c r="B3611" s="6" t="s">
        <v>1318</v>
      </c>
      <c r="C3611" s="6" t="s">
        <v>511</v>
      </c>
      <c r="D3611" s="6" t="s">
        <v>849</v>
      </c>
      <c r="E3611" s="6" t="s">
        <v>850</v>
      </c>
      <c r="F3611" s="6" t="s">
        <v>1324</v>
      </c>
      <c r="G3611" s="7">
        <v>5134281</v>
      </c>
      <c r="H3611" s="7" t="s">
        <v>4146</v>
      </c>
      <c r="I3611" s="7"/>
      <c r="J3611" s="8" t="s">
        <v>5141</v>
      </c>
      <c r="K3611" s="10">
        <v>1063.433</v>
      </c>
      <c r="L3611" s="11">
        <v>238.464</v>
      </c>
      <c r="M3611" s="11">
        <v>359.05700000000002</v>
      </c>
      <c r="N3611" s="11">
        <v>0</v>
      </c>
      <c r="O3611" s="11">
        <v>0</v>
      </c>
      <c r="P3611" s="11">
        <v>0</v>
      </c>
      <c r="Q3611" s="11">
        <v>0</v>
      </c>
      <c r="R3611" s="11">
        <v>180.59800000000001</v>
      </c>
      <c r="S3611" s="11">
        <v>359.05700000000002</v>
      </c>
      <c r="T3611" s="11"/>
      <c r="U3611" s="11"/>
      <c r="V3611" s="11"/>
      <c r="W3611" s="12">
        <v>2200.6089999999999</v>
      </c>
      <c r="X3611" s="11">
        <v>244.5121111111111</v>
      </c>
      <c r="Y3611" s="11">
        <v>343.08307426463051</v>
      </c>
      <c r="Z3611" s="11">
        <f t="shared" si="171"/>
        <v>657.52600000000007</v>
      </c>
      <c r="AA3611" s="25">
        <f t="shared" si="172"/>
        <v>1.916521243169315</v>
      </c>
      <c r="AB3611" s="33">
        <v>0</v>
      </c>
      <c r="AC3611" s="14">
        <v>0</v>
      </c>
      <c r="AD3611" s="14">
        <v>0</v>
      </c>
      <c r="AE3611" s="14">
        <v>0</v>
      </c>
      <c r="AF3611" s="14">
        <v>0</v>
      </c>
      <c r="AG3611" s="14">
        <v>0</v>
      </c>
      <c r="AH3611" s="14">
        <v>0</v>
      </c>
      <c r="AI3611" s="14">
        <v>0</v>
      </c>
      <c r="AJ3611" s="14">
        <v>419.06200000000001</v>
      </c>
      <c r="AK3611" s="14">
        <v>0</v>
      </c>
      <c r="AL3611" s="14">
        <v>0</v>
      </c>
      <c r="AM3611" s="14">
        <v>0</v>
      </c>
      <c r="AN3611" s="14">
        <v>0</v>
      </c>
      <c r="AO3611" s="14">
        <v>0</v>
      </c>
      <c r="AP3611" s="14">
        <v>0</v>
      </c>
      <c r="AQ3611" s="14">
        <v>238.464</v>
      </c>
      <c r="AR3611" s="14">
        <v>0</v>
      </c>
      <c r="AS3611" s="14">
        <v>0</v>
      </c>
      <c r="AT3611" s="14">
        <v>0</v>
      </c>
      <c r="AV3611" s="14">
        <v>0</v>
      </c>
      <c r="AW3611" s="14">
        <v>0</v>
      </c>
      <c r="AX3611" s="14">
        <v>0</v>
      </c>
      <c r="AY3611" s="14">
        <v>0</v>
      </c>
      <c r="AZ3611" s="14">
        <v>0</v>
      </c>
      <c r="BA3611" s="14">
        <v>0</v>
      </c>
      <c r="BG3611" s="37">
        <f t="shared" si="173"/>
        <v>657.52600000000007</v>
      </c>
      <c r="BI3611" s="5" t="s">
        <v>511</v>
      </c>
      <c r="BJ3611" s="6" t="s">
        <v>849</v>
      </c>
      <c r="BK3611" s="30" t="s">
        <v>850</v>
      </c>
    </row>
    <row r="3612" spans="1:63" x14ac:dyDescent="0.25">
      <c r="A3612" s="5" t="s">
        <v>957</v>
      </c>
      <c r="B3612" s="6" t="s">
        <v>1318</v>
      </c>
      <c r="C3612" s="6" t="s">
        <v>511</v>
      </c>
      <c r="D3612" s="6" t="s">
        <v>849</v>
      </c>
      <c r="E3612" s="6" t="s">
        <v>850</v>
      </c>
      <c r="F3612" s="6" t="s">
        <v>1324</v>
      </c>
      <c r="G3612" s="7">
        <v>5139189</v>
      </c>
      <c r="H3612" s="7" t="s">
        <v>4147</v>
      </c>
      <c r="I3612" s="7"/>
      <c r="J3612" s="8" t="s">
        <v>5141</v>
      </c>
      <c r="K3612" s="10">
        <v>3168.0070000000001</v>
      </c>
      <c r="L3612" s="11">
        <v>1074.4490000000001</v>
      </c>
      <c r="M3612" s="11">
        <v>2447.172</v>
      </c>
      <c r="N3612" s="11">
        <v>2033.1659999999999</v>
      </c>
      <c r="O3612" s="11">
        <v>361.19499999999999</v>
      </c>
      <c r="P3612" s="11">
        <v>1192.32</v>
      </c>
      <c r="Q3612" s="11">
        <v>4857.4080000000004</v>
      </c>
      <c r="R3612" s="11">
        <v>1849.846</v>
      </c>
      <c r="S3612" s="11">
        <v>1076.587</v>
      </c>
      <c r="T3612" s="11"/>
      <c r="U3612" s="11"/>
      <c r="V3612" s="11"/>
      <c r="W3612" s="12">
        <v>18060.150000000001</v>
      </c>
      <c r="X3612" s="11">
        <v>2006.6833333333334</v>
      </c>
      <c r="Y3612" s="11">
        <v>2815.6441165515394</v>
      </c>
      <c r="Z3612" s="11">
        <f t="shared" si="171"/>
        <v>2393.2910000000002</v>
      </c>
      <c r="AA3612" s="25">
        <f t="shared" si="172"/>
        <v>0.84999769180033435</v>
      </c>
      <c r="AB3612" s="33">
        <v>0</v>
      </c>
      <c r="AC3612" s="14">
        <v>476.928</v>
      </c>
      <c r="AD3612" s="14">
        <v>0</v>
      </c>
      <c r="AE3612" s="14">
        <v>0</v>
      </c>
      <c r="AF3612" s="14">
        <v>0</v>
      </c>
      <c r="AG3612" s="14">
        <v>0</v>
      </c>
      <c r="AH3612" s="14">
        <v>0</v>
      </c>
      <c r="AI3612" s="14">
        <v>0</v>
      </c>
      <c r="AJ3612" s="14">
        <v>361.19499999999999</v>
      </c>
      <c r="AK3612" s="14">
        <v>0</v>
      </c>
      <c r="AL3612" s="14">
        <v>0</v>
      </c>
      <c r="AM3612" s="14">
        <v>0</v>
      </c>
      <c r="AN3612" s="14">
        <v>0</v>
      </c>
      <c r="AO3612" s="14">
        <v>0</v>
      </c>
      <c r="AP3612" s="14">
        <v>0</v>
      </c>
      <c r="AQ3612" s="14">
        <v>657.52600000000007</v>
      </c>
      <c r="AR3612" s="14">
        <v>0</v>
      </c>
      <c r="AS3612" s="14">
        <v>0</v>
      </c>
      <c r="AT3612" s="14">
        <v>0</v>
      </c>
      <c r="AV3612" s="14">
        <v>0</v>
      </c>
      <c r="AW3612" s="14">
        <v>0</v>
      </c>
      <c r="AX3612" s="14">
        <v>0</v>
      </c>
      <c r="AY3612" s="14">
        <v>897.64200000000005</v>
      </c>
      <c r="AZ3612" s="14">
        <v>0</v>
      </c>
      <c r="BA3612" s="14">
        <v>0</v>
      </c>
      <c r="BG3612" s="37">
        <f t="shared" si="173"/>
        <v>2393.2910000000002</v>
      </c>
      <c r="BI3612" s="5" t="s">
        <v>511</v>
      </c>
      <c r="BJ3612" s="6" t="s">
        <v>849</v>
      </c>
      <c r="BK3612" s="30" t="s">
        <v>850</v>
      </c>
    </row>
    <row r="3613" spans="1:63" x14ac:dyDescent="0.25">
      <c r="A3613" s="5" t="s">
        <v>957</v>
      </c>
      <c r="B3613" s="6" t="s">
        <v>1318</v>
      </c>
      <c r="C3613" s="6" t="s">
        <v>511</v>
      </c>
      <c r="D3613" s="6" t="s">
        <v>849</v>
      </c>
      <c r="E3613" s="6" t="s">
        <v>850</v>
      </c>
      <c r="F3613" s="6" t="s">
        <v>1324</v>
      </c>
      <c r="G3613" s="7">
        <v>5131554</v>
      </c>
      <c r="H3613" s="7" t="s">
        <v>4148</v>
      </c>
      <c r="I3613" s="7"/>
      <c r="J3613" s="8" t="s">
        <v>5141</v>
      </c>
      <c r="K3613" s="10">
        <v>1061.2950000000001</v>
      </c>
      <c r="L3613" s="11">
        <v>3049.1640000000002</v>
      </c>
      <c r="M3613" s="11">
        <v>4212.8429999999998</v>
      </c>
      <c r="N3613" s="11">
        <v>3588.625</v>
      </c>
      <c r="O3613" s="11">
        <v>2287.3119999999999</v>
      </c>
      <c r="P3613" s="11">
        <v>1430.7840000000001</v>
      </c>
      <c r="Q3613" s="11">
        <v>5457.0680000000002</v>
      </c>
      <c r="R3613" s="11">
        <v>2641.9609999999998</v>
      </c>
      <c r="S3613" s="11">
        <v>2389.5</v>
      </c>
      <c r="T3613" s="11"/>
      <c r="U3613" s="11"/>
      <c r="V3613" s="11"/>
      <c r="W3613" s="12">
        <v>26118.552</v>
      </c>
      <c r="X3613" s="11">
        <v>2902.0613333333331</v>
      </c>
      <c r="Y3613" s="11">
        <v>4071.978763833381</v>
      </c>
      <c r="Z3613" s="11">
        <f t="shared" si="171"/>
        <v>3402.875</v>
      </c>
      <c r="AA3613" s="25">
        <f t="shared" si="172"/>
        <v>0.83568092992619558</v>
      </c>
      <c r="AB3613" s="33">
        <v>0</v>
      </c>
      <c r="AC3613" s="14">
        <v>1430.7840000000001</v>
      </c>
      <c r="AD3613" s="14">
        <v>0</v>
      </c>
      <c r="AE3613" s="14">
        <v>0</v>
      </c>
      <c r="AF3613" s="14">
        <v>0</v>
      </c>
      <c r="AG3613" s="14">
        <v>0</v>
      </c>
      <c r="AH3613" s="14">
        <v>0</v>
      </c>
      <c r="AI3613" s="14">
        <v>0</v>
      </c>
      <c r="AJ3613" s="14">
        <v>0</v>
      </c>
      <c r="AK3613" s="14">
        <v>0</v>
      </c>
      <c r="AL3613" s="14">
        <v>0</v>
      </c>
      <c r="AM3613" s="14">
        <v>0</v>
      </c>
      <c r="AN3613" s="14">
        <v>0</v>
      </c>
      <c r="AO3613" s="14">
        <v>0</v>
      </c>
      <c r="AP3613" s="14">
        <v>0</v>
      </c>
      <c r="AQ3613" s="14">
        <v>835.98500000000001</v>
      </c>
      <c r="AR3613" s="14">
        <v>0</v>
      </c>
      <c r="AS3613" s="14">
        <v>0</v>
      </c>
      <c r="AT3613" s="14">
        <v>0</v>
      </c>
      <c r="AV3613" s="14">
        <v>0</v>
      </c>
      <c r="AW3613" s="14">
        <v>0</v>
      </c>
      <c r="AX3613" s="14">
        <v>0</v>
      </c>
      <c r="AY3613" s="14">
        <v>1136.106</v>
      </c>
      <c r="AZ3613" s="14">
        <v>0</v>
      </c>
      <c r="BA3613" s="14">
        <v>0</v>
      </c>
      <c r="BG3613" s="37">
        <f t="shared" si="173"/>
        <v>3402.875</v>
      </c>
      <c r="BI3613" s="5" t="s">
        <v>511</v>
      </c>
      <c r="BJ3613" s="6" t="s">
        <v>849</v>
      </c>
      <c r="BK3613" s="30" t="s">
        <v>850</v>
      </c>
    </row>
    <row r="3614" spans="1:63" x14ac:dyDescent="0.25">
      <c r="A3614" s="5" t="s">
        <v>957</v>
      </c>
      <c r="B3614" s="6" t="s">
        <v>1318</v>
      </c>
      <c r="C3614" s="6" t="s">
        <v>511</v>
      </c>
      <c r="D3614" s="6" t="s">
        <v>846</v>
      </c>
      <c r="E3614" s="6" t="s">
        <v>511</v>
      </c>
      <c r="F3614" s="6" t="s">
        <v>1324</v>
      </c>
      <c r="G3614" s="7">
        <v>5138450</v>
      </c>
      <c r="H3614" s="7" t="s">
        <v>4149</v>
      </c>
      <c r="I3614" s="7"/>
      <c r="J3614" s="8" t="s">
        <v>920</v>
      </c>
      <c r="K3614" s="10">
        <v>780.25699999999995</v>
      </c>
      <c r="L3614" s="11">
        <v>1018.889</v>
      </c>
      <c r="M3614" s="11">
        <v>10562.789000000001</v>
      </c>
      <c r="N3614" s="11">
        <v>1379.9159999999999</v>
      </c>
      <c r="O3614" s="11">
        <v>722.39</v>
      </c>
      <c r="P3614" s="11">
        <v>959.27300000000002</v>
      </c>
      <c r="Q3614" s="11">
        <v>1980.7159999999999</v>
      </c>
      <c r="R3614" s="11">
        <v>720.25199999999995</v>
      </c>
      <c r="S3614" s="11">
        <v>662.55400000000009</v>
      </c>
      <c r="T3614" s="11"/>
      <c r="U3614" s="11"/>
      <c r="V3614" s="11"/>
      <c r="W3614" s="12">
        <v>18787.036</v>
      </c>
      <c r="X3614" s="11">
        <v>2087.4484444444442</v>
      </c>
      <c r="Y3614" s="11">
        <v>2928.9683297670263</v>
      </c>
      <c r="Z3614" s="11">
        <f t="shared" si="171"/>
        <v>1139.482</v>
      </c>
      <c r="AA3614" s="25">
        <f t="shared" si="172"/>
        <v>0.38903868929529728</v>
      </c>
      <c r="AB3614" s="33">
        <v>0</v>
      </c>
      <c r="AC3614" s="14">
        <v>0</v>
      </c>
      <c r="AD3614" s="14">
        <v>0</v>
      </c>
      <c r="AE3614" s="14">
        <v>0</v>
      </c>
      <c r="AF3614" s="14">
        <v>0</v>
      </c>
      <c r="AG3614" s="14">
        <v>0</v>
      </c>
      <c r="AH3614" s="14">
        <v>0</v>
      </c>
      <c r="AI3614" s="14">
        <v>0</v>
      </c>
      <c r="AJ3614" s="14">
        <v>0</v>
      </c>
      <c r="AK3614" s="14">
        <v>0</v>
      </c>
      <c r="AL3614" s="14">
        <v>0</v>
      </c>
      <c r="AM3614" s="14">
        <v>0</v>
      </c>
      <c r="AN3614" s="14">
        <v>0</v>
      </c>
      <c r="AO3614" s="14">
        <v>0</v>
      </c>
      <c r="AP3614" s="14">
        <v>0</v>
      </c>
      <c r="AQ3614" s="14">
        <v>0</v>
      </c>
      <c r="AR3614" s="14">
        <v>662.55400000000009</v>
      </c>
      <c r="AS3614" s="14">
        <v>0</v>
      </c>
      <c r="AT3614" s="14">
        <v>0</v>
      </c>
      <c r="AV3614" s="14">
        <v>0</v>
      </c>
      <c r="AW3614" s="14">
        <v>0</v>
      </c>
      <c r="AX3614" s="14">
        <v>0</v>
      </c>
      <c r="AY3614" s="14">
        <v>476.928</v>
      </c>
      <c r="AZ3614" s="14">
        <v>0</v>
      </c>
      <c r="BA3614" s="14">
        <v>0</v>
      </c>
      <c r="BG3614" s="37">
        <f t="shared" si="173"/>
        <v>1139.482</v>
      </c>
      <c r="BI3614" s="5" t="s">
        <v>511</v>
      </c>
      <c r="BJ3614" s="6" t="s">
        <v>846</v>
      </c>
      <c r="BK3614" s="30" t="s">
        <v>511</v>
      </c>
    </row>
    <row r="3615" spans="1:63" x14ac:dyDescent="0.25">
      <c r="A3615" s="5" t="s">
        <v>957</v>
      </c>
      <c r="B3615" s="6" t="s">
        <v>1318</v>
      </c>
      <c r="C3615" s="6" t="s">
        <v>511</v>
      </c>
      <c r="D3615" s="6" t="s">
        <v>846</v>
      </c>
      <c r="E3615" s="6" t="s">
        <v>511</v>
      </c>
      <c r="F3615" s="6" t="s">
        <v>1324</v>
      </c>
      <c r="G3615" s="7">
        <v>5135370</v>
      </c>
      <c r="H3615" s="7" t="s">
        <v>4150</v>
      </c>
      <c r="I3615" s="7"/>
      <c r="J3615" s="8" t="s">
        <v>920</v>
      </c>
      <c r="K3615" s="10">
        <v>0</v>
      </c>
      <c r="L3615" s="11">
        <v>0</v>
      </c>
      <c r="M3615" s="11">
        <v>726.226</v>
      </c>
      <c r="N3615" s="11">
        <v>0</v>
      </c>
      <c r="O3615" s="11">
        <v>0</v>
      </c>
      <c r="P3615" s="11">
        <v>0</v>
      </c>
      <c r="Q3615" s="11">
        <v>0</v>
      </c>
      <c r="R3615" s="11">
        <v>1016.583</v>
      </c>
      <c r="S3615" s="11">
        <v>0</v>
      </c>
      <c r="T3615" s="11"/>
      <c r="U3615" s="11"/>
      <c r="V3615" s="11"/>
      <c r="W3615" s="12">
        <v>1742.809</v>
      </c>
      <c r="X3615" s="11">
        <v>193.64544444444445</v>
      </c>
      <c r="Y3615" s="11">
        <v>271.71036271144328</v>
      </c>
      <c r="Z3615" s="11">
        <f t="shared" si="171"/>
        <v>238.464</v>
      </c>
      <c r="AA3615" s="25">
        <f t="shared" si="172"/>
        <v>0.87764043159902971</v>
      </c>
      <c r="AB3615" s="33">
        <v>0</v>
      </c>
      <c r="AC3615" s="14">
        <v>0</v>
      </c>
      <c r="AD3615" s="14">
        <v>0</v>
      </c>
      <c r="AE3615" s="14">
        <v>0</v>
      </c>
      <c r="AF3615" s="14">
        <v>0</v>
      </c>
      <c r="AG3615" s="14">
        <v>0</v>
      </c>
      <c r="AH3615" s="14">
        <v>0</v>
      </c>
      <c r="AI3615" s="14">
        <v>0</v>
      </c>
      <c r="AJ3615" s="14">
        <v>0</v>
      </c>
      <c r="AK3615" s="14">
        <v>238.464</v>
      </c>
      <c r="AL3615" s="14">
        <v>0</v>
      </c>
      <c r="AM3615" s="14">
        <v>0</v>
      </c>
      <c r="AN3615" s="14">
        <v>0</v>
      </c>
      <c r="AO3615" s="14">
        <v>0</v>
      </c>
      <c r="AP3615" s="14">
        <v>0</v>
      </c>
      <c r="AQ3615" s="14">
        <v>0</v>
      </c>
      <c r="AR3615" s="14">
        <v>0</v>
      </c>
      <c r="AS3615" s="14">
        <v>0</v>
      </c>
      <c r="AT3615" s="14">
        <v>0</v>
      </c>
      <c r="AV3615" s="14">
        <v>0</v>
      </c>
      <c r="AW3615" s="14">
        <v>0</v>
      </c>
      <c r="AX3615" s="14">
        <v>0</v>
      </c>
      <c r="AY3615" s="14">
        <v>0</v>
      </c>
      <c r="AZ3615" s="14">
        <v>0</v>
      </c>
      <c r="BA3615" s="14">
        <v>0</v>
      </c>
      <c r="BG3615" s="37">
        <f t="shared" si="173"/>
        <v>238.464</v>
      </c>
      <c r="BI3615" s="5" t="s">
        <v>511</v>
      </c>
      <c r="BJ3615" s="6" t="s">
        <v>846</v>
      </c>
      <c r="BK3615" s="30" t="s">
        <v>511</v>
      </c>
    </row>
    <row r="3616" spans="1:63" x14ac:dyDescent="0.25">
      <c r="A3616" s="5" t="s">
        <v>957</v>
      </c>
      <c r="B3616" s="6" t="s">
        <v>1318</v>
      </c>
      <c r="C3616" s="6" t="s">
        <v>511</v>
      </c>
      <c r="D3616" s="6" t="s">
        <v>846</v>
      </c>
      <c r="E3616" s="6" t="s">
        <v>511</v>
      </c>
      <c r="F3616" s="6" t="s">
        <v>1324</v>
      </c>
      <c r="G3616" s="7">
        <v>5273601</v>
      </c>
      <c r="H3616" s="7" t="s">
        <v>4151</v>
      </c>
      <c r="I3616" s="7"/>
      <c r="J3616" s="8" t="s">
        <v>920</v>
      </c>
      <c r="K3616" s="10">
        <v>0</v>
      </c>
      <c r="L3616" s="11">
        <v>0</v>
      </c>
      <c r="M3616" s="11">
        <v>1094.7560000000001</v>
      </c>
      <c r="N3616" s="11">
        <v>0</v>
      </c>
      <c r="O3616" s="11">
        <v>0</v>
      </c>
      <c r="P3616" s="11">
        <v>0</v>
      </c>
      <c r="Q3616" s="11">
        <v>0</v>
      </c>
      <c r="R3616" s="11">
        <v>359.05700000000002</v>
      </c>
      <c r="S3616" s="11">
        <v>0</v>
      </c>
      <c r="T3616" s="11"/>
      <c r="U3616" s="11"/>
      <c r="V3616" s="11"/>
      <c r="W3616" s="12">
        <v>1453.8130000000001</v>
      </c>
      <c r="X3616" s="11">
        <v>161.53477777777778</v>
      </c>
      <c r="Y3616" s="11">
        <v>226.65481848246793</v>
      </c>
      <c r="Z3616" s="11">
        <f t="shared" si="171"/>
        <v>0</v>
      </c>
      <c r="AA3616" s="25">
        <f t="shared" si="172"/>
        <v>0</v>
      </c>
      <c r="AB3616" s="33">
        <v>0</v>
      </c>
      <c r="AC3616" s="14">
        <v>0</v>
      </c>
      <c r="AD3616" s="14">
        <v>0</v>
      </c>
      <c r="AE3616" s="14">
        <v>0</v>
      </c>
      <c r="AF3616" s="14">
        <v>0</v>
      </c>
      <c r="AG3616" s="14">
        <v>0</v>
      </c>
      <c r="AH3616" s="14">
        <v>0</v>
      </c>
      <c r="AI3616" s="14">
        <v>0</v>
      </c>
      <c r="AJ3616" s="14">
        <v>0</v>
      </c>
      <c r="AK3616" s="14">
        <v>0</v>
      </c>
      <c r="AL3616" s="14">
        <v>0</v>
      </c>
      <c r="AM3616" s="14">
        <v>0</v>
      </c>
      <c r="AN3616" s="14">
        <v>0</v>
      </c>
      <c r="AO3616" s="14">
        <v>0</v>
      </c>
      <c r="AP3616" s="14">
        <v>0</v>
      </c>
      <c r="AQ3616" s="14">
        <v>0</v>
      </c>
      <c r="AR3616" s="14">
        <v>0</v>
      </c>
      <c r="AS3616" s="14">
        <v>0</v>
      </c>
      <c r="AT3616" s="14">
        <v>0</v>
      </c>
      <c r="AV3616" s="14">
        <v>0</v>
      </c>
      <c r="AW3616" s="14">
        <v>0</v>
      </c>
      <c r="AX3616" s="14">
        <v>0</v>
      </c>
      <c r="AY3616" s="14">
        <v>0</v>
      </c>
      <c r="AZ3616" s="14">
        <v>0</v>
      </c>
      <c r="BA3616" s="14">
        <v>0</v>
      </c>
      <c r="BG3616" s="37">
        <f t="shared" si="173"/>
        <v>0</v>
      </c>
      <c r="BI3616" s="5" t="s">
        <v>511</v>
      </c>
      <c r="BJ3616" s="6" t="s">
        <v>846</v>
      </c>
      <c r="BK3616" s="30" t="s">
        <v>511</v>
      </c>
    </row>
    <row r="3617" spans="1:63" x14ac:dyDescent="0.25">
      <c r="A3617" s="5" t="s">
        <v>957</v>
      </c>
      <c r="B3617" s="6" t="s">
        <v>1318</v>
      </c>
      <c r="C3617" s="6" t="s">
        <v>511</v>
      </c>
      <c r="D3617" s="6" t="s">
        <v>846</v>
      </c>
      <c r="E3617" s="6" t="s">
        <v>511</v>
      </c>
      <c r="F3617" s="6" t="s">
        <v>1324</v>
      </c>
      <c r="G3617" s="7">
        <v>5135415</v>
      </c>
      <c r="H3617" s="7" t="s">
        <v>4152</v>
      </c>
      <c r="I3617" s="7"/>
      <c r="J3617" s="8" t="s">
        <v>920</v>
      </c>
      <c r="K3617" s="10">
        <v>2275.9059999999999</v>
      </c>
      <c r="L3617" s="11">
        <v>780.42499999999995</v>
      </c>
      <c r="M3617" s="11">
        <v>10325.686</v>
      </c>
      <c r="N3617" s="11">
        <v>1681.106</v>
      </c>
      <c r="O3617" s="11">
        <v>541.79300000000001</v>
      </c>
      <c r="P3617" s="11">
        <v>1024.306</v>
      </c>
      <c r="Q3617" s="11">
        <v>3240.596</v>
      </c>
      <c r="R3617" s="11">
        <v>3369.107</v>
      </c>
      <c r="S3617" s="11">
        <v>2705.7499999999995</v>
      </c>
      <c r="T3617" s="11"/>
      <c r="U3617" s="11"/>
      <c r="V3617" s="11"/>
      <c r="W3617" s="12">
        <v>25944.674999999999</v>
      </c>
      <c r="X3617" s="11">
        <v>2882.7416666666668</v>
      </c>
      <c r="Y3617" s="11">
        <v>4044.8706970646322</v>
      </c>
      <c r="Z3617" s="11">
        <f t="shared" si="171"/>
        <v>3183.4809999999998</v>
      </c>
      <c r="AA3617" s="25">
        <f t="shared" si="172"/>
        <v>0.78704147509838962</v>
      </c>
      <c r="AB3617" s="33">
        <v>0</v>
      </c>
      <c r="AC3617" s="14">
        <v>0</v>
      </c>
      <c r="AD3617" s="14">
        <v>482.34500000000003</v>
      </c>
      <c r="AE3617" s="14">
        <v>0</v>
      </c>
      <c r="AF3617" s="14">
        <v>0</v>
      </c>
      <c r="AG3617" s="14">
        <v>0</v>
      </c>
      <c r="AH3617" s="14">
        <v>0</v>
      </c>
      <c r="AI3617" s="14">
        <v>0</v>
      </c>
      <c r="AJ3617" s="14">
        <v>0</v>
      </c>
      <c r="AK3617" s="14">
        <v>956.57799999999997</v>
      </c>
      <c r="AL3617" s="14">
        <v>0</v>
      </c>
      <c r="AM3617" s="14">
        <v>0</v>
      </c>
      <c r="AN3617" s="14">
        <v>0</v>
      </c>
      <c r="AO3617" s="14">
        <v>0</v>
      </c>
      <c r="AP3617" s="14">
        <v>0</v>
      </c>
      <c r="AQ3617" s="14">
        <v>0</v>
      </c>
      <c r="AR3617" s="14">
        <v>1385.501</v>
      </c>
      <c r="AS3617" s="14">
        <v>0</v>
      </c>
      <c r="AT3617" s="14">
        <v>0</v>
      </c>
      <c r="AV3617" s="14">
        <v>0</v>
      </c>
      <c r="AW3617" s="14">
        <v>0</v>
      </c>
      <c r="AX3617" s="14">
        <v>0</v>
      </c>
      <c r="AY3617" s="14">
        <v>359.05700000000002</v>
      </c>
      <c r="AZ3617" s="14">
        <v>0</v>
      </c>
      <c r="BA3617" s="14">
        <v>0</v>
      </c>
      <c r="BG3617" s="37">
        <f t="shared" si="173"/>
        <v>3183.4809999999998</v>
      </c>
      <c r="BI3617" s="5" t="s">
        <v>511</v>
      </c>
      <c r="BJ3617" s="6" t="s">
        <v>846</v>
      </c>
      <c r="BK3617" s="30" t="s">
        <v>511</v>
      </c>
    </row>
    <row r="3618" spans="1:63" x14ac:dyDescent="0.25">
      <c r="A3618" s="5" t="s">
        <v>957</v>
      </c>
      <c r="B3618" s="6" t="s">
        <v>1318</v>
      </c>
      <c r="C3618" s="6" t="s">
        <v>511</v>
      </c>
      <c r="D3618" s="6" t="s">
        <v>846</v>
      </c>
      <c r="E3618" s="6" t="s">
        <v>511</v>
      </c>
      <c r="F3618" s="6" t="s">
        <v>1324</v>
      </c>
      <c r="G3618" s="7">
        <v>5291292</v>
      </c>
      <c r="H3618" s="7" t="s">
        <v>4153</v>
      </c>
      <c r="I3618" s="7"/>
      <c r="J3618" s="8" t="s">
        <v>920</v>
      </c>
      <c r="K3618" s="10">
        <v>419.06200000000001</v>
      </c>
      <c r="L3618" s="11">
        <v>0</v>
      </c>
      <c r="M3618" s="11">
        <v>0</v>
      </c>
      <c r="N3618" s="11">
        <v>0</v>
      </c>
      <c r="O3618" s="11">
        <v>0</v>
      </c>
      <c r="P3618" s="11">
        <v>0</v>
      </c>
      <c r="Q3618" s="11">
        <v>0</v>
      </c>
      <c r="R3618" s="11">
        <v>539.65499999999997</v>
      </c>
      <c r="S3618" s="11">
        <v>238.464</v>
      </c>
      <c r="T3618" s="11"/>
      <c r="U3618" s="11"/>
      <c r="V3618" s="11"/>
      <c r="W3618" s="12">
        <v>1197.181</v>
      </c>
      <c r="X3618" s="11">
        <v>133.02011111111111</v>
      </c>
      <c r="Y3618" s="11">
        <v>186.64494143721333</v>
      </c>
      <c r="Z3618" s="11">
        <f t="shared" si="171"/>
        <v>0</v>
      </c>
      <c r="AA3618" s="25">
        <f t="shared" si="172"/>
        <v>0</v>
      </c>
      <c r="AB3618" s="33">
        <v>0</v>
      </c>
      <c r="AC3618" s="14">
        <v>0</v>
      </c>
      <c r="AD3618" s="14">
        <v>0</v>
      </c>
      <c r="AE3618" s="14">
        <v>0</v>
      </c>
      <c r="AF3618" s="14">
        <v>0</v>
      </c>
      <c r="AG3618" s="14">
        <v>0</v>
      </c>
      <c r="AH3618" s="14">
        <v>0</v>
      </c>
      <c r="AI3618" s="14">
        <v>0</v>
      </c>
      <c r="AJ3618" s="14">
        <v>0</v>
      </c>
      <c r="AK3618" s="14">
        <v>0</v>
      </c>
      <c r="AL3618" s="14">
        <v>0</v>
      </c>
      <c r="AM3618" s="14">
        <v>0</v>
      </c>
      <c r="AN3618" s="14">
        <v>0</v>
      </c>
      <c r="AO3618" s="14">
        <v>0</v>
      </c>
      <c r="AP3618" s="14">
        <v>0</v>
      </c>
      <c r="AQ3618" s="14">
        <v>0</v>
      </c>
      <c r="AR3618" s="14">
        <v>0</v>
      </c>
      <c r="AS3618" s="14">
        <v>0</v>
      </c>
      <c r="AT3618" s="14">
        <v>0</v>
      </c>
      <c r="AV3618" s="14">
        <v>0</v>
      </c>
      <c r="AW3618" s="14">
        <v>0</v>
      </c>
      <c r="AX3618" s="14">
        <v>0</v>
      </c>
      <c r="AY3618" s="14">
        <v>0</v>
      </c>
      <c r="AZ3618" s="14">
        <v>0</v>
      </c>
      <c r="BA3618" s="14">
        <v>0</v>
      </c>
      <c r="BG3618" s="37">
        <f t="shared" si="173"/>
        <v>0</v>
      </c>
      <c r="BI3618" s="5" t="s">
        <v>511</v>
      </c>
      <c r="BJ3618" s="6" t="s">
        <v>846</v>
      </c>
      <c r="BK3618" s="30" t="s">
        <v>511</v>
      </c>
    </row>
    <row r="3619" spans="1:63" x14ac:dyDescent="0.25">
      <c r="A3619" s="5" t="s">
        <v>957</v>
      </c>
      <c r="B3619" s="6" t="s">
        <v>1318</v>
      </c>
      <c r="C3619" s="6" t="s">
        <v>511</v>
      </c>
      <c r="D3619" s="6" t="s">
        <v>846</v>
      </c>
      <c r="E3619" s="6" t="s">
        <v>511</v>
      </c>
      <c r="F3619" s="6" t="s">
        <v>1324</v>
      </c>
      <c r="G3619" s="7">
        <v>5295821</v>
      </c>
      <c r="H3619" s="7" t="s">
        <v>4154</v>
      </c>
      <c r="I3619" s="7"/>
      <c r="J3619" s="8" t="s">
        <v>920</v>
      </c>
      <c r="K3619" s="10">
        <v>0</v>
      </c>
      <c r="L3619" s="11">
        <v>180.59800000000001</v>
      </c>
      <c r="M3619" s="11">
        <v>419.06200000000001</v>
      </c>
      <c r="N3619" s="11">
        <v>0</v>
      </c>
      <c r="O3619" s="11">
        <v>180.59800000000001</v>
      </c>
      <c r="P3619" s="11">
        <v>0</v>
      </c>
      <c r="Q3619" s="11">
        <v>0</v>
      </c>
      <c r="R3619" s="11">
        <v>843.15200000000004</v>
      </c>
      <c r="S3619" s="11">
        <v>303.49700000000001</v>
      </c>
      <c r="T3619" s="11"/>
      <c r="U3619" s="11"/>
      <c r="V3619" s="11"/>
      <c r="W3619" s="12">
        <v>1926.9070000000002</v>
      </c>
      <c r="X3619" s="11">
        <v>214.10077777777781</v>
      </c>
      <c r="Y3619" s="11">
        <v>300.41192114639011</v>
      </c>
      <c r="Z3619" s="11">
        <f t="shared" si="171"/>
        <v>0</v>
      </c>
      <c r="AA3619" s="25">
        <f t="shared" si="172"/>
        <v>0</v>
      </c>
      <c r="AB3619" s="33">
        <v>0</v>
      </c>
      <c r="AC3619" s="14">
        <v>0</v>
      </c>
      <c r="AD3619" s="14">
        <v>0</v>
      </c>
      <c r="AE3619" s="14">
        <v>0</v>
      </c>
      <c r="AF3619" s="14">
        <v>0</v>
      </c>
      <c r="AG3619" s="14">
        <v>0</v>
      </c>
      <c r="AH3619" s="14">
        <v>0</v>
      </c>
      <c r="AI3619" s="14">
        <v>0</v>
      </c>
      <c r="AJ3619" s="14">
        <v>0</v>
      </c>
      <c r="AK3619" s="14">
        <v>0</v>
      </c>
      <c r="AL3619" s="14">
        <v>0</v>
      </c>
      <c r="AM3619" s="14">
        <v>0</v>
      </c>
      <c r="AN3619" s="14">
        <v>0</v>
      </c>
      <c r="AO3619" s="14">
        <v>0</v>
      </c>
      <c r="AP3619" s="14">
        <v>0</v>
      </c>
      <c r="AQ3619" s="14">
        <v>0</v>
      </c>
      <c r="AR3619" s="14">
        <v>0</v>
      </c>
      <c r="AS3619" s="14">
        <v>0</v>
      </c>
      <c r="AT3619" s="14">
        <v>0</v>
      </c>
      <c r="AV3619" s="14">
        <v>0</v>
      </c>
      <c r="AW3619" s="14">
        <v>0</v>
      </c>
      <c r="AX3619" s="14">
        <v>0</v>
      </c>
      <c r="AY3619" s="14">
        <v>0</v>
      </c>
      <c r="AZ3619" s="14">
        <v>0</v>
      </c>
      <c r="BA3619" s="14">
        <v>0</v>
      </c>
      <c r="BG3619" s="37">
        <f t="shared" si="173"/>
        <v>0</v>
      </c>
      <c r="BI3619" s="5" t="s">
        <v>511</v>
      </c>
      <c r="BJ3619" s="6" t="s">
        <v>846</v>
      </c>
      <c r="BK3619" s="30" t="s">
        <v>511</v>
      </c>
    </row>
    <row r="3620" spans="1:63" x14ac:dyDescent="0.25">
      <c r="A3620" s="5" t="s">
        <v>957</v>
      </c>
      <c r="B3620" s="6" t="s">
        <v>1318</v>
      </c>
      <c r="C3620" s="6" t="s">
        <v>511</v>
      </c>
      <c r="D3620" s="6" t="s">
        <v>846</v>
      </c>
      <c r="E3620" s="6" t="s">
        <v>511</v>
      </c>
      <c r="F3620" s="6" t="s">
        <v>1324</v>
      </c>
      <c r="G3620" s="7">
        <v>5279771</v>
      </c>
      <c r="H3620" s="7" t="s">
        <v>4155</v>
      </c>
      <c r="I3620" s="7"/>
      <c r="J3620" s="8" t="s">
        <v>920</v>
      </c>
      <c r="K3620" s="10">
        <v>1076.588</v>
      </c>
      <c r="L3620" s="11">
        <v>780.42499999999995</v>
      </c>
      <c r="M3620" s="11">
        <v>2720.0830000000001</v>
      </c>
      <c r="N3620" s="11">
        <v>662.94299999999998</v>
      </c>
      <c r="O3620" s="11">
        <v>361.19499999999999</v>
      </c>
      <c r="P3620" s="11">
        <v>1436.201</v>
      </c>
      <c r="Q3620" s="11">
        <v>1621.6590000000001</v>
      </c>
      <c r="R3620" s="11">
        <v>3473.6689999999999</v>
      </c>
      <c r="S3620" s="11">
        <v>720.80899999999997</v>
      </c>
      <c r="T3620" s="11"/>
      <c r="U3620" s="11"/>
      <c r="V3620" s="11"/>
      <c r="W3620" s="12">
        <v>12853.571999999998</v>
      </c>
      <c r="X3620" s="11">
        <v>1428.1746666666666</v>
      </c>
      <c r="Y3620" s="11">
        <v>2003.9193682484145</v>
      </c>
      <c r="Z3620" s="11">
        <f t="shared" si="171"/>
        <v>2523.2340000000004</v>
      </c>
      <c r="AA3620" s="25">
        <f t="shared" si="172"/>
        <v>1.2591494647838593</v>
      </c>
      <c r="AB3620" s="33">
        <v>0</v>
      </c>
      <c r="AC3620" s="14">
        <v>0</v>
      </c>
      <c r="AD3620" s="14">
        <v>482.34500000000003</v>
      </c>
      <c r="AE3620" s="14">
        <v>0</v>
      </c>
      <c r="AF3620" s="14">
        <v>0</v>
      </c>
      <c r="AG3620" s="14">
        <v>0</v>
      </c>
      <c r="AH3620" s="14">
        <v>0</v>
      </c>
      <c r="AI3620" s="14">
        <v>0</v>
      </c>
      <c r="AJ3620" s="14">
        <v>0</v>
      </c>
      <c r="AK3620" s="14">
        <v>1016.5830000000001</v>
      </c>
      <c r="AL3620" s="14">
        <v>0</v>
      </c>
      <c r="AM3620" s="14">
        <v>0</v>
      </c>
      <c r="AN3620" s="14">
        <v>0</v>
      </c>
      <c r="AO3620" s="14">
        <v>0</v>
      </c>
      <c r="AP3620" s="14">
        <v>0</v>
      </c>
      <c r="AQ3620" s="14">
        <v>0</v>
      </c>
      <c r="AR3620" s="14">
        <v>482.34500000000003</v>
      </c>
      <c r="AS3620" s="14">
        <v>0</v>
      </c>
      <c r="AT3620" s="14">
        <v>0</v>
      </c>
      <c r="AV3620" s="14">
        <v>0</v>
      </c>
      <c r="AW3620" s="14">
        <v>0</v>
      </c>
      <c r="AX3620" s="14">
        <v>0</v>
      </c>
      <c r="AY3620" s="14">
        <v>541.96100000000001</v>
      </c>
      <c r="AZ3620" s="14">
        <v>0</v>
      </c>
      <c r="BA3620" s="14">
        <v>0</v>
      </c>
      <c r="BG3620" s="37">
        <f t="shared" si="173"/>
        <v>2523.2340000000004</v>
      </c>
      <c r="BI3620" s="5" t="s">
        <v>511</v>
      </c>
      <c r="BJ3620" s="6" t="s">
        <v>846</v>
      </c>
      <c r="BK3620" s="30" t="s">
        <v>511</v>
      </c>
    </row>
    <row r="3621" spans="1:63" x14ac:dyDescent="0.25">
      <c r="A3621" s="5" t="s">
        <v>957</v>
      </c>
      <c r="B3621" s="6" t="s">
        <v>1318</v>
      </c>
      <c r="C3621" s="6" t="s">
        <v>511</v>
      </c>
      <c r="D3621" s="6" t="s">
        <v>846</v>
      </c>
      <c r="E3621" s="6" t="s">
        <v>511</v>
      </c>
      <c r="F3621" s="6" t="s">
        <v>1324</v>
      </c>
      <c r="G3621" s="7">
        <v>5295115</v>
      </c>
      <c r="H3621" s="7" t="s">
        <v>4156</v>
      </c>
      <c r="I3621" s="7"/>
      <c r="J3621" s="8" t="s">
        <v>920</v>
      </c>
      <c r="K3621" s="10">
        <v>419.06200000000001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359.05700000000002</v>
      </c>
      <c r="S3621" s="11">
        <v>0</v>
      </c>
      <c r="T3621" s="11"/>
      <c r="U3621" s="11"/>
      <c r="V3621" s="11"/>
      <c r="W3621" s="12">
        <v>778.11900000000003</v>
      </c>
      <c r="X3621" s="11">
        <v>86.457666666666668</v>
      </c>
      <c r="Y3621" s="11">
        <v>121.31162721942883</v>
      </c>
      <c r="Z3621" s="11">
        <f t="shared" si="171"/>
        <v>0</v>
      </c>
      <c r="AA3621" s="25">
        <f t="shared" si="172"/>
        <v>0</v>
      </c>
      <c r="AB3621" s="33">
        <v>0</v>
      </c>
      <c r="AC3621" s="14">
        <v>0</v>
      </c>
      <c r="AD3621" s="14">
        <v>0</v>
      </c>
      <c r="AE3621" s="14">
        <v>0</v>
      </c>
      <c r="AF3621" s="14">
        <v>0</v>
      </c>
      <c r="AG3621" s="14">
        <v>0</v>
      </c>
      <c r="AH3621" s="14">
        <v>0</v>
      </c>
      <c r="AI3621" s="14">
        <v>0</v>
      </c>
      <c r="AJ3621" s="14">
        <v>0</v>
      </c>
      <c r="AK3621" s="14">
        <v>0</v>
      </c>
      <c r="AL3621" s="14">
        <v>0</v>
      </c>
      <c r="AM3621" s="14">
        <v>0</v>
      </c>
      <c r="AN3621" s="14">
        <v>0</v>
      </c>
      <c r="AO3621" s="14">
        <v>0</v>
      </c>
      <c r="AP3621" s="14">
        <v>0</v>
      </c>
      <c r="AQ3621" s="14">
        <v>0</v>
      </c>
      <c r="AR3621" s="14">
        <v>0</v>
      </c>
      <c r="AS3621" s="14">
        <v>0</v>
      </c>
      <c r="AT3621" s="14">
        <v>0</v>
      </c>
      <c r="AV3621" s="14">
        <v>0</v>
      </c>
      <c r="AW3621" s="14">
        <v>0</v>
      </c>
      <c r="AX3621" s="14">
        <v>0</v>
      </c>
      <c r="AY3621" s="14">
        <v>0</v>
      </c>
      <c r="AZ3621" s="14">
        <v>0</v>
      </c>
      <c r="BA3621" s="14">
        <v>0</v>
      </c>
      <c r="BG3621" s="37">
        <f t="shared" si="173"/>
        <v>0</v>
      </c>
      <c r="BI3621" s="5" t="s">
        <v>511</v>
      </c>
      <c r="BJ3621" s="6" t="s">
        <v>846</v>
      </c>
      <c r="BK3621" s="30" t="s">
        <v>511</v>
      </c>
    </row>
    <row r="3622" spans="1:63" x14ac:dyDescent="0.25">
      <c r="A3622" s="5" t="s">
        <v>957</v>
      </c>
      <c r="B3622" s="6" t="s">
        <v>1318</v>
      </c>
      <c r="C3622" s="6" t="s">
        <v>511</v>
      </c>
      <c r="D3622" s="6" t="s">
        <v>849</v>
      </c>
      <c r="E3622" s="6" t="s">
        <v>850</v>
      </c>
      <c r="F3622" s="6" t="s">
        <v>1324</v>
      </c>
      <c r="G3622" s="7">
        <v>5276615</v>
      </c>
      <c r="H3622" s="7" t="s">
        <v>4157</v>
      </c>
      <c r="I3622" s="7"/>
      <c r="J3622" s="8" t="s">
        <v>5130</v>
      </c>
      <c r="K3622" s="10">
        <v>1616.242</v>
      </c>
      <c r="L3622" s="11">
        <v>361.19499999999999</v>
      </c>
      <c r="M3622" s="11">
        <v>5744.7780000000002</v>
      </c>
      <c r="N3622" s="11">
        <v>657.52599999999995</v>
      </c>
      <c r="O3622" s="11">
        <v>361.19499999999999</v>
      </c>
      <c r="P3622" s="11">
        <v>1083.923</v>
      </c>
      <c r="Q3622" s="11">
        <v>2818.45</v>
      </c>
      <c r="R3622" s="11">
        <v>1924.7670000000001</v>
      </c>
      <c r="S3622" s="11">
        <v>1625.883</v>
      </c>
      <c r="T3622" s="11"/>
      <c r="U3622" s="11"/>
      <c r="V3622" s="11"/>
      <c r="W3622" s="12">
        <v>16193.959000000001</v>
      </c>
      <c r="X3622" s="11">
        <v>1799.3287777777778</v>
      </c>
      <c r="Y3622" s="11">
        <v>2524.698044148407</v>
      </c>
      <c r="Z3622" s="11">
        <f t="shared" si="171"/>
        <v>1199.4869999999999</v>
      </c>
      <c r="AA3622" s="25">
        <f t="shared" si="172"/>
        <v>0.4751011721105019</v>
      </c>
      <c r="AB3622" s="33">
        <v>0</v>
      </c>
      <c r="AC3622" s="14">
        <v>0</v>
      </c>
      <c r="AD3622" s="14">
        <v>0</v>
      </c>
      <c r="AE3622" s="14">
        <v>0</v>
      </c>
      <c r="AF3622" s="14">
        <v>0</v>
      </c>
      <c r="AG3622" s="14">
        <v>0</v>
      </c>
      <c r="AH3622" s="14">
        <v>0</v>
      </c>
      <c r="AI3622" s="14">
        <v>0</v>
      </c>
      <c r="AJ3622" s="14">
        <v>0</v>
      </c>
      <c r="AK3622" s="14">
        <v>0</v>
      </c>
      <c r="AL3622" s="14">
        <v>0</v>
      </c>
      <c r="AM3622" s="14">
        <v>961.02299999999991</v>
      </c>
      <c r="AN3622" s="14">
        <v>0</v>
      </c>
      <c r="AO3622" s="14">
        <v>0</v>
      </c>
      <c r="AP3622" s="14">
        <v>0</v>
      </c>
      <c r="AQ3622" s="14">
        <v>0</v>
      </c>
      <c r="AR3622" s="14">
        <v>0</v>
      </c>
      <c r="AS3622" s="14">
        <v>0</v>
      </c>
      <c r="AT3622" s="14">
        <v>0</v>
      </c>
      <c r="AV3622" s="14">
        <v>0</v>
      </c>
      <c r="AW3622" s="14">
        <v>238.464</v>
      </c>
      <c r="AX3622" s="14">
        <v>0</v>
      </c>
      <c r="AY3622" s="14">
        <v>0</v>
      </c>
      <c r="AZ3622" s="14">
        <v>0</v>
      </c>
      <c r="BA3622" s="14">
        <v>0</v>
      </c>
      <c r="BG3622" s="37">
        <f t="shared" si="173"/>
        <v>1199.4869999999999</v>
      </c>
      <c r="BI3622" s="5" t="s">
        <v>511</v>
      </c>
      <c r="BJ3622" s="6" t="s">
        <v>849</v>
      </c>
      <c r="BK3622" s="30" t="s">
        <v>850</v>
      </c>
    </row>
    <row r="3623" spans="1:63" x14ac:dyDescent="0.25">
      <c r="A3623" s="5" t="s">
        <v>957</v>
      </c>
      <c r="B3623" s="6" t="s">
        <v>1318</v>
      </c>
      <c r="C3623" s="6" t="s">
        <v>511</v>
      </c>
      <c r="D3623" s="6" t="s">
        <v>846</v>
      </c>
      <c r="E3623" s="6" t="s">
        <v>511</v>
      </c>
      <c r="F3623" s="6" t="s">
        <v>1324</v>
      </c>
      <c r="G3623" s="7">
        <v>5277410</v>
      </c>
      <c r="H3623" s="7" t="s">
        <v>4158</v>
      </c>
      <c r="I3623" s="7"/>
      <c r="J3623" s="8" t="s">
        <v>5142</v>
      </c>
      <c r="K3623" s="10">
        <v>0</v>
      </c>
      <c r="L3623" s="11">
        <v>238.464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359.05700000000002</v>
      </c>
      <c r="S3623" s="11">
        <v>597.52099999999996</v>
      </c>
      <c r="T3623" s="11"/>
      <c r="U3623" s="11"/>
      <c r="V3623" s="11"/>
      <c r="W3623" s="12">
        <v>1195.0419999999999</v>
      </c>
      <c r="X3623" s="11">
        <v>132.78244444444442</v>
      </c>
      <c r="Y3623" s="11">
        <v>186.31146343369153</v>
      </c>
      <c r="Z3623" s="11">
        <f t="shared" si="171"/>
        <v>0</v>
      </c>
      <c r="AA3623" s="25">
        <f t="shared" si="172"/>
        <v>0</v>
      </c>
      <c r="AB3623" s="33">
        <v>0</v>
      </c>
      <c r="AC3623" s="14">
        <v>0</v>
      </c>
      <c r="AD3623" s="14">
        <v>0</v>
      </c>
      <c r="AE3623" s="14">
        <v>0</v>
      </c>
      <c r="AF3623" s="14">
        <v>0</v>
      </c>
      <c r="AG3623" s="14">
        <v>0</v>
      </c>
      <c r="AH3623" s="14">
        <v>0</v>
      </c>
      <c r="AI3623" s="14">
        <v>0</v>
      </c>
      <c r="AJ3623" s="14">
        <v>0</v>
      </c>
      <c r="AK3623" s="14">
        <v>0</v>
      </c>
      <c r="AL3623" s="14">
        <v>0</v>
      </c>
      <c r="AM3623" s="14">
        <v>0</v>
      </c>
      <c r="AN3623" s="14">
        <v>0</v>
      </c>
      <c r="AO3623" s="14">
        <v>0</v>
      </c>
      <c r="AP3623" s="14">
        <v>0</v>
      </c>
      <c r="AQ3623" s="14">
        <v>0</v>
      </c>
      <c r="AR3623" s="14">
        <v>0</v>
      </c>
      <c r="AS3623" s="14">
        <v>0</v>
      </c>
      <c r="AT3623" s="14">
        <v>0</v>
      </c>
      <c r="AV3623" s="14">
        <v>0</v>
      </c>
      <c r="AW3623" s="14">
        <v>0</v>
      </c>
      <c r="AX3623" s="14">
        <v>0</v>
      </c>
      <c r="AY3623" s="14">
        <v>0</v>
      </c>
      <c r="AZ3623" s="14">
        <v>0</v>
      </c>
      <c r="BA3623" s="14">
        <v>0</v>
      </c>
      <c r="BG3623" s="37">
        <f t="shared" si="173"/>
        <v>0</v>
      </c>
      <c r="BI3623" s="5" t="s">
        <v>511</v>
      </c>
      <c r="BJ3623" s="6" t="s">
        <v>846</v>
      </c>
      <c r="BK3623" s="30" t="s">
        <v>511</v>
      </c>
    </row>
    <row r="3624" spans="1:63" x14ac:dyDescent="0.25">
      <c r="A3624" s="5" t="s">
        <v>957</v>
      </c>
      <c r="B3624" s="6" t="s">
        <v>1318</v>
      </c>
      <c r="C3624" s="6" t="s">
        <v>511</v>
      </c>
      <c r="D3624" s="6" t="s">
        <v>846</v>
      </c>
      <c r="E3624" s="6" t="s">
        <v>511</v>
      </c>
      <c r="F3624" s="6" t="s">
        <v>1324</v>
      </c>
      <c r="G3624" s="7">
        <v>5138429</v>
      </c>
      <c r="H3624" s="7" t="s">
        <v>4159</v>
      </c>
      <c r="I3624" s="7"/>
      <c r="J3624" s="8" t="s">
        <v>5142</v>
      </c>
      <c r="K3624" s="10">
        <v>539.65499999999997</v>
      </c>
      <c r="L3624" s="11">
        <v>597.52099999999996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359.05700000000002</v>
      </c>
      <c r="S3624" s="11">
        <v>597.52099999999996</v>
      </c>
      <c r="T3624" s="11"/>
      <c r="U3624" s="11"/>
      <c r="V3624" s="11"/>
      <c r="W3624" s="12">
        <v>2093.7539999999999</v>
      </c>
      <c r="X3624" s="11">
        <v>232.63933333333333</v>
      </c>
      <c r="Y3624" s="11">
        <v>326.42398493956318</v>
      </c>
      <c r="Z3624" s="11">
        <f t="shared" si="171"/>
        <v>0</v>
      </c>
      <c r="AA3624" s="25">
        <f t="shared" si="172"/>
        <v>0</v>
      </c>
      <c r="AB3624" s="33">
        <v>0</v>
      </c>
      <c r="AC3624" s="14">
        <v>0</v>
      </c>
      <c r="AD3624" s="14">
        <v>0</v>
      </c>
      <c r="AE3624" s="14">
        <v>0</v>
      </c>
      <c r="AF3624" s="14">
        <v>0</v>
      </c>
      <c r="AG3624" s="14">
        <v>0</v>
      </c>
      <c r="AH3624" s="14">
        <v>0</v>
      </c>
      <c r="AI3624" s="14">
        <v>0</v>
      </c>
      <c r="AJ3624" s="14">
        <v>0</v>
      </c>
      <c r="AK3624" s="14">
        <v>0</v>
      </c>
      <c r="AL3624" s="14">
        <v>0</v>
      </c>
      <c r="AM3624" s="14">
        <v>0</v>
      </c>
      <c r="AN3624" s="14">
        <v>0</v>
      </c>
      <c r="AO3624" s="14">
        <v>0</v>
      </c>
      <c r="AP3624" s="14">
        <v>0</v>
      </c>
      <c r="AQ3624" s="14">
        <v>0</v>
      </c>
      <c r="AR3624" s="14">
        <v>0</v>
      </c>
      <c r="AS3624" s="14">
        <v>0</v>
      </c>
      <c r="AT3624" s="14">
        <v>0</v>
      </c>
      <c r="AV3624" s="14">
        <v>0</v>
      </c>
      <c r="AW3624" s="14">
        <v>0</v>
      </c>
      <c r="AX3624" s="14">
        <v>0</v>
      </c>
      <c r="AY3624" s="14">
        <v>0</v>
      </c>
      <c r="AZ3624" s="14">
        <v>0</v>
      </c>
      <c r="BA3624" s="14">
        <v>0</v>
      </c>
      <c r="BG3624" s="37">
        <f t="shared" si="173"/>
        <v>0</v>
      </c>
      <c r="BI3624" s="5" t="s">
        <v>511</v>
      </c>
      <c r="BJ3624" s="6" t="s">
        <v>846</v>
      </c>
      <c r="BK3624" s="30" t="s">
        <v>511</v>
      </c>
    </row>
    <row r="3625" spans="1:63" x14ac:dyDescent="0.25">
      <c r="A3625" s="5" t="s">
        <v>957</v>
      </c>
      <c r="B3625" s="6" t="s">
        <v>1318</v>
      </c>
      <c r="C3625" s="6" t="s">
        <v>511</v>
      </c>
      <c r="D3625" s="6" t="s">
        <v>846</v>
      </c>
      <c r="E3625" s="6" t="s">
        <v>511</v>
      </c>
      <c r="F3625" s="6" t="s">
        <v>1324</v>
      </c>
      <c r="G3625" s="7">
        <v>5136379</v>
      </c>
      <c r="H3625" s="7" t="s">
        <v>4160</v>
      </c>
      <c r="I3625" s="7"/>
      <c r="J3625" s="8" t="s">
        <v>5142</v>
      </c>
      <c r="K3625" s="10">
        <v>2519.8130000000001</v>
      </c>
      <c r="L3625" s="11">
        <v>2088.31</v>
      </c>
      <c r="M3625" s="11">
        <v>2895.069</v>
      </c>
      <c r="N3625" s="11">
        <v>2064.14</v>
      </c>
      <c r="O3625" s="11">
        <v>1765.671</v>
      </c>
      <c r="P3625" s="11">
        <v>715.39200000000005</v>
      </c>
      <c r="Q3625" s="11">
        <v>4235.3289999999997</v>
      </c>
      <c r="R3625" s="11">
        <v>1849.846</v>
      </c>
      <c r="S3625" s="11">
        <v>238.464</v>
      </c>
      <c r="T3625" s="11"/>
      <c r="U3625" s="11"/>
      <c r="V3625" s="11"/>
      <c r="W3625" s="12">
        <v>18372.034</v>
      </c>
      <c r="X3625" s="11">
        <v>2041.337111111111</v>
      </c>
      <c r="Y3625" s="11">
        <v>2864.2679845507841</v>
      </c>
      <c r="Z3625" s="11">
        <f t="shared" si="171"/>
        <v>1623.24</v>
      </c>
      <c r="AA3625" s="25">
        <f t="shared" si="172"/>
        <v>0.56672071494545573</v>
      </c>
      <c r="AB3625" s="33">
        <v>0</v>
      </c>
      <c r="AC3625" s="14">
        <v>0</v>
      </c>
      <c r="AD3625" s="14">
        <v>0</v>
      </c>
      <c r="AE3625" s="14">
        <v>0</v>
      </c>
      <c r="AF3625" s="14">
        <v>0</v>
      </c>
      <c r="AG3625" s="14">
        <v>0</v>
      </c>
      <c r="AH3625" s="14">
        <v>0</v>
      </c>
      <c r="AI3625" s="14">
        <v>0</v>
      </c>
      <c r="AJ3625" s="14">
        <v>720.25199999999995</v>
      </c>
      <c r="AK3625" s="14">
        <v>0</v>
      </c>
      <c r="AL3625" s="14">
        <v>0</v>
      </c>
      <c r="AM3625" s="14">
        <v>0</v>
      </c>
      <c r="AN3625" s="14">
        <v>0</v>
      </c>
      <c r="AO3625" s="14">
        <v>0</v>
      </c>
      <c r="AP3625" s="14">
        <v>0</v>
      </c>
      <c r="AQ3625" s="14">
        <v>0</v>
      </c>
      <c r="AR3625" s="14">
        <v>0</v>
      </c>
      <c r="AS3625" s="14">
        <v>902.98800000000006</v>
      </c>
      <c r="AT3625" s="14">
        <v>0</v>
      </c>
      <c r="AV3625" s="14">
        <v>0</v>
      </c>
      <c r="AW3625" s="14">
        <v>0</v>
      </c>
      <c r="AX3625" s="14">
        <v>0</v>
      </c>
      <c r="AY3625" s="14">
        <v>0</v>
      </c>
      <c r="AZ3625" s="14">
        <v>0</v>
      </c>
      <c r="BA3625" s="14">
        <v>0</v>
      </c>
      <c r="BG3625" s="37">
        <f t="shared" si="173"/>
        <v>1623.24</v>
      </c>
      <c r="BI3625" s="5" t="s">
        <v>511</v>
      </c>
      <c r="BJ3625" s="6" t="s">
        <v>846</v>
      </c>
      <c r="BK3625" s="30" t="s">
        <v>511</v>
      </c>
    </row>
    <row r="3626" spans="1:63" x14ac:dyDescent="0.25">
      <c r="A3626" s="5" t="s">
        <v>957</v>
      </c>
      <c r="B3626" s="6" t="s">
        <v>1318</v>
      </c>
      <c r="C3626" s="6" t="s">
        <v>511</v>
      </c>
      <c r="D3626" s="6" t="s">
        <v>846</v>
      </c>
      <c r="E3626" s="6" t="s">
        <v>511</v>
      </c>
      <c r="F3626" s="6" t="s">
        <v>1324</v>
      </c>
      <c r="G3626" s="7">
        <v>5293698</v>
      </c>
      <c r="H3626" s="7" t="s">
        <v>4161</v>
      </c>
      <c r="I3626" s="7"/>
      <c r="J3626" s="8" t="s">
        <v>5142</v>
      </c>
      <c r="K3626" s="10">
        <v>720.25199999999995</v>
      </c>
      <c r="L3626" s="11">
        <v>476.928</v>
      </c>
      <c r="M3626" s="11">
        <v>0</v>
      </c>
      <c r="N3626" s="11">
        <v>0</v>
      </c>
      <c r="O3626" s="11">
        <v>0</v>
      </c>
      <c r="P3626" s="11">
        <v>0</v>
      </c>
      <c r="Q3626" s="11">
        <v>715.39200000000005</v>
      </c>
      <c r="R3626" s="11">
        <v>1197.18</v>
      </c>
      <c r="S3626" s="11">
        <v>238.464</v>
      </c>
      <c r="T3626" s="11"/>
      <c r="U3626" s="11"/>
      <c r="V3626" s="11"/>
      <c r="W3626" s="12">
        <v>3348.2159999999999</v>
      </c>
      <c r="X3626" s="11">
        <v>372.024</v>
      </c>
      <c r="Y3626" s="11">
        <v>521.99924592784271</v>
      </c>
      <c r="Z3626" s="11">
        <f t="shared" si="171"/>
        <v>180.59800000000001</v>
      </c>
      <c r="AA3626" s="25">
        <f t="shared" si="172"/>
        <v>0.34597367986421296</v>
      </c>
      <c r="AB3626" s="33">
        <v>0</v>
      </c>
      <c r="AC3626" s="14">
        <v>0</v>
      </c>
      <c r="AD3626" s="14">
        <v>0</v>
      </c>
      <c r="AE3626" s="14">
        <v>0</v>
      </c>
      <c r="AF3626" s="14">
        <v>0</v>
      </c>
      <c r="AG3626" s="14">
        <v>0</v>
      </c>
      <c r="AH3626" s="14">
        <v>0</v>
      </c>
      <c r="AI3626" s="14">
        <v>0</v>
      </c>
      <c r="AJ3626" s="14">
        <v>0</v>
      </c>
      <c r="AK3626" s="14">
        <v>0</v>
      </c>
      <c r="AL3626" s="14">
        <v>0</v>
      </c>
      <c r="AM3626" s="14">
        <v>0</v>
      </c>
      <c r="AN3626" s="14">
        <v>0</v>
      </c>
      <c r="AO3626" s="14">
        <v>0</v>
      </c>
      <c r="AP3626" s="14">
        <v>0</v>
      </c>
      <c r="AQ3626" s="14">
        <v>0</v>
      </c>
      <c r="AR3626" s="14">
        <v>0</v>
      </c>
      <c r="AS3626" s="14">
        <v>180.59800000000001</v>
      </c>
      <c r="AT3626" s="14">
        <v>0</v>
      </c>
      <c r="AV3626" s="14">
        <v>0</v>
      </c>
      <c r="AW3626" s="14">
        <v>0</v>
      </c>
      <c r="AX3626" s="14">
        <v>0</v>
      </c>
      <c r="AY3626" s="14">
        <v>0</v>
      </c>
      <c r="AZ3626" s="14">
        <v>0</v>
      </c>
      <c r="BA3626" s="14">
        <v>0</v>
      </c>
      <c r="BG3626" s="37">
        <f t="shared" si="173"/>
        <v>180.59800000000001</v>
      </c>
      <c r="BI3626" s="5" t="s">
        <v>511</v>
      </c>
      <c r="BJ3626" s="6" t="s">
        <v>846</v>
      </c>
      <c r="BK3626" s="30" t="s">
        <v>511</v>
      </c>
    </row>
    <row r="3627" spans="1:63" x14ac:dyDescent="0.25">
      <c r="A3627" s="5" t="s">
        <v>957</v>
      </c>
      <c r="B3627" s="6" t="s">
        <v>1321</v>
      </c>
      <c r="C3627" s="6" t="s">
        <v>511</v>
      </c>
      <c r="D3627" s="6" t="s">
        <v>849</v>
      </c>
      <c r="E3627" s="6" t="s">
        <v>850</v>
      </c>
      <c r="F3627" s="6" t="s">
        <v>1324</v>
      </c>
      <c r="G3627" s="7">
        <v>5296709</v>
      </c>
      <c r="H3627" s="7" t="s">
        <v>4162</v>
      </c>
      <c r="I3627" s="7"/>
      <c r="J3627" s="8" t="s">
        <v>5139</v>
      </c>
      <c r="K3627" s="10">
        <v>0</v>
      </c>
      <c r="L3627" s="11">
        <v>0</v>
      </c>
      <c r="M3627" s="11">
        <v>238.464</v>
      </c>
      <c r="N3627" s="11">
        <v>1076.587</v>
      </c>
      <c r="O3627" s="11">
        <v>0</v>
      </c>
      <c r="P3627" s="11">
        <v>1692.279</v>
      </c>
      <c r="Q3627" s="11">
        <v>1139.482</v>
      </c>
      <c r="R3627" s="11">
        <v>3307.328</v>
      </c>
      <c r="S3627" s="11">
        <v>359.05700000000002</v>
      </c>
      <c r="T3627" s="11"/>
      <c r="U3627" s="11"/>
      <c r="V3627" s="11"/>
      <c r="W3627" s="12">
        <v>7813.1969999999992</v>
      </c>
      <c r="X3627" s="11">
        <v>868.13299999999992</v>
      </c>
      <c r="Y3627" s="11">
        <v>1218.1062817589077</v>
      </c>
      <c r="Z3627" s="11">
        <f t="shared" si="171"/>
        <v>0</v>
      </c>
      <c r="AA3627" s="25">
        <f t="shared" si="172"/>
        <v>0</v>
      </c>
      <c r="AB3627" s="33">
        <v>0</v>
      </c>
      <c r="AC3627" s="14">
        <v>0</v>
      </c>
      <c r="AD3627" s="14">
        <v>0</v>
      </c>
      <c r="AE3627" s="14">
        <v>0</v>
      </c>
      <c r="AF3627" s="14">
        <v>0</v>
      </c>
      <c r="AG3627" s="14">
        <v>0</v>
      </c>
      <c r="AH3627" s="14">
        <v>0</v>
      </c>
      <c r="AI3627" s="14">
        <v>0</v>
      </c>
      <c r="AJ3627" s="14">
        <v>0</v>
      </c>
      <c r="AK3627" s="14">
        <v>0</v>
      </c>
      <c r="AL3627" s="14">
        <v>0</v>
      </c>
      <c r="AM3627" s="14">
        <v>0</v>
      </c>
      <c r="AN3627" s="14">
        <v>0</v>
      </c>
      <c r="AO3627" s="14">
        <v>0</v>
      </c>
      <c r="AP3627" s="14">
        <v>0</v>
      </c>
      <c r="AQ3627" s="14">
        <v>0</v>
      </c>
      <c r="AR3627" s="14">
        <v>0</v>
      </c>
      <c r="AS3627" s="14">
        <v>0</v>
      </c>
      <c r="AT3627" s="14">
        <v>0</v>
      </c>
      <c r="AV3627" s="14">
        <v>0</v>
      </c>
      <c r="AW3627" s="14">
        <v>0</v>
      </c>
      <c r="AX3627" s="14">
        <v>0</v>
      </c>
      <c r="AY3627" s="14">
        <v>0</v>
      </c>
      <c r="AZ3627" s="14">
        <v>0</v>
      </c>
      <c r="BA3627" s="14">
        <v>0</v>
      </c>
      <c r="BG3627" s="37">
        <f t="shared" si="173"/>
        <v>0</v>
      </c>
      <c r="BI3627" s="5" t="s">
        <v>511</v>
      </c>
      <c r="BJ3627" s="6" t="s">
        <v>849</v>
      </c>
      <c r="BK3627" s="30" t="s">
        <v>850</v>
      </c>
    </row>
    <row r="3628" spans="1:63" x14ac:dyDescent="0.25">
      <c r="A3628" s="5" t="s">
        <v>957</v>
      </c>
      <c r="B3628" s="6" t="s">
        <v>1321</v>
      </c>
      <c r="C3628" s="6" t="s">
        <v>511</v>
      </c>
      <c r="D3628" s="6" t="s">
        <v>849</v>
      </c>
      <c r="E3628" s="6" t="s">
        <v>850</v>
      </c>
      <c r="F3628" s="6" t="s">
        <v>1324</v>
      </c>
      <c r="G3628" s="7">
        <v>5295928</v>
      </c>
      <c r="H3628" s="7" t="s">
        <v>4163</v>
      </c>
      <c r="I3628" s="7"/>
      <c r="J3628" s="8" t="s">
        <v>5139</v>
      </c>
      <c r="K3628" s="10">
        <v>0</v>
      </c>
      <c r="L3628" s="11">
        <v>0</v>
      </c>
      <c r="M3628" s="11">
        <v>966.05100000000004</v>
      </c>
      <c r="N3628" s="11">
        <v>0</v>
      </c>
      <c r="O3628" s="11">
        <v>180.59800000000001</v>
      </c>
      <c r="P3628" s="11">
        <v>0</v>
      </c>
      <c r="Q3628" s="11">
        <v>0</v>
      </c>
      <c r="R3628" s="11">
        <v>780.42499999999995</v>
      </c>
      <c r="S3628" s="11">
        <v>1145.579</v>
      </c>
      <c r="T3628" s="11"/>
      <c r="U3628" s="11"/>
      <c r="V3628" s="11"/>
      <c r="W3628" s="12">
        <v>3072.6530000000002</v>
      </c>
      <c r="X3628" s="11">
        <v>341.40588888888891</v>
      </c>
      <c r="Y3628" s="11">
        <v>479.03795603327978</v>
      </c>
      <c r="Z3628" s="11">
        <f t="shared" si="171"/>
        <v>0</v>
      </c>
      <c r="AA3628" s="25">
        <f t="shared" si="172"/>
        <v>0</v>
      </c>
      <c r="AB3628" s="33">
        <v>0</v>
      </c>
      <c r="AC3628" s="14">
        <v>0</v>
      </c>
      <c r="AD3628" s="14">
        <v>0</v>
      </c>
      <c r="AE3628" s="14">
        <v>0</v>
      </c>
      <c r="AF3628" s="14">
        <v>0</v>
      </c>
      <c r="AG3628" s="14">
        <v>0</v>
      </c>
      <c r="AH3628" s="14">
        <v>0</v>
      </c>
      <c r="AI3628" s="14">
        <v>0</v>
      </c>
      <c r="AJ3628" s="14">
        <v>0</v>
      </c>
      <c r="AK3628" s="14">
        <v>0</v>
      </c>
      <c r="AL3628" s="14">
        <v>0</v>
      </c>
      <c r="AM3628" s="14">
        <v>0</v>
      </c>
      <c r="AN3628" s="14">
        <v>0</v>
      </c>
      <c r="AO3628" s="14">
        <v>0</v>
      </c>
      <c r="AP3628" s="14">
        <v>0</v>
      </c>
      <c r="AQ3628" s="14">
        <v>0</v>
      </c>
      <c r="AR3628" s="14">
        <v>0</v>
      </c>
      <c r="AS3628" s="14">
        <v>0</v>
      </c>
      <c r="AT3628" s="14">
        <v>0</v>
      </c>
      <c r="AV3628" s="14">
        <v>0</v>
      </c>
      <c r="AW3628" s="14">
        <v>0</v>
      </c>
      <c r="AX3628" s="14">
        <v>0</v>
      </c>
      <c r="AY3628" s="14">
        <v>0</v>
      </c>
      <c r="AZ3628" s="14">
        <v>0</v>
      </c>
      <c r="BA3628" s="14">
        <v>0</v>
      </c>
      <c r="BG3628" s="37">
        <f t="shared" si="173"/>
        <v>0</v>
      </c>
      <c r="BI3628" s="5" t="s">
        <v>511</v>
      </c>
      <c r="BJ3628" s="6" t="s">
        <v>849</v>
      </c>
      <c r="BK3628" s="30" t="s">
        <v>850</v>
      </c>
    </row>
    <row r="3629" spans="1:63" x14ac:dyDescent="0.25">
      <c r="A3629" s="5" t="s">
        <v>957</v>
      </c>
      <c r="B3629" s="6" t="s">
        <v>1318</v>
      </c>
      <c r="C3629" s="6" t="s">
        <v>511</v>
      </c>
      <c r="D3629" s="6" t="s">
        <v>849</v>
      </c>
      <c r="E3629" s="6" t="s">
        <v>850</v>
      </c>
      <c r="F3629" s="6" t="s">
        <v>1324</v>
      </c>
      <c r="G3629" s="7">
        <v>5277894</v>
      </c>
      <c r="H3629" s="7" t="s">
        <v>4164</v>
      </c>
      <c r="I3629" s="7"/>
      <c r="J3629" s="8" t="s">
        <v>5141</v>
      </c>
      <c r="K3629" s="10">
        <v>539.65499999999997</v>
      </c>
      <c r="L3629" s="11">
        <v>0</v>
      </c>
      <c r="M3629" s="11">
        <v>419.06200000000001</v>
      </c>
      <c r="N3629" s="11">
        <v>0</v>
      </c>
      <c r="O3629" s="11">
        <v>0</v>
      </c>
      <c r="P3629" s="11">
        <v>0</v>
      </c>
      <c r="Q3629" s="11">
        <v>0</v>
      </c>
      <c r="R3629" s="11">
        <v>238.464</v>
      </c>
      <c r="S3629" s="11">
        <v>0</v>
      </c>
      <c r="T3629" s="11"/>
      <c r="U3629" s="11"/>
      <c r="V3629" s="11"/>
      <c r="W3629" s="12">
        <v>1197.181</v>
      </c>
      <c r="X3629" s="11">
        <v>133.02011111111111</v>
      </c>
      <c r="Y3629" s="11">
        <v>186.64494143721333</v>
      </c>
      <c r="Z3629" s="11">
        <f t="shared" si="171"/>
        <v>0</v>
      </c>
      <c r="AA3629" s="25">
        <f t="shared" si="172"/>
        <v>0</v>
      </c>
      <c r="AB3629" s="33">
        <v>0</v>
      </c>
      <c r="AC3629" s="14">
        <v>0</v>
      </c>
      <c r="AD3629" s="14">
        <v>0</v>
      </c>
      <c r="AE3629" s="14">
        <v>0</v>
      </c>
      <c r="AF3629" s="14">
        <v>0</v>
      </c>
      <c r="AG3629" s="14">
        <v>0</v>
      </c>
      <c r="AH3629" s="14">
        <v>0</v>
      </c>
      <c r="AI3629" s="14">
        <v>0</v>
      </c>
      <c r="AJ3629" s="14">
        <v>0</v>
      </c>
      <c r="AK3629" s="14">
        <v>0</v>
      </c>
      <c r="AL3629" s="14">
        <v>0</v>
      </c>
      <c r="AM3629" s="14">
        <v>0</v>
      </c>
      <c r="AN3629" s="14">
        <v>0</v>
      </c>
      <c r="AO3629" s="14">
        <v>0</v>
      </c>
      <c r="AP3629" s="14">
        <v>0</v>
      </c>
      <c r="AQ3629" s="14">
        <v>0</v>
      </c>
      <c r="AR3629" s="14">
        <v>0</v>
      </c>
      <c r="AS3629" s="14">
        <v>0</v>
      </c>
      <c r="AT3629" s="14">
        <v>0</v>
      </c>
      <c r="AV3629" s="14">
        <v>0</v>
      </c>
      <c r="AW3629" s="14">
        <v>0</v>
      </c>
      <c r="AX3629" s="14">
        <v>0</v>
      </c>
      <c r="AY3629" s="14">
        <v>0</v>
      </c>
      <c r="AZ3629" s="14">
        <v>0</v>
      </c>
      <c r="BA3629" s="14">
        <v>0</v>
      </c>
      <c r="BG3629" s="37">
        <f t="shared" si="173"/>
        <v>0</v>
      </c>
      <c r="BI3629" s="5" t="s">
        <v>511</v>
      </c>
      <c r="BJ3629" s="6" t="s">
        <v>849</v>
      </c>
      <c r="BK3629" s="30" t="s">
        <v>850</v>
      </c>
    </row>
    <row r="3630" spans="1:63" x14ac:dyDescent="0.25">
      <c r="A3630" s="5" t="s">
        <v>957</v>
      </c>
      <c r="B3630" s="6" t="s">
        <v>1318</v>
      </c>
      <c r="C3630" s="6" t="s">
        <v>511</v>
      </c>
      <c r="D3630" s="6" t="s">
        <v>849</v>
      </c>
      <c r="E3630" s="6" t="s">
        <v>850</v>
      </c>
      <c r="F3630" s="6" t="s">
        <v>1324</v>
      </c>
      <c r="G3630" s="7">
        <v>5290390</v>
      </c>
      <c r="H3630" s="7" t="s">
        <v>4165</v>
      </c>
      <c r="I3630" s="7"/>
      <c r="J3630" s="8" t="s">
        <v>5140</v>
      </c>
      <c r="K3630" s="10">
        <v>702.23800000000006</v>
      </c>
      <c r="L3630" s="11">
        <v>0</v>
      </c>
      <c r="M3630" s="11">
        <v>238.464</v>
      </c>
      <c r="N3630" s="11">
        <v>0</v>
      </c>
      <c r="O3630" s="11">
        <v>0</v>
      </c>
      <c r="P3630" s="11">
        <v>0</v>
      </c>
      <c r="Q3630" s="11">
        <v>0</v>
      </c>
      <c r="R3630" s="11">
        <v>597.52099999999996</v>
      </c>
      <c r="S3630" s="11">
        <v>0</v>
      </c>
      <c r="T3630" s="11"/>
      <c r="U3630" s="11"/>
      <c r="V3630" s="11"/>
      <c r="W3630" s="12">
        <v>1538.223</v>
      </c>
      <c r="X3630" s="11">
        <v>170.91366666666667</v>
      </c>
      <c r="Y3630" s="11">
        <v>239.81464937413358</v>
      </c>
      <c r="Z3630" s="11">
        <f t="shared" si="171"/>
        <v>0</v>
      </c>
      <c r="AA3630" s="25">
        <f t="shared" si="172"/>
        <v>0</v>
      </c>
      <c r="AB3630" s="33">
        <v>0</v>
      </c>
      <c r="AC3630" s="14">
        <v>0</v>
      </c>
      <c r="AD3630" s="14">
        <v>0</v>
      </c>
      <c r="AE3630" s="14">
        <v>0</v>
      </c>
      <c r="AF3630" s="14">
        <v>0</v>
      </c>
      <c r="AG3630" s="14">
        <v>0</v>
      </c>
      <c r="AH3630" s="14">
        <v>0</v>
      </c>
      <c r="AI3630" s="14">
        <v>0</v>
      </c>
      <c r="AJ3630" s="14">
        <v>0</v>
      </c>
      <c r="AK3630" s="14">
        <v>0</v>
      </c>
      <c r="AL3630" s="14">
        <v>0</v>
      </c>
      <c r="AM3630" s="14">
        <v>0</v>
      </c>
      <c r="AN3630" s="14">
        <v>0</v>
      </c>
      <c r="AO3630" s="14">
        <v>0</v>
      </c>
      <c r="AP3630" s="14">
        <v>0</v>
      </c>
      <c r="AQ3630" s="14">
        <v>0</v>
      </c>
      <c r="AR3630" s="14">
        <v>0</v>
      </c>
      <c r="AS3630" s="14">
        <v>0</v>
      </c>
      <c r="AT3630" s="14">
        <v>0</v>
      </c>
      <c r="AV3630" s="14">
        <v>0</v>
      </c>
      <c r="AW3630" s="14">
        <v>0</v>
      </c>
      <c r="AX3630" s="14">
        <v>0</v>
      </c>
      <c r="AY3630" s="14">
        <v>0</v>
      </c>
      <c r="AZ3630" s="14">
        <v>0</v>
      </c>
      <c r="BA3630" s="14">
        <v>0</v>
      </c>
      <c r="BG3630" s="37">
        <f t="shared" si="173"/>
        <v>0</v>
      </c>
      <c r="BI3630" s="5" t="s">
        <v>511</v>
      </c>
      <c r="BJ3630" s="6" t="s">
        <v>849</v>
      </c>
      <c r="BK3630" s="30" t="s">
        <v>850</v>
      </c>
    </row>
    <row r="3631" spans="1:63" x14ac:dyDescent="0.25">
      <c r="A3631" s="5" t="s">
        <v>957</v>
      </c>
      <c r="B3631" s="6" t="s">
        <v>1318</v>
      </c>
      <c r="C3631" s="6" t="s">
        <v>511</v>
      </c>
      <c r="D3631" s="6" t="s">
        <v>849</v>
      </c>
      <c r="E3631" s="6" t="s">
        <v>850</v>
      </c>
      <c r="F3631" s="6" t="s">
        <v>1324</v>
      </c>
      <c r="G3631" s="7">
        <v>5277773</v>
      </c>
      <c r="H3631" s="7" t="s">
        <v>4166</v>
      </c>
      <c r="I3631" s="7"/>
      <c r="J3631" s="8" t="s">
        <v>5140</v>
      </c>
      <c r="K3631" s="10">
        <v>1121.3</v>
      </c>
      <c r="L3631" s="11">
        <v>0</v>
      </c>
      <c r="M3631" s="11">
        <v>476.928</v>
      </c>
      <c r="N3631" s="11">
        <v>606.99400000000003</v>
      </c>
      <c r="O3631" s="11">
        <v>0</v>
      </c>
      <c r="P3631" s="11">
        <v>0</v>
      </c>
      <c r="Q3631" s="11">
        <v>1141.6199999999999</v>
      </c>
      <c r="R3631" s="11">
        <v>0</v>
      </c>
      <c r="S3631" s="11">
        <v>541.96100000000001</v>
      </c>
      <c r="T3631" s="11"/>
      <c r="U3631" s="11"/>
      <c r="V3631" s="11"/>
      <c r="W3631" s="12">
        <v>3888.8029999999999</v>
      </c>
      <c r="X3631" s="11">
        <v>432.08922222222219</v>
      </c>
      <c r="Y3631" s="11">
        <v>606.27875667577371</v>
      </c>
      <c r="Z3631" s="11">
        <f t="shared" si="171"/>
        <v>0</v>
      </c>
      <c r="AA3631" s="25">
        <f t="shared" si="172"/>
        <v>0</v>
      </c>
      <c r="AB3631" s="33">
        <v>0</v>
      </c>
      <c r="AC3631" s="14">
        <v>0</v>
      </c>
      <c r="AD3631" s="14">
        <v>0</v>
      </c>
      <c r="AE3631" s="14">
        <v>0</v>
      </c>
      <c r="AF3631" s="14">
        <v>0</v>
      </c>
      <c r="AG3631" s="14">
        <v>0</v>
      </c>
      <c r="AH3631" s="14">
        <v>0</v>
      </c>
      <c r="AI3631" s="14">
        <v>0</v>
      </c>
      <c r="AJ3631" s="14">
        <v>0</v>
      </c>
      <c r="AK3631" s="14">
        <v>0</v>
      </c>
      <c r="AL3631" s="14">
        <v>0</v>
      </c>
      <c r="AM3631" s="14">
        <v>0</v>
      </c>
      <c r="AN3631" s="14">
        <v>0</v>
      </c>
      <c r="AO3631" s="14">
        <v>0</v>
      </c>
      <c r="AP3631" s="14">
        <v>0</v>
      </c>
      <c r="AQ3631" s="14">
        <v>0</v>
      </c>
      <c r="AR3631" s="14">
        <v>0</v>
      </c>
      <c r="AS3631" s="14">
        <v>0</v>
      </c>
      <c r="AT3631" s="14">
        <v>0</v>
      </c>
      <c r="AV3631" s="14">
        <v>0</v>
      </c>
      <c r="AW3631" s="14">
        <v>0</v>
      </c>
      <c r="AX3631" s="14">
        <v>0</v>
      </c>
      <c r="AY3631" s="14">
        <v>0</v>
      </c>
      <c r="AZ3631" s="14">
        <v>0</v>
      </c>
      <c r="BA3631" s="14">
        <v>0</v>
      </c>
      <c r="BG3631" s="37">
        <f t="shared" si="173"/>
        <v>0</v>
      </c>
      <c r="BI3631" s="5" t="s">
        <v>511</v>
      </c>
      <c r="BJ3631" s="6" t="s">
        <v>849</v>
      </c>
      <c r="BK3631" s="30" t="s">
        <v>850</v>
      </c>
    </row>
    <row r="3632" spans="1:63" x14ac:dyDescent="0.25">
      <c r="A3632" s="5" t="s">
        <v>957</v>
      </c>
      <c r="B3632" s="6" t="s">
        <v>1318</v>
      </c>
      <c r="C3632" s="6" t="s">
        <v>511</v>
      </c>
      <c r="D3632" s="6" t="s">
        <v>849</v>
      </c>
      <c r="E3632" s="6" t="s">
        <v>850</v>
      </c>
      <c r="F3632" s="6" t="s">
        <v>1324</v>
      </c>
      <c r="G3632" s="7">
        <v>5276646</v>
      </c>
      <c r="H3632" s="7" t="s">
        <v>4167</v>
      </c>
      <c r="I3632" s="7"/>
      <c r="J3632" s="8" t="s">
        <v>5141</v>
      </c>
      <c r="K3632" s="10">
        <v>882.83600000000001</v>
      </c>
      <c r="L3632" s="11">
        <v>0</v>
      </c>
      <c r="M3632" s="11">
        <v>657.52599999999995</v>
      </c>
      <c r="N3632" s="11">
        <v>0</v>
      </c>
      <c r="O3632" s="11">
        <v>0</v>
      </c>
      <c r="P3632" s="11">
        <v>0</v>
      </c>
      <c r="Q3632" s="11">
        <v>940.702</v>
      </c>
      <c r="R3632" s="11">
        <v>0</v>
      </c>
      <c r="S3632" s="11">
        <v>0</v>
      </c>
      <c r="T3632" s="11"/>
      <c r="U3632" s="11"/>
      <c r="V3632" s="11"/>
      <c r="W3632" s="12">
        <v>2481.0640000000003</v>
      </c>
      <c r="X3632" s="11">
        <v>275.67377777777779</v>
      </c>
      <c r="Y3632" s="11">
        <v>386.8070450349432</v>
      </c>
      <c r="Z3632" s="11">
        <f t="shared" si="171"/>
        <v>597.52099999999996</v>
      </c>
      <c r="AA3632" s="25">
        <f t="shared" si="172"/>
        <v>1.5447521126354391</v>
      </c>
      <c r="AB3632" s="33">
        <v>0</v>
      </c>
      <c r="AC3632" s="14">
        <v>597.52099999999996</v>
      </c>
      <c r="AD3632" s="14">
        <v>0</v>
      </c>
      <c r="AE3632" s="14">
        <v>0</v>
      </c>
      <c r="AF3632" s="14">
        <v>0</v>
      </c>
      <c r="AG3632" s="14">
        <v>0</v>
      </c>
      <c r="AH3632" s="14">
        <v>0</v>
      </c>
      <c r="AI3632" s="14">
        <v>0</v>
      </c>
      <c r="AJ3632" s="14">
        <v>0</v>
      </c>
      <c r="AK3632" s="14">
        <v>0</v>
      </c>
      <c r="AL3632" s="14">
        <v>0</v>
      </c>
      <c r="AM3632" s="14">
        <v>0</v>
      </c>
      <c r="AN3632" s="14">
        <v>0</v>
      </c>
      <c r="AO3632" s="14">
        <v>0</v>
      </c>
      <c r="AP3632" s="14">
        <v>0</v>
      </c>
      <c r="AQ3632" s="14">
        <v>0</v>
      </c>
      <c r="AR3632" s="14">
        <v>0</v>
      </c>
      <c r="AS3632" s="14">
        <v>0</v>
      </c>
      <c r="AT3632" s="14">
        <v>0</v>
      </c>
      <c r="AV3632" s="14">
        <v>0</v>
      </c>
      <c r="AW3632" s="14">
        <v>0</v>
      </c>
      <c r="AX3632" s="14">
        <v>0</v>
      </c>
      <c r="AY3632" s="14">
        <v>0</v>
      </c>
      <c r="AZ3632" s="14">
        <v>0</v>
      </c>
      <c r="BA3632" s="14">
        <v>0</v>
      </c>
      <c r="BG3632" s="37">
        <f t="shared" si="173"/>
        <v>597.52099999999996</v>
      </c>
      <c r="BI3632" s="5" t="s">
        <v>511</v>
      </c>
      <c r="BJ3632" s="6" t="s">
        <v>849</v>
      </c>
      <c r="BK3632" s="30" t="s">
        <v>850</v>
      </c>
    </row>
    <row r="3633" spans="1:63" x14ac:dyDescent="0.25">
      <c r="A3633" s="5" t="s">
        <v>957</v>
      </c>
      <c r="B3633" s="6" t="s">
        <v>1318</v>
      </c>
      <c r="C3633" s="6" t="s">
        <v>511</v>
      </c>
      <c r="D3633" s="6" t="s">
        <v>849</v>
      </c>
      <c r="E3633" s="6" t="s">
        <v>850</v>
      </c>
      <c r="F3633" s="6" t="s">
        <v>1324</v>
      </c>
      <c r="G3633" s="7">
        <v>5292426</v>
      </c>
      <c r="H3633" s="7" t="s">
        <v>4168</v>
      </c>
      <c r="I3633" s="7"/>
      <c r="J3633" s="8" t="s">
        <v>5141</v>
      </c>
      <c r="K3633" s="10">
        <v>702.23800000000006</v>
      </c>
      <c r="L3633" s="11">
        <v>238.464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359.05700000000002</v>
      </c>
      <c r="S3633" s="11">
        <v>0</v>
      </c>
      <c r="T3633" s="11"/>
      <c r="U3633" s="11"/>
      <c r="V3633" s="11"/>
      <c r="W3633" s="12">
        <v>1299.759</v>
      </c>
      <c r="X3633" s="11">
        <v>144.41766666666666</v>
      </c>
      <c r="Y3633" s="11">
        <v>202.63723065893211</v>
      </c>
      <c r="Z3633" s="11">
        <f t="shared" si="171"/>
        <v>0</v>
      </c>
      <c r="AA3633" s="25">
        <f t="shared" si="172"/>
        <v>0</v>
      </c>
      <c r="AB3633" s="33">
        <v>0</v>
      </c>
      <c r="AC3633" s="14">
        <v>0</v>
      </c>
      <c r="AD3633" s="14">
        <v>0</v>
      </c>
      <c r="AE3633" s="14">
        <v>0</v>
      </c>
      <c r="AF3633" s="14">
        <v>0</v>
      </c>
      <c r="AG3633" s="14">
        <v>0</v>
      </c>
      <c r="AH3633" s="14">
        <v>0</v>
      </c>
      <c r="AI3633" s="14">
        <v>0</v>
      </c>
      <c r="AJ3633" s="14">
        <v>0</v>
      </c>
      <c r="AK3633" s="14">
        <v>0</v>
      </c>
      <c r="AL3633" s="14">
        <v>0</v>
      </c>
      <c r="AM3633" s="14">
        <v>0</v>
      </c>
      <c r="AN3633" s="14">
        <v>0</v>
      </c>
      <c r="AO3633" s="14">
        <v>0</v>
      </c>
      <c r="AP3633" s="14">
        <v>0</v>
      </c>
      <c r="AQ3633" s="14">
        <v>0</v>
      </c>
      <c r="AR3633" s="14">
        <v>0</v>
      </c>
      <c r="AS3633" s="14">
        <v>0</v>
      </c>
      <c r="AT3633" s="14">
        <v>0</v>
      </c>
      <c r="AV3633" s="14">
        <v>0</v>
      </c>
      <c r="AW3633" s="14">
        <v>0</v>
      </c>
      <c r="AX3633" s="14">
        <v>0</v>
      </c>
      <c r="AY3633" s="14">
        <v>0</v>
      </c>
      <c r="AZ3633" s="14">
        <v>0</v>
      </c>
      <c r="BA3633" s="14">
        <v>0</v>
      </c>
      <c r="BG3633" s="37">
        <f t="shared" si="173"/>
        <v>0</v>
      </c>
      <c r="BI3633" s="5" t="s">
        <v>511</v>
      </c>
      <c r="BJ3633" s="6" t="s">
        <v>849</v>
      </c>
      <c r="BK3633" s="30" t="s">
        <v>850</v>
      </c>
    </row>
    <row r="3634" spans="1:63" x14ac:dyDescent="0.25">
      <c r="A3634" s="5" t="s">
        <v>957</v>
      </c>
      <c r="B3634" s="6" t="s">
        <v>1318</v>
      </c>
      <c r="C3634" s="6" t="s">
        <v>511</v>
      </c>
      <c r="D3634" s="6" t="s">
        <v>849</v>
      </c>
      <c r="E3634" s="6" t="s">
        <v>850</v>
      </c>
      <c r="F3634" s="6" t="s">
        <v>1324</v>
      </c>
      <c r="G3634" s="7">
        <v>5273175</v>
      </c>
      <c r="H3634" s="7" t="s">
        <v>4169</v>
      </c>
      <c r="I3634" s="7"/>
      <c r="J3634" s="8" t="s">
        <v>5141</v>
      </c>
      <c r="K3634" s="10">
        <v>702.23800000000006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0</v>
      </c>
      <c r="S3634" s="11">
        <v>359.05700000000002</v>
      </c>
      <c r="T3634" s="11"/>
      <c r="U3634" s="11"/>
      <c r="V3634" s="11"/>
      <c r="W3634" s="12">
        <v>1061.2950000000001</v>
      </c>
      <c r="X3634" s="11">
        <v>117.92166666666668</v>
      </c>
      <c r="Y3634" s="11">
        <v>165.45981194373061</v>
      </c>
      <c r="Z3634" s="11">
        <f t="shared" si="171"/>
        <v>0</v>
      </c>
      <c r="AA3634" s="25">
        <f t="shared" si="172"/>
        <v>0</v>
      </c>
      <c r="AB3634" s="33">
        <v>0</v>
      </c>
      <c r="AC3634" s="14">
        <v>0</v>
      </c>
      <c r="AD3634" s="14">
        <v>0</v>
      </c>
      <c r="AE3634" s="14">
        <v>0</v>
      </c>
      <c r="AF3634" s="14">
        <v>0</v>
      </c>
      <c r="AG3634" s="14">
        <v>0</v>
      </c>
      <c r="AH3634" s="14">
        <v>0</v>
      </c>
      <c r="AI3634" s="14">
        <v>0</v>
      </c>
      <c r="AJ3634" s="14">
        <v>0</v>
      </c>
      <c r="AK3634" s="14">
        <v>0</v>
      </c>
      <c r="AL3634" s="14">
        <v>0</v>
      </c>
      <c r="AM3634" s="14">
        <v>0</v>
      </c>
      <c r="AN3634" s="14">
        <v>0</v>
      </c>
      <c r="AO3634" s="14">
        <v>0</v>
      </c>
      <c r="AP3634" s="14">
        <v>0</v>
      </c>
      <c r="AQ3634" s="14">
        <v>0</v>
      </c>
      <c r="AR3634" s="14">
        <v>0</v>
      </c>
      <c r="AS3634" s="14">
        <v>0</v>
      </c>
      <c r="AT3634" s="14">
        <v>0</v>
      </c>
      <c r="AV3634" s="14">
        <v>0</v>
      </c>
      <c r="AW3634" s="14">
        <v>0</v>
      </c>
      <c r="AX3634" s="14">
        <v>0</v>
      </c>
      <c r="AY3634" s="14">
        <v>0</v>
      </c>
      <c r="AZ3634" s="14">
        <v>0</v>
      </c>
      <c r="BA3634" s="14">
        <v>0</v>
      </c>
      <c r="BG3634" s="37">
        <f t="shared" si="173"/>
        <v>0</v>
      </c>
      <c r="BI3634" s="5" t="s">
        <v>511</v>
      </c>
      <c r="BJ3634" s="6" t="s">
        <v>849</v>
      </c>
      <c r="BK3634" s="30" t="s">
        <v>850</v>
      </c>
    </row>
    <row r="3635" spans="1:63" x14ac:dyDescent="0.25">
      <c r="A3635" s="5" t="s">
        <v>957</v>
      </c>
      <c r="B3635" s="6" t="s">
        <v>1318</v>
      </c>
      <c r="C3635" s="6" t="s">
        <v>511</v>
      </c>
      <c r="D3635" s="6" t="s">
        <v>849</v>
      </c>
      <c r="E3635" s="6" t="s">
        <v>850</v>
      </c>
      <c r="F3635" s="6" t="s">
        <v>1324</v>
      </c>
      <c r="G3635" s="7">
        <v>5277915</v>
      </c>
      <c r="H3635" s="7" t="s">
        <v>4170</v>
      </c>
      <c r="I3635" s="7"/>
      <c r="J3635" s="8" t="s">
        <v>5140</v>
      </c>
      <c r="K3635" s="10">
        <v>702.23800000000006</v>
      </c>
      <c r="L3635" s="11">
        <v>778.11900000000003</v>
      </c>
      <c r="M3635" s="11">
        <v>1493.511</v>
      </c>
      <c r="N3635" s="11">
        <v>0</v>
      </c>
      <c r="O3635" s="11">
        <v>0</v>
      </c>
      <c r="P3635" s="11">
        <v>0</v>
      </c>
      <c r="Q3635" s="11">
        <v>838.12300000000005</v>
      </c>
      <c r="R3635" s="11">
        <v>359.05700000000002</v>
      </c>
      <c r="S3635" s="11">
        <v>1016.583</v>
      </c>
      <c r="T3635" s="11"/>
      <c r="U3635" s="11"/>
      <c r="V3635" s="11"/>
      <c r="W3635" s="12">
        <v>5187.6309999999994</v>
      </c>
      <c r="X3635" s="11">
        <v>576.4034444444444</v>
      </c>
      <c r="Y3635" s="11">
        <v>808.7708409946971</v>
      </c>
      <c r="Z3635" s="11">
        <f t="shared" si="171"/>
        <v>238.464</v>
      </c>
      <c r="AA3635" s="25">
        <f t="shared" si="172"/>
        <v>0.29484742514544182</v>
      </c>
      <c r="AB3635" s="33">
        <v>0</v>
      </c>
      <c r="AC3635" s="14">
        <v>0</v>
      </c>
      <c r="AD3635" s="14">
        <v>0</v>
      </c>
      <c r="AE3635" s="14">
        <v>0</v>
      </c>
      <c r="AF3635" s="14">
        <v>0</v>
      </c>
      <c r="AG3635" s="14">
        <v>0</v>
      </c>
      <c r="AH3635" s="14">
        <v>0</v>
      </c>
      <c r="AI3635" s="14">
        <v>0</v>
      </c>
      <c r="AJ3635" s="14">
        <v>0</v>
      </c>
      <c r="AK3635" s="14">
        <v>0</v>
      </c>
      <c r="AL3635" s="14">
        <v>0</v>
      </c>
      <c r="AM3635" s="14">
        <v>0</v>
      </c>
      <c r="AN3635" s="14">
        <v>0</v>
      </c>
      <c r="AO3635" s="14">
        <v>0</v>
      </c>
      <c r="AP3635" s="14">
        <v>0</v>
      </c>
      <c r="AQ3635" s="14">
        <v>0</v>
      </c>
      <c r="AR3635" s="14">
        <v>0</v>
      </c>
      <c r="AS3635" s="14">
        <v>0</v>
      </c>
      <c r="AT3635" s="14">
        <v>0</v>
      </c>
      <c r="AV3635" s="14">
        <v>0</v>
      </c>
      <c r="AW3635" s="14">
        <v>0</v>
      </c>
      <c r="AX3635" s="14">
        <v>0</v>
      </c>
      <c r="AY3635" s="14">
        <v>238.464</v>
      </c>
      <c r="AZ3635" s="14">
        <v>0</v>
      </c>
      <c r="BA3635" s="14">
        <v>0</v>
      </c>
      <c r="BG3635" s="37">
        <f t="shared" si="173"/>
        <v>238.464</v>
      </c>
      <c r="BI3635" s="5" t="s">
        <v>511</v>
      </c>
      <c r="BJ3635" s="6" t="s">
        <v>849</v>
      </c>
      <c r="BK3635" s="30" t="s">
        <v>850</v>
      </c>
    </row>
    <row r="3636" spans="1:63" x14ac:dyDescent="0.25">
      <c r="A3636" s="5" t="s">
        <v>957</v>
      </c>
      <c r="B3636" s="6" t="s">
        <v>1318</v>
      </c>
      <c r="C3636" s="6" t="s">
        <v>511</v>
      </c>
      <c r="D3636" s="6" t="s">
        <v>849</v>
      </c>
      <c r="E3636" s="6" t="s">
        <v>850</v>
      </c>
      <c r="F3636" s="6" t="s">
        <v>1324</v>
      </c>
      <c r="G3636" s="7">
        <v>5271717</v>
      </c>
      <c r="H3636" s="7" t="s">
        <v>4171</v>
      </c>
      <c r="I3636" s="7"/>
      <c r="J3636" s="8" t="s">
        <v>5140</v>
      </c>
      <c r="K3636" s="10">
        <v>1045.4190000000001</v>
      </c>
      <c r="L3636" s="11">
        <v>3348.2159999999999</v>
      </c>
      <c r="M3636" s="11">
        <v>2685.6370000000002</v>
      </c>
      <c r="N3636" s="11">
        <v>1123.4380000000001</v>
      </c>
      <c r="O3636" s="11">
        <v>2831.2429999999999</v>
      </c>
      <c r="P3636" s="11">
        <v>953.85599999999999</v>
      </c>
      <c r="Q3636" s="11">
        <v>5778.41</v>
      </c>
      <c r="R3636" s="11">
        <v>1857.4280000000001</v>
      </c>
      <c r="S3636" s="11">
        <v>2510.0929999999998</v>
      </c>
      <c r="T3636" s="11"/>
      <c r="U3636" s="11"/>
      <c r="V3636" s="11"/>
      <c r="W3636" s="12">
        <v>22133.74</v>
      </c>
      <c r="X3636" s="11">
        <v>2459.3044444444445</v>
      </c>
      <c r="Y3636" s="11">
        <v>3450.7318493080884</v>
      </c>
      <c r="Z3636" s="11">
        <f t="shared" si="171"/>
        <v>2930.8069999999998</v>
      </c>
      <c r="AA3636" s="25">
        <f t="shared" si="172"/>
        <v>0.84932910697991804</v>
      </c>
      <c r="AB3636" s="33">
        <v>0</v>
      </c>
      <c r="AC3636" s="14">
        <v>835.98500000000001</v>
      </c>
      <c r="AD3636" s="14">
        <v>0</v>
      </c>
      <c r="AE3636" s="14">
        <v>0</v>
      </c>
      <c r="AF3636" s="14">
        <v>0</v>
      </c>
      <c r="AG3636" s="14">
        <v>0</v>
      </c>
      <c r="AH3636" s="14">
        <v>0</v>
      </c>
      <c r="AI3636" s="14">
        <v>0</v>
      </c>
      <c r="AJ3636" s="14">
        <v>361.19499999999999</v>
      </c>
      <c r="AK3636" s="14">
        <v>0</v>
      </c>
      <c r="AL3636" s="14">
        <v>0</v>
      </c>
      <c r="AM3636" s="14">
        <v>0</v>
      </c>
      <c r="AN3636" s="14">
        <v>0</v>
      </c>
      <c r="AO3636" s="14">
        <v>0</v>
      </c>
      <c r="AP3636" s="14">
        <v>0</v>
      </c>
      <c r="AQ3636" s="14">
        <v>359.05700000000002</v>
      </c>
      <c r="AR3636" s="14">
        <v>0</v>
      </c>
      <c r="AS3636" s="14">
        <v>0</v>
      </c>
      <c r="AT3636" s="14">
        <v>0</v>
      </c>
      <c r="AV3636" s="14">
        <v>0</v>
      </c>
      <c r="AW3636" s="14">
        <v>0</v>
      </c>
      <c r="AX3636" s="14">
        <v>0</v>
      </c>
      <c r="AY3636" s="14">
        <v>1374.57</v>
      </c>
      <c r="AZ3636" s="14">
        <v>0</v>
      </c>
      <c r="BA3636" s="14">
        <v>0</v>
      </c>
      <c r="BG3636" s="37">
        <f t="shared" si="173"/>
        <v>2930.8069999999998</v>
      </c>
      <c r="BI3636" s="5" t="s">
        <v>511</v>
      </c>
      <c r="BJ3636" s="6" t="s">
        <v>849</v>
      </c>
      <c r="BK3636" s="30" t="s">
        <v>850</v>
      </c>
    </row>
    <row r="3637" spans="1:63" x14ac:dyDescent="0.25">
      <c r="A3637" s="5" t="s">
        <v>957</v>
      </c>
      <c r="B3637" s="6" t="s">
        <v>1318</v>
      </c>
      <c r="C3637" s="6" t="s">
        <v>511</v>
      </c>
      <c r="D3637" s="6" t="s">
        <v>849</v>
      </c>
      <c r="E3637" s="6" t="s">
        <v>850</v>
      </c>
      <c r="F3637" s="6" t="s">
        <v>1324</v>
      </c>
      <c r="G3637" s="7">
        <v>5138256</v>
      </c>
      <c r="H3637" s="7" t="s">
        <v>4172</v>
      </c>
      <c r="I3637" s="7"/>
      <c r="J3637" s="8" t="s">
        <v>5141</v>
      </c>
      <c r="K3637" s="10">
        <v>882.83600000000001</v>
      </c>
      <c r="L3637" s="11">
        <v>0</v>
      </c>
      <c r="M3637" s="11">
        <v>599.65899999999999</v>
      </c>
      <c r="N3637" s="11">
        <v>0</v>
      </c>
      <c r="O3637" s="11">
        <v>0</v>
      </c>
      <c r="P3637" s="11">
        <v>0</v>
      </c>
      <c r="Q3637" s="11">
        <v>0</v>
      </c>
      <c r="R3637" s="11">
        <v>597.52099999999996</v>
      </c>
      <c r="S3637" s="11">
        <v>0</v>
      </c>
      <c r="T3637" s="11"/>
      <c r="U3637" s="11"/>
      <c r="V3637" s="11"/>
      <c r="W3637" s="12">
        <v>2080.0159999999996</v>
      </c>
      <c r="X3637" s="11">
        <v>231.11288888888885</v>
      </c>
      <c r="Y3637" s="11">
        <v>324.28217997818763</v>
      </c>
      <c r="Z3637" s="11">
        <f t="shared" si="171"/>
        <v>0</v>
      </c>
      <c r="AA3637" s="25">
        <f t="shared" si="172"/>
        <v>0</v>
      </c>
      <c r="AB3637" s="33">
        <v>0</v>
      </c>
      <c r="AC3637" s="14">
        <v>0</v>
      </c>
      <c r="AD3637" s="14">
        <v>0</v>
      </c>
      <c r="AE3637" s="14">
        <v>0</v>
      </c>
      <c r="AF3637" s="14">
        <v>0</v>
      </c>
      <c r="AG3637" s="14">
        <v>0</v>
      </c>
      <c r="AH3637" s="14">
        <v>0</v>
      </c>
      <c r="AI3637" s="14">
        <v>0</v>
      </c>
      <c r="AJ3637" s="14">
        <v>0</v>
      </c>
      <c r="AK3637" s="14">
        <v>0</v>
      </c>
      <c r="AL3637" s="14">
        <v>0</v>
      </c>
      <c r="AM3637" s="14">
        <v>0</v>
      </c>
      <c r="AN3637" s="14">
        <v>0</v>
      </c>
      <c r="AO3637" s="14">
        <v>0</v>
      </c>
      <c r="AP3637" s="14">
        <v>0</v>
      </c>
      <c r="AQ3637" s="14">
        <v>0</v>
      </c>
      <c r="AR3637" s="14">
        <v>0</v>
      </c>
      <c r="AS3637" s="14">
        <v>0</v>
      </c>
      <c r="AT3637" s="14">
        <v>0</v>
      </c>
      <c r="AV3637" s="14">
        <v>0</v>
      </c>
      <c r="AW3637" s="14">
        <v>0</v>
      </c>
      <c r="AX3637" s="14">
        <v>0</v>
      </c>
      <c r="AY3637" s="14">
        <v>0</v>
      </c>
      <c r="AZ3637" s="14">
        <v>0</v>
      </c>
      <c r="BA3637" s="14">
        <v>0</v>
      </c>
      <c r="BG3637" s="37">
        <f t="shared" si="173"/>
        <v>0</v>
      </c>
      <c r="BI3637" s="5" t="s">
        <v>511</v>
      </c>
      <c r="BJ3637" s="6" t="s">
        <v>849</v>
      </c>
      <c r="BK3637" s="30" t="s">
        <v>850</v>
      </c>
    </row>
    <row r="3638" spans="1:63" x14ac:dyDescent="0.25">
      <c r="A3638" s="5" t="s">
        <v>957</v>
      </c>
      <c r="B3638" s="6" t="s">
        <v>1318</v>
      </c>
      <c r="C3638" s="6" t="s">
        <v>511</v>
      </c>
      <c r="D3638" s="6" t="s">
        <v>849</v>
      </c>
      <c r="E3638" s="6" t="s">
        <v>850</v>
      </c>
      <c r="F3638" s="6" t="s">
        <v>1324</v>
      </c>
      <c r="G3638" s="7">
        <v>5132193</v>
      </c>
      <c r="H3638" s="7" t="s">
        <v>4173</v>
      </c>
      <c r="I3638" s="7"/>
      <c r="J3638" s="8" t="s">
        <v>5141</v>
      </c>
      <c r="K3638" s="10">
        <v>1420.3520000000001</v>
      </c>
      <c r="L3638" s="11">
        <v>3413.0810000000001</v>
      </c>
      <c r="M3638" s="11">
        <v>2476.203</v>
      </c>
      <c r="N3638" s="11">
        <v>4018.7020000000002</v>
      </c>
      <c r="O3638" s="11">
        <v>2670.7979999999998</v>
      </c>
      <c r="P3638" s="11">
        <v>0</v>
      </c>
      <c r="Q3638" s="11">
        <v>7019.72</v>
      </c>
      <c r="R3638" s="11">
        <v>1074.4490000000001</v>
      </c>
      <c r="S3638" s="11">
        <v>2690.6909999999998</v>
      </c>
      <c r="T3638" s="11"/>
      <c r="U3638" s="11"/>
      <c r="V3638" s="11"/>
      <c r="W3638" s="12">
        <v>24783.995999999999</v>
      </c>
      <c r="X3638" s="11">
        <v>2753.7773333333334</v>
      </c>
      <c r="Y3638" s="11">
        <v>3863.9165523008883</v>
      </c>
      <c r="Z3638" s="11">
        <f t="shared" si="171"/>
        <v>3223.3460000000005</v>
      </c>
      <c r="AA3638" s="25">
        <f t="shared" si="172"/>
        <v>0.83421729128196609</v>
      </c>
      <c r="AB3638" s="33">
        <v>0</v>
      </c>
      <c r="AC3638" s="14">
        <v>715.39200000000005</v>
      </c>
      <c r="AD3638" s="14">
        <v>0</v>
      </c>
      <c r="AE3638" s="14">
        <v>0</v>
      </c>
      <c r="AF3638" s="14">
        <v>0</v>
      </c>
      <c r="AG3638" s="14">
        <v>0</v>
      </c>
      <c r="AH3638" s="14">
        <v>0</v>
      </c>
      <c r="AI3638" s="14">
        <v>0</v>
      </c>
      <c r="AJ3638" s="14">
        <v>715.39200000000005</v>
      </c>
      <c r="AK3638" s="14">
        <v>0</v>
      </c>
      <c r="AL3638" s="14">
        <v>0</v>
      </c>
      <c r="AM3638" s="14">
        <v>0</v>
      </c>
      <c r="AN3638" s="14">
        <v>0</v>
      </c>
      <c r="AO3638" s="14">
        <v>0</v>
      </c>
      <c r="AP3638" s="14">
        <v>0</v>
      </c>
      <c r="AQ3638" s="14">
        <v>715.39200000000005</v>
      </c>
      <c r="AR3638" s="14">
        <v>0</v>
      </c>
      <c r="AS3638" s="14">
        <v>0</v>
      </c>
      <c r="AT3638" s="14">
        <v>0</v>
      </c>
      <c r="AV3638" s="14">
        <v>0</v>
      </c>
      <c r="AW3638" s="14">
        <v>0</v>
      </c>
      <c r="AX3638" s="14">
        <v>0</v>
      </c>
      <c r="AY3638" s="14">
        <v>1077.17</v>
      </c>
      <c r="AZ3638" s="14">
        <v>0</v>
      </c>
      <c r="BA3638" s="14">
        <v>0</v>
      </c>
      <c r="BG3638" s="37">
        <f t="shared" si="173"/>
        <v>3223.3460000000005</v>
      </c>
      <c r="BI3638" s="5" t="s">
        <v>511</v>
      </c>
      <c r="BJ3638" s="6" t="s">
        <v>849</v>
      </c>
      <c r="BK3638" s="30" t="s">
        <v>850</v>
      </c>
    </row>
    <row r="3639" spans="1:63" x14ac:dyDescent="0.25">
      <c r="A3639" s="5" t="s">
        <v>957</v>
      </c>
      <c r="B3639" s="6" t="s">
        <v>1318</v>
      </c>
      <c r="C3639" s="6" t="s">
        <v>511</v>
      </c>
      <c r="D3639" s="6" t="s">
        <v>849</v>
      </c>
      <c r="E3639" s="6" t="s">
        <v>850</v>
      </c>
      <c r="F3639" s="6" t="s">
        <v>1324</v>
      </c>
      <c r="G3639" s="7">
        <v>5330539</v>
      </c>
      <c r="H3639" s="7" t="s">
        <v>4174</v>
      </c>
      <c r="I3639" s="7"/>
      <c r="J3639" s="8" t="s">
        <v>5140</v>
      </c>
      <c r="K3639" s="10">
        <v>2305.326</v>
      </c>
      <c r="L3639" s="11">
        <v>2030.443</v>
      </c>
      <c r="M3639" s="11">
        <v>2103.9920000000002</v>
      </c>
      <c r="N3639" s="11">
        <v>1197.18</v>
      </c>
      <c r="O3639" s="11">
        <v>1081.4469999999999</v>
      </c>
      <c r="P3639" s="11">
        <v>476.928</v>
      </c>
      <c r="Q3639" s="11">
        <v>5446.2460000000001</v>
      </c>
      <c r="R3639" s="11">
        <v>1257.1849999999999</v>
      </c>
      <c r="S3639" s="11">
        <v>1255.047</v>
      </c>
      <c r="T3639" s="11"/>
      <c r="U3639" s="11"/>
      <c r="V3639" s="11"/>
      <c r="W3639" s="12">
        <v>17153.794000000002</v>
      </c>
      <c r="X3639" s="11">
        <v>1905.9771111111113</v>
      </c>
      <c r="Y3639" s="11">
        <v>2674.3398672013855</v>
      </c>
      <c r="Z3639" s="11">
        <f t="shared" si="171"/>
        <v>2629.6169999999997</v>
      </c>
      <c r="AA3639" s="25">
        <f t="shared" si="172"/>
        <v>0.98327704427179374</v>
      </c>
      <c r="AB3639" s="33">
        <v>0</v>
      </c>
      <c r="AC3639" s="14">
        <v>835.98500000000001</v>
      </c>
      <c r="AD3639" s="14">
        <v>0</v>
      </c>
      <c r="AE3639" s="14">
        <v>0</v>
      </c>
      <c r="AF3639" s="14">
        <v>0</v>
      </c>
      <c r="AG3639" s="14">
        <v>0</v>
      </c>
      <c r="AH3639" s="14">
        <v>0</v>
      </c>
      <c r="AI3639" s="14">
        <v>0</v>
      </c>
      <c r="AJ3639" s="14">
        <v>778.11899999999991</v>
      </c>
      <c r="AK3639" s="14">
        <v>0</v>
      </c>
      <c r="AL3639" s="14">
        <v>0</v>
      </c>
      <c r="AM3639" s="14">
        <v>0</v>
      </c>
      <c r="AN3639" s="14">
        <v>0</v>
      </c>
      <c r="AO3639" s="14">
        <v>0</v>
      </c>
      <c r="AP3639" s="14">
        <v>0</v>
      </c>
      <c r="AQ3639" s="14">
        <v>238.464</v>
      </c>
      <c r="AR3639" s="14">
        <v>0</v>
      </c>
      <c r="AS3639" s="14">
        <v>0</v>
      </c>
      <c r="AT3639" s="14">
        <v>0</v>
      </c>
      <c r="AV3639" s="14">
        <v>0</v>
      </c>
      <c r="AW3639" s="14">
        <v>0</v>
      </c>
      <c r="AX3639" s="14">
        <v>0</v>
      </c>
      <c r="AY3639" s="14">
        <v>777.04899999999998</v>
      </c>
      <c r="AZ3639" s="14">
        <v>0</v>
      </c>
      <c r="BA3639" s="14">
        <v>0</v>
      </c>
      <c r="BG3639" s="37">
        <f t="shared" si="173"/>
        <v>2629.6169999999997</v>
      </c>
      <c r="BI3639" s="5" t="s">
        <v>511</v>
      </c>
      <c r="BJ3639" s="6" t="s">
        <v>849</v>
      </c>
      <c r="BK3639" s="30" t="s">
        <v>850</v>
      </c>
    </row>
    <row r="3640" spans="1:63" x14ac:dyDescent="0.25">
      <c r="A3640" s="5" t="s">
        <v>957</v>
      </c>
      <c r="B3640" s="6" t="s">
        <v>1318</v>
      </c>
      <c r="C3640" s="6" t="s">
        <v>511</v>
      </c>
      <c r="D3640" s="6" t="s">
        <v>849</v>
      </c>
      <c r="E3640" s="6" t="s">
        <v>850</v>
      </c>
      <c r="F3640" s="6" t="s">
        <v>1324</v>
      </c>
      <c r="G3640" s="7">
        <v>5330591</v>
      </c>
      <c r="H3640" s="7" t="s">
        <v>4175</v>
      </c>
      <c r="I3640" s="7"/>
      <c r="J3640" s="8" t="s">
        <v>5140</v>
      </c>
      <c r="K3640" s="10">
        <v>882.83600000000001</v>
      </c>
      <c r="L3640" s="11">
        <v>778.11900000000003</v>
      </c>
      <c r="M3640" s="11">
        <v>539.65499999999997</v>
      </c>
      <c r="N3640" s="11">
        <v>0</v>
      </c>
      <c r="O3640" s="11">
        <v>702.23800000000006</v>
      </c>
      <c r="P3640" s="11">
        <v>0</v>
      </c>
      <c r="Q3640" s="11">
        <v>180.59800000000001</v>
      </c>
      <c r="R3640" s="11">
        <v>0</v>
      </c>
      <c r="S3640" s="11">
        <v>0</v>
      </c>
      <c r="T3640" s="11"/>
      <c r="U3640" s="11"/>
      <c r="V3640" s="11"/>
      <c r="W3640" s="12">
        <v>3083.4459999999999</v>
      </c>
      <c r="X3640" s="11">
        <v>342.60511111111111</v>
      </c>
      <c r="Y3640" s="11">
        <v>480.72062461299475</v>
      </c>
      <c r="Z3640" s="11">
        <f t="shared" si="171"/>
        <v>0</v>
      </c>
      <c r="AA3640" s="25">
        <f t="shared" si="172"/>
        <v>0</v>
      </c>
      <c r="AB3640" s="33">
        <v>0</v>
      </c>
      <c r="AC3640" s="14">
        <v>0</v>
      </c>
      <c r="AD3640" s="14">
        <v>0</v>
      </c>
      <c r="AE3640" s="14">
        <v>0</v>
      </c>
      <c r="AF3640" s="14">
        <v>0</v>
      </c>
      <c r="AG3640" s="14">
        <v>0</v>
      </c>
      <c r="AH3640" s="14">
        <v>0</v>
      </c>
      <c r="AI3640" s="14">
        <v>0</v>
      </c>
      <c r="AJ3640" s="14">
        <v>0</v>
      </c>
      <c r="AK3640" s="14">
        <v>0</v>
      </c>
      <c r="AL3640" s="14">
        <v>0</v>
      </c>
      <c r="AM3640" s="14">
        <v>0</v>
      </c>
      <c r="AN3640" s="14">
        <v>0</v>
      </c>
      <c r="AO3640" s="14">
        <v>0</v>
      </c>
      <c r="AP3640" s="14">
        <v>0</v>
      </c>
      <c r="AQ3640" s="14">
        <v>0</v>
      </c>
      <c r="AR3640" s="14">
        <v>0</v>
      </c>
      <c r="AS3640" s="14">
        <v>0</v>
      </c>
      <c r="AT3640" s="14">
        <v>0</v>
      </c>
      <c r="AV3640" s="14">
        <v>0</v>
      </c>
      <c r="AW3640" s="14">
        <v>0</v>
      </c>
      <c r="AX3640" s="14">
        <v>0</v>
      </c>
      <c r="AY3640" s="14">
        <v>0</v>
      </c>
      <c r="AZ3640" s="14">
        <v>0</v>
      </c>
      <c r="BA3640" s="14">
        <v>0</v>
      </c>
      <c r="BG3640" s="37">
        <f t="shared" si="173"/>
        <v>0</v>
      </c>
      <c r="BI3640" s="5" t="s">
        <v>511</v>
      </c>
      <c r="BJ3640" s="6" t="s">
        <v>849</v>
      </c>
      <c r="BK3640" s="30" t="s">
        <v>850</v>
      </c>
    </row>
    <row r="3641" spans="1:63" x14ac:dyDescent="0.25">
      <c r="A3641" s="5" t="s">
        <v>957</v>
      </c>
      <c r="B3641" s="6" t="s">
        <v>1318</v>
      </c>
      <c r="C3641" s="6" t="s">
        <v>511</v>
      </c>
      <c r="D3641" s="6" t="s">
        <v>849</v>
      </c>
      <c r="E3641" s="6" t="s">
        <v>850</v>
      </c>
      <c r="F3641" s="6" t="s">
        <v>1324</v>
      </c>
      <c r="G3641" s="7">
        <v>5271177</v>
      </c>
      <c r="H3641" s="7" t="s">
        <v>4176</v>
      </c>
      <c r="I3641" s="7"/>
      <c r="J3641" s="8" t="s">
        <v>5141</v>
      </c>
      <c r="K3641" s="10">
        <v>702.23800000000006</v>
      </c>
      <c r="L3641" s="11">
        <v>419.06200000000001</v>
      </c>
      <c r="M3641" s="11">
        <v>180.59800000000001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/>
      <c r="U3641" s="11"/>
      <c r="V3641" s="11"/>
      <c r="W3641" s="12">
        <v>1301.8980000000001</v>
      </c>
      <c r="X3641" s="11">
        <v>144.65533333333335</v>
      </c>
      <c r="Y3641" s="11">
        <v>202.97070866245389</v>
      </c>
      <c r="Z3641" s="11">
        <f t="shared" si="171"/>
        <v>0</v>
      </c>
      <c r="AA3641" s="25">
        <f t="shared" si="172"/>
        <v>0</v>
      </c>
      <c r="AB3641" s="33">
        <v>0</v>
      </c>
      <c r="AC3641" s="14">
        <v>0</v>
      </c>
      <c r="AD3641" s="14">
        <v>0</v>
      </c>
      <c r="AE3641" s="14">
        <v>0</v>
      </c>
      <c r="AF3641" s="14">
        <v>0</v>
      </c>
      <c r="AG3641" s="14">
        <v>0</v>
      </c>
      <c r="AH3641" s="14">
        <v>0</v>
      </c>
      <c r="AI3641" s="14">
        <v>0</v>
      </c>
      <c r="AJ3641" s="14">
        <v>0</v>
      </c>
      <c r="AK3641" s="14">
        <v>0</v>
      </c>
      <c r="AL3641" s="14">
        <v>0</v>
      </c>
      <c r="AM3641" s="14">
        <v>0</v>
      </c>
      <c r="AN3641" s="14">
        <v>0</v>
      </c>
      <c r="AO3641" s="14">
        <v>0</v>
      </c>
      <c r="AP3641" s="14">
        <v>0</v>
      </c>
      <c r="AQ3641" s="14">
        <v>0</v>
      </c>
      <c r="AR3641" s="14">
        <v>0</v>
      </c>
      <c r="AS3641" s="14">
        <v>0</v>
      </c>
      <c r="AT3641" s="14">
        <v>0</v>
      </c>
      <c r="AV3641" s="14">
        <v>0</v>
      </c>
      <c r="AW3641" s="14">
        <v>0</v>
      </c>
      <c r="AX3641" s="14">
        <v>0</v>
      </c>
      <c r="AY3641" s="14">
        <v>0</v>
      </c>
      <c r="AZ3641" s="14">
        <v>0</v>
      </c>
      <c r="BA3641" s="14">
        <v>0</v>
      </c>
      <c r="BG3641" s="37">
        <f t="shared" si="173"/>
        <v>0</v>
      </c>
      <c r="BI3641" s="5" t="s">
        <v>511</v>
      </c>
      <c r="BJ3641" s="6" t="s">
        <v>849</v>
      </c>
      <c r="BK3641" s="30" t="s">
        <v>850</v>
      </c>
    </row>
    <row r="3642" spans="1:63" x14ac:dyDescent="0.25">
      <c r="A3642" s="5" t="s">
        <v>957</v>
      </c>
      <c r="B3642" s="6" t="s">
        <v>1318</v>
      </c>
      <c r="C3642" s="6" t="s">
        <v>511</v>
      </c>
      <c r="D3642" s="6" t="s">
        <v>849</v>
      </c>
      <c r="E3642" s="6" t="s">
        <v>850</v>
      </c>
      <c r="F3642" s="6" t="s">
        <v>1324</v>
      </c>
      <c r="G3642" s="7">
        <v>5332025</v>
      </c>
      <c r="H3642" s="7" t="s">
        <v>4177</v>
      </c>
      <c r="I3642" s="7"/>
      <c r="J3642" s="8" t="s">
        <v>5140</v>
      </c>
      <c r="K3642" s="10">
        <v>702.23800000000006</v>
      </c>
      <c r="L3642" s="11">
        <v>359.05700000000002</v>
      </c>
      <c r="M3642" s="11">
        <v>1016.583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238.464</v>
      </c>
      <c r="T3642" s="11"/>
      <c r="U3642" s="11"/>
      <c r="V3642" s="11"/>
      <c r="W3642" s="12">
        <v>2316.3420000000001</v>
      </c>
      <c r="X3642" s="11">
        <v>257.37133333333333</v>
      </c>
      <c r="Y3642" s="11">
        <v>361.12627659356241</v>
      </c>
      <c r="Z3642" s="11">
        <f t="shared" si="171"/>
        <v>0</v>
      </c>
      <c r="AA3642" s="25">
        <f t="shared" si="172"/>
        <v>0</v>
      </c>
      <c r="AB3642" s="33">
        <v>0</v>
      </c>
      <c r="AC3642" s="14">
        <v>0</v>
      </c>
      <c r="AD3642" s="14">
        <v>0</v>
      </c>
      <c r="AE3642" s="14">
        <v>0</v>
      </c>
      <c r="AF3642" s="14">
        <v>0</v>
      </c>
      <c r="AG3642" s="14">
        <v>0</v>
      </c>
      <c r="AH3642" s="14">
        <v>0</v>
      </c>
      <c r="AI3642" s="14">
        <v>0</v>
      </c>
      <c r="AJ3642" s="14">
        <v>0</v>
      </c>
      <c r="AK3642" s="14">
        <v>0</v>
      </c>
      <c r="AL3642" s="14">
        <v>0</v>
      </c>
      <c r="AM3642" s="14">
        <v>0</v>
      </c>
      <c r="AN3642" s="14">
        <v>0</v>
      </c>
      <c r="AO3642" s="14">
        <v>0</v>
      </c>
      <c r="AP3642" s="14">
        <v>0</v>
      </c>
      <c r="AQ3642" s="14">
        <v>0</v>
      </c>
      <c r="AR3642" s="14">
        <v>0</v>
      </c>
      <c r="AS3642" s="14">
        <v>0</v>
      </c>
      <c r="AT3642" s="14">
        <v>0</v>
      </c>
      <c r="AV3642" s="14">
        <v>0</v>
      </c>
      <c r="AW3642" s="14">
        <v>0</v>
      </c>
      <c r="AX3642" s="14">
        <v>0</v>
      </c>
      <c r="AY3642" s="14">
        <v>0</v>
      </c>
      <c r="AZ3642" s="14">
        <v>0</v>
      </c>
      <c r="BA3642" s="14">
        <v>0</v>
      </c>
      <c r="BG3642" s="37">
        <f t="shared" si="173"/>
        <v>0</v>
      </c>
      <c r="BI3642" s="5" t="s">
        <v>511</v>
      </c>
      <c r="BJ3642" s="6" t="s">
        <v>849</v>
      </c>
      <c r="BK3642" s="30" t="s">
        <v>850</v>
      </c>
    </row>
    <row r="3643" spans="1:63" x14ac:dyDescent="0.25">
      <c r="A3643" s="5" t="s">
        <v>957</v>
      </c>
      <c r="B3643" s="6" t="s">
        <v>1318</v>
      </c>
      <c r="C3643" s="6" t="s">
        <v>511</v>
      </c>
      <c r="D3643" s="6" t="s">
        <v>849</v>
      </c>
      <c r="E3643" s="6" t="s">
        <v>850</v>
      </c>
      <c r="F3643" s="6" t="s">
        <v>1324</v>
      </c>
      <c r="G3643" s="7">
        <v>5294514</v>
      </c>
      <c r="H3643" s="7" t="s">
        <v>4178</v>
      </c>
      <c r="I3643" s="7"/>
      <c r="J3643" s="8" t="s">
        <v>5141</v>
      </c>
      <c r="K3643" s="10">
        <v>882.83600000000001</v>
      </c>
      <c r="L3643" s="11">
        <v>0</v>
      </c>
      <c r="M3643" s="11">
        <v>180.59800000000001</v>
      </c>
      <c r="N3643" s="11">
        <v>539.65499999999997</v>
      </c>
      <c r="O3643" s="11">
        <v>0</v>
      </c>
      <c r="P3643" s="11">
        <v>0</v>
      </c>
      <c r="Q3643" s="11">
        <v>940.702</v>
      </c>
      <c r="R3643" s="11">
        <v>0</v>
      </c>
      <c r="S3643" s="11">
        <v>359.05700000000002</v>
      </c>
      <c r="T3643" s="11"/>
      <c r="U3643" s="11"/>
      <c r="V3643" s="11"/>
      <c r="W3643" s="12">
        <v>2902.848</v>
      </c>
      <c r="X3643" s="11">
        <v>322.53866666666664</v>
      </c>
      <c r="Y3643" s="11">
        <v>452.56472911041169</v>
      </c>
      <c r="Z3643" s="11">
        <f t="shared" si="171"/>
        <v>0</v>
      </c>
      <c r="AA3643" s="25">
        <f t="shared" si="172"/>
        <v>0</v>
      </c>
      <c r="AB3643" s="33">
        <v>0</v>
      </c>
      <c r="AC3643" s="14">
        <v>0</v>
      </c>
      <c r="AD3643" s="14">
        <v>0</v>
      </c>
      <c r="AE3643" s="14">
        <v>0</v>
      </c>
      <c r="AF3643" s="14">
        <v>0</v>
      </c>
      <c r="AG3643" s="14">
        <v>0</v>
      </c>
      <c r="AH3643" s="14">
        <v>0</v>
      </c>
      <c r="AI3643" s="14">
        <v>0</v>
      </c>
      <c r="AJ3643" s="14">
        <v>0</v>
      </c>
      <c r="AK3643" s="14">
        <v>0</v>
      </c>
      <c r="AL3643" s="14">
        <v>0</v>
      </c>
      <c r="AM3643" s="14">
        <v>0</v>
      </c>
      <c r="AN3643" s="14">
        <v>0</v>
      </c>
      <c r="AO3643" s="14">
        <v>0</v>
      </c>
      <c r="AP3643" s="14">
        <v>0</v>
      </c>
      <c r="AQ3643" s="14">
        <v>0</v>
      </c>
      <c r="AR3643" s="14">
        <v>0</v>
      </c>
      <c r="AS3643" s="14">
        <v>0</v>
      </c>
      <c r="AT3643" s="14">
        <v>0</v>
      </c>
      <c r="AV3643" s="14">
        <v>0</v>
      </c>
      <c r="AW3643" s="14">
        <v>0</v>
      </c>
      <c r="AX3643" s="14">
        <v>0</v>
      </c>
      <c r="AY3643" s="14">
        <v>0</v>
      </c>
      <c r="AZ3643" s="14">
        <v>0</v>
      </c>
      <c r="BA3643" s="14">
        <v>0</v>
      </c>
      <c r="BG3643" s="37">
        <f t="shared" si="173"/>
        <v>0</v>
      </c>
      <c r="BI3643" s="5" t="s">
        <v>511</v>
      </c>
      <c r="BJ3643" s="6" t="s">
        <v>849</v>
      </c>
      <c r="BK3643" s="30" t="s">
        <v>850</v>
      </c>
    </row>
    <row r="3644" spans="1:63" x14ac:dyDescent="0.25">
      <c r="A3644" s="5" t="s">
        <v>957</v>
      </c>
      <c r="B3644" s="6" t="s">
        <v>1318</v>
      </c>
      <c r="C3644" s="6" t="s">
        <v>511</v>
      </c>
      <c r="D3644" s="6" t="s">
        <v>849</v>
      </c>
      <c r="E3644" s="6" t="s">
        <v>850</v>
      </c>
      <c r="F3644" s="6" t="s">
        <v>1324</v>
      </c>
      <c r="G3644" s="7">
        <v>5333730</v>
      </c>
      <c r="H3644" s="7" t="s">
        <v>4179</v>
      </c>
      <c r="I3644" s="7"/>
      <c r="J3644" s="8" t="s">
        <v>5140</v>
      </c>
      <c r="K3644" s="10">
        <v>702.23800000000006</v>
      </c>
      <c r="L3644" s="11">
        <v>0</v>
      </c>
      <c r="M3644" s="11">
        <v>657.52599999999995</v>
      </c>
      <c r="N3644" s="11">
        <v>0</v>
      </c>
      <c r="O3644" s="11">
        <v>0</v>
      </c>
      <c r="P3644" s="11">
        <v>0</v>
      </c>
      <c r="Q3644" s="11">
        <v>0</v>
      </c>
      <c r="R3644" s="11">
        <v>0</v>
      </c>
      <c r="S3644" s="11">
        <v>0</v>
      </c>
      <c r="T3644" s="11"/>
      <c r="U3644" s="11"/>
      <c r="V3644" s="11"/>
      <c r="W3644" s="12">
        <v>1359.7640000000001</v>
      </c>
      <c r="X3644" s="11">
        <v>151.08488888888891</v>
      </c>
      <c r="Y3644" s="11">
        <v>211.99223187507238</v>
      </c>
      <c r="Z3644" s="11">
        <f t="shared" si="171"/>
        <v>0</v>
      </c>
      <c r="AA3644" s="25">
        <f t="shared" si="172"/>
        <v>0</v>
      </c>
      <c r="AB3644" s="33">
        <v>0</v>
      </c>
      <c r="AC3644" s="14">
        <v>0</v>
      </c>
      <c r="AD3644" s="14">
        <v>0</v>
      </c>
      <c r="AE3644" s="14">
        <v>0</v>
      </c>
      <c r="AF3644" s="14">
        <v>0</v>
      </c>
      <c r="AG3644" s="14">
        <v>0</v>
      </c>
      <c r="AH3644" s="14">
        <v>0</v>
      </c>
      <c r="AI3644" s="14">
        <v>0</v>
      </c>
      <c r="AJ3644" s="14">
        <v>0</v>
      </c>
      <c r="AK3644" s="14">
        <v>0</v>
      </c>
      <c r="AL3644" s="14">
        <v>0</v>
      </c>
      <c r="AM3644" s="14">
        <v>0</v>
      </c>
      <c r="AN3644" s="14">
        <v>0</v>
      </c>
      <c r="AO3644" s="14">
        <v>0</v>
      </c>
      <c r="AP3644" s="14">
        <v>0</v>
      </c>
      <c r="AQ3644" s="14">
        <v>0</v>
      </c>
      <c r="AR3644" s="14">
        <v>0</v>
      </c>
      <c r="AS3644" s="14">
        <v>0</v>
      </c>
      <c r="AT3644" s="14">
        <v>0</v>
      </c>
      <c r="AV3644" s="14">
        <v>0</v>
      </c>
      <c r="AW3644" s="14">
        <v>0</v>
      </c>
      <c r="AX3644" s="14">
        <v>0</v>
      </c>
      <c r="AY3644" s="14">
        <v>0</v>
      </c>
      <c r="AZ3644" s="14">
        <v>0</v>
      </c>
      <c r="BA3644" s="14">
        <v>0</v>
      </c>
      <c r="BG3644" s="37">
        <f t="shared" si="173"/>
        <v>0</v>
      </c>
      <c r="BI3644" s="5" t="s">
        <v>511</v>
      </c>
      <c r="BJ3644" s="6" t="s">
        <v>849</v>
      </c>
      <c r="BK3644" s="30" t="s">
        <v>850</v>
      </c>
    </row>
    <row r="3645" spans="1:63" x14ac:dyDescent="0.25">
      <c r="A3645" s="5" t="s">
        <v>957</v>
      </c>
      <c r="B3645" s="6" t="s">
        <v>1318</v>
      </c>
      <c r="C3645" s="6" t="s">
        <v>511</v>
      </c>
      <c r="D3645" s="6" t="s">
        <v>849</v>
      </c>
      <c r="E3645" s="6" t="s">
        <v>850</v>
      </c>
      <c r="F3645" s="6" t="s">
        <v>1324</v>
      </c>
      <c r="G3645" s="7">
        <v>5135941</v>
      </c>
      <c r="H3645" s="7" t="s">
        <v>4180</v>
      </c>
      <c r="I3645" s="7"/>
      <c r="J3645" s="8" t="s">
        <v>5141</v>
      </c>
      <c r="K3645" s="10">
        <v>702.23800000000006</v>
      </c>
      <c r="L3645" s="11">
        <v>359.05700000000002</v>
      </c>
      <c r="M3645" s="11">
        <v>419.06200000000001</v>
      </c>
      <c r="N3645" s="11">
        <v>0</v>
      </c>
      <c r="O3645" s="11">
        <v>0</v>
      </c>
      <c r="P3645" s="11">
        <v>0</v>
      </c>
      <c r="Q3645" s="11">
        <v>0</v>
      </c>
      <c r="R3645" s="11">
        <v>597.52099999999996</v>
      </c>
      <c r="S3645" s="11">
        <v>0</v>
      </c>
      <c r="T3645" s="11"/>
      <c r="U3645" s="11"/>
      <c r="V3645" s="11"/>
      <c r="W3645" s="12">
        <v>2077.8779999999997</v>
      </c>
      <c r="X3645" s="11">
        <v>230.87533333333329</v>
      </c>
      <c r="Y3645" s="11">
        <v>323.94885787836085</v>
      </c>
      <c r="Z3645" s="11">
        <f t="shared" si="171"/>
        <v>0</v>
      </c>
      <c r="AA3645" s="25">
        <f t="shared" si="172"/>
        <v>0</v>
      </c>
      <c r="AB3645" s="33">
        <v>0</v>
      </c>
      <c r="AC3645" s="14">
        <v>0</v>
      </c>
      <c r="AD3645" s="14">
        <v>0</v>
      </c>
      <c r="AE3645" s="14">
        <v>0</v>
      </c>
      <c r="AF3645" s="14">
        <v>0</v>
      </c>
      <c r="AG3645" s="14">
        <v>0</v>
      </c>
      <c r="AH3645" s="14">
        <v>0</v>
      </c>
      <c r="AI3645" s="14">
        <v>0</v>
      </c>
      <c r="AJ3645" s="14">
        <v>0</v>
      </c>
      <c r="AK3645" s="14">
        <v>0</v>
      </c>
      <c r="AL3645" s="14">
        <v>0</v>
      </c>
      <c r="AM3645" s="14">
        <v>0</v>
      </c>
      <c r="AN3645" s="14">
        <v>0</v>
      </c>
      <c r="AO3645" s="14">
        <v>0</v>
      </c>
      <c r="AP3645" s="14">
        <v>0</v>
      </c>
      <c r="AQ3645" s="14">
        <v>0</v>
      </c>
      <c r="AR3645" s="14">
        <v>0</v>
      </c>
      <c r="AS3645" s="14">
        <v>0</v>
      </c>
      <c r="AT3645" s="14">
        <v>0</v>
      </c>
      <c r="AV3645" s="14">
        <v>0</v>
      </c>
      <c r="AW3645" s="14">
        <v>0</v>
      </c>
      <c r="AX3645" s="14">
        <v>0</v>
      </c>
      <c r="AY3645" s="14">
        <v>0</v>
      </c>
      <c r="AZ3645" s="14">
        <v>0</v>
      </c>
      <c r="BA3645" s="14">
        <v>0</v>
      </c>
      <c r="BG3645" s="37">
        <f t="shared" si="173"/>
        <v>0</v>
      </c>
      <c r="BI3645" s="5" t="s">
        <v>511</v>
      </c>
      <c r="BJ3645" s="6" t="s">
        <v>849</v>
      </c>
      <c r="BK3645" s="30" t="s">
        <v>850</v>
      </c>
    </row>
    <row r="3646" spans="1:63" x14ac:dyDescent="0.25">
      <c r="A3646" s="5" t="s">
        <v>957</v>
      </c>
      <c r="B3646" s="6" t="s">
        <v>1318</v>
      </c>
      <c r="C3646" s="6" t="s">
        <v>511</v>
      </c>
      <c r="D3646" s="6" t="s">
        <v>849</v>
      </c>
      <c r="E3646" s="6" t="s">
        <v>850</v>
      </c>
      <c r="F3646" s="6" t="s">
        <v>1324</v>
      </c>
      <c r="G3646" s="7">
        <v>5294299</v>
      </c>
      <c r="H3646" s="7" t="s">
        <v>4181</v>
      </c>
      <c r="I3646" s="7"/>
      <c r="J3646" s="8" t="s">
        <v>5140</v>
      </c>
      <c r="K3646" s="10">
        <v>359.05700000000002</v>
      </c>
      <c r="L3646" s="11">
        <v>0</v>
      </c>
      <c r="M3646" s="11">
        <v>238.464</v>
      </c>
      <c r="N3646" s="11">
        <v>0</v>
      </c>
      <c r="O3646" s="11">
        <v>0</v>
      </c>
      <c r="P3646" s="11">
        <v>0</v>
      </c>
      <c r="Q3646" s="11">
        <v>0</v>
      </c>
      <c r="R3646" s="11">
        <v>0</v>
      </c>
      <c r="S3646" s="11">
        <v>0</v>
      </c>
      <c r="T3646" s="11"/>
      <c r="U3646" s="11"/>
      <c r="V3646" s="11"/>
      <c r="W3646" s="12">
        <v>597.52099999999996</v>
      </c>
      <c r="X3646" s="11">
        <v>66.391222222222211</v>
      </c>
      <c r="Y3646" s="11">
        <v>93.155731716845764</v>
      </c>
      <c r="Z3646" s="11">
        <f t="shared" si="171"/>
        <v>0</v>
      </c>
      <c r="AA3646" s="25">
        <f t="shared" si="172"/>
        <v>0</v>
      </c>
      <c r="AB3646" s="33">
        <v>0</v>
      </c>
      <c r="AC3646" s="14">
        <v>0</v>
      </c>
      <c r="AD3646" s="14">
        <v>0</v>
      </c>
      <c r="AE3646" s="14">
        <v>0</v>
      </c>
      <c r="AF3646" s="14">
        <v>0</v>
      </c>
      <c r="AG3646" s="14">
        <v>0</v>
      </c>
      <c r="AH3646" s="14">
        <v>0</v>
      </c>
      <c r="AI3646" s="14">
        <v>0</v>
      </c>
      <c r="AJ3646" s="14">
        <v>0</v>
      </c>
      <c r="AK3646" s="14">
        <v>0</v>
      </c>
      <c r="AL3646" s="14">
        <v>0</v>
      </c>
      <c r="AM3646" s="14">
        <v>0</v>
      </c>
      <c r="AN3646" s="14">
        <v>0</v>
      </c>
      <c r="AO3646" s="14">
        <v>0</v>
      </c>
      <c r="AP3646" s="14">
        <v>0</v>
      </c>
      <c r="AQ3646" s="14">
        <v>0</v>
      </c>
      <c r="AR3646" s="14">
        <v>0</v>
      </c>
      <c r="AS3646" s="14">
        <v>0</v>
      </c>
      <c r="AT3646" s="14">
        <v>0</v>
      </c>
      <c r="AV3646" s="14">
        <v>0</v>
      </c>
      <c r="AW3646" s="14">
        <v>0</v>
      </c>
      <c r="AX3646" s="14">
        <v>0</v>
      </c>
      <c r="AY3646" s="14">
        <v>0</v>
      </c>
      <c r="AZ3646" s="14">
        <v>0</v>
      </c>
      <c r="BA3646" s="14">
        <v>0</v>
      </c>
      <c r="BG3646" s="37">
        <f t="shared" si="173"/>
        <v>0</v>
      </c>
      <c r="BI3646" s="5" t="s">
        <v>511</v>
      </c>
      <c r="BJ3646" s="6" t="s">
        <v>849</v>
      </c>
      <c r="BK3646" s="30" t="s">
        <v>850</v>
      </c>
    </row>
    <row r="3647" spans="1:63" x14ac:dyDescent="0.25">
      <c r="A3647" s="5" t="s">
        <v>957</v>
      </c>
      <c r="B3647" s="6" t="s">
        <v>1318</v>
      </c>
      <c r="C3647" s="6" t="s">
        <v>511</v>
      </c>
      <c r="D3647" s="6" t="s">
        <v>849</v>
      </c>
      <c r="E3647" s="6" t="s">
        <v>850</v>
      </c>
      <c r="F3647" s="6" t="s">
        <v>1324</v>
      </c>
      <c r="G3647" s="7">
        <v>5338427</v>
      </c>
      <c r="H3647" s="7" t="s">
        <v>4182</v>
      </c>
      <c r="I3647" s="7"/>
      <c r="J3647" s="8" t="s">
        <v>5140</v>
      </c>
      <c r="K3647" s="10">
        <v>539.65499999999997</v>
      </c>
      <c r="L3647" s="11">
        <v>0</v>
      </c>
      <c r="M3647" s="11">
        <v>238.464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/>
      <c r="U3647" s="11"/>
      <c r="V3647" s="11"/>
      <c r="W3647" s="12">
        <v>778.11899999999991</v>
      </c>
      <c r="X3647" s="11">
        <v>86.457666666666654</v>
      </c>
      <c r="Y3647" s="11">
        <v>121.3116272194288</v>
      </c>
      <c r="Z3647" s="11">
        <f t="shared" si="171"/>
        <v>0</v>
      </c>
      <c r="AA3647" s="25">
        <f t="shared" si="172"/>
        <v>0</v>
      </c>
      <c r="AB3647" s="33">
        <v>0</v>
      </c>
      <c r="AC3647" s="14">
        <v>0</v>
      </c>
      <c r="AD3647" s="14">
        <v>0</v>
      </c>
      <c r="AE3647" s="14">
        <v>0</v>
      </c>
      <c r="AF3647" s="14">
        <v>0</v>
      </c>
      <c r="AG3647" s="14">
        <v>0</v>
      </c>
      <c r="AH3647" s="14">
        <v>0</v>
      </c>
      <c r="AI3647" s="14">
        <v>0</v>
      </c>
      <c r="AJ3647" s="14">
        <v>0</v>
      </c>
      <c r="AK3647" s="14">
        <v>0</v>
      </c>
      <c r="AL3647" s="14">
        <v>0</v>
      </c>
      <c r="AM3647" s="14">
        <v>0</v>
      </c>
      <c r="AN3647" s="14">
        <v>0</v>
      </c>
      <c r="AO3647" s="14">
        <v>0</v>
      </c>
      <c r="AP3647" s="14">
        <v>0</v>
      </c>
      <c r="AQ3647" s="14">
        <v>0</v>
      </c>
      <c r="AR3647" s="14">
        <v>0</v>
      </c>
      <c r="AS3647" s="14">
        <v>0</v>
      </c>
      <c r="AT3647" s="14">
        <v>0</v>
      </c>
      <c r="AV3647" s="14">
        <v>0</v>
      </c>
      <c r="AW3647" s="14">
        <v>0</v>
      </c>
      <c r="AX3647" s="14">
        <v>0</v>
      </c>
      <c r="AY3647" s="14">
        <v>0</v>
      </c>
      <c r="AZ3647" s="14">
        <v>0</v>
      </c>
      <c r="BA3647" s="14">
        <v>0</v>
      </c>
      <c r="BG3647" s="37">
        <f t="shared" si="173"/>
        <v>0</v>
      </c>
      <c r="BI3647" s="5" t="s">
        <v>511</v>
      </c>
      <c r="BJ3647" s="6" t="s">
        <v>849</v>
      </c>
      <c r="BK3647" s="30" t="s">
        <v>850</v>
      </c>
    </row>
    <row r="3648" spans="1:63" x14ac:dyDescent="0.25">
      <c r="A3648" s="5" t="s">
        <v>957</v>
      </c>
      <c r="B3648" s="6" t="s">
        <v>1318</v>
      </c>
      <c r="C3648" s="6" t="s">
        <v>511</v>
      </c>
      <c r="D3648" s="6" t="s">
        <v>849</v>
      </c>
      <c r="E3648" s="6" t="s">
        <v>850</v>
      </c>
      <c r="F3648" s="6" t="s">
        <v>1324</v>
      </c>
      <c r="G3648" s="7">
        <v>5277908</v>
      </c>
      <c r="H3648" s="7" t="s">
        <v>4183</v>
      </c>
      <c r="I3648" s="7"/>
      <c r="J3648" s="8" t="s">
        <v>5140</v>
      </c>
      <c r="K3648" s="10">
        <v>359.05700000000002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/>
      <c r="U3648" s="11"/>
      <c r="V3648" s="11"/>
      <c r="W3648" s="12">
        <v>359.05700000000002</v>
      </c>
      <c r="X3648" s="11">
        <v>39.895222222222223</v>
      </c>
      <c r="Y3648" s="11">
        <v>55.978313001644288</v>
      </c>
      <c r="Z3648" s="11">
        <f t="shared" si="171"/>
        <v>0</v>
      </c>
      <c r="AA3648" s="25">
        <f t="shared" si="172"/>
        <v>0</v>
      </c>
      <c r="AB3648" s="33">
        <v>0</v>
      </c>
      <c r="AC3648" s="14">
        <v>0</v>
      </c>
      <c r="AD3648" s="14">
        <v>0</v>
      </c>
      <c r="AE3648" s="14">
        <v>0</v>
      </c>
      <c r="AF3648" s="14">
        <v>0</v>
      </c>
      <c r="AG3648" s="14">
        <v>0</v>
      </c>
      <c r="AH3648" s="14">
        <v>0</v>
      </c>
      <c r="AI3648" s="14">
        <v>0</v>
      </c>
      <c r="AJ3648" s="14">
        <v>0</v>
      </c>
      <c r="AK3648" s="14">
        <v>0</v>
      </c>
      <c r="AL3648" s="14">
        <v>0</v>
      </c>
      <c r="AM3648" s="14">
        <v>0</v>
      </c>
      <c r="AN3648" s="14">
        <v>0</v>
      </c>
      <c r="AO3648" s="14">
        <v>0</v>
      </c>
      <c r="AP3648" s="14">
        <v>0</v>
      </c>
      <c r="AQ3648" s="14">
        <v>0</v>
      </c>
      <c r="AR3648" s="14">
        <v>0</v>
      </c>
      <c r="AS3648" s="14">
        <v>0</v>
      </c>
      <c r="AT3648" s="14">
        <v>0</v>
      </c>
      <c r="AV3648" s="14">
        <v>0</v>
      </c>
      <c r="AW3648" s="14">
        <v>0</v>
      </c>
      <c r="AX3648" s="14">
        <v>0</v>
      </c>
      <c r="AY3648" s="14">
        <v>0</v>
      </c>
      <c r="AZ3648" s="14">
        <v>0</v>
      </c>
      <c r="BA3648" s="14">
        <v>0</v>
      </c>
      <c r="BG3648" s="37">
        <f t="shared" si="173"/>
        <v>0</v>
      </c>
      <c r="BI3648" s="5" t="s">
        <v>511</v>
      </c>
      <c r="BJ3648" s="6" t="s">
        <v>849</v>
      </c>
      <c r="BK3648" s="30" t="s">
        <v>850</v>
      </c>
    </row>
    <row r="3649" spans="1:63" x14ac:dyDescent="0.25">
      <c r="A3649" s="5" t="s">
        <v>957</v>
      </c>
      <c r="B3649" s="6" t="s">
        <v>1318</v>
      </c>
      <c r="C3649" s="6" t="s">
        <v>511</v>
      </c>
      <c r="D3649" s="6" t="s">
        <v>849</v>
      </c>
      <c r="E3649" s="6" t="s">
        <v>850</v>
      </c>
      <c r="F3649" s="6" t="s">
        <v>1324</v>
      </c>
      <c r="G3649" s="7">
        <v>5274136</v>
      </c>
      <c r="H3649" s="7" t="s">
        <v>4184</v>
      </c>
      <c r="I3649" s="7"/>
      <c r="J3649" s="8" t="s">
        <v>5141</v>
      </c>
      <c r="K3649" s="10">
        <v>2074.9609999999998</v>
      </c>
      <c r="L3649" s="11">
        <v>0</v>
      </c>
      <c r="M3649" s="11">
        <v>3106.837</v>
      </c>
      <c r="N3649" s="11">
        <v>2933.431</v>
      </c>
      <c r="O3649" s="11">
        <v>1047.557</v>
      </c>
      <c r="P3649" s="11">
        <v>0</v>
      </c>
      <c r="Q3649" s="11">
        <v>5503.9170000000004</v>
      </c>
      <c r="R3649" s="11">
        <v>2864.29</v>
      </c>
      <c r="S3649" s="11">
        <v>1915.2939999999999</v>
      </c>
      <c r="T3649" s="11"/>
      <c r="U3649" s="11"/>
      <c r="V3649" s="11"/>
      <c r="W3649" s="12">
        <v>19446.287000000004</v>
      </c>
      <c r="X3649" s="11">
        <v>2160.6985555555561</v>
      </c>
      <c r="Y3649" s="11">
        <v>3031.7479965738216</v>
      </c>
      <c r="Z3649" s="11">
        <f t="shared" si="171"/>
        <v>2035.3030000000001</v>
      </c>
      <c r="AA3649" s="25">
        <f t="shared" si="172"/>
        <v>0.67132987382199838</v>
      </c>
      <c r="AB3649" s="33">
        <v>0</v>
      </c>
      <c r="AC3649" s="14">
        <v>476.928</v>
      </c>
      <c r="AD3649" s="14">
        <v>0</v>
      </c>
      <c r="AE3649" s="14">
        <v>0</v>
      </c>
      <c r="AF3649" s="14">
        <v>0</v>
      </c>
      <c r="AG3649" s="14">
        <v>0</v>
      </c>
      <c r="AH3649" s="14">
        <v>0</v>
      </c>
      <c r="AI3649" s="14">
        <v>0</v>
      </c>
      <c r="AJ3649" s="14">
        <v>0</v>
      </c>
      <c r="AK3649" s="14">
        <v>0</v>
      </c>
      <c r="AL3649" s="14">
        <v>0</v>
      </c>
      <c r="AM3649" s="14">
        <v>0</v>
      </c>
      <c r="AN3649" s="14">
        <v>0</v>
      </c>
      <c r="AO3649" s="14">
        <v>0</v>
      </c>
      <c r="AP3649" s="14">
        <v>0</v>
      </c>
      <c r="AQ3649" s="14">
        <v>960.85400000000004</v>
      </c>
      <c r="AR3649" s="14">
        <v>0</v>
      </c>
      <c r="AS3649" s="14">
        <v>0</v>
      </c>
      <c r="AT3649" s="14">
        <v>0</v>
      </c>
      <c r="AV3649" s="14">
        <v>0</v>
      </c>
      <c r="AW3649" s="14">
        <v>0</v>
      </c>
      <c r="AX3649" s="14">
        <v>0</v>
      </c>
      <c r="AY3649" s="14">
        <v>597.52099999999996</v>
      </c>
      <c r="AZ3649" s="14">
        <v>0</v>
      </c>
      <c r="BA3649" s="14">
        <v>0</v>
      </c>
      <c r="BG3649" s="37">
        <f t="shared" si="173"/>
        <v>2035.3030000000001</v>
      </c>
      <c r="BI3649" s="5" t="s">
        <v>511</v>
      </c>
      <c r="BJ3649" s="6" t="s">
        <v>849</v>
      </c>
      <c r="BK3649" s="30" t="s">
        <v>850</v>
      </c>
    </row>
    <row r="3650" spans="1:63" x14ac:dyDescent="0.25">
      <c r="A3650" s="5" t="s">
        <v>957</v>
      </c>
      <c r="B3650" s="6" t="s">
        <v>1318</v>
      </c>
      <c r="C3650" s="6" t="s">
        <v>511</v>
      </c>
      <c r="D3650" s="6" t="s">
        <v>849</v>
      </c>
      <c r="E3650" s="6" t="s">
        <v>850</v>
      </c>
      <c r="F3650" s="6" t="s">
        <v>1324</v>
      </c>
      <c r="G3650" s="7">
        <v>5330207</v>
      </c>
      <c r="H3650" s="7" t="s">
        <v>4185</v>
      </c>
      <c r="I3650" s="7"/>
      <c r="J3650" s="8" t="s">
        <v>5140</v>
      </c>
      <c r="K3650" s="10">
        <v>702.23800000000006</v>
      </c>
      <c r="L3650" s="11">
        <v>238.464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/>
      <c r="U3650" s="11"/>
      <c r="V3650" s="11"/>
      <c r="W3650" s="12">
        <v>940.702</v>
      </c>
      <c r="X3650" s="11">
        <v>104.52244444444445</v>
      </c>
      <c r="Y3650" s="11">
        <v>146.65891765728782</v>
      </c>
      <c r="Z3650" s="11">
        <f t="shared" si="171"/>
        <v>359.05700000000002</v>
      </c>
      <c r="AA3650" s="25">
        <f t="shared" si="172"/>
        <v>2.4482452600601041</v>
      </c>
      <c r="AB3650" s="33">
        <v>0</v>
      </c>
      <c r="AC3650" s="14">
        <v>359.05700000000002</v>
      </c>
      <c r="AD3650" s="14">
        <v>0</v>
      </c>
      <c r="AE3650" s="14">
        <v>0</v>
      </c>
      <c r="AF3650" s="14">
        <v>0</v>
      </c>
      <c r="AG3650" s="14">
        <v>0</v>
      </c>
      <c r="AH3650" s="14">
        <v>0</v>
      </c>
      <c r="AI3650" s="14">
        <v>0</v>
      </c>
      <c r="AJ3650" s="14">
        <v>0</v>
      </c>
      <c r="AK3650" s="14">
        <v>0</v>
      </c>
      <c r="AL3650" s="14">
        <v>0</v>
      </c>
      <c r="AM3650" s="14">
        <v>0</v>
      </c>
      <c r="AN3650" s="14">
        <v>0</v>
      </c>
      <c r="AO3650" s="14">
        <v>0</v>
      </c>
      <c r="AP3650" s="14">
        <v>0</v>
      </c>
      <c r="AQ3650" s="14">
        <v>0</v>
      </c>
      <c r="AR3650" s="14">
        <v>0</v>
      </c>
      <c r="AS3650" s="14">
        <v>0</v>
      </c>
      <c r="AT3650" s="14">
        <v>0</v>
      </c>
      <c r="AV3650" s="14">
        <v>0</v>
      </c>
      <c r="AW3650" s="14">
        <v>0</v>
      </c>
      <c r="AX3650" s="14">
        <v>0</v>
      </c>
      <c r="AY3650" s="14">
        <v>0</v>
      </c>
      <c r="AZ3650" s="14">
        <v>0</v>
      </c>
      <c r="BA3650" s="14">
        <v>0</v>
      </c>
      <c r="BG3650" s="37">
        <f t="shared" si="173"/>
        <v>359.05700000000002</v>
      </c>
      <c r="BI3650" s="5" t="s">
        <v>511</v>
      </c>
      <c r="BJ3650" s="6" t="s">
        <v>849</v>
      </c>
      <c r="BK3650" s="30" t="s">
        <v>850</v>
      </c>
    </row>
    <row r="3651" spans="1:63" x14ac:dyDescent="0.25">
      <c r="A3651" s="5" t="s">
        <v>957</v>
      </c>
      <c r="B3651" s="6" t="s">
        <v>1318</v>
      </c>
      <c r="C3651" s="6" t="s">
        <v>511</v>
      </c>
      <c r="D3651" s="6" t="s">
        <v>849</v>
      </c>
      <c r="E3651" s="6" t="s">
        <v>850</v>
      </c>
      <c r="F3651" s="6" t="s">
        <v>1324</v>
      </c>
      <c r="G3651" s="7">
        <v>5137060</v>
      </c>
      <c r="H3651" s="7" t="s">
        <v>4186</v>
      </c>
      <c r="I3651" s="7"/>
      <c r="J3651" s="8" t="s">
        <v>5140</v>
      </c>
      <c r="K3651" s="10">
        <v>702.23800000000006</v>
      </c>
      <c r="L3651" s="11">
        <v>419.06200000000001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/>
      <c r="U3651" s="11"/>
      <c r="V3651" s="11"/>
      <c r="W3651" s="12">
        <v>1121.3000000000002</v>
      </c>
      <c r="X3651" s="11">
        <v>124.5888888888889</v>
      </c>
      <c r="Y3651" s="11">
        <v>174.81481315987085</v>
      </c>
      <c r="Z3651" s="11">
        <f t="shared" si="171"/>
        <v>0</v>
      </c>
      <c r="AA3651" s="25">
        <f t="shared" si="172"/>
        <v>0</v>
      </c>
      <c r="AB3651" s="33">
        <v>0</v>
      </c>
      <c r="AC3651" s="14">
        <v>0</v>
      </c>
      <c r="AD3651" s="14">
        <v>0</v>
      </c>
      <c r="AE3651" s="14">
        <v>0</v>
      </c>
      <c r="AF3651" s="14">
        <v>0</v>
      </c>
      <c r="AG3651" s="14">
        <v>0</v>
      </c>
      <c r="AH3651" s="14">
        <v>0</v>
      </c>
      <c r="AI3651" s="14">
        <v>0</v>
      </c>
      <c r="AJ3651" s="14">
        <v>0</v>
      </c>
      <c r="AK3651" s="14">
        <v>0</v>
      </c>
      <c r="AL3651" s="14">
        <v>0</v>
      </c>
      <c r="AM3651" s="14">
        <v>0</v>
      </c>
      <c r="AN3651" s="14">
        <v>0</v>
      </c>
      <c r="AO3651" s="14">
        <v>0</v>
      </c>
      <c r="AP3651" s="14">
        <v>0</v>
      </c>
      <c r="AQ3651" s="14">
        <v>0</v>
      </c>
      <c r="AR3651" s="14">
        <v>0</v>
      </c>
      <c r="AS3651" s="14">
        <v>0</v>
      </c>
      <c r="AT3651" s="14">
        <v>0</v>
      </c>
      <c r="AV3651" s="14">
        <v>0</v>
      </c>
      <c r="AW3651" s="14">
        <v>0</v>
      </c>
      <c r="AX3651" s="14">
        <v>0</v>
      </c>
      <c r="AY3651" s="14">
        <v>0</v>
      </c>
      <c r="AZ3651" s="14">
        <v>0</v>
      </c>
      <c r="BA3651" s="14">
        <v>0</v>
      </c>
      <c r="BG3651" s="37">
        <f t="shared" si="173"/>
        <v>0</v>
      </c>
      <c r="BI3651" s="5" t="s">
        <v>511</v>
      </c>
      <c r="BJ3651" s="6" t="s">
        <v>849</v>
      </c>
      <c r="BK3651" s="30" t="s">
        <v>850</v>
      </c>
    </row>
    <row r="3652" spans="1:63" x14ac:dyDescent="0.25">
      <c r="A3652" s="5" t="s">
        <v>957</v>
      </c>
      <c r="B3652" s="6" t="s">
        <v>1318</v>
      </c>
      <c r="C3652" s="6" t="s">
        <v>511</v>
      </c>
      <c r="D3652" s="6" t="s">
        <v>849</v>
      </c>
      <c r="E3652" s="6" t="s">
        <v>850</v>
      </c>
      <c r="F3652" s="6" t="s">
        <v>1324</v>
      </c>
      <c r="G3652" s="7">
        <v>5334746</v>
      </c>
      <c r="H3652" s="7" t="s">
        <v>4187</v>
      </c>
      <c r="I3652" s="7"/>
      <c r="J3652" s="8" t="s">
        <v>5140</v>
      </c>
      <c r="K3652" s="10">
        <v>1226.0170000000001</v>
      </c>
      <c r="L3652" s="11">
        <v>2690.6909999999998</v>
      </c>
      <c r="M3652" s="11">
        <v>2596.7959999999998</v>
      </c>
      <c r="N3652" s="11">
        <v>2302.6039999999998</v>
      </c>
      <c r="O3652" s="11">
        <v>1569.1969999999999</v>
      </c>
      <c r="P3652" s="11">
        <v>1192.32</v>
      </c>
      <c r="Q3652" s="11">
        <v>4311.7929999999997</v>
      </c>
      <c r="R3652" s="11">
        <v>2271.6289999999999</v>
      </c>
      <c r="S3652" s="11">
        <v>1192.3200000000002</v>
      </c>
      <c r="T3652" s="11"/>
      <c r="U3652" s="11"/>
      <c r="V3652" s="11"/>
      <c r="W3652" s="12">
        <v>19353.366999999998</v>
      </c>
      <c r="X3652" s="11">
        <v>2150.3741111111108</v>
      </c>
      <c r="Y3652" s="11">
        <v>3017.2614252380354</v>
      </c>
      <c r="Z3652" s="11">
        <f t="shared" si="171"/>
        <v>2032.096</v>
      </c>
      <c r="AA3652" s="25">
        <f t="shared" si="172"/>
        <v>0.67349019975612012</v>
      </c>
      <c r="AB3652" s="33">
        <v>0</v>
      </c>
      <c r="AC3652" s="14">
        <v>238.464</v>
      </c>
      <c r="AD3652" s="14">
        <v>0</v>
      </c>
      <c r="AE3652" s="14">
        <v>0</v>
      </c>
      <c r="AF3652" s="14">
        <v>0</v>
      </c>
      <c r="AG3652" s="14">
        <v>0</v>
      </c>
      <c r="AH3652" s="14">
        <v>0</v>
      </c>
      <c r="AI3652" s="14">
        <v>0</v>
      </c>
      <c r="AJ3652" s="14">
        <v>0</v>
      </c>
      <c r="AK3652" s="14">
        <v>0</v>
      </c>
      <c r="AL3652" s="14">
        <v>0</v>
      </c>
      <c r="AM3652" s="14">
        <v>0</v>
      </c>
      <c r="AN3652" s="14">
        <v>0</v>
      </c>
      <c r="AO3652" s="14">
        <v>0</v>
      </c>
      <c r="AP3652" s="14">
        <v>0</v>
      </c>
      <c r="AQ3652" s="14">
        <v>895.99</v>
      </c>
      <c r="AR3652" s="14">
        <v>0</v>
      </c>
      <c r="AS3652" s="14">
        <v>0</v>
      </c>
      <c r="AT3652" s="14">
        <v>0</v>
      </c>
      <c r="AV3652" s="14">
        <v>0</v>
      </c>
      <c r="AW3652" s="14">
        <v>0</v>
      </c>
      <c r="AX3652" s="14">
        <v>0</v>
      </c>
      <c r="AY3652" s="14">
        <v>897.64200000000005</v>
      </c>
      <c r="AZ3652" s="14">
        <v>0</v>
      </c>
      <c r="BA3652" s="14">
        <v>0</v>
      </c>
      <c r="BG3652" s="37">
        <f t="shared" si="173"/>
        <v>2032.096</v>
      </c>
      <c r="BI3652" s="5" t="s">
        <v>511</v>
      </c>
      <c r="BJ3652" s="6" t="s">
        <v>849</v>
      </c>
      <c r="BK3652" s="30" t="s">
        <v>850</v>
      </c>
    </row>
    <row r="3653" spans="1:63" x14ac:dyDescent="0.25">
      <c r="A3653" s="5" t="s">
        <v>957</v>
      </c>
      <c r="B3653" s="6" t="s">
        <v>1318</v>
      </c>
      <c r="C3653" s="6" t="s">
        <v>511</v>
      </c>
      <c r="D3653" s="6" t="s">
        <v>849</v>
      </c>
      <c r="E3653" s="6" t="s">
        <v>850</v>
      </c>
      <c r="F3653" s="6" t="s">
        <v>1324</v>
      </c>
      <c r="G3653" s="7">
        <v>5290189</v>
      </c>
      <c r="H3653" s="7" t="s">
        <v>4188</v>
      </c>
      <c r="I3653" s="7"/>
      <c r="J3653" s="8" t="s">
        <v>5141</v>
      </c>
      <c r="K3653" s="10">
        <v>702.23800000000006</v>
      </c>
      <c r="L3653" s="11">
        <v>359.05700000000002</v>
      </c>
      <c r="M3653" s="11">
        <v>419.06200000000001</v>
      </c>
      <c r="N3653" s="11">
        <v>0</v>
      </c>
      <c r="O3653" s="11">
        <v>359.05700000000002</v>
      </c>
      <c r="P3653" s="11">
        <v>0</v>
      </c>
      <c r="Q3653" s="11">
        <v>359.05700000000002</v>
      </c>
      <c r="R3653" s="11">
        <v>0</v>
      </c>
      <c r="S3653" s="11">
        <v>0</v>
      </c>
      <c r="T3653" s="11"/>
      <c r="U3653" s="11"/>
      <c r="V3653" s="11"/>
      <c r="W3653" s="12">
        <v>2198.471</v>
      </c>
      <c r="X3653" s="11">
        <v>244.27455555555557</v>
      </c>
      <c r="Y3653" s="11">
        <v>342.74975216480374</v>
      </c>
      <c r="Z3653" s="11">
        <f t="shared" ref="Z3653:Z3716" si="174">+BG3653</f>
        <v>0</v>
      </c>
      <c r="AA3653" s="25">
        <f t="shared" ref="AA3653:AA3716" si="175">+IFERROR(Z3653/Y3653,0)</f>
        <v>0</v>
      </c>
      <c r="AB3653" s="33">
        <v>0</v>
      </c>
      <c r="AC3653" s="14">
        <v>0</v>
      </c>
      <c r="AD3653" s="14">
        <v>0</v>
      </c>
      <c r="AE3653" s="14">
        <v>0</v>
      </c>
      <c r="AF3653" s="14">
        <v>0</v>
      </c>
      <c r="AG3653" s="14">
        <v>0</v>
      </c>
      <c r="AH3653" s="14">
        <v>0</v>
      </c>
      <c r="AI3653" s="14">
        <v>0</v>
      </c>
      <c r="AJ3653" s="14">
        <v>0</v>
      </c>
      <c r="AK3653" s="14">
        <v>0</v>
      </c>
      <c r="AL3653" s="14">
        <v>0</v>
      </c>
      <c r="AM3653" s="14">
        <v>0</v>
      </c>
      <c r="AN3653" s="14">
        <v>0</v>
      </c>
      <c r="AO3653" s="14">
        <v>0</v>
      </c>
      <c r="AP3653" s="14">
        <v>0</v>
      </c>
      <c r="AQ3653" s="14">
        <v>0</v>
      </c>
      <c r="AR3653" s="14">
        <v>0</v>
      </c>
      <c r="AS3653" s="14">
        <v>0</v>
      </c>
      <c r="AT3653" s="14">
        <v>0</v>
      </c>
      <c r="AV3653" s="14">
        <v>0</v>
      </c>
      <c r="AW3653" s="14">
        <v>0</v>
      </c>
      <c r="AX3653" s="14">
        <v>0</v>
      </c>
      <c r="AY3653" s="14">
        <v>0</v>
      </c>
      <c r="AZ3653" s="14">
        <v>0</v>
      </c>
      <c r="BA3653" s="14">
        <v>0</v>
      </c>
      <c r="BG3653" s="37">
        <f t="shared" ref="BG3653:BG3716" si="176">+SUM(AB3653:BF3653)</f>
        <v>0</v>
      </c>
      <c r="BI3653" s="5" t="s">
        <v>511</v>
      </c>
      <c r="BJ3653" s="6" t="s">
        <v>849</v>
      </c>
      <c r="BK3653" s="30" t="s">
        <v>850</v>
      </c>
    </row>
    <row r="3654" spans="1:63" x14ac:dyDescent="0.25">
      <c r="A3654" s="5" t="s">
        <v>957</v>
      </c>
      <c r="B3654" s="6" t="s">
        <v>1318</v>
      </c>
      <c r="C3654" s="6" t="s">
        <v>511</v>
      </c>
      <c r="D3654" s="6" t="s">
        <v>849</v>
      </c>
      <c r="E3654" s="6" t="s">
        <v>850</v>
      </c>
      <c r="F3654" s="6" t="s">
        <v>1324</v>
      </c>
      <c r="G3654" s="7">
        <v>5336872</v>
      </c>
      <c r="H3654" s="7" t="s">
        <v>4189</v>
      </c>
      <c r="I3654" s="7"/>
      <c r="J3654" s="8" t="s">
        <v>5140</v>
      </c>
      <c r="K3654" s="10">
        <v>702.23800000000006</v>
      </c>
      <c r="L3654" s="11">
        <v>0</v>
      </c>
      <c r="M3654" s="11">
        <v>238.464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/>
      <c r="U3654" s="11"/>
      <c r="V3654" s="11"/>
      <c r="W3654" s="12">
        <v>940.702</v>
      </c>
      <c r="X3654" s="11">
        <v>104.52244444444445</v>
      </c>
      <c r="Y3654" s="11">
        <v>146.65891765728782</v>
      </c>
      <c r="Z3654" s="11">
        <f t="shared" si="174"/>
        <v>0</v>
      </c>
      <c r="AA3654" s="25">
        <f t="shared" si="175"/>
        <v>0</v>
      </c>
      <c r="AB3654" s="33">
        <v>0</v>
      </c>
      <c r="AC3654" s="14">
        <v>0</v>
      </c>
      <c r="AD3654" s="14">
        <v>0</v>
      </c>
      <c r="AE3654" s="14">
        <v>0</v>
      </c>
      <c r="AF3654" s="14">
        <v>0</v>
      </c>
      <c r="AG3654" s="14">
        <v>0</v>
      </c>
      <c r="AH3654" s="14">
        <v>0</v>
      </c>
      <c r="AI3654" s="14">
        <v>0</v>
      </c>
      <c r="AJ3654" s="14">
        <v>0</v>
      </c>
      <c r="AK3654" s="14">
        <v>0</v>
      </c>
      <c r="AL3654" s="14">
        <v>0</v>
      </c>
      <c r="AM3654" s="14">
        <v>0</v>
      </c>
      <c r="AN3654" s="14">
        <v>0</v>
      </c>
      <c r="AO3654" s="14">
        <v>0</v>
      </c>
      <c r="AP3654" s="14">
        <v>0</v>
      </c>
      <c r="AQ3654" s="14">
        <v>0</v>
      </c>
      <c r="AR3654" s="14">
        <v>0</v>
      </c>
      <c r="AS3654" s="14">
        <v>0</v>
      </c>
      <c r="AT3654" s="14">
        <v>0</v>
      </c>
      <c r="AV3654" s="14">
        <v>0</v>
      </c>
      <c r="AW3654" s="14">
        <v>0</v>
      </c>
      <c r="AX3654" s="14">
        <v>0</v>
      </c>
      <c r="AY3654" s="14">
        <v>0</v>
      </c>
      <c r="AZ3654" s="14">
        <v>0</v>
      </c>
      <c r="BA3654" s="14">
        <v>0</v>
      </c>
      <c r="BG3654" s="37">
        <f t="shared" si="176"/>
        <v>0</v>
      </c>
      <c r="BI3654" s="5" t="s">
        <v>511</v>
      </c>
      <c r="BJ3654" s="6" t="s">
        <v>849</v>
      </c>
      <c r="BK3654" s="30" t="s">
        <v>850</v>
      </c>
    </row>
    <row r="3655" spans="1:63" x14ac:dyDescent="0.25">
      <c r="A3655" s="5" t="s">
        <v>957</v>
      </c>
      <c r="B3655" s="6" t="s">
        <v>1318</v>
      </c>
      <c r="C3655" s="6" t="s">
        <v>511</v>
      </c>
      <c r="D3655" s="6" t="s">
        <v>849</v>
      </c>
      <c r="E3655" s="6" t="s">
        <v>850</v>
      </c>
      <c r="F3655" s="6" t="s">
        <v>1324</v>
      </c>
      <c r="G3655" s="7">
        <v>5331479</v>
      </c>
      <c r="H3655" s="7" t="s">
        <v>4190</v>
      </c>
      <c r="I3655" s="7"/>
      <c r="J3655" s="8" t="s">
        <v>5140</v>
      </c>
      <c r="K3655" s="10">
        <v>343.18099999999998</v>
      </c>
      <c r="L3655" s="11">
        <v>419.06200000000001</v>
      </c>
      <c r="M3655" s="11">
        <v>476.928</v>
      </c>
      <c r="N3655" s="11">
        <v>0</v>
      </c>
      <c r="O3655" s="11">
        <v>702.23800000000006</v>
      </c>
      <c r="P3655" s="11">
        <v>0</v>
      </c>
      <c r="Q3655" s="11">
        <v>359.05700000000002</v>
      </c>
      <c r="R3655" s="11">
        <v>0</v>
      </c>
      <c r="S3655" s="11">
        <v>0</v>
      </c>
      <c r="T3655" s="11"/>
      <c r="U3655" s="11"/>
      <c r="V3655" s="11"/>
      <c r="W3655" s="12">
        <v>2300.4659999999999</v>
      </c>
      <c r="X3655" s="11">
        <v>255.60733333333332</v>
      </c>
      <c r="Y3655" s="11">
        <v>358.65114953236014</v>
      </c>
      <c r="Z3655" s="11">
        <f t="shared" si="174"/>
        <v>0</v>
      </c>
      <c r="AA3655" s="25">
        <f t="shared" si="175"/>
        <v>0</v>
      </c>
      <c r="AB3655" s="33">
        <v>0</v>
      </c>
      <c r="AC3655" s="14">
        <v>0</v>
      </c>
      <c r="AD3655" s="14">
        <v>0</v>
      </c>
      <c r="AE3655" s="14">
        <v>0</v>
      </c>
      <c r="AF3655" s="14">
        <v>0</v>
      </c>
      <c r="AG3655" s="14">
        <v>0</v>
      </c>
      <c r="AH3655" s="14">
        <v>0</v>
      </c>
      <c r="AI3655" s="14">
        <v>0</v>
      </c>
      <c r="AJ3655" s="14">
        <v>0</v>
      </c>
      <c r="AK3655" s="14">
        <v>0</v>
      </c>
      <c r="AL3655" s="14">
        <v>0</v>
      </c>
      <c r="AM3655" s="14">
        <v>0</v>
      </c>
      <c r="AN3655" s="14">
        <v>0</v>
      </c>
      <c r="AO3655" s="14">
        <v>0</v>
      </c>
      <c r="AP3655" s="14">
        <v>0</v>
      </c>
      <c r="AQ3655" s="14">
        <v>0</v>
      </c>
      <c r="AR3655" s="14">
        <v>0</v>
      </c>
      <c r="AS3655" s="14">
        <v>0</v>
      </c>
      <c r="AT3655" s="14">
        <v>0</v>
      </c>
      <c r="AV3655" s="14">
        <v>0</v>
      </c>
      <c r="AW3655" s="14">
        <v>0</v>
      </c>
      <c r="AX3655" s="14">
        <v>0</v>
      </c>
      <c r="AY3655" s="14">
        <v>0</v>
      </c>
      <c r="AZ3655" s="14">
        <v>0</v>
      </c>
      <c r="BA3655" s="14">
        <v>0</v>
      </c>
      <c r="BG3655" s="37">
        <f t="shared" si="176"/>
        <v>0</v>
      </c>
      <c r="BI3655" s="5" t="s">
        <v>511</v>
      </c>
      <c r="BJ3655" s="6" t="s">
        <v>849</v>
      </c>
      <c r="BK3655" s="30" t="s">
        <v>850</v>
      </c>
    </row>
    <row r="3656" spans="1:63" x14ac:dyDescent="0.25">
      <c r="A3656" s="5" t="s">
        <v>957</v>
      </c>
      <c r="B3656" s="6" t="s">
        <v>1318</v>
      </c>
      <c r="C3656" s="6" t="s">
        <v>511</v>
      </c>
      <c r="D3656" s="6" t="s">
        <v>849</v>
      </c>
      <c r="E3656" s="6" t="s">
        <v>850</v>
      </c>
      <c r="F3656" s="6" t="s">
        <v>1324</v>
      </c>
      <c r="G3656" s="7">
        <v>5273625</v>
      </c>
      <c r="H3656" s="7" t="s">
        <v>4191</v>
      </c>
      <c r="I3656" s="7"/>
      <c r="J3656" s="8" t="s">
        <v>5140</v>
      </c>
      <c r="K3656" s="10">
        <v>343.18099999999998</v>
      </c>
      <c r="L3656" s="11">
        <v>0</v>
      </c>
      <c r="M3656" s="11">
        <v>419.06200000000001</v>
      </c>
      <c r="N3656" s="11">
        <v>0</v>
      </c>
      <c r="O3656" s="11">
        <v>0</v>
      </c>
      <c r="P3656" s="11">
        <v>0</v>
      </c>
      <c r="Q3656" s="11">
        <v>0</v>
      </c>
      <c r="R3656" s="11">
        <v>597.52099999999996</v>
      </c>
      <c r="S3656" s="11">
        <v>0</v>
      </c>
      <c r="T3656" s="11"/>
      <c r="U3656" s="11"/>
      <c r="V3656" s="11"/>
      <c r="W3656" s="12">
        <v>1359.7639999999999</v>
      </c>
      <c r="X3656" s="11">
        <v>151.08488888888888</v>
      </c>
      <c r="Y3656" s="11">
        <v>211.99223187507232</v>
      </c>
      <c r="Z3656" s="11">
        <f t="shared" si="174"/>
        <v>0</v>
      </c>
      <c r="AA3656" s="25">
        <f t="shared" si="175"/>
        <v>0</v>
      </c>
      <c r="AB3656" s="33">
        <v>0</v>
      </c>
      <c r="AC3656" s="14">
        <v>0</v>
      </c>
      <c r="AD3656" s="14">
        <v>0</v>
      </c>
      <c r="AE3656" s="14">
        <v>0</v>
      </c>
      <c r="AF3656" s="14">
        <v>0</v>
      </c>
      <c r="AG3656" s="14">
        <v>0</v>
      </c>
      <c r="AH3656" s="14">
        <v>0</v>
      </c>
      <c r="AI3656" s="14">
        <v>0</v>
      </c>
      <c r="AJ3656" s="14">
        <v>0</v>
      </c>
      <c r="AK3656" s="14">
        <v>0</v>
      </c>
      <c r="AL3656" s="14">
        <v>0</v>
      </c>
      <c r="AM3656" s="14">
        <v>0</v>
      </c>
      <c r="AN3656" s="14">
        <v>0</v>
      </c>
      <c r="AO3656" s="14">
        <v>0</v>
      </c>
      <c r="AP3656" s="14">
        <v>0</v>
      </c>
      <c r="AQ3656" s="14">
        <v>0</v>
      </c>
      <c r="AR3656" s="14">
        <v>0</v>
      </c>
      <c r="AS3656" s="14">
        <v>0</v>
      </c>
      <c r="AT3656" s="14">
        <v>0</v>
      </c>
      <c r="AV3656" s="14">
        <v>0</v>
      </c>
      <c r="AW3656" s="14">
        <v>0</v>
      </c>
      <c r="AX3656" s="14">
        <v>0</v>
      </c>
      <c r="AY3656" s="14">
        <v>0</v>
      </c>
      <c r="AZ3656" s="14">
        <v>0</v>
      </c>
      <c r="BA3656" s="14">
        <v>0</v>
      </c>
      <c r="BG3656" s="37">
        <f t="shared" si="176"/>
        <v>0</v>
      </c>
      <c r="BI3656" s="5" t="s">
        <v>511</v>
      </c>
      <c r="BJ3656" s="6" t="s">
        <v>849</v>
      </c>
      <c r="BK3656" s="30" t="s">
        <v>850</v>
      </c>
    </row>
    <row r="3657" spans="1:63" x14ac:dyDescent="0.25">
      <c r="A3657" s="5" t="s">
        <v>957</v>
      </c>
      <c r="B3657" s="6" t="s">
        <v>1318</v>
      </c>
      <c r="C3657" s="6" t="s">
        <v>511</v>
      </c>
      <c r="D3657" s="6" t="s">
        <v>849</v>
      </c>
      <c r="E3657" s="6" t="s">
        <v>850</v>
      </c>
      <c r="F3657" s="6" t="s">
        <v>1324</v>
      </c>
      <c r="G3657" s="7">
        <v>5276435</v>
      </c>
      <c r="H3657" s="7" t="s">
        <v>4192</v>
      </c>
      <c r="I3657" s="7"/>
      <c r="J3657" s="8" t="s">
        <v>5141</v>
      </c>
      <c r="K3657" s="10">
        <v>343.18099999999998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/>
      <c r="U3657" s="11"/>
      <c r="V3657" s="11"/>
      <c r="W3657" s="12">
        <v>343.18099999999998</v>
      </c>
      <c r="X3657" s="11">
        <v>38.13122222222222</v>
      </c>
      <c r="Y3657" s="11">
        <v>53.503185940442009</v>
      </c>
      <c r="Z3657" s="11">
        <f t="shared" si="174"/>
        <v>0</v>
      </c>
      <c r="AA3657" s="25">
        <f t="shared" si="175"/>
        <v>0</v>
      </c>
      <c r="AB3657" s="33">
        <v>0</v>
      </c>
      <c r="AC3657" s="14">
        <v>0</v>
      </c>
      <c r="AD3657" s="14">
        <v>0</v>
      </c>
      <c r="AE3657" s="14">
        <v>0</v>
      </c>
      <c r="AF3657" s="14">
        <v>0</v>
      </c>
      <c r="AG3657" s="14">
        <v>0</v>
      </c>
      <c r="AH3657" s="14">
        <v>0</v>
      </c>
      <c r="AI3657" s="14">
        <v>0</v>
      </c>
      <c r="AJ3657" s="14">
        <v>0</v>
      </c>
      <c r="AK3657" s="14">
        <v>0</v>
      </c>
      <c r="AL3657" s="14">
        <v>0</v>
      </c>
      <c r="AM3657" s="14">
        <v>0</v>
      </c>
      <c r="AN3657" s="14">
        <v>0</v>
      </c>
      <c r="AO3657" s="14">
        <v>0</v>
      </c>
      <c r="AP3657" s="14">
        <v>0</v>
      </c>
      <c r="AQ3657" s="14">
        <v>0</v>
      </c>
      <c r="AR3657" s="14">
        <v>0</v>
      </c>
      <c r="AS3657" s="14">
        <v>0</v>
      </c>
      <c r="AT3657" s="14">
        <v>0</v>
      </c>
      <c r="AV3657" s="14">
        <v>0</v>
      </c>
      <c r="AW3657" s="14">
        <v>0</v>
      </c>
      <c r="AX3657" s="14">
        <v>0</v>
      </c>
      <c r="AY3657" s="14">
        <v>0</v>
      </c>
      <c r="AZ3657" s="14">
        <v>0</v>
      </c>
      <c r="BA3657" s="14">
        <v>0</v>
      </c>
      <c r="BG3657" s="37">
        <f t="shared" si="176"/>
        <v>0</v>
      </c>
      <c r="BI3657" s="5" t="s">
        <v>511</v>
      </c>
      <c r="BJ3657" s="6" t="s">
        <v>849</v>
      </c>
      <c r="BK3657" s="30" t="s">
        <v>850</v>
      </c>
    </row>
    <row r="3658" spans="1:63" x14ac:dyDescent="0.25">
      <c r="A3658" s="5" t="s">
        <v>957</v>
      </c>
      <c r="B3658" s="6" t="s">
        <v>1318</v>
      </c>
      <c r="C3658" s="6" t="s">
        <v>511</v>
      </c>
      <c r="D3658" s="6" t="s">
        <v>849</v>
      </c>
      <c r="E3658" s="6" t="s">
        <v>850</v>
      </c>
      <c r="F3658" s="6" t="s">
        <v>1324</v>
      </c>
      <c r="G3658" s="7">
        <v>5335589</v>
      </c>
      <c r="H3658" s="7" t="s">
        <v>4193</v>
      </c>
      <c r="I3658" s="7"/>
      <c r="J3658" s="8" t="s">
        <v>5140</v>
      </c>
      <c r="K3658" s="10">
        <v>343.18099999999998</v>
      </c>
      <c r="L3658" s="11">
        <v>0</v>
      </c>
      <c r="M3658" s="11">
        <v>419.06200000000001</v>
      </c>
      <c r="N3658" s="11">
        <v>0</v>
      </c>
      <c r="O3658" s="11">
        <v>882.83600000000001</v>
      </c>
      <c r="P3658" s="11">
        <v>0</v>
      </c>
      <c r="Q3658" s="11">
        <v>0</v>
      </c>
      <c r="R3658" s="11">
        <v>238.464</v>
      </c>
      <c r="S3658" s="11">
        <v>0</v>
      </c>
      <c r="T3658" s="11"/>
      <c r="U3658" s="11"/>
      <c r="V3658" s="11"/>
      <c r="W3658" s="12">
        <v>1883.5429999999999</v>
      </c>
      <c r="X3658" s="11">
        <v>209.28255555555555</v>
      </c>
      <c r="Y3658" s="11">
        <v>293.65131331809738</v>
      </c>
      <c r="Z3658" s="11">
        <f t="shared" si="174"/>
        <v>0</v>
      </c>
      <c r="AA3658" s="25">
        <f t="shared" si="175"/>
        <v>0</v>
      </c>
      <c r="AB3658" s="33">
        <v>0</v>
      </c>
      <c r="AC3658" s="14">
        <v>0</v>
      </c>
      <c r="AD3658" s="14">
        <v>0</v>
      </c>
      <c r="AE3658" s="14">
        <v>0</v>
      </c>
      <c r="AF3658" s="14">
        <v>0</v>
      </c>
      <c r="AG3658" s="14">
        <v>0</v>
      </c>
      <c r="AH3658" s="14">
        <v>0</v>
      </c>
      <c r="AI3658" s="14">
        <v>0</v>
      </c>
      <c r="AJ3658" s="14">
        <v>0</v>
      </c>
      <c r="AK3658" s="14">
        <v>0</v>
      </c>
      <c r="AL3658" s="14">
        <v>0</v>
      </c>
      <c r="AM3658" s="14">
        <v>0</v>
      </c>
      <c r="AN3658" s="14">
        <v>0</v>
      </c>
      <c r="AO3658" s="14">
        <v>0</v>
      </c>
      <c r="AP3658" s="14">
        <v>0</v>
      </c>
      <c r="AQ3658" s="14">
        <v>0</v>
      </c>
      <c r="AR3658" s="14">
        <v>0</v>
      </c>
      <c r="AS3658" s="14">
        <v>0</v>
      </c>
      <c r="AT3658" s="14">
        <v>0</v>
      </c>
      <c r="AV3658" s="14">
        <v>0</v>
      </c>
      <c r="AW3658" s="14">
        <v>0</v>
      </c>
      <c r="AX3658" s="14">
        <v>0</v>
      </c>
      <c r="AY3658" s="14">
        <v>0</v>
      </c>
      <c r="AZ3658" s="14">
        <v>0</v>
      </c>
      <c r="BA3658" s="14">
        <v>0</v>
      </c>
      <c r="BG3658" s="37">
        <f t="shared" si="176"/>
        <v>0</v>
      </c>
      <c r="BI3658" s="5" t="s">
        <v>511</v>
      </c>
      <c r="BJ3658" s="6" t="s">
        <v>849</v>
      </c>
      <c r="BK3658" s="30" t="s">
        <v>850</v>
      </c>
    </row>
    <row r="3659" spans="1:63" x14ac:dyDescent="0.25">
      <c r="A3659" s="5" t="s">
        <v>957</v>
      </c>
      <c r="B3659" s="6" t="s">
        <v>1318</v>
      </c>
      <c r="C3659" s="6" t="s">
        <v>511</v>
      </c>
      <c r="D3659" s="6" t="s">
        <v>849</v>
      </c>
      <c r="E3659" s="6" t="s">
        <v>850</v>
      </c>
      <c r="F3659" s="6" t="s">
        <v>1324</v>
      </c>
      <c r="G3659" s="7">
        <v>5330193</v>
      </c>
      <c r="H3659" s="7" t="s">
        <v>4194</v>
      </c>
      <c r="I3659" s="7"/>
      <c r="J3659" s="8" t="s">
        <v>5140</v>
      </c>
      <c r="K3659" s="10">
        <v>343.18099999999998</v>
      </c>
      <c r="L3659" s="11">
        <v>0</v>
      </c>
      <c r="M3659" s="11">
        <v>657.52599999999995</v>
      </c>
      <c r="N3659" s="11">
        <v>0</v>
      </c>
      <c r="O3659" s="11">
        <v>0</v>
      </c>
      <c r="P3659" s="11">
        <v>0</v>
      </c>
      <c r="Q3659" s="11">
        <v>0</v>
      </c>
      <c r="R3659" s="11">
        <v>238.464</v>
      </c>
      <c r="S3659" s="11">
        <v>0</v>
      </c>
      <c r="T3659" s="11"/>
      <c r="U3659" s="11"/>
      <c r="V3659" s="11"/>
      <c r="W3659" s="12">
        <v>1239.1709999999998</v>
      </c>
      <c r="X3659" s="11">
        <v>137.68566666666663</v>
      </c>
      <c r="Y3659" s="11">
        <v>193.19133758862949</v>
      </c>
      <c r="Z3659" s="11">
        <f t="shared" si="174"/>
        <v>0</v>
      </c>
      <c r="AA3659" s="25">
        <f t="shared" si="175"/>
        <v>0</v>
      </c>
      <c r="AB3659" s="33">
        <v>0</v>
      </c>
      <c r="AC3659" s="14">
        <v>0</v>
      </c>
      <c r="AD3659" s="14">
        <v>0</v>
      </c>
      <c r="AE3659" s="14">
        <v>0</v>
      </c>
      <c r="AF3659" s="14">
        <v>0</v>
      </c>
      <c r="AG3659" s="14">
        <v>0</v>
      </c>
      <c r="AH3659" s="14">
        <v>0</v>
      </c>
      <c r="AI3659" s="14">
        <v>0</v>
      </c>
      <c r="AJ3659" s="14">
        <v>0</v>
      </c>
      <c r="AK3659" s="14">
        <v>0</v>
      </c>
      <c r="AL3659" s="14">
        <v>0</v>
      </c>
      <c r="AM3659" s="14">
        <v>0</v>
      </c>
      <c r="AN3659" s="14">
        <v>0</v>
      </c>
      <c r="AO3659" s="14">
        <v>0</v>
      </c>
      <c r="AP3659" s="14">
        <v>0</v>
      </c>
      <c r="AQ3659" s="14">
        <v>0</v>
      </c>
      <c r="AR3659" s="14">
        <v>0</v>
      </c>
      <c r="AS3659" s="14">
        <v>0</v>
      </c>
      <c r="AT3659" s="14">
        <v>0</v>
      </c>
      <c r="AV3659" s="14">
        <v>0</v>
      </c>
      <c r="AW3659" s="14">
        <v>0</v>
      </c>
      <c r="AX3659" s="14">
        <v>0</v>
      </c>
      <c r="AY3659" s="14">
        <v>0</v>
      </c>
      <c r="AZ3659" s="14">
        <v>0</v>
      </c>
      <c r="BA3659" s="14">
        <v>0</v>
      </c>
      <c r="BG3659" s="37">
        <f t="shared" si="176"/>
        <v>0</v>
      </c>
      <c r="BI3659" s="5" t="s">
        <v>511</v>
      </c>
      <c r="BJ3659" s="6" t="s">
        <v>849</v>
      </c>
      <c r="BK3659" s="30" t="s">
        <v>850</v>
      </c>
    </row>
    <row r="3660" spans="1:63" x14ac:dyDescent="0.25">
      <c r="A3660" s="5" t="s">
        <v>957</v>
      </c>
      <c r="B3660" s="6" t="s">
        <v>1318</v>
      </c>
      <c r="C3660" s="6" t="s">
        <v>511</v>
      </c>
      <c r="D3660" s="6" t="s">
        <v>849</v>
      </c>
      <c r="E3660" s="6" t="s">
        <v>850</v>
      </c>
      <c r="F3660" s="6" t="s">
        <v>1324</v>
      </c>
      <c r="G3660" s="7">
        <v>5130894</v>
      </c>
      <c r="H3660" s="7" t="s">
        <v>4195</v>
      </c>
      <c r="I3660" s="7"/>
      <c r="J3660" s="8" t="s">
        <v>5141</v>
      </c>
      <c r="K3660" s="10">
        <v>343.18099999999998</v>
      </c>
      <c r="L3660" s="11">
        <v>0</v>
      </c>
      <c r="M3660" s="11">
        <v>238.464</v>
      </c>
      <c r="N3660" s="11">
        <v>0</v>
      </c>
      <c r="O3660" s="11">
        <v>0</v>
      </c>
      <c r="P3660" s="11">
        <v>0</v>
      </c>
      <c r="Q3660" s="11">
        <v>0</v>
      </c>
      <c r="R3660" s="11">
        <v>238.464</v>
      </c>
      <c r="S3660" s="11">
        <v>0</v>
      </c>
      <c r="T3660" s="11"/>
      <c r="U3660" s="11"/>
      <c r="V3660" s="11"/>
      <c r="W3660" s="12">
        <v>820.10899999999992</v>
      </c>
      <c r="X3660" s="11">
        <v>91.123222222222211</v>
      </c>
      <c r="Y3660" s="11">
        <v>127.858023370845</v>
      </c>
      <c r="Z3660" s="11">
        <f t="shared" si="174"/>
        <v>0</v>
      </c>
      <c r="AA3660" s="25">
        <f t="shared" si="175"/>
        <v>0</v>
      </c>
      <c r="AB3660" s="33">
        <v>0</v>
      </c>
      <c r="AC3660" s="14">
        <v>0</v>
      </c>
      <c r="AD3660" s="14">
        <v>0</v>
      </c>
      <c r="AE3660" s="14">
        <v>0</v>
      </c>
      <c r="AF3660" s="14">
        <v>0</v>
      </c>
      <c r="AG3660" s="14">
        <v>0</v>
      </c>
      <c r="AH3660" s="14">
        <v>0</v>
      </c>
      <c r="AI3660" s="14">
        <v>0</v>
      </c>
      <c r="AJ3660" s="14">
        <v>0</v>
      </c>
      <c r="AK3660" s="14">
        <v>0</v>
      </c>
      <c r="AL3660" s="14">
        <v>0</v>
      </c>
      <c r="AM3660" s="14">
        <v>0</v>
      </c>
      <c r="AN3660" s="14">
        <v>0</v>
      </c>
      <c r="AO3660" s="14">
        <v>0</v>
      </c>
      <c r="AP3660" s="14">
        <v>0</v>
      </c>
      <c r="AQ3660" s="14">
        <v>0</v>
      </c>
      <c r="AR3660" s="14">
        <v>0</v>
      </c>
      <c r="AS3660" s="14">
        <v>0</v>
      </c>
      <c r="AT3660" s="14">
        <v>0</v>
      </c>
      <c r="AV3660" s="14">
        <v>0</v>
      </c>
      <c r="AW3660" s="14">
        <v>0</v>
      </c>
      <c r="AX3660" s="14">
        <v>0</v>
      </c>
      <c r="AY3660" s="14">
        <v>0</v>
      </c>
      <c r="AZ3660" s="14">
        <v>0</v>
      </c>
      <c r="BA3660" s="14">
        <v>0</v>
      </c>
      <c r="BG3660" s="37">
        <f t="shared" si="176"/>
        <v>0</v>
      </c>
      <c r="BI3660" s="5" t="s">
        <v>511</v>
      </c>
      <c r="BJ3660" s="6" t="s">
        <v>849</v>
      </c>
      <c r="BK3660" s="30" t="s">
        <v>850</v>
      </c>
    </row>
    <row r="3661" spans="1:63" x14ac:dyDescent="0.25">
      <c r="A3661" s="5" t="s">
        <v>957</v>
      </c>
      <c r="B3661" s="6" t="s">
        <v>1318</v>
      </c>
      <c r="C3661" s="6" t="s">
        <v>511</v>
      </c>
      <c r="D3661" s="6" t="s">
        <v>849</v>
      </c>
      <c r="E3661" s="6" t="s">
        <v>850</v>
      </c>
      <c r="F3661" s="6" t="s">
        <v>1324</v>
      </c>
      <c r="G3661" s="7">
        <v>5130908</v>
      </c>
      <c r="H3661" s="7" t="s">
        <v>4196</v>
      </c>
      <c r="I3661" s="7"/>
      <c r="J3661" s="8" t="s">
        <v>5140</v>
      </c>
      <c r="K3661" s="10">
        <v>343.18099999999998</v>
      </c>
      <c r="L3661" s="11">
        <v>0</v>
      </c>
      <c r="M3661" s="11">
        <v>1614.104</v>
      </c>
      <c r="N3661" s="11">
        <v>0</v>
      </c>
      <c r="O3661" s="11">
        <v>180.59800000000001</v>
      </c>
      <c r="P3661" s="11">
        <v>343.18099999999998</v>
      </c>
      <c r="Q3661" s="11">
        <v>419.06200000000001</v>
      </c>
      <c r="R3661" s="11">
        <v>419.06200000000001</v>
      </c>
      <c r="S3661" s="11">
        <v>419.06200000000001</v>
      </c>
      <c r="T3661" s="11"/>
      <c r="U3661" s="11"/>
      <c r="V3661" s="11"/>
      <c r="W3661" s="12">
        <v>3738.25</v>
      </c>
      <c r="X3661" s="11">
        <v>415.36111111111109</v>
      </c>
      <c r="Y3661" s="11">
        <v>582.80698768829666</v>
      </c>
      <c r="Z3661" s="11">
        <f t="shared" si="174"/>
        <v>359.05700000000002</v>
      </c>
      <c r="AA3661" s="25">
        <f t="shared" si="175"/>
        <v>0.61608218086780198</v>
      </c>
      <c r="AB3661" s="33">
        <v>0</v>
      </c>
      <c r="AC3661" s="14">
        <v>359.05700000000002</v>
      </c>
      <c r="AD3661" s="14">
        <v>0</v>
      </c>
      <c r="AE3661" s="14">
        <v>0</v>
      </c>
      <c r="AF3661" s="14">
        <v>0</v>
      </c>
      <c r="AG3661" s="14">
        <v>0</v>
      </c>
      <c r="AH3661" s="14">
        <v>0</v>
      </c>
      <c r="AI3661" s="14">
        <v>0</v>
      </c>
      <c r="AJ3661" s="14">
        <v>0</v>
      </c>
      <c r="AK3661" s="14">
        <v>0</v>
      </c>
      <c r="AL3661" s="14">
        <v>0</v>
      </c>
      <c r="AM3661" s="14">
        <v>0</v>
      </c>
      <c r="AN3661" s="14">
        <v>0</v>
      </c>
      <c r="AO3661" s="14">
        <v>0</v>
      </c>
      <c r="AP3661" s="14">
        <v>0</v>
      </c>
      <c r="AQ3661" s="14">
        <v>0</v>
      </c>
      <c r="AR3661" s="14">
        <v>0</v>
      </c>
      <c r="AS3661" s="14">
        <v>0</v>
      </c>
      <c r="AT3661" s="14">
        <v>0</v>
      </c>
      <c r="AV3661" s="14">
        <v>0</v>
      </c>
      <c r="AW3661" s="14">
        <v>0</v>
      </c>
      <c r="AX3661" s="14">
        <v>0</v>
      </c>
      <c r="AY3661" s="14">
        <v>0</v>
      </c>
      <c r="AZ3661" s="14">
        <v>0</v>
      </c>
      <c r="BA3661" s="14">
        <v>0</v>
      </c>
      <c r="BG3661" s="37">
        <f t="shared" si="176"/>
        <v>359.05700000000002</v>
      </c>
      <c r="BI3661" s="5" t="s">
        <v>511</v>
      </c>
      <c r="BJ3661" s="6" t="s">
        <v>849</v>
      </c>
      <c r="BK3661" s="30" t="s">
        <v>850</v>
      </c>
    </row>
    <row r="3662" spans="1:63" x14ac:dyDescent="0.25">
      <c r="A3662" s="5" t="s">
        <v>957</v>
      </c>
      <c r="B3662" s="6" t="s">
        <v>1318</v>
      </c>
      <c r="C3662" s="6" t="s">
        <v>511</v>
      </c>
      <c r="D3662" s="6" t="s">
        <v>849</v>
      </c>
      <c r="E3662" s="6" t="s">
        <v>850</v>
      </c>
      <c r="F3662" s="6" t="s">
        <v>1324</v>
      </c>
      <c r="G3662" s="7">
        <v>5132674</v>
      </c>
      <c r="H3662" s="7" t="s">
        <v>4197</v>
      </c>
      <c r="I3662" s="7"/>
      <c r="J3662" s="8" t="s">
        <v>5141</v>
      </c>
      <c r="K3662" s="10">
        <v>343.18099999999998</v>
      </c>
      <c r="L3662" s="11">
        <v>0</v>
      </c>
      <c r="M3662" s="11">
        <v>238.464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1">
        <v>1074.4490000000001</v>
      </c>
      <c r="T3662" s="11"/>
      <c r="U3662" s="11"/>
      <c r="V3662" s="11"/>
      <c r="W3662" s="12">
        <v>1656.0940000000001</v>
      </c>
      <c r="X3662" s="11">
        <v>184.01044444444446</v>
      </c>
      <c r="Y3662" s="11">
        <v>258.19117380289231</v>
      </c>
      <c r="Z3662" s="11">
        <f t="shared" si="174"/>
        <v>0</v>
      </c>
      <c r="AA3662" s="25">
        <f t="shared" si="175"/>
        <v>0</v>
      </c>
      <c r="AB3662" s="33">
        <v>0</v>
      </c>
      <c r="AC3662" s="14">
        <v>0</v>
      </c>
      <c r="AD3662" s="14">
        <v>0</v>
      </c>
      <c r="AE3662" s="14">
        <v>0</v>
      </c>
      <c r="AF3662" s="14">
        <v>0</v>
      </c>
      <c r="AG3662" s="14">
        <v>0</v>
      </c>
      <c r="AH3662" s="14">
        <v>0</v>
      </c>
      <c r="AI3662" s="14">
        <v>0</v>
      </c>
      <c r="AJ3662" s="14">
        <v>0</v>
      </c>
      <c r="AK3662" s="14">
        <v>0</v>
      </c>
      <c r="AL3662" s="14">
        <v>0</v>
      </c>
      <c r="AM3662" s="14">
        <v>0</v>
      </c>
      <c r="AN3662" s="14">
        <v>0</v>
      </c>
      <c r="AO3662" s="14">
        <v>0</v>
      </c>
      <c r="AP3662" s="14">
        <v>0</v>
      </c>
      <c r="AQ3662" s="14">
        <v>0</v>
      </c>
      <c r="AR3662" s="14">
        <v>0</v>
      </c>
      <c r="AS3662" s="14">
        <v>0</v>
      </c>
      <c r="AT3662" s="14">
        <v>0</v>
      </c>
      <c r="AV3662" s="14">
        <v>0</v>
      </c>
      <c r="AW3662" s="14">
        <v>0</v>
      </c>
      <c r="AX3662" s="14">
        <v>0</v>
      </c>
      <c r="AY3662" s="14">
        <v>0</v>
      </c>
      <c r="AZ3662" s="14">
        <v>0</v>
      </c>
      <c r="BA3662" s="14">
        <v>0</v>
      </c>
      <c r="BG3662" s="37">
        <f t="shared" si="176"/>
        <v>0</v>
      </c>
      <c r="BI3662" s="5" t="s">
        <v>511</v>
      </c>
      <c r="BJ3662" s="6" t="s">
        <v>849</v>
      </c>
      <c r="BK3662" s="30" t="s">
        <v>850</v>
      </c>
    </row>
    <row r="3663" spans="1:63" x14ac:dyDescent="0.25">
      <c r="A3663" s="5" t="s">
        <v>957</v>
      </c>
      <c r="B3663" s="6" t="s">
        <v>1318</v>
      </c>
      <c r="C3663" s="6" t="s">
        <v>511</v>
      </c>
      <c r="D3663" s="6" t="s">
        <v>849</v>
      </c>
      <c r="E3663" s="6" t="s">
        <v>850</v>
      </c>
      <c r="F3663" s="6" t="s">
        <v>1324</v>
      </c>
      <c r="G3663" s="7">
        <v>5272356</v>
      </c>
      <c r="H3663" s="7" t="s">
        <v>4198</v>
      </c>
      <c r="I3663" s="7"/>
      <c r="J3663" s="8" t="s">
        <v>5140</v>
      </c>
      <c r="K3663" s="10">
        <v>343.18099999999998</v>
      </c>
      <c r="L3663" s="11">
        <v>0</v>
      </c>
      <c r="M3663" s="11">
        <v>597.52099999999996</v>
      </c>
      <c r="N3663" s="11">
        <v>0</v>
      </c>
      <c r="O3663" s="11">
        <v>0</v>
      </c>
      <c r="P3663" s="11">
        <v>0</v>
      </c>
      <c r="Q3663" s="11">
        <v>0</v>
      </c>
      <c r="R3663" s="11">
        <v>238.464</v>
      </c>
      <c r="S3663" s="11">
        <v>597.52099999999996</v>
      </c>
      <c r="T3663" s="11"/>
      <c r="U3663" s="11"/>
      <c r="V3663" s="11"/>
      <c r="W3663" s="12">
        <v>1776.6869999999999</v>
      </c>
      <c r="X3663" s="11">
        <v>197.40966666666665</v>
      </c>
      <c r="Y3663" s="11">
        <v>276.99206808933502</v>
      </c>
      <c r="Z3663" s="11">
        <f t="shared" si="174"/>
        <v>0</v>
      </c>
      <c r="AA3663" s="25">
        <f t="shared" si="175"/>
        <v>0</v>
      </c>
      <c r="AB3663" s="33">
        <v>0</v>
      </c>
      <c r="AC3663" s="14">
        <v>0</v>
      </c>
      <c r="AD3663" s="14">
        <v>0</v>
      </c>
      <c r="AE3663" s="14">
        <v>0</v>
      </c>
      <c r="AF3663" s="14">
        <v>0</v>
      </c>
      <c r="AG3663" s="14">
        <v>0</v>
      </c>
      <c r="AH3663" s="14">
        <v>0</v>
      </c>
      <c r="AI3663" s="14">
        <v>0</v>
      </c>
      <c r="AJ3663" s="14">
        <v>0</v>
      </c>
      <c r="AK3663" s="14">
        <v>0</v>
      </c>
      <c r="AL3663" s="14">
        <v>0</v>
      </c>
      <c r="AM3663" s="14">
        <v>0</v>
      </c>
      <c r="AN3663" s="14">
        <v>0</v>
      </c>
      <c r="AO3663" s="14">
        <v>0</v>
      </c>
      <c r="AP3663" s="14">
        <v>0</v>
      </c>
      <c r="AQ3663" s="14">
        <v>0</v>
      </c>
      <c r="AR3663" s="14">
        <v>0</v>
      </c>
      <c r="AS3663" s="14">
        <v>0</v>
      </c>
      <c r="AT3663" s="14">
        <v>0</v>
      </c>
      <c r="AV3663" s="14">
        <v>0</v>
      </c>
      <c r="AW3663" s="14">
        <v>0</v>
      </c>
      <c r="AX3663" s="14">
        <v>0</v>
      </c>
      <c r="AY3663" s="14">
        <v>0</v>
      </c>
      <c r="AZ3663" s="14">
        <v>0</v>
      </c>
      <c r="BA3663" s="14">
        <v>0</v>
      </c>
      <c r="BG3663" s="37">
        <f t="shared" si="176"/>
        <v>0</v>
      </c>
      <c r="BI3663" s="5" t="s">
        <v>511</v>
      </c>
      <c r="BJ3663" s="6" t="s">
        <v>849</v>
      </c>
      <c r="BK3663" s="30" t="s">
        <v>850</v>
      </c>
    </row>
    <row r="3664" spans="1:63" x14ac:dyDescent="0.25">
      <c r="A3664" s="5" t="s">
        <v>957</v>
      </c>
      <c r="B3664" s="6" t="s">
        <v>1318</v>
      </c>
      <c r="C3664" s="6" t="s">
        <v>511</v>
      </c>
      <c r="D3664" s="6" t="s">
        <v>849</v>
      </c>
      <c r="E3664" s="6" t="s">
        <v>850</v>
      </c>
      <c r="F3664" s="6" t="s">
        <v>1324</v>
      </c>
      <c r="G3664" s="7">
        <v>5131585</v>
      </c>
      <c r="H3664" s="7" t="s">
        <v>4199</v>
      </c>
      <c r="I3664" s="7"/>
      <c r="J3664" s="8" t="s">
        <v>5141</v>
      </c>
      <c r="K3664" s="10">
        <v>343.18099999999998</v>
      </c>
      <c r="L3664" s="11">
        <v>0</v>
      </c>
      <c r="M3664" s="11">
        <v>419.06200000000001</v>
      </c>
      <c r="N3664" s="11">
        <v>0</v>
      </c>
      <c r="O3664" s="11">
        <v>343.18099999999998</v>
      </c>
      <c r="P3664" s="11">
        <v>0</v>
      </c>
      <c r="Q3664" s="11">
        <v>0</v>
      </c>
      <c r="R3664" s="11">
        <v>238.464</v>
      </c>
      <c r="S3664" s="11">
        <v>0</v>
      </c>
      <c r="T3664" s="11"/>
      <c r="U3664" s="11"/>
      <c r="V3664" s="11"/>
      <c r="W3664" s="12">
        <v>1343.8879999999999</v>
      </c>
      <c r="X3664" s="11">
        <v>149.32088888888887</v>
      </c>
      <c r="Y3664" s="11">
        <v>209.51710481387005</v>
      </c>
      <c r="Z3664" s="11">
        <f t="shared" si="174"/>
        <v>0</v>
      </c>
      <c r="AA3664" s="25">
        <f t="shared" si="175"/>
        <v>0</v>
      </c>
      <c r="AB3664" s="33">
        <v>0</v>
      </c>
      <c r="AC3664" s="14">
        <v>0</v>
      </c>
      <c r="AD3664" s="14">
        <v>0</v>
      </c>
      <c r="AE3664" s="14">
        <v>0</v>
      </c>
      <c r="AF3664" s="14">
        <v>0</v>
      </c>
      <c r="AG3664" s="14">
        <v>0</v>
      </c>
      <c r="AH3664" s="14">
        <v>0</v>
      </c>
      <c r="AI3664" s="14">
        <v>0</v>
      </c>
      <c r="AJ3664" s="14">
        <v>0</v>
      </c>
      <c r="AK3664" s="14">
        <v>0</v>
      </c>
      <c r="AL3664" s="14">
        <v>0</v>
      </c>
      <c r="AM3664" s="14">
        <v>0</v>
      </c>
      <c r="AN3664" s="14">
        <v>0</v>
      </c>
      <c r="AO3664" s="14">
        <v>0</v>
      </c>
      <c r="AP3664" s="14">
        <v>0</v>
      </c>
      <c r="AQ3664" s="14">
        <v>0</v>
      </c>
      <c r="AR3664" s="14">
        <v>0</v>
      </c>
      <c r="AS3664" s="14">
        <v>0</v>
      </c>
      <c r="AT3664" s="14">
        <v>0</v>
      </c>
      <c r="AV3664" s="14">
        <v>0</v>
      </c>
      <c r="AW3664" s="14">
        <v>0</v>
      </c>
      <c r="AX3664" s="14">
        <v>0</v>
      </c>
      <c r="AY3664" s="14">
        <v>0</v>
      </c>
      <c r="AZ3664" s="14">
        <v>0</v>
      </c>
      <c r="BA3664" s="14">
        <v>0</v>
      </c>
      <c r="BG3664" s="37">
        <f t="shared" si="176"/>
        <v>0</v>
      </c>
      <c r="BI3664" s="5" t="s">
        <v>511</v>
      </c>
      <c r="BJ3664" s="6" t="s">
        <v>849</v>
      </c>
      <c r="BK3664" s="30" t="s">
        <v>850</v>
      </c>
    </row>
    <row r="3665" spans="1:63" x14ac:dyDescent="0.25">
      <c r="A3665" s="5" t="s">
        <v>957</v>
      </c>
      <c r="B3665" s="6" t="s">
        <v>1318</v>
      </c>
      <c r="C3665" s="6" t="s">
        <v>511</v>
      </c>
      <c r="D3665" s="6" t="s">
        <v>849</v>
      </c>
      <c r="E3665" s="6" t="s">
        <v>850</v>
      </c>
      <c r="F3665" s="6" t="s">
        <v>1324</v>
      </c>
      <c r="G3665" s="7">
        <v>5133538</v>
      </c>
      <c r="H3665" s="7" t="s">
        <v>4200</v>
      </c>
      <c r="I3665" s="7"/>
      <c r="J3665" s="8" t="s">
        <v>5141</v>
      </c>
      <c r="K3665" s="10">
        <v>343.18099999999998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/>
      <c r="U3665" s="11"/>
      <c r="V3665" s="11"/>
      <c r="W3665" s="12">
        <v>343.18099999999998</v>
      </c>
      <c r="X3665" s="11">
        <v>38.13122222222222</v>
      </c>
      <c r="Y3665" s="11">
        <v>53.503185940442009</v>
      </c>
      <c r="Z3665" s="11">
        <f t="shared" si="174"/>
        <v>0</v>
      </c>
      <c r="AA3665" s="25">
        <f t="shared" si="175"/>
        <v>0</v>
      </c>
      <c r="AB3665" s="33">
        <v>0</v>
      </c>
      <c r="AC3665" s="14">
        <v>0</v>
      </c>
      <c r="AD3665" s="14">
        <v>0</v>
      </c>
      <c r="AE3665" s="14">
        <v>0</v>
      </c>
      <c r="AF3665" s="14">
        <v>0</v>
      </c>
      <c r="AG3665" s="14">
        <v>0</v>
      </c>
      <c r="AH3665" s="14">
        <v>0</v>
      </c>
      <c r="AI3665" s="14">
        <v>0</v>
      </c>
      <c r="AJ3665" s="14">
        <v>0</v>
      </c>
      <c r="AK3665" s="14">
        <v>0</v>
      </c>
      <c r="AL3665" s="14">
        <v>0</v>
      </c>
      <c r="AM3665" s="14">
        <v>0</v>
      </c>
      <c r="AN3665" s="14">
        <v>0</v>
      </c>
      <c r="AO3665" s="14">
        <v>0</v>
      </c>
      <c r="AP3665" s="14">
        <v>0</v>
      </c>
      <c r="AQ3665" s="14">
        <v>0</v>
      </c>
      <c r="AR3665" s="14">
        <v>0</v>
      </c>
      <c r="AS3665" s="14">
        <v>0</v>
      </c>
      <c r="AT3665" s="14">
        <v>0</v>
      </c>
      <c r="AV3665" s="14">
        <v>0</v>
      </c>
      <c r="AW3665" s="14">
        <v>0</v>
      </c>
      <c r="AX3665" s="14">
        <v>0</v>
      </c>
      <c r="AY3665" s="14">
        <v>0</v>
      </c>
      <c r="AZ3665" s="14">
        <v>0</v>
      </c>
      <c r="BA3665" s="14">
        <v>0</v>
      </c>
      <c r="BG3665" s="37">
        <f t="shared" si="176"/>
        <v>0</v>
      </c>
      <c r="BI3665" s="5" t="s">
        <v>511</v>
      </c>
      <c r="BJ3665" s="6" t="s">
        <v>849</v>
      </c>
      <c r="BK3665" s="30" t="s">
        <v>850</v>
      </c>
    </row>
    <row r="3666" spans="1:63" x14ac:dyDescent="0.25">
      <c r="A3666" s="5" t="s">
        <v>957</v>
      </c>
      <c r="B3666" s="6" t="s">
        <v>1318</v>
      </c>
      <c r="C3666" s="6" t="s">
        <v>511</v>
      </c>
      <c r="D3666" s="6" t="s">
        <v>849</v>
      </c>
      <c r="E3666" s="6" t="s">
        <v>850</v>
      </c>
      <c r="F3666" s="6" t="s">
        <v>1324</v>
      </c>
      <c r="G3666" s="7">
        <v>5271160</v>
      </c>
      <c r="H3666" s="7" t="s">
        <v>4201</v>
      </c>
      <c r="I3666" s="7"/>
      <c r="J3666" s="8" t="s">
        <v>5141</v>
      </c>
      <c r="K3666" s="10">
        <v>180.59800000000001</v>
      </c>
      <c r="L3666" s="11">
        <v>0</v>
      </c>
      <c r="M3666" s="11">
        <v>238.464</v>
      </c>
      <c r="N3666" s="11">
        <v>0</v>
      </c>
      <c r="O3666" s="11">
        <v>0</v>
      </c>
      <c r="P3666" s="11">
        <v>0</v>
      </c>
      <c r="Q3666" s="11">
        <v>0</v>
      </c>
      <c r="R3666" s="11">
        <v>359.05700000000002</v>
      </c>
      <c r="S3666" s="11">
        <v>0</v>
      </c>
      <c r="T3666" s="11"/>
      <c r="U3666" s="11"/>
      <c r="V3666" s="11"/>
      <c r="W3666" s="12">
        <v>778.11900000000003</v>
      </c>
      <c r="X3666" s="11">
        <v>86.457666666666668</v>
      </c>
      <c r="Y3666" s="11">
        <v>121.31162721942883</v>
      </c>
      <c r="Z3666" s="11">
        <f t="shared" si="174"/>
        <v>0</v>
      </c>
      <c r="AA3666" s="25">
        <f t="shared" si="175"/>
        <v>0</v>
      </c>
      <c r="AB3666" s="33">
        <v>0</v>
      </c>
      <c r="AC3666" s="14">
        <v>0</v>
      </c>
      <c r="AD3666" s="14">
        <v>0</v>
      </c>
      <c r="AE3666" s="14">
        <v>0</v>
      </c>
      <c r="AF3666" s="14">
        <v>0</v>
      </c>
      <c r="AG3666" s="14">
        <v>0</v>
      </c>
      <c r="AH3666" s="14">
        <v>0</v>
      </c>
      <c r="AI3666" s="14">
        <v>0</v>
      </c>
      <c r="AJ3666" s="14">
        <v>0</v>
      </c>
      <c r="AK3666" s="14">
        <v>0</v>
      </c>
      <c r="AL3666" s="14">
        <v>0</v>
      </c>
      <c r="AM3666" s="14">
        <v>0</v>
      </c>
      <c r="AN3666" s="14">
        <v>0</v>
      </c>
      <c r="AO3666" s="14">
        <v>0</v>
      </c>
      <c r="AP3666" s="14">
        <v>0</v>
      </c>
      <c r="AQ3666" s="14">
        <v>0</v>
      </c>
      <c r="AR3666" s="14">
        <v>0</v>
      </c>
      <c r="AS3666" s="14">
        <v>0</v>
      </c>
      <c r="AT3666" s="14">
        <v>0</v>
      </c>
      <c r="AV3666" s="14">
        <v>0</v>
      </c>
      <c r="AW3666" s="14">
        <v>0</v>
      </c>
      <c r="AX3666" s="14">
        <v>0</v>
      </c>
      <c r="AY3666" s="14">
        <v>0</v>
      </c>
      <c r="AZ3666" s="14">
        <v>0</v>
      </c>
      <c r="BA3666" s="14">
        <v>0</v>
      </c>
      <c r="BG3666" s="37">
        <f t="shared" si="176"/>
        <v>0</v>
      </c>
      <c r="BI3666" s="5" t="s">
        <v>511</v>
      </c>
      <c r="BJ3666" s="6" t="s">
        <v>849</v>
      </c>
      <c r="BK3666" s="30" t="s">
        <v>850</v>
      </c>
    </row>
    <row r="3667" spans="1:63" x14ac:dyDescent="0.25">
      <c r="A3667" s="5" t="s">
        <v>957</v>
      </c>
      <c r="B3667" s="6" t="s">
        <v>1318</v>
      </c>
      <c r="C3667" s="6" t="s">
        <v>511</v>
      </c>
      <c r="D3667" s="6" t="s">
        <v>849</v>
      </c>
      <c r="E3667" s="6" t="s">
        <v>850</v>
      </c>
      <c r="F3667" s="6" t="s">
        <v>1324</v>
      </c>
      <c r="G3667" s="7">
        <v>5272183</v>
      </c>
      <c r="H3667" s="7" t="s">
        <v>4202</v>
      </c>
      <c r="I3667" s="7"/>
      <c r="J3667" s="8" t="s">
        <v>5141</v>
      </c>
      <c r="K3667" s="10">
        <v>180.59800000000001</v>
      </c>
      <c r="L3667" s="11">
        <v>0</v>
      </c>
      <c r="M3667" s="11">
        <v>597.52099999999996</v>
      </c>
      <c r="N3667" s="11">
        <v>0</v>
      </c>
      <c r="O3667" s="11">
        <v>0</v>
      </c>
      <c r="P3667" s="11">
        <v>0</v>
      </c>
      <c r="Q3667" s="11">
        <v>0</v>
      </c>
      <c r="R3667" s="11">
        <v>238.464</v>
      </c>
      <c r="S3667" s="11">
        <v>0</v>
      </c>
      <c r="T3667" s="11"/>
      <c r="U3667" s="11"/>
      <c r="V3667" s="11"/>
      <c r="W3667" s="12">
        <v>1016.5829999999999</v>
      </c>
      <c r="X3667" s="11">
        <v>112.95366666666665</v>
      </c>
      <c r="Y3667" s="11">
        <v>158.48904593463027</v>
      </c>
      <c r="Z3667" s="11">
        <f t="shared" si="174"/>
        <v>0</v>
      </c>
      <c r="AA3667" s="25">
        <f t="shared" si="175"/>
        <v>0</v>
      </c>
      <c r="AB3667" s="33">
        <v>0</v>
      </c>
      <c r="AC3667" s="14">
        <v>0</v>
      </c>
      <c r="AD3667" s="14">
        <v>0</v>
      </c>
      <c r="AE3667" s="14">
        <v>0</v>
      </c>
      <c r="AF3667" s="14">
        <v>0</v>
      </c>
      <c r="AG3667" s="14">
        <v>0</v>
      </c>
      <c r="AH3667" s="14">
        <v>0</v>
      </c>
      <c r="AI3667" s="14">
        <v>0</v>
      </c>
      <c r="AJ3667" s="14">
        <v>0</v>
      </c>
      <c r="AK3667" s="14">
        <v>0</v>
      </c>
      <c r="AL3667" s="14">
        <v>0</v>
      </c>
      <c r="AM3667" s="14">
        <v>0</v>
      </c>
      <c r="AN3667" s="14">
        <v>0</v>
      </c>
      <c r="AO3667" s="14">
        <v>0</v>
      </c>
      <c r="AP3667" s="14">
        <v>0</v>
      </c>
      <c r="AQ3667" s="14">
        <v>0</v>
      </c>
      <c r="AR3667" s="14">
        <v>0</v>
      </c>
      <c r="AS3667" s="14">
        <v>0</v>
      </c>
      <c r="AT3667" s="14">
        <v>0</v>
      </c>
      <c r="AV3667" s="14">
        <v>0</v>
      </c>
      <c r="AW3667" s="14">
        <v>0</v>
      </c>
      <c r="AX3667" s="14">
        <v>0</v>
      </c>
      <c r="AY3667" s="14">
        <v>0</v>
      </c>
      <c r="AZ3667" s="14">
        <v>0</v>
      </c>
      <c r="BA3667" s="14">
        <v>0</v>
      </c>
      <c r="BG3667" s="37">
        <f t="shared" si="176"/>
        <v>0</v>
      </c>
      <c r="BI3667" s="5" t="s">
        <v>511</v>
      </c>
      <c r="BJ3667" s="6" t="s">
        <v>849</v>
      </c>
      <c r="BK3667" s="30" t="s">
        <v>850</v>
      </c>
    </row>
    <row r="3668" spans="1:63" x14ac:dyDescent="0.25">
      <c r="A3668" s="5" t="s">
        <v>957</v>
      </c>
      <c r="B3668" s="6" t="s">
        <v>1318</v>
      </c>
      <c r="C3668" s="6" t="s">
        <v>511</v>
      </c>
      <c r="D3668" s="6" t="s">
        <v>849</v>
      </c>
      <c r="E3668" s="6" t="s">
        <v>850</v>
      </c>
      <c r="F3668" s="6" t="s">
        <v>1324</v>
      </c>
      <c r="G3668" s="7">
        <v>5333062</v>
      </c>
      <c r="H3668" s="7" t="s">
        <v>4203</v>
      </c>
      <c r="I3668" s="7"/>
      <c r="J3668" s="8" t="s">
        <v>5130</v>
      </c>
      <c r="K3668" s="10">
        <v>778.11900000000003</v>
      </c>
      <c r="L3668" s="11">
        <v>0</v>
      </c>
      <c r="M3668" s="11">
        <v>303.49700000000001</v>
      </c>
      <c r="N3668" s="11">
        <v>0</v>
      </c>
      <c r="O3668" s="11">
        <v>180.59800000000001</v>
      </c>
      <c r="P3668" s="11">
        <v>238.464</v>
      </c>
      <c r="Q3668" s="11">
        <v>1325.1089999999999</v>
      </c>
      <c r="R3668" s="11">
        <v>419.06200000000001</v>
      </c>
      <c r="S3668" s="11">
        <v>1018.8892800000001</v>
      </c>
      <c r="T3668" s="11"/>
      <c r="U3668" s="11"/>
      <c r="V3668" s="11"/>
      <c r="W3668" s="12">
        <v>4263.7382799999996</v>
      </c>
      <c r="X3668" s="11">
        <v>473.74869777777775</v>
      </c>
      <c r="Y3668" s="11">
        <v>664.73255219904479</v>
      </c>
      <c r="Z3668" s="11">
        <f t="shared" si="174"/>
        <v>0</v>
      </c>
      <c r="AA3668" s="25">
        <f t="shared" si="175"/>
        <v>0</v>
      </c>
      <c r="AB3668" s="33">
        <v>0</v>
      </c>
      <c r="AC3668" s="14">
        <v>0</v>
      </c>
      <c r="AD3668" s="14">
        <v>0</v>
      </c>
      <c r="AE3668" s="14">
        <v>0</v>
      </c>
      <c r="AF3668" s="14">
        <v>0</v>
      </c>
      <c r="AG3668" s="14">
        <v>0</v>
      </c>
      <c r="AH3668" s="14">
        <v>0</v>
      </c>
      <c r="AI3668" s="14">
        <v>0</v>
      </c>
      <c r="AJ3668" s="14">
        <v>0</v>
      </c>
      <c r="AK3668" s="14">
        <v>0</v>
      </c>
      <c r="AL3668" s="14">
        <v>0</v>
      </c>
      <c r="AM3668" s="14">
        <v>0</v>
      </c>
      <c r="AN3668" s="14">
        <v>0</v>
      </c>
      <c r="AO3668" s="14">
        <v>0</v>
      </c>
      <c r="AP3668" s="14">
        <v>0</v>
      </c>
      <c r="AQ3668" s="14">
        <v>0</v>
      </c>
      <c r="AR3668" s="14">
        <v>0</v>
      </c>
      <c r="AS3668" s="14">
        <v>0</v>
      </c>
      <c r="AT3668" s="14">
        <v>0</v>
      </c>
      <c r="AV3668" s="14">
        <v>0</v>
      </c>
      <c r="AW3668" s="14">
        <v>0</v>
      </c>
      <c r="AX3668" s="14">
        <v>0</v>
      </c>
      <c r="AY3668" s="14">
        <v>0</v>
      </c>
      <c r="AZ3668" s="14">
        <v>0</v>
      </c>
      <c r="BA3668" s="14">
        <v>0</v>
      </c>
      <c r="BG3668" s="37">
        <f t="shared" si="176"/>
        <v>0</v>
      </c>
      <c r="BI3668" s="5" t="s">
        <v>511</v>
      </c>
      <c r="BJ3668" s="6" t="s">
        <v>849</v>
      </c>
      <c r="BK3668" s="30" t="s">
        <v>850</v>
      </c>
    </row>
    <row r="3669" spans="1:63" x14ac:dyDescent="0.25">
      <c r="A3669" s="5" t="s">
        <v>957</v>
      </c>
      <c r="B3669" s="6" t="s">
        <v>1318</v>
      </c>
      <c r="C3669" s="6" t="s">
        <v>511</v>
      </c>
      <c r="D3669" s="6" t="s">
        <v>849</v>
      </c>
      <c r="E3669" s="6" t="s">
        <v>850</v>
      </c>
      <c r="F3669" s="6" t="s">
        <v>1324</v>
      </c>
      <c r="G3669" s="7">
        <v>5274143</v>
      </c>
      <c r="H3669" s="7" t="s">
        <v>4204</v>
      </c>
      <c r="I3669" s="7"/>
      <c r="J3669" s="8" t="s">
        <v>5143</v>
      </c>
      <c r="K3669" s="10">
        <v>1422.49</v>
      </c>
      <c r="L3669" s="11">
        <v>238.464</v>
      </c>
      <c r="M3669" s="11">
        <v>343.18099999999998</v>
      </c>
      <c r="N3669" s="11">
        <v>0</v>
      </c>
      <c r="O3669" s="11">
        <v>0</v>
      </c>
      <c r="P3669" s="11">
        <v>0</v>
      </c>
      <c r="Q3669" s="11">
        <v>958.71600000000001</v>
      </c>
      <c r="R3669" s="11">
        <v>0</v>
      </c>
      <c r="S3669" s="11">
        <v>0</v>
      </c>
      <c r="T3669" s="11"/>
      <c r="U3669" s="11"/>
      <c r="V3669" s="11"/>
      <c r="W3669" s="12">
        <v>2962.8510000000001</v>
      </c>
      <c r="X3669" s="11">
        <v>329.20566666666667</v>
      </c>
      <c r="Y3669" s="11">
        <v>461.91941851916209</v>
      </c>
      <c r="Z3669" s="11">
        <f t="shared" si="174"/>
        <v>0</v>
      </c>
      <c r="AA3669" s="25">
        <f t="shared" si="175"/>
        <v>0</v>
      </c>
      <c r="AB3669" s="33">
        <v>0</v>
      </c>
      <c r="AC3669" s="14">
        <v>0</v>
      </c>
      <c r="AD3669" s="14">
        <v>0</v>
      </c>
      <c r="AE3669" s="14">
        <v>0</v>
      </c>
      <c r="AF3669" s="14">
        <v>0</v>
      </c>
      <c r="AG3669" s="14">
        <v>0</v>
      </c>
      <c r="AH3669" s="14">
        <v>0</v>
      </c>
      <c r="AI3669" s="14">
        <v>0</v>
      </c>
      <c r="AJ3669" s="14">
        <v>0</v>
      </c>
      <c r="AK3669" s="14">
        <v>0</v>
      </c>
      <c r="AL3669" s="14">
        <v>0</v>
      </c>
      <c r="AM3669" s="14">
        <v>0</v>
      </c>
      <c r="AN3669" s="14">
        <v>0</v>
      </c>
      <c r="AO3669" s="14">
        <v>0</v>
      </c>
      <c r="AP3669" s="14">
        <v>0</v>
      </c>
      <c r="AQ3669" s="14">
        <v>0</v>
      </c>
      <c r="AR3669" s="14">
        <v>0</v>
      </c>
      <c r="AS3669" s="14">
        <v>0</v>
      </c>
      <c r="AT3669" s="14">
        <v>0</v>
      </c>
      <c r="AV3669" s="14">
        <v>0</v>
      </c>
      <c r="AW3669" s="14">
        <v>0</v>
      </c>
      <c r="AX3669" s="14">
        <v>0</v>
      </c>
      <c r="AY3669" s="14">
        <v>0</v>
      </c>
      <c r="AZ3669" s="14">
        <v>0</v>
      </c>
      <c r="BA3669" s="14">
        <v>0</v>
      </c>
      <c r="BG3669" s="37">
        <f t="shared" si="176"/>
        <v>0</v>
      </c>
      <c r="BI3669" s="5" t="s">
        <v>511</v>
      </c>
      <c r="BJ3669" s="6" t="s">
        <v>849</v>
      </c>
      <c r="BK3669" s="30" t="s">
        <v>850</v>
      </c>
    </row>
    <row r="3670" spans="1:63" x14ac:dyDescent="0.25">
      <c r="A3670" s="5" t="s">
        <v>957</v>
      </c>
      <c r="B3670" s="6" t="s">
        <v>1318</v>
      </c>
      <c r="C3670" s="6" t="s">
        <v>511</v>
      </c>
      <c r="D3670" s="6" t="s">
        <v>849</v>
      </c>
      <c r="E3670" s="6" t="s">
        <v>850</v>
      </c>
      <c r="F3670" s="6" t="s">
        <v>1324</v>
      </c>
      <c r="G3670" s="7">
        <v>5135934</v>
      </c>
      <c r="H3670" s="7" t="s">
        <v>4205</v>
      </c>
      <c r="I3670" s="7"/>
      <c r="J3670" s="8" t="s">
        <v>5130</v>
      </c>
      <c r="K3670" s="10">
        <v>778.11900000000003</v>
      </c>
      <c r="L3670" s="11">
        <v>0</v>
      </c>
      <c r="M3670" s="11">
        <v>1577.1010000000001</v>
      </c>
      <c r="N3670" s="11">
        <v>0</v>
      </c>
      <c r="O3670" s="11">
        <v>0</v>
      </c>
      <c r="P3670" s="11">
        <v>0</v>
      </c>
      <c r="Q3670" s="11">
        <v>359.05700000000002</v>
      </c>
      <c r="R3670" s="11">
        <v>0</v>
      </c>
      <c r="S3670" s="11">
        <v>0</v>
      </c>
      <c r="T3670" s="11"/>
      <c r="U3670" s="11"/>
      <c r="V3670" s="11"/>
      <c r="W3670" s="12">
        <v>2714.277</v>
      </c>
      <c r="X3670" s="11">
        <v>301.58633333333336</v>
      </c>
      <c r="Y3670" s="11">
        <v>423.16581344790399</v>
      </c>
      <c r="Z3670" s="11">
        <f t="shared" si="174"/>
        <v>0</v>
      </c>
      <c r="AA3670" s="25">
        <f t="shared" si="175"/>
        <v>0</v>
      </c>
      <c r="AB3670" s="33">
        <v>0</v>
      </c>
      <c r="AC3670" s="14">
        <v>0</v>
      </c>
      <c r="AD3670" s="14">
        <v>0</v>
      </c>
      <c r="AE3670" s="14">
        <v>0</v>
      </c>
      <c r="AF3670" s="14">
        <v>0</v>
      </c>
      <c r="AG3670" s="14">
        <v>0</v>
      </c>
      <c r="AH3670" s="14">
        <v>0</v>
      </c>
      <c r="AI3670" s="14">
        <v>0</v>
      </c>
      <c r="AJ3670" s="14">
        <v>0</v>
      </c>
      <c r="AK3670" s="14">
        <v>0</v>
      </c>
      <c r="AL3670" s="14">
        <v>0</v>
      </c>
      <c r="AM3670" s="14">
        <v>0</v>
      </c>
      <c r="AN3670" s="14">
        <v>0</v>
      </c>
      <c r="AO3670" s="14">
        <v>0</v>
      </c>
      <c r="AP3670" s="14">
        <v>0</v>
      </c>
      <c r="AQ3670" s="14">
        <v>0</v>
      </c>
      <c r="AR3670" s="14">
        <v>0</v>
      </c>
      <c r="AS3670" s="14">
        <v>0</v>
      </c>
      <c r="AT3670" s="14">
        <v>0</v>
      </c>
      <c r="AV3670" s="14">
        <v>0</v>
      </c>
      <c r="AW3670" s="14">
        <v>0</v>
      </c>
      <c r="AX3670" s="14">
        <v>0</v>
      </c>
      <c r="AY3670" s="14">
        <v>0</v>
      </c>
      <c r="AZ3670" s="14">
        <v>0</v>
      </c>
      <c r="BA3670" s="14">
        <v>0</v>
      </c>
      <c r="BG3670" s="37">
        <f t="shared" si="176"/>
        <v>0</v>
      </c>
      <c r="BI3670" s="5" t="s">
        <v>511</v>
      </c>
      <c r="BJ3670" s="6" t="s">
        <v>849</v>
      </c>
      <c r="BK3670" s="30" t="s">
        <v>850</v>
      </c>
    </row>
    <row r="3671" spans="1:63" x14ac:dyDescent="0.25">
      <c r="A3671" s="5" t="s">
        <v>957</v>
      </c>
      <c r="B3671" s="6" t="s">
        <v>1318</v>
      </c>
      <c r="C3671" s="6" t="s">
        <v>511</v>
      </c>
      <c r="D3671" s="6" t="s">
        <v>849</v>
      </c>
      <c r="E3671" s="6" t="s">
        <v>850</v>
      </c>
      <c r="F3671" s="6" t="s">
        <v>1324</v>
      </c>
      <c r="G3671" s="7">
        <v>5135958</v>
      </c>
      <c r="H3671" s="7" t="s">
        <v>4206</v>
      </c>
      <c r="I3671" s="7"/>
      <c r="J3671" s="8" t="s">
        <v>5143</v>
      </c>
      <c r="K3671" s="10">
        <v>882.83600000000001</v>
      </c>
      <c r="L3671" s="11">
        <v>238.464</v>
      </c>
      <c r="M3671" s="11">
        <v>180.59800000000001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/>
      <c r="U3671" s="11"/>
      <c r="V3671" s="11"/>
      <c r="W3671" s="12">
        <v>1301.8979999999999</v>
      </c>
      <c r="X3671" s="11">
        <v>144.65533333333332</v>
      </c>
      <c r="Y3671" s="11">
        <v>202.97070866245386</v>
      </c>
      <c r="Z3671" s="11">
        <f t="shared" si="174"/>
        <v>359.05700000000002</v>
      </c>
      <c r="AA3671" s="25">
        <f t="shared" si="175"/>
        <v>1.7690089489568772</v>
      </c>
      <c r="AB3671" s="33">
        <v>0</v>
      </c>
      <c r="AC3671" s="14">
        <v>359.05700000000002</v>
      </c>
      <c r="AD3671" s="14">
        <v>0</v>
      </c>
      <c r="AE3671" s="14">
        <v>0</v>
      </c>
      <c r="AF3671" s="14">
        <v>0</v>
      </c>
      <c r="AG3671" s="14">
        <v>0</v>
      </c>
      <c r="AH3671" s="14">
        <v>0</v>
      </c>
      <c r="AI3671" s="14">
        <v>0</v>
      </c>
      <c r="AJ3671" s="14">
        <v>0</v>
      </c>
      <c r="AK3671" s="14">
        <v>0</v>
      </c>
      <c r="AL3671" s="14">
        <v>0</v>
      </c>
      <c r="AM3671" s="14">
        <v>0</v>
      </c>
      <c r="AN3671" s="14">
        <v>0</v>
      </c>
      <c r="AO3671" s="14">
        <v>0</v>
      </c>
      <c r="AP3671" s="14">
        <v>0</v>
      </c>
      <c r="AQ3671" s="14">
        <v>0</v>
      </c>
      <c r="AR3671" s="14">
        <v>0</v>
      </c>
      <c r="AS3671" s="14">
        <v>0</v>
      </c>
      <c r="AT3671" s="14">
        <v>0</v>
      </c>
      <c r="AV3671" s="14">
        <v>0</v>
      </c>
      <c r="AW3671" s="14">
        <v>0</v>
      </c>
      <c r="AX3671" s="14">
        <v>0</v>
      </c>
      <c r="AY3671" s="14">
        <v>0</v>
      </c>
      <c r="AZ3671" s="14">
        <v>0</v>
      </c>
      <c r="BA3671" s="14">
        <v>0</v>
      </c>
      <c r="BG3671" s="37">
        <f t="shared" si="176"/>
        <v>359.05700000000002</v>
      </c>
      <c r="BI3671" s="5" t="s">
        <v>511</v>
      </c>
      <c r="BJ3671" s="6" t="s">
        <v>849</v>
      </c>
      <c r="BK3671" s="30" t="s">
        <v>850</v>
      </c>
    </row>
    <row r="3672" spans="1:63" x14ac:dyDescent="0.25">
      <c r="A3672" s="5" t="s">
        <v>957</v>
      </c>
      <c r="B3672" s="6" t="s">
        <v>1318</v>
      </c>
      <c r="C3672" s="6" t="s">
        <v>511</v>
      </c>
      <c r="D3672" s="6" t="s">
        <v>849</v>
      </c>
      <c r="E3672" s="6" t="s">
        <v>850</v>
      </c>
      <c r="F3672" s="6" t="s">
        <v>1324</v>
      </c>
      <c r="G3672" s="7">
        <v>5270064</v>
      </c>
      <c r="H3672" s="7" t="s">
        <v>4207</v>
      </c>
      <c r="I3672" s="7"/>
      <c r="J3672" s="8" t="s">
        <v>5143</v>
      </c>
      <c r="K3672" s="10">
        <v>882.83600000000001</v>
      </c>
      <c r="L3672" s="11">
        <v>419.06200000000001</v>
      </c>
      <c r="M3672" s="11">
        <v>0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0</v>
      </c>
      <c r="T3672" s="11"/>
      <c r="U3672" s="11"/>
      <c r="V3672" s="11"/>
      <c r="W3672" s="12">
        <v>1301.8980000000001</v>
      </c>
      <c r="X3672" s="11">
        <v>144.65533333333335</v>
      </c>
      <c r="Y3672" s="11">
        <v>202.97070866245389</v>
      </c>
      <c r="Z3672" s="11">
        <f t="shared" si="174"/>
        <v>0</v>
      </c>
      <c r="AA3672" s="25">
        <f t="shared" si="175"/>
        <v>0</v>
      </c>
      <c r="AB3672" s="33">
        <v>0</v>
      </c>
      <c r="AC3672" s="14">
        <v>0</v>
      </c>
      <c r="AD3672" s="14">
        <v>0</v>
      </c>
      <c r="AE3672" s="14">
        <v>0</v>
      </c>
      <c r="AF3672" s="14">
        <v>0</v>
      </c>
      <c r="AG3672" s="14">
        <v>0</v>
      </c>
      <c r="AH3672" s="14">
        <v>0</v>
      </c>
      <c r="AI3672" s="14">
        <v>0</v>
      </c>
      <c r="AJ3672" s="14">
        <v>0</v>
      </c>
      <c r="AK3672" s="14">
        <v>0</v>
      </c>
      <c r="AL3672" s="14">
        <v>0</v>
      </c>
      <c r="AM3672" s="14">
        <v>0</v>
      </c>
      <c r="AN3672" s="14">
        <v>0</v>
      </c>
      <c r="AO3672" s="14">
        <v>0</v>
      </c>
      <c r="AP3672" s="14">
        <v>0</v>
      </c>
      <c r="AQ3672" s="14">
        <v>0</v>
      </c>
      <c r="AR3672" s="14">
        <v>0</v>
      </c>
      <c r="AS3672" s="14">
        <v>0</v>
      </c>
      <c r="AT3672" s="14">
        <v>0</v>
      </c>
      <c r="AV3672" s="14">
        <v>0</v>
      </c>
      <c r="AW3672" s="14">
        <v>0</v>
      </c>
      <c r="AX3672" s="14">
        <v>0</v>
      </c>
      <c r="AY3672" s="14">
        <v>0</v>
      </c>
      <c r="AZ3672" s="14">
        <v>0</v>
      </c>
      <c r="BA3672" s="14">
        <v>0</v>
      </c>
      <c r="BG3672" s="37">
        <f t="shared" si="176"/>
        <v>0</v>
      </c>
      <c r="BI3672" s="5" t="s">
        <v>511</v>
      </c>
      <c r="BJ3672" s="6" t="s">
        <v>849</v>
      </c>
      <c r="BK3672" s="30" t="s">
        <v>850</v>
      </c>
    </row>
    <row r="3673" spans="1:63" x14ac:dyDescent="0.25">
      <c r="A3673" s="5" t="s">
        <v>957</v>
      </c>
      <c r="B3673" s="6" t="s">
        <v>1318</v>
      </c>
      <c r="C3673" s="6" t="s">
        <v>511</v>
      </c>
      <c r="D3673" s="6" t="s">
        <v>849</v>
      </c>
      <c r="E3673" s="6" t="s">
        <v>850</v>
      </c>
      <c r="F3673" s="6" t="s">
        <v>1324</v>
      </c>
      <c r="G3673" s="7">
        <v>5131097</v>
      </c>
      <c r="H3673" s="7" t="s">
        <v>4208</v>
      </c>
      <c r="I3673" s="7"/>
      <c r="J3673" s="8" t="s">
        <v>5130</v>
      </c>
      <c r="K3673" s="10">
        <v>539.65499999999997</v>
      </c>
      <c r="L3673" s="11">
        <v>0</v>
      </c>
      <c r="M3673" s="11">
        <v>8992.4660000000003</v>
      </c>
      <c r="N3673" s="11">
        <v>1200.4590000000001</v>
      </c>
      <c r="O3673" s="11">
        <v>912.24199999999996</v>
      </c>
      <c r="P3673" s="11">
        <v>1257.3530000000001</v>
      </c>
      <c r="Q3673" s="11">
        <v>1199.318</v>
      </c>
      <c r="R3673" s="11">
        <v>1139.482</v>
      </c>
      <c r="S3673" s="11">
        <v>1433.5059999999999</v>
      </c>
      <c r="T3673" s="11"/>
      <c r="U3673" s="11"/>
      <c r="V3673" s="11"/>
      <c r="W3673" s="12">
        <v>16674.481000000003</v>
      </c>
      <c r="X3673" s="11">
        <v>1852.7201111111115</v>
      </c>
      <c r="Y3673" s="11">
        <v>2599.6131994585007</v>
      </c>
      <c r="Z3673" s="11">
        <f t="shared" si="174"/>
        <v>1565.71</v>
      </c>
      <c r="AA3673" s="25">
        <f t="shared" si="175"/>
        <v>0.60228575556014918</v>
      </c>
      <c r="AB3673" s="33">
        <v>0</v>
      </c>
      <c r="AC3673" s="14">
        <v>0</v>
      </c>
      <c r="AD3673" s="14">
        <v>0</v>
      </c>
      <c r="AE3673" s="14">
        <v>0</v>
      </c>
      <c r="AF3673" s="14">
        <v>359.05700000000002</v>
      </c>
      <c r="AG3673" s="14">
        <v>0</v>
      </c>
      <c r="AH3673" s="14">
        <v>0</v>
      </c>
      <c r="AI3673" s="14">
        <v>0</v>
      </c>
      <c r="AJ3673" s="14">
        <v>0</v>
      </c>
      <c r="AK3673" s="14">
        <v>0</v>
      </c>
      <c r="AL3673" s="14">
        <v>0</v>
      </c>
      <c r="AM3673" s="14">
        <v>664.69200000000001</v>
      </c>
      <c r="AN3673" s="14">
        <v>0</v>
      </c>
      <c r="AO3673" s="14">
        <v>0</v>
      </c>
      <c r="AP3673" s="14">
        <v>0</v>
      </c>
      <c r="AQ3673" s="14">
        <v>0</v>
      </c>
      <c r="AR3673" s="14">
        <v>0</v>
      </c>
      <c r="AS3673" s="14">
        <v>0</v>
      </c>
      <c r="AT3673" s="14">
        <v>0</v>
      </c>
      <c r="AV3673" s="14">
        <v>0</v>
      </c>
      <c r="AW3673" s="14">
        <v>541.96100000000001</v>
      </c>
      <c r="AX3673" s="14">
        <v>0</v>
      </c>
      <c r="AY3673" s="14">
        <v>0</v>
      </c>
      <c r="AZ3673" s="14">
        <v>0</v>
      </c>
      <c r="BA3673" s="14">
        <v>0</v>
      </c>
      <c r="BG3673" s="37">
        <f t="shared" si="176"/>
        <v>1565.71</v>
      </c>
      <c r="BI3673" s="5" t="s">
        <v>511</v>
      </c>
      <c r="BJ3673" s="6" t="s">
        <v>849</v>
      </c>
      <c r="BK3673" s="30" t="s">
        <v>850</v>
      </c>
    </row>
    <row r="3674" spans="1:63" x14ac:dyDescent="0.25">
      <c r="A3674" s="5" t="s">
        <v>957</v>
      </c>
      <c r="B3674" s="6" t="s">
        <v>1318</v>
      </c>
      <c r="C3674" s="6" t="s">
        <v>511</v>
      </c>
      <c r="D3674" s="6" t="s">
        <v>849</v>
      </c>
      <c r="E3674" s="6" t="s">
        <v>850</v>
      </c>
      <c r="F3674" s="6" t="s">
        <v>1324</v>
      </c>
      <c r="G3674" s="7">
        <v>5130915</v>
      </c>
      <c r="H3674" s="7" t="s">
        <v>4209</v>
      </c>
      <c r="I3674" s="7"/>
      <c r="J3674" s="8" t="s">
        <v>5130</v>
      </c>
      <c r="K3674" s="10">
        <v>1493.511</v>
      </c>
      <c r="L3674" s="11">
        <v>0</v>
      </c>
      <c r="M3674" s="11">
        <v>4285.5739999999996</v>
      </c>
      <c r="N3674" s="11">
        <v>715.39200000000005</v>
      </c>
      <c r="O3674" s="11">
        <v>539.65499999999997</v>
      </c>
      <c r="P3674" s="11">
        <v>238.464</v>
      </c>
      <c r="Q3674" s="11">
        <v>1320.08</v>
      </c>
      <c r="R3674" s="11">
        <v>0</v>
      </c>
      <c r="S3674" s="11">
        <v>2579.0860000000002</v>
      </c>
      <c r="T3674" s="11"/>
      <c r="U3674" s="11"/>
      <c r="V3674" s="11"/>
      <c r="W3674" s="12">
        <v>11171.761999999999</v>
      </c>
      <c r="X3674" s="11">
        <v>1241.3068888888888</v>
      </c>
      <c r="Y3674" s="11">
        <v>1741.7189750259029</v>
      </c>
      <c r="Z3674" s="11">
        <f t="shared" si="174"/>
        <v>961.02300000000002</v>
      </c>
      <c r="AA3674" s="25">
        <f t="shared" si="175"/>
        <v>0.5517669691723418</v>
      </c>
      <c r="AB3674" s="33">
        <v>0</v>
      </c>
      <c r="AC3674" s="14">
        <v>0</v>
      </c>
      <c r="AD3674" s="14">
        <v>0</v>
      </c>
      <c r="AE3674" s="14">
        <v>0</v>
      </c>
      <c r="AF3674" s="14">
        <v>0</v>
      </c>
      <c r="AG3674" s="14">
        <v>0</v>
      </c>
      <c r="AH3674" s="14">
        <v>0</v>
      </c>
      <c r="AI3674" s="14">
        <v>0</v>
      </c>
      <c r="AJ3674" s="14">
        <v>0</v>
      </c>
      <c r="AK3674" s="14">
        <v>0</v>
      </c>
      <c r="AL3674" s="14">
        <v>0</v>
      </c>
      <c r="AM3674" s="14">
        <v>484.09500000000003</v>
      </c>
      <c r="AN3674" s="14">
        <v>0</v>
      </c>
      <c r="AO3674" s="14">
        <v>0</v>
      </c>
      <c r="AP3674" s="14">
        <v>0</v>
      </c>
      <c r="AQ3674" s="14">
        <v>0</v>
      </c>
      <c r="AR3674" s="14">
        <v>0</v>
      </c>
      <c r="AS3674" s="14">
        <v>0</v>
      </c>
      <c r="AT3674" s="14">
        <v>0</v>
      </c>
      <c r="AV3674" s="14">
        <v>0</v>
      </c>
      <c r="AW3674" s="14">
        <v>476.928</v>
      </c>
      <c r="AX3674" s="14">
        <v>0</v>
      </c>
      <c r="AY3674" s="14">
        <v>0</v>
      </c>
      <c r="AZ3674" s="14">
        <v>0</v>
      </c>
      <c r="BA3674" s="14">
        <v>0</v>
      </c>
      <c r="BG3674" s="37">
        <f t="shared" si="176"/>
        <v>961.02300000000002</v>
      </c>
      <c r="BI3674" s="5" t="s">
        <v>511</v>
      </c>
      <c r="BJ3674" s="6" t="s">
        <v>849</v>
      </c>
      <c r="BK3674" s="30" t="s">
        <v>850</v>
      </c>
    </row>
    <row r="3675" spans="1:63" x14ac:dyDescent="0.25">
      <c r="A3675" s="5" t="s">
        <v>957</v>
      </c>
      <c r="B3675" s="6" t="s">
        <v>1318</v>
      </c>
      <c r="C3675" s="6" t="s">
        <v>511</v>
      </c>
      <c r="D3675" s="6" t="s">
        <v>849</v>
      </c>
      <c r="E3675" s="6" t="s">
        <v>850</v>
      </c>
      <c r="F3675" s="6" t="s">
        <v>1324</v>
      </c>
      <c r="G3675" s="7">
        <v>5331950</v>
      </c>
      <c r="H3675" s="7" t="s">
        <v>4210</v>
      </c>
      <c r="I3675" s="7"/>
      <c r="J3675" s="8" t="s">
        <v>5130</v>
      </c>
      <c r="K3675" s="10">
        <v>539.65499999999997</v>
      </c>
      <c r="L3675" s="11">
        <v>0</v>
      </c>
      <c r="M3675" s="11">
        <v>541.96100000000001</v>
      </c>
      <c r="N3675" s="11">
        <v>238.464</v>
      </c>
      <c r="O3675" s="11">
        <v>843.15200000000004</v>
      </c>
      <c r="P3675" s="11">
        <v>541.96100000000001</v>
      </c>
      <c r="Q3675" s="11">
        <v>0</v>
      </c>
      <c r="R3675" s="11">
        <v>597.52099999999996</v>
      </c>
      <c r="S3675" s="11">
        <v>780.42499999999995</v>
      </c>
      <c r="T3675" s="11"/>
      <c r="U3675" s="11"/>
      <c r="V3675" s="11"/>
      <c r="W3675" s="12">
        <v>4083.1390000000001</v>
      </c>
      <c r="X3675" s="11">
        <v>453.68211111111111</v>
      </c>
      <c r="Y3675" s="11">
        <v>636.57645713973227</v>
      </c>
      <c r="Z3675" s="11">
        <f t="shared" si="174"/>
        <v>961.02299999999991</v>
      </c>
      <c r="AA3675" s="25">
        <f t="shared" si="175"/>
        <v>1.5096741156876459</v>
      </c>
      <c r="AB3675" s="33">
        <v>0</v>
      </c>
      <c r="AC3675" s="14">
        <v>0</v>
      </c>
      <c r="AD3675" s="14">
        <v>0</v>
      </c>
      <c r="AE3675" s="14">
        <v>0</v>
      </c>
      <c r="AF3675" s="14">
        <v>238.464</v>
      </c>
      <c r="AG3675" s="14">
        <v>0</v>
      </c>
      <c r="AH3675" s="14">
        <v>0</v>
      </c>
      <c r="AI3675" s="14">
        <v>0</v>
      </c>
      <c r="AJ3675" s="14">
        <v>0</v>
      </c>
      <c r="AK3675" s="14">
        <v>0</v>
      </c>
      <c r="AL3675" s="14">
        <v>0</v>
      </c>
      <c r="AM3675" s="14">
        <v>722.55899999999997</v>
      </c>
      <c r="AN3675" s="14">
        <v>0</v>
      </c>
      <c r="AO3675" s="14">
        <v>0</v>
      </c>
      <c r="AP3675" s="14">
        <v>0</v>
      </c>
      <c r="AQ3675" s="14">
        <v>0</v>
      </c>
      <c r="AR3675" s="14">
        <v>0</v>
      </c>
      <c r="AS3675" s="14">
        <v>0</v>
      </c>
      <c r="AT3675" s="14">
        <v>0</v>
      </c>
      <c r="AV3675" s="14">
        <v>0</v>
      </c>
      <c r="AW3675" s="14">
        <v>0</v>
      </c>
      <c r="AX3675" s="14">
        <v>0</v>
      </c>
      <c r="AY3675" s="14">
        <v>0</v>
      </c>
      <c r="AZ3675" s="14">
        <v>0</v>
      </c>
      <c r="BA3675" s="14">
        <v>0</v>
      </c>
      <c r="BG3675" s="37">
        <f t="shared" si="176"/>
        <v>961.02299999999991</v>
      </c>
      <c r="BI3675" s="5" t="s">
        <v>511</v>
      </c>
      <c r="BJ3675" s="6" t="s">
        <v>849</v>
      </c>
      <c r="BK3675" s="30" t="s">
        <v>850</v>
      </c>
    </row>
    <row r="3676" spans="1:63" x14ac:dyDescent="0.25">
      <c r="A3676" s="5" t="s">
        <v>957</v>
      </c>
      <c r="B3676" s="6" t="s">
        <v>1318</v>
      </c>
      <c r="C3676" s="6" t="s">
        <v>511</v>
      </c>
      <c r="D3676" s="6" t="s">
        <v>849</v>
      </c>
      <c r="E3676" s="6" t="s">
        <v>850</v>
      </c>
      <c r="F3676" s="6" t="s">
        <v>1324</v>
      </c>
      <c r="G3676" s="7">
        <v>5122781</v>
      </c>
      <c r="H3676" s="7" t="s">
        <v>4211</v>
      </c>
      <c r="I3676" s="7"/>
      <c r="J3676" s="8" t="s">
        <v>5130</v>
      </c>
      <c r="K3676" s="10">
        <v>958.71600000000001</v>
      </c>
      <c r="L3676" s="11">
        <v>238.464</v>
      </c>
      <c r="M3676" s="11">
        <v>303.49700000000001</v>
      </c>
      <c r="N3676" s="11">
        <v>359.05700000000002</v>
      </c>
      <c r="O3676" s="11">
        <v>0</v>
      </c>
      <c r="P3676" s="11">
        <v>838.12300000000005</v>
      </c>
      <c r="Q3676" s="11">
        <v>359.05700000000002</v>
      </c>
      <c r="R3676" s="11">
        <v>238.464</v>
      </c>
      <c r="S3676" s="11">
        <v>238.46400000000003</v>
      </c>
      <c r="T3676" s="11"/>
      <c r="U3676" s="11"/>
      <c r="V3676" s="11"/>
      <c r="W3676" s="12">
        <v>3533.8419999999996</v>
      </c>
      <c r="X3676" s="11">
        <v>392.6491111111111</v>
      </c>
      <c r="Y3676" s="11">
        <v>550.93902520869017</v>
      </c>
      <c r="Z3676" s="11">
        <f t="shared" si="174"/>
        <v>180.59800000000001</v>
      </c>
      <c r="AA3676" s="25">
        <f t="shared" si="175"/>
        <v>0.32780034039445893</v>
      </c>
      <c r="AB3676" s="33">
        <v>0</v>
      </c>
      <c r="AC3676" s="14">
        <v>0</v>
      </c>
      <c r="AD3676" s="14">
        <v>0</v>
      </c>
      <c r="AE3676" s="14">
        <v>0</v>
      </c>
      <c r="AF3676" s="14">
        <v>0</v>
      </c>
      <c r="AG3676" s="14">
        <v>0</v>
      </c>
      <c r="AH3676" s="14">
        <v>0</v>
      </c>
      <c r="AI3676" s="14">
        <v>0</v>
      </c>
      <c r="AJ3676" s="14">
        <v>0</v>
      </c>
      <c r="AK3676" s="14">
        <v>0</v>
      </c>
      <c r="AL3676" s="14">
        <v>0</v>
      </c>
      <c r="AM3676" s="14">
        <v>180.59800000000001</v>
      </c>
      <c r="AN3676" s="14">
        <v>0</v>
      </c>
      <c r="AO3676" s="14">
        <v>0</v>
      </c>
      <c r="AP3676" s="14">
        <v>0</v>
      </c>
      <c r="AQ3676" s="14">
        <v>0</v>
      </c>
      <c r="AR3676" s="14">
        <v>0</v>
      </c>
      <c r="AS3676" s="14">
        <v>0</v>
      </c>
      <c r="AT3676" s="14">
        <v>0</v>
      </c>
      <c r="AV3676" s="14">
        <v>0</v>
      </c>
      <c r="AW3676" s="14">
        <v>0</v>
      </c>
      <c r="AX3676" s="14">
        <v>0</v>
      </c>
      <c r="AY3676" s="14">
        <v>0</v>
      </c>
      <c r="AZ3676" s="14">
        <v>0</v>
      </c>
      <c r="BA3676" s="14">
        <v>0</v>
      </c>
      <c r="BG3676" s="37">
        <f t="shared" si="176"/>
        <v>180.59800000000001</v>
      </c>
      <c r="BI3676" s="5" t="s">
        <v>511</v>
      </c>
      <c r="BJ3676" s="6" t="s">
        <v>849</v>
      </c>
      <c r="BK3676" s="30" t="s">
        <v>850</v>
      </c>
    </row>
    <row r="3677" spans="1:63" x14ac:dyDescent="0.25">
      <c r="A3677" s="5" t="s">
        <v>957</v>
      </c>
      <c r="B3677" s="6" t="s">
        <v>1318</v>
      </c>
      <c r="C3677" s="6" t="s">
        <v>511</v>
      </c>
      <c r="D3677" s="6" t="s">
        <v>849</v>
      </c>
      <c r="E3677" s="6" t="s">
        <v>850</v>
      </c>
      <c r="F3677" s="6" t="s">
        <v>1324</v>
      </c>
      <c r="G3677" s="7">
        <v>5270057</v>
      </c>
      <c r="H3677" s="7" t="s">
        <v>4212</v>
      </c>
      <c r="I3677" s="7"/>
      <c r="J3677" s="8" t="s">
        <v>5143</v>
      </c>
      <c r="K3677" s="10">
        <v>1063.433</v>
      </c>
      <c r="L3677" s="11">
        <v>476.928</v>
      </c>
      <c r="M3677" s="11">
        <v>180.59800000000001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/>
      <c r="U3677" s="11"/>
      <c r="V3677" s="11"/>
      <c r="W3677" s="12">
        <v>1720.9589999999998</v>
      </c>
      <c r="X3677" s="11">
        <v>191.21766666666664</v>
      </c>
      <c r="Y3677" s="11">
        <v>268.30386697654342</v>
      </c>
      <c r="Z3677" s="11">
        <f t="shared" si="174"/>
        <v>359.05700000000002</v>
      </c>
      <c r="AA3677" s="25">
        <f t="shared" si="175"/>
        <v>1.3382475774431932</v>
      </c>
      <c r="AB3677" s="33">
        <v>0</v>
      </c>
      <c r="AC3677" s="14">
        <v>359.05700000000002</v>
      </c>
      <c r="AD3677" s="14">
        <v>0</v>
      </c>
      <c r="AE3677" s="14">
        <v>0</v>
      </c>
      <c r="AF3677" s="14">
        <v>0</v>
      </c>
      <c r="AG3677" s="14">
        <v>0</v>
      </c>
      <c r="AH3677" s="14">
        <v>0</v>
      </c>
      <c r="AI3677" s="14">
        <v>0</v>
      </c>
      <c r="AJ3677" s="14">
        <v>0</v>
      </c>
      <c r="AK3677" s="14">
        <v>0</v>
      </c>
      <c r="AL3677" s="14">
        <v>0</v>
      </c>
      <c r="AM3677" s="14">
        <v>0</v>
      </c>
      <c r="AN3677" s="14">
        <v>0</v>
      </c>
      <c r="AO3677" s="14">
        <v>0</v>
      </c>
      <c r="AP3677" s="14">
        <v>0</v>
      </c>
      <c r="AQ3677" s="14">
        <v>0</v>
      </c>
      <c r="AR3677" s="14">
        <v>0</v>
      </c>
      <c r="AS3677" s="14">
        <v>0</v>
      </c>
      <c r="AT3677" s="14">
        <v>0</v>
      </c>
      <c r="AV3677" s="14">
        <v>0</v>
      </c>
      <c r="AW3677" s="14">
        <v>0</v>
      </c>
      <c r="AX3677" s="14">
        <v>0</v>
      </c>
      <c r="AY3677" s="14">
        <v>0</v>
      </c>
      <c r="AZ3677" s="14">
        <v>0</v>
      </c>
      <c r="BA3677" s="14">
        <v>0</v>
      </c>
      <c r="BG3677" s="37">
        <f t="shared" si="176"/>
        <v>359.05700000000002</v>
      </c>
      <c r="BI3677" s="5" t="s">
        <v>511</v>
      </c>
      <c r="BJ3677" s="6" t="s">
        <v>849</v>
      </c>
      <c r="BK3677" s="30" t="s">
        <v>850</v>
      </c>
    </row>
    <row r="3678" spans="1:63" x14ac:dyDescent="0.25">
      <c r="A3678" s="5" t="s">
        <v>957</v>
      </c>
      <c r="B3678" s="6" t="s">
        <v>1318</v>
      </c>
      <c r="C3678" s="6" t="s">
        <v>511</v>
      </c>
      <c r="D3678" s="6" t="s">
        <v>849</v>
      </c>
      <c r="E3678" s="6" t="s">
        <v>850</v>
      </c>
      <c r="F3678" s="6" t="s">
        <v>1324</v>
      </c>
      <c r="G3678" s="7">
        <v>5121955</v>
      </c>
      <c r="H3678" s="7" t="s">
        <v>4213</v>
      </c>
      <c r="I3678" s="7"/>
      <c r="J3678" s="8" t="s">
        <v>5130</v>
      </c>
      <c r="K3678" s="10">
        <v>958.71600000000001</v>
      </c>
      <c r="L3678" s="11">
        <v>303.49700000000001</v>
      </c>
      <c r="M3678" s="11">
        <v>2102.8110000000001</v>
      </c>
      <c r="N3678" s="11">
        <v>0</v>
      </c>
      <c r="O3678" s="11">
        <v>0</v>
      </c>
      <c r="P3678" s="11">
        <v>484.09500000000003</v>
      </c>
      <c r="Q3678" s="11">
        <v>1811.509</v>
      </c>
      <c r="R3678" s="11">
        <v>1500.6769999999999</v>
      </c>
      <c r="S3678" s="11">
        <v>417.99200000000002</v>
      </c>
      <c r="T3678" s="11"/>
      <c r="U3678" s="11"/>
      <c r="V3678" s="11"/>
      <c r="W3678" s="12">
        <v>7579.2970000000005</v>
      </c>
      <c r="X3678" s="11">
        <v>842.14411111111121</v>
      </c>
      <c r="Y3678" s="11">
        <v>1181.6404075075088</v>
      </c>
      <c r="Z3678" s="11">
        <f t="shared" si="174"/>
        <v>238.464</v>
      </c>
      <c r="AA3678" s="25">
        <f t="shared" si="175"/>
        <v>0.2018075875578795</v>
      </c>
      <c r="AB3678" s="33">
        <v>0</v>
      </c>
      <c r="AC3678" s="14">
        <v>0</v>
      </c>
      <c r="AD3678" s="14">
        <v>0</v>
      </c>
      <c r="AE3678" s="14">
        <v>0</v>
      </c>
      <c r="AF3678" s="14">
        <v>0</v>
      </c>
      <c r="AG3678" s="14">
        <v>0</v>
      </c>
      <c r="AH3678" s="14">
        <v>0</v>
      </c>
      <c r="AI3678" s="14">
        <v>0</v>
      </c>
      <c r="AJ3678" s="14">
        <v>0</v>
      </c>
      <c r="AK3678" s="14">
        <v>0</v>
      </c>
      <c r="AL3678" s="14">
        <v>0</v>
      </c>
      <c r="AM3678" s="14">
        <v>0</v>
      </c>
      <c r="AN3678" s="14">
        <v>0</v>
      </c>
      <c r="AO3678" s="14">
        <v>0</v>
      </c>
      <c r="AP3678" s="14">
        <v>0</v>
      </c>
      <c r="AQ3678" s="14">
        <v>0</v>
      </c>
      <c r="AR3678" s="14">
        <v>0</v>
      </c>
      <c r="AS3678" s="14">
        <v>0</v>
      </c>
      <c r="AT3678" s="14">
        <v>0</v>
      </c>
      <c r="AV3678" s="14">
        <v>0</v>
      </c>
      <c r="AW3678" s="14">
        <v>238.464</v>
      </c>
      <c r="AX3678" s="14">
        <v>0</v>
      </c>
      <c r="AY3678" s="14">
        <v>0</v>
      </c>
      <c r="AZ3678" s="14">
        <v>0</v>
      </c>
      <c r="BA3678" s="14">
        <v>0</v>
      </c>
      <c r="BG3678" s="37">
        <f t="shared" si="176"/>
        <v>238.464</v>
      </c>
      <c r="BI3678" s="5" t="s">
        <v>511</v>
      </c>
      <c r="BJ3678" s="6" t="s">
        <v>849</v>
      </c>
      <c r="BK3678" s="30" t="s">
        <v>850</v>
      </c>
    </row>
    <row r="3679" spans="1:63" x14ac:dyDescent="0.25">
      <c r="A3679" s="5" t="s">
        <v>957</v>
      </c>
      <c r="B3679" s="6" t="s">
        <v>1318</v>
      </c>
      <c r="C3679" s="6" t="s">
        <v>511</v>
      </c>
      <c r="D3679" s="6" t="s">
        <v>849</v>
      </c>
      <c r="E3679" s="6" t="s">
        <v>850</v>
      </c>
      <c r="F3679" s="6" t="s">
        <v>1324</v>
      </c>
      <c r="G3679" s="7">
        <v>5331462</v>
      </c>
      <c r="H3679" s="7" t="s">
        <v>4214</v>
      </c>
      <c r="I3679" s="7"/>
      <c r="J3679" s="8" t="s">
        <v>5130</v>
      </c>
      <c r="K3679" s="10">
        <v>1255.047</v>
      </c>
      <c r="L3679" s="11">
        <v>1681.444</v>
      </c>
      <c r="M3679" s="11">
        <v>910.49099999999999</v>
      </c>
      <c r="N3679" s="11">
        <v>0</v>
      </c>
      <c r="O3679" s="11">
        <v>359.05700000000002</v>
      </c>
      <c r="P3679" s="11">
        <v>0</v>
      </c>
      <c r="Q3679" s="11">
        <v>476.928</v>
      </c>
      <c r="R3679" s="11">
        <v>720.25300000000004</v>
      </c>
      <c r="S3679" s="11">
        <v>1377.9460000000001</v>
      </c>
      <c r="T3679" s="11"/>
      <c r="U3679" s="11"/>
      <c r="V3679" s="11"/>
      <c r="W3679" s="12">
        <v>6781.1659999999993</v>
      </c>
      <c r="X3679" s="11">
        <v>753.46288888888876</v>
      </c>
      <c r="Y3679" s="11">
        <v>1057.2088355445183</v>
      </c>
      <c r="Z3679" s="11">
        <f t="shared" si="174"/>
        <v>476.928</v>
      </c>
      <c r="AA3679" s="25">
        <f t="shared" si="175"/>
        <v>0.45111995280890455</v>
      </c>
      <c r="AB3679" s="33">
        <v>0</v>
      </c>
      <c r="AC3679" s="14">
        <v>0</v>
      </c>
      <c r="AD3679" s="14">
        <v>0</v>
      </c>
      <c r="AE3679" s="14">
        <v>0</v>
      </c>
      <c r="AF3679" s="14">
        <v>476.928</v>
      </c>
      <c r="AG3679" s="14">
        <v>0</v>
      </c>
      <c r="AH3679" s="14">
        <v>0</v>
      </c>
      <c r="AI3679" s="14">
        <v>0</v>
      </c>
      <c r="AJ3679" s="14">
        <v>0</v>
      </c>
      <c r="AK3679" s="14">
        <v>0</v>
      </c>
      <c r="AL3679" s="14">
        <v>0</v>
      </c>
      <c r="AM3679" s="14">
        <v>0</v>
      </c>
      <c r="AN3679" s="14">
        <v>0</v>
      </c>
      <c r="AO3679" s="14">
        <v>0</v>
      </c>
      <c r="AP3679" s="14">
        <v>0</v>
      </c>
      <c r="AQ3679" s="14">
        <v>0</v>
      </c>
      <c r="AR3679" s="14">
        <v>0</v>
      </c>
      <c r="AS3679" s="14">
        <v>0</v>
      </c>
      <c r="AT3679" s="14">
        <v>0</v>
      </c>
      <c r="AV3679" s="14">
        <v>0</v>
      </c>
      <c r="AW3679" s="14">
        <v>0</v>
      </c>
      <c r="AX3679" s="14">
        <v>0</v>
      </c>
      <c r="AY3679" s="14">
        <v>0</v>
      </c>
      <c r="AZ3679" s="14">
        <v>0</v>
      </c>
      <c r="BA3679" s="14">
        <v>0</v>
      </c>
      <c r="BG3679" s="37">
        <f t="shared" si="176"/>
        <v>476.928</v>
      </c>
      <c r="BI3679" s="5" t="s">
        <v>511</v>
      </c>
      <c r="BJ3679" s="6" t="s">
        <v>849</v>
      </c>
      <c r="BK3679" s="30" t="s">
        <v>850</v>
      </c>
    </row>
    <row r="3680" spans="1:63" x14ac:dyDescent="0.25">
      <c r="A3680" s="5" t="s">
        <v>957</v>
      </c>
      <c r="B3680" s="6" t="s">
        <v>1318</v>
      </c>
      <c r="C3680" s="6" t="s">
        <v>511</v>
      </c>
      <c r="D3680" s="6" t="s">
        <v>849</v>
      </c>
      <c r="E3680" s="6" t="s">
        <v>850</v>
      </c>
      <c r="F3680" s="6" t="s">
        <v>1324</v>
      </c>
      <c r="G3680" s="7">
        <v>5137077</v>
      </c>
      <c r="H3680" s="7" t="s">
        <v>4215</v>
      </c>
      <c r="I3680" s="7"/>
      <c r="J3680" s="8" t="s">
        <v>5143</v>
      </c>
      <c r="K3680" s="10">
        <v>702.23800000000006</v>
      </c>
      <c r="L3680" s="11">
        <v>238.464</v>
      </c>
      <c r="M3680" s="11">
        <v>180.59800000000001</v>
      </c>
      <c r="N3680" s="11">
        <v>0</v>
      </c>
      <c r="O3680" s="11">
        <v>0</v>
      </c>
      <c r="P3680" s="11">
        <v>0</v>
      </c>
      <c r="Q3680" s="11">
        <v>0</v>
      </c>
      <c r="R3680" s="11">
        <v>0</v>
      </c>
      <c r="S3680" s="11">
        <v>359.05700000000002</v>
      </c>
      <c r="T3680" s="11"/>
      <c r="U3680" s="11"/>
      <c r="V3680" s="11"/>
      <c r="W3680" s="12">
        <v>1480.357</v>
      </c>
      <c r="X3680" s="11">
        <v>164.4841111111111</v>
      </c>
      <c r="Y3680" s="11">
        <v>230.79312616151509</v>
      </c>
      <c r="Z3680" s="11">
        <f t="shared" si="174"/>
        <v>0</v>
      </c>
      <c r="AA3680" s="25">
        <f t="shared" si="175"/>
        <v>0</v>
      </c>
      <c r="AB3680" s="33">
        <v>0</v>
      </c>
      <c r="AC3680" s="14">
        <v>0</v>
      </c>
      <c r="AD3680" s="14">
        <v>0</v>
      </c>
      <c r="AE3680" s="14">
        <v>0</v>
      </c>
      <c r="AF3680" s="14">
        <v>0</v>
      </c>
      <c r="AG3680" s="14">
        <v>0</v>
      </c>
      <c r="AH3680" s="14">
        <v>0</v>
      </c>
      <c r="AI3680" s="14">
        <v>0</v>
      </c>
      <c r="AJ3680" s="14">
        <v>0</v>
      </c>
      <c r="AK3680" s="14">
        <v>0</v>
      </c>
      <c r="AL3680" s="14">
        <v>0</v>
      </c>
      <c r="AM3680" s="14">
        <v>0</v>
      </c>
      <c r="AN3680" s="14">
        <v>0</v>
      </c>
      <c r="AO3680" s="14">
        <v>0</v>
      </c>
      <c r="AP3680" s="14">
        <v>0</v>
      </c>
      <c r="AQ3680" s="14">
        <v>0</v>
      </c>
      <c r="AR3680" s="14">
        <v>0</v>
      </c>
      <c r="AS3680" s="14">
        <v>0</v>
      </c>
      <c r="AT3680" s="14">
        <v>0</v>
      </c>
      <c r="AV3680" s="14">
        <v>0</v>
      </c>
      <c r="AW3680" s="14">
        <v>0</v>
      </c>
      <c r="AX3680" s="14">
        <v>0</v>
      </c>
      <c r="AY3680" s="14">
        <v>0</v>
      </c>
      <c r="AZ3680" s="14">
        <v>0</v>
      </c>
      <c r="BA3680" s="14">
        <v>0</v>
      </c>
      <c r="BG3680" s="37">
        <f t="shared" si="176"/>
        <v>0</v>
      </c>
      <c r="BI3680" s="5" t="s">
        <v>511</v>
      </c>
      <c r="BJ3680" s="6" t="s">
        <v>849</v>
      </c>
      <c r="BK3680" s="30" t="s">
        <v>850</v>
      </c>
    </row>
    <row r="3681" spans="1:63" x14ac:dyDescent="0.25">
      <c r="A3681" s="5" t="s">
        <v>957</v>
      </c>
      <c r="B3681" s="6" t="s">
        <v>1318</v>
      </c>
      <c r="C3681" s="6" t="s">
        <v>511</v>
      </c>
      <c r="D3681" s="6" t="s">
        <v>849</v>
      </c>
      <c r="E3681" s="6" t="s">
        <v>850</v>
      </c>
      <c r="F3681" s="6" t="s">
        <v>1324</v>
      </c>
      <c r="G3681" s="7">
        <v>5333619</v>
      </c>
      <c r="H3681" s="7" t="s">
        <v>4216</v>
      </c>
      <c r="I3681" s="7"/>
      <c r="J3681" s="8" t="s">
        <v>5130</v>
      </c>
      <c r="K3681" s="10">
        <v>778.11900000000003</v>
      </c>
      <c r="L3681" s="11">
        <v>419.06200000000001</v>
      </c>
      <c r="M3681" s="11">
        <v>2288.4369999999999</v>
      </c>
      <c r="N3681" s="11">
        <v>835.98500000000001</v>
      </c>
      <c r="O3681" s="11">
        <v>0</v>
      </c>
      <c r="P3681" s="11">
        <v>1320.08</v>
      </c>
      <c r="Q3681" s="11">
        <v>662.55399999999997</v>
      </c>
      <c r="R3681" s="11">
        <v>966.05100000000004</v>
      </c>
      <c r="S3681" s="11">
        <v>715.39200000000005</v>
      </c>
      <c r="T3681" s="11"/>
      <c r="U3681" s="11"/>
      <c r="V3681" s="11"/>
      <c r="W3681" s="12">
        <v>7985.68</v>
      </c>
      <c r="X3681" s="11">
        <v>887.29777777777781</v>
      </c>
      <c r="Y3681" s="11">
        <v>1244.9970187768815</v>
      </c>
      <c r="Z3681" s="11">
        <f t="shared" si="174"/>
        <v>1146.6489999999999</v>
      </c>
      <c r="AA3681" s="25">
        <f t="shared" si="175"/>
        <v>0.92100541825112048</v>
      </c>
      <c r="AB3681" s="33">
        <v>0</v>
      </c>
      <c r="AC3681" s="14">
        <v>0</v>
      </c>
      <c r="AD3681" s="14">
        <v>0</v>
      </c>
      <c r="AE3681" s="14">
        <v>0</v>
      </c>
      <c r="AF3681" s="14">
        <v>303.49700000000001</v>
      </c>
      <c r="AG3681" s="14">
        <v>0</v>
      </c>
      <c r="AH3681" s="14">
        <v>0</v>
      </c>
      <c r="AI3681" s="14">
        <v>0</v>
      </c>
      <c r="AJ3681" s="14">
        <v>0</v>
      </c>
      <c r="AK3681" s="14">
        <v>0</v>
      </c>
      <c r="AL3681" s="14">
        <v>0</v>
      </c>
      <c r="AM3681" s="14">
        <v>180.59800000000001</v>
      </c>
      <c r="AN3681" s="14">
        <v>0</v>
      </c>
      <c r="AO3681" s="14">
        <v>0</v>
      </c>
      <c r="AP3681" s="14">
        <v>0</v>
      </c>
      <c r="AQ3681" s="14">
        <v>0</v>
      </c>
      <c r="AR3681" s="14">
        <v>0</v>
      </c>
      <c r="AS3681" s="14">
        <v>0</v>
      </c>
      <c r="AT3681" s="14">
        <v>0</v>
      </c>
      <c r="AV3681" s="14">
        <v>0</v>
      </c>
      <c r="AW3681" s="14">
        <v>662.55399999999997</v>
      </c>
      <c r="AX3681" s="14">
        <v>0</v>
      </c>
      <c r="AY3681" s="14">
        <v>0</v>
      </c>
      <c r="AZ3681" s="14">
        <v>0</v>
      </c>
      <c r="BA3681" s="14">
        <v>0</v>
      </c>
      <c r="BG3681" s="37">
        <f t="shared" si="176"/>
        <v>1146.6489999999999</v>
      </c>
      <c r="BI3681" s="5" t="s">
        <v>511</v>
      </c>
      <c r="BJ3681" s="6" t="s">
        <v>849</v>
      </c>
      <c r="BK3681" s="30" t="s">
        <v>850</v>
      </c>
    </row>
    <row r="3682" spans="1:63" x14ac:dyDescent="0.25">
      <c r="A3682" s="5" t="s">
        <v>957</v>
      </c>
      <c r="B3682" s="6" t="s">
        <v>1318</v>
      </c>
      <c r="C3682" s="6" t="s">
        <v>511</v>
      </c>
      <c r="D3682" s="6" t="s">
        <v>849</v>
      </c>
      <c r="E3682" s="6" t="s">
        <v>850</v>
      </c>
      <c r="F3682" s="6" t="s">
        <v>1324</v>
      </c>
      <c r="G3682" s="7">
        <v>5139930</v>
      </c>
      <c r="H3682" s="7" t="s">
        <v>4217</v>
      </c>
      <c r="I3682" s="7"/>
      <c r="J3682" s="8" t="s">
        <v>5143</v>
      </c>
      <c r="K3682" s="10">
        <v>882.83600000000001</v>
      </c>
      <c r="L3682" s="11">
        <v>419.06200000000001</v>
      </c>
      <c r="M3682" s="11">
        <v>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/>
      <c r="U3682" s="11"/>
      <c r="V3682" s="11"/>
      <c r="W3682" s="12">
        <v>1301.8980000000001</v>
      </c>
      <c r="X3682" s="11">
        <v>144.65533333333335</v>
      </c>
      <c r="Y3682" s="11">
        <v>202.97070866245389</v>
      </c>
      <c r="Z3682" s="11">
        <f t="shared" si="174"/>
        <v>0</v>
      </c>
      <c r="AA3682" s="25">
        <f t="shared" si="175"/>
        <v>0</v>
      </c>
      <c r="AB3682" s="33">
        <v>0</v>
      </c>
      <c r="AC3682" s="14">
        <v>0</v>
      </c>
      <c r="AD3682" s="14">
        <v>0</v>
      </c>
      <c r="AE3682" s="14">
        <v>0</v>
      </c>
      <c r="AF3682" s="14">
        <v>0</v>
      </c>
      <c r="AG3682" s="14">
        <v>0</v>
      </c>
      <c r="AH3682" s="14">
        <v>0</v>
      </c>
      <c r="AI3682" s="14">
        <v>0</v>
      </c>
      <c r="AJ3682" s="14">
        <v>0</v>
      </c>
      <c r="AK3682" s="14">
        <v>0</v>
      </c>
      <c r="AL3682" s="14">
        <v>0</v>
      </c>
      <c r="AM3682" s="14">
        <v>0</v>
      </c>
      <c r="AN3682" s="14">
        <v>0</v>
      </c>
      <c r="AO3682" s="14">
        <v>0</v>
      </c>
      <c r="AP3682" s="14">
        <v>0</v>
      </c>
      <c r="AQ3682" s="14">
        <v>0</v>
      </c>
      <c r="AR3682" s="14">
        <v>0</v>
      </c>
      <c r="AS3682" s="14">
        <v>0</v>
      </c>
      <c r="AT3682" s="14">
        <v>0</v>
      </c>
      <c r="AV3682" s="14">
        <v>0</v>
      </c>
      <c r="AW3682" s="14">
        <v>0</v>
      </c>
      <c r="AX3682" s="14">
        <v>0</v>
      </c>
      <c r="AY3682" s="14">
        <v>0</v>
      </c>
      <c r="AZ3682" s="14">
        <v>0</v>
      </c>
      <c r="BA3682" s="14">
        <v>0</v>
      </c>
      <c r="BG3682" s="37">
        <f t="shared" si="176"/>
        <v>0</v>
      </c>
      <c r="BI3682" s="5" t="s">
        <v>511</v>
      </c>
      <c r="BJ3682" s="6" t="s">
        <v>849</v>
      </c>
      <c r="BK3682" s="30" t="s">
        <v>850</v>
      </c>
    </row>
    <row r="3683" spans="1:63" x14ac:dyDescent="0.25">
      <c r="A3683" s="5" t="s">
        <v>957</v>
      </c>
      <c r="B3683" s="6" t="s">
        <v>1318</v>
      </c>
      <c r="C3683" s="6" t="s">
        <v>511</v>
      </c>
      <c r="D3683" s="6" t="s">
        <v>849</v>
      </c>
      <c r="E3683" s="6" t="s">
        <v>850</v>
      </c>
      <c r="F3683" s="6" t="s">
        <v>1324</v>
      </c>
      <c r="G3683" s="7">
        <v>5270026</v>
      </c>
      <c r="H3683" s="7" t="s">
        <v>4218</v>
      </c>
      <c r="I3683" s="7"/>
      <c r="J3683" s="8" t="s">
        <v>5143</v>
      </c>
      <c r="K3683" s="10">
        <v>702.23800000000006</v>
      </c>
      <c r="L3683" s="11">
        <v>238.464</v>
      </c>
      <c r="M3683" s="11">
        <v>2478.9250000000002</v>
      </c>
      <c r="N3683" s="11">
        <v>581.64499999999998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/>
      <c r="U3683" s="11"/>
      <c r="V3683" s="11"/>
      <c r="W3683" s="12">
        <v>4001.2720000000004</v>
      </c>
      <c r="X3683" s="11">
        <v>444.58577777777782</v>
      </c>
      <c r="Y3683" s="11">
        <v>623.81308934435276</v>
      </c>
      <c r="Z3683" s="11">
        <f t="shared" si="174"/>
        <v>0</v>
      </c>
      <c r="AA3683" s="25">
        <f t="shared" si="175"/>
        <v>0</v>
      </c>
      <c r="AB3683" s="33">
        <v>0</v>
      </c>
      <c r="AC3683" s="14">
        <v>0</v>
      </c>
      <c r="AD3683" s="14">
        <v>0</v>
      </c>
      <c r="AE3683" s="14">
        <v>0</v>
      </c>
      <c r="AF3683" s="14">
        <v>0</v>
      </c>
      <c r="AG3683" s="14">
        <v>0</v>
      </c>
      <c r="AH3683" s="14">
        <v>0</v>
      </c>
      <c r="AI3683" s="14">
        <v>0</v>
      </c>
      <c r="AJ3683" s="14">
        <v>0</v>
      </c>
      <c r="AK3683" s="14">
        <v>0</v>
      </c>
      <c r="AL3683" s="14">
        <v>0</v>
      </c>
      <c r="AM3683" s="14">
        <v>0</v>
      </c>
      <c r="AN3683" s="14">
        <v>0</v>
      </c>
      <c r="AO3683" s="14">
        <v>0</v>
      </c>
      <c r="AP3683" s="14">
        <v>0</v>
      </c>
      <c r="AQ3683" s="14">
        <v>0</v>
      </c>
      <c r="AR3683" s="14">
        <v>0</v>
      </c>
      <c r="AS3683" s="14">
        <v>0</v>
      </c>
      <c r="AT3683" s="14">
        <v>0</v>
      </c>
      <c r="AV3683" s="14">
        <v>0</v>
      </c>
      <c r="AW3683" s="14">
        <v>0</v>
      </c>
      <c r="AX3683" s="14">
        <v>0</v>
      </c>
      <c r="AY3683" s="14">
        <v>0</v>
      </c>
      <c r="AZ3683" s="14">
        <v>0</v>
      </c>
      <c r="BA3683" s="14">
        <v>0</v>
      </c>
      <c r="BG3683" s="37">
        <f t="shared" si="176"/>
        <v>0</v>
      </c>
      <c r="BI3683" s="5" t="s">
        <v>511</v>
      </c>
      <c r="BJ3683" s="6" t="s">
        <v>849</v>
      </c>
      <c r="BK3683" s="30" t="s">
        <v>850</v>
      </c>
    </row>
    <row r="3684" spans="1:63" x14ac:dyDescent="0.25">
      <c r="A3684" s="5" t="s">
        <v>957</v>
      </c>
      <c r="B3684" s="6" t="s">
        <v>1318</v>
      </c>
      <c r="C3684" s="6" t="s">
        <v>511</v>
      </c>
      <c r="D3684" s="6" t="s">
        <v>849</v>
      </c>
      <c r="E3684" s="6" t="s">
        <v>850</v>
      </c>
      <c r="F3684" s="6" t="s">
        <v>1324</v>
      </c>
      <c r="G3684" s="7">
        <v>5131118</v>
      </c>
      <c r="H3684" s="7" t="s">
        <v>4219</v>
      </c>
      <c r="I3684" s="7"/>
      <c r="J3684" s="8" t="s">
        <v>5130</v>
      </c>
      <c r="K3684" s="10">
        <v>359.05700000000002</v>
      </c>
      <c r="L3684" s="11">
        <v>0</v>
      </c>
      <c r="M3684" s="11">
        <v>303.49700000000001</v>
      </c>
      <c r="N3684" s="11">
        <v>0</v>
      </c>
      <c r="O3684" s="11">
        <v>0</v>
      </c>
      <c r="P3684" s="11">
        <v>0</v>
      </c>
      <c r="Q3684" s="11">
        <v>956.57799999999997</v>
      </c>
      <c r="R3684" s="11">
        <v>956.57799999999997</v>
      </c>
      <c r="S3684" s="11">
        <v>180.5976</v>
      </c>
      <c r="T3684" s="11"/>
      <c r="U3684" s="11"/>
      <c r="V3684" s="11"/>
      <c r="W3684" s="12">
        <v>2756.3076000000001</v>
      </c>
      <c r="X3684" s="11">
        <v>306.25639999999999</v>
      </c>
      <c r="Y3684" s="11">
        <v>429.71853928933552</v>
      </c>
      <c r="Z3684" s="11">
        <f t="shared" si="174"/>
        <v>0</v>
      </c>
      <c r="AA3684" s="25">
        <f t="shared" si="175"/>
        <v>0</v>
      </c>
      <c r="AB3684" s="33">
        <v>0</v>
      </c>
      <c r="AC3684" s="14">
        <v>0</v>
      </c>
      <c r="AD3684" s="14">
        <v>0</v>
      </c>
      <c r="AE3684" s="14">
        <v>0</v>
      </c>
      <c r="AF3684" s="14">
        <v>0</v>
      </c>
      <c r="AG3684" s="14">
        <v>0</v>
      </c>
      <c r="AH3684" s="14">
        <v>0</v>
      </c>
      <c r="AI3684" s="14">
        <v>0</v>
      </c>
      <c r="AJ3684" s="14">
        <v>0</v>
      </c>
      <c r="AK3684" s="14">
        <v>0</v>
      </c>
      <c r="AL3684" s="14">
        <v>0</v>
      </c>
      <c r="AM3684" s="14">
        <v>0</v>
      </c>
      <c r="AN3684" s="14">
        <v>0</v>
      </c>
      <c r="AO3684" s="14">
        <v>0</v>
      </c>
      <c r="AP3684" s="14">
        <v>0</v>
      </c>
      <c r="AQ3684" s="14">
        <v>0</v>
      </c>
      <c r="AR3684" s="14">
        <v>0</v>
      </c>
      <c r="AS3684" s="14">
        <v>0</v>
      </c>
      <c r="AT3684" s="14">
        <v>0</v>
      </c>
      <c r="AV3684" s="14">
        <v>0</v>
      </c>
      <c r="AW3684" s="14">
        <v>0</v>
      </c>
      <c r="AX3684" s="14">
        <v>0</v>
      </c>
      <c r="AY3684" s="14">
        <v>0</v>
      </c>
      <c r="AZ3684" s="14">
        <v>0</v>
      </c>
      <c r="BA3684" s="14">
        <v>0</v>
      </c>
      <c r="BG3684" s="37">
        <f t="shared" si="176"/>
        <v>0</v>
      </c>
      <c r="BI3684" s="5" t="s">
        <v>511</v>
      </c>
      <c r="BJ3684" s="6" t="s">
        <v>849</v>
      </c>
      <c r="BK3684" s="30" t="s">
        <v>850</v>
      </c>
    </row>
    <row r="3685" spans="1:63" x14ac:dyDescent="0.25">
      <c r="A3685" s="5" t="s">
        <v>957</v>
      </c>
      <c r="B3685" s="6" t="s">
        <v>1318</v>
      </c>
      <c r="C3685" s="6" t="s">
        <v>511</v>
      </c>
      <c r="D3685" s="6" t="s">
        <v>849</v>
      </c>
      <c r="E3685" s="6" t="s">
        <v>850</v>
      </c>
      <c r="F3685" s="6" t="s">
        <v>1324</v>
      </c>
      <c r="G3685" s="7">
        <v>5132245</v>
      </c>
      <c r="H3685" s="7" t="s">
        <v>4220</v>
      </c>
      <c r="I3685" s="7"/>
      <c r="J3685" s="8" t="s">
        <v>5143</v>
      </c>
      <c r="K3685" s="10">
        <v>882.83600000000001</v>
      </c>
      <c r="L3685" s="11">
        <v>419.06200000000001</v>
      </c>
      <c r="M3685" s="11">
        <v>238.464</v>
      </c>
      <c r="N3685" s="11">
        <v>0</v>
      </c>
      <c r="O3685" s="11">
        <v>0</v>
      </c>
      <c r="P3685" s="11">
        <v>0</v>
      </c>
      <c r="Q3685" s="11">
        <v>179.52799999999999</v>
      </c>
      <c r="R3685" s="11">
        <v>0</v>
      </c>
      <c r="S3685" s="11">
        <v>0</v>
      </c>
      <c r="T3685" s="11"/>
      <c r="U3685" s="11"/>
      <c r="V3685" s="11"/>
      <c r="W3685" s="12">
        <v>1719.89</v>
      </c>
      <c r="X3685" s="11">
        <v>191.09888888888889</v>
      </c>
      <c r="Y3685" s="11">
        <v>268.13720592663003</v>
      </c>
      <c r="Z3685" s="11">
        <f t="shared" si="174"/>
        <v>0</v>
      </c>
      <c r="AA3685" s="25">
        <f t="shared" si="175"/>
        <v>0</v>
      </c>
      <c r="AB3685" s="33">
        <v>0</v>
      </c>
      <c r="AC3685" s="14">
        <v>0</v>
      </c>
      <c r="AD3685" s="14">
        <v>0</v>
      </c>
      <c r="AE3685" s="14">
        <v>0</v>
      </c>
      <c r="AF3685" s="14">
        <v>0</v>
      </c>
      <c r="AG3685" s="14">
        <v>0</v>
      </c>
      <c r="AH3685" s="14">
        <v>0</v>
      </c>
      <c r="AI3685" s="14">
        <v>0</v>
      </c>
      <c r="AJ3685" s="14">
        <v>0</v>
      </c>
      <c r="AK3685" s="14">
        <v>0</v>
      </c>
      <c r="AL3685" s="14">
        <v>0</v>
      </c>
      <c r="AM3685" s="14">
        <v>0</v>
      </c>
      <c r="AN3685" s="14">
        <v>0</v>
      </c>
      <c r="AO3685" s="14">
        <v>0</v>
      </c>
      <c r="AP3685" s="14">
        <v>0</v>
      </c>
      <c r="AQ3685" s="14">
        <v>0</v>
      </c>
      <c r="AR3685" s="14">
        <v>0</v>
      </c>
      <c r="AS3685" s="14">
        <v>0</v>
      </c>
      <c r="AT3685" s="14">
        <v>0</v>
      </c>
      <c r="AV3685" s="14">
        <v>0</v>
      </c>
      <c r="AW3685" s="14">
        <v>0</v>
      </c>
      <c r="AX3685" s="14">
        <v>0</v>
      </c>
      <c r="AY3685" s="14">
        <v>0</v>
      </c>
      <c r="AZ3685" s="14">
        <v>0</v>
      </c>
      <c r="BA3685" s="14">
        <v>0</v>
      </c>
      <c r="BG3685" s="37">
        <f t="shared" si="176"/>
        <v>0</v>
      </c>
      <c r="BI3685" s="5" t="s">
        <v>511</v>
      </c>
      <c r="BJ3685" s="6" t="s">
        <v>849</v>
      </c>
      <c r="BK3685" s="30" t="s">
        <v>850</v>
      </c>
    </row>
    <row r="3686" spans="1:63" x14ac:dyDescent="0.25">
      <c r="A3686" s="5" t="s">
        <v>957</v>
      </c>
      <c r="B3686" s="6" t="s">
        <v>1318</v>
      </c>
      <c r="C3686" s="6" t="s">
        <v>511</v>
      </c>
      <c r="D3686" s="6" t="s">
        <v>849</v>
      </c>
      <c r="E3686" s="6" t="s">
        <v>850</v>
      </c>
      <c r="F3686" s="6" t="s">
        <v>1324</v>
      </c>
      <c r="G3686" s="7">
        <v>5128505</v>
      </c>
      <c r="H3686" s="7" t="s">
        <v>4221</v>
      </c>
      <c r="I3686" s="7"/>
      <c r="J3686" s="8" t="s">
        <v>5130</v>
      </c>
      <c r="K3686" s="10">
        <v>778.11900000000003</v>
      </c>
      <c r="L3686" s="11">
        <v>0</v>
      </c>
      <c r="M3686" s="11">
        <v>487.762</v>
      </c>
      <c r="N3686" s="11">
        <v>0</v>
      </c>
      <c r="O3686" s="11">
        <v>0</v>
      </c>
      <c r="P3686" s="11">
        <v>605.07600000000002</v>
      </c>
      <c r="Q3686" s="11">
        <v>487.762</v>
      </c>
      <c r="R3686" s="11">
        <v>238.464</v>
      </c>
      <c r="S3686" s="11">
        <v>0</v>
      </c>
      <c r="T3686" s="11"/>
      <c r="U3686" s="11"/>
      <c r="V3686" s="11"/>
      <c r="W3686" s="12">
        <v>2597.183</v>
      </c>
      <c r="X3686" s="11">
        <v>288.57588888888887</v>
      </c>
      <c r="Y3686" s="11">
        <v>404.91042619013007</v>
      </c>
      <c r="Z3686" s="11">
        <f t="shared" si="174"/>
        <v>0</v>
      </c>
      <c r="AA3686" s="25">
        <f t="shared" si="175"/>
        <v>0</v>
      </c>
      <c r="AB3686" s="33">
        <v>0</v>
      </c>
      <c r="AC3686" s="14">
        <v>0</v>
      </c>
      <c r="AD3686" s="14">
        <v>0</v>
      </c>
      <c r="AE3686" s="14">
        <v>0</v>
      </c>
      <c r="AF3686" s="14">
        <v>0</v>
      </c>
      <c r="AG3686" s="14">
        <v>0</v>
      </c>
      <c r="AH3686" s="14">
        <v>0</v>
      </c>
      <c r="AI3686" s="14">
        <v>0</v>
      </c>
      <c r="AJ3686" s="14">
        <v>0</v>
      </c>
      <c r="AK3686" s="14">
        <v>0</v>
      </c>
      <c r="AL3686" s="14">
        <v>0</v>
      </c>
      <c r="AM3686" s="14">
        <v>0</v>
      </c>
      <c r="AN3686" s="14">
        <v>0</v>
      </c>
      <c r="AO3686" s="14">
        <v>0</v>
      </c>
      <c r="AP3686" s="14">
        <v>0</v>
      </c>
      <c r="AQ3686" s="14">
        <v>0</v>
      </c>
      <c r="AR3686" s="14">
        <v>0</v>
      </c>
      <c r="AS3686" s="14">
        <v>0</v>
      </c>
      <c r="AT3686" s="14">
        <v>0</v>
      </c>
      <c r="AV3686" s="14">
        <v>0</v>
      </c>
      <c r="AW3686" s="14">
        <v>0</v>
      </c>
      <c r="AX3686" s="14">
        <v>0</v>
      </c>
      <c r="AY3686" s="14">
        <v>0</v>
      </c>
      <c r="AZ3686" s="14">
        <v>0</v>
      </c>
      <c r="BA3686" s="14">
        <v>0</v>
      </c>
      <c r="BG3686" s="37">
        <f t="shared" si="176"/>
        <v>0</v>
      </c>
      <c r="BI3686" s="5" t="s">
        <v>511</v>
      </c>
      <c r="BJ3686" s="6" t="s">
        <v>849</v>
      </c>
      <c r="BK3686" s="30" t="s">
        <v>850</v>
      </c>
    </row>
    <row r="3687" spans="1:63" x14ac:dyDescent="0.25">
      <c r="A3687" s="5" t="s">
        <v>957</v>
      </c>
      <c r="B3687" s="6" t="s">
        <v>1318</v>
      </c>
      <c r="C3687" s="6" t="s">
        <v>511</v>
      </c>
      <c r="D3687" s="6" t="s">
        <v>849</v>
      </c>
      <c r="E3687" s="6" t="s">
        <v>850</v>
      </c>
      <c r="F3687" s="6" t="s">
        <v>1324</v>
      </c>
      <c r="G3687" s="7">
        <v>5291261</v>
      </c>
      <c r="H3687" s="7" t="s">
        <v>4222</v>
      </c>
      <c r="I3687" s="7"/>
      <c r="J3687" s="8" t="s">
        <v>5143</v>
      </c>
      <c r="K3687" s="10">
        <v>2467.9079999999999</v>
      </c>
      <c r="L3687" s="11">
        <v>476.928</v>
      </c>
      <c r="M3687" s="11">
        <v>3152.3270000000002</v>
      </c>
      <c r="N3687" s="11">
        <v>3408.0279999999998</v>
      </c>
      <c r="O3687" s="11">
        <v>884.97400000000005</v>
      </c>
      <c r="P3687" s="11">
        <v>0</v>
      </c>
      <c r="Q3687" s="11">
        <v>3499.7840000000001</v>
      </c>
      <c r="R3687" s="11">
        <v>2514.953</v>
      </c>
      <c r="S3687" s="11">
        <v>1731.9749999999999</v>
      </c>
      <c r="T3687" s="11"/>
      <c r="U3687" s="11"/>
      <c r="V3687" s="11"/>
      <c r="W3687" s="12">
        <v>18136.877</v>
      </c>
      <c r="X3687" s="11">
        <v>2015.2085555555557</v>
      </c>
      <c r="Y3687" s="11">
        <v>2827.6061393548193</v>
      </c>
      <c r="Z3687" s="11">
        <f t="shared" si="174"/>
        <v>1731.9749999999999</v>
      </c>
      <c r="AA3687" s="25">
        <f t="shared" si="175"/>
        <v>0.61252342605083898</v>
      </c>
      <c r="AB3687" s="33">
        <v>0</v>
      </c>
      <c r="AC3687" s="14">
        <v>715.39200000000005</v>
      </c>
      <c r="AD3687" s="14">
        <v>0</v>
      </c>
      <c r="AE3687" s="14">
        <v>0</v>
      </c>
      <c r="AF3687" s="14">
        <v>0</v>
      </c>
      <c r="AG3687" s="14">
        <v>0</v>
      </c>
      <c r="AH3687" s="14">
        <v>0</v>
      </c>
      <c r="AI3687" s="14">
        <v>0</v>
      </c>
      <c r="AJ3687" s="14">
        <v>180.59800000000001</v>
      </c>
      <c r="AK3687" s="14">
        <v>0</v>
      </c>
      <c r="AL3687" s="14">
        <v>0</v>
      </c>
      <c r="AM3687" s="14">
        <v>0</v>
      </c>
      <c r="AN3687" s="14">
        <v>0</v>
      </c>
      <c r="AO3687" s="14">
        <v>0</v>
      </c>
      <c r="AP3687" s="14">
        <v>0</v>
      </c>
      <c r="AQ3687" s="14">
        <v>238.464</v>
      </c>
      <c r="AR3687" s="14">
        <v>0</v>
      </c>
      <c r="AS3687" s="14">
        <v>0</v>
      </c>
      <c r="AT3687" s="14">
        <v>0</v>
      </c>
      <c r="AV3687" s="14">
        <v>0</v>
      </c>
      <c r="AW3687" s="14">
        <v>0</v>
      </c>
      <c r="AX3687" s="14">
        <v>0</v>
      </c>
      <c r="AY3687" s="14">
        <v>597.52099999999996</v>
      </c>
      <c r="AZ3687" s="14">
        <v>0</v>
      </c>
      <c r="BA3687" s="14">
        <v>0</v>
      </c>
      <c r="BG3687" s="37">
        <f t="shared" si="176"/>
        <v>1731.9749999999999</v>
      </c>
      <c r="BI3687" s="5" t="s">
        <v>511</v>
      </c>
      <c r="BJ3687" s="6" t="s">
        <v>849</v>
      </c>
      <c r="BK3687" s="30" t="s">
        <v>850</v>
      </c>
    </row>
    <row r="3688" spans="1:63" x14ac:dyDescent="0.25">
      <c r="A3688" s="5" t="s">
        <v>957</v>
      </c>
      <c r="B3688" s="6" t="s">
        <v>1318</v>
      </c>
      <c r="C3688" s="6" t="s">
        <v>511</v>
      </c>
      <c r="D3688" s="6" t="s">
        <v>849</v>
      </c>
      <c r="E3688" s="6" t="s">
        <v>850</v>
      </c>
      <c r="F3688" s="6" t="s">
        <v>1324</v>
      </c>
      <c r="G3688" s="7">
        <v>5296394</v>
      </c>
      <c r="H3688" s="7" t="s">
        <v>4223</v>
      </c>
      <c r="I3688" s="7"/>
      <c r="J3688" s="8" t="s">
        <v>5130</v>
      </c>
      <c r="K3688" s="10">
        <v>958.71600000000001</v>
      </c>
      <c r="L3688" s="11">
        <v>303.49700000000001</v>
      </c>
      <c r="M3688" s="11">
        <v>0</v>
      </c>
      <c r="N3688" s="11">
        <v>597.52099999999996</v>
      </c>
      <c r="O3688" s="11">
        <v>843.15200000000004</v>
      </c>
      <c r="P3688" s="11">
        <v>0</v>
      </c>
      <c r="Q3688" s="11">
        <v>0</v>
      </c>
      <c r="R3688" s="11">
        <v>238.464</v>
      </c>
      <c r="S3688" s="11">
        <v>484.09460000000001</v>
      </c>
      <c r="T3688" s="11"/>
      <c r="U3688" s="11"/>
      <c r="V3688" s="11"/>
      <c r="W3688" s="12">
        <v>3425.4445999999998</v>
      </c>
      <c r="X3688" s="11">
        <v>380.60495555555553</v>
      </c>
      <c r="Y3688" s="11">
        <v>534.0394700245148</v>
      </c>
      <c r="Z3688" s="11">
        <f t="shared" si="174"/>
        <v>359.05700000000002</v>
      </c>
      <c r="AA3688" s="25">
        <f t="shared" si="175"/>
        <v>0.67234169036891167</v>
      </c>
      <c r="AB3688" s="33">
        <v>0</v>
      </c>
      <c r="AC3688" s="14">
        <v>0</v>
      </c>
      <c r="AD3688" s="14">
        <v>0</v>
      </c>
      <c r="AE3688" s="14">
        <v>0</v>
      </c>
      <c r="AF3688" s="14">
        <v>359.05700000000002</v>
      </c>
      <c r="AG3688" s="14">
        <v>0</v>
      </c>
      <c r="AH3688" s="14">
        <v>0</v>
      </c>
      <c r="AI3688" s="14">
        <v>0</v>
      </c>
      <c r="AJ3688" s="14">
        <v>0</v>
      </c>
      <c r="AK3688" s="14">
        <v>0</v>
      </c>
      <c r="AL3688" s="14">
        <v>0</v>
      </c>
      <c r="AM3688" s="14">
        <v>0</v>
      </c>
      <c r="AN3688" s="14">
        <v>0</v>
      </c>
      <c r="AO3688" s="14">
        <v>0</v>
      </c>
      <c r="AP3688" s="14">
        <v>0</v>
      </c>
      <c r="AQ3688" s="14">
        <v>0</v>
      </c>
      <c r="AR3688" s="14">
        <v>0</v>
      </c>
      <c r="AS3688" s="14">
        <v>0</v>
      </c>
      <c r="AT3688" s="14">
        <v>0</v>
      </c>
      <c r="AV3688" s="14">
        <v>0</v>
      </c>
      <c r="AW3688" s="14">
        <v>0</v>
      </c>
      <c r="AX3688" s="14">
        <v>0</v>
      </c>
      <c r="AY3688" s="14">
        <v>0</v>
      </c>
      <c r="AZ3688" s="14">
        <v>0</v>
      </c>
      <c r="BA3688" s="14">
        <v>0</v>
      </c>
      <c r="BG3688" s="37">
        <f t="shared" si="176"/>
        <v>359.05700000000002</v>
      </c>
      <c r="BI3688" s="5" t="s">
        <v>511</v>
      </c>
      <c r="BJ3688" s="6" t="s">
        <v>849</v>
      </c>
      <c r="BK3688" s="30" t="s">
        <v>850</v>
      </c>
    </row>
    <row r="3689" spans="1:63" x14ac:dyDescent="0.25">
      <c r="A3689" s="5" t="s">
        <v>957</v>
      </c>
      <c r="B3689" s="6" t="s">
        <v>1318</v>
      </c>
      <c r="C3689" s="6" t="s">
        <v>511</v>
      </c>
      <c r="D3689" s="6" t="s">
        <v>849</v>
      </c>
      <c r="E3689" s="6" t="s">
        <v>850</v>
      </c>
      <c r="F3689" s="6" t="s">
        <v>1324</v>
      </c>
      <c r="G3689" s="7">
        <v>5120932</v>
      </c>
      <c r="H3689" s="7" t="s">
        <v>4224</v>
      </c>
      <c r="I3689" s="7"/>
      <c r="J3689" s="8" t="s">
        <v>5130</v>
      </c>
      <c r="K3689" s="10">
        <v>539.65499999999997</v>
      </c>
      <c r="L3689" s="11">
        <v>0</v>
      </c>
      <c r="M3689" s="11">
        <v>303.49700000000001</v>
      </c>
      <c r="N3689" s="11">
        <v>0</v>
      </c>
      <c r="O3689" s="11">
        <v>0</v>
      </c>
      <c r="P3689" s="11">
        <v>0</v>
      </c>
      <c r="Q3689" s="11">
        <v>0</v>
      </c>
      <c r="R3689" s="11">
        <v>303.49700000000001</v>
      </c>
      <c r="S3689" s="11">
        <v>303.49700000000001</v>
      </c>
      <c r="T3689" s="11"/>
      <c r="U3689" s="11"/>
      <c r="V3689" s="11"/>
      <c r="W3689" s="12">
        <v>1450.1460000000002</v>
      </c>
      <c r="X3689" s="11">
        <v>161.12733333333335</v>
      </c>
      <c r="Y3689" s="11">
        <v>226.08311963304564</v>
      </c>
      <c r="Z3689" s="11">
        <f t="shared" si="174"/>
        <v>238.464</v>
      </c>
      <c r="AA3689" s="25">
        <f t="shared" si="175"/>
        <v>1.0547625156050999</v>
      </c>
      <c r="AB3689" s="33">
        <v>0</v>
      </c>
      <c r="AC3689" s="14">
        <v>0</v>
      </c>
      <c r="AD3689" s="14">
        <v>0</v>
      </c>
      <c r="AE3689" s="14">
        <v>0</v>
      </c>
      <c r="AF3689" s="14">
        <v>0</v>
      </c>
      <c r="AG3689" s="14">
        <v>0</v>
      </c>
      <c r="AH3689" s="14">
        <v>0</v>
      </c>
      <c r="AI3689" s="14">
        <v>0</v>
      </c>
      <c r="AJ3689" s="14">
        <v>0</v>
      </c>
      <c r="AK3689" s="14">
        <v>0</v>
      </c>
      <c r="AL3689" s="14">
        <v>0</v>
      </c>
      <c r="AM3689" s="14">
        <v>0</v>
      </c>
      <c r="AN3689" s="14">
        <v>0</v>
      </c>
      <c r="AO3689" s="14">
        <v>0</v>
      </c>
      <c r="AP3689" s="14">
        <v>0</v>
      </c>
      <c r="AQ3689" s="14">
        <v>0</v>
      </c>
      <c r="AR3689" s="14">
        <v>0</v>
      </c>
      <c r="AS3689" s="14">
        <v>0</v>
      </c>
      <c r="AT3689" s="14">
        <v>0</v>
      </c>
      <c r="AV3689" s="14">
        <v>0</v>
      </c>
      <c r="AW3689" s="14">
        <v>238.464</v>
      </c>
      <c r="AX3689" s="14">
        <v>0</v>
      </c>
      <c r="AY3689" s="14">
        <v>0</v>
      </c>
      <c r="AZ3689" s="14">
        <v>0</v>
      </c>
      <c r="BA3689" s="14">
        <v>0</v>
      </c>
      <c r="BG3689" s="37">
        <f t="shared" si="176"/>
        <v>238.464</v>
      </c>
      <c r="BI3689" s="5" t="s">
        <v>511</v>
      </c>
      <c r="BJ3689" s="6" t="s">
        <v>849</v>
      </c>
      <c r="BK3689" s="30" t="s">
        <v>850</v>
      </c>
    </row>
    <row r="3690" spans="1:63" x14ac:dyDescent="0.25">
      <c r="A3690" s="5" t="s">
        <v>957</v>
      </c>
      <c r="B3690" s="6" t="s">
        <v>1318</v>
      </c>
      <c r="C3690" s="6" t="s">
        <v>511</v>
      </c>
      <c r="D3690" s="6" t="s">
        <v>849</v>
      </c>
      <c r="E3690" s="6" t="s">
        <v>850</v>
      </c>
      <c r="F3690" s="6" t="s">
        <v>1324</v>
      </c>
      <c r="G3690" s="7">
        <v>5330577</v>
      </c>
      <c r="H3690" s="7" t="s">
        <v>4225</v>
      </c>
      <c r="I3690" s="7"/>
      <c r="J3690" s="8" t="s">
        <v>5130</v>
      </c>
      <c r="K3690" s="10">
        <v>359.05700000000002</v>
      </c>
      <c r="L3690" s="11">
        <v>0</v>
      </c>
      <c r="M3690" s="11">
        <v>726.226</v>
      </c>
      <c r="N3690" s="11">
        <v>476.928</v>
      </c>
      <c r="O3690" s="11">
        <v>359.05700000000002</v>
      </c>
      <c r="P3690" s="11">
        <v>0</v>
      </c>
      <c r="Q3690" s="11">
        <v>0</v>
      </c>
      <c r="R3690" s="11">
        <v>0</v>
      </c>
      <c r="S3690" s="11">
        <v>901.01800000000014</v>
      </c>
      <c r="T3690" s="11"/>
      <c r="U3690" s="11"/>
      <c r="V3690" s="11"/>
      <c r="W3690" s="12">
        <v>2822.2860000000001</v>
      </c>
      <c r="X3690" s="11">
        <v>313.58733333333333</v>
      </c>
      <c r="Y3690" s="11">
        <v>440.00481563695644</v>
      </c>
      <c r="Z3690" s="11">
        <f t="shared" si="174"/>
        <v>180.59800000000001</v>
      </c>
      <c r="AA3690" s="25">
        <f t="shared" si="175"/>
        <v>0.41044550782600892</v>
      </c>
      <c r="AB3690" s="33">
        <v>0</v>
      </c>
      <c r="AC3690" s="14">
        <v>0</v>
      </c>
      <c r="AD3690" s="14">
        <v>0</v>
      </c>
      <c r="AE3690" s="14">
        <v>0</v>
      </c>
      <c r="AF3690" s="14">
        <v>0</v>
      </c>
      <c r="AG3690" s="14">
        <v>0</v>
      </c>
      <c r="AH3690" s="14">
        <v>0</v>
      </c>
      <c r="AI3690" s="14">
        <v>0</v>
      </c>
      <c r="AJ3690" s="14">
        <v>0</v>
      </c>
      <c r="AK3690" s="14">
        <v>0</v>
      </c>
      <c r="AL3690" s="14">
        <v>0</v>
      </c>
      <c r="AM3690" s="14">
        <v>180.59800000000001</v>
      </c>
      <c r="AN3690" s="14">
        <v>0</v>
      </c>
      <c r="AO3690" s="14">
        <v>0</v>
      </c>
      <c r="AP3690" s="14">
        <v>0</v>
      </c>
      <c r="AQ3690" s="14">
        <v>0</v>
      </c>
      <c r="AR3690" s="14">
        <v>0</v>
      </c>
      <c r="AS3690" s="14">
        <v>0</v>
      </c>
      <c r="AT3690" s="14">
        <v>0</v>
      </c>
      <c r="AV3690" s="14">
        <v>0</v>
      </c>
      <c r="AW3690" s="14">
        <v>0</v>
      </c>
      <c r="AX3690" s="14">
        <v>0</v>
      </c>
      <c r="AY3690" s="14">
        <v>0</v>
      </c>
      <c r="AZ3690" s="14">
        <v>0</v>
      </c>
      <c r="BA3690" s="14">
        <v>0</v>
      </c>
      <c r="BG3690" s="37">
        <f t="shared" si="176"/>
        <v>180.59800000000001</v>
      </c>
      <c r="BI3690" s="5" t="s">
        <v>511</v>
      </c>
      <c r="BJ3690" s="6" t="s">
        <v>849</v>
      </c>
      <c r="BK3690" s="30" t="s">
        <v>850</v>
      </c>
    </row>
    <row r="3691" spans="1:63" x14ac:dyDescent="0.25">
      <c r="A3691" s="5" t="s">
        <v>957</v>
      </c>
      <c r="B3691" s="6" t="s">
        <v>1318</v>
      </c>
      <c r="C3691" s="6" t="s">
        <v>511</v>
      </c>
      <c r="D3691" s="6" t="s">
        <v>849</v>
      </c>
      <c r="E3691" s="6" t="s">
        <v>850</v>
      </c>
      <c r="F3691" s="6" t="s">
        <v>1324</v>
      </c>
      <c r="G3691" s="7">
        <v>5277922</v>
      </c>
      <c r="H3691" s="7" t="s">
        <v>4226</v>
      </c>
      <c r="I3691" s="7"/>
      <c r="J3691" s="8" t="s">
        <v>5130</v>
      </c>
      <c r="K3691" s="10">
        <v>359.05700000000002</v>
      </c>
      <c r="L3691" s="11">
        <v>0</v>
      </c>
      <c r="M3691" s="11">
        <v>487.762</v>
      </c>
      <c r="N3691" s="11">
        <v>0</v>
      </c>
      <c r="O3691" s="11">
        <v>0</v>
      </c>
      <c r="P3691" s="11">
        <v>0</v>
      </c>
      <c r="Q3691" s="11">
        <v>0</v>
      </c>
      <c r="R3691" s="11">
        <v>901.01800000000003</v>
      </c>
      <c r="S3691" s="11">
        <v>359.05680000000007</v>
      </c>
      <c r="T3691" s="11"/>
      <c r="U3691" s="11"/>
      <c r="V3691" s="11"/>
      <c r="W3691" s="12">
        <v>2106.8937999999998</v>
      </c>
      <c r="X3691" s="11">
        <v>234.09931111111109</v>
      </c>
      <c r="Y3691" s="11">
        <v>328.47252831061292</v>
      </c>
      <c r="Z3691" s="11">
        <f t="shared" si="174"/>
        <v>0</v>
      </c>
      <c r="AA3691" s="25">
        <f t="shared" si="175"/>
        <v>0</v>
      </c>
      <c r="AB3691" s="33">
        <v>0</v>
      </c>
      <c r="AC3691" s="14">
        <v>0</v>
      </c>
      <c r="AD3691" s="14">
        <v>0</v>
      </c>
      <c r="AE3691" s="14">
        <v>0</v>
      </c>
      <c r="AF3691" s="14">
        <v>0</v>
      </c>
      <c r="AG3691" s="14">
        <v>0</v>
      </c>
      <c r="AH3691" s="14">
        <v>0</v>
      </c>
      <c r="AI3691" s="14">
        <v>0</v>
      </c>
      <c r="AJ3691" s="14">
        <v>0</v>
      </c>
      <c r="AK3691" s="14">
        <v>0</v>
      </c>
      <c r="AL3691" s="14">
        <v>0</v>
      </c>
      <c r="AM3691" s="14">
        <v>0</v>
      </c>
      <c r="AN3691" s="14">
        <v>0</v>
      </c>
      <c r="AO3691" s="14">
        <v>0</v>
      </c>
      <c r="AP3691" s="14">
        <v>0</v>
      </c>
      <c r="AQ3691" s="14">
        <v>0</v>
      </c>
      <c r="AR3691" s="14">
        <v>0</v>
      </c>
      <c r="AS3691" s="14">
        <v>0</v>
      </c>
      <c r="AT3691" s="14">
        <v>0</v>
      </c>
      <c r="AV3691" s="14">
        <v>0</v>
      </c>
      <c r="AW3691" s="14">
        <v>0</v>
      </c>
      <c r="AX3691" s="14">
        <v>0</v>
      </c>
      <c r="AY3691" s="14">
        <v>0</v>
      </c>
      <c r="AZ3691" s="14">
        <v>0</v>
      </c>
      <c r="BA3691" s="14">
        <v>0</v>
      </c>
      <c r="BG3691" s="37">
        <f t="shared" si="176"/>
        <v>0</v>
      </c>
      <c r="BI3691" s="5" t="s">
        <v>511</v>
      </c>
      <c r="BJ3691" s="6" t="s">
        <v>849</v>
      </c>
      <c r="BK3691" s="30" t="s">
        <v>850</v>
      </c>
    </row>
    <row r="3692" spans="1:63" x14ac:dyDescent="0.25">
      <c r="A3692" s="5" t="s">
        <v>957</v>
      </c>
      <c r="B3692" s="6" t="s">
        <v>1318</v>
      </c>
      <c r="C3692" s="6" t="s">
        <v>511</v>
      </c>
      <c r="D3692" s="6" t="s">
        <v>849</v>
      </c>
      <c r="E3692" s="6" t="s">
        <v>850</v>
      </c>
      <c r="F3692" s="6" t="s">
        <v>1324</v>
      </c>
      <c r="G3692" s="7">
        <v>5293809</v>
      </c>
      <c r="H3692" s="7" t="s">
        <v>4227</v>
      </c>
      <c r="I3692" s="7"/>
      <c r="J3692" s="8" t="s">
        <v>5143</v>
      </c>
      <c r="K3692" s="10">
        <v>882.83600000000001</v>
      </c>
      <c r="L3692" s="11">
        <v>1016.583</v>
      </c>
      <c r="M3692" s="11">
        <v>0</v>
      </c>
      <c r="N3692" s="11">
        <v>0</v>
      </c>
      <c r="O3692" s="11">
        <v>0</v>
      </c>
      <c r="P3692" s="11">
        <v>0</v>
      </c>
      <c r="Q3692" s="11">
        <v>0</v>
      </c>
      <c r="R3692" s="11">
        <v>359.05700000000002</v>
      </c>
      <c r="S3692" s="11">
        <v>0</v>
      </c>
      <c r="T3692" s="11"/>
      <c r="U3692" s="11"/>
      <c r="V3692" s="11"/>
      <c r="W3692" s="12">
        <v>2258.4759999999997</v>
      </c>
      <c r="X3692" s="11">
        <v>250.94177777777773</v>
      </c>
      <c r="Y3692" s="11">
        <v>352.10475338094386</v>
      </c>
      <c r="Z3692" s="11">
        <f t="shared" si="174"/>
        <v>0</v>
      </c>
      <c r="AA3692" s="25">
        <f t="shared" si="175"/>
        <v>0</v>
      </c>
      <c r="AB3692" s="33">
        <v>0</v>
      </c>
      <c r="AC3692" s="14">
        <v>0</v>
      </c>
      <c r="AD3692" s="14">
        <v>0</v>
      </c>
      <c r="AE3692" s="14">
        <v>0</v>
      </c>
      <c r="AF3692" s="14">
        <v>0</v>
      </c>
      <c r="AG3692" s="14">
        <v>0</v>
      </c>
      <c r="AH3692" s="14">
        <v>0</v>
      </c>
      <c r="AI3692" s="14">
        <v>0</v>
      </c>
      <c r="AJ3692" s="14">
        <v>0</v>
      </c>
      <c r="AK3692" s="14">
        <v>0</v>
      </c>
      <c r="AL3692" s="14">
        <v>0</v>
      </c>
      <c r="AM3692" s="14">
        <v>0</v>
      </c>
      <c r="AN3692" s="14">
        <v>0</v>
      </c>
      <c r="AO3692" s="14">
        <v>0</v>
      </c>
      <c r="AP3692" s="14">
        <v>0</v>
      </c>
      <c r="AQ3692" s="14">
        <v>0</v>
      </c>
      <c r="AR3692" s="14">
        <v>0</v>
      </c>
      <c r="AS3692" s="14">
        <v>0</v>
      </c>
      <c r="AT3692" s="14">
        <v>0</v>
      </c>
      <c r="AV3692" s="14">
        <v>0</v>
      </c>
      <c r="AW3692" s="14">
        <v>0</v>
      </c>
      <c r="AX3692" s="14">
        <v>0</v>
      </c>
      <c r="AY3692" s="14">
        <v>0</v>
      </c>
      <c r="AZ3692" s="14">
        <v>0</v>
      </c>
      <c r="BA3692" s="14">
        <v>0</v>
      </c>
      <c r="BG3692" s="37">
        <f t="shared" si="176"/>
        <v>0</v>
      </c>
      <c r="BI3692" s="5" t="s">
        <v>511</v>
      </c>
      <c r="BJ3692" s="6" t="s">
        <v>849</v>
      </c>
      <c r="BK3692" s="30" t="s">
        <v>850</v>
      </c>
    </row>
    <row r="3693" spans="1:63" x14ac:dyDescent="0.25">
      <c r="A3693" s="5" t="s">
        <v>957</v>
      </c>
      <c r="B3693" s="6" t="s">
        <v>1318</v>
      </c>
      <c r="C3693" s="6" t="s">
        <v>511</v>
      </c>
      <c r="D3693" s="6" t="s">
        <v>849</v>
      </c>
      <c r="E3693" s="6" t="s">
        <v>850</v>
      </c>
      <c r="F3693" s="6" t="s">
        <v>1324</v>
      </c>
      <c r="G3693" s="7">
        <v>5130517</v>
      </c>
      <c r="H3693" s="7" t="s">
        <v>4228</v>
      </c>
      <c r="I3693" s="7"/>
      <c r="J3693" s="8" t="s">
        <v>5143</v>
      </c>
      <c r="K3693" s="10">
        <v>882.83600000000001</v>
      </c>
      <c r="L3693" s="11">
        <v>419.06200000000001</v>
      </c>
      <c r="M3693" s="11">
        <v>238.464</v>
      </c>
      <c r="N3693" s="11">
        <v>180.59800000000001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/>
      <c r="U3693" s="11"/>
      <c r="V3693" s="11"/>
      <c r="W3693" s="12">
        <v>1720.96</v>
      </c>
      <c r="X3693" s="11">
        <v>191.21777777777777</v>
      </c>
      <c r="Y3693" s="11">
        <v>268.30402288023834</v>
      </c>
      <c r="Z3693" s="11">
        <f t="shared" si="174"/>
        <v>0</v>
      </c>
      <c r="AA3693" s="25">
        <f t="shared" si="175"/>
        <v>0</v>
      </c>
      <c r="AB3693" s="33">
        <v>0</v>
      </c>
      <c r="AC3693" s="14">
        <v>0</v>
      </c>
      <c r="AD3693" s="14">
        <v>0</v>
      </c>
      <c r="AE3693" s="14">
        <v>0</v>
      </c>
      <c r="AF3693" s="14">
        <v>0</v>
      </c>
      <c r="AG3693" s="14">
        <v>0</v>
      </c>
      <c r="AH3693" s="14">
        <v>0</v>
      </c>
      <c r="AI3693" s="14">
        <v>0</v>
      </c>
      <c r="AJ3693" s="14">
        <v>0</v>
      </c>
      <c r="AK3693" s="14">
        <v>0</v>
      </c>
      <c r="AL3693" s="14">
        <v>0</v>
      </c>
      <c r="AM3693" s="14">
        <v>0</v>
      </c>
      <c r="AN3693" s="14">
        <v>0</v>
      </c>
      <c r="AO3693" s="14">
        <v>0</v>
      </c>
      <c r="AP3693" s="14">
        <v>0</v>
      </c>
      <c r="AQ3693" s="14">
        <v>0</v>
      </c>
      <c r="AR3693" s="14">
        <v>0</v>
      </c>
      <c r="AS3693" s="14">
        <v>0</v>
      </c>
      <c r="AT3693" s="14">
        <v>0</v>
      </c>
      <c r="AV3693" s="14">
        <v>0</v>
      </c>
      <c r="AW3693" s="14">
        <v>0</v>
      </c>
      <c r="AX3693" s="14">
        <v>0</v>
      </c>
      <c r="AY3693" s="14">
        <v>0</v>
      </c>
      <c r="AZ3693" s="14">
        <v>0</v>
      </c>
      <c r="BA3693" s="14">
        <v>0</v>
      </c>
      <c r="BG3693" s="37">
        <f t="shared" si="176"/>
        <v>0</v>
      </c>
      <c r="BI3693" s="5" t="s">
        <v>511</v>
      </c>
      <c r="BJ3693" s="6" t="s">
        <v>849</v>
      </c>
      <c r="BK3693" s="30" t="s">
        <v>850</v>
      </c>
    </row>
    <row r="3694" spans="1:63" x14ac:dyDescent="0.25">
      <c r="A3694" s="5" t="s">
        <v>957</v>
      </c>
      <c r="B3694" s="6" t="s">
        <v>1318</v>
      </c>
      <c r="C3694" s="6" t="s">
        <v>511</v>
      </c>
      <c r="D3694" s="6" t="s">
        <v>849</v>
      </c>
      <c r="E3694" s="6" t="s">
        <v>850</v>
      </c>
      <c r="F3694" s="6" t="s">
        <v>1324</v>
      </c>
      <c r="G3694" s="7">
        <v>5293096</v>
      </c>
      <c r="H3694" s="7" t="s">
        <v>4229</v>
      </c>
      <c r="I3694" s="7"/>
      <c r="J3694" s="8" t="s">
        <v>5143</v>
      </c>
      <c r="K3694" s="10">
        <v>523.779</v>
      </c>
      <c r="L3694" s="11">
        <v>180.59800000000001</v>
      </c>
      <c r="M3694" s="11">
        <v>180.59800000000001</v>
      </c>
      <c r="N3694" s="11">
        <v>2255.7530000000002</v>
      </c>
      <c r="O3694" s="11">
        <v>2661.6610000000001</v>
      </c>
      <c r="P3694" s="11">
        <v>1401.7539999999999</v>
      </c>
      <c r="Q3694" s="11">
        <v>5074.0360000000001</v>
      </c>
      <c r="R3694" s="11">
        <v>2991.8809999999999</v>
      </c>
      <c r="S3694" s="11">
        <v>2093.17</v>
      </c>
      <c r="T3694" s="11"/>
      <c r="U3694" s="11"/>
      <c r="V3694" s="11"/>
      <c r="W3694" s="12">
        <v>17363.23</v>
      </c>
      <c r="X3694" s="11">
        <v>1929.2477777777776</v>
      </c>
      <c r="Y3694" s="11">
        <v>2706.9917134592561</v>
      </c>
      <c r="Z3694" s="11">
        <f t="shared" si="174"/>
        <v>2746.4189999999999</v>
      </c>
      <c r="AA3694" s="25">
        <f t="shared" si="175"/>
        <v>1.0145649823546596</v>
      </c>
      <c r="AB3694" s="33">
        <v>0</v>
      </c>
      <c r="AC3694" s="14">
        <v>718.11400000000003</v>
      </c>
      <c r="AD3694" s="14">
        <v>0</v>
      </c>
      <c r="AE3694" s="14">
        <v>0</v>
      </c>
      <c r="AF3694" s="14">
        <v>0</v>
      </c>
      <c r="AG3694" s="14">
        <v>0</v>
      </c>
      <c r="AH3694" s="14">
        <v>0</v>
      </c>
      <c r="AI3694" s="14">
        <v>0</v>
      </c>
      <c r="AJ3694" s="14">
        <v>953.85599999999999</v>
      </c>
      <c r="AK3694" s="14">
        <v>0</v>
      </c>
      <c r="AL3694" s="14">
        <v>0</v>
      </c>
      <c r="AM3694" s="14">
        <v>0</v>
      </c>
      <c r="AN3694" s="14">
        <v>0</v>
      </c>
      <c r="AO3694" s="14">
        <v>0</v>
      </c>
      <c r="AP3694" s="14">
        <v>0</v>
      </c>
      <c r="AQ3694" s="14">
        <v>0</v>
      </c>
      <c r="AR3694" s="14">
        <v>0</v>
      </c>
      <c r="AS3694" s="14">
        <v>0</v>
      </c>
      <c r="AT3694" s="14">
        <v>0</v>
      </c>
      <c r="AV3694" s="14">
        <v>0</v>
      </c>
      <c r="AW3694" s="14">
        <v>0</v>
      </c>
      <c r="AX3694" s="14">
        <v>0</v>
      </c>
      <c r="AY3694" s="14">
        <v>1074.4490000000001</v>
      </c>
      <c r="AZ3694" s="14">
        <v>0</v>
      </c>
      <c r="BA3694" s="14">
        <v>0</v>
      </c>
      <c r="BG3694" s="37">
        <f t="shared" si="176"/>
        <v>2746.4189999999999</v>
      </c>
      <c r="BI3694" s="5" t="s">
        <v>511</v>
      </c>
      <c r="BJ3694" s="6" t="s">
        <v>849</v>
      </c>
      <c r="BK3694" s="30" t="s">
        <v>850</v>
      </c>
    </row>
    <row r="3695" spans="1:63" x14ac:dyDescent="0.25">
      <c r="A3695" s="5" t="s">
        <v>957</v>
      </c>
      <c r="B3695" s="6" t="s">
        <v>1318</v>
      </c>
      <c r="C3695" s="6" t="s">
        <v>511</v>
      </c>
      <c r="D3695" s="6" t="s">
        <v>849</v>
      </c>
      <c r="E3695" s="6" t="s">
        <v>850</v>
      </c>
      <c r="F3695" s="6" t="s">
        <v>1324</v>
      </c>
      <c r="G3695" s="7">
        <v>5293366</v>
      </c>
      <c r="H3695" s="7" t="s">
        <v>4230</v>
      </c>
      <c r="I3695" s="7"/>
      <c r="J3695" s="8" t="s">
        <v>5143</v>
      </c>
      <c r="K3695" s="10">
        <v>523.779</v>
      </c>
      <c r="L3695" s="11">
        <v>597.52099999999996</v>
      </c>
      <c r="M3695" s="11">
        <v>238.464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/>
      <c r="U3695" s="11"/>
      <c r="V3695" s="11"/>
      <c r="W3695" s="12">
        <v>1359.7639999999999</v>
      </c>
      <c r="X3695" s="11">
        <v>151.08488888888888</v>
      </c>
      <c r="Y3695" s="11">
        <v>211.99223187507232</v>
      </c>
      <c r="Z3695" s="11">
        <f t="shared" si="174"/>
        <v>0</v>
      </c>
      <c r="AA3695" s="25">
        <f t="shared" si="175"/>
        <v>0</v>
      </c>
      <c r="AB3695" s="33">
        <v>0</v>
      </c>
      <c r="AC3695" s="14">
        <v>0</v>
      </c>
      <c r="AD3695" s="14">
        <v>0</v>
      </c>
      <c r="AE3695" s="14">
        <v>0</v>
      </c>
      <c r="AF3695" s="14">
        <v>0</v>
      </c>
      <c r="AG3695" s="14">
        <v>0</v>
      </c>
      <c r="AH3695" s="14">
        <v>0</v>
      </c>
      <c r="AI3695" s="14">
        <v>0</v>
      </c>
      <c r="AJ3695" s="14">
        <v>0</v>
      </c>
      <c r="AK3695" s="14">
        <v>0</v>
      </c>
      <c r="AL3695" s="14">
        <v>0</v>
      </c>
      <c r="AM3695" s="14">
        <v>0</v>
      </c>
      <c r="AN3695" s="14">
        <v>0</v>
      </c>
      <c r="AO3695" s="14">
        <v>0</v>
      </c>
      <c r="AP3695" s="14">
        <v>0</v>
      </c>
      <c r="AQ3695" s="14">
        <v>0</v>
      </c>
      <c r="AR3695" s="14">
        <v>0</v>
      </c>
      <c r="AS3695" s="14">
        <v>0</v>
      </c>
      <c r="AT3695" s="14">
        <v>0</v>
      </c>
      <c r="AV3695" s="14">
        <v>0</v>
      </c>
      <c r="AW3695" s="14">
        <v>0</v>
      </c>
      <c r="AX3695" s="14">
        <v>0</v>
      </c>
      <c r="AY3695" s="14">
        <v>0</v>
      </c>
      <c r="AZ3695" s="14">
        <v>0</v>
      </c>
      <c r="BA3695" s="14">
        <v>0</v>
      </c>
      <c r="BG3695" s="37">
        <f t="shared" si="176"/>
        <v>0</v>
      </c>
      <c r="BI3695" s="5" t="s">
        <v>511</v>
      </c>
      <c r="BJ3695" s="6" t="s">
        <v>849</v>
      </c>
      <c r="BK3695" s="30" t="s">
        <v>850</v>
      </c>
    </row>
    <row r="3696" spans="1:63" x14ac:dyDescent="0.25">
      <c r="A3696" s="5" t="s">
        <v>957</v>
      </c>
      <c r="B3696" s="6" t="s">
        <v>1318</v>
      </c>
      <c r="C3696" s="6" t="s">
        <v>511</v>
      </c>
      <c r="D3696" s="6" t="s">
        <v>849</v>
      </c>
      <c r="E3696" s="6" t="s">
        <v>850</v>
      </c>
      <c r="F3696" s="6" t="s">
        <v>1324</v>
      </c>
      <c r="G3696" s="7">
        <v>5273272</v>
      </c>
      <c r="H3696" s="7" t="s">
        <v>4231</v>
      </c>
      <c r="I3696" s="7"/>
      <c r="J3696" s="8" t="s">
        <v>5130</v>
      </c>
      <c r="K3696" s="10">
        <v>1076.587</v>
      </c>
      <c r="L3696" s="11">
        <v>180.59800000000001</v>
      </c>
      <c r="M3696" s="11">
        <v>2115.0070000000001</v>
      </c>
      <c r="N3696" s="11">
        <v>0</v>
      </c>
      <c r="O3696" s="11">
        <v>180.59800000000001</v>
      </c>
      <c r="P3696" s="11">
        <v>303.49700000000001</v>
      </c>
      <c r="Q3696" s="11">
        <v>958.71600000000001</v>
      </c>
      <c r="R3696" s="11">
        <v>238.464</v>
      </c>
      <c r="S3696" s="11">
        <v>780.42499999999995</v>
      </c>
      <c r="T3696" s="11"/>
      <c r="U3696" s="11"/>
      <c r="V3696" s="11"/>
      <c r="W3696" s="12">
        <v>5833.8919999999998</v>
      </c>
      <c r="X3696" s="11">
        <v>648.21022222222223</v>
      </c>
      <c r="Y3696" s="11">
        <v>909.52531880394645</v>
      </c>
      <c r="Z3696" s="11">
        <f t="shared" si="174"/>
        <v>0</v>
      </c>
      <c r="AA3696" s="25">
        <f t="shared" si="175"/>
        <v>0</v>
      </c>
      <c r="AB3696" s="33">
        <v>0</v>
      </c>
      <c r="AC3696" s="14">
        <v>0</v>
      </c>
      <c r="AD3696" s="14">
        <v>0</v>
      </c>
      <c r="AE3696" s="14">
        <v>0</v>
      </c>
      <c r="AF3696" s="14">
        <v>0</v>
      </c>
      <c r="AG3696" s="14">
        <v>0</v>
      </c>
      <c r="AH3696" s="14">
        <v>0</v>
      </c>
      <c r="AI3696" s="14">
        <v>0</v>
      </c>
      <c r="AJ3696" s="14">
        <v>0</v>
      </c>
      <c r="AK3696" s="14">
        <v>0</v>
      </c>
      <c r="AL3696" s="14">
        <v>0</v>
      </c>
      <c r="AM3696" s="14">
        <v>0</v>
      </c>
      <c r="AN3696" s="14">
        <v>0</v>
      </c>
      <c r="AO3696" s="14">
        <v>0</v>
      </c>
      <c r="AP3696" s="14">
        <v>0</v>
      </c>
      <c r="AQ3696" s="14">
        <v>0</v>
      </c>
      <c r="AR3696" s="14">
        <v>0</v>
      </c>
      <c r="AS3696" s="14">
        <v>0</v>
      </c>
      <c r="AT3696" s="14">
        <v>0</v>
      </c>
      <c r="AV3696" s="14">
        <v>0</v>
      </c>
      <c r="AW3696" s="14">
        <v>0</v>
      </c>
      <c r="AX3696" s="14">
        <v>0</v>
      </c>
      <c r="AY3696" s="14">
        <v>0</v>
      </c>
      <c r="AZ3696" s="14">
        <v>0</v>
      </c>
      <c r="BA3696" s="14">
        <v>0</v>
      </c>
      <c r="BG3696" s="37">
        <f t="shared" si="176"/>
        <v>0</v>
      </c>
      <c r="BI3696" s="5" t="s">
        <v>511</v>
      </c>
      <c r="BJ3696" s="6" t="s">
        <v>849</v>
      </c>
      <c r="BK3696" s="30" t="s">
        <v>850</v>
      </c>
    </row>
    <row r="3697" spans="1:63" x14ac:dyDescent="0.25">
      <c r="A3697" s="5" t="s">
        <v>957</v>
      </c>
      <c r="B3697" s="6" t="s">
        <v>1318</v>
      </c>
      <c r="C3697" s="6" t="s">
        <v>511</v>
      </c>
      <c r="D3697" s="6" t="s">
        <v>849</v>
      </c>
      <c r="E3697" s="6" t="s">
        <v>850</v>
      </c>
      <c r="F3697" s="6" t="s">
        <v>1324</v>
      </c>
      <c r="G3697" s="7">
        <v>5335925</v>
      </c>
      <c r="H3697" s="7" t="s">
        <v>4232</v>
      </c>
      <c r="I3697" s="7"/>
      <c r="J3697" s="8" t="s">
        <v>5130</v>
      </c>
      <c r="K3697" s="10">
        <v>838.12300000000005</v>
      </c>
      <c r="L3697" s="11">
        <v>303.49700000000001</v>
      </c>
      <c r="M3697" s="11">
        <v>1746.4760000000001</v>
      </c>
      <c r="N3697" s="11">
        <v>0</v>
      </c>
      <c r="O3697" s="11">
        <v>180.59800000000001</v>
      </c>
      <c r="P3697" s="11">
        <v>0</v>
      </c>
      <c r="Q3697" s="11">
        <v>1026.056</v>
      </c>
      <c r="R3697" s="11">
        <v>901.01800000000003</v>
      </c>
      <c r="S3697" s="11">
        <v>1377.9460000000001</v>
      </c>
      <c r="T3697" s="11"/>
      <c r="U3697" s="11"/>
      <c r="V3697" s="11"/>
      <c r="W3697" s="12">
        <v>6373.7139999999999</v>
      </c>
      <c r="X3697" s="11">
        <v>708.19044444444444</v>
      </c>
      <c r="Y3697" s="11">
        <v>993.68556322523227</v>
      </c>
      <c r="Z3697" s="11">
        <f t="shared" si="174"/>
        <v>476.928</v>
      </c>
      <c r="AA3697" s="25">
        <f t="shared" si="175"/>
        <v>0.47995866866780457</v>
      </c>
      <c r="AB3697" s="33">
        <v>0</v>
      </c>
      <c r="AC3697" s="14">
        <v>0</v>
      </c>
      <c r="AD3697" s="14">
        <v>0</v>
      </c>
      <c r="AE3697" s="14">
        <v>0</v>
      </c>
      <c r="AF3697" s="14">
        <v>476.928</v>
      </c>
      <c r="AG3697" s="14">
        <v>0</v>
      </c>
      <c r="AH3697" s="14">
        <v>0</v>
      </c>
      <c r="AI3697" s="14">
        <v>0</v>
      </c>
      <c r="AJ3697" s="14">
        <v>0</v>
      </c>
      <c r="AK3697" s="14">
        <v>0</v>
      </c>
      <c r="AL3697" s="14">
        <v>0</v>
      </c>
      <c r="AM3697" s="14">
        <v>0</v>
      </c>
      <c r="AN3697" s="14">
        <v>0</v>
      </c>
      <c r="AO3697" s="14">
        <v>0</v>
      </c>
      <c r="AP3697" s="14">
        <v>0</v>
      </c>
      <c r="AQ3697" s="14">
        <v>0</v>
      </c>
      <c r="AR3697" s="14">
        <v>0</v>
      </c>
      <c r="AS3697" s="14">
        <v>0</v>
      </c>
      <c r="AT3697" s="14">
        <v>0</v>
      </c>
      <c r="AV3697" s="14">
        <v>0</v>
      </c>
      <c r="AW3697" s="14">
        <v>0</v>
      </c>
      <c r="AX3697" s="14">
        <v>0</v>
      </c>
      <c r="AY3697" s="14">
        <v>0</v>
      </c>
      <c r="AZ3697" s="14">
        <v>0</v>
      </c>
      <c r="BA3697" s="14">
        <v>0</v>
      </c>
      <c r="BG3697" s="37">
        <f t="shared" si="176"/>
        <v>476.928</v>
      </c>
      <c r="BI3697" s="5" t="s">
        <v>511</v>
      </c>
      <c r="BJ3697" s="6" t="s">
        <v>849</v>
      </c>
      <c r="BK3697" s="30" t="s">
        <v>850</v>
      </c>
    </row>
    <row r="3698" spans="1:63" x14ac:dyDescent="0.25">
      <c r="A3698" s="5" t="s">
        <v>957</v>
      </c>
      <c r="B3698" s="6" t="s">
        <v>1318</v>
      </c>
      <c r="C3698" s="6" t="s">
        <v>511</v>
      </c>
      <c r="D3698" s="6" t="s">
        <v>849</v>
      </c>
      <c r="E3698" s="6" t="s">
        <v>850</v>
      </c>
      <c r="F3698" s="6" t="s">
        <v>1324</v>
      </c>
      <c r="G3698" s="7">
        <v>5297258</v>
      </c>
      <c r="H3698" s="7" t="s">
        <v>4233</v>
      </c>
      <c r="I3698" s="7"/>
      <c r="J3698" s="8" t="s">
        <v>5130</v>
      </c>
      <c r="K3698" s="10">
        <v>238.464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1">
        <v>359.05700000000002</v>
      </c>
      <c r="S3698" s="11">
        <v>419.0616</v>
      </c>
      <c r="T3698" s="11"/>
      <c r="U3698" s="11"/>
      <c r="V3698" s="11"/>
      <c r="W3698" s="12">
        <v>1016.5826</v>
      </c>
      <c r="X3698" s="11">
        <v>112.95362222222222</v>
      </c>
      <c r="Y3698" s="11">
        <v>158.48898357315232</v>
      </c>
      <c r="Z3698" s="11">
        <f t="shared" si="174"/>
        <v>0</v>
      </c>
      <c r="AA3698" s="25">
        <f t="shared" si="175"/>
        <v>0</v>
      </c>
      <c r="AB3698" s="33">
        <v>0</v>
      </c>
      <c r="AC3698" s="14">
        <v>0</v>
      </c>
      <c r="AD3698" s="14">
        <v>0</v>
      </c>
      <c r="AE3698" s="14">
        <v>0</v>
      </c>
      <c r="AF3698" s="14">
        <v>0</v>
      </c>
      <c r="AG3698" s="14">
        <v>0</v>
      </c>
      <c r="AH3698" s="14">
        <v>0</v>
      </c>
      <c r="AI3698" s="14">
        <v>0</v>
      </c>
      <c r="AJ3698" s="14">
        <v>0</v>
      </c>
      <c r="AK3698" s="14">
        <v>0</v>
      </c>
      <c r="AL3698" s="14">
        <v>0</v>
      </c>
      <c r="AM3698" s="14">
        <v>0</v>
      </c>
      <c r="AN3698" s="14">
        <v>0</v>
      </c>
      <c r="AO3698" s="14">
        <v>0</v>
      </c>
      <c r="AP3698" s="14">
        <v>0</v>
      </c>
      <c r="AQ3698" s="14">
        <v>0</v>
      </c>
      <c r="AR3698" s="14">
        <v>0</v>
      </c>
      <c r="AS3698" s="14">
        <v>0</v>
      </c>
      <c r="AT3698" s="14">
        <v>0</v>
      </c>
      <c r="AV3698" s="14">
        <v>0</v>
      </c>
      <c r="AW3698" s="14">
        <v>0</v>
      </c>
      <c r="AX3698" s="14">
        <v>0</v>
      </c>
      <c r="AY3698" s="14">
        <v>0</v>
      </c>
      <c r="AZ3698" s="14">
        <v>0</v>
      </c>
      <c r="BA3698" s="14">
        <v>0</v>
      </c>
      <c r="BG3698" s="37">
        <f t="shared" si="176"/>
        <v>0</v>
      </c>
      <c r="BI3698" s="5" t="s">
        <v>511</v>
      </c>
      <c r="BJ3698" s="6" t="s">
        <v>849</v>
      </c>
      <c r="BK3698" s="30" t="s">
        <v>850</v>
      </c>
    </row>
    <row r="3699" spans="1:63" x14ac:dyDescent="0.25">
      <c r="A3699" s="5" t="s">
        <v>957</v>
      </c>
      <c r="B3699" s="6" t="s">
        <v>1318</v>
      </c>
      <c r="C3699" s="6" t="s">
        <v>511</v>
      </c>
      <c r="D3699" s="6" t="s">
        <v>849</v>
      </c>
      <c r="E3699" s="6" t="s">
        <v>850</v>
      </c>
      <c r="F3699" s="6" t="s">
        <v>1324</v>
      </c>
      <c r="G3699" s="7">
        <v>5279304</v>
      </c>
      <c r="H3699" s="7" t="s">
        <v>4234</v>
      </c>
      <c r="I3699" s="7"/>
      <c r="J3699" s="8" t="s">
        <v>5130</v>
      </c>
      <c r="K3699" s="10">
        <v>419.06200000000001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/>
      <c r="U3699" s="11"/>
      <c r="V3699" s="11"/>
      <c r="W3699" s="12">
        <v>419.06200000000001</v>
      </c>
      <c r="X3699" s="11">
        <v>46.562444444444445</v>
      </c>
      <c r="Y3699" s="11">
        <v>65.333314217784533</v>
      </c>
      <c r="Z3699" s="11">
        <f t="shared" si="174"/>
        <v>303.49700000000001</v>
      </c>
      <c r="AA3699" s="25">
        <f t="shared" si="175"/>
        <v>4.6453636040613473</v>
      </c>
      <c r="AB3699" s="33">
        <v>0</v>
      </c>
      <c r="AC3699" s="14">
        <v>0</v>
      </c>
      <c r="AD3699" s="14">
        <v>0</v>
      </c>
      <c r="AE3699" s="14">
        <v>0</v>
      </c>
      <c r="AF3699" s="14">
        <v>0</v>
      </c>
      <c r="AG3699" s="14">
        <v>0</v>
      </c>
      <c r="AH3699" s="14">
        <v>0</v>
      </c>
      <c r="AI3699" s="14">
        <v>0</v>
      </c>
      <c r="AJ3699" s="14">
        <v>0</v>
      </c>
      <c r="AK3699" s="14">
        <v>0</v>
      </c>
      <c r="AL3699" s="14">
        <v>0</v>
      </c>
      <c r="AM3699" s="14">
        <v>303.49700000000001</v>
      </c>
      <c r="AN3699" s="14">
        <v>0</v>
      </c>
      <c r="AO3699" s="14">
        <v>0</v>
      </c>
      <c r="AP3699" s="14">
        <v>0</v>
      </c>
      <c r="AQ3699" s="14">
        <v>0</v>
      </c>
      <c r="AR3699" s="14">
        <v>0</v>
      </c>
      <c r="AS3699" s="14">
        <v>0</v>
      </c>
      <c r="AT3699" s="14">
        <v>0</v>
      </c>
      <c r="AV3699" s="14">
        <v>0</v>
      </c>
      <c r="AW3699" s="14">
        <v>0</v>
      </c>
      <c r="AX3699" s="14">
        <v>0</v>
      </c>
      <c r="AY3699" s="14">
        <v>0</v>
      </c>
      <c r="AZ3699" s="14">
        <v>0</v>
      </c>
      <c r="BA3699" s="14">
        <v>0</v>
      </c>
      <c r="BG3699" s="37">
        <f t="shared" si="176"/>
        <v>303.49700000000001</v>
      </c>
      <c r="BI3699" s="5" t="s">
        <v>511</v>
      </c>
      <c r="BJ3699" s="6" t="s">
        <v>849</v>
      </c>
      <c r="BK3699" s="30" t="s">
        <v>850</v>
      </c>
    </row>
    <row r="3700" spans="1:63" x14ac:dyDescent="0.25">
      <c r="A3700" s="5" t="s">
        <v>957</v>
      </c>
      <c r="B3700" s="6" t="s">
        <v>1318</v>
      </c>
      <c r="C3700" s="6" t="s">
        <v>511</v>
      </c>
      <c r="D3700" s="6" t="s">
        <v>849</v>
      </c>
      <c r="E3700" s="6" t="s">
        <v>850</v>
      </c>
      <c r="F3700" s="6" t="s">
        <v>1324</v>
      </c>
      <c r="G3700" s="7">
        <v>5132539</v>
      </c>
      <c r="H3700" s="7" t="s">
        <v>4235</v>
      </c>
      <c r="I3700" s="7"/>
      <c r="J3700" s="8" t="s">
        <v>5130</v>
      </c>
      <c r="K3700" s="10">
        <v>180.59800000000001</v>
      </c>
      <c r="L3700" s="11">
        <v>238.464</v>
      </c>
      <c r="M3700" s="11">
        <v>966.05100000000004</v>
      </c>
      <c r="N3700" s="11">
        <v>238.464</v>
      </c>
      <c r="O3700" s="11">
        <v>539.65499999999997</v>
      </c>
      <c r="P3700" s="11">
        <v>238.464</v>
      </c>
      <c r="Q3700" s="11">
        <v>722.55899999999997</v>
      </c>
      <c r="R3700" s="11">
        <v>541.96100000000001</v>
      </c>
      <c r="S3700" s="11">
        <v>1671.97</v>
      </c>
      <c r="T3700" s="11"/>
      <c r="U3700" s="11"/>
      <c r="V3700" s="11"/>
      <c r="W3700" s="12">
        <v>5338.1860000000006</v>
      </c>
      <c r="X3700" s="11">
        <v>593.13177777777787</v>
      </c>
      <c r="Y3700" s="11">
        <v>832.24292178956421</v>
      </c>
      <c r="Z3700" s="11">
        <f t="shared" si="174"/>
        <v>238.464</v>
      </c>
      <c r="AA3700" s="25">
        <f t="shared" si="175"/>
        <v>0.28653172500071622</v>
      </c>
      <c r="AB3700" s="33">
        <v>0</v>
      </c>
      <c r="AC3700" s="14">
        <v>0</v>
      </c>
      <c r="AD3700" s="14">
        <v>0</v>
      </c>
      <c r="AE3700" s="14">
        <v>0</v>
      </c>
      <c r="AF3700" s="14">
        <v>0</v>
      </c>
      <c r="AG3700" s="14">
        <v>0</v>
      </c>
      <c r="AH3700" s="14">
        <v>0</v>
      </c>
      <c r="AI3700" s="14">
        <v>0</v>
      </c>
      <c r="AJ3700" s="14">
        <v>0</v>
      </c>
      <c r="AK3700" s="14">
        <v>0</v>
      </c>
      <c r="AL3700" s="14">
        <v>0</v>
      </c>
      <c r="AM3700" s="14">
        <v>0</v>
      </c>
      <c r="AN3700" s="14">
        <v>0</v>
      </c>
      <c r="AO3700" s="14">
        <v>0</v>
      </c>
      <c r="AP3700" s="14">
        <v>0</v>
      </c>
      <c r="AQ3700" s="14">
        <v>0</v>
      </c>
      <c r="AR3700" s="14">
        <v>0</v>
      </c>
      <c r="AS3700" s="14">
        <v>0</v>
      </c>
      <c r="AT3700" s="14">
        <v>0</v>
      </c>
      <c r="AV3700" s="14">
        <v>238.464</v>
      </c>
      <c r="AW3700" s="14">
        <v>0</v>
      </c>
      <c r="AX3700" s="14">
        <v>0</v>
      </c>
      <c r="AY3700" s="14">
        <v>0</v>
      </c>
      <c r="AZ3700" s="14">
        <v>0</v>
      </c>
      <c r="BA3700" s="14">
        <v>0</v>
      </c>
      <c r="BG3700" s="37">
        <f t="shared" si="176"/>
        <v>238.464</v>
      </c>
      <c r="BI3700" s="5" t="s">
        <v>511</v>
      </c>
      <c r="BJ3700" s="6" t="s">
        <v>849</v>
      </c>
      <c r="BK3700" s="30" t="s">
        <v>850</v>
      </c>
    </row>
    <row r="3701" spans="1:63" x14ac:dyDescent="0.25">
      <c r="A3701" s="5" t="s">
        <v>957</v>
      </c>
      <c r="B3701" s="6" t="s">
        <v>1318</v>
      </c>
      <c r="C3701" s="6" t="s">
        <v>511</v>
      </c>
      <c r="D3701" s="6" t="s">
        <v>849</v>
      </c>
      <c r="E3701" s="6" t="s">
        <v>850</v>
      </c>
      <c r="F3701" s="6" t="s">
        <v>1324</v>
      </c>
      <c r="G3701" s="7">
        <v>5127610</v>
      </c>
      <c r="H3701" s="7" t="s">
        <v>4236</v>
      </c>
      <c r="I3701" s="7"/>
      <c r="J3701" s="8" t="s">
        <v>5139</v>
      </c>
      <c r="K3701" s="10">
        <v>1616.242</v>
      </c>
      <c r="L3701" s="11">
        <v>0</v>
      </c>
      <c r="M3701" s="11">
        <v>1074.4490000000001</v>
      </c>
      <c r="N3701" s="11">
        <v>0</v>
      </c>
      <c r="O3701" s="11">
        <v>0</v>
      </c>
      <c r="P3701" s="11">
        <v>0</v>
      </c>
      <c r="Q3701" s="11">
        <v>238.464</v>
      </c>
      <c r="R3701" s="11">
        <v>597.52099999999996</v>
      </c>
      <c r="S3701" s="11">
        <v>0</v>
      </c>
      <c r="T3701" s="11"/>
      <c r="U3701" s="11"/>
      <c r="V3701" s="11"/>
      <c r="W3701" s="12">
        <v>3526.6759999999995</v>
      </c>
      <c r="X3701" s="11">
        <v>391.85288888888886</v>
      </c>
      <c r="Y3701" s="11">
        <v>549.82181933059894</v>
      </c>
      <c r="Z3701" s="11">
        <f t="shared" si="174"/>
        <v>238.464</v>
      </c>
      <c r="AA3701" s="25">
        <f t="shared" si="175"/>
        <v>0.43371141634634813</v>
      </c>
      <c r="AB3701" s="33">
        <v>0</v>
      </c>
      <c r="AC3701" s="14">
        <v>0</v>
      </c>
      <c r="AD3701" s="14">
        <v>0</v>
      </c>
      <c r="AE3701" s="14">
        <v>0</v>
      </c>
      <c r="AF3701" s="14">
        <v>0</v>
      </c>
      <c r="AG3701" s="14">
        <v>0</v>
      </c>
      <c r="AH3701" s="14">
        <v>238.464</v>
      </c>
      <c r="AI3701" s="14">
        <v>0</v>
      </c>
      <c r="AJ3701" s="14">
        <v>0</v>
      </c>
      <c r="AK3701" s="14">
        <v>0</v>
      </c>
      <c r="AL3701" s="14">
        <v>0</v>
      </c>
      <c r="AM3701" s="14">
        <v>0</v>
      </c>
      <c r="AN3701" s="14">
        <v>0</v>
      </c>
      <c r="AO3701" s="14">
        <v>0</v>
      </c>
      <c r="AP3701" s="14">
        <v>0</v>
      </c>
      <c r="AQ3701" s="14">
        <v>0</v>
      </c>
      <c r="AR3701" s="14">
        <v>0</v>
      </c>
      <c r="AS3701" s="14">
        <v>0</v>
      </c>
      <c r="AT3701" s="14">
        <v>0</v>
      </c>
      <c r="AV3701" s="14">
        <v>0</v>
      </c>
      <c r="AW3701" s="14">
        <v>0</v>
      </c>
      <c r="AX3701" s="14">
        <v>0</v>
      </c>
      <c r="AY3701" s="14">
        <v>0</v>
      </c>
      <c r="AZ3701" s="14">
        <v>0</v>
      </c>
      <c r="BA3701" s="14">
        <v>0</v>
      </c>
      <c r="BG3701" s="37">
        <f t="shared" si="176"/>
        <v>238.464</v>
      </c>
      <c r="BI3701" s="5" t="s">
        <v>511</v>
      </c>
      <c r="BJ3701" s="6" t="s">
        <v>849</v>
      </c>
      <c r="BK3701" s="30" t="s">
        <v>850</v>
      </c>
    </row>
    <row r="3702" spans="1:63" x14ac:dyDescent="0.25">
      <c r="A3702" s="5" t="s">
        <v>957</v>
      </c>
      <c r="B3702" s="6" t="s">
        <v>1318</v>
      </c>
      <c r="C3702" s="6" t="s">
        <v>511</v>
      </c>
      <c r="D3702" s="6" t="s">
        <v>849</v>
      </c>
      <c r="E3702" s="6" t="s">
        <v>850</v>
      </c>
      <c r="F3702" s="6" t="s">
        <v>1324</v>
      </c>
      <c r="G3702" s="7">
        <v>5273559</v>
      </c>
      <c r="H3702" s="7" t="s">
        <v>4237</v>
      </c>
      <c r="I3702" s="7"/>
      <c r="J3702" s="8" t="s">
        <v>5139</v>
      </c>
      <c r="K3702" s="10">
        <v>1016.583</v>
      </c>
      <c r="L3702" s="11">
        <v>0</v>
      </c>
      <c r="M3702" s="11">
        <v>1213.9880000000001</v>
      </c>
      <c r="N3702" s="11">
        <v>0</v>
      </c>
      <c r="O3702" s="11">
        <v>0</v>
      </c>
      <c r="P3702" s="11">
        <v>0</v>
      </c>
      <c r="Q3702" s="11">
        <v>0</v>
      </c>
      <c r="R3702" s="11">
        <v>238.464</v>
      </c>
      <c r="S3702" s="11">
        <v>0</v>
      </c>
      <c r="T3702" s="11"/>
      <c r="U3702" s="11"/>
      <c r="V3702" s="11"/>
      <c r="W3702" s="12">
        <v>2469.0349999999999</v>
      </c>
      <c r="X3702" s="11">
        <v>274.33722222222218</v>
      </c>
      <c r="Y3702" s="11">
        <v>384.93167948825618</v>
      </c>
      <c r="Z3702" s="11">
        <f t="shared" si="174"/>
        <v>0</v>
      </c>
      <c r="AA3702" s="25">
        <f t="shared" si="175"/>
        <v>0</v>
      </c>
      <c r="AB3702" s="33">
        <v>0</v>
      </c>
      <c r="AC3702" s="14">
        <v>0</v>
      </c>
      <c r="AD3702" s="14">
        <v>0</v>
      </c>
      <c r="AE3702" s="14">
        <v>0</v>
      </c>
      <c r="AF3702" s="14">
        <v>0</v>
      </c>
      <c r="AG3702" s="14">
        <v>0</v>
      </c>
      <c r="AH3702" s="14">
        <v>0</v>
      </c>
      <c r="AI3702" s="14">
        <v>0</v>
      </c>
      <c r="AJ3702" s="14">
        <v>0</v>
      </c>
      <c r="AK3702" s="14">
        <v>0</v>
      </c>
      <c r="AL3702" s="14">
        <v>0</v>
      </c>
      <c r="AM3702" s="14">
        <v>0</v>
      </c>
      <c r="AN3702" s="14">
        <v>0</v>
      </c>
      <c r="AO3702" s="14">
        <v>0</v>
      </c>
      <c r="AP3702" s="14">
        <v>0</v>
      </c>
      <c r="AQ3702" s="14">
        <v>0</v>
      </c>
      <c r="AR3702" s="14">
        <v>0</v>
      </c>
      <c r="AS3702" s="14">
        <v>0</v>
      </c>
      <c r="AT3702" s="14">
        <v>0</v>
      </c>
      <c r="AV3702" s="14">
        <v>0</v>
      </c>
      <c r="AW3702" s="14">
        <v>0</v>
      </c>
      <c r="AX3702" s="14">
        <v>0</v>
      </c>
      <c r="AY3702" s="14">
        <v>0</v>
      </c>
      <c r="AZ3702" s="14">
        <v>0</v>
      </c>
      <c r="BA3702" s="14">
        <v>0</v>
      </c>
      <c r="BG3702" s="37">
        <f t="shared" si="176"/>
        <v>0</v>
      </c>
      <c r="BI3702" s="5" t="s">
        <v>511</v>
      </c>
      <c r="BJ3702" s="6" t="s">
        <v>849</v>
      </c>
      <c r="BK3702" s="30" t="s">
        <v>850</v>
      </c>
    </row>
    <row r="3703" spans="1:63" x14ac:dyDescent="0.25">
      <c r="A3703" s="5" t="s">
        <v>957</v>
      </c>
      <c r="B3703" s="6" t="s">
        <v>1318</v>
      </c>
      <c r="C3703" s="6" t="s">
        <v>511</v>
      </c>
      <c r="D3703" s="6" t="s">
        <v>846</v>
      </c>
      <c r="E3703" s="6" t="s">
        <v>511</v>
      </c>
      <c r="F3703" s="6" t="s">
        <v>1324</v>
      </c>
      <c r="G3703" s="7">
        <v>5295333</v>
      </c>
      <c r="H3703" s="7" t="s">
        <v>4238</v>
      </c>
      <c r="I3703" s="7"/>
      <c r="J3703" s="8" t="s">
        <v>5144</v>
      </c>
      <c r="K3703" s="10">
        <v>1045.4190000000001</v>
      </c>
      <c r="L3703" s="11">
        <v>1018.721</v>
      </c>
      <c r="M3703" s="11">
        <v>1538.223</v>
      </c>
      <c r="N3703" s="11">
        <v>0</v>
      </c>
      <c r="O3703" s="11">
        <v>0</v>
      </c>
      <c r="P3703" s="11">
        <v>0</v>
      </c>
      <c r="Q3703" s="11">
        <v>1551.377</v>
      </c>
      <c r="R3703" s="11">
        <v>1083.586</v>
      </c>
      <c r="S3703" s="11">
        <v>597.52099999999996</v>
      </c>
      <c r="T3703" s="11"/>
      <c r="U3703" s="11"/>
      <c r="V3703" s="11"/>
      <c r="W3703" s="12">
        <v>6834.8469999999998</v>
      </c>
      <c r="X3703" s="11">
        <v>759.4274444444444</v>
      </c>
      <c r="Y3703" s="11">
        <v>1065.5779017937248</v>
      </c>
      <c r="Z3703" s="11">
        <f t="shared" si="174"/>
        <v>894.92000000000007</v>
      </c>
      <c r="AA3703" s="25">
        <f t="shared" si="175"/>
        <v>0.83984474386485464</v>
      </c>
      <c r="AB3703" s="33">
        <v>0</v>
      </c>
      <c r="AC3703" s="14">
        <v>0</v>
      </c>
      <c r="AD3703" s="14">
        <v>0</v>
      </c>
      <c r="AE3703" s="14">
        <v>0</v>
      </c>
      <c r="AF3703" s="14">
        <v>0</v>
      </c>
      <c r="AG3703" s="14">
        <v>0</v>
      </c>
      <c r="AH3703" s="14">
        <v>0</v>
      </c>
      <c r="AI3703" s="14">
        <v>0</v>
      </c>
      <c r="AJ3703" s="14">
        <v>0</v>
      </c>
      <c r="AK3703" s="14">
        <v>0</v>
      </c>
      <c r="AL3703" s="14">
        <v>0</v>
      </c>
      <c r="AM3703" s="14">
        <v>0</v>
      </c>
      <c r="AN3703" s="14">
        <v>0</v>
      </c>
      <c r="AO3703" s="14">
        <v>0</v>
      </c>
      <c r="AP3703" s="14">
        <v>0</v>
      </c>
      <c r="AQ3703" s="14">
        <v>0</v>
      </c>
      <c r="AR3703" s="14">
        <v>0</v>
      </c>
      <c r="AS3703" s="14">
        <v>0</v>
      </c>
      <c r="AT3703" s="14">
        <v>238.464</v>
      </c>
      <c r="AV3703" s="14">
        <v>0</v>
      </c>
      <c r="AW3703" s="14">
        <v>0</v>
      </c>
      <c r="AX3703" s="14">
        <v>0</v>
      </c>
      <c r="AY3703" s="14">
        <v>0</v>
      </c>
      <c r="AZ3703" s="14">
        <v>0</v>
      </c>
      <c r="BA3703" s="14">
        <v>656.45600000000002</v>
      </c>
      <c r="BG3703" s="37">
        <f t="shared" si="176"/>
        <v>894.92000000000007</v>
      </c>
      <c r="BI3703" s="5" t="s">
        <v>511</v>
      </c>
      <c r="BJ3703" s="6" t="s">
        <v>846</v>
      </c>
      <c r="BK3703" s="30" t="s">
        <v>511</v>
      </c>
    </row>
    <row r="3704" spans="1:63" x14ac:dyDescent="0.25">
      <c r="A3704" s="5" t="s">
        <v>957</v>
      </c>
      <c r="B3704" s="6" t="s">
        <v>1318</v>
      </c>
      <c r="C3704" s="6" t="s">
        <v>511</v>
      </c>
      <c r="D3704" s="6" t="s">
        <v>849</v>
      </c>
      <c r="E3704" s="6" t="s">
        <v>850</v>
      </c>
      <c r="F3704" s="6" t="s">
        <v>1324</v>
      </c>
      <c r="G3704" s="7">
        <v>5130306</v>
      </c>
      <c r="H3704" s="7" t="s">
        <v>4239</v>
      </c>
      <c r="I3704" s="7"/>
      <c r="J3704" s="8" t="s">
        <v>5139</v>
      </c>
      <c r="K3704" s="10">
        <v>778.11900000000003</v>
      </c>
      <c r="L3704" s="11">
        <v>361.19499999999999</v>
      </c>
      <c r="M3704" s="11">
        <v>1139.482</v>
      </c>
      <c r="N3704" s="11">
        <v>0</v>
      </c>
      <c r="O3704" s="11">
        <v>0</v>
      </c>
      <c r="P3704" s="11">
        <v>0</v>
      </c>
      <c r="Q3704" s="11">
        <v>0</v>
      </c>
      <c r="R3704" s="11">
        <v>238.464</v>
      </c>
      <c r="S3704" s="11">
        <v>484.09488000000005</v>
      </c>
      <c r="T3704" s="11"/>
      <c r="U3704" s="11"/>
      <c r="V3704" s="11"/>
      <c r="W3704" s="12">
        <v>3001.3548800000003</v>
      </c>
      <c r="X3704" s="11">
        <v>333.48387555555558</v>
      </c>
      <c r="Y3704" s="11">
        <v>467.92231568150055</v>
      </c>
      <c r="Z3704" s="11">
        <f t="shared" si="174"/>
        <v>901.01800000000003</v>
      </c>
      <c r="AA3704" s="25">
        <f t="shared" si="175"/>
        <v>1.9255717665179568</v>
      </c>
      <c r="AB3704" s="33">
        <v>0</v>
      </c>
      <c r="AC3704" s="14">
        <v>0</v>
      </c>
      <c r="AD3704" s="14">
        <v>0</v>
      </c>
      <c r="AE3704" s="14">
        <v>0</v>
      </c>
      <c r="AF3704" s="14">
        <v>0</v>
      </c>
      <c r="AG3704" s="14">
        <v>0</v>
      </c>
      <c r="AH3704" s="14">
        <v>303.49700000000001</v>
      </c>
      <c r="AI3704" s="14">
        <v>0</v>
      </c>
      <c r="AJ3704" s="14">
        <v>0</v>
      </c>
      <c r="AK3704" s="14">
        <v>0</v>
      </c>
      <c r="AL3704" s="14">
        <v>0</v>
      </c>
      <c r="AM3704" s="14">
        <v>0</v>
      </c>
      <c r="AN3704" s="14">
        <v>0</v>
      </c>
      <c r="AO3704" s="14">
        <v>597.52099999999996</v>
      </c>
      <c r="AP3704" s="14">
        <v>0</v>
      </c>
      <c r="AQ3704" s="14">
        <v>0</v>
      </c>
      <c r="AR3704" s="14">
        <v>0</v>
      </c>
      <c r="AS3704" s="14">
        <v>0</v>
      </c>
      <c r="AT3704" s="14">
        <v>0</v>
      </c>
      <c r="AV3704" s="14">
        <v>0</v>
      </c>
      <c r="AW3704" s="14">
        <v>0</v>
      </c>
      <c r="AX3704" s="14">
        <v>0</v>
      </c>
      <c r="AY3704" s="14">
        <v>0</v>
      </c>
      <c r="AZ3704" s="14">
        <v>0</v>
      </c>
      <c r="BA3704" s="14">
        <v>0</v>
      </c>
      <c r="BG3704" s="37">
        <f t="shared" si="176"/>
        <v>901.01800000000003</v>
      </c>
      <c r="BI3704" s="5" t="s">
        <v>511</v>
      </c>
      <c r="BJ3704" s="6" t="s">
        <v>849</v>
      </c>
      <c r="BK3704" s="30" t="s">
        <v>850</v>
      </c>
    </row>
    <row r="3705" spans="1:63" x14ac:dyDescent="0.25">
      <c r="A3705" s="5" t="s">
        <v>957</v>
      </c>
      <c r="B3705" s="6" t="s">
        <v>1318</v>
      </c>
      <c r="C3705" s="6" t="s">
        <v>511</v>
      </c>
      <c r="D3705" s="6" t="s">
        <v>849</v>
      </c>
      <c r="E3705" s="6" t="s">
        <v>850</v>
      </c>
      <c r="F3705" s="6" t="s">
        <v>1324</v>
      </c>
      <c r="G3705" s="7">
        <v>5130195</v>
      </c>
      <c r="H3705" s="7" t="s">
        <v>4240</v>
      </c>
      <c r="I3705" s="7"/>
      <c r="J3705" s="8" t="s">
        <v>5139</v>
      </c>
      <c r="K3705" s="10">
        <v>2454.3649999999998</v>
      </c>
      <c r="L3705" s="11">
        <v>0</v>
      </c>
      <c r="M3705" s="11">
        <v>359.05700000000002</v>
      </c>
      <c r="N3705" s="11">
        <v>657.52599999999995</v>
      </c>
      <c r="O3705" s="11">
        <v>180.59800000000001</v>
      </c>
      <c r="P3705" s="11">
        <v>0</v>
      </c>
      <c r="Q3705" s="11">
        <v>238.464</v>
      </c>
      <c r="R3705" s="11">
        <v>476.928</v>
      </c>
      <c r="S3705" s="11">
        <v>0</v>
      </c>
      <c r="T3705" s="11"/>
      <c r="U3705" s="11"/>
      <c r="V3705" s="11"/>
      <c r="W3705" s="12">
        <v>4366.9379999999992</v>
      </c>
      <c r="X3705" s="11">
        <v>485.21533333333326</v>
      </c>
      <c r="Y3705" s="11">
        <v>680.82176986599472</v>
      </c>
      <c r="Z3705" s="11">
        <f t="shared" si="174"/>
        <v>476.928</v>
      </c>
      <c r="AA3705" s="25">
        <f t="shared" si="175"/>
        <v>0.70051814014976799</v>
      </c>
      <c r="AB3705" s="33">
        <v>0</v>
      </c>
      <c r="AC3705" s="14">
        <v>0</v>
      </c>
      <c r="AD3705" s="14">
        <v>0</v>
      </c>
      <c r="AE3705" s="14">
        <v>0</v>
      </c>
      <c r="AF3705" s="14">
        <v>0</v>
      </c>
      <c r="AG3705" s="14">
        <v>0</v>
      </c>
      <c r="AH3705" s="14">
        <v>476.928</v>
      </c>
      <c r="AI3705" s="14">
        <v>0</v>
      </c>
      <c r="AJ3705" s="14">
        <v>0</v>
      </c>
      <c r="AK3705" s="14">
        <v>0</v>
      </c>
      <c r="AL3705" s="14">
        <v>0</v>
      </c>
      <c r="AM3705" s="14">
        <v>0</v>
      </c>
      <c r="AN3705" s="14">
        <v>0</v>
      </c>
      <c r="AO3705" s="14">
        <v>0</v>
      </c>
      <c r="AP3705" s="14">
        <v>0</v>
      </c>
      <c r="AQ3705" s="14">
        <v>0</v>
      </c>
      <c r="AR3705" s="14">
        <v>0</v>
      </c>
      <c r="AS3705" s="14">
        <v>0</v>
      </c>
      <c r="AT3705" s="14">
        <v>0</v>
      </c>
      <c r="AV3705" s="14">
        <v>0</v>
      </c>
      <c r="AW3705" s="14">
        <v>0</v>
      </c>
      <c r="AX3705" s="14">
        <v>0</v>
      </c>
      <c r="AY3705" s="14">
        <v>0</v>
      </c>
      <c r="AZ3705" s="14">
        <v>0</v>
      </c>
      <c r="BA3705" s="14">
        <v>0</v>
      </c>
      <c r="BG3705" s="37">
        <f t="shared" si="176"/>
        <v>476.928</v>
      </c>
      <c r="BI3705" s="5" t="s">
        <v>511</v>
      </c>
      <c r="BJ3705" s="6" t="s">
        <v>849</v>
      </c>
      <c r="BK3705" s="30" t="s">
        <v>850</v>
      </c>
    </row>
    <row r="3706" spans="1:63" x14ac:dyDescent="0.25">
      <c r="A3706" s="5" t="s">
        <v>957</v>
      </c>
      <c r="B3706" s="6" t="s">
        <v>1318</v>
      </c>
      <c r="C3706" s="6" t="s">
        <v>511</v>
      </c>
      <c r="D3706" s="6" t="s">
        <v>849</v>
      </c>
      <c r="E3706" s="6" t="s">
        <v>850</v>
      </c>
      <c r="F3706" s="6" t="s">
        <v>1324</v>
      </c>
      <c r="G3706" s="7">
        <v>5272204</v>
      </c>
      <c r="H3706" s="7" t="s">
        <v>4241</v>
      </c>
      <c r="I3706" s="7"/>
      <c r="J3706" s="8" t="s">
        <v>5139</v>
      </c>
      <c r="K3706" s="10">
        <v>778.11900000000003</v>
      </c>
      <c r="L3706" s="11">
        <v>0</v>
      </c>
      <c r="M3706" s="11">
        <v>541.96100000000001</v>
      </c>
      <c r="N3706" s="11">
        <v>0</v>
      </c>
      <c r="O3706" s="11">
        <v>0</v>
      </c>
      <c r="P3706" s="11">
        <v>0</v>
      </c>
      <c r="Q3706" s="11">
        <v>541.96100000000001</v>
      </c>
      <c r="R3706" s="11">
        <v>0</v>
      </c>
      <c r="S3706" s="11">
        <v>0</v>
      </c>
      <c r="T3706" s="11"/>
      <c r="U3706" s="11"/>
      <c r="V3706" s="11"/>
      <c r="W3706" s="12">
        <v>1862.0409999999999</v>
      </c>
      <c r="X3706" s="11">
        <v>206.89344444444444</v>
      </c>
      <c r="Y3706" s="11">
        <v>290.29907206904403</v>
      </c>
      <c r="Z3706" s="11">
        <f t="shared" si="174"/>
        <v>238.464</v>
      </c>
      <c r="AA3706" s="25">
        <f t="shared" si="175"/>
        <v>0.82144251547343661</v>
      </c>
      <c r="AB3706" s="33">
        <v>0</v>
      </c>
      <c r="AC3706" s="14">
        <v>0</v>
      </c>
      <c r="AD3706" s="14">
        <v>0</v>
      </c>
      <c r="AE3706" s="14">
        <v>0</v>
      </c>
      <c r="AF3706" s="14">
        <v>0</v>
      </c>
      <c r="AG3706" s="14">
        <v>0</v>
      </c>
      <c r="AH3706" s="14">
        <v>0</v>
      </c>
      <c r="AI3706" s="14">
        <v>0</v>
      </c>
      <c r="AJ3706" s="14">
        <v>0</v>
      </c>
      <c r="AK3706" s="14">
        <v>0</v>
      </c>
      <c r="AL3706" s="14">
        <v>0</v>
      </c>
      <c r="AM3706" s="14">
        <v>0</v>
      </c>
      <c r="AN3706" s="14">
        <v>0</v>
      </c>
      <c r="AO3706" s="14">
        <v>0</v>
      </c>
      <c r="AP3706" s="14">
        <v>0</v>
      </c>
      <c r="AQ3706" s="14">
        <v>0</v>
      </c>
      <c r="AR3706" s="14">
        <v>0</v>
      </c>
      <c r="AS3706" s="14">
        <v>0</v>
      </c>
      <c r="AT3706" s="14">
        <v>0</v>
      </c>
      <c r="AV3706" s="14">
        <v>238.464</v>
      </c>
      <c r="AW3706" s="14">
        <v>0</v>
      </c>
      <c r="AX3706" s="14">
        <v>0</v>
      </c>
      <c r="AY3706" s="14">
        <v>0</v>
      </c>
      <c r="AZ3706" s="14">
        <v>0</v>
      </c>
      <c r="BA3706" s="14">
        <v>0</v>
      </c>
      <c r="BG3706" s="37">
        <f t="shared" si="176"/>
        <v>238.464</v>
      </c>
      <c r="BI3706" s="5" t="s">
        <v>511</v>
      </c>
      <c r="BJ3706" s="6" t="s">
        <v>849</v>
      </c>
      <c r="BK3706" s="30" t="s">
        <v>850</v>
      </c>
    </row>
    <row r="3707" spans="1:63" x14ac:dyDescent="0.25">
      <c r="A3707" s="5" t="s">
        <v>957</v>
      </c>
      <c r="B3707" s="6" t="s">
        <v>1318</v>
      </c>
      <c r="C3707" s="6" t="s">
        <v>511</v>
      </c>
      <c r="D3707" s="6" t="s">
        <v>849</v>
      </c>
      <c r="E3707" s="6" t="s">
        <v>850</v>
      </c>
      <c r="F3707" s="6" t="s">
        <v>1324</v>
      </c>
      <c r="G3707" s="7">
        <v>5127852</v>
      </c>
      <c r="H3707" s="7" t="s">
        <v>4242</v>
      </c>
      <c r="I3707" s="7"/>
      <c r="J3707" s="8" t="s">
        <v>5139</v>
      </c>
      <c r="K3707" s="10">
        <v>597.52099999999996</v>
      </c>
      <c r="L3707" s="11">
        <v>0</v>
      </c>
      <c r="M3707" s="11">
        <v>0</v>
      </c>
      <c r="N3707" s="11">
        <v>1016.583</v>
      </c>
      <c r="O3707" s="11">
        <v>180.59800000000001</v>
      </c>
      <c r="P3707" s="11">
        <v>0</v>
      </c>
      <c r="Q3707" s="11">
        <v>238.464</v>
      </c>
      <c r="R3707" s="11">
        <v>2165.201</v>
      </c>
      <c r="S3707" s="11">
        <v>0</v>
      </c>
      <c r="T3707" s="11"/>
      <c r="U3707" s="11"/>
      <c r="V3707" s="11"/>
      <c r="W3707" s="12">
        <v>4198.3670000000002</v>
      </c>
      <c r="X3707" s="11">
        <v>466.48522222222226</v>
      </c>
      <c r="Y3707" s="11">
        <v>654.5409281027089</v>
      </c>
      <c r="Z3707" s="11">
        <f t="shared" si="174"/>
        <v>0</v>
      </c>
      <c r="AA3707" s="25">
        <f t="shared" si="175"/>
        <v>0</v>
      </c>
      <c r="AB3707" s="33">
        <v>0</v>
      </c>
      <c r="AC3707" s="14">
        <v>0</v>
      </c>
      <c r="AD3707" s="14">
        <v>0</v>
      </c>
      <c r="AE3707" s="14">
        <v>0</v>
      </c>
      <c r="AF3707" s="14">
        <v>0</v>
      </c>
      <c r="AG3707" s="14">
        <v>0</v>
      </c>
      <c r="AH3707" s="14">
        <v>0</v>
      </c>
      <c r="AI3707" s="14">
        <v>0</v>
      </c>
      <c r="AJ3707" s="14">
        <v>0</v>
      </c>
      <c r="AK3707" s="14">
        <v>0</v>
      </c>
      <c r="AL3707" s="14">
        <v>0</v>
      </c>
      <c r="AM3707" s="14">
        <v>0</v>
      </c>
      <c r="AN3707" s="14">
        <v>0</v>
      </c>
      <c r="AO3707" s="14">
        <v>0</v>
      </c>
      <c r="AP3707" s="14">
        <v>0</v>
      </c>
      <c r="AQ3707" s="14">
        <v>0</v>
      </c>
      <c r="AR3707" s="14">
        <v>0</v>
      </c>
      <c r="AS3707" s="14">
        <v>0</v>
      </c>
      <c r="AT3707" s="14">
        <v>0</v>
      </c>
      <c r="AV3707" s="14">
        <v>0</v>
      </c>
      <c r="AW3707" s="14">
        <v>0</v>
      </c>
      <c r="AX3707" s="14">
        <v>0</v>
      </c>
      <c r="AY3707" s="14">
        <v>0</v>
      </c>
      <c r="AZ3707" s="14">
        <v>0</v>
      </c>
      <c r="BA3707" s="14">
        <v>0</v>
      </c>
      <c r="BG3707" s="37">
        <f t="shared" si="176"/>
        <v>0</v>
      </c>
      <c r="BI3707" s="5" t="s">
        <v>511</v>
      </c>
      <c r="BJ3707" s="6" t="s">
        <v>849</v>
      </c>
      <c r="BK3707" s="30" t="s">
        <v>850</v>
      </c>
    </row>
    <row r="3708" spans="1:63" x14ac:dyDescent="0.25">
      <c r="A3708" s="5" t="s">
        <v>957</v>
      </c>
      <c r="B3708" s="6" t="s">
        <v>1318</v>
      </c>
      <c r="C3708" s="6" t="s">
        <v>511</v>
      </c>
      <c r="D3708" s="6" t="s">
        <v>846</v>
      </c>
      <c r="E3708" s="6" t="s">
        <v>511</v>
      </c>
      <c r="F3708" s="6" t="s">
        <v>1324</v>
      </c>
      <c r="G3708" s="7">
        <v>5278440</v>
      </c>
      <c r="H3708" s="7" t="s">
        <v>4243</v>
      </c>
      <c r="I3708" s="7"/>
      <c r="J3708" s="8" t="s">
        <v>5144</v>
      </c>
      <c r="K3708" s="10">
        <v>1045.4190000000001</v>
      </c>
      <c r="L3708" s="11">
        <v>835.98500000000001</v>
      </c>
      <c r="M3708" s="11">
        <v>180.59800000000001</v>
      </c>
      <c r="N3708" s="11">
        <v>1299.759</v>
      </c>
      <c r="O3708" s="11">
        <v>0</v>
      </c>
      <c r="P3708" s="11">
        <v>0</v>
      </c>
      <c r="Q3708" s="11">
        <v>2119.8679999999999</v>
      </c>
      <c r="R3708" s="11">
        <v>902.98800000000006</v>
      </c>
      <c r="S3708" s="11">
        <v>1192.3200000000002</v>
      </c>
      <c r="T3708" s="11"/>
      <c r="U3708" s="11"/>
      <c r="V3708" s="11"/>
      <c r="W3708" s="12">
        <v>7576.9369999999999</v>
      </c>
      <c r="X3708" s="11">
        <v>841.88188888888885</v>
      </c>
      <c r="Y3708" s="11">
        <v>1181.2724747874006</v>
      </c>
      <c r="Z3708" s="11">
        <f t="shared" si="174"/>
        <v>837.05400000000009</v>
      </c>
      <c r="AA3708" s="25">
        <f t="shared" si="175"/>
        <v>0.70860366076899306</v>
      </c>
      <c r="AB3708" s="33">
        <v>0</v>
      </c>
      <c r="AC3708" s="14">
        <v>0</v>
      </c>
      <c r="AD3708" s="14">
        <v>0</v>
      </c>
      <c r="AE3708" s="14">
        <v>0</v>
      </c>
      <c r="AF3708" s="14">
        <v>0</v>
      </c>
      <c r="AG3708" s="14">
        <v>0</v>
      </c>
      <c r="AH3708" s="14">
        <v>0</v>
      </c>
      <c r="AI3708" s="14">
        <v>0</v>
      </c>
      <c r="AJ3708" s="14">
        <v>0</v>
      </c>
      <c r="AK3708" s="14">
        <v>0</v>
      </c>
      <c r="AL3708" s="14">
        <v>0</v>
      </c>
      <c r="AM3708" s="14">
        <v>657.52600000000007</v>
      </c>
      <c r="AN3708" s="14">
        <v>0</v>
      </c>
      <c r="AO3708" s="14">
        <v>0</v>
      </c>
      <c r="AP3708" s="14">
        <v>0</v>
      </c>
      <c r="AQ3708" s="14">
        <v>0</v>
      </c>
      <c r="AR3708" s="14">
        <v>0</v>
      </c>
      <c r="AS3708" s="14">
        <v>0</v>
      </c>
      <c r="AT3708" s="14">
        <v>0</v>
      </c>
      <c r="AV3708" s="14">
        <v>0</v>
      </c>
      <c r="AW3708" s="14">
        <v>0</v>
      </c>
      <c r="AX3708" s="14">
        <v>0</v>
      </c>
      <c r="AY3708" s="14">
        <v>0</v>
      </c>
      <c r="AZ3708" s="14">
        <v>0</v>
      </c>
      <c r="BA3708" s="14">
        <v>179.52799999999999</v>
      </c>
      <c r="BG3708" s="37">
        <f t="shared" si="176"/>
        <v>837.05400000000009</v>
      </c>
      <c r="BI3708" s="5" t="s">
        <v>511</v>
      </c>
      <c r="BJ3708" s="6" t="s">
        <v>846</v>
      </c>
      <c r="BK3708" s="30" t="s">
        <v>511</v>
      </c>
    </row>
    <row r="3709" spans="1:63" x14ac:dyDescent="0.25">
      <c r="A3709" s="5" t="s">
        <v>957</v>
      </c>
      <c r="B3709" s="6" t="s">
        <v>1318</v>
      </c>
      <c r="C3709" s="6" t="s">
        <v>511</v>
      </c>
      <c r="D3709" s="6" t="s">
        <v>849</v>
      </c>
      <c r="E3709" s="6" t="s">
        <v>850</v>
      </c>
      <c r="F3709" s="6" t="s">
        <v>1324</v>
      </c>
      <c r="G3709" s="7">
        <v>5124585</v>
      </c>
      <c r="H3709" s="7" t="s">
        <v>4244</v>
      </c>
      <c r="I3709" s="7"/>
      <c r="J3709" s="8" t="s">
        <v>5139</v>
      </c>
      <c r="K3709" s="10">
        <v>597.52099999999996</v>
      </c>
      <c r="L3709" s="11">
        <v>0</v>
      </c>
      <c r="M3709" s="11">
        <v>0</v>
      </c>
      <c r="N3709" s="11">
        <v>238.464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/>
      <c r="U3709" s="11"/>
      <c r="V3709" s="11"/>
      <c r="W3709" s="12">
        <v>835.9849999999999</v>
      </c>
      <c r="X3709" s="11">
        <v>92.887222222222206</v>
      </c>
      <c r="Y3709" s="11">
        <v>130.33315043204726</v>
      </c>
      <c r="Z3709" s="11">
        <f t="shared" si="174"/>
        <v>0</v>
      </c>
      <c r="AA3709" s="25">
        <f t="shared" si="175"/>
        <v>0</v>
      </c>
      <c r="AB3709" s="33">
        <v>0</v>
      </c>
      <c r="AC3709" s="14">
        <v>0</v>
      </c>
      <c r="AD3709" s="14">
        <v>0</v>
      </c>
      <c r="AE3709" s="14">
        <v>0</v>
      </c>
      <c r="AF3709" s="14">
        <v>0</v>
      </c>
      <c r="AG3709" s="14">
        <v>0</v>
      </c>
      <c r="AH3709" s="14">
        <v>0</v>
      </c>
      <c r="AI3709" s="14">
        <v>0</v>
      </c>
      <c r="AJ3709" s="14">
        <v>0</v>
      </c>
      <c r="AK3709" s="14">
        <v>0</v>
      </c>
      <c r="AL3709" s="14">
        <v>0</v>
      </c>
      <c r="AM3709" s="14">
        <v>0</v>
      </c>
      <c r="AN3709" s="14">
        <v>0</v>
      </c>
      <c r="AO3709" s="14">
        <v>0</v>
      </c>
      <c r="AP3709" s="14">
        <v>0</v>
      </c>
      <c r="AQ3709" s="14">
        <v>0</v>
      </c>
      <c r="AR3709" s="14">
        <v>0</v>
      </c>
      <c r="AS3709" s="14">
        <v>0</v>
      </c>
      <c r="AT3709" s="14">
        <v>0</v>
      </c>
      <c r="AV3709" s="14">
        <v>0</v>
      </c>
      <c r="AW3709" s="14">
        <v>0</v>
      </c>
      <c r="AX3709" s="14">
        <v>0</v>
      </c>
      <c r="AY3709" s="14">
        <v>0</v>
      </c>
      <c r="AZ3709" s="14">
        <v>0</v>
      </c>
      <c r="BA3709" s="14">
        <v>0</v>
      </c>
      <c r="BG3709" s="37">
        <f t="shared" si="176"/>
        <v>0</v>
      </c>
      <c r="BI3709" s="5" t="s">
        <v>511</v>
      </c>
      <c r="BJ3709" s="6" t="s">
        <v>849</v>
      </c>
      <c r="BK3709" s="30" t="s">
        <v>850</v>
      </c>
    </row>
    <row r="3710" spans="1:63" x14ac:dyDescent="0.25">
      <c r="A3710" s="5" t="s">
        <v>957</v>
      </c>
      <c r="B3710" s="6" t="s">
        <v>1318</v>
      </c>
      <c r="C3710" s="6" t="s">
        <v>511</v>
      </c>
      <c r="D3710" s="6" t="s">
        <v>849</v>
      </c>
      <c r="E3710" s="6" t="s">
        <v>850</v>
      </c>
      <c r="F3710" s="6" t="s">
        <v>1324</v>
      </c>
      <c r="G3710" s="7">
        <v>5330162</v>
      </c>
      <c r="H3710" s="7" t="s">
        <v>4245</v>
      </c>
      <c r="I3710" s="7"/>
      <c r="J3710" s="8" t="s">
        <v>5139</v>
      </c>
      <c r="K3710" s="10">
        <v>778.11900000000003</v>
      </c>
      <c r="L3710" s="11">
        <v>0</v>
      </c>
      <c r="M3710" s="11">
        <v>835.98500000000001</v>
      </c>
      <c r="N3710" s="11">
        <v>180.59800000000001</v>
      </c>
      <c r="O3710" s="11">
        <v>0</v>
      </c>
      <c r="P3710" s="11">
        <v>0</v>
      </c>
      <c r="Q3710" s="11">
        <v>238.464</v>
      </c>
      <c r="R3710" s="11">
        <v>0</v>
      </c>
      <c r="S3710" s="11">
        <v>359.05680000000007</v>
      </c>
      <c r="T3710" s="11"/>
      <c r="U3710" s="11"/>
      <c r="V3710" s="11"/>
      <c r="W3710" s="12">
        <v>2392.2228</v>
      </c>
      <c r="X3710" s="11">
        <v>265.80253333333332</v>
      </c>
      <c r="Y3710" s="11">
        <v>372.95637369016589</v>
      </c>
      <c r="Z3710" s="11">
        <f t="shared" si="174"/>
        <v>238.464</v>
      </c>
      <c r="AA3710" s="25">
        <f t="shared" si="175"/>
        <v>0.63938845619006457</v>
      </c>
      <c r="AB3710" s="33">
        <v>0</v>
      </c>
      <c r="AC3710" s="14">
        <v>0</v>
      </c>
      <c r="AD3710" s="14">
        <v>0</v>
      </c>
      <c r="AE3710" s="14">
        <v>0</v>
      </c>
      <c r="AF3710" s="14">
        <v>0</v>
      </c>
      <c r="AG3710" s="14">
        <v>0</v>
      </c>
      <c r="AH3710" s="14">
        <v>238.464</v>
      </c>
      <c r="AI3710" s="14">
        <v>0</v>
      </c>
      <c r="AJ3710" s="14">
        <v>0</v>
      </c>
      <c r="AK3710" s="14">
        <v>0</v>
      </c>
      <c r="AL3710" s="14">
        <v>0</v>
      </c>
      <c r="AM3710" s="14">
        <v>0</v>
      </c>
      <c r="AN3710" s="14">
        <v>0</v>
      </c>
      <c r="AO3710" s="14">
        <v>0</v>
      </c>
      <c r="AP3710" s="14">
        <v>0</v>
      </c>
      <c r="AQ3710" s="14">
        <v>0</v>
      </c>
      <c r="AR3710" s="14">
        <v>0</v>
      </c>
      <c r="AS3710" s="14">
        <v>0</v>
      </c>
      <c r="AT3710" s="14">
        <v>0</v>
      </c>
      <c r="AV3710" s="14">
        <v>0</v>
      </c>
      <c r="AW3710" s="14">
        <v>0</v>
      </c>
      <c r="AX3710" s="14">
        <v>0</v>
      </c>
      <c r="AY3710" s="14">
        <v>0</v>
      </c>
      <c r="AZ3710" s="14">
        <v>0</v>
      </c>
      <c r="BA3710" s="14">
        <v>0</v>
      </c>
      <c r="BG3710" s="37">
        <f t="shared" si="176"/>
        <v>238.464</v>
      </c>
      <c r="BI3710" s="5" t="s">
        <v>511</v>
      </c>
      <c r="BJ3710" s="6" t="s">
        <v>849</v>
      </c>
      <c r="BK3710" s="30" t="s">
        <v>850</v>
      </c>
    </row>
    <row r="3711" spans="1:63" x14ac:dyDescent="0.25">
      <c r="A3711" s="5" t="s">
        <v>957</v>
      </c>
      <c r="B3711" s="6" t="s">
        <v>1318</v>
      </c>
      <c r="C3711" s="6" t="s">
        <v>511</v>
      </c>
      <c r="D3711" s="6" t="s">
        <v>849</v>
      </c>
      <c r="E3711" s="6" t="s">
        <v>850</v>
      </c>
      <c r="F3711" s="6" t="s">
        <v>1324</v>
      </c>
      <c r="G3711" s="7">
        <v>5297078</v>
      </c>
      <c r="H3711" s="7" t="s">
        <v>4246</v>
      </c>
      <c r="I3711" s="7"/>
      <c r="J3711" s="8" t="s">
        <v>5130</v>
      </c>
      <c r="K3711" s="10">
        <v>1195.0419999999999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/>
      <c r="U3711" s="11"/>
      <c r="V3711" s="11"/>
      <c r="W3711" s="12">
        <v>1195.0419999999999</v>
      </c>
      <c r="X3711" s="11">
        <v>132.78244444444442</v>
      </c>
      <c r="Y3711" s="11">
        <v>186.31146343369153</v>
      </c>
      <c r="Z3711" s="11">
        <f t="shared" si="174"/>
        <v>0</v>
      </c>
      <c r="AA3711" s="25">
        <f t="shared" si="175"/>
        <v>0</v>
      </c>
      <c r="AB3711" s="33">
        <v>0</v>
      </c>
      <c r="AC3711" s="14">
        <v>0</v>
      </c>
      <c r="AD3711" s="14">
        <v>0</v>
      </c>
      <c r="AE3711" s="14">
        <v>0</v>
      </c>
      <c r="AF3711" s="14">
        <v>0</v>
      </c>
      <c r="AG3711" s="14">
        <v>0</v>
      </c>
      <c r="AH3711" s="14">
        <v>0</v>
      </c>
      <c r="AI3711" s="14">
        <v>0</v>
      </c>
      <c r="AJ3711" s="14">
        <v>0</v>
      </c>
      <c r="AK3711" s="14">
        <v>0</v>
      </c>
      <c r="AL3711" s="14">
        <v>0</v>
      </c>
      <c r="AM3711" s="14">
        <v>0</v>
      </c>
      <c r="AN3711" s="14">
        <v>0</v>
      </c>
      <c r="AO3711" s="14">
        <v>0</v>
      </c>
      <c r="AP3711" s="14">
        <v>0</v>
      </c>
      <c r="AQ3711" s="14">
        <v>0</v>
      </c>
      <c r="AR3711" s="14">
        <v>0</v>
      </c>
      <c r="AS3711" s="14">
        <v>0</v>
      </c>
      <c r="AT3711" s="14">
        <v>0</v>
      </c>
      <c r="AV3711" s="14">
        <v>0</v>
      </c>
      <c r="AW3711" s="14">
        <v>0</v>
      </c>
      <c r="AX3711" s="14">
        <v>0</v>
      </c>
      <c r="AY3711" s="14">
        <v>0</v>
      </c>
      <c r="AZ3711" s="14">
        <v>0</v>
      </c>
      <c r="BA3711" s="14">
        <v>0</v>
      </c>
      <c r="BG3711" s="37">
        <f t="shared" si="176"/>
        <v>0</v>
      </c>
      <c r="BI3711" s="5" t="s">
        <v>511</v>
      </c>
      <c r="BJ3711" s="6" t="s">
        <v>849</v>
      </c>
      <c r="BK3711" s="30" t="s">
        <v>850</v>
      </c>
    </row>
    <row r="3712" spans="1:63" x14ac:dyDescent="0.25">
      <c r="A3712" s="5" t="s">
        <v>957</v>
      </c>
      <c r="B3712" s="6" t="s">
        <v>1318</v>
      </c>
      <c r="C3712" s="6" t="s">
        <v>511</v>
      </c>
      <c r="D3712" s="6" t="s">
        <v>849</v>
      </c>
      <c r="E3712" s="6" t="s">
        <v>850</v>
      </c>
      <c r="F3712" s="6" t="s">
        <v>1324</v>
      </c>
      <c r="G3712" s="7">
        <v>5273753</v>
      </c>
      <c r="H3712" s="7" t="s">
        <v>4247</v>
      </c>
      <c r="I3712" s="7"/>
      <c r="J3712" s="8" t="s">
        <v>5130</v>
      </c>
      <c r="K3712" s="10">
        <v>359.05700000000002</v>
      </c>
      <c r="L3712" s="11">
        <v>0</v>
      </c>
      <c r="M3712" s="11">
        <v>544.68299999999999</v>
      </c>
      <c r="N3712" s="11">
        <v>0</v>
      </c>
      <c r="O3712" s="11">
        <v>0</v>
      </c>
      <c r="P3712" s="11">
        <v>0</v>
      </c>
      <c r="Q3712" s="11">
        <v>476.928</v>
      </c>
      <c r="R3712" s="11">
        <v>0</v>
      </c>
      <c r="S3712" s="11">
        <v>359.05680000000007</v>
      </c>
      <c r="T3712" s="11"/>
      <c r="U3712" s="11"/>
      <c r="V3712" s="11"/>
      <c r="W3712" s="12">
        <v>1739.7248000000002</v>
      </c>
      <c r="X3712" s="11">
        <v>193.30275555555556</v>
      </c>
      <c r="Y3712" s="11">
        <v>271.22952453544428</v>
      </c>
      <c r="Z3712" s="11">
        <f t="shared" si="174"/>
        <v>238.464</v>
      </c>
      <c r="AA3712" s="25">
        <f t="shared" si="175"/>
        <v>0.8791963205644211</v>
      </c>
      <c r="AB3712" s="33">
        <v>0</v>
      </c>
      <c r="AC3712" s="14">
        <v>0</v>
      </c>
      <c r="AD3712" s="14">
        <v>0</v>
      </c>
      <c r="AE3712" s="14">
        <v>0</v>
      </c>
      <c r="AF3712" s="14">
        <v>0</v>
      </c>
      <c r="AG3712" s="14">
        <v>0</v>
      </c>
      <c r="AH3712" s="14">
        <v>0</v>
      </c>
      <c r="AI3712" s="14">
        <v>0</v>
      </c>
      <c r="AJ3712" s="14">
        <v>0</v>
      </c>
      <c r="AK3712" s="14">
        <v>0</v>
      </c>
      <c r="AL3712" s="14">
        <v>0</v>
      </c>
      <c r="AM3712" s="14">
        <v>0</v>
      </c>
      <c r="AN3712" s="14">
        <v>0</v>
      </c>
      <c r="AO3712" s="14">
        <v>0</v>
      </c>
      <c r="AP3712" s="14">
        <v>0</v>
      </c>
      <c r="AQ3712" s="14">
        <v>0</v>
      </c>
      <c r="AR3712" s="14">
        <v>0</v>
      </c>
      <c r="AS3712" s="14">
        <v>0</v>
      </c>
      <c r="AT3712" s="14">
        <v>0</v>
      </c>
      <c r="AV3712" s="14">
        <v>238.464</v>
      </c>
      <c r="AW3712" s="14">
        <v>0</v>
      </c>
      <c r="AX3712" s="14">
        <v>0</v>
      </c>
      <c r="AY3712" s="14">
        <v>0</v>
      </c>
      <c r="AZ3712" s="14">
        <v>0</v>
      </c>
      <c r="BA3712" s="14">
        <v>0</v>
      </c>
      <c r="BG3712" s="37">
        <f t="shared" si="176"/>
        <v>238.464</v>
      </c>
      <c r="BI3712" s="5" t="s">
        <v>511</v>
      </c>
      <c r="BJ3712" s="6" t="s">
        <v>849</v>
      </c>
      <c r="BK3712" s="30" t="s">
        <v>850</v>
      </c>
    </row>
    <row r="3713" spans="1:63" x14ac:dyDescent="0.25">
      <c r="A3713" s="5" t="s">
        <v>957</v>
      </c>
      <c r="B3713" s="6" t="s">
        <v>1318</v>
      </c>
      <c r="C3713" s="6" t="s">
        <v>511</v>
      </c>
      <c r="D3713" s="6" t="s">
        <v>849</v>
      </c>
      <c r="E3713" s="6" t="s">
        <v>850</v>
      </c>
      <c r="F3713" s="6" t="s">
        <v>1324</v>
      </c>
      <c r="G3713" s="7">
        <v>5130171</v>
      </c>
      <c r="H3713" s="7" t="s">
        <v>4248</v>
      </c>
      <c r="I3713" s="7"/>
      <c r="J3713" s="8" t="s">
        <v>5139</v>
      </c>
      <c r="K3713" s="10">
        <v>778.11900000000003</v>
      </c>
      <c r="L3713" s="11">
        <v>539.65499999999997</v>
      </c>
      <c r="M3713" s="11">
        <v>1671.97</v>
      </c>
      <c r="N3713" s="11">
        <v>597.52099999999996</v>
      </c>
      <c r="O3713" s="11">
        <v>361.19499999999999</v>
      </c>
      <c r="P3713" s="11">
        <v>0</v>
      </c>
      <c r="Q3713" s="11">
        <v>476.928</v>
      </c>
      <c r="R3713" s="11">
        <v>359.05700000000002</v>
      </c>
      <c r="S3713" s="11">
        <v>1074.4488000000001</v>
      </c>
      <c r="T3713" s="11"/>
      <c r="U3713" s="11"/>
      <c r="V3713" s="11"/>
      <c r="W3713" s="12">
        <v>5858.8937999999998</v>
      </c>
      <c r="X3713" s="11">
        <v>650.98820000000001</v>
      </c>
      <c r="Y3713" s="11">
        <v>913.42319180462471</v>
      </c>
      <c r="Z3713" s="11">
        <f t="shared" si="174"/>
        <v>0</v>
      </c>
      <c r="AA3713" s="25">
        <f t="shared" si="175"/>
        <v>0</v>
      </c>
      <c r="AB3713" s="33">
        <v>0</v>
      </c>
      <c r="AC3713" s="14">
        <v>0</v>
      </c>
      <c r="AD3713" s="14">
        <v>0</v>
      </c>
      <c r="AE3713" s="14">
        <v>0</v>
      </c>
      <c r="AF3713" s="14">
        <v>0</v>
      </c>
      <c r="AG3713" s="14">
        <v>0</v>
      </c>
      <c r="AH3713" s="14">
        <v>0</v>
      </c>
      <c r="AI3713" s="14">
        <v>0</v>
      </c>
      <c r="AJ3713" s="14">
        <v>0</v>
      </c>
      <c r="AK3713" s="14">
        <v>0</v>
      </c>
      <c r="AL3713" s="14">
        <v>0</v>
      </c>
      <c r="AM3713" s="14">
        <v>0</v>
      </c>
      <c r="AN3713" s="14">
        <v>0</v>
      </c>
      <c r="AO3713" s="14">
        <v>0</v>
      </c>
      <c r="AP3713" s="14">
        <v>0</v>
      </c>
      <c r="AQ3713" s="14">
        <v>0</v>
      </c>
      <c r="AR3713" s="14">
        <v>0</v>
      </c>
      <c r="AS3713" s="14">
        <v>0</v>
      </c>
      <c r="AT3713" s="14">
        <v>0</v>
      </c>
      <c r="AV3713" s="14">
        <v>0</v>
      </c>
      <c r="AW3713" s="14">
        <v>0</v>
      </c>
      <c r="AX3713" s="14">
        <v>0</v>
      </c>
      <c r="AY3713" s="14">
        <v>0</v>
      </c>
      <c r="AZ3713" s="14">
        <v>0</v>
      </c>
      <c r="BA3713" s="14">
        <v>0</v>
      </c>
      <c r="BG3713" s="37">
        <f t="shared" si="176"/>
        <v>0</v>
      </c>
      <c r="BI3713" s="5" t="s">
        <v>511</v>
      </c>
      <c r="BJ3713" s="6" t="s">
        <v>849</v>
      </c>
      <c r="BK3713" s="30" t="s">
        <v>850</v>
      </c>
    </row>
    <row r="3714" spans="1:63" x14ac:dyDescent="0.25">
      <c r="A3714" s="5" t="s">
        <v>957</v>
      </c>
      <c r="B3714" s="6" t="s">
        <v>1318</v>
      </c>
      <c r="C3714" s="6" t="s">
        <v>511</v>
      </c>
      <c r="D3714" s="6" t="s">
        <v>846</v>
      </c>
      <c r="E3714" s="6" t="s">
        <v>511</v>
      </c>
      <c r="F3714" s="6" t="s">
        <v>1324</v>
      </c>
      <c r="G3714" s="7">
        <v>5296813</v>
      </c>
      <c r="H3714" s="7" t="s">
        <v>4249</v>
      </c>
      <c r="I3714" s="7"/>
      <c r="J3714" s="8" t="s">
        <v>5144</v>
      </c>
      <c r="K3714" s="10">
        <v>343.18099999999998</v>
      </c>
      <c r="L3714" s="11">
        <v>0</v>
      </c>
      <c r="M3714" s="11">
        <v>1195.0419999999999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0</v>
      </c>
      <c r="T3714" s="11"/>
      <c r="U3714" s="11"/>
      <c r="V3714" s="11"/>
      <c r="W3714" s="12">
        <v>1538.223</v>
      </c>
      <c r="X3714" s="11">
        <v>170.91366666666667</v>
      </c>
      <c r="Y3714" s="11">
        <v>239.81464937413358</v>
      </c>
      <c r="Z3714" s="11">
        <f t="shared" si="174"/>
        <v>597.52099999999996</v>
      </c>
      <c r="AA3714" s="25">
        <f t="shared" si="175"/>
        <v>2.4915950779462626</v>
      </c>
      <c r="AB3714" s="33">
        <v>0</v>
      </c>
      <c r="AC3714" s="14">
        <v>0</v>
      </c>
      <c r="AD3714" s="14">
        <v>0</v>
      </c>
      <c r="AE3714" s="14">
        <v>0</v>
      </c>
      <c r="AF3714" s="14">
        <v>0</v>
      </c>
      <c r="AG3714" s="14">
        <v>0</v>
      </c>
      <c r="AH3714" s="14">
        <v>0</v>
      </c>
      <c r="AI3714" s="14">
        <v>0</v>
      </c>
      <c r="AJ3714" s="14">
        <v>0</v>
      </c>
      <c r="AK3714" s="14">
        <v>0</v>
      </c>
      <c r="AL3714" s="14">
        <v>0</v>
      </c>
      <c r="AM3714" s="14">
        <v>0</v>
      </c>
      <c r="AN3714" s="14">
        <v>0</v>
      </c>
      <c r="AO3714" s="14">
        <v>0</v>
      </c>
      <c r="AP3714" s="14">
        <v>0</v>
      </c>
      <c r="AQ3714" s="14">
        <v>0</v>
      </c>
      <c r="AR3714" s="14">
        <v>0</v>
      </c>
      <c r="AS3714" s="14">
        <v>0</v>
      </c>
      <c r="AT3714" s="14">
        <v>0</v>
      </c>
      <c r="AV3714" s="14">
        <v>0</v>
      </c>
      <c r="AW3714" s="14">
        <v>0</v>
      </c>
      <c r="AX3714" s="14">
        <v>0</v>
      </c>
      <c r="AY3714" s="14">
        <v>0</v>
      </c>
      <c r="AZ3714" s="14">
        <v>0</v>
      </c>
      <c r="BA3714" s="14">
        <v>597.52099999999996</v>
      </c>
      <c r="BG3714" s="37">
        <f t="shared" si="176"/>
        <v>597.52099999999996</v>
      </c>
      <c r="BI3714" s="5" t="s">
        <v>511</v>
      </c>
      <c r="BJ3714" s="6" t="s">
        <v>846</v>
      </c>
      <c r="BK3714" s="30" t="s">
        <v>511</v>
      </c>
    </row>
    <row r="3715" spans="1:63" x14ac:dyDescent="0.25">
      <c r="A3715" s="5" t="s">
        <v>957</v>
      </c>
      <c r="B3715" s="6" t="s">
        <v>1318</v>
      </c>
      <c r="C3715" s="6" t="s">
        <v>511</v>
      </c>
      <c r="D3715" s="6" t="s">
        <v>846</v>
      </c>
      <c r="E3715" s="6" t="s">
        <v>511</v>
      </c>
      <c r="F3715" s="6" t="s">
        <v>1324</v>
      </c>
      <c r="G3715" s="7">
        <v>5278419</v>
      </c>
      <c r="H3715" s="7" t="s">
        <v>4250</v>
      </c>
      <c r="I3715" s="7"/>
      <c r="J3715" s="8" t="s">
        <v>5144</v>
      </c>
      <c r="K3715" s="10">
        <v>343.18099999999998</v>
      </c>
      <c r="L3715" s="11">
        <v>359.05700000000002</v>
      </c>
      <c r="M3715" s="11">
        <v>238.464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/>
      <c r="U3715" s="11"/>
      <c r="V3715" s="11"/>
      <c r="W3715" s="12">
        <v>940.702</v>
      </c>
      <c r="X3715" s="11">
        <v>104.52244444444445</v>
      </c>
      <c r="Y3715" s="11">
        <v>146.65891765728782</v>
      </c>
      <c r="Z3715" s="11">
        <f t="shared" si="174"/>
        <v>0</v>
      </c>
      <c r="AA3715" s="25">
        <f t="shared" si="175"/>
        <v>0</v>
      </c>
      <c r="AB3715" s="33">
        <v>0</v>
      </c>
      <c r="AC3715" s="14">
        <v>0</v>
      </c>
      <c r="AD3715" s="14">
        <v>0</v>
      </c>
      <c r="AE3715" s="14">
        <v>0</v>
      </c>
      <c r="AF3715" s="14">
        <v>0</v>
      </c>
      <c r="AG3715" s="14">
        <v>0</v>
      </c>
      <c r="AH3715" s="14">
        <v>0</v>
      </c>
      <c r="AI3715" s="14">
        <v>0</v>
      </c>
      <c r="AJ3715" s="14">
        <v>0</v>
      </c>
      <c r="AK3715" s="14">
        <v>0</v>
      </c>
      <c r="AL3715" s="14">
        <v>0</v>
      </c>
      <c r="AM3715" s="14">
        <v>0</v>
      </c>
      <c r="AN3715" s="14">
        <v>0</v>
      </c>
      <c r="AO3715" s="14">
        <v>0</v>
      </c>
      <c r="AP3715" s="14">
        <v>0</v>
      </c>
      <c r="AQ3715" s="14">
        <v>0</v>
      </c>
      <c r="AR3715" s="14">
        <v>0</v>
      </c>
      <c r="AS3715" s="14">
        <v>0</v>
      </c>
      <c r="AT3715" s="14">
        <v>0</v>
      </c>
      <c r="AV3715" s="14">
        <v>0</v>
      </c>
      <c r="AW3715" s="14">
        <v>0</v>
      </c>
      <c r="AX3715" s="14">
        <v>0</v>
      </c>
      <c r="AY3715" s="14">
        <v>0</v>
      </c>
      <c r="AZ3715" s="14">
        <v>0</v>
      </c>
      <c r="BA3715" s="14">
        <v>0</v>
      </c>
      <c r="BG3715" s="37">
        <f t="shared" si="176"/>
        <v>0</v>
      </c>
      <c r="BI3715" s="5" t="s">
        <v>511</v>
      </c>
      <c r="BJ3715" s="6" t="s">
        <v>846</v>
      </c>
      <c r="BK3715" s="30" t="s">
        <v>511</v>
      </c>
    </row>
    <row r="3716" spans="1:63" x14ac:dyDescent="0.25">
      <c r="A3716" s="5" t="s">
        <v>957</v>
      </c>
      <c r="B3716" s="6" t="s">
        <v>1318</v>
      </c>
      <c r="C3716" s="6" t="s">
        <v>511</v>
      </c>
      <c r="D3716" s="6" t="s">
        <v>849</v>
      </c>
      <c r="E3716" s="6" t="s">
        <v>850</v>
      </c>
      <c r="F3716" s="6" t="s">
        <v>1324</v>
      </c>
      <c r="G3716" s="7">
        <v>5126400</v>
      </c>
      <c r="H3716" s="7" t="s">
        <v>4251</v>
      </c>
      <c r="I3716" s="7"/>
      <c r="J3716" s="8" t="s">
        <v>5139</v>
      </c>
      <c r="K3716" s="10">
        <v>1616.242</v>
      </c>
      <c r="L3716" s="11">
        <v>0</v>
      </c>
      <c r="M3716" s="11">
        <v>359.05700000000002</v>
      </c>
      <c r="N3716" s="11">
        <v>487.762</v>
      </c>
      <c r="O3716" s="11">
        <v>361.19499999999999</v>
      </c>
      <c r="P3716" s="11">
        <v>0</v>
      </c>
      <c r="Q3716" s="11">
        <v>487.762</v>
      </c>
      <c r="R3716" s="11">
        <v>541.96100000000001</v>
      </c>
      <c r="S3716" s="11">
        <v>597.52100000000007</v>
      </c>
      <c r="T3716" s="11"/>
      <c r="U3716" s="11"/>
      <c r="V3716" s="11"/>
      <c r="W3716" s="12">
        <v>4451.5</v>
      </c>
      <c r="X3716" s="11">
        <v>494.61111111111109</v>
      </c>
      <c r="Y3716" s="11">
        <v>694.00529811929448</v>
      </c>
      <c r="Z3716" s="11">
        <f t="shared" si="174"/>
        <v>0</v>
      </c>
      <c r="AA3716" s="25">
        <f t="shared" si="175"/>
        <v>0</v>
      </c>
      <c r="AB3716" s="33">
        <v>0</v>
      </c>
      <c r="AC3716" s="14">
        <v>0</v>
      </c>
      <c r="AD3716" s="14">
        <v>0</v>
      </c>
      <c r="AE3716" s="14">
        <v>0</v>
      </c>
      <c r="AF3716" s="14">
        <v>0</v>
      </c>
      <c r="AG3716" s="14">
        <v>0</v>
      </c>
      <c r="AH3716" s="14">
        <v>0</v>
      </c>
      <c r="AI3716" s="14">
        <v>0</v>
      </c>
      <c r="AJ3716" s="14">
        <v>0</v>
      </c>
      <c r="AK3716" s="14">
        <v>0</v>
      </c>
      <c r="AL3716" s="14">
        <v>0</v>
      </c>
      <c r="AM3716" s="14">
        <v>0</v>
      </c>
      <c r="AN3716" s="14">
        <v>0</v>
      </c>
      <c r="AO3716" s="14">
        <v>0</v>
      </c>
      <c r="AP3716" s="14">
        <v>0</v>
      </c>
      <c r="AQ3716" s="14">
        <v>0</v>
      </c>
      <c r="AR3716" s="14">
        <v>0</v>
      </c>
      <c r="AS3716" s="14">
        <v>0</v>
      </c>
      <c r="AT3716" s="14">
        <v>0</v>
      </c>
      <c r="AV3716" s="14">
        <v>0</v>
      </c>
      <c r="AW3716" s="14">
        <v>0</v>
      </c>
      <c r="AX3716" s="14">
        <v>0</v>
      </c>
      <c r="AY3716" s="14">
        <v>0</v>
      </c>
      <c r="AZ3716" s="14">
        <v>0</v>
      </c>
      <c r="BA3716" s="14">
        <v>0</v>
      </c>
      <c r="BG3716" s="37">
        <f t="shared" si="176"/>
        <v>0</v>
      </c>
      <c r="BI3716" s="5" t="s">
        <v>511</v>
      </c>
      <c r="BJ3716" s="6" t="s">
        <v>849</v>
      </c>
      <c r="BK3716" s="30" t="s">
        <v>850</v>
      </c>
    </row>
    <row r="3717" spans="1:63" x14ac:dyDescent="0.25">
      <c r="A3717" s="5" t="s">
        <v>957</v>
      </c>
      <c r="B3717" s="6" t="s">
        <v>1318</v>
      </c>
      <c r="C3717" s="6" t="s">
        <v>511</v>
      </c>
      <c r="D3717" s="6" t="s">
        <v>849</v>
      </c>
      <c r="E3717" s="6" t="s">
        <v>850</v>
      </c>
      <c r="F3717" s="6" t="s">
        <v>1324</v>
      </c>
      <c r="G3717" s="7">
        <v>5124398</v>
      </c>
      <c r="H3717" s="7" t="s">
        <v>4252</v>
      </c>
      <c r="I3717" s="7"/>
      <c r="J3717" s="8" t="s">
        <v>5138</v>
      </c>
      <c r="K3717" s="10">
        <v>419.06200000000001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/>
      <c r="U3717" s="11"/>
      <c r="V3717" s="11"/>
      <c r="W3717" s="12">
        <v>419.06200000000001</v>
      </c>
      <c r="X3717" s="11">
        <v>46.562444444444445</v>
      </c>
      <c r="Y3717" s="11">
        <v>65.333314217784533</v>
      </c>
      <c r="Z3717" s="11">
        <f t="shared" ref="Z3717:Z3780" si="177">+BG3717</f>
        <v>0</v>
      </c>
      <c r="AA3717" s="25">
        <f t="shared" ref="AA3717:AA3780" si="178">+IFERROR(Z3717/Y3717,0)</f>
        <v>0</v>
      </c>
      <c r="AB3717" s="33">
        <v>0</v>
      </c>
      <c r="AC3717" s="14">
        <v>0</v>
      </c>
      <c r="AD3717" s="14">
        <v>0</v>
      </c>
      <c r="AE3717" s="14">
        <v>0</v>
      </c>
      <c r="AF3717" s="14">
        <v>0</v>
      </c>
      <c r="AG3717" s="14">
        <v>0</v>
      </c>
      <c r="AH3717" s="14">
        <v>0</v>
      </c>
      <c r="AI3717" s="14">
        <v>0</v>
      </c>
      <c r="AJ3717" s="14">
        <v>0</v>
      </c>
      <c r="AK3717" s="14">
        <v>0</v>
      </c>
      <c r="AL3717" s="14">
        <v>0</v>
      </c>
      <c r="AM3717" s="14">
        <v>0</v>
      </c>
      <c r="AN3717" s="14">
        <v>0</v>
      </c>
      <c r="AO3717" s="14">
        <v>0</v>
      </c>
      <c r="AP3717" s="14">
        <v>0</v>
      </c>
      <c r="AQ3717" s="14">
        <v>0</v>
      </c>
      <c r="AR3717" s="14">
        <v>0</v>
      </c>
      <c r="AS3717" s="14">
        <v>0</v>
      </c>
      <c r="AT3717" s="14">
        <v>0</v>
      </c>
      <c r="AV3717" s="14">
        <v>0</v>
      </c>
      <c r="AW3717" s="14">
        <v>0</v>
      </c>
      <c r="AX3717" s="14">
        <v>0</v>
      </c>
      <c r="AY3717" s="14">
        <v>0</v>
      </c>
      <c r="AZ3717" s="14">
        <v>0</v>
      </c>
      <c r="BA3717" s="14">
        <v>0</v>
      </c>
      <c r="BG3717" s="37">
        <f t="shared" ref="BG3717:BG3780" si="179">+SUM(AB3717:BF3717)</f>
        <v>0</v>
      </c>
      <c r="BI3717" s="5" t="s">
        <v>511</v>
      </c>
      <c r="BJ3717" s="6" t="s">
        <v>849</v>
      </c>
      <c r="BK3717" s="30" t="s">
        <v>850</v>
      </c>
    </row>
    <row r="3718" spans="1:63" x14ac:dyDescent="0.25">
      <c r="A3718" s="5" t="s">
        <v>957</v>
      </c>
      <c r="B3718" s="6" t="s">
        <v>1318</v>
      </c>
      <c r="C3718" s="6" t="s">
        <v>511</v>
      </c>
      <c r="D3718" s="6" t="s">
        <v>849</v>
      </c>
      <c r="E3718" s="6" t="s">
        <v>850</v>
      </c>
      <c r="F3718" s="6" t="s">
        <v>1324</v>
      </c>
      <c r="G3718" s="7">
        <v>5333491</v>
      </c>
      <c r="H3718" s="7" t="s">
        <v>4253</v>
      </c>
      <c r="I3718" s="7"/>
      <c r="J3718" s="8" t="s">
        <v>5138</v>
      </c>
      <c r="K3718" s="10">
        <v>1197.181</v>
      </c>
      <c r="L3718" s="11">
        <v>238.464</v>
      </c>
      <c r="M3718" s="11">
        <v>966.05100000000004</v>
      </c>
      <c r="N3718" s="11">
        <v>0</v>
      </c>
      <c r="O3718" s="11">
        <v>359.05700000000002</v>
      </c>
      <c r="P3718" s="11">
        <v>303.49700000000001</v>
      </c>
      <c r="Q3718" s="11">
        <v>966.05100000000004</v>
      </c>
      <c r="R3718" s="11">
        <v>541.96100000000001</v>
      </c>
      <c r="S3718" s="11">
        <v>1563.5720000000001</v>
      </c>
      <c r="T3718" s="11"/>
      <c r="U3718" s="11"/>
      <c r="V3718" s="11"/>
      <c r="W3718" s="12">
        <v>6135.8339999999998</v>
      </c>
      <c r="X3718" s="11">
        <v>681.7593333333333</v>
      </c>
      <c r="Y3718" s="11">
        <v>956.59919226788793</v>
      </c>
      <c r="Z3718" s="11">
        <f t="shared" si="177"/>
        <v>0</v>
      </c>
      <c r="AA3718" s="25">
        <f t="shared" si="178"/>
        <v>0</v>
      </c>
      <c r="AB3718" s="33">
        <v>0</v>
      </c>
      <c r="AC3718" s="14">
        <v>0</v>
      </c>
      <c r="AD3718" s="14">
        <v>0</v>
      </c>
      <c r="AE3718" s="14">
        <v>0</v>
      </c>
      <c r="AF3718" s="14">
        <v>0</v>
      </c>
      <c r="AG3718" s="14">
        <v>0</v>
      </c>
      <c r="AH3718" s="14">
        <v>0</v>
      </c>
      <c r="AI3718" s="14">
        <v>0</v>
      </c>
      <c r="AJ3718" s="14">
        <v>0</v>
      </c>
      <c r="AK3718" s="14">
        <v>0</v>
      </c>
      <c r="AL3718" s="14">
        <v>0</v>
      </c>
      <c r="AM3718" s="14">
        <v>0</v>
      </c>
      <c r="AN3718" s="14">
        <v>0</v>
      </c>
      <c r="AO3718" s="14">
        <v>0</v>
      </c>
      <c r="AP3718" s="14">
        <v>0</v>
      </c>
      <c r="AQ3718" s="14">
        <v>0</v>
      </c>
      <c r="AR3718" s="14">
        <v>0</v>
      </c>
      <c r="AS3718" s="14">
        <v>0</v>
      </c>
      <c r="AT3718" s="14">
        <v>0</v>
      </c>
      <c r="AV3718" s="14">
        <v>0</v>
      </c>
      <c r="AW3718" s="14">
        <v>0</v>
      </c>
      <c r="AX3718" s="14">
        <v>0</v>
      </c>
      <c r="AY3718" s="14">
        <v>0</v>
      </c>
      <c r="AZ3718" s="14">
        <v>0</v>
      </c>
      <c r="BA3718" s="14">
        <v>0</v>
      </c>
      <c r="BG3718" s="37">
        <f t="shared" si="179"/>
        <v>0</v>
      </c>
      <c r="BI3718" s="5" t="s">
        <v>511</v>
      </c>
      <c r="BJ3718" s="6" t="s">
        <v>849</v>
      </c>
      <c r="BK3718" s="30" t="s">
        <v>850</v>
      </c>
    </row>
    <row r="3719" spans="1:63" x14ac:dyDescent="0.25">
      <c r="A3719" s="5" t="s">
        <v>957</v>
      </c>
      <c r="B3719" s="6" t="s">
        <v>1318</v>
      </c>
      <c r="C3719" s="6" t="s">
        <v>511</v>
      </c>
      <c r="D3719" s="6" t="s">
        <v>849</v>
      </c>
      <c r="E3719" s="6" t="s">
        <v>850</v>
      </c>
      <c r="F3719" s="6" t="s">
        <v>1324</v>
      </c>
      <c r="G3719" s="7">
        <v>5333048</v>
      </c>
      <c r="H3719" s="7" t="s">
        <v>4254</v>
      </c>
      <c r="I3719" s="7"/>
      <c r="J3719" s="8" t="s">
        <v>5138</v>
      </c>
      <c r="K3719" s="10">
        <v>838.12300000000005</v>
      </c>
      <c r="L3719" s="11">
        <v>0</v>
      </c>
      <c r="M3719" s="11">
        <v>3866.9009999999998</v>
      </c>
      <c r="N3719" s="11">
        <v>419.06200000000001</v>
      </c>
      <c r="O3719" s="11">
        <v>180.59800000000001</v>
      </c>
      <c r="P3719" s="11">
        <v>780.42499999999995</v>
      </c>
      <c r="Q3719" s="11">
        <v>2465.3670000000002</v>
      </c>
      <c r="R3719" s="11">
        <v>0</v>
      </c>
      <c r="S3719" s="11">
        <v>2756.2804000000001</v>
      </c>
      <c r="T3719" s="11"/>
      <c r="U3719" s="11"/>
      <c r="V3719" s="11"/>
      <c r="W3719" s="12">
        <v>11306.756399999998</v>
      </c>
      <c r="X3719" s="11">
        <v>1256.3062666666665</v>
      </c>
      <c r="Y3719" s="11">
        <v>1762.7651007849581</v>
      </c>
      <c r="Z3719" s="11">
        <f t="shared" si="177"/>
        <v>0</v>
      </c>
      <c r="AA3719" s="25">
        <f t="shared" si="178"/>
        <v>0</v>
      </c>
      <c r="AB3719" s="33">
        <v>0</v>
      </c>
      <c r="AC3719" s="14">
        <v>0</v>
      </c>
      <c r="AD3719" s="14">
        <v>0</v>
      </c>
      <c r="AE3719" s="14">
        <v>0</v>
      </c>
      <c r="AF3719" s="14">
        <v>0</v>
      </c>
      <c r="AG3719" s="14">
        <v>0</v>
      </c>
      <c r="AH3719" s="14">
        <v>0</v>
      </c>
      <c r="AI3719" s="14">
        <v>0</v>
      </c>
      <c r="AJ3719" s="14">
        <v>0</v>
      </c>
      <c r="AK3719" s="14">
        <v>0</v>
      </c>
      <c r="AL3719" s="14">
        <v>0</v>
      </c>
      <c r="AM3719" s="14">
        <v>0</v>
      </c>
      <c r="AN3719" s="14">
        <v>0</v>
      </c>
      <c r="AO3719" s="14">
        <v>0</v>
      </c>
      <c r="AP3719" s="14">
        <v>0</v>
      </c>
      <c r="AQ3719" s="14">
        <v>0</v>
      </c>
      <c r="AR3719" s="14">
        <v>0</v>
      </c>
      <c r="AS3719" s="14">
        <v>0</v>
      </c>
      <c r="AT3719" s="14">
        <v>0</v>
      </c>
      <c r="AV3719" s="14">
        <v>0</v>
      </c>
      <c r="AW3719" s="14">
        <v>0</v>
      </c>
      <c r="AX3719" s="14">
        <v>0</v>
      </c>
      <c r="AY3719" s="14">
        <v>0</v>
      </c>
      <c r="AZ3719" s="14">
        <v>0</v>
      </c>
      <c r="BA3719" s="14">
        <v>0</v>
      </c>
      <c r="BG3719" s="37">
        <f t="shared" si="179"/>
        <v>0</v>
      </c>
      <c r="BI3719" s="5" t="s">
        <v>511</v>
      </c>
      <c r="BJ3719" s="6" t="s">
        <v>849</v>
      </c>
      <c r="BK3719" s="30" t="s">
        <v>850</v>
      </c>
    </row>
    <row r="3720" spans="1:63" x14ac:dyDescent="0.25">
      <c r="A3720" s="5" t="s">
        <v>957</v>
      </c>
      <c r="B3720" s="6" t="s">
        <v>1318</v>
      </c>
      <c r="C3720" s="6" t="s">
        <v>511</v>
      </c>
      <c r="D3720" s="6" t="s">
        <v>849</v>
      </c>
      <c r="E3720" s="6" t="s">
        <v>850</v>
      </c>
      <c r="F3720" s="6" t="s">
        <v>1324</v>
      </c>
      <c r="G3720" s="7">
        <v>5121360</v>
      </c>
      <c r="H3720" s="7" t="s">
        <v>4255</v>
      </c>
      <c r="I3720" s="7"/>
      <c r="J3720" s="8" t="s">
        <v>5139</v>
      </c>
      <c r="K3720" s="10">
        <v>2153.1750000000002</v>
      </c>
      <c r="L3720" s="11">
        <v>0</v>
      </c>
      <c r="M3720" s="11">
        <v>850.875</v>
      </c>
      <c r="N3720" s="11">
        <v>359.05700000000002</v>
      </c>
      <c r="O3720" s="11">
        <v>303.49700000000001</v>
      </c>
      <c r="P3720" s="11">
        <v>303.49700000000001</v>
      </c>
      <c r="Q3720" s="11">
        <v>901.01800000000003</v>
      </c>
      <c r="R3720" s="11">
        <v>180.59800000000001</v>
      </c>
      <c r="S3720" s="11">
        <v>786.52199999999993</v>
      </c>
      <c r="T3720" s="11"/>
      <c r="U3720" s="11"/>
      <c r="V3720" s="11"/>
      <c r="W3720" s="12">
        <v>5838.2389999999996</v>
      </c>
      <c r="X3720" s="11">
        <v>648.69322222222218</v>
      </c>
      <c r="Y3720" s="11">
        <v>910.2030321659422</v>
      </c>
      <c r="Z3720" s="11">
        <f t="shared" si="177"/>
        <v>359.05700000000002</v>
      </c>
      <c r="AA3720" s="25">
        <f t="shared" si="178"/>
        <v>0.39448011851331549</v>
      </c>
      <c r="AB3720" s="33">
        <v>0</v>
      </c>
      <c r="AC3720" s="14">
        <v>0</v>
      </c>
      <c r="AD3720" s="14">
        <v>0</v>
      </c>
      <c r="AE3720" s="14">
        <v>0</v>
      </c>
      <c r="AF3720" s="14">
        <v>0</v>
      </c>
      <c r="AG3720" s="14">
        <v>0</v>
      </c>
      <c r="AH3720" s="14">
        <v>359.05700000000002</v>
      </c>
      <c r="AI3720" s="14">
        <v>0</v>
      </c>
      <c r="AJ3720" s="14">
        <v>0</v>
      </c>
      <c r="AK3720" s="14">
        <v>0</v>
      </c>
      <c r="AL3720" s="14">
        <v>0</v>
      </c>
      <c r="AM3720" s="14">
        <v>0</v>
      </c>
      <c r="AN3720" s="14">
        <v>0</v>
      </c>
      <c r="AO3720" s="14">
        <v>0</v>
      </c>
      <c r="AP3720" s="14">
        <v>0</v>
      </c>
      <c r="AQ3720" s="14">
        <v>0</v>
      </c>
      <c r="AR3720" s="14">
        <v>0</v>
      </c>
      <c r="AS3720" s="14">
        <v>0</v>
      </c>
      <c r="AT3720" s="14">
        <v>0</v>
      </c>
      <c r="AV3720" s="14">
        <v>0</v>
      </c>
      <c r="AW3720" s="14">
        <v>0</v>
      </c>
      <c r="AX3720" s="14">
        <v>0</v>
      </c>
      <c r="AY3720" s="14">
        <v>0</v>
      </c>
      <c r="AZ3720" s="14">
        <v>0</v>
      </c>
      <c r="BA3720" s="14">
        <v>0</v>
      </c>
      <c r="BG3720" s="37">
        <f t="shared" si="179"/>
        <v>359.05700000000002</v>
      </c>
      <c r="BI3720" s="5" t="s">
        <v>511</v>
      </c>
      <c r="BJ3720" s="6" t="s">
        <v>849</v>
      </c>
      <c r="BK3720" s="30" t="s">
        <v>850</v>
      </c>
    </row>
    <row r="3721" spans="1:63" x14ac:dyDescent="0.25">
      <c r="A3721" s="5" t="s">
        <v>957</v>
      </c>
      <c r="B3721" s="6" t="s">
        <v>1318</v>
      </c>
      <c r="C3721" s="6" t="s">
        <v>511</v>
      </c>
      <c r="D3721" s="6" t="s">
        <v>849</v>
      </c>
      <c r="E3721" s="6" t="s">
        <v>850</v>
      </c>
      <c r="F3721" s="6" t="s">
        <v>1324</v>
      </c>
      <c r="G3721" s="7">
        <v>5272730</v>
      </c>
      <c r="H3721" s="7" t="s">
        <v>4256</v>
      </c>
      <c r="I3721" s="7"/>
      <c r="J3721" s="8" t="s">
        <v>5130</v>
      </c>
      <c r="K3721" s="10">
        <v>838.12300000000005</v>
      </c>
      <c r="L3721" s="11">
        <v>0</v>
      </c>
      <c r="M3721" s="11">
        <v>2223.404</v>
      </c>
      <c r="N3721" s="11">
        <v>664.69200000000001</v>
      </c>
      <c r="O3721" s="11">
        <v>539.65499999999997</v>
      </c>
      <c r="P3721" s="11">
        <v>961.02300000000002</v>
      </c>
      <c r="Q3721" s="11">
        <v>359.05700000000002</v>
      </c>
      <c r="R3721" s="11">
        <v>966.05100000000004</v>
      </c>
      <c r="S3721" s="11">
        <v>1139.482</v>
      </c>
      <c r="T3721" s="11"/>
      <c r="U3721" s="11"/>
      <c r="V3721" s="11"/>
      <c r="W3721" s="12">
        <v>7691.4870000000001</v>
      </c>
      <c r="X3721" s="11">
        <v>854.60966666666673</v>
      </c>
      <c r="Y3721" s="11">
        <v>1199.1312430451935</v>
      </c>
      <c r="Z3721" s="11">
        <f t="shared" si="177"/>
        <v>1197.181</v>
      </c>
      <c r="AA3721" s="25">
        <f t="shared" si="178"/>
        <v>0.99837362002157426</v>
      </c>
      <c r="AB3721" s="33">
        <v>0</v>
      </c>
      <c r="AC3721" s="14">
        <v>0</v>
      </c>
      <c r="AD3721" s="14">
        <v>0</v>
      </c>
      <c r="AE3721" s="14">
        <v>0</v>
      </c>
      <c r="AF3721" s="14">
        <v>0</v>
      </c>
      <c r="AG3721" s="14">
        <v>0</v>
      </c>
      <c r="AH3721" s="14">
        <v>835.98500000000001</v>
      </c>
      <c r="AI3721" s="14">
        <v>0</v>
      </c>
      <c r="AJ3721" s="14">
        <v>0</v>
      </c>
      <c r="AK3721" s="14">
        <v>0</v>
      </c>
      <c r="AL3721" s="14">
        <v>0</v>
      </c>
      <c r="AM3721" s="14">
        <v>0</v>
      </c>
      <c r="AN3721" s="14">
        <v>0</v>
      </c>
      <c r="AO3721" s="14">
        <v>361.19600000000003</v>
      </c>
      <c r="AP3721" s="14">
        <v>0</v>
      </c>
      <c r="AQ3721" s="14">
        <v>0</v>
      </c>
      <c r="AR3721" s="14">
        <v>0</v>
      </c>
      <c r="AS3721" s="14">
        <v>0</v>
      </c>
      <c r="AT3721" s="14">
        <v>0</v>
      </c>
      <c r="AV3721" s="14">
        <v>0</v>
      </c>
      <c r="AW3721" s="14">
        <v>0</v>
      </c>
      <c r="AX3721" s="14">
        <v>0</v>
      </c>
      <c r="AY3721" s="14">
        <v>0</v>
      </c>
      <c r="AZ3721" s="14">
        <v>0</v>
      </c>
      <c r="BA3721" s="14">
        <v>0</v>
      </c>
      <c r="BG3721" s="37">
        <f t="shared" si="179"/>
        <v>1197.181</v>
      </c>
      <c r="BI3721" s="5" t="s">
        <v>511</v>
      </c>
      <c r="BJ3721" s="6" t="s">
        <v>849</v>
      </c>
      <c r="BK3721" s="30" t="s">
        <v>850</v>
      </c>
    </row>
    <row r="3722" spans="1:63" x14ac:dyDescent="0.25">
      <c r="A3722" s="5" t="s">
        <v>957</v>
      </c>
      <c r="B3722" s="6" t="s">
        <v>1318</v>
      </c>
      <c r="C3722" s="6" t="s">
        <v>511</v>
      </c>
      <c r="D3722" s="6" t="s">
        <v>849</v>
      </c>
      <c r="E3722" s="6" t="s">
        <v>850</v>
      </c>
      <c r="F3722" s="6" t="s">
        <v>1324</v>
      </c>
      <c r="G3722" s="7">
        <v>5121322</v>
      </c>
      <c r="H3722" s="7" t="s">
        <v>4257</v>
      </c>
      <c r="I3722" s="7"/>
      <c r="J3722" s="8" t="s">
        <v>5138</v>
      </c>
      <c r="K3722" s="10">
        <v>1197.18</v>
      </c>
      <c r="L3722" s="11">
        <v>0</v>
      </c>
      <c r="M3722" s="11">
        <v>0</v>
      </c>
      <c r="N3722" s="11">
        <v>1199.318</v>
      </c>
      <c r="O3722" s="11">
        <v>360.12599999999998</v>
      </c>
      <c r="P3722" s="11">
        <v>715.39200000000005</v>
      </c>
      <c r="Q3722" s="11">
        <v>1074.4490000000001</v>
      </c>
      <c r="R3722" s="11">
        <v>1377.778</v>
      </c>
      <c r="S3722" s="11">
        <v>1074.4490000000001</v>
      </c>
      <c r="T3722" s="11"/>
      <c r="U3722" s="11"/>
      <c r="V3722" s="11"/>
      <c r="W3722" s="12">
        <v>6998.6920000000009</v>
      </c>
      <c r="X3722" s="11">
        <v>777.63244444444456</v>
      </c>
      <c r="Y3722" s="11">
        <v>1091.121942694625</v>
      </c>
      <c r="Z3722" s="11">
        <f t="shared" si="177"/>
        <v>361.19499999999999</v>
      </c>
      <c r="AA3722" s="25">
        <f t="shared" si="178"/>
        <v>0.33103082787245214</v>
      </c>
      <c r="AB3722" s="33">
        <v>0</v>
      </c>
      <c r="AC3722" s="14">
        <v>0</v>
      </c>
      <c r="AD3722" s="14">
        <v>0</v>
      </c>
      <c r="AE3722" s="14">
        <v>0</v>
      </c>
      <c r="AF3722" s="14">
        <v>0</v>
      </c>
      <c r="AG3722" s="14">
        <v>0</v>
      </c>
      <c r="AH3722" s="14">
        <v>0</v>
      </c>
      <c r="AI3722" s="14">
        <v>0</v>
      </c>
      <c r="AJ3722" s="14">
        <v>0</v>
      </c>
      <c r="AK3722" s="14">
        <v>0</v>
      </c>
      <c r="AL3722" s="14">
        <v>0</v>
      </c>
      <c r="AM3722" s="14">
        <v>0</v>
      </c>
      <c r="AN3722" s="14">
        <v>0</v>
      </c>
      <c r="AO3722" s="14">
        <v>0</v>
      </c>
      <c r="AP3722" s="14">
        <v>361.19499999999999</v>
      </c>
      <c r="AQ3722" s="14">
        <v>0</v>
      </c>
      <c r="AR3722" s="14">
        <v>0</v>
      </c>
      <c r="AS3722" s="14">
        <v>0</v>
      </c>
      <c r="AT3722" s="14">
        <v>0</v>
      </c>
      <c r="AV3722" s="14">
        <v>0</v>
      </c>
      <c r="AW3722" s="14">
        <v>0</v>
      </c>
      <c r="AX3722" s="14">
        <v>0</v>
      </c>
      <c r="AY3722" s="14">
        <v>0</v>
      </c>
      <c r="AZ3722" s="14">
        <v>0</v>
      </c>
      <c r="BA3722" s="14">
        <v>0</v>
      </c>
      <c r="BG3722" s="37">
        <f t="shared" si="179"/>
        <v>361.19499999999999</v>
      </c>
      <c r="BI3722" s="5" t="s">
        <v>511</v>
      </c>
      <c r="BJ3722" s="6" t="s">
        <v>849</v>
      </c>
      <c r="BK3722" s="30" t="s">
        <v>850</v>
      </c>
    </row>
    <row r="3723" spans="1:63" x14ac:dyDescent="0.25">
      <c r="A3723" s="5" t="s">
        <v>957</v>
      </c>
      <c r="B3723" s="6" t="s">
        <v>1318</v>
      </c>
      <c r="C3723" s="6" t="s">
        <v>511</v>
      </c>
      <c r="D3723" s="6" t="s">
        <v>849</v>
      </c>
      <c r="E3723" s="6" t="s">
        <v>850</v>
      </c>
      <c r="F3723" s="6" t="s">
        <v>1324</v>
      </c>
      <c r="G3723" s="7">
        <v>5127281</v>
      </c>
      <c r="H3723" s="7" t="s">
        <v>4258</v>
      </c>
      <c r="I3723" s="7"/>
      <c r="J3723" s="8" t="s">
        <v>5138</v>
      </c>
      <c r="K3723" s="10">
        <v>778.11900000000003</v>
      </c>
      <c r="L3723" s="11">
        <v>476.928</v>
      </c>
      <c r="M3723" s="11">
        <v>2105.5329999999999</v>
      </c>
      <c r="N3723" s="11">
        <v>0</v>
      </c>
      <c r="O3723" s="11">
        <v>0</v>
      </c>
      <c r="P3723" s="11">
        <v>303.49700000000001</v>
      </c>
      <c r="Q3723" s="11">
        <v>0</v>
      </c>
      <c r="R3723" s="11">
        <v>0</v>
      </c>
      <c r="S3723" s="11">
        <v>538.58500000000004</v>
      </c>
      <c r="T3723" s="11"/>
      <c r="U3723" s="11"/>
      <c r="V3723" s="11"/>
      <c r="W3723" s="12">
        <v>4202.6620000000003</v>
      </c>
      <c r="X3723" s="11">
        <v>466.96244444444449</v>
      </c>
      <c r="Y3723" s="11">
        <v>655.21053447256679</v>
      </c>
      <c r="Z3723" s="11">
        <f t="shared" si="177"/>
        <v>845.45800000000008</v>
      </c>
      <c r="AA3723" s="25">
        <f t="shared" si="178"/>
        <v>1.2903608161315343</v>
      </c>
      <c r="AB3723" s="33">
        <v>0</v>
      </c>
      <c r="AC3723" s="14">
        <v>0</v>
      </c>
      <c r="AD3723" s="14">
        <v>0</v>
      </c>
      <c r="AE3723" s="14">
        <v>0</v>
      </c>
      <c r="AF3723" s="14">
        <v>0</v>
      </c>
      <c r="AG3723" s="14">
        <v>0</v>
      </c>
      <c r="AH3723" s="14">
        <v>0</v>
      </c>
      <c r="AI3723" s="14">
        <v>303.49700000000001</v>
      </c>
      <c r="AJ3723" s="14">
        <v>0</v>
      </c>
      <c r="AK3723" s="14">
        <v>0</v>
      </c>
      <c r="AL3723" s="14">
        <v>0</v>
      </c>
      <c r="AM3723" s="14">
        <v>0</v>
      </c>
      <c r="AN3723" s="14">
        <v>0</v>
      </c>
      <c r="AO3723" s="14">
        <v>0</v>
      </c>
      <c r="AP3723" s="14">
        <v>0</v>
      </c>
      <c r="AQ3723" s="14">
        <v>0</v>
      </c>
      <c r="AR3723" s="14">
        <v>0</v>
      </c>
      <c r="AS3723" s="14">
        <v>0</v>
      </c>
      <c r="AT3723" s="14">
        <v>0</v>
      </c>
      <c r="AV3723" s="14">
        <v>0</v>
      </c>
      <c r="AW3723" s="14">
        <v>541.96100000000001</v>
      </c>
      <c r="AX3723" s="14">
        <v>0</v>
      </c>
      <c r="AY3723" s="14">
        <v>0</v>
      </c>
      <c r="AZ3723" s="14">
        <v>0</v>
      </c>
      <c r="BA3723" s="14">
        <v>0</v>
      </c>
      <c r="BG3723" s="37">
        <f t="shared" si="179"/>
        <v>845.45800000000008</v>
      </c>
      <c r="BI3723" s="5" t="s">
        <v>511</v>
      </c>
      <c r="BJ3723" s="6" t="s">
        <v>849</v>
      </c>
      <c r="BK3723" s="30" t="s">
        <v>850</v>
      </c>
    </row>
    <row r="3724" spans="1:63" x14ac:dyDescent="0.25">
      <c r="A3724" s="5" t="s">
        <v>957</v>
      </c>
      <c r="B3724" s="6" t="s">
        <v>1318</v>
      </c>
      <c r="C3724" s="6" t="s">
        <v>511</v>
      </c>
      <c r="D3724" s="6" t="s">
        <v>849</v>
      </c>
      <c r="E3724" s="6" t="s">
        <v>850</v>
      </c>
      <c r="F3724" s="6" t="s">
        <v>1324</v>
      </c>
      <c r="G3724" s="7">
        <v>5127755</v>
      </c>
      <c r="H3724" s="7" t="s">
        <v>4259</v>
      </c>
      <c r="I3724" s="7"/>
      <c r="J3724" s="8" t="s">
        <v>5138</v>
      </c>
      <c r="K3724" s="10">
        <v>539.65499999999997</v>
      </c>
      <c r="L3724" s="11">
        <v>0</v>
      </c>
      <c r="M3724" s="11">
        <v>238.464</v>
      </c>
      <c r="N3724" s="11">
        <v>0</v>
      </c>
      <c r="O3724" s="11">
        <v>0</v>
      </c>
      <c r="P3724" s="11">
        <v>0</v>
      </c>
      <c r="Q3724" s="11">
        <v>0</v>
      </c>
      <c r="R3724" s="11">
        <v>0</v>
      </c>
      <c r="S3724" s="11">
        <v>0</v>
      </c>
      <c r="T3724" s="11"/>
      <c r="U3724" s="11"/>
      <c r="V3724" s="11"/>
      <c r="W3724" s="12">
        <v>778.11899999999991</v>
      </c>
      <c r="X3724" s="11">
        <v>86.457666666666654</v>
      </c>
      <c r="Y3724" s="11">
        <v>121.3116272194288</v>
      </c>
      <c r="Z3724" s="11">
        <f t="shared" si="177"/>
        <v>0</v>
      </c>
      <c r="AA3724" s="25">
        <f t="shared" si="178"/>
        <v>0</v>
      </c>
      <c r="AB3724" s="33">
        <v>0</v>
      </c>
      <c r="AC3724" s="14">
        <v>0</v>
      </c>
      <c r="AD3724" s="14">
        <v>0</v>
      </c>
      <c r="AE3724" s="14">
        <v>0</v>
      </c>
      <c r="AF3724" s="14">
        <v>0</v>
      </c>
      <c r="AG3724" s="14">
        <v>0</v>
      </c>
      <c r="AH3724" s="14">
        <v>0</v>
      </c>
      <c r="AI3724" s="14">
        <v>0</v>
      </c>
      <c r="AJ3724" s="14">
        <v>0</v>
      </c>
      <c r="AK3724" s="14">
        <v>0</v>
      </c>
      <c r="AL3724" s="14">
        <v>0</v>
      </c>
      <c r="AM3724" s="14">
        <v>0</v>
      </c>
      <c r="AN3724" s="14">
        <v>0</v>
      </c>
      <c r="AO3724" s="14">
        <v>0</v>
      </c>
      <c r="AP3724" s="14">
        <v>0</v>
      </c>
      <c r="AQ3724" s="14">
        <v>0</v>
      </c>
      <c r="AR3724" s="14">
        <v>0</v>
      </c>
      <c r="AS3724" s="14">
        <v>0</v>
      </c>
      <c r="AT3724" s="14">
        <v>0</v>
      </c>
      <c r="AV3724" s="14">
        <v>0</v>
      </c>
      <c r="AW3724" s="14">
        <v>0</v>
      </c>
      <c r="AX3724" s="14">
        <v>0</v>
      </c>
      <c r="AY3724" s="14">
        <v>0</v>
      </c>
      <c r="AZ3724" s="14">
        <v>0</v>
      </c>
      <c r="BA3724" s="14">
        <v>0</v>
      </c>
      <c r="BG3724" s="37">
        <f t="shared" si="179"/>
        <v>0</v>
      </c>
      <c r="BI3724" s="5" t="s">
        <v>511</v>
      </c>
      <c r="BJ3724" s="6" t="s">
        <v>849</v>
      </c>
      <c r="BK3724" s="30" t="s">
        <v>850</v>
      </c>
    </row>
    <row r="3725" spans="1:63" x14ac:dyDescent="0.25">
      <c r="A3725" s="5" t="s">
        <v>957</v>
      </c>
      <c r="B3725" s="6" t="s">
        <v>1318</v>
      </c>
      <c r="C3725" s="6" t="s">
        <v>511</v>
      </c>
      <c r="D3725" s="6" t="s">
        <v>849</v>
      </c>
      <c r="E3725" s="6" t="s">
        <v>850</v>
      </c>
      <c r="F3725" s="6" t="s">
        <v>1324</v>
      </c>
      <c r="G3725" s="7">
        <v>5129971</v>
      </c>
      <c r="H3725" s="7" t="s">
        <v>4260</v>
      </c>
      <c r="I3725" s="7"/>
      <c r="J3725" s="8" t="s">
        <v>5138</v>
      </c>
      <c r="K3725" s="10">
        <v>778.11900000000003</v>
      </c>
      <c r="L3725" s="11">
        <v>0</v>
      </c>
      <c r="M3725" s="11">
        <v>597.52099999999996</v>
      </c>
      <c r="N3725" s="11">
        <v>0</v>
      </c>
      <c r="O3725" s="11">
        <v>0</v>
      </c>
      <c r="P3725" s="11">
        <v>0</v>
      </c>
      <c r="Q3725" s="11">
        <v>238.464</v>
      </c>
      <c r="R3725" s="11">
        <v>597.52099999999996</v>
      </c>
      <c r="S3725" s="11">
        <v>0</v>
      </c>
      <c r="T3725" s="11"/>
      <c r="U3725" s="11"/>
      <c r="V3725" s="11"/>
      <c r="W3725" s="12">
        <v>2211.625</v>
      </c>
      <c r="X3725" s="11">
        <v>245.73611111111111</v>
      </c>
      <c r="Y3725" s="11">
        <v>344.80050936832185</v>
      </c>
      <c r="Z3725" s="11">
        <f t="shared" si="177"/>
        <v>0</v>
      </c>
      <c r="AA3725" s="25">
        <f t="shared" si="178"/>
        <v>0</v>
      </c>
      <c r="AB3725" s="33">
        <v>0</v>
      </c>
      <c r="AC3725" s="14">
        <v>0</v>
      </c>
      <c r="AD3725" s="14">
        <v>0</v>
      </c>
      <c r="AE3725" s="14">
        <v>0</v>
      </c>
      <c r="AF3725" s="14">
        <v>0</v>
      </c>
      <c r="AG3725" s="14">
        <v>0</v>
      </c>
      <c r="AH3725" s="14">
        <v>0</v>
      </c>
      <c r="AI3725" s="14">
        <v>0</v>
      </c>
      <c r="AJ3725" s="14">
        <v>0</v>
      </c>
      <c r="AK3725" s="14">
        <v>0</v>
      </c>
      <c r="AL3725" s="14">
        <v>0</v>
      </c>
      <c r="AM3725" s="14">
        <v>0</v>
      </c>
      <c r="AN3725" s="14">
        <v>0</v>
      </c>
      <c r="AO3725" s="14">
        <v>0</v>
      </c>
      <c r="AP3725" s="14">
        <v>0</v>
      </c>
      <c r="AQ3725" s="14">
        <v>0</v>
      </c>
      <c r="AR3725" s="14">
        <v>0</v>
      </c>
      <c r="AS3725" s="14">
        <v>0</v>
      </c>
      <c r="AT3725" s="14">
        <v>0</v>
      </c>
      <c r="AV3725" s="14">
        <v>0</v>
      </c>
      <c r="AW3725" s="14">
        <v>0</v>
      </c>
      <c r="AX3725" s="14">
        <v>0</v>
      </c>
      <c r="AY3725" s="14">
        <v>0</v>
      </c>
      <c r="AZ3725" s="14">
        <v>0</v>
      </c>
      <c r="BA3725" s="14">
        <v>0</v>
      </c>
      <c r="BG3725" s="37">
        <f t="shared" si="179"/>
        <v>0</v>
      </c>
      <c r="BI3725" s="5" t="s">
        <v>511</v>
      </c>
      <c r="BJ3725" s="6" t="s">
        <v>849</v>
      </c>
      <c r="BK3725" s="30" t="s">
        <v>850</v>
      </c>
    </row>
    <row r="3726" spans="1:63" x14ac:dyDescent="0.25">
      <c r="A3726" s="5" t="s">
        <v>957</v>
      </c>
      <c r="B3726" s="6" t="s">
        <v>1318</v>
      </c>
      <c r="C3726" s="6" t="s">
        <v>511</v>
      </c>
      <c r="D3726" s="6" t="s">
        <v>849</v>
      </c>
      <c r="E3726" s="6" t="s">
        <v>850</v>
      </c>
      <c r="F3726" s="6" t="s">
        <v>1324</v>
      </c>
      <c r="G3726" s="7">
        <v>5126514</v>
      </c>
      <c r="H3726" s="7" t="s">
        <v>4261</v>
      </c>
      <c r="I3726" s="7"/>
      <c r="J3726" s="8" t="s">
        <v>5138</v>
      </c>
      <c r="K3726" s="10">
        <v>1197.18</v>
      </c>
      <c r="L3726" s="11">
        <v>0</v>
      </c>
      <c r="M3726" s="11">
        <v>238.464</v>
      </c>
      <c r="N3726" s="11">
        <v>419.06200000000001</v>
      </c>
      <c r="O3726" s="11">
        <v>359.05700000000002</v>
      </c>
      <c r="P3726" s="11">
        <v>0</v>
      </c>
      <c r="Q3726" s="11">
        <v>476.928</v>
      </c>
      <c r="R3726" s="11">
        <v>778.11900000000003</v>
      </c>
      <c r="S3726" s="11">
        <v>1313.9819999999997</v>
      </c>
      <c r="T3726" s="11"/>
      <c r="U3726" s="11"/>
      <c r="V3726" s="11"/>
      <c r="W3726" s="12">
        <v>4782.7919999999995</v>
      </c>
      <c r="X3726" s="11">
        <v>531.42133333333322</v>
      </c>
      <c r="Y3726" s="11">
        <v>745.65494503034392</v>
      </c>
      <c r="Z3726" s="11">
        <f t="shared" si="177"/>
        <v>359.05700000000002</v>
      </c>
      <c r="AA3726" s="25">
        <f t="shared" si="178"/>
        <v>0.48153237954505679</v>
      </c>
      <c r="AB3726" s="33">
        <v>0</v>
      </c>
      <c r="AC3726" s="14">
        <v>0</v>
      </c>
      <c r="AD3726" s="14">
        <v>0</v>
      </c>
      <c r="AE3726" s="14">
        <v>0</v>
      </c>
      <c r="AF3726" s="14">
        <v>0</v>
      </c>
      <c r="AG3726" s="14">
        <v>0</v>
      </c>
      <c r="AH3726" s="14">
        <v>0</v>
      </c>
      <c r="AI3726" s="14">
        <v>359.05700000000002</v>
      </c>
      <c r="AJ3726" s="14">
        <v>0</v>
      </c>
      <c r="AK3726" s="14">
        <v>0</v>
      </c>
      <c r="AL3726" s="14">
        <v>0</v>
      </c>
      <c r="AM3726" s="14">
        <v>0</v>
      </c>
      <c r="AN3726" s="14">
        <v>0</v>
      </c>
      <c r="AO3726" s="14">
        <v>0</v>
      </c>
      <c r="AP3726" s="14">
        <v>0</v>
      </c>
      <c r="AQ3726" s="14">
        <v>0</v>
      </c>
      <c r="AR3726" s="14">
        <v>0</v>
      </c>
      <c r="AS3726" s="14">
        <v>0</v>
      </c>
      <c r="AT3726" s="14">
        <v>0</v>
      </c>
      <c r="AV3726" s="14">
        <v>0</v>
      </c>
      <c r="AW3726" s="14">
        <v>0</v>
      </c>
      <c r="AX3726" s="14">
        <v>0</v>
      </c>
      <c r="AY3726" s="14">
        <v>0</v>
      </c>
      <c r="AZ3726" s="14">
        <v>0</v>
      </c>
      <c r="BA3726" s="14">
        <v>0</v>
      </c>
      <c r="BG3726" s="37">
        <f t="shared" si="179"/>
        <v>359.05700000000002</v>
      </c>
      <c r="BI3726" s="5" t="s">
        <v>511</v>
      </c>
      <c r="BJ3726" s="6" t="s">
        <v>849</v>
      </c>
      <c r="BK3726" s="30" t="s">
        <v>850</v>
      </c>
    </row>
    <row r="3727" spans="1:63" x14ac:dyDescent="0.25">
      <c r="A3727" s="5" t="s">
        <v>957</v>
      </c>
      <c r="B3727" s="6" t="s">
        <v>1318</v>
      </c>
      <c r="C3727" s="6" t="s">
        <v>511</v>
      </c>
      <c r="D3727" s="6" t="s">
        <v>849</v>
      </c>
      <c r="E3727" s="6" t="s">
        <v>850</v>
      </c>
      <c r="F3727" s="6" t="s">
        <v>1324</v>
      </c>
      <c r="G3727" s="7">
        <v>5295319</v>
      </c>
      <c r="H3727" s="7" t="s">
        <v>4262</v>
      </c>
      <c r="I3727" s="7"/>
      <c r="J3727" s="8" t="s">
        <v>5138</v>
      </c>
      <c r="K3727" s="10">
        <v>778.11900000000003</v>
      </c>
      <c r="L3727" s="11">
        <v>180.59800000000001</v>
      </c>
      <c r="M3727" s="11">
        <v>2478.1190000000001</v>
      </c>
      <c r="N3727" s="11">
        <v>662.94299999999998</v>
      </c>
      <c r="O3727" s="11">
        <v>0</v>
      </c>
      <c r="P3727" s="11">
        <v>0</v>
      </c>
      <c r="Q3727" s="11">
        <v>476.928</v>
      </c>
      <c r="R3727" s="11">
        <v>835.98500000000001</v>
      </c>
      <c r="S3727" s="11">
        <v>1811.5090000000005</v>
      </c>
      <c r="T3727" s="11"/>
      <c r="U3727" s="11"/>
      <c r="V3727" s="11"/>
      <c r="W3727" s="12">
        <v>7224.2010000000009</v>
      </c>
      <c r="X3727" s="11">
        <v>802.68900000000008</v>
      </c>
      <c r="Y3727" s="11">
        <v>1126.2796290416054</v>
      </c>
      <c r="Z3727" s="11">
        <f t="shared" si="177"/>
        <v>597.52099999999996</v>
      </c>
      <c r="AA3727" s="25">
        <f t="shared" si="178"/>
        <v>0.53052633164328256</v>
      </c>
      <c r="AB3727" s="33">
        <v>0</v>
      </c>
      <c r="AC3727" s="14">
        <v>0</v>
      </c>
      <c r="AD3727" s="14">
        <v>0</v>
      </c>
      <c r="AE3727" s="14">
        <v>0</v>
      </c>
      <c r="AF3727" s="14">
        <v>0</v>
      </c>
      <c r="AG3727" s="14">
        <v>0</v>
      </c>
      <c r="AH3727" s="14">
        <v>0</v>
      </c>
      <c r="AI3727" s="14">
        <v>0</v>
      </c>
      <c r="AJ3727" s="14">
        <v>0</v>
      </c>
      <c r="AK3727" s="14">
        <v>0</v>
      </c>
      <c r="AL3727" s="14">
        <v>0</v>
      </c>
      <c r="AM3727" s="14">
        <v>0</v>
      </c>
      <c r="AN3727" s="14">
        <v>0</v>
      </c>
      <c r="AO3727" s="14">
        <v>0</v>
      </c>
      <c r="AP3727" s="14">
        <v>597.52099999999996</v>
      </c>
      <c r="AQ3727" s="14">
        <v>0</v>
      </c>
      <c r="AR3727" s="14">
        <v>0</v>
      </c>
      <c r="AS3727" s="14">
        <v>0</v>
      </c>
      <c r="AT3727" s="14">
        <v>0</v>
      </c>
      <c r="AV3727" s="14">
        <v>0</v>
      </c>
      <c r="AW3727" s="14">
        <v>0</v>
      </c>
      <c r="AX3727" s="14">
        <v>0</v>
      </c>
      <c r="AY3727" s="14">
        <v>0</v>
      </c>
      <c r="AZ3727" s="14">
        <v>0</v>
      </c>
      <c r="BA3727" s="14">
        <v>0</v>
      </c>
      <c r="BG3727" s="37">
        <f t="shared" si="179"/>
        <v>597.52099999999996</v>
      </c>
      <c r="BI3727" s="5" t="s">
        <v>511</v>
      </c>
      <c r="BJ3727" s="6" t="s">
        <v>849</v>
      </c>
      <c r="BK3727" s="30" t="s">
        <v>850</v>
      </c>
    </row>
    <row r="3728" spans="1:63" x14ac:dyDescent="0.25">
      <c r="A3728" s="5" t="s">
        <v>957</v>
      </c>
      <c r="B3728" s="6" t="s">
        <v>1318</v>
      </c>
      <c r="C3728" s="6" t="s">
        <v>511</v>
      </c>
      <c r="D3728" s="6" t="s">
        <v>849</v>
      </c>
      <c r="E3728" s="6" t="s">
        <v>850</v>
      </c>
      <c r="F3728" s="6" t="s">
        <v>1324</v>
      </c>
      <c r="G3728" s="7">
        <v>5273829</v>
      </c>
      <c r="H3728" s="7" t="s">
        <v>4263</v>
      </c>
      <c r="I3728" s="7"/>
      <c r="J3728" s="8" t="s">
        <v>5138</v>
      </c>
      <c r="K3728" s="10">
        <v>778.11900000000003</v>
      </c>
      <c r="L3728" s="11">
        <v>0</v>
      </c>
      <c r="M3728" s="11">
        <v>1815.5650000000001</v>
      </c>
      <c r="N3728" s="11">
        <v>3415.7759999999998</v>
      </c>
      <c r="O3728" s="11">
        <v>1146.6500000000001</v>
      </c>
      <c r="P3728" s="11">
        <v>1696.335</v>
      </c>
      <c r="Q3728" s="11">
        <v>1806.0920000000001</v>
      </c>
      <c r="R3728" s="11">
        <v>3784.502</v>
      </c>
      <c r="S3728" s="11">
        <v>1204.5150000000001</v>
      </c>
      <c r="T3728" s="11"/>
      <c r="U3728" s="11"/>
      <c r="V3728" s="11"/>
      <c r="W3728" s="12">
        <v>15647.554</v>
      </c>
      <c r="X3728" s="11">
        <v>1738.6171111111112</v>
      </c>
      <c r="Y3728" s="11">
        <v>2439.5114857031926</v>
      </c>
      <c r="Z3728" s="11">
        <f t="shared" si="177"/>
        <v>0</v>
      </c>
      <c r="AA3728" s="25">
        <f t="shared" si="178"/>
        <v>0</v>
      </c>
      <c r="AB3728" s="33">
        <v>0</v>
      </c>
      <c r="AC3728" s="14">
        <v>0</v>
      </c>
      <c r="AD3728" s="14">
        <v>0</v>
      </c>
      <c r="AE3728" s="14">
        <v>0</v>
      </c>
      <c r="AF3728" s="14">
        <v>0</v>
      </c>
      <c r="AG3728" s="14">
        <v>0</v>
      </c>
      <c r="AH3728" s="14">
        <v>0</v>
      </c>
      <c r="AI3728" s="14">
        <v>0</v>
      </c>
      <c r="AJ3728" s="14">
        <v>0</v>
      </c>
      <c r="AK3728" s="14">
        <v>0</v>
      </c>
      <c r="AL3728" s="14">
        <v>0</v>
      </c>
      <c r="AM3728" s="14">
        <v>0</v>
      </c>
      <c r="AN3728" s="14">
        <v>0</v>
      </c>
      <c r="AO3728" s="14">
        <v>0</v>
      </c>
      <c r="AP3728" s="14">
        <v>0</v>
      </c>
      <c r="AQ3728" s="14">
        <v>0</v>
      </c>
      <c r="AR3728" s="14">
        <v>0</v>
      </c>
      <c r="AS3728" s="14">
        <v>0</v>
      </c>
      <c r="AT3728" s="14">
        <v>0</v>
      </c>
      <c r="AV3728" s="14">
        <v>0</v>
      </c>
      <c r="AW3728" s="14">
        <v>0</v>
      </c>
      <c r="AX3728" s="14">
        <v>0</v>
      </c>
      <c r="AY3728" s="14">
        <v>0</v>
      </c>
      <c r="AZ3728" s="14">
        <v>0</v>
      </c>
      <c r="BA3728" s="14">
        <v>0</v>
      </c>
      <c r="BG3728" s="37">
        <f t="shared" si="179"/>
        <v>0</v>
      </c>
      <c r="BI3728" s="5" t="s">
        <v>511</v>
      </c>
      <c r="BJ3728" s="6" t="s">
        <v>849</v>
      </c>
      <c r="BK3728" s="30" t="s">
        <v>850</v>
      </c>
    </row>
    <row r="3729" spans="1:63" x14ac:dyDescent="0.25">
      <c r="A3729" s="5" t="s">
        <v>957</v>
      </c>
      <c r="B3729" s="6" t="s">
        <v>1318</v>
      </c>
      <c r="C3729" s="6" t="s">
        <v>511</v>
      </c>
      <c r="D3729" s="6" t="s">
        <v>849</v>
      </c>
      <c r="E3729" s="6" t="s">
        <v>850</v>
      </c>
      <c r="F3729" s="6" t="s">
        <v>1324</v>
      </c>
      <c r="G3729" s="7">
        <v>5272363</v>
      </c>
      <c r="H3729" s="7" t="s">
        <v>4264</v>
      </c>
      <c r="I3729" s="7"/>
      <c r="J3729" s="8" t="s">
        <v>5138</v>
      </c>
      <c r="K3729" s="10">
        <v>1257.1849999999999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597.52099999999996</v>
      </c>
      <c r="S3729" s="11">
        <v>838.12300000000005</v>
      </c>
      <c r="T3729" s="11"/>
      <c r="U3729" s="11"/>
      <c r="V3729" s="11"/>
      <c r="W3729" s="12">
        <v>2692.8289999999997</v>
      </c>
      <c r="X3729" s="11">
        <v>299.20322222222217</v>
      </c>
      <c r="Y3729" s="11">
        <v>419.82199099837845</v>
      </c>
      <c r="Z3729" s="11">
        <f t="shared" si="177"/>
        <v>238.464</v>
      </c>
      <c r="AA3729" s="25">
        <f t="shared" si="178"/>
        <v>0.56801216971247481</v>
      </c>
      <c r="AB3729" s="33">
        <v>0</v>
      </c>
      <c r="AC3729" s="14">
        <v>0</v>
      </c>
      <c r="AD3729" s="14">
        <v>0</v>
      </c>
      <c r="AE3729" s="14">
        <v>0</v>
      </c>
      <c r="AF3729" s="14">
        <v>0</v>
      </c>
      <c r="AG3729" s="14">
        <v>0</v>
      </c>
      <c r="AH3729" s="14">
        <v>0</v>
      </c>
      <c r="AI3729" s="14">
        <v>238.464</v>
      </c>
      <c r="AJ3729" s="14">
        <v>0</v>
      </c>
      <c r="AK3729" s="14">
        <v>0</v>
      </c>
      <c r="AL3729" s="14">
        <v>0</v>
      </c>
      <c r="AM3729" s="14">
        <v>0</v>
      </c>
      <c r="AN3729" s="14">
        <v>0</v>
      </c>
      <c r="AO3729" s="14">
        <v>0</v>
      </c>
      <c r="AP3729" s="14">
        <v>0</v>
      </c>
      <c r="AQ3729" s="14">
        <v>0</v>
      </c>
      <c r="AR3729" s="14">
        <v>0</v>
      </c>
      <c r="AS3729" s="14">
        <v>0</v>
      </c>
      <c r="AT3729" s="14">
        <v>0</v>
      </c>
      <c r="AV3729" s="14">
        <v>0</v>
      </c>
      <c r="AW3729" s="14">
        <v>0</v>
      </c>
      <c r="AX3729" s="14">
        <v>0</v>
      </c>
      <c r="AY3729" s="14">
        <v>0</v>
      </c>
      <c r="AZ3729" s="14">
        <v>0</v>
      </c>
      <c r="BA3729" s="14">
        <v>0</v>
      </c>
      <c r="BG3729" s="37">
        <f t="shared" si="179"/>
        <v>238.464</v>
      </c>
      <c r="BI3729" s="5" t="s">
        <v>511</v>
      </c>
      <c r="BJ3729" s="6" t="s">
        <v>849</v>
      </c>
      <c r="BK3729" s="30" t="s">
        <v>850</v>
      </c>
    </row>
    <row r="3730" spans="1:63" x14ac:dyDescent="0.25">
      <c r="A3730" s="5" t="s">
        <v>957</v>
      </c>
      <c r="B3730" s="6" t="s">
        <v>1318</v>
      </c>
      <c r="C3730" s="6" t="s">
        <v>511</v>
      </c>
      <c r="D3730" s="6" t="s">
        <v>849</v>
      </c>
      <c r="E3730" s="6" t="s">
        <v>850</v>
      </c>
      <c r="F3730" s="6" t="s">
        <v>1324</v>
      </c>
      <c r="G3730" s="7">
        <v>5121962</v>
      </c>
      <c r="H3730" s="7" t="s">
        <v>4265</v>
      </c>
      <c r="I3730" s="7"/>
      <c r="J3730" s="8" t="s">
        <v>5138</v>
      </c>
      <c r="K3730" s="10">
        <v>419.06200000000001</v>
      </c>
      <c r="L3730" s="11">
        <v>0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597.52099999999996</v>
      </c>
      <c r="S3730" s="11">
        <v>0</v>
      </c>
      <c r="T3730" s="11"/>
      <c r="U3730" s="11"/>
      <c r="V3730" s="11"/>
      <c r="W3730" s="12">
        <v>1016.583</v>
      </c>
      <c r="X3730" s="11">
        <v>112.95366666666666</v>
      </c>
      <c r="Y3730" s="11">
        <v>158.4890459346303</v>
      </c>
      <c r="Z3730" s="11">
        <f t="shared" si="177"/>
        <v>180.59800000000001</v>
      </c>
      <c r="AA3730" s="25">
        <f t="shared" si="178"/>
        <v>1.1394983100250895</v>
      </c>
      <c r="AB3730" s="33">
        <v>0</v>
      </c>
      <c r="AC3730" s="14">
        <v>0</v>
      </c>
      <c r="AD3730" s="14">
        <v>0</v>
      </c>
      <c r="AE3730" s="14">
        <v>0</v>
      </c>
      <c r="AF3730" s="14">
        <v>0</v>
      </c>
      <c r="AG3730" s="14">
        <v>0</v>
      </c>
      <c r="AH3730" s="14">
        <v>0</v>
      </c>
      <c r="AI3730" s="14">
        <v>0</v>
      </c>
      <c r="AJ3730" s="14">
        <v>0</v>
      </c>
      <c r="AK3730" s="14">
        <v>0</v>
      </c>
      <c r="AL3730" s="14">
        <v>0</v>
      </c>
      <c r="AM3730" s="14">
        <v>0</v>
      </c>
      <c r="AN3730" s="14">
        <v>0</v>
      </c>
      <c r="AO3730" s="14">
        <v>0</v>
      </c>
      <c r="AP3730" s="14">
        <v>180.59800000000001</v>
      </c>
      <c r="AQ3730" s="14">
        <v>0</v>
      </c>
      <c r="AR3730" s="14">
        <v>0</v>
      </c>
      <c r="AS3730" s="14">
        <v>0</v>
      </c>
      <c r="AT3730" s="14">
        <v>0</v>
      </c>
      <c r="AV3730" s="14">
        <v>0</v>
      </c>
      <c r="AW3730" s="14">
        <v>0</v>
      </c>
      <c r="AX3730" s="14">
        <v>0</v>
      </c>
      <c r="AY3730" s="14">
        <v>0</v>
      </c>
      <c r="AZ3730" s="14">
        <v>0</v>
      </c>
      <c r="BA3730" s="14">
        <v>0</v>
      </c>
      <c r="BG3730" s="37">
        <f t="shared" si="179"/>
        <v>180.59800000000001</v>
      </c>
      <c r="BI3730" s="5" t="s">
        <v>511</v>
      </c>
      <c r="BJ3730" s="6" t="s">
        <v>849</v>
      </c>
      <c r="BK3730" s="30" t="s">
        <v>850</v>
      </c>
    </row>
    <row r="3731" spans="1:63" x14ac:dyDescent="0.25">
      <c r="A3731" s="5" t="s">
        <v>957</v>
      </c>
      <c r="B3731" s="6" t="s">
        <v>1318</v>
      </c>
      <c r="C3731" s="6" t="s">
        <v>511</v>
      </c>
      <c r="D3731" s="6" t="s">
        <v>849</v>
      </c>
      <c r="E3731" s="6" t="s">
        <v>850</v>
      </c>
      <c r="F3731" s="6" t="s">
        <v>1324</v>
      </c>
      <c r="G3731" s="7">
        <v>5126268</v>
      </c>
      <c r="H3731" s="7" t="s">
        <v>4266</v>
      </c>
      <c r="I3731" s="7"/>
      <c r="J3731" s="8" t="s">
        <v>5138</v>
      </c>
      <c r="K3731" s="10">
        <v>1257.1849999999999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238.464</v>
      </c>
      <c r="R3731" s="11">
        <v>597.52099999999996</v>
      </c>
      <c r="S3731" s="11">
        <v>476.928</v>
      </c>
      <c r="T3731" s="11"/>
      <c r="U3731" s="11"/>
      <c r="V3731" s="11"/>
      <c r="W3731" s="12">
        <v>2570.098</v>
      </c>
      <c r="X3731" s="11">
        <v>285.56644444444441</v>
      </c>
      <c r="Y3731" s="11">
        <v>400.68777461210885</v>
      </c>
      <c r="Z3731" s="11">
        <f t="shared" si="177"/>
        <v>599.65899999999999</v>
      </c>
      <c r="AA3731" s="25">
        <f t="shared" si="178"/>
        <v>1.4965742355890641</v>
      </c>
      <c r="AB3731" s="33">
        <v>0</v>
      </c>
      <c r="AC3731" s="14">
        <v>0</v>
      </c>
      <c r="AD3731" s="14">
        <v>0</v>
      </c>
      <c r="AE3731" s="14">
        <v>0</v>
      </c>
      <c r="AF3731" s="14">
        <v>0</v>
      </c>
      <c r="AG3731" s="14">
        <v>0</v>
      </c>
      <c r="AH3731" s="14">
        <v>0</v>
      </c>
      <c r="AI3731" s="14">
        <v>0</v>
      </c>
      <c r="AJ3731" s="14">
        <v>0</v>
      </c>
      <c r="AK3731" s="14">
        <v>0</v>
      </c>
      <c r="AL3731" s="14">
        <v>0</v>
      </c>
      <c r="AM3731" s="14">
        <v>0</v>
      </c>
      <c r="AN3731" s="14">
        <v>0</v>
      </c>
      <c r="AO3731" s="14">
        <v>0</v>
      </c>
      <c r="AP3731" s="14">
        <v>599.65899999999999</v>
      </c>
      <c r="AQ3731" s="14">
        <v>0</v>
      </c>
      <c r="AR3731" s="14">
        <v>0</v>
      </c>
      <c r="AS3731" s="14">
        <v>0</v>
      </c>
      <c r="AT3731" s="14">
        <v>0</v>
      </c>
      <c r="AV3731" s="14">
        <v>0</v>
      </c>
      <c r="AW3731" s="14">
        <v>0</v>
      </c>
      <c r="AX3731" s="14">
        <v>0</v>
      </c>
      <c r="AY3731" s="14">
        <v>0</v>
      </c>
      <c r="AZ3731" s="14">
        <v>0</v>
      </c>
      <c r="BA3731" s="14">
        <v>0</v>
      </c>
      <c r="BG3731" s="37">
        <f t="shared" si="179"/>
        <v>599.65899999999999</v>
      </c>
      <c r="BI3731" s="5" t="s">
        <v>511</v>
      </c>
      <c r="BJ3731" s="6" t="s">
        <v>849</v>
      </c>
      <c r="BK3731" s="30" t="s">
        <v>850</v>
      </c>
    </row>
    <row r="3732" spans="1:63" x14ac:dyDescent="0.25">
      <c r="A3732" s="5" t="s">
        <v>957</v>
      </c>
      <c r="B3732" s="6" t="s">
        <v>1318</v>
      </c>
      <c r="C3732" s="6" t="s">
        <v>511</v>
      </c>
      <c r="D3732" s="6" t="s">
        <v>849</v>
      </c>
      <c r="E3732" s="6" t="s">
        <v>850</v>
      </c>
      <c r="F3732" s="6" t="s">
        <v>1324</v>
      </c>
      <c r="G3732" s="7">
        <v>5127364</v>
      </c>
      <c r="H3732" s="7" t="s">
        <v>4267</v>
      </c>
      <c r="I3732" s="7"/>
      <c r="J3732" s="8" t="s">
        <v>5138</v>
      </c>
      <c r="K3732" s="10">
        <v>838.12300000000005</v>
      </c>
      <c r="L3732" s="11">
        <v>0</v>
      </c>
      <c r="M3732" s="11">
        <v>238.464</v>
      </c>
      <c r="N3732" s="11">
        <v>0</v>
      </c>
      <c r="O3732" s="11">
        <v>0</v>
      </c>
      <c r="P3732" s="11">
        <v>0</v>
      </c>
      <c r="Q3732" s="11">
        <v>476.928</v>
      </c>
      <c r="R3732" s="11">
        <v>597.52099999999996</v>
      </c>
      <c r="S3732" s="11">
        <v>0</v>
      </c>
      <c r="T3732" s="11"/>
      <c r="U3732" s="11"/>
      <c r="V3732" s="11"/>
      <c r="W3732" s="12">
        <v>2151.0360000000001</v>
      </c>
      <c r="X3732" s="11">
        <v>239.00400000000002</v>
      </c>
      <c r="Y3732" s="11">
        <v>335.35446039432441</v>
      </c>
      <c r="Z3732" s="11">
        <f t="shared" si="177"/>
        <v>0</v>
      </c>
      <c r="AA3732" s="25">
        <f t="shared" si="178"/>
        <v>0</v>
      </c>
      <c r="AB3732" s="33">
        <v>0</v>
      </c>
      <c r="AC3732" s="14">
        <v>0</v>
      </c>
      <c r="AD3732" s="14">
        <v>0</v>
      </c>
      <c r="AE3732" s="14">
        <v>0</v>
      </c>
      <c r="AF3732" s="14">
        <v>0</v>
      </c>
      <c r="AG3732" s="14">
        <v>0</v>
      </c>
      <c r="AH3732" s="14">
        <v>0</v>
      </c>
      <c r="AI3732" s="14">
        <v>0</v>
      </c>
      <c r="AJ3732" s="14">
        <v>0</v>
      </c>
      <c r="AK3732" s="14">
        <v>0</v>
      </c>
      <c r="AL3732" s="14">
        <v>0</v>
      </c>
      <c r="AM3732" s="14">
        <v>0</v>
      </c>
      <c r="AN3732" s="14">
        <v>0</v>
      </c>
      <c r="AO3732" s="14">
        <v>0</v>
      </c>
      <c r="AP3732" s="14">
        <v>0</v>
      </c>
      <c r="AQ3732" s="14">
        <v>0</v>
      </c>
      <c r="AR3732" s="14">
        <v>0</v>
      </c>
      <c r="AS3732" s="14">
        <v>0</v>
      </c>
      <c r="AT3732" s="14">
        <v>0</v>
      </c>
      <c r="AV3732" s="14">
        <v>0</v>
      </c>
      <c r="AW3732" s="14">
        <v>0</v>
      </c>
      <c r="AX3732" s="14">
        <v>0</v>
      </c>
      <c r="AY3732" s="14">
        <v>0</v>
      </c>
      <c r="AZ3732" s="14">
        <v>0</v>
      </c>
      <c r="BA3732" s="14">
        <v>0</v>
      </c>
      <c r="BG3732" s="37">
        <f t="shared" si="179"/>
        <v>0</v>
      </c>
      <c r="BI3732" s="5" t="s">
        <v>511</v>
      </c>
      <c r="BJ3732" s="6" t="s">
        <v>849</v>
      </c>
      <c r="BK3732" s="30" t="s">
        <v>850</v>
      </c>
    </row>
    <row r="3733" spans="1:63" x14ac:dyDescent="0.25">
      <c r="A3733" s="5" t="s">
        <v>957</v>
      </c>
      <c r="B3733" s="6" t="s">
        <v>1318</v>
      </c>
      <c r="C3733" s="6" t="s">
        <v>511</v>
      </c>
      <c r="D3733" s="6" t="s">
        <v>849</v>
      </c>
      <c r="E3733" s="6" t="s">
        <v>850</v>
      </c>
      <c r="F3733" s="6" t="s">
        <v>1324</v>
      </c>
      <c r="G3733" s="7">
        <v>5125584</v>
      </c>
      <c r="H3733" s="7" t="s">
        <v>4268</v>
      </c>
      <c r="I3733" s="7"/>
      <c r="J3733" s="8" t="s">
        <v>5138</v>
      </c>
      <c r="K3733" s="10">
        <v>419.06200000000001</v>
      </c>
      <c r="L3733" s="11">
        <v>0</v>
      </c>
      <c r="M3733" s="11">
        <v>238.464</v>
      </c>
      <c r="N3733" s="11">
        <v>0</v>
      </c>
      <c r="O3733" s="11">
        <v>0</v>
      </c>
      <c r="P3733" s="11">
        <v>0</v>
      </c>
      <c r="Q3733" s="11">
        <v>238.464</v>
      </c>
      <c r="R3733" s="11">
        <v>359.05700000000002</v>
      </c>
      <c r="S3733" s="11">
        <v>238.464</v>
      </c>
      <c r="T3733" s="11"/>
      <c r="U3733" s="11"/>
      <c r="V3733" s="11"/>
      <c r="W3733" s="12">
        <v>1493.511</v>
      </c>
      <c r="X3733" s="11">
        <v>165.94566666666665</v>
      </c>
      <c r="Y3733" s="11">
        <v>232.84388336503329</v>
      </c>
      <c r="Z3733" s="11">
        <f t="shared" si="177"/>
        <v>359.05700000000002</v>
      </c>
      <c r="AA3733" s="25">
        <f t="shared" si="178"/>
        <v>1.5420503850517744</v>
      </c>
      <c r="AB3733" s="33">
        <v>0</v>
      </c>
      <c r="AC3733" s="14">
        <v>0</v>
      </c>
      <c r="AD3733" s="14">
        <v>0</v>
      </c>
      <c r="AE3733" s="14">
        <v>0</v>
      </c>
      <c r="AF3733" s="14">
        <v>0</v>
      </c>
      <c r="AG3733" s="14">
        <v>0</v>
      </c>
      <c r="AH3733" s="14">
        <v>0</v>
      </c>
      <c r="AI3733" s="14">
        <v>359.05700000000002</v>
      </c>
      <c r="AJ3733" s="14">
        <v>0</v>
      </c>
      <c r="AK3733" s="14">
        <v>0</v>
      </c>
      <c r="AL3733" s="14">
        <v>0</v>
      </c>
      <c r="AM3733" s="14">
        <v>0</v>
      </c>
      <c r="AN3733" s="14">
        <v>0</v>
      </c>
      <c r="AO3733" s="14">
        <v>0</v>
      </c>
      <c r="AP3733" s="14">
        <v>0</v>
      </c>
      <c r="AQ3733" s="14">
        <v>0</v>
      </c>
      <c r="AR3733" s="14">
        <v>0</v>
      </c>
      <c r="AS3733" s="14">
        <v>0</v>
      </c>
      <c r="AT3733" s="14">
        <v>0</v>
      </c>
      <c r="AV3733" s="14">
        <v>0</v>
      </c>
      <c r="AW3733" s="14">
        <v>0</v>
      </c>
      <c r="AX3733" s="14">
        <v>0</v>
      </c>
      <c r="AY3733" s="14">
        <v>0</v>
      </c>
      <c r="AZ3733" s="14">
        <v>0</v>
      </c>
      <c r="BA3733" s="14">
        <v>0</v>
      </c>
      <c r="BG3733" s="37">
        <f t="shared" si="179"/>
        <v>359.05700000000002</v>
      </c>
      <c r="BI3733" s="5" t="s">
        <v>511</v>
      </c>
      <c r="BJ3733" s="6" t="s">
        <v>849</v>
      </c>
      <c r="BK3733" s="30" t="s">
        <v>850</v>
      </c>
    </row>
    <row r="3734" spans="1:63" x14ac:dyDescent="0.25">
      <c r="A3734" s="5" t="s">
        <v>957</v>
      </c>
      <c r="B3734" s="6" t="s">
        <v>1318</v>
      </c>
      <c r="C3734" s="6" t="s">
        <v>511</v>
      </c>
      <c r="D3734" s="6" t="s">
        <v>849</v>
      </c>
      <c r="E3734" s="6" t="s">
        <v>850</v>
      </c>
      <c r="F3734" s="6" t="s">
        <v>1324</v>
      </c>
      <c r="G3734" s="7">
        <v>5120918</v>
      </c>
      <c r="H3734" s="7" t="s">
        <v>4269</v>
      </c>
      <c r="I3734" s="7"/>
      <c r="J3734" s="8" t="s">
        <v>5138</v>
      </c>
      <c r="K3734" s="10">
        <v>599.65899999999999</v>
      </c>
      <c r="L3734" s="11">
        <v>0</v>
      </c>
      <c r="M3734" s="11">
        <v>476.928</v>
      </c>
      <c r="N3734" s="11">
        <v>180.59800000000001</v>
      </c>
      <c r="O3734" s="11">
        <v>0</v>
      </c>
      <c r="P3734" s="11">
        <v>0</v>
      </c>
      <c r="Q3734" s="11">
        <v>238.464</v>
      </c>
      <c r="R3734" s="11">
        <v>1139.3140000000001</v>
      </c>
      <c r="S3734" s="11">
        <v>0</v>
      </c>
      <c r="T3734" s="11"/>
      <c r="U3734" s="11"/>
      <c r="V3734" s="11"/>
      <c r="W3734" s="12">
        <v>2634.9629999999997</v>
      </c>
      <c r="X3734" s="11">
        <v>292.77366666666666</v>
      </c>
      <c r="Y3734" s="11">
        <v>410.80046778576002</v>
      </c>
      <c r="Z3734" s="11">
        <f t="shared" si="177"/>
        <v>778.11899999999991</v>
      </c>
      <c r="AA3734" s="25">
        <f t="shared" si="178"/>
        <v>1.8941531498104409</v>
      </c>
      <c r="AB3734" s="33">
        <v>0</v>
      </c>
      <c r="AC3734" s="14">
        <v>0</v>
      </c>
      <c r="AD3734" s="14">
        <v>0</v>
      </c>
      <c r="AE3734" s="14">
        <v>0</v>
      </c>
      <c r="AF3734" s="14">
        <v>0</v>
      </c>
      <c r="AG3734" s="14">
        <v>0</v>
      </c>
      <c r="AH3734" s="14">
        <v>0</v>
      </c>
      <c r="AI3734" s="14">
        <v>597.52099999999996</v>
      </c>
      <c r="AJ3734" s="14">
        <v>0</v>
      </c>
      <c r="AK3734" s="14">
        <v>0</v>
      </c>
      <c r="AL3734" s="14">
        <v>0</v>
      </c>
      <c r="AM3734" s="14">
        <v>0</v>
      </c>
      <c r="AN3734" s="14">
        <v>0</v>
      </c>
      <c r="AO3734" s="14">
        <v>0</v>
      </c>
      <c r="AP3734" s="14">
        <v>180.59800000000001</v>
      </c>
      <c r="AQ3734" s="14">
        <v>0</v>
      </c>
      <c r="AR3734" s="14">
        <v>0</v>
      </c>
      <c r="AS3734" s="14">
        <v>0</v>
      </c>
      <c r="AT3734" s="14">
        <v>0</v>
      </c>
      <c r="AV3734" s="14">
        <v>0</v>
      </c>
      <c r="AW3734" s="14">
        <v>0</v>
      </c>
      <c r="AX3734" s="14">
        <v>0</v>
      </c>
      <c r="AY3734" s="14">
        <v>0</v>
      </c>
      <c r="AZ3734" s="14">
        <v>0</v>
      </c>
      <c r="BA3734" s="14">
        <v>0</v>
      </c>
      <c r="BG3734" s="37">
        <f t="shared" si="179"/>
        <v>778.11899999999991</v>
      </c>
      <c r="BI3734" s="5" t="s">
        <v>511</v>
      </c>
      <c r="BJ3734" s="6" t="s">
        <v>849</v>
      </c>
      <c r="BK3734" s="30" t="s">
        <v>850</v>
      </c>
    </row>
    <row r="3735" spans="1:63" x14ac:dyDescent="0.25">
      <c r="A3735" s="5" t="s">
        <v>957</v>
      </c>
      <c r="B3735" s="6" t="s">
        <v>1318</v>
      </c>
      <c r="C3735" s="6" t="s">
        <v>511</v>
      </c>
      <c r="D3735" s="6" t="s">
        <v>849</v>
      </c>
      <c r="E3735" s="6" t="s">
        <v>850</v>
      </c>
      <c r="F3735" s="6" t="s">
        <v>1324</v>
      </c>
      <c r="G3735" s="7">
        <v>5127094</v>
      </c>
      <c r="H3735" s="7" t="s">
        <v>4270</v>
      </c>
      <c r="I3735" s="7"/>
      <c r="J3735" s="8" t="s">
        <v>5138</v>
      </c>
      <c r="K3735" s="10">
        <v>419.06200000000001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238.464</v>
      </c>
      <c r="R3735" s="11">
        <v>180.59800000000001</v>
      </c>
      <c r="S3735" s="11">
        <v>359.05700000000002</v>
      </c>
      <c r="T3735" s="11"/>
      <c r="U3735" s="11"/>
      <c r="V3735" s="11"/>
      <c r="W3735" s="12">
        <v>1197.181</v>
      </c>
      <c r="X3735" s="11">
        <v>133.02011111111111</v>
      </c>
      <c r="Y3735" s="11">
        <v>186.64494143721333</v>
      </c>
      <c r="Z3735" s="11">
        <f t="shared" si="177"/>
        <v>0</v>
      </c>
      <c r="AA3735" s="25">
        <f t="shared" si="178"/>
        <v>0</v>
      </c>
      <c r="AB3735" s="33">
        <v>0</v>
      </c>
      <c r="AC3735" s="14">
        <v>0</v>
      </c>
      <c r="AD3735" s="14">
        <v>0</v>
      </c>
      <c r="AE3735" s="14">
        <v>0</v>
      </c>
      <c r="AF3735" s="14">
        <v>0</v>
      </c>
      <c r="AG3735" s="14">
        <v>0</v>
      </c>
      <c r="AH3735" s="14">
        <v>0</v>
      </c>
      <c r="AI3735" s="14">
        <v>0</v>
      </c>
      <c r="AJ3735" s="14">
        <v>0</v>
      </c>
      <c r="AK3735" s="14">
        <v>0</v>
      </c>
      <c r="AL3735" s="14">
        <v>0</v>
      </c>
      <c r="AM3735" s="14">
        <v>0</v>
      </c>
      <c r="AN3735" s="14">
        <v>0</v>
      </c>
      <c r="AO3735" s="14">
        <v>0</v>
      </c>
      <c r="AP3735" s="14">
        <v>0</v>
      </c>
      <c r="AQ3735" s="14">
        <v>0</v>
      </c>
      <c r="AR3735" s="14">
        <v>0</v>
      </c>
      <c r="AS3735" s="14">
        <v>0</v>
      </c>
      <c r="AT3735" s="14">
        <v>0</v>
      </c>
      <c r="AV3735" s="14">
        <v>0</v>
      </c>
      <c r="AW3735" s="14">
        <v>0</v>
      </c>
      <c r="AX3735" s="14">
        <v>0</v>
      </c>
      <c r="AY3735" s="14">
        <v>0</v>
      </c>
      <c r="AZ3735" s="14">
        <v>0</v>
      </c>
      <c r="BA3735" s="14">
        <v>0</v>
      </c>
      <c r="BG3735" s="37">
        <f t="shared" si="179"/>
        <v>0</v>
      </c>
      <c r="BI3735" s="5" t="s">
        <v>511</v>
      </c>
      <c r="BJ3735" s="6" t="s">
        <v>849</v>
      </c>
      <c r="BK3735" s="30" t="s">
        <v>850</v>
      </c>
    </row>
    <row r="3736" spans="1:63" x14ac:dyDescent="0.25">
      <c r="A3736" s="5" t="s">
        <v>957</v>
      </c>
      <c r="B3736" s="6" t="s">
        <v>1318</v>
      </c>
      <c r="C3736" s="6" t="s">
        <v>511</v>
      </c>
      <c r="D3736" s="6" t="s">
        <v>849</v>
      </c>
      <c r="E3736" s="6" t="s">
        <v>850</v>
      </c>
      <c r="F3736" s="6" t="s">
        <v>1324</v>
      </c>
      <c r="G3736" s="7">
        <v>5121377</v>
      </c>
      <c r="H3736" s="7" t="s">
        <v>4271</v>
      </c>
      <c r="I3736" s="7"/>
      <c r="J3736" s="8" t="s">
        <v>5139</v>
      </c>
      <c r="K3736" s="10">
        <v>419.06200000000001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359.05700000000002</v>
      </c>
      <c r="S3736" s="11">
        <v>0</v>
      </c>
      <c r="T3736" s="11"/>
      <c r="U3736" s="11"/>
      <c r="V3736" s="11"/>
      <c r="W3736" s="12">
        <v>778.11900000000003</v>
      </c>
      <c r="X3736" s="11">
        <v>86.457666666666668</v>
      </c>
      <c r="Y3736" s="11">
        <v>121.31162721942883</v>
      </c>
      <c r="Z3736" s="11">
        <f t="shared" si="177"/>
        <v>0</v>
      </c>
      <c r="AA3736" s="25">
        <f t="shared" si="178"/>
        <v>0</v>
      </c>
      <c r="AB3736" s="33">
        <v>0</v>
      </c>
      <c r="AC3736" s="14">
        <v>0</v>
      </c>
      <c r="AD3736" s="14">
        <v>0</v>
      </c>
      <c r="AE3736" s="14">
        <v>0</v>
      </c>
      <c r="AF3736" s="14">
        <v>0</v>
      </c>
      <c r="AG3736" s="14">
        <v>0</v>
      </c>
      <c r="AH3736" s="14">
        <v>0</v>
      </c>
      <c r="AI3736" s="14">
        <v>0</v>
      </c>
      <c r="AJ3736" s="14">
        <v>0</v>
      </c>
      <c r="AK3736" s="14">
        <v>0</v>
      </c>
      <c r="AL3736" s="14">
        <v>0</v>
      </c>
      <c r="AM3736" s="14">
        <v>0</v>
      </c>
      <c r="AN3736" s="14">
        <v>0</v>
      </c>
      <c r="AO3736" s="14">
        <v>0</v>
      </c>
      <c r="AP3736" s="14">
        <v>0</v>
      </c>
      <c r="AQ3736" s="14">
        <v>0</v>
      </c>
      <c r="AR3736" s="14">
        <v>0</v>
      </c>
      <c r="AS3736" s="14">
        <v>0</v>
      </c>
      <c r="AT3736" s="14">
        <v>0</v>
      </c>
      <c r="AV3736" s="14">
        <v>0</v>
      </c>
      <c r="AW3736" s="14">
        <v>0</v>
      </c>
      <c r="AX3736" s="14">
        <v>0</v>
      </c>
      <c r="AY3736" s="14">
        <v>0</v>
      </c>
      <c r="AZ3736" s="14">
        <v>0</v>
      </c>
      <c r="BA3736" s="14">
        <v>0</v>
      </c>
      <c r="BG3736" s="37">
        <f t="shared" si="179"/>
        <v>0</v>
      </c>
      <c r="BI3736" s="5" t="s">
        <v>511</v>
      </c>
      <c r="BJ3736" s="6" t="s">
        <v>849</v>
      </c>
      <c r="BK3736" s="30" t="s">
        <v>850</v>
      </c>
    </row>
    <row r="3737" spans="1:63" x14ac:dyDescent="0.25">
      <c r="A3737" s="5" t="s">
        <v>957</v>
      </c>
      <c r="B3737" s="6" t="s">
        <v>1318</v>
      </c>
      <c r="C3737" s="6" t="s">
        <v>511</v>
      </c>
      <c r="D3737" s="6" t="s">
        <v>849</v>
      </c>
      <c r="E3737" s="6" t="s">
        <v>850</v>
      </c>
      <c r="F3737" s="6" t="s">
        <v>1324</v>
      </c>
      <c r="G3737" s="7">
        <v>5121502</v>
      </c>
      <c r="H3737" s="7" t="s">
        <v>4272</v>
      </c>
      <c r="I3737" s="7"/>
      <c r="J3737" s="8" t="s">
        <v>5138</v>
      </c>
      <c r="K3737" s="10">
        <v>838.12300000000005</v>
      </c>
      <c r="L3737" s="11">
        <v>0</v>
      </c>
      <c r="M3737" s="11">
        <v>0</v>
      </c>
      <c r="N3737" s="11">
        <v>0</v>
      </c>
      <c r="O3737" s="11">
        <v>0</v>
      </c>
      <c r="P3737" s="11">
        <v>238.464</v>
      </c>
      <c r="Q3737" s="11">
        <v>0</v>
      </c>
      <c r="R3737" s="11">
        <v>599.65899999999999</v>
      </c>
      <c r="S3737" s="11">
        <v>0</v>
      </c>
      <c r="T3737" s="11"/>
      <c r="U3737" s="11"/>
      <c r="V3737" s="11"/>
      <c r="W3737" s="12">
        <v>1676.2460000000001</v>
      </c>
      <c r="X3737" s="11">
        <v>186.24955555555556</v>
      </c>
      <c r="Y3737" s="11">
        <v>261.33294506374818</v>
      </c>
      <c r="Z3737" s="11">
        <f t="shared" si="177"/>
        <v>238.464</v>
      </c>
      <c r="AA3737" s="25">
        <f t="shared" si="178"/>
        <v>0.91249115162969729</v>
      </c>
      <c r="AB3737" s="33">
        <v>0</v>
      </c>
      <c r="AC3737" s="14">
        <v>0</v>
      </c>
      <c r="AD3737" s="14">
        <v>0</v>
      </c>
      <c r="AE3737" s="14">
        <v>0</v>
      </c>
      <c r="AF3737" s="14">
        <v>0</v>
      </c>
      <c r="AG3737" s="14">
        <v>0</v>
      </c>
      <c r="AH3737" s="14">
        <v>0</v>
      </c>
      <c r="AI3737" s="14">
        <v>238.464</v>
      </c>
      <c r="AJ3737" s="14">
        <v>0</v>
      </c>
      <c r="AK3737" s="14">
        <v>0</v>
      </c>
      <c r="AL3737" s="14">
        <v>0</v>
      </c>
      <c r="AM3737" s="14">
        <v>0</v>
      </c>
      <c r="AN3737" s="14">
        <v>0</v>
      </c>
      <c r="AO3737" s="14">
        <v>0</v>
      </c>
      <c r="AP3737" s="14">
        <v>0</v>
      </c>
      <c r="AQ3737" s="14">
        <v>0</v>
      </c>
      <c r="AR3737" s="14">
        <v>0</v>
      </c>
      <c r="AS3737" s="14">
        <v>0</v>
      </c>
      <c r="AT3737" s="14">
        <v>0</v>
      </c>
      <c r="AV3737" s="14">
        <v>0</v>
      </c>
      <c r="AW3737" s="14">
        <v>0</v>
      </c>
      <c r="AX3737" s="14">
        <v>0</v>
      </c>
      <c r="AY3737" s="14">
        <v>0</v>
      </c>
      <c r="AZ3737" s="14">
        <v>0</v>
      </c>
      <c r="BA3737" s="14">
        <v>0</v>
      </c>
      <c r="BG3737" s="37">
        <f t="shared" si="179"/>
        <v>238.464</v>
      </c>
      <c r="BI3737" s="5" t="s">
        <v>511</v>
      </c>
      <c r="BJ3737" s="6" t="s">
        <v>849</v>
      </c>
      <c r="BK3737" s="30" t="s">
        <v>850</v>
      </c>
    </row>
    <row r="3738" spans="1:63" x14ac:dyDescent="0.25">
      <c r="A3738" s="5" t="s">
        <v>957</v>
      </c>
      <c r="B3738" s="6" t="s">
        <v>1318</v>
      </c>
      <c r="C3738" s="6" t="s">
        <v>511</v>
      </c>
      <c r="D3738" s="6" t="s">
        <v>849</v>
      </c>
      <c r="E3738" s="6" t="s">
        <v>850</v>
      </c>
      <c r="F3738" s="6" t="s">
        <v>1324</v>
      </c>
      <c r="G3738" s="7">
        <v>5271184</v>
      </c>
      <c r="H3738" s="7" t="s">
        <v>4273</v>
      </c>
      <c r="I3738" s="7"/>
      <c r="J3738" s="8" t="s">
        <v>5138</v>
      </c>
      <c r="K3738" s="10">
        <v>419.06200000000001</v>
      </c>
      <c r="L3738" s="11">
        <v>0</v>
      </c>
      <c r="M3738" s="11">
        <v>476.928</v>
      </c>
      <c r="N3738" s="11">
        <v>0</v>
      </c>
      <c r="O3738" s="11">
        <v>0</v>
      </c>
      <c r="P3738" s="11">
        <v>0</v>
      </c>
      <c r="Q3738" s="11">
        <v>0</v>
      </c>
      <c r="R3738" s="11">
        <v>597.52099999999996</v>
      </c>
      <c r="S3738" s="11">
        <v>238.464</v>
      </c>
      <c r="T3738" s="11"/>
      <c r="U3738" s="11"/>
      <c r="V3738" s="11"/>
      <c r="W3738" s="12">
        <v>1731.9749999999999</v>
      </c>
      <c r="X3738" s="11">
        <v>192.44166666666666</v>
      </c>
      <c r="Y3738" s="11">
        <v>270.02130208023482</v>
      </c>
      <c r="Z3738" s="11">
        <f t="shared" si="177"/>
        <v>419.06200000000001</v>
      </c>
      <c r="AA3738" s="25">
        <f t="shared" si="178"/>
        <v>1.5519590372002534</v>
      </c>
      <c r="AB3738" s="33">
        <v>0</v>
      </c>
      <c r="AC3738" s="14">
        <v>0</v>
      </c>
      <c r="AD3738" s="14">
        <v>0</v>
      </c>
      <c r="AE3738" s="14">
        <v>0</v>
      </c>
      <c r="AF3738" s="14">
        <v>0</v>
      </c>
      <c r="AG3738" s="14">
        <v>0</v>
      </c>
      <c r="AH3738" s="14">
        <v>0</v>
      </c>
      <c r="AI3738" s="14">
        <v>0</v>
      </c>
      <c r="AJ3738" s="14">
        <v>0</v>
      </c>
      <c r="AK3738" s="14">
        <v>0</v>
      </c>
      <c r="AL3738" s="14">
        <v>0</v>
      </c>
      <c r="AM3738" s="14">
        <v>0</v>
      </c>
      <c r="AN3738" s="14">
        <v>0</v>
      </c>
      <c r="AO3738" s="14">
        <v>0</v>
      </c>
      <c r="AP3738" s="14">
        <v>180.59800000000001</v>
      </c>
      <c r="AQ3738" s="14">
        <v>0</v>
      </c>
      <c r="AR3738" s="14">
        <v>0</v>
      </c>
      <c r="AS3738" s="14">
        <v>0</v>
      </c>
      <c r="AT3738" s="14">
        <v>0</v>
      </c>
      <c r="AV3738" s="14">
        <v>0</v>
      </c>
      <c r="AW3738" s="14">
        <v>238.464</v>
      </c>
      <c r="AX3738" s="14">
        <v>0</v>
      </c>
      <c r="AY3738" s="14">
        <v>0</v>
      </c>
      <c r="AZ3738" s="14">
        <v>0</v>
      </c>
      <c r="BA3738" s="14">
        <v>0</v>
      </c>
      <c r="BG3738" s="37">
        <f t="shared" si="179"/>
        <v>419.06200000000001</v>
      </c>
      <c r="BI3738" s="5" t="s">
        <v>511</v>
      </c>
      <c r="BJ3738" s="6" t="s">
        <v>849</v>
      </c>
      <c r="BK3738" s="30" t="s">
        <v>850</v>
      </c>
    </row>
    <row r="3739" spans="1:63" x14ac:dyDescent="0.25">
      <c r="A3739" s="5" t="s">
        <v>957</v>
      </c>
      <c r="B3739" s="6" t="s">
        <v>1318</v>
      </c>
      <c r="C3739" s="6" t="s">
        <v>511</v>
      </c>
      <c r="D3739" s="6" t="s">
        <v>849</v>
      </c>
      <c r="E3739" s="6" t="s">
        <v>850</v>
      </c>
      <c r="F3739" s="6" t="s">
        <v>1324</v>
      </c>
      <c r="G3739" s="7">
        <v>5125605</v>
      </c>
      <c r="H3739" s="7" t="s">
        <v>4274</v>
      </c>
      <c r="I3739" s="7"/>
      <c r="J3739" s="8" t="s">
        <v>5138</v>
      </c>
      <c r="K3739" s="10">
        <v>419.06200000000001</v>
      </c>
      <c r="L3739" s="11">
        <v>419.06200000000001</v>
      </c>
      <c r="M3739" s="11">
        <v>476.928</v>
      </c>
      <c r="N3739" s="11">
        <v>838.12400000000002</v>
      </c>
      <c r="O3739" s="11">
        <v>0</v>
      </c>
      <c r="P3739" s="11">
        <v>0</v>
      </c>
      <c r="Q3739" s="11">
        <v>476.928</v>
      </c>
      <c r="R3739" s="11">
        <v>539.65499999999997</v>
      </c>
      <c r="S3739" s="11">
        <v>1433.5059999999999</v>
      </c>
      <c r="T3739" s="11"/>
      <c r="U3739" s="11"/>
      <c r="V3739" s="11"/>
      <c r="W3739" s="12">
        <v>4603.2649999999994</v>
      </c>
      <c r="X3739" s="11">
        <v>511.47388888888884</v>
      </c>
      <c r="Y3739" s="11">
        <v>717.66602238506437</v>
      </c>
      <c r="Z3739" s="11">
        <f t="shared" si="177"/>
        <v>359.05700000000002</v>
      </c>
      <c r="AA3739" s="25">
        <f t="shared" si="178"/>
        <v>0.50031210730406805</v>
      </c>
      <c r="AB3739" s="33">
        <v>0</v>
      </c>
      <c r="AC3739" s="14">
        <v>0</v>
      </c>
      <c r="AD3739" s="14">
        <v>0</v>
      </c>
      <c r="AE3739" s="14">
        <v>0</v>
      </c>
      <c r="AF3739" s="14">
        <v>0</v>
      </c>
      <c r="AG3739" s="14">
        <v>0</v>
      </c>
      <c r="AH3739" s="14">
        <v>0</v>
      </c>
      <c r="AI3739" s="14">
        <v>0</v>
      </c>
      <c r="AJ3739" s="14">
        <v>0</v>
      </c>
      <c r="AK3739" s="14">
        <v>0</v>
      </c>
      <c r="AL3739" s="14">
        <v>0</v>
      </c>
      <c r="AM3739" s="14">
        <v>0</v>
      </c>
      <c r="AN3739" s="14">
        <v>0</v>
      </c>
      <c r="AO3739" s="14">
        <v>0</v>
      </c>
      <c r="AP3739" s="14">
        <v>359.05700000000002</v>
      </c>
      <c r="AQ3739" s="14">
        <v>0</v>
      </c>
      <c r="AR3739" s="14">
        <v>0</v>
      </c>
      <c r="AS3739" s="14">
        <v>0</v>
      </c>
      <c r="AT3739" s="14">
        <v>0</v>
      </c>
      <c r="AV3739" s="14">
        <v>0</v>
      </c>
      <c r="AW3739" s="14">
        <v>0</v>
      </c>
      <c r="AX3739" s="14">
        <v>0</v>
      </c>
      <c r="AY3739" s="14">
        <v>0</v>
      </c>
      <c r="AZ3739" s="14">
        <v>0</v>
      </c>
      <c r="BA3739" s="14">
        <v>0</v>
      </c>
      <c r="BG3739" s="37">
        <f t="shared" si="179"/>
        <v>359.05700000000002</v>
      </c>
      <c r="BI3739" s="5" t="s">
        <v>511</v>
      </c>
      <c r="BJ3739" s="6" t="s">
        <v>849</v>
      </c>
      <c r="BK3739" s="30" t="s">
        <v>850</v>
      </c>
    </row>
    <row r="3740" spans="1:63" x14ac:dyDescent="0.25">
      <c r="A3740" s="5" t="s">
        <v>957</v>
      </c>
      <c r="B3740" s="6" t="s">
        <v>1318</v>
      </c>
      <c r="C3740" s="6" t="s">
        <v>511</v>
      </c>
      <c r="D3740" s="6" t="s">
        <v>849</v>
      </c>
      <c r="E3740" s="6" t="s">
        <v>850</v>
      </c>
      <c r="F3740" s="6" t="s">
        <v>1324</v>
      </c>
      <c r="G3740" s="7">
        <v>5271634</v>
      </c>
      <c r="H3740" s="7" t="s">
        <v>4275</v>
      </c>
      <c r="I3740" s="7"/>
      <c r="J3740" s="8" t="s">
        <v>5138</v>
      </c>
      <c r="K3740" s="10">
        <v>419.06200000000001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359.05700000000002</v>
      </c>
      <c r="S3740" s="11">
        <v>0</v>
      </c>
      <c r="T3740" s="11"/>
      <c r="U3740" s="11"/>
      <c r="V3740" s="11"/>
      <c r="W3740" s="12">
        <v>778.11900000000003</v>
      </c>
      <c r="X3740" s="11">
        <v>86.457666666666668</v>
      </c>
      <c r="Y3740" s="11">
        <v>121.31162721942883</v>
      </c>
      <c r="Z3740" s="11">
        <f t="shared" si="177"/>
        <v>180.59800000000001</v>
      </c>
      <c r="AA3740" s="25">
        <f t="shared" si="178"/>
        <v>1.4887113802647607</v>
      </c>
      <c r="AB3740" s="33">
        <v>0</v>
      </c>
      <c r="AC3740" s="14">
        <v>0</v>
      </c>
      <c r="AD3740" s="14">
        <v>0</v>
      </c>
      <c r="AE3740" s="14">
        <v>0</v>
      </c>
      <c r="AF3740" s="14">
        <v>0</v>
      </c>
      <c r="AG3740" s="14">
        <v>0</v>
      </c>
      <c r="AH3740" s="14">
        <v>0</v>
      </c>
      <c r="AI3740" s="14">
        <v>0</v>
      </c>
      <c r="AJ3740" s="14">
        <v>0</v>
      </c>
      <c r="AK3740" s="14">
        <v>0</v>
      </c>
      <c r="AL3740" s="14">
        <v>0</v>
      </c>
      <c r="AM3740" s="14">
        <v>0</v>
      </c>
      <c r="AN3740" s="14">
        <v>0</v>
      </c>
      <c r="AO3740" s="14">
        <v>0</v>
      </c>
      <c r="AP3740" s="14">
        <v>180.59800000000001</v>
      </c>
      <c r="AQ3740" s="14">
        <v>0</v>
      </c>
      <c r="AR3740" s="14">
        <v>0</v>
      </c>
      <c r="AS3740" s="14">
        <v>0</v>
      </c>
      <c r="AT3740" s="14">
        <v>0</v>
      </c>
      <c r="AV3740" s="14">
        <v>0</v>
      </c>
      <c r="AW3740" s="14">
        <v>0</v>
      </c>
      <c r="AX3740" s="14">
        <v>0</v>
      </c>
      <c r="AY3740" s="14">
        <v>0</v>
      </c>
      <c r="AZ3740" s="14">
        <v>0</v>
      </c>
      <c r="BA3740" s="14">
        <v>0</v>
      </c>
      <c r="BG3740" s="37">
        <f t="shared" si="179"/>
        <v>180.59800000000001</v>
      </c>
      <c r="BI3740" s="5" t="s">
        <v>511</v>
      </c>
      <c r="BJ3740" s="6" t="s">
        <v>849</v>
      </c>
      <c r="BK3740" s="30" t="s">
        <v>850</v>
      </c>
    </row>
    <row r="3741" spans="1:63" x14ac:dyDescent="0.25">
      <c r="A3741" s="5" t="s">
        <v>957</v>
      </c>
      <c r="B3741" s="6" t="s">
        <v>1318</v>
      </c>
      <c r="C3741" s="6" t="s">
        <v>511</v>
      </c>
      <c r="D3741" s="6" t="s">
        <v>849</v>
      </c>
      <c r="E3741" s="6" t="s">
        <v>850</v>
      </c>
      <c r="F3741" s="6" t="s">
        <v>1324</v>
      </c>
      <c r="G3741" s="7">
        <v>5126455</v>
      </c>
      <c r="H3741" s="7" t="s">
        <v>4276</v>
      </c>
      <c r="I3741" s="7"/>
      <c r="J3741" s="8" t="s">
        <v>5138</v>
      </c>
      <c r="K3741" s="10">
        <v>419.06200000000001</v>
      </c>
      <c r="L3741" s="11">
        <v>238.464</v>
      </c>
      <c r="M3741" s="11">
        <v>1089.3389999999999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483.02499999999998</v>
      </c>
      <c r="T3741" s="11"/>
      <c r="U3741" s="11"/>
      <c r="V3741" s="11"/>
      <c r="W3741" s="12">
        <v>2229.89</v>
      </c>
      <c r="X3741" s="11">
        <v>247.76555555555555</v>
      </c>
      <c r="Y3741" s="11">
        <v>347.64809035678616</v>
      </c>
      <c r="Z3741" s="11">
        <f t="shared" si="177"/>
        <v>0</v>
      </c>
      <c r="AA3741" s="25">
        <f t="shared" si="178"/>
        <v>0</v>
      </c>
      <c r="AB3741" s="33">
        <v>0</v>
      </c>
      <c r="AC3741" s="14">
        <v>0</v>
      </c>
      <c r="AD3741" s="14">
        <v>0</v>
      </c>
      <c r="AE3741" s="14">
        <v>0</v>
      </c>
      <c r="AF3741" s="14">
        <v>0</v>
      </c>
      <c r="AG3741" s="14">
        <v>0</v>
      </c>
      <c r="AH3741" s="14">
        <v>0</v>
      </c>
      <c r="AI3741" s="14">
        <v>0</v>
      </c>
      <c r="AJ3741" s="14">
        <v>0</v>
      </c>
      <c r="AK3741" s="14">
        <v>0</v>
      </c>
      <c r="AL3741" s="14">
        <v>0</v>
      </c>
      <c r="AM3741" s="14">
        <v>0</v>
      </c>
      <c r="AN3741" s="14">
        <v>0</v>
      </c>
      <c r="AO3741" s="14">
        <v>0</v>
      </c>
      <c r="AP3741" s="14">
        <v>0</v>
      </c>
      <c r="AQ3741" s="14">
        <v>0</v>
      </c>
      <c r="AR3741" s="14">
        <v>0</v>
      </c>
      <c r="AS3741" s="14">
        <v>0</v>
      </c>
      <c r="AT3741" s="14">
        <v>0</v>
      </c>
      <c r="AV3741" s="14">
        <v>0</v>
      </c>
      <c r="AW3741" s="14">
        <v>0</v>
      </c>
      <c r="AX3741" s="14">
        <v>0</v>
      </c>
      <c r="AY3741" s="14">
        <v>0</v>
      </c>
      <c r="AZ3741" s="14">
        <v>0</v>
      </c>
      <c r="BA3741" s="14">
        <v>0</v>
      </c>
      <c r="BG3741" s="37">
        <f t="shared" si="179"/>
        <v>0</v>
      </c>
      <c r="BI3741" s="5" t="s">
        <v>511</v>
      </c>
      <c r="BJ3741" s="6" t="s">
        <v>849</v>
      </c>
      <c r="BK3741" s="30" t="s">
        <v>850</v>
      </c>
    </row>
    <row r="3742" spans="1:63" x14ac:dyDescent="0.25">
      <c r="A3742" s="5" t="s">
        <v>957</v>
      </c>
      <c r="B3742" s="6" t="s">
        <v>1318</v>
      </c>
      <c r="C3742" s="6" t="s">
        <v>511</v>
      </c>
      <c r="D3742" s="6" t="s">
        <v>849</v>
      </c>
      <c r="E3742" s="6" t="s">
        <v>850</v>
      </c>
      <c r="F3742" s="6" t="s">
        <v>1324</v>
      </c>
      <c r="G3742" s="7">
        <v>5122992</v>
      </c>
      <c r="H3742" s="7" t="s">
        <v>4277</v>
      </c>
      <c r="I3742" s="7"/>
      <c r="J3742" s="8" t="s">
        <v>5138</v>
      </c>
      <c r="K3742" s="10">
        <v>180.59800000000001</v>
      </c>
      <c r="L3742" s="11">
        <v>0</v>
      </c>
      <c r="M3742" s="11">
        <v>1577.1010000000001</v>
      </c>
      <c r="N3742" s="11">
        <v>0</v>
      </c>
      <c r="O3742" s="11">
        <v>0</v>
      </c>
      <c r="P3742" s="11">
        <v>0</v>
      </c>
      <c r="Q3742" s="11">
        <v>482.34500000000003</v>
      </c>
      <c r="R3742" s="11">
        <v>359.05700000000002</v>
      </c>
      <c r="S3742" s="11">
        <v>238.464</v>
      </c>
      <c r="T3742" s="11"/>
      <c r="U3742" s="11"/>
      <c r="V3742" s="11"/>
      <c r="W3742" s="12">
        <v>2837.5649999999996</v>
      </c>
      <c r="X3742" s="11">
        <v>315.28499999999997</v>
      </c>
      <c r="Y3742" s="11">
        <v>442.38686819226683</v>
      </c>
      <c r="Z3742" s="11">
        <f t="shared" si="177"/>
        <v>845.45800000000008</v>
      </c>
      <c r="AA3742" s="25">
        <f t="shared" si="178"/>
        <v>1.9111281567981659</v>
      </c>
      <c r="AB3742" s="33">
        <v>0</v>
      </c>
      <c r="AC3742" s="14">
        <v>0</v>
      </c>
      <c r="AD3742" s="14">
        <v>0</v>
      </c>
      <c r="AE3742" s="14">
        <v>0</v>
      </c>
      <c r="AF3742" s="14">
        <v>0</v>
      </c>
      <c r="AG3742" s="14">
        <v>0</v>
      </c>
      <c r="AH3742" s="14">
        <v>0</v>
      </c>
      <c r="AI3742" s="14">
        <v>303.49700000000001</v>
      </c>
      <c r="AJ3742" s="14">
        <v>0</v>
      </c>
      <c r="AK3742" s="14">
        <v>0</v>
      </c>
      <c r="AL3742" s="14">
        <v>0</v>
      </c>
      <c r="AM3742" s="14">
        <v>0</v>
      </c>
      <c r="AN3742" s="14">
        <v>0</v>
      </c>
      <c r="AO3742" s="14">
        <v>0</v>
      </c>
      <c r="AP3742" s="14">
        <v>0</v>
      </c>
      <c r="AQ3742" s="14">
        <v>0</v>
      </c>
      <c r="AR3742" s="14">
        <v>0</v>
      </c>
      <c r="AS3742" s="14">
        <v>0</v>
      </c>
      <c r="AT3742" s="14">
        <v>0</v>
      </c>
      <c r="AV3742" s="14">
        <v>0</v>
      </c>
      <c r="AW3742" s="14">
        <v>541.96100000000001</v>
      </c>
      <c r="AX3742" s="14">
        <v>0</v>
      </c>
      <c r="AY3742" s="14">
        <v>0</v>
      </c>
      <c r="AZ3742" s="14">
        <v>0</v>
      </c>
      <c r="BA3742" s="14">
        <v>0</v>
      </c>
      <c r="BG3742" s="37">
        <f t="shared" si="179"/>
        <v>845.45800000000008</v>
      </c>
      <c r="BI3742" s="5" t="s">
        <v>511</v>
      </c>
      <c r="BJ3742" s="6" t="s">
        <v>849</v>
      </c>
      <c r="BK3742" s="30" t="s">
        <v>850</v>
      </c>
    </row>
    <row r="3743" spans="1:63" x14ac:dyDescent="0.25">
      <c r="A3743" s="5" t="s">
        <v>957</v>
      </c>
      <c r="B3743" s="6" t="s">
        <v>1318</v>
      </c>
      <c r="C3743" s="6" t="s">
        <v>511</v>
      </c>
      <c r="D3743" s="6" t="s">
        <v>849</v>
      </c>
      <c r="E3743" s="6" t="s">
        <v>850</v>
      </c>
      <c r="F3743" s="6" t="s">
        <v>1324</v>
      </c>
      <c r="G3743" s="7">
        <v>5120994</v>
      </c>
      <c r="H3743" s="7" t="s">
        <v>4278</v>
      </c>
      <c r="I3743" s="7"/>
      <c r="J3743" s="8" t="s">
        <v>5138</v>
      </c>
      <c r="K3743" s="10">
        <v>180.59800000000001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359.05700000000002</v>
      </c>
      <c r="S3743" s="11">
        <v>1077.171</v>
      </c>
      <c r="T3743" s="11"/>
      <c r="U3743" s="11"/>
      <c r="V3743" s="11"/>
      <c r="W3743" s="12">
        <v>1616.826</v>
      </c>
      <c r="X3743" s="11">
        <v>179.64733333333334</v>
      </c>
      <c r="Y3743" s="11">
        <v>252.06914750916019</v>
      </c>
      <c r="Z3743" s="11">
        <f t="shared" si="177"/>
        <v>0</v>
      </c>
      <c r="AA3743" s="25">
        <f t="shared" si="178"/>
        <v>0</v>
      </c>
      <c r="AB3743" s="33">
        <v>0</v>
      </c>
      <c r="AC3743" s="14">
        <v>0</v>
      </c>
      <c r="AD3743" s="14">
        <v>0</v>
      </c>
      <c r="AE3743" s="14">
        <v>0</v>
      </c>
      <c r="AF3743" s="14">
        <v>0</v>
      </c>
      <c r="AG3743" s="14">
        <v>0</v>
      </c>
      <c r="AH3743" s="14">
        <v>0</v>
      </c>
      <c r="AI3743" s="14">
        <v>0</v>
      </c>
      <c r="AJ3743" s="14">
        <v>0</v>
      </c>
      <c r="AK3743" s="14">
        <v>0</v>
      </c>
      <c r="AL3743" s="14">
        <v>0</v>
      </c>
      <c r="AM3743" s="14">
        <v>0</v>
      </c>
      <c r="AN3743" s="14">
        <v>0</v>
      </c>
      <c r="AO3743" s="14">
        <v>0</v>
      </c>
      <c r="AP3743" s="14">
        <v>0</v>
      </c>
      <c r="AQ3743" s="14">
        <v>0</v>
      </c>
      <c r="AR3743" s="14">
        <v>0</v>
      </c>
      <c r="AS3743" s="14">
        <v>0</v>
      </c>
      <c r="AT3743" s="14">
        <v>0</v>
      </c>
      <c r="AV3743" s="14">
        <v>0</v>
      </c>
      <c r="AW3743" s="14">
        <v>0</v>
      </c>
      <c r="AX3743" s="14">
        <v>0</v>
      </c>
      <c r="AY3743" s="14">
        <v>0</v>
      </c>
      <c r="AZ3743" s="14">
        <v>0</v>
      </c>
      <c r="BA3743" s="14">
        <v>0</v>
      </c>
      <c r="BG3743" s="37">
        <f t="shared" si="179"/>
        <v>0</v>
      </c>
      <c r="BI3743" s="5" t="s">
        <v>511</v>
      </c>
      <c r="BJ3743" s="6" t="s">
        <v>849</v>
      </c>
      <c r="BK3743" s="30" t="s">
        <v>850</v>
      </c>
    </row>
    <row r="3744" spans="1:63" x14ac:dyDescent="0.25">
      <c r="A3744" s="5" t="s">
        <v>957</v>
      </c>
      <c r="B3744" s="6" t="s">
        <v>1318</v>
      </c>
      <c r="C3744" s="6" t="s">
        <v>511</v>
      </c>
      <c r="D3744" s="6" t="s">
        <v>849</v>
      </c>
      <c r="E3744" s="6" t="s">
        <v>850</v>
      </c>
      <c r="F3744" s="6" t="s">
        <v>1324</v>
      </c>
      <c r="G3744" s="7">
        <v>5273777</v>
      </c>
      <c r="H3744" s="7" t="s">
        <v>4279</v>
      </c>
      <c r="I3744" s="7"/>
      <c r="J3744" s="8" t="s">
        <v>5138</v>
      </c>
      <c r="K3744" s="10">
        <v>180.59800000000001</v>
      </c>
      <c r="L3744" s="11">
        <v>0</v>
      </c>
      <c r="M3744" s="11">
        <v>850.875</v>
      </c>
      <c r="N3744" s="11">
        <v>0</v>
      </c>
      <c r="O3744" s="11">
        <v>0</v>
      </c>
      <c r="P3744" s="11">
        <v>0</v>
      </c>
      <c r="Q3744" s="11">
        <v>238.464</v>
      </c>
      <c r="R3744" s="11">
        <v>359.05700000000002</v>
      </c>
      <c r="S3744" s="11">
        <v>238.464</v>
      </c>
      <c r="T3744" s="11"/>
      <c r="U3744" s="11"/>
      <c r="V3744" s="11"/>
      <c r="W3744" s="12">
        <v>1867.4579999999999</v>
      </c>
      <c r="X3744" s="11">
        <v>207.49533333333332</v>
      </c>
      <c r="Y3744" s="11">
        <v>291.1436023846482</v>
      </c>
      <c r="Z3744" s="11">
        <f t="shared" si="177"/>
        <v>0</v>
      </c>
      <c r="AA3744" s="25">
        <f t="shared" si="178"/>
        <v>0</v>
      </c>
      <c r="AB3744" s="33">
        <v>0</v>
      </c>
      <c r="AC3744" s="14">
        <v>0</v>
      </c>
      <c r="AD3744" s="14">
        <v>0</v>
      </c>
      <c r="AE3744" s="14">
        <v>0</v>
      </c>
      <c r="AF3744" s="14">
        <v>0</v>
      </c>
      <c r="AG3744" s="14">
        <v>0</v>
      </c>
      <c r="AH3744" s="14">
        <v>0</v>
      </c>
      <c r="AI3744" s="14">
        <v>0</v>
      </c>
      <c r="AJ3744" s="14">
        <v>0</v>
      </c>
      <c r="AK3744" s="14">
        <v>0</v>
      </c>
      <c r="AL3744" s="14">
        <v>0</v>
      </c>
      <c r="AM3744" s="14">
        <v>0</v>
      </c>
      <c r="AN3744" s="14">
        <v>0</v>
      </c>
      <c r="AO3744" s="14">
        <v>0</v>
      </c>
      <c r="AP3744" s="14">
        <v>0</v>
      </c>
      <c r="AQ3744" s="14">
        <v>0</v>
      </c>
      <c r="AR3744" s="14">
        <v>0</v>
      </c>
      <c r="AS3744" s="14">
        <v>0</v>
      </c>
      <c r="AT3744" s="14">
        <v>0</v>
      </c>
      <c r="AV3744" s="14">
        <v>0</v>
      </c>
      <c r="AW3744" s="14">
        <v>0</v>
      </c>
      <c r="AX3744" s="14">
        <v>0</v>
      </c>
      <c r="AY3744" s="14">
        <v>0</v>
      </c>
      <c r="AZ3744" s="14">
        <v>0</v>
      </c>
      <c r="BA3744" s="14">
        <v>0</v>
      </c>
      <c r="BG3744" s="37">
        <f t="shared" si="179"/>
        <v>0</v>
      </c>
      <c r="BI3744" s="5" t="s">
        <v>511</v>
      </c>
      <c r="BJ3744" s="6" t="s">
        <v>849</v>
      </c>
      <c r="BK3744" s="30" t="s">
        <v>850</v>
      </c>
    </row>
    <row r="3745" spans="1:63" x14ac:dyDescent="0.25">
      <c r="A3745" s="5" t="s">
        <v>957</v>
      </c>
      <c r="B3745" s="6" t="s">
        <v>1318</v>
      </c>
      <c r="C3745" s="6" t="s">
        <v>511</v>
      </c>
      <c r="D3745" s="6" t="s">
        <v>849</v>
      </c>
      <c r="E3745" s="6" t="s">
        <v>850</v>
      </c>
      <c r="F3745" s="6" t="s">
        <v>1324</v>
      </c>
      <c r="G3745" s="7">
        <v>5126635</v>
      </c>
      <c r="H3745" s="7" t="s">
        <v>4280</v>
      </c>
      <c r="I3745" s="7"/>
      <c r="J3745" s="8" t="s">
        <v>5138</v>
      </c>
      <c r="K3745" s="10">
        <v>180.59800000000001</v>
      </c>
      <c r="L3745" s="11">
        <v>0</v>
      </c>
      <c r="M3745" s="11">
        <v>0</v>
      </c>
      <c r="N3745" s="11">
        <v>0</v>
      </c>
      <c r="O3745" s="11">
        <v>547.37800000000004</v>
      </c>
      <c r="P3745" s="11">
        <v>0</v>
      </c>
      <c r="Q3745" s="11">
        <v>482.34500000000003</v>
      </c>
      <c r="R3745" s="11">
        <v>359.05700000000002</v>
      </c>
      <c r="S3745" s="11">
        <v>0</v>
      </c>
      <c r="T3745" s="11"/>
      <c r="U3745" s="11"/>
      <c r="V3745" s="11"/>
      <c r="W3745" s="12">
        <v>1569.3780000000002</v>
      </c>
      <c r="X3745" s="11">
        <v>174.37533333333334</v>
      </c>
      <c r="Y3745" s="11">
        <v>244.67182899064639</v>
      </c>
      <c r="Z3745" s="11">
        <f t="shared" si="177"/>
        <v>0</v>
      </c>
      <c r="AA3745" s="25">
        <f t="shared" si="178"/>
        <v>0</v>
      </c>
      <c r="AB3745" s="33">
        <v>0</v>
      </c>
      <c r="AC3745" s="14">
        <v>0</v>
      </c>
      <c r="AD3745" s="14">
        <v>0</v>
      </c>
      <c r="AE3745" s="14">
        <v>0</v>
      </c>
      <c r="AF3745" s="14">
        <v>0</v>
      </c>
      <c r="AG3745" s="14">
        <v>0</v>
      </c>
      <c r="AH3745" s="14">
        <v>0</v>
      </c>
      <c r="AI3745" s="14">
        <v>0</v>
      </c>
      <c r="AJ3745" s="14">
        <v>0</v>
      </c>
      <c r="AK3745" s="14">
        <v>0</v>
      </c>
      <c r="AL3745" s="14">
        <v>0</v>
      </c>
      <c r="AM3745" s="14">
        <v>0</v>
      </c>
      <c r="AN3745" s="14">
        <v>0</v>
      </c>
      <c r="AO3745" s="14">
        <v>0</v>
      </c>
      <c r="AP3745" s="14">
        <v>0</v>
      </c>
      <c r="AQ3745" s="14">
        <v>0</v>
      </c>
      <c r="AR3745" s="14">
        <v>0</v>
      </c>
      <c r="AS3745" s="14">
        <v>0</v>
      </c>
      <c r="AT3745" s="14">
        <v>0</v>
      </c>
      <c r="AV3745" s="14">
        <v>0</v>
      </c>
      <c r="AW3745" s="14">
        <v>0</v>
      </c>
      <c r="AX3745" s="14">
        <v>0</v>
      </c>
      <c r="AY3745" s="14">
        <v>0</v>
      </c>
      <c r="AZ3745" s="14">
        <v>0</v>
      </c>
      <c r="BA3745" s="14">
        <v>0</v>
      </c>
      <c r="BG3745" s="37">
        <f t="shared" si="179"/>
        <v>0</v>
      </c>
      <c r="BI3745" s="5" t="s">
        <v>511</v>
      </c>
      <c r="BJ3745" s="6" t="s">
        <v>849</v>
      </c>
      <c r="BK3745" s="30" t="s">
        <v>850</v>
      </c>
    </row>
    <row r="3746" spans="1:63" x14ac:dyDescent="0.25">
      <c r="A3746" s="5" t="s">
        <v>957</v>
      </c>
      <c r="B3746" s="6" t="s">
        <v>1318</v>
      </c>
      <c r="C3746" s="6" t="s">
        <v>511</v>
      </c>
      <c r="D3746" s="6" t="s">
        <v>849</v>
      </c>
      <c r="E3746" s="6" t="s">
        <v>850</v>
      </c>
      <c r="F3746" s="6" t="s">
        <v>1324</v>
      </c>
      <c r="G3746" s="7">
        <v>5331486</v>
      </c>
      <c r="H3746" s="7" t="s">
        <v>4281</v>
      </c>
      <c r="I3746" s="7"/>
      <c r="J3746" s="8" t="s">
        <v>5140</v>
      </c>
      <c r="K3746" s="10">
        <v>1436.2270000000001</v>
      </c>
      <c r="L3746" s="11">
        <v>2211.0410000000002</v>
      </c>
      <c r="M3746" s="11">
        <v>1970.2449999999999</v>
      </c>
      <c r="N3746" s="11">
        <v>2545.9279999999999</v>
      </c>
      <c r="O3746" s="11">
        <v>2291.5880000000002</v>
      </c>
      <c r="P3746" s="11">
        <v>953.85599999999999</v>
      </c>
      <c r="Q3746" s="11">
        <v>2755.556</v>
      </c>
      <c r="R3746" s="11">
        <v>1379.9159999999999</v>
      </c>
      <c r="S3746" s="11">
        <v>2151.0360000000001</v>
      </c>
      <c r="T3746" s="11"/>
      <c r="U3746" s="11"/>
      <c r="V3746" s="11"/>
      <c r="W3746" s="12">
        <v>17695.393</v>
      </c>
      <c r="X3746" s="11">
        <v>1966.1547777777778</v>
      </c>
      <c r="Y3746" s="11">
        <v>2758.777152488617</v>
      </c>
      <c r="Z3746" s="11">
        <f t="shared" si="177"/>
        <v>2632.8249999999998</v>
      </c>
      <c r="AA3746" s="25">
        <f t="shared" si="178"/>
        <v>0.95434493417672417</v>
      </c>
      <c r="AB3746" s="33">
        <v>0</v>
      </c>
      <c r="AC3746" s="14">
        <v>715.39200000000005</v>
      </c>
      <c r="AD3746" s="14">
        <v>0</v>
      </c>
      <c r="AE3746" s="14">
        <v>0</v>
      </c>
      <c r="AF3746" s="14">
        <v>0</v>
      </c>
      <c r="AG3746" s="14">
        <v>0</v>
      </c>
      <c r="AH3746" s="14">
        <v>0</v>
      </c>
      <c r="AI3746" s="14">
        <v>0</v>
      </c>
      <c r="AJ3746" s="14">
        <v>900.85</v>
      </c>
      <c r="AK3746" s="14">
        <v>0</v>
      </c>
      <c r="AL3746" s="14">
        <v>0</v>
      </c>
      <c r="AM3746" s="14">
        <v>0</v>
      </c>
      <c r="AN3746" s="14">
        <v>0</v>
      </c>
      <c r="AO3746" s="14">
        <v>0</v>
      </c>
      <c r="AP3746" s="14">
        <v>0</v>
      </c>
      <c r="AQ3746" s="14">
        <v>657.52600000000007</v>
      </c>
      <c r="AR3746" s="14">
        <v>0</v>
      </c>
      <c r="AS3746" s="14">
        <v>0</v>
      </c>
      <c r="AT3746" s="14">
        <v>0</v>
      </c>
      <c r="AV3746" s="14">
        <v>0</v>
      </c>
      <c r="AW3746" s="14">
        <v>0</v>
      </c>
      <c r="AX3746" s="14">
        <v>0</v>
      </c>
      <c r="AY3746" s="14">
        <v>359.05700000000002</v>
      </c>
      <c r="AZ3746" s="14">
        <v>0</v>
      </c>
      <c r="BA3746" s="14">
        <v>0</v>
      </c>
      <c r="BG3746" s="37">
        <f t="shared" si="179"/>
        <v>2632.8249999999998</v>
      </c>
      <c r="BI3746" s="5" t="s">
        <v>511</v>
      </c>
      <c r="BJ3746" s="6" t="s">
        <v>849</v>
      </c>
      <c r="BK3746" s="30" t="s">
        <v>850</v>
      </c>
    </row>
    <row r="3747" spans="1:63" x14ac:dyDescent="0.25">
      <c r="A3747" s="5" t="s">
        <v>957</v>
      </c>
      <c r="B3747" s="6" t="s">
        <v>1318</v>
      </c>
      <c r="C3747" s="6" t="s">
        <v>511</v>
      </c>
      <c r="D3747" s="6" t="s">
        <v>849</v>
      </c>
      <c r="E3747" s="6" t="s">
        <v>850</v>
      </c>
      <c r="F3747" s="6" t="s">
        <v>1324</v>
      </c>
      <c r="G3747" s="7">
        <v>5278516</v>
      </c>
      <c r="H3747" s="7" t="s">
        <v>4282</v>
      </c>
      <c r="I3747" s="7"/>
      <c r="J3747" s="8" t="s">
        <v>5130</v>
      </c>
      <c r="K3747" s="10">
        <v>180.59800000000001</v>
      </c>
      <c r="L3747" s="11">
        <v>0</v>
      </c>
      <c r="M3747" s="11">
        <v>791.25900000000001</v>
      </c>
      <c r="N3747" s="11">
        <v>0</v>
      </c>
      <c r="O3747" s="11">
        <v>424.47899999999998</v>
      </c>
      <c r="P3747" s="11">
        <v>303.49700000000001</v>
      </c>
      <c r="Q3747" s="11">
        <v>0</v>
      </c>
      <c r="R3747" s="11">
        <v>597.52099999999996</v>
      </c>
      <c r="S3747" s="11">
        <v>238.46400000000003</v>
      </c>
      <c r="T3747" s="11"/>
      <c r="U3747" s="11"/>
      <c r="V3747" s="11"/>
      <c r="W3747" s="12">
        <v>2535.8180000000002</v>
      </c>
      <c r="X3747" s="11">
        <v>281.7575555555556</v>
      </c>
      <c r="Y3747" s="11">
        <v>395.34339594884278</v>
      </c>
      <c r="Z3747" s="11">
        <f t="shared" si="177"/>
        <v>787.5920000000001</v>
      </c>
      <c r="AA3747" s="25">
        <f t="shared" si="178"/>
        <v>1.9921718892249158</v>
      </c>
      <c r="AB3747" s="33">
        <v>0</v>
      </c>
      <c r="AC3747" s="14">
        <v>0</v>
      </c>
      <c r="AD3747" s="14">
        <v>0</v>
      </c>
      <c r="AE3747" s="14">
        <v>0</v>
      </c>
      <c r="AF3747" s="14">
        <v>0</v>
      </c>
      <c r="AG3747" s="14">
        <v>0</v>
      </c>
      <c r="AH3747" s="14">
        <v>0</v>
      </c>
      <c r="AI3747" s="14">
        <v>0</v>
      </c>
      <c r="AJ3747" s="14">
        <v>0</v>
      </c>
      <c r="AK3747" s="14">
        <v>0</v>
      </c>
      <c r="AL3747" s="14">
        <v>0</v>
      </c>
      <c r="AM3747" s="14">
        <v>484.09500000000003</v>
      </c>
      <c r="AN3747" s="14">
        <v>0</v>
      </c>
      <c r="AO3747" s="14">
        <v>0</v>
      </c>
      <c r="AP3747" s="14">
        <v>0</v>
      </c>
      <c r="AQ3747" s="14">
        <v>0</v>
      </c>
      <c r="AR3747" s="14">
        <v>0</v>
      </c>
      <c r="AS3747" s="14">
        <v>0</v>
      </c>
      <c r="AT3747" s="14">
        <v>0</v>
      </c>
      <c r="AV3747" s="14">
        <v>0</v>
      </c>
      <c r="AW3747" s="14">
        <v>303.49700000000001</v>
      </c>
      <c r="AX3747" s="14">
        <v>0</v>
      </c>
      <c r="AY3747" s="14">
        <v>0</v>
      </c>
      <c r="AZ3747" s="14">
        <v>0</v>
      </c>
      <c r="BA3747" s="14">
        <v>0</v>
      </c>
      <c r="BG3747" s="37">
        <f t="shared" si="179"/>
        <v>787.5920000000001</v>
      </c>
      <c r="BI3747" s="5" t="s">
        <v>511</v>
      </c>
      <c r="BJ3747" s="6" t="s">
        <v>849</v>
      </c>
      <c r="BK3747" s="30" t="s">
        <v>850</v>
      </c>
    </row>
    <row r="3748" spans="1:63" x14ac:dyDescent="0.25">
      <c r="A3748" s="5" t="s">
        <v>957</v>
      </c>
      <c r="B3748" s="6" t="s">
        <v>1318</v>
      </c>
      <c r="C3748" s="6" t="s">
        <v>511</v>
      </c>
      <c r="D3748" s="6" t="s">
        <v>849</v>
      </c>
      <c r="E3748" s="6" t="s">
        <v>850</v>
      </c>
      <c r="F3748" s="6" t="s">
        <v>1324</v>
      </c>
      <c r="G3748" s="7">
        <v>5300853</v>
      </c>
      <c r="H3748" s="7" t="s">
        <v>4283</v>
      </c>
      <c r="I3748" s="7"/>
      <c r="J3748" s="8" t="s">
        <v>5141</v>
      </c>
      <c r="K3748" s="10">
        <v>539.65499999999997</v>
      </c>
      <c r="L3748" s="11">
        <v>0</v>
      </c>
      <c r="M3748" s="11">
        <v>238.464</v>
      </c>
      <c r="N3748" s="11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0</v>
      </c>
      <c r="T3748" s="11"/>
      <c r="U3748" s="11"/>
      <c r="V3748" s="11"/>
      <c r="W3748" s="12">
        <v>778.11899999999991</v>
      </c>
      <c r="X3748" s="11">
        <v>86.457666666666654</v>
      </c>
      <c r="Y3748" s="11">
        <v>121.3116272194288</v>
      </c>
      <c r="Z3748" s="11">
        <f t="shared" si="177"/>
        <v>0</v>
      </c>
      <c r="AA3748" s="25">
        <f t="shared" si="178"/>
        <v>0</v>
      </c>
      <c r="AB3748" s="33">
        <v>0</v>
      </c>
      <c r="AC3748" s="14">
        <v>0</v>
      </c>
      <c r="AD3748" s="14">
        <v>0</v>
      </c>
      <c r="AE3748" s="14">
        <v>0</v>
      </c>
      <c r="AF3748" s="14">
        <v>0</v>
      </c>
      <c r="AG3748" s="14">
        <v>0</v>
      </c>
      <c r="AH3748" s="14">
        <v>0</v>
      </c>
      <c r="AI3748" s="14">
        <v>0</v>
      </c>
      <c r="AJ3748" s="14">
        <v>0</v>
      </c>
      <c r="AK3748" s="14">
        <v>0</v>
      </c>
      <c r="AL3748" s="14">
        <v>0</v>
      </c>
      <c r="AM3748" s="14">
        <v>0</v>
      </c>
      <c r="AN3748" s="14">
        <v>0</v>
      </c>
      <c r="AO3748" s="14">
        <v>0</v>
      </c>
      <c r="AP3748" s="14">
        <v>0</v>
      </c>
      <c r="AQ3748" s="14">
        <v>0</v>
      </c>
      <c r="AR3748" s="14">
        <v>0</v>
      </c>
      <c r="AS3748" s="14">
        <v>0</v>
      </c>
      <c r="AT3748" s="14">
        <v>0</v>
      </c>
      <c r="AV3748" s="14">
        <v>0</v>
      </c>
      <c r="AW3748" s="14">
        <v>0</v>
      </c>
      <c r="AX3748" s="14">
        <v>0</v>
      </c>
      <c r="AY3748" s="14">
        <v>0</v>
      </c>
      <c r="AZ3748" s="14">
        <v>0</v>
      </c>
      <c r="BA3748" s="14">
        <v>0</v>
      </c>
      <c r="BG3748" s="37">
        <f t="shared" si="179"/>
        <v>0</v>
      </c>
      <c r="BI3748" s="5" t="s">
        <v>511</v>
      </c>
      <c r="BJ3748" s="6" t="s">
        <v>849</v>
      </c>
      <c r="BK3748" s="30" t="s">
        <v>850</v>
      </c>
    </row>
    <row r="3749" spans="1:63" x14ac:dyDescent="0.25">
      <c r="A3749" s="5" t="s">
        <v>957</v>
      </c>
      <c r="B3749" s="6" t="s">
        <v>1318</v>
      </c>
      <c r="C3749" s="6" t="s">
        <v>511</v>
      </c>
      <c r="D3749" s="6" t="s">
        <v>849</v>
      </c>
      <c r="E3749" s="6" t="s">
        <v>850</v>
      </c>
      <c r="F3749" s="6" t="s">
        <v>1324</v>
      </c>
      <c r="G3749" s="7">
        <v>5130759</v>
      </c>
      <c r="H3749" s="7" t="s">
        <v>4284</v>
      </c>
      <c r="I3749" s="7"/>
      <c r="J3749" s="8" t="s">
        <v>5141</v>
      </c>
      <c r="K3749" s="10">
        <v>0</v>
      </c>
      <c r="L3749" s="11">
        <v>597.52099999999996</v>
      </c>
      <c r="M3749" s="11">
        <v>820.10900000000004</v>
      </c>
      <c r="N3749" s="11">
        <v>0</v>
      </c>
      <c r="O3749" s="11">
        <v>0</v>
      </c>
      <c r="P3749" s="11">
        <v>0</v>
      </c>
      <c r="Q3749" s="11">
        <v>0</v>
      </c>
      <c r="R3749" s="11">
        <v>359.05700000000002</v>
      </c>
      <c r="S3749" s="11">
        <v>0</v>
      </c>
      <c r="T3749" s="11"/>
      <c r="U3749" s="11"/>
      <c r="V3749" s="11"/>
      <c r="W3749" s="12">
        <v>1776.6870000000001</v>
      </c>
      <c r="X3749" s="11">
        <v>197.40966666666668</v>
      </c>
      <c r="Y3749" s="11">
        <v>276.99206808933508</v>
      </c>
      <c r="Z3749" s="11">
        <f t="shared" si="177"/>
        <v>0</v>
      </c>
      <c r="AA3749" s="25">
        <f t="shared" si="178"/>
        <v>0</v>
      </c>
      <c r="AB3749" s="33">
        <v>0</v>
      </c>
      <c r="AC3749" s="14">
        <v>0</v>
      </c>
      <c r="AD3749" s="14">
        <v>0</v>
      </c>
      <c r="AE3749" s="14">
        <v>0</v>
      </c>
      <c r="AF3749" s="14">
        <v>0</v>
      </c>
      <c r="AG3749" s="14">
        <v>0</v>
      </c>
      <c r="AH3749" s="14">
        <v>0</v>
      </c>
      <c r="AI3749" s="14">
        <v>0</v>
      </c>
      <c r="AJ3749" s="14">
        <v>0</v>
      </c>
      <c r="AK3749" s="14">
        <v>0</v>
      </c>
      <c r="AL3749" s="14">
        <v>0</v>
      </c>
      <c r="AM3749" s="14">
        <v>0</v>
      </c>
      <c r="AN3749" s="14">
        <v>0</v>
      </c>
      <c r="AO3749" s="14">
        <v>0</v>
      </c>
      <c r="AP3749" s="14">
        <v>0</v>
      </c>
      <c r="AQ3749" s="14">
        <v>0</v>
      </c>
      <c r="AR3749" s="14">
        <v>0</v>
      </c>
      <c r="AS3749" s="14">
        <v>0</v>
      </c>
      <c r="AT3749" s="14">
        <v>0</v>
      </c>
      <c r="AV3749" s="14">
        <v>0</v>
      </c>
      <c r="AW3749" s="14">
        <v>0</v>
      </c>
      <c r="AX3749" s="14">
        <v>0</v>
      </c>
      <c r="AY3749" s="14">
        <v>0</v>
      </c>
      <c r="AZ3749" s="14">
        <v>0</v>
      </c>
      <c r="BA3749" s="14">
        <v>0</v>
      </c>
      <c r="BG3749" s="37">
        <f t="shared" si="179"/>
        <v>0</v>
      </c>
      <c r="BI3749" s="5" t="s">
        <v>511</v>
      </c>
      <c r="BJ3749" s="6" t="s">
        <v>849</v>
      </c>
      <c r="BK3749" s="30" t="s">
        <v>850</v>
      </c>
    </row>
    <row r="3750" spans="1:63" x14ac:dyDescent="0.25">
      <c r="A3750" s="5" t="s">
        <v>957</v>
      </c>
      <c r="B3750" s="6" t="s">
        <v>1318</v>
      </c>
      <c r="C3750" s="6" t="s">
        <v>511</v>
      </c>
      <c r="D3750" s="6" t="s">
        <v>849</v>
      </c>
      <c r="E3750" s="6" t="s">
        <v>850</v>
      </c>
      <c r="F3750" s="6" t="s">
        <v>1324</v>
      </c>
      <c r="G3750" s="7">
        <v>5276404</v>
      </c>
      <c r="H3750" s="7" t="s">
        <v>4285</v>
      </c>
      <c r="I3750" s="7"/>
      <c r="J3750" s="8" t="s">
        <v>5141</v>
      </c>
      <c r="K3750" s="10">
        <v>0</v>
      </c>
      <c r="L3750" s="11">
        <v>359.05700000000002</v>
      </c>
      <c r="M3750" s="11">
        <v>238.464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/>
      <c r="U3750" s="11"/>
      <c r="V3750" s="11"/>
      <c r="W3750" s="12">
        <v>597.52099999999996</v>
      </c>
      <c r="X3750" s="11">
        <v>66.391222222222211</v>
      </c>
      <c r="Y3750" s="11">
        <v>93.155731716845764</v>
      </c>
      <c r="Z3750" s="11">
        <f t="shared" si="177"/>
        <v>0</v>
      </c>
      <c r="AA3750" s="25">
        <f t="shared" si="178"/>
        <v>0</v>
      </c>
      <c r="AB3750" s="33">
        <v>0</v>
      </c>
      <c r="AC3750" s="14">
        <v>0</v>
      </c>
      <c r="AD3750" s="14">
        <v>0</v>
      </c>
      <c r="AE3750" s="14">
        <v>0</v>
      </c>
      <c r="AF3750" s="14">
        <v>0</v>
      </c>
      <c r="AG3750" s="14">
        <v>0</v>
      </c>
      <c r="AH3750" s="14">
        <v>0</v>
      </c>
      <c r="AI3750" s="14">
        <v>0</v>
      </c>
      <c r="AJ3750" s="14">
        <v>0</v>
      </c>
      <c r="AK3750" s="14">
        <v>0</v>
      </c>
      <c r="AL3750" s="14">
        <v>0</v>
      </c>
      <c r="AM3750" s="14">
        <v>0</v>
      </c>
      <c r="AN3750" s="14">
        <v>0</v>
      </c>
      <c r="AO3750" s="14">
        <v>0</v>
      </c>
      <c r="AP3750" s="14">
        <v>0</v>
      </c>
      <c r="AQ3750" s="14">
        <v>0</v>
      </c>
      <c r="AR3750" s="14">
        <v>0</v>
      </c>
      <c r="AS3750" s="14">
        <v>0</v>
      </c>
      <c r="AT3750" s="14">
        <v>0</v>
      </c>
      <c r="AV3750" s="14">
        <v>0</v>
      </c>
      <c r="AW3750" s="14">
        <v>0</v>
      </c>
      <c r="AX3750" s="14">
        <v>0</v>
      </c>
      <c r="AY3750" s="14">
        <v>0</v>
      </c>
      <c r="AZ3750" s="14">
        <v>0</v>
      </c>
      <c r="BA3750" s="14">
        <v>0</v>
      </c>
      <c r="BG3750" s="37">
        <f t="shared" si="179"/>
        <v>0</v>
      </c>
      <c r="BI3750" s="5" t="s">
        <v>511</v>
      </c>
      <c r="BJ3750" s="6" t="s">
        <v>849</v>
      </c>
      <c r="BK3750" s="30" t="s">
        <v>850</v>
      </c>
    </row>
    <row r="3751" spans="1:63" x14ac:dyDescent="0.25">
      <c r="A3751" s="5" t="s">
        <v>957</v>
      </c>
      <c r="B3751" s="6" t="s">
        <v>1318</v>
      </c>
      <c r="C3751" s="6" t="s">
        <v>511</v>
      </c>
      <c r="D3751" s="6" t="s">
        <v>849</v>
      </c>
      <c r="E3751" s="6" t="s">
        <v>850</v>
      </c>
      <c r="F3751" s="6" t="s">
        <v>1324</v>
      </c>
      <c r="G3751" s="7">
        <v>5276473</v>
      </c>
      <c r="H3751" s="7" t="s">
        <v>4286</v>
      </c>
      <c r="I3751" s="7"/>
      <c r="J3751" s="8" t="s">
        <v>5141</v>
      </c>
      <c r="K3751" s="10">
        <v>0</v>
      </c>
      <c r="L3751" s="11">
        <v>778.11900000000003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/>
      <c r="U3751" s="11"/>
      <c r="V3751" s="11"/>
      <c r="W3751" s="12">
        <v>778.11900000000003</v>
      </c>
      <c r="X3751" s="11">
        <v>86.457666666666668</v>
      </c>
      <c r="Y3751" s="11">
        <v>121.31162721942883</v>
      </c>
      <c r="Z3751" s="11">
        <f t="shared" si="177"/>
        <v>0</v>
      </c>
      <c r="AA3751" s="25">
        <f t="shared" si="178"/>
        <v>0</v>
      </c>
      <c r="AB3751" s="33">
        <v>0</v>
      </c>
      <c r="AC3751" s="14">
        <v>0</v>
      </c>
      <c r="AD3751" s="14">
        <v>0</v>
      </c>
      <c r="AE3751" s="14">
        <v>0</v>
      </c>
      <c r="AF3751" s="14">
        <v>0</v>
      </c>
      <c r="AG3751" s="14">
        <v>0</v>
      </c>
      <c r="AH3751" s="14">
        <v>0</v>
      </c>
      <c r="AI3751" s="14">
        <v>0</v>
      </c>
      <c r="AJ3751" s="14">
        <v>0</v>
      </c>
      <c r="AK3751" s="14">
        <v>0</v>
      </c>
      <c r="AL3751" s="14">
        <v>0</v>
      </c>
      <c r="AM3751" s="14">
        <v>0</v>
      </c>
      <c r="AN3751" s="14">
        <v>0</v>
      </c>
      <c r="AO3751" s="14">
        <v>0</v>
      </c>
      <c r="AP3751" s="14">
        <v>0</v>
      </c>
      <c r="AQ3751" s="14">
        <v>0</v>
      </c>
      <c r="AR3751" s="14">
        <v>0</v>
      </c>
      <c r="AS3751" s="14">
        <v>0</v>
      </c>
      <c r="AT3751" s="14">
        <v>0</v>
      </c>
      <c r="AV3751" s="14">
        <v>0</v>
      </c>
      <c r="AW3751" s="14">
        <v>0</v>
      </c>
      <c r="AX3751" s="14">
        <v>0</v>
      </c>
      <c r="AY3751" s="14">
        <v>0</v>
      </c>
      <c r="AZ3751" s="14">
        <v>0</v>
      </c>
      <c r="BA3751" s="14">
        <v>0</v>
      </c>
      <c r="BG3751" s="37">
        <f t="shared" si="179"/>
        <v>0</v>
      </c>
      <c r="BI3751" s="5" t="s">
        <v>511</v>
      </c>
      <c r="BJ3751" s="6" t="s">
        <v>849</v>
      </c>
      <c r="BK3751" s="30" t="s">
        <v>850</v>
      </c>
    </row>
    <row r="3752" spans="1:63" x14ac:dyDescent="0.25">
      <c r="A3752" s="5" t="s">
        <v>957</v>
      </c>
      <c r="B3752" s="6" t="s">
        <v>1318</v>
      </c>
      <c r="C3752" s="6" t="s">
        <v>511</v>
      </c>
      <c r="D3752" s="6" t="s">
        <v>849</v>
      </c>
      <c r="E3752" s="6" t="s">
        <v>850</v>
      </c>
      <c r="F3752" s="6" t="s">
        <v>1324</v>
      </c>
      <c r="G3752" s="7">
        <v>5299436</v>
      </c>
      <c r="H3752" s="7" t="s">
        <v>4287</v>
      </c>
      <c r="I3752" s="7"/>
      <c r="J3752" s="8" t="s">
        <v>5143</v>
      </c>
      <c r="K3752" s="10">
        <v>0</v>
      </c>
      <c r="L3752" s="11">
        <v>597.52099999999996</v>
      </c>
      <c r="M3752" s="11">
        <v>180.59800000000001</v>
      </c>
      <c r="N3752" s="11">
        <v>0</v>
      </c>
      <c r="O3752" s="11">
        <v>0</v>
      </c>
      <c r="P3752" s="11">
        <v>0</v>
      </c>
      <c r="Q3752" s="11">
        <v>0</v>
      </c>
      <c r="R3752" s="11">
        <v>359.05700000000002</v>
      </c>
      <c r="S3752" s="11">
        <v>0</v>
      </c>
      <c r="T3752" s="11"/>
      <c r="U3752" s="11"/>
      <c r="V3752" s="11"/>
      <c r="W3752" s="12">
        <v>1137.1759999999999</v>
      </c>
      <c r="X3752" s="11">
        <v>126.35288888888888</v>
      </c>
      <c r="Y3752" s="11">
        <v>177.2899402210731</v>
      </c>
      <c r="Z3752" s="11">
        <f t="shared" si="177"/>
        <v>0</v>
      </c>
      <c r="AA3752" s="25">
        <f t="shared" si="178"/>
        <v>0</v>
      </c>
      <c r="AB3752" s="33">
        <v>0</v>
      </c>
      <c r="AC3752" s="14">
        <v>0</v>
      </c>
      <c r="AD3752" s="14">
        <v>0</v>
      </c>
      <c r="AE3752" s="14">
        <v>0</v>
      </c>
      <c r="AF3752" s="14">
        <v>0</v>
      </c>
      <c r="AG3752" s="14">
        <v>0</v>
      </c>
      <c r="AH3752" s="14">
        <v>0</v>
      </c>
      <c r="AI3752" s="14">
        <v>0</v>
      </c>
      <c r="AJ3752" s="14">
        <v>0</v>
      </c>
      <c r="AK3752" s="14">
        <v>0</v>
      </c>
      <c r="AL3752" s="14">
        <v>0</v>
      </c>
      <c r="AM3752" s="14">
        <v>0</v>
      </c>
      <c r="AN3752" s="14">
        <v>0</v>
      </c>
      <c r="AO3752" s="14">
        <v>0</v>
      </c>
      <c r="AP3752" s="14">
        <v>0</v>
      </c>
      <c r="AQ3752" s="14">
        <v>0</v>
      </c>
      <c r="AR3752" s="14">
        <v>0</v>
      </c>
      <c r="AS3752" s="14">
        <v>0</v>
      </c>
      <c r="AT3752" s="14">
        <v>0</v>
      </c>
      <c r="AV3752" s="14">
        <v>0</v>
      </c>
      <c r="AW3752" s="14">
        <v>0</v>
      </c>
      <c r="AX3752" s="14">
        <v>0</v>
      </c>
      <c r="AY3752" s="14">
        <v>0</v>
      </c>
      <c r="AZ3752" s="14">
        <v>0</v>
      </c>
      <c r="BA3752" s="14">
        <v>0</v>
      </c>
      <c r="BG3752" s="37">
        <f t="shared" si="179"/>
        <v>0</v>
      </c>
      <c r="BI3752" s="5" t="s">
        <v>511</v>
      </c>
      <c r="BJ3752" s="6" t="s">
        <v>849</v>
      </c>
      <c r="BK3752" s="30" t="s">
        <v>850</v>
      </c>
    </row>
    <row r="3753" spans="1:63" x14ac:dyDescent="0.25">
      <c r="A3753" s="5" t="s">
        <v>957</v>
      </c>
      <c r="B3753" s="6" t="s">
        <v>1318</v>
      </c>
      <c r="C3753" s="6" t="s">
        <v>511</v>
      </c>
      <c r="D3753" s="6" t="s">
        <v>849</v>
      </c>
      <c r="E3753" s="6" t="s">
        <v>850</v>
      </c>
      <c r="F3753" s="6" t="s">
        <v>1324</v>
      </c>
      <c r="G3753" s="7">
        <v>5273258</v>
      </c>
      <c r="H3753" s="7" t="s">
        <v>4288</v>
      </c>
      <c r="I3753" s="7"/>
      <c r="J3753" s="8" t="s">
        <v>5141</v>
      </c>
      <c r="K3753" s="10">
        <v>0</v>
      </c>
      <c r="L3753" s="11">
        <v>419.06200000000001</v>
      </c>
      <c r="M3753" s="11">
        <v>359.05700000000002</v>
      </c>
      <c r="N3753" s="11">
        <v>0</v>
      </c>
      <c r="O3753" s="11">
        <v>0</v>
      </c>
      <c r="P3753" s="11">
        <v>0</v>
      </c>
      <c r="Q3753" s="11">
        <v>0</v>
      </c>
      <c r="R3753" s="11">
        <v>238.464</v>
      </c>
      <c r="S3753" s="11">
        <v>0</v>
      </c>
      <c r="T3753" s="11"/>
      <c r="U3753" s="11"/>
      <c r="V3753" s="11"/>
      <c r="W3753" s="12">
        <v>1016.5830000000001</v>
      </c>
      <c r="X3753" s="11">
        <v>112.95366666666668</v>
      </c>
      <c r="Y3753" s="11">
        <v>158.48904593463033</v>
      </c>
      <c r="Z3753" s="11">
        <f t="shared" si="177"/>
        <v>0</v>
      </c>
      <c r="AA3753" s="25">
        <f t="shared" si="178"/>
        <v>0</v>
      </c>
      <c r="AB3753" s="33">
        <v>0</v>
      </c>
      <c r="AC3753" s="14">
        <v>0</v>
      </c>
      <c r="AD3753" s="14">
        <v>0</v>
      </c>
      <c r="AE3753" s="14">
        <v>0</v>
      </c>
      <c r="AF3753" s="14">
        <v>0</v>
      </c>
      <c r="AG3753" s="14">
        <v>0</v>
      </c>
      <c r="AH3753" s="14">
        <v>0</v>
      </c>
      <c r="AI3753" s="14">
        <v>0</v>
      </c>
      <c r="AJ3753" s="14">
        <v>0</v>
      </c>
      <c r="AK3753" s="14">
        <v>0</v>
      </c>
      <c r="AL3753" s="14">
        <v>0</v>
      </c>
      <c r="AM3753" s="14">
        <v>0</v>
      </c>
      <c r="AN3753" s="14">
        <v>0</v>
      </c>
      <c r="AO3753" s="14">
        <v>0</v>
      </c>
      <c r="AP3753" s="14">
        <v>0</v>
      </c>
      <c r="AQ3753" s="14">
        <v>0</v>
      </c>
      <c r="AR3753" s="14">
        <v>0</v>
      </c>
      <c r="AS3753" s="14">
        <v>0</v>
      </c>
      <c r="AT3753" s="14">
        <v>0</v>
      </c>
      <c r="AV3753" s="14">
        <v>0</v>
      </c>
      <c r="AW3753" s="14">
        <v>0</v>
      </c>
      <c r="AX3753" s="14">
        <v>0</v>
      </c>
      <c r="AY3753" s="14">
        <v>0</v>
      </c>
      <c r="AZ3753" s="14">
        <v>0</v>
      </c>
      <c r="BA3753" s="14">
        <v>0</v>
      </c>
      <c r="BG3753" s="37">
        <f t="shared" si="179"/>
        <v>0</v>
      </c>
      <c r="BI3753" s="5" t="s">
        <v>511</v>
      </c>
      <c r="BJ3753" s="6" t="s">
        <v>849</v>
      </c>
      <c r="BK3753" s="30" t="s">
        <v>850</v>
      </c>
    </row>
    <row r="3754" spans="1:63" x14ac:dyDescent="0.25">
      <c r="A3754" s="5" t="s">
        <v>957</v>
      </c>
      <c r="B3754" s="6" t="s">
        <v>1318</v>
      </c>
      <c r="C3754" s="6" t="s">
        <v>511</v>
      </c>
      <c r="D3754" s="6" t="s">
        <v>849</v>
      </c>
      <c r="E3754" s="6" t="s">
        <v>850</v>
      </c>
      <c r="F3754" s="6" t="s">
        <v>1324</v>
      </c>
      <c r="G3754" s="7">
        <v>5299159</v>
      </c>
      <c r="H3754" s="7" t="s">
        <v>4289</v>
      </c>
      <c r="I3754" s="7"/>
      <c r="J3754" s="8" t="s">
        <v>5143</v>
      </c>
      <c r="K3754" s="10">
        <v>0</v>
      </c>
      <c r="L3754" s="11">
        <v>476.928</v>
      </c>
      <c r="M3754" s="11">
        <v>0</v>
      </c>
      <c r="N3754" s="11">
        <v>0</v>
      </c>
      <c r="O3754" s="11">
        <v>0</v>
      </c>
      <c r="P3754" s="11">
        <v>0</v>
      </c>
      <c r="Q3754" s="11">
        <v>0</v>
      </c>
      <c r="R3754" s="11">
        <v>359.05700000000002</v>
      </c>
      <c r="S3754" s="11">
        <v>0</v>
      </c>
      <c r="T3754" s="11"/>
      <c r="U3754" s="11"/>
      <c r="V3754" s="11"/>
      <c r="W3754" s="12">
        <v>835.98500000000001</v>
      </c>
      <c r="X3754" s="11">
        <v>92.887222222222221</v>
      </c>
      <c r="Y3754" s="11">
        <v>130.33315043204729</v>
      </c>
      <c r="Z3754" s="11">
        <f t="shared" si="177"/>
        <v>0</v>
      </c>
      <c r="AA3754" s="25">
        <f t="shared" si="178"/>
        <v>0</v>
      </c>
      <c r="AB3754" s="33">
        <v>0</v>
      </c>
      <c r="AC3754" s="14">
        <v>0</v>
      </c>
      <c r="AD3754" s="14">
        <v>0</v>
      </c>
      <c r="AE3754" s="14">
        <v>0</v>
      </c>
      <c r="AF3754" s="14">
        <v>0</v>
      </c>
      <c r="AG3754" s="14">
        <v>0</v>
      </c>
      <c r="AH3754" s="14">
        <v>0</v>
      </c>
      <c r="AI3754" s="14">
        <v>0</v>
      </c>
      <c r="AJ3754" s="14">
        <v>0</v>
      </c>
      <c r="AK3754" s="14">
        <v>0</v>
      </c>
      <c r="AL3754" s="14">
        <v>0</v>
      </c>
      <c r="AM3754" s="14">
        <v>0</v>
      </c>
      <c r="AN3754" s="14">
        <v>0</v>
      </c>
      <c r="AO3754" s="14">
        <v>0</v>
      </c>
      <c r="AP3754" s="14">
        <v>0</v>
      </c>
      <c r="AQ3754" s="14">
        <v>0</v>
      </c>
      <c r="AR3754" s="14">
        <v>0</v>
      </c>
      <c r="AS3754" s="14">
        <v>0</v>
      </c>
      <c r="AT3754" s="14">
        <v>0</v>
      </c>
      <c r="AV3754" s="14">
        <v>0</v>
      </c>
      <c r="AW3754" s="14">
        <v>0</v>
      </c>
      <c r="AX3754" s="14">
        <v>0</v>
      </c>
      <c r="AY3754" s="14">
        <v>0</v>
      </c>
      <c r="AZ3754" s="14">
        <v>0</v>
      </c>
      <c r="BA3754" s="14">
        <v>0</v>
      </c>
      <c r="BG3754" s="37">
        <f t="shared" si="179"/>
        <v>0</v>
      </c>
      <c r="BI3754" s="5" t="s">
        <v>511</v>
      </c>
      <c r="BJ3754" s="6" t="s">
        <v>849</v>
      </c>
      <c r="BK3754" s="30" t="s">
        <v>850</v>
      </c>
    </row>
    <row r="3755" spans="1:63" x14ac:dyDescent="0.25">
      <c r="A3755" s="5" t="s">
        <v>957</v>
      </c>
      <c r="B3755" s="6" t="s">
        <v>1318</v>
      </c>
      <c r="C3755" s="6" t="s">
        <v>511</v>
      </c>
      <c r="D3755" s="6" t="s">
        <v>849</v>
      </c>
      <c r="E3755" s="6" t="s">
        <v>850</v>
      </c>
      <c r="F3755" s="6" t="s">
        <v>1324</v>
      </c>
      <c r="G3755" s="7">
        <v>5139293</v>
      </c>
      <c r="H3755" s="7" t="s">
        <v>4290</v>
      </c>
      <c r="I3755" s="7"/>
      <c r="J3755" s="8" t="s">
        <v>5130</v>
      </c>
      <c r="K3755" s="10">
        <v>0</v>
      </c>
      <c r="L3755" s="11">
        <v>419.06200000000001</v>
      </c>
      <c r="M3755" s="11">
        <v>0</v>
      </c>
      <c r="N3755" s="11">
        <v>0</v>
      </c>
      <c r="O3755" s="11">
        <v>0</v>
      </c>
      <c r="P3755" s="11">
        <v>243.881</v>
      </c>
      <c r="Q3755" s="11">
        <v>0</v>
      </c>
      <c r="R3755" s="11">
        <v>0</v>
      </c>
      <c r="S3755" s="11">
        <v>0</v>
      </c>
      <c r="T3755" s="11"/>
      <c r="U3755" s="11"/>
      <c r="V3755" s="11"/>
      <c r="W3755" s="12">
        <v>662.94299999999998</v>
      </c>
      <c r="X3755" s="11">
        <v>73.660333333333327</v>
      </c>
      <c r="Y3755" s="11">
        <v>103.35526324859023</v>
      </c>
      <c r="Z3755" s="11">
        <f t="shared" si="177"/>
        <v>0</v>
      </c>
      <c r="AA3755" s="25">
        <f t="shared" si="178"/>
        <v>0</v>
      </c>
      <c r="AB3755" s="33">
        <v>0</v>
      </c>
      <c r="AC3755" s="14">
        <v>0</v>
      </c>
      <c r="AD3755" s="14">
        <v>0</v>
      </c>
      <c r="AE3755" s="14">
        <v>0</v>
      </c>
      <c r="AF3755" s="14">
        <v>0</v>
      </c>
      <c r="AG3755" s="14">
        <v>0</v>
      </c>
      <c r="AH3755" s="14">
        <v>0</v>
      </c>
      <c r="AI3755" s="14">
        <v>0</v>
      </c>
      <c r="AJ3755" s="14">
        <v>0</v>
      </c>
      <c r="AK3755" s="14">
        <v>0</v>
      </c>
      <c r="AL3755" s="14">
        <v>0</v>
      </c>
      <c r="AM3755" s="14">
        <v>0</v>
      </c>
      <c r="AN3755" s="14">
        <v>0</v>
      </c>
      <c r="AO3755" s="14">
        <v>0</v>
      </c>
      <c r="AP3755" s="14">
        <v>0</v>
      </c>
      <c r="AQ3755" s="14">
        <v>0</v>
      </c>
      <c r="AR3755" s="14">
        <v>0</v>
      </c>
      <c r="AS3755" s="14">
        <v>0</v>
      </c>
      <c r="AT3755" s="14">
        <v>0</v>
      </c>
      <c r="AV3755" s="14">
        <v>0</v>
      </c>
      <c r="AW3755" s="14">
        <v>0</v>
      </c>
      <c r="AX3755" s="14">
        <v>0</v>
      </c>
      <c r="AY3755" s="14">
        <v>0</v>
      </c>
      <c r="AZ3755" s="14">
        <v>0</v>
      </c>
      <c r="BA3755" s="14">
        <v>0</v>
      </c>
      <c r="BG3755" s="37">
        <f t="shared" si="179"/>
        <v>0</v>
      </c>
      <c r="BI3755" s="5" t="s">
        <v>511</v>
      </c>
      <c r="BJ3755" s="6" t="s">
        <v>849</v>
      </c>
      <c r="BK3755" s="30" t="s">
        <v>850</v>
      </c>
    </row>
    <row r="3756" spans="1:63" x14ac:dyDescent="0.25">
      <c r="A3756" s="5" t="s">
        <v>957</v>
      </c>
      <c r="B3756" s="6" t="s">
        <v>1318</v>
      </c>
      <c r="C3756" s="6" t="s">
        <v>511</v>
      </c>
      <c r="D3756" s="6" t="s">
        <v>849</v>
      </c>
      <c r="E3756" s="6" t="s">
        <v>850</v>
      </c>
      <c r="F3756" s="6" t="s">
        <v>1324</v>
      </c>
      <c r="G3756" s="7">
        <v>5135927</v>
      </c>
      <c r="H3756" s="7" t="s">
        <v>4291</v>
      </c>
      <c r="I3756" s="7"/>
      <c r="J3756" s="8" t="s">
        <v>5130</v>
      </c>
      <c r="K3756" s="10">
        <v>0</v>
      </c>
      <c r="L3756" s="11">
        <v>180.59800000000001</v>
      </c>
      <c r="M3756" s="11">
        <v>359.05700000000002</v>
      </c>
      <c r="N3756" s="11">
        <v>303.49700000000001</v>
      </c>
      <c r="O3756" s="11">
        <v>361.19499999999999</v>
      </c>
      <c r="P3756" s="11">
        <v>541.96100000000001</v>
      </c>
      <c r="Q3756" s="11">
        <v>359.05700000000002</v>
      </c>
      <c r="R3756" s="11">
        <v>541.96100000000001</v>
      </c>
      <c r="S3756" s="11">
        <v>476.92800000000005</v>
      </c>
      <c r="T3756" s="11"/>
      <c r="U3756" s="11"/>
      <c r="V3756" s="11"/>
      <c r="W3756" s="12">
        <v>3124.2539999999999</v>
      </c>
      <c r="X3756" s="11">
        <v>347.1393333333333</v>
      </c>
      <c r="Y3756" s="11">
        <v>487.08274259696697</v>
      </c>
      <c r="Z3756" s="11">
        <f t="shared" si="177"/>
        <v>0</v>
      </c>
      <c r="AA3756" s="25">
        <f t="shared" si="178"/>
        <v>0</v>
      </c>
      <c r="AB3756" s="33">
        <v>0</v>
      </c>
      <c r="AC3756" s="14">
        <v>0</v>
      </c>
      <c r="AD3756" s="14">
        <v>0</v>
      </c>
      <c r="AE3756" s="14">
        <v>0</v>
      </c>
      <c r="AF3756" s="14">
        <v>0</v>
      </c>
      <c r="AG3756" s="14">
        <v>0</v>
      </c>
      <c r="AH3756" s="14">
        <v>0</v>
      </c>
      <c r="AI3756" s="14">
        <v>0</v>
      </c>
      <c r="AJ3756" s="14">
        <v>0</v>
      </c>
      <c r="AK3756" s="14">
        <v>0</v>
      </c>
      <c r="AL3756" s="14">
        <v>0</v>
      </c>
      <c r="AM3756" s="14">
        <v>0</v>
      </c>
      <c r="AN3756" s="14">
        <v>0</v>
      </c>
      <c r="AO3756" s="14">
        <v>0</v>
      </c>
      <c r="AP3756" s="14">
        <v>0</v>
      </c>
      <c r="AQ3756" s="14">
        <v>0</v>
      </c>
      <c r="AR3756" s="14">
        <v>0</v>
      </c>
      <c r="AS3756" s="14">
        <v>0</v>
      </c>
      <c r="AT3756" s="14">
        <v>0</v>
      </c>
      <c r="AV3756" s="14">
        <v>0</v>
      </c>
      <c r="AW3756" s="14">
        <v>0</v>
      </c>
      <c r="AX3756" s="14">
        <v>0</v>
      </c>
      <c r="AY3756" s="14">
        <v>0</v>
      </c>
      <c r="AZ3756" s="14">
        <v>0</v>
      </c>
      <c r="BA3756" s="14">
        <v>0</v>
      </c>
      <c r="BG3756" s="37">
        <f t="shared" si="179"/>
        <v>0</v>
      </c>
      <c r="BI3756" s="5" t="s">
        <v>511</v>
      </c>
      <c r="BJ3756" s="6" t="s">
        <v>849</v>
      </c>
      <c r="BK3756" s="30" t="s">
        <v>850</v>
      </c>
    </row>
    <row r="3757" spans="1:63" x14ac:dyDescent="0.25">
      <c r="A3757" s="5" t="s">
        <v>957</v>
      </c>
      <c r="B3757" s="6" t="s">
        <v>1318</v>
      </c>
      <c r="C3757" s="6" t="s">
        <v>511</v>
      </c>
      <c r="D3757" s="6" t="s">
        <v>849</v>
      </c>
      <c r="E3757" s="6" t="s">
        <v>850</v>
      </c>
      <c r="F3757" s="6" t="s">
        <v>1324</v>
      </c>
      <c r="G3757" s="7">
        <v>5129988</v>
      </c>
      <c r="H3757" s="7" t="s">
        <v>4292</v>
      </c>
      <c r="I3757" s="7"/>
      <c r="J3757" s="8" t="s">
        <v>5130</v>
      </c>
      <c r="K3757" s="10">
        <v>0</v>
      </c>
      <c r="L3757" s="11">
        <v>359.05700000000002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901.01800000000003</v>
      </c>
      <c r="S3757" s="11">
        <v>0</v>
      </c>
      <c r="T3757" s="11"/>
      <c r="U3757" s="11"/>
      <c r="V3757" s="11"/>
      <c r="W3757" s="12">
        <v>1260.075</v>
      </c>
      <c r="X3757" s="11">
        <v>140.00833333333333</v>
      </c>
      <c r="Y3757" s="11">
        <v>196.45034842809616</v>
      </c>
      <c r="Z3757" s="11">
        <f t="shared" si="177"/>
        <v>0</v>
      </c>
      <c r="AA3757" s="25">
        <f t="shared" si="178"/>
        <v>0</v>
      </c>
      <c r="AB3757" s="33">
        <v>0</v>
      </c>
      <c r="AC3757" s="14">
        <v>0</v>
      </c>
      <c r="AD3757" s="14">
        <v>0</v>
      </c>
      <c r="AE3757" s="14">
        <v>0</v>
      </c>
      <c r="AF3757" s="14">
        <v>0</v>
      </c>
      <c r="AG3757" s="14">
        <v>0</v>
      </c>
      <c r="AH3757" s="14">
        <v>0</v>
      </c>
      <c r="AI3757" s="14">
        <v>0</v>
      </c>
      <c r="AJ3757" s="14">
        <v>0</v>
      </c>
      <c r="AK3757" s="14">
        <v>0</v>
      </c>
      <c r="AL3757" s="14">
        <v>0</v>
      </c>
      <c r="AM3757" s="14">
        <v>0</v>
      </c>
      <c r="AN3757" s="14">
        <v>0</v>
      </c>
      <c r="AO3757" s="14">
        <v>0</v>
      </c>
      <c r="AP3757" s="14">
        <v>0</v>
      </c>
      <c r="AQ3757" s="14">
        <v>0</v>
      </c>
      <c r="AR3757" s="14">
        <v>0</v>
      </c>
      <c r="AS3757" s="14">
        <v>0</v>
      </c>
      <c r="AT3757" s="14">
        <v>0</v>
      </c>
      <c r="AV3757" s="14">
        <v>0</v>
      </c>
      <c r="AW3757" s="14">
        <v>0</v>
      </c>
      <c r="AX3757" s="14">
        <v>0</v>
      </c>
      <c r="AY3757" s="14">
        <v>0</v>
      </c>
      <c r="AZ3757" s="14">
        <v>0</v>
      </c>
      <c r="BA3757" s="14">
        <v>0</v>
      </c>
      <c r="BG3757" s="37">
        <f t="shared" si="179"/>
        <v>0</v>
      </c>
      <c r="BI3757" s="5" t="s">
        <v>511</v>
      </c>
      <c r="BJ3757" s="6" t="s">
        <v>849</v>
      </c>
      <c r="BK3757" s="30" t="s">
        <v>850</v>
      </c>
    </row>
    <row r="3758" spans="1:63" x14ac:dyDescent="0.25">
      <c r="A3758" s="5" t="s">
        <v>957</v>
      </c>
      <c r="B3758" s="6" t="s">
        <v>1318</v>
      </c>
      <c r="C3758" s="6" t="s">
        <v>511</v>
      </c>
      <c r="D3758" s="6" t="s">
        <v>849</v>
      </c>
      <c r="E3758" s="6" t="s">
        <v>850</v>
      </c>
      <c r="F3758" s="6" t="s">
        <v>1324</v>
      </c>
      <c r="G3758" s="7">
        <v>5337978</v>
      </c>
      <c r="H3758" s="7" t="s">
        <v>4293</v>
      </c>
      <c r="I3758" s="7"/>
      <c r="J3758" s="8" t="s">
        <v>5140</v>
      </c>
      <c r="K3758" s="10">
        <v>0</v>
      </c>
      <c r="L3758" s="11">
        <v>359.05700000000002</v>
      </c>
      <c r="M3758" s="11">
        <v>238.464</v>
      </c>
      <c r="N3758" s="11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0</v>
      </c>
      <c r="T3758" s="11"/>
      <c r="U3758" s="11"/>
      <c r="V3758" s="11"/>
      <c r="W3758" s="12">
        <v>597.52099999999996</v>
      </c>
      <c r="X3758" s="11">
        <v>66.391222222222211</v>
      </c>
      <c r="Y3758" s="11">
        <v>93.155731716845764</v>
      </c>
      <c r="Z3758" s="11">
        <f t="shared" si="177"/>
        <v>0</v>
      </c>
      <c r="AA3758" s="25">
        <f t="shared" si="178"/>
        <v>0</v>
      </c>
      <c r="AB3758" s="33">
        <v>0</v>
      </c>
      <c r="AC3758" s="14">
        <v>0</v>
      </c>
      <c r="AD3758" s="14">
        <v>0</v>
      </c>
      <c r="AE3758" s="14">
        <v>0</v>
      </c>
      <c r="AF3758" s="14">
        <v>0</v>
      </c>
      <c r="AG3758" s="14">
        <v>0</v>
      </c>
      <c r="AH3758" s="14">
        <v>0</v>
      </c>
      <c r="AI3758" s="14">
        <v>0</v>
      </c>
      <c r="AJ3758" s="14">
        <v>0</v>
      </c>
      <c r="AK3758" s="14">
        <v>0</v>
      </c>
      <c r="AL3758" s="14">
        <v>0</v>
      </c>
      <c r="AM3758" s="14">
        <v>0</v>
      </c>
      <c r="AN3758" s="14">
        <v>0</v>
      </c>
      <c r="AO3758" s="14">
        <v>0</v>
      </c>
      <c r="AP3758" s="14">
        <v>0</v>
      </c>
      <c r="AQ3758" s="14">
        <v>0</v>
      </c>
      <c r="AR3758" s="14">
        <v>0</v>
      </c>
      <c r="AS3758" s="14">
        <v>0</v>
      </c>
      <c r="AT3758" s="14">
        <v>0</v>
      </c>
      <c r="AV3758" s="14">
        <v>0</v>
      </c>
      <c r="AW3758" s="14">
        <v>0</v>
      </c>
      <c r="AX3758" s="14">
        <v>0</v>
      </c>
      <c r="AY3758" s="14">
        <v>0</v>
      </c>
      <c r="AZ3758" s="14">
        <v>0</v>
      </c>
      <c r="BA3758" s="14">
        <v>0</v>
      </c>
      <c r="BG3758" s="37">
        <f t="shared" si="179"/>
        <v>0</v>
      </c>
      <c r="BI3758" s="5" t="s">
        <v>511</v>
      </c>
      <c r="BJ3758" s="6" t="s">
        <v>849</v>
      </c>
      <c r="BK3758" s="30" t="s">
        <v>850</v>
      </c>
    </row>
    <row r="3759" spans="1:63" x14ac:dyDescent="0.25">
      <c r="A3759" s="5" t="s">
        <v>957</v>
      </c>
      <c r="B3759" s="6" t="s">
        <v>1318</v>
      </c>
      <c r="C3759" s="6" t="s">
        <v>511</v>
      </c>
      <c r="D3759" s="6" t="s">
        <v>849</v>
      </c>
      <c r="E3759" s="6" t="s">
        <v>850</v>
      </c>
      <c r="F3759" s="6" t="s">
        <v>1324</v>
      </c>
      <c r="G3759" s="7">
        <v>5337369</v>
      </c>
      <c r="H3759" s="7" t="s">
        <v>4294</v>
      </c>
      <c r="I3759" s="7"/>
      <c r="J3759" s="8" t="s">
        <v>5140</v>
      </c>
      <c r="K3759" s="10">
        <v>0</v>
      </c>
      <c r="L3759" s="11">
        <v>359.05700000000002</v>
      </c>
      <c r="M3759" s="11">
        <v>238.464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/>
      <c r="U3759" s="11"/>
      <c r="V3759" s="11"/>
      <c r="W3759" s="12">
        <v>597.52099999999996</v>
      </c>
      <c r="X3759" s="11">
        <v>66.391222222222211</v>
      </c>
      <c r="Y3759" s="11">
        <v>93.155731716845764</v>
      </c>
      <c r="Z3759" s="11">
        <f t="shared" si="177"/>
        <v>0</v>
      </c>
      <c r="AA3759" s="25">
        <f t="shared" si="178"/>
        <v>0</v>
      </c>
      <c r="AB3759" s="33">
        <v>0</v>
      </c>
      <c r="AC3759" s="14">
        <v>0</v>
      </c>
      <c r="AD3759" s="14">
        <v>0</v>
      </c>
      <c r="AE3759" s="14">
        <v>0</v>
      </c>
      <c r="AF3759" s="14">
        <v>0</v>
      </c>
      <c r="AG3759" s="14">
        <v>0</v>
      </c>
      <c r="AH3759" s="14">
        <v>0</v>
      </c>
      <c r="AI3759" s="14">
        <v>0</v>
      </c>
      <c r="AJ3759" s="14">
        <v>0</v>
      </c>
      <c r="AK3759" s="14">
        <v>0</v>
      </c>
      <c r="AL3759" s="14">
        <v>0</v>
      </c>
      <c r="AM3759" s="14">
        <v>0</v>
      </c>
      <c r="AN3759" s="14">
        <v>0</v>
      </c>
      <c r="AO3759" s="14">
        <v>0</v>
      </c>
      <c r="AP3759" s="14">
        <v>0</v>
      </c>
      <c r="AQ3759" s="14">
        <v>0</v>
      </c>
      <c r="AR3759" s="14">
        <v>0</v>
      </c>
      <c r="AS3759" s="14">
        <v>0</v>
      </c>
      <c r="AT3759" s="14">
        <v>0</v>
      </c>
      <c r="AV3759" s="14">
        <v>0</v>
      </c>
      <c r="AW3759" s="14">
        <v>0</v>
      </c>
      <c r="AX3759" s="14">
        <v>0</v>
      </c>
      <c r="AY3759" s="14">
        <v>0</v>
      </c>
      <c r="AZ3759" s="14">
        <v>0</v>
      </c>
      <c r="BA3759" s="14">
        <v>0</v>
      </c>
      <c r="BG3759" s="37">
        <f t="shared" si="179"/>
        <v>0</v>
      </c>
      <c r="BI3759" s="5" t="s">
        <v>511</v>
      </c>
      <c r="BJ3759" s="6" t="s">
        <v>849</v>
      </c>
      <c r="BK3759" s="30" t="s">
        <v>850</v>
      </c>
    </row>
    <row r="3760" spans="1:63" x14ac:dyDescent="0.25">
      <c r="A3760" s="5" t="s">
        <v>957</v>
      </c>
      <c r="B3760" s="6" t="s">
        <v>1318</v>
      </c>
      <c r="C3760" s="6" t="s">
        <v>511</v>
      </c>
      <c r="D3760" s="6" t="s">
        <v>849</v>
      </c>
      <c r="E3760" s="6" t="s">
        <v>850</v>
      </c>
      <c r="F3760" s="6" t="s">
        <v>1324</v>
      </c>
      <c r="G3760" s="7">
        <v>5270040</v>
      </c>
      <c r="H3760" s="7" t="s">
        <v>4295</v>
      </c>
      <c r="I3760" s="7"/>
      <c r="J3760" s="8" t="s">
        <v>5140</v>
      </c>
      <c r="K3760" s="10">
        <v>0</v>
      </c>
      <c r="L3760" s="11">
        <v>359.05700000000002</v>
      </c>
      <c r="M3760" s="11">
        <v>476.928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/>
      <c r="U3760" s="11"/>
      <c r="V3760" s="11"/>
      <c r="W3760" s="12">
        <v>835.98500000000001</v>
      </c>
      <c r="X3760" s="11">
        <v>92.887222222222221</v>
      </c>
      <c r="Y3760" s="11">
        <v>130.33315043204729</v>
      </c>
      <c r="Z3760" s="11">
        <f t="shared" si="177"/>
        <v>0</v>
      </c>
      <c r="AA3760" s="25">
        <f t="shared" si="178"/>
        <v>0</v>
      </c>
      <c r="AB3760" s="33">
        <v>0</v>
      </c>
      <c r="AC3760" s="14">
        <v>0</v>
      </c>
      <c r="AD3760" s="14">
        <v>0</v>
      </c>
      <c r="AE3760" s="14">
        <v>0</v>
      </c>
      <c r="AF3760" s="14">
        <v>0</v>
      </c>
      <c r="AG3760" s="14">
        <v>0</v>
      </c>
      <c r="AH3760" s="14">
        <v>0</v>
      </c>
      <c r="AI3760" s="14">
        <v>0</v>
      </c>
      <c r="AJ3760" s="14">
        <v>0</v>
      </c>
      <c r="AK3760" s="14">
        <v>0</v>
      </c>
      <c r="AL3760" s="14">
        <v>0</v>
      </c>
      <c r="AM3760" s="14">
        <v>0</v>
      </c>
      <c r="AN3760" s="14">
        <v>0</v>
      </c>
      <c r="AO3760" s="14">
        <v>0</v>
      </c>
      <c r="AP3760" s="14">
        <v>0</v>
      </c>
      <c r="AQ3760" s="14">
        <v>0</v>
      </c>
      <c r="AR3760" s="14">
        <v>0</v>
      </c>
      <c r="AS3760" s="14">
        <v>0</v>
      </c>
      <c r="AT3760" s="14">
        <v>0</v>
      </c>
      <c r="AV3760" s="14">
        <v>0</v>
      </c>
      <c r="AW3760" s="14">
        <v>0</v>
      </c>
      <c r="AX3760" s="14">
        <v>0</v>
      </c>
      <c r="AY3760" s="14">
        <v>0</v>
      </c>
      <c r="AZ3760" s="14">
        <v>0</v>
      </c>
      <c r="BA3760" s="14">
        <v>0</v>
      </c>
      <c r="BG3760" s="37">
        <f t="shared" si="179"/>
        <v>0</v>
      </c>
      <c r="BI3760" s="5" t="s">
        <v>511</v>
      </c>
      <c r="BJ3760" s="6" t="s">
        <v>849</v>
      </c>
      <c r="BK3760" s="30" t="s">
        <v>850</v>
      </c>
    </row>
    <row r="3761" spans="1:63" x14ac:dyDescent="0.25">
      <c r="A3761" s="5" t="s">
        <v>957</v>
      </c>
      <c r="B3761" s="6" t="s">
        <v>1318</v>
      </c>
      <c r="C3761" s="6" t="s">
        <v>511</v>
      </c>
      <c r="D3761" s="6" t="s">
        <v>849</v>
      </c>
      <c r="E3761" s="6" t="s">
        <v>850</v>
      </c>
      <c r="F3761" s="6" t="s">
        <v>1324</v>
      </c>
      <c r="G3761" s="7">
        <v>5295430</v>
      </c>
      <c r="H3761" s="7" t="s">
        <v>4296</v>
      </c>
      <c r="I3761" s="7"/>
      <c r="J3761" s="8" t="s">
        <v>5143</v>
      </c>
      <c r="K3761" s="10">
        <v>0</v>
      </c>
      <c r="L3761" s="11">
        <v>0</v>
      </c>
      <c r="M3761" s="11">
        <v>180.59800000000001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238.464</v>
      </c>
      <c r="T3761" s="11"/>
      <c r="U3761" s="11"/>
      <c r="V3761" s="11"/>
      <c r="W3761" s="12">
        <v>419.06200000000001</v>
      </c>
      <c r="X3761" s="11">
        <v>46.562444444444445</v>
      </c>
      <c r="Y3761" s="11">
        <v>65.333314217784533</v>
      </c>
      <c r="Z3761" s="11">
        <f t="shared" si="177"/>
        <v>0</v>
      </c>
      <c r="AA3761" s="25">
        <f t="shared" si="178"/>
        <v>0</v>
      </c>
      <c r="AB3761" s="33">
        <v>0</v>
      </c>
      <c r="AC3761" s="14">
        <v>0</v>
      </c>
      <c r="AD3761" s="14">
        <v>0</v>
      </c>
      <c r="AE3761" s="14">
        <v>0</v>
      </c>
      <c r="AF3761" s="14">
        <v>0</v>
      </c>
      <c r="AG3761" s="14">
        <v>0</v>
      </c>
      <c r="AH3761" s="14">
        <v>0</v>
      </c>
      <c r="AI3761" s="14">
        <v>0</v>
      </c>
      <c r="AJ3761" s="14">
        <v>0</v>
      </c>
      <c r="AK3761" s="14">
        <v>0</v>
      </c>
      <c r="AL3761" s="14">
        <v>0</v>
      </c>
      <c r="AM3761" s="14">
        <v>0</v>
      </c>
      <c r="AN3761" s="14">
        <v>0</v>
      </c>
      <c r="AO3761" s="14">
        <v>0</v>
      </c>
      <c r="AP3761" s="14">
        <v>0</v>
      </c>
      <c r="AQ3761" s="14">
        <v>0</v>
      </c>
      <c r="AR3761" s="14">
        <v>0</v>
      </c>
      <c r="AS3761" s="14">
        <v>0</v>
      </c>
      <c r="AT3761" s="14">
        <v>0</v>
      </c>
      <c r="AV3761" s="14">
        <v>0</v>
      </c>
      <c r="AW3761" s="14">
        <v>0</v>
      </c>
      <c r="AX3761" s="14">
        <v>0</v>
      </c>
      <c r="AY3761" s="14">
        <v>0</v>
      </c>
      <c r="AZ3761" s="14">
        <v>0</v>
      </c>
      <c r="BA3761" s="14">
        <v>0</v>
      </c>
      <c r="BG3761" s="37">
        <f t="shared" si="179"/>
        <v>0</v>
      </c>
      <c r="BI3761" s="5" t="s">
        <v>511</v>
      </c>
      <c r="BJ3761" s="6" t="s">
        <v>849</v>
      </c>
      <c r="BK3761" s="30" t="s">
        <v>850</v>
      </c>
    </row>
    <row r="3762" spans="1:63" x14ac:dyDescent="0.25">
      <c r="A3762" s="5" t="s">
        <v>957</v>
      </c>
      <c r="B3762" s="6" t="s">
        <v>1318</v>
      </c>
      <c r="C3762" s="6" t="s">
        <v>511</v>
      </c>
      <c r="D3762" s="6" t="s">
        <v>849</v>
      </c>
      <c r="E3762" s="6" t="s">
        <v>850</v>
      </c>
      <c r="F3762" s="6" t="s">
        <v>1324</v>
      </c>
      <c r="G3762" s="7">
        <v>5276677</v>
      </c>
      <c r="H3762" s="7" t="s">
        <v>4297</v>
      </c>
      <c r="I3762" s="7"/>
      <c r="J3762" s="8" t="s">
        <v>5141</v>
      </c>
      <c r="K3762" s="10">
        <v>0</v>
      </c>
      <c r="L3762" s="11">
        <v>0</v>
      </c>
      <c r="M3762" s="11">
        <v>359.05700000000002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/>
      <c r="U3762" s="11"/>
      <c r="V3762" s="11"/>
      <c r="W3762" s="12">
        <v>359.05700000000002</v>
      </c>
      <c r="X3762" s="11">
        <v>39.895222222222223</v>
      </c>
      <c r="Y3762" s="11">
        <v>55.978313001644288</v>
      </c>
      <c r="Z3762" s="11">
        <f t="shared" si="177"/>
        <v>0</v>
      </c>
      <c r="AA3762" s="25">
        <f t="shared" si="178"/>
        <v>0</v>
      </c>
      <c r="AB3762" s="33">
        <v>0</v>
      </c>
      <c r="AC3762" s="14">
        <v>0</v>
      </c>
      <c r="AD3762" s="14">
        <v>0</v>
      </c>
      <c r="AE3762" s="14">
        <v>0</v>
      </c>
      <c r="AF3762" s="14">
        <v>0</v>
      </c>
      <c r="AG3762" s="14">
        <v>0</v>
      </c>
      <c r="AH3762" s="14">
        <v>0</v>
      </c>
      <c r="AI3762" s="14">
        <v>0</v>
      </c>
      <c r="AJ3762" s="14">
        <v>0</v>
      </c>
      <c r="AK3762" s="14">
        <v>0</v>
      </c>
      <c r="AL3762" s="14">
        <v>0</v>
      </c>
      <c r="AM3762" s="14">
        <v>0</v>
      </c>
      <c r="AN3762" s="14">
        <v>0</v>
      </c>
      <c r="AO3762" s="14">
        <v>0</v>
      </c>
      <c r="AP3762" s="14">
        <v>0</v>
      </c>
      <c r="AQ3762" s="14">
        <v>0</v>
      </c>
      <c r="AR3762" s="14">
        <v>0</v>
      </c>
      <c r="AS3762" s="14">
        <v>0</v>
      </c>
      <c r="AT3762" s="14">
        <v>0</v>
      </c>
      <c r="AV3762" s="14">
        <v>0</v>
      </c>
      <c r="AW3762" s="14">
        <v>0</v>
      </c>
      <c r="AX3762" s="14">
        <v>0</v>
      </c>
      <c r="AY3762" s="14">
        <v>0</v>
      </c>
      <c r="AZ3762" s="14">
        <v>0</v>
      </c>
      <c r="BA3762" s="14">
        <v>0</v>
      </c>
      <c r="BG3762" s="37">
        <f t="shared" si="179"/>
        <v>0</v>
      </c>
      <c r="BI3762" s="5" t="s">
        <v>511</v>
      </c>
      <c r="BJ3762" s="6" t="s">
        <v>849</v>
      </c>
      <c r="BK3762" s="30" t="s">
        <v>850</v>
      </c>
    </row>
    <row r="3763" spans="1:63" x14ac:dyDescent="0.25">
      <c r="A3763" s="5" t="s">
        <v>957</v>
      </c>
      <c r="B3763" s="6" t="s">
        <v>1318</v>
      </c>
      <c r="C3763" s="6" t="s">
        <v>511</v>
      </c>
      <c r="D3763" s="6" t="s">
        <v>849</v>
      </c>
      <c r="E3763" s="6" t="s">
        <v>850</v>
      </c>
      <c r="F3763" s="6" t="s">
        <v>1324</v>
      </c>
      <c r="G3763" s="7">
        <v>5271700</v>
      </c>
      <c r="H3763" s="7" t="s">
        <v>4298</v>
      </c>
      <c r="I3763" s="7"/>
      <c r="J3763" s="8" t="s">
        <v>5140</v>
      </c>
      <c r="K3763" s="10">
        <v>0</v>
      </c>
      <c r="L3763" s="11">
        <v>0</v>
      </c>
      <c r="M3763" s="11">
        <v>1538.223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/>
      <c r="U3763" s="11"/>
      <c r="V3763" s="11"/>
      <c r="W3763" s="12">
        <v>1538.223</v>
      </c>
      <c r="X3763" s="11">
        <v>170.91366666666667</v>
      </c>
      <c r="Y3763" s="11">
        <v>239.81464937413358</v>
      </c>
      <c r="Z3763" s="11">
        <f t="shared" si="177"/>
        <v>0</v>
      </c>
      <c r="AA3763" s="25">
        <f t="shared" si="178"/>
        <v>0</v>
      </c>
      <c r="AB3763" s="33">
        <v>0</v>
      </c>
      <c r="AC3763" s="14">
        <v>0</v>
      </c>
      <c r="AD3763" s="14">
        <v>0</v>
      </c>
      <c r="AE3763" s="14">
        <v>0</v>
      </c>
      <c r="AF3763" s="14">
        <v>0</v>
      </c>
      <c r="AG3763" s="14">
        <v>0</v>
      </c>
      <c r="AH3763" s="14">
        <v>0</v>
      </c>
      <c r="AI3763" s="14">
        <v>0</v>
      </c>
      <c r="AJ3763" s="14">
        <v>0</v>
      </c>
      <c r="AK3763" s="14">
        <v>0</v>
      </c>
      <c r="AL3763" s="14">
        <v>0</v>
      </c>
      <c r="AM3763" s="14">
        <v>0</v>
      </c>
      <c r="AN3763" s="14">
        <v>0</v>
      </c>
      <c r="AO3763" s="14">
        <v>0</v>
      </c>
      <c r="AP3763" s="14">
        <v>0</v>
      </c>
      <c r="AQ3763" s="14">
        <v>0</v>
      </c>
      <c r="AR3763" s="14">
        <v>0</v>
      </c>
      <c r="AS3763" s="14">
        <v>0</v>
      </c>
      <c r="AT3763" s="14">
        <v>0</v>
      </c>
      <c r="AV3763" s="14">
        <v>0</v>
      </c>
      <c r="AW3763" s="14">
        <v>0</v>
      </c>
      <c r="AX3763" s="14">
        <v>0</v>
      </c>
      <c r="AY3763" s="14">
        <v>0</v>
      </c>
      <c r="AZ3763" s="14">
        <v>0</v>
      </c>
      <c r="BA3763" s="14">
        <v>0</v>
      </c>
      <c r="BG3763" s="37">
        <f t="shared" si="179"/>
        <v>0</v>
      </c>
      <c r="BI3763" s="5" t="s">
        <v>511</v>
      </c>
      <c r="BJ3763" s="6" t="s">
        <v>849</v>
      </c>
      <c r="BK3763" s="30" t="s">
        <v>850</v>
      </c>
    </row>
    <row r="3764" spans="1:63" x14ac:dyDescent="0.25">
      <c r="A3764" s="5" t="s">
        <v>957</v>
      </c>
      <c r="B3764" s="6" t="s">
        <v>1318</v>
      </c>
      <c r="C3764" s="6" t="s">
        <v>511</v>
      </c>
      <c r="D3764" s="6" t="s">
        <v>849</v>
      </c>
      <c r="E3764" s="6" t="s">
        <v>850</v>
      </c>
      <c r="F3764" s="6" t="s">
        <v>1324</v>
      </c>
      <c r="G3764" s="7">
        <v>5272169</v>
      </c>
      <c r="H3764" s="7" t="s">
        <v>4299</v>
      </c>
      <c r="I3764" s="7"/>
      <c r="J3764" s="8" t="s">
        <v>5140</v>
      </c>
      <c r="K3764" s="10">
        <v>0</v>
      </c>
      <c r="L3764" s="11">
        <v>0</v>
      </c>
      <c r="M3764" s="11">
        <v>597.52099999999996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/>
      <c r="U3764" s="11"/>
      <c r="V3764" s="11"/>
      <c r="W3764" s="12">
        <v>597.52099999999996</v>
      </c>
      <c r="X3764" s="11">
        <v>66.391222222222211</v>
      </c>
      <c r="Y3764" s="11">
        <v>93.155731716845764</v>
      </c>
      <c r="Z3764" s="11">
        <f t="shared" si="177"/>
        <v>0</v>
      </c>
      <c r="AA3764" s="25">
        <f t="shared" si="178"/>
        <v>0</v>
      </c>
      <c r="AB3764" s="33">
        <v>0</v>
      </c>
      <c r="AC3764" s="14">
        <v>0</v>
      </c>
      <c r="AD3764" s="14">
        <v>0</v>
      </c>
      <c r="AE3764" s="14">
        <v>0</v>
      </c>
      <c r="AF3764" s="14">
        <v>0</v>
      </c>
      <c r="AG3764" s="14">
        <v>0</v>
      </c>
      <c r="AH3764" s="14">
        <v>0</v>
      </c>
      <c r="AI3764" s="14">
        <v>0</v>
      </c>
      <c r="AJ3764" s="14">
        <v>0</v>
      </c>
      <c r="AK3764" s="14">
        <v>0</v>
      </c>
      <c r="AL3764" s="14">
        <v>0</v>
      </c>
      <c r="AM3764" s="14">
        <v>0</v>
      </c>
      <c r="AN3764" s="14">
        <v>0</v>
      </c>
      <c r="AO3764" s="14">
        <v>0</v>
      </c>
      <c r="AP3764" s="14">
        <v>0</v>
      </c>
      <c r="AQ3764" s="14">
        <v>0</v>
      </c>
      <c r="AR3764" s="14">
        <v>0</v>
      </c>
      <c r="AS3764" s="14">
        <v>0</v>
      </c>
      <c r="AT3764" s="14">
        <v>0</v>
      </c>
      <c r="AV3764" s="14">
        <v>0</v>
      </c>
      <c r="AW3764" s="14">
        <v>0</v>
      </c>
      <c r="AX3764" s="14">
        <v>0</v>
      </c>
      <c r="AY3764" s="14">
        <v>0</v>
      </c>
      <c r="AZ3764" s="14">
        <v>0</v>
      </c>
      <c r="BA3764" s="14">
        <v>0</v>
      </c>
      <c r="BG3764" s="37">
        <f t="shared" si="179"/>
        <v>0</v>
      </c>
      <c r="BI3764" s="5" t="s">
        <v>511</v>
      </c>
      <c r="BJ3764" s="6" t="s">
        <v>849</v>
      </c>
      <c r="BK3764" s="30" t="s">
        <v>850</v>
      </c>
    </row>
    <row r="3765" spans="1:63" x14ac:dyDescent="0.25">
      <c r="A3765" s="5" t="s">
        <v>957</v>
      </c>
      <c r="B3765" s="6" t="s">
        <v>1318</v>
      </c>
      <c r="C3765" s="6" t="s">
        <v>511</v>
      </c>
      <c r="D3765" s="6" t="s">
        <v>849</v>
      </c>
      <c r="E3765" s="6" t="s">
        <v>850</v>
      </c>
      <c r="F3765" s="6" t="s">
        <v>1324</v>
      </c>
      <c r="G3765" s="7">
        <v>5339187</v>
      </c>
      <c r="H3765" s="7" t="s">
        <v>4300</v>
      </c>
      <c r="I3765" s="7"/>
      <c r="J3765" s="8" t="s">
        <v>5140</v>
      </c>
      <c r="K3765" s="10">
        <v>0</v>
      </c>
      <c r="L3765" s="11">
        <v>0</v>
      </c>
      <c r="M3765" s="11">
        <v>597.52099999999996</v>
      </c>
      <c r="N3765" s="11">
        <v>0</v>
      </c>
      <c r="O3765" s="11">
        <v>0</v>
      </c>
      <c r="P3765" s="11">
        <v>0</v>
      </c>
      <c r="Q3765" s="11">
        <v>359.05700000000002</v>
      </c>
      <c r="R3765" s="11">
        <v>0</v>
      </c>
      <c r="S3765" s="11">
        <v>0</v>
      </c>
      <c r="T3765" s="11"/>
      <c r="U3765" s="11"/>
      <c r="V3765" s="11"/>
      <c r="W3765" s="12">
        <v>956.57799999999997</v>
      </c>
      <c r="X3765" s="11">
        <v>106.28644444444444</v>
      </c>
      <c r="Y3765" s="11">
        <v>149.13404471849006</v>
      </c>
      <c r="Z3765" s="11">
        <f t="shared" si="177"/>
        <v>0</v>
      </c>
      <c r="AA3765" s="25">
        <f t="shared" si="178"/>
        <v>0</v>
      </c>
      <c r="AB3765" s="33">
        <v>0</v>
      </c>
      <c r="AC3765" s="14">
        <v>0</v>
      </c>
      <c r="AD3765" s="14">
        <v>0</v>
      </c>
      <c r="AE3765" s="14">
        <v>0</v>
      </c>
      <c r="AF3765" s="14">
        <v>0</v>
      </c>
      <c r="AG3765" s="14">
        <v>0</v>
      </c>
      <c r="AH3765" s="14">
        <v>0</v>
      </c>
      <c r="AI3765" s="14">
        <v>0</v>
      </c>
      <c r="AJ3765" s="14">
        <v>0</v>
      </c>
      <c r="AK3765" s="14">
        <v>0</v>
      </c>
      <c r="AL3765" s="14">
        <v>0</v>
      </c>
      <c r="AM3765" s="14">
        <v>0</v>
      </c>
      <c r="AN3765" s="14">
        <v>0</v>
      </c>
      <c r="AO3765" s="14">
        <v>0</v>
      </c>
      <c r="AP3765" s="14">
        <v>0</v>
      </c>
      <c r="AQ3765" s="14">
        <v>0</v>
      </c>
      <c r="AR3765" s="14">
        <v>0</v>
      </c>
      <c r="AS3765" s="14">
        <v>0</v>
      </c>
      <c r="AT3765" s="14">
        <v>0</v>
      </c>
      <c r="AV3765" s="14">
        <v>0</v>
      </c>
      <c r="AW3765" s="14">
        <v>0</v>
      </c>
      <c r="AX3765" s="14">
        <v>0</v>
      </c>
      <c r="AY3765" s="14">
        <v>0</v>
      </c>
      <c r="AZ3765" s="14">
        <v>0</v>
      </c>
      <c r="BA3765" s="14">
        <v>0</v>
      </c>
      <c r="BG3765" s="37">
        <f t="shared" si="179"/>
        <v>0</v>
      </c>
      <c r="BI3765" s="5" t="s">
        <v>511</v>
      </c>
      <c r="BJ3765" s="6" t="s">
        <v>849</v>
      </c>
      <c r="BK3765" s="30" t="s">
        <v>850</v>
      </c>
    </row>
    <row r="3766" spans="1:63" x14ac:dyDescent="0.25">
      <c r="A3766" s="5" t="s">
        <v>957</v>
      </c>
      <c r="B3766" s="6" t="s">
        <v>1318</v>
      </c>
      <c r="C3766" s="6" t="s">
        <v>511</v>
      </c>
      <c r="D3766" s="6" t="s">
        <v>849</v>
      </c>
      <c r="E3766" s="6" t="s">
        <v>850</v>
      </c>
      <c r="F3766" s="6" t="s">
        <v>1324</v>
      </c>
      <c r="G3766" s="7">
        <v>5293072</v>
      </c>
      <c r="H3766" s="7" t="s">
        <v>4301</v>
      </c>
      <c r="I3766" s="7"/>
      <c r="J3766" s="8" t="s">
        <v>5141</v>
      </c>
      <c r="K3766" s="10">
        <v>0</v>
      </c>
      <c r="L3766" s="11">
        <v>0</v>
      </c>
      <c r="M3766" s="11">
        <v>476.928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/>
      <c r="U3766" s="11"/>
      <c r="V3766" s="11"/>
      <c r="W3766" s="12">
        <v>476.928</v>
      </c>
      <c r="X3766" s="11">
        <v>52.991999999999997</v>
      </c>
      <c r="Y3766" s="11">
        <v>74.354837430402995</v>
      </c>
      <c r="Z3766" s="11">
        <f t="shared" si="177"/>
        <v>0</v>
      </c>
      <c r="AA3766" s="25">
        <f t="shared" si="178"/>
        <v>0</v>
      </c>
      <c r="AB3766" s="33">
        <v>0</v>
      </c>
      <c r="AC3766" s="14">
        <v>0</v>
      </c>
      <c r="AD3766" s="14">
        <v>0</v>
      </c>
      <c r="AE3766" s="14">
        <v>0</v>
      </c>
      <c r="AF3766" s="14">
        <v>0</v>
      </c>
      <c r="AG3766" s="14">
        <v>0</v>
      </c>
      <c r="AH3766" s="14">
        <v>0</v>
      </c>
      <c r="AI3766" s="14">
        <v>0</v>
      </c>
      <c r="AJ3766" s="14">
        <v>0</v>
      </c>
      <c r="AK3766" s="14">
        <v>0</v>
      </c>
      <c r="AL3766" s="14">
        <v>0</v>
      </c>
      <c r="AM3766" s="14">
        <v>0</v>
      </c>
      <c r="AN3766" s="14">
        <v>0</v>
      </c>
      <c r="AO3766" s="14">
        <v>0</v>
      </c>
      <c r="AP3766" s="14">
        <v>0</v>
      </c>
      <c r="AQ3766" s="14">
        <v>0</v>
      </c>
      <c r="AR3766" s="14">
        <v>0</v>
      </c>
      <c r="AS3766" s="14">
        <v>0</v>
      </c>
      <c r="AT3766" s="14">
        <v>0</v>
      </c>
      <c r="AV3766" s="14">
        <v>0</v>
      </c>
      <c r="AW3766" s="14">
        <v>0</v>
      </c>
      <c r="AX3766" s="14">
        <v>0</v>
      </c>
      <c r="AY3766" s="14">
        <v>0</v>
      </c>
      <c r="AZ3766" s="14">
        <v>0</v>
      </c>
      <c r="BA3766" s="14">
        <v>0</v>
      </c>
      <c r="BG3766" s="37">
        <f t="shared" si="179"/>
        <v>0</v>
      </c>
      <c r="BI3766" s="5" t="s">
        <v>511</v>
      </c>
      <c r="BJ3766" s="6" t="s">
        <v>849</v>
      </c>
      <c r="BK3766" s="30" t="s">
        <v>850</v>
      </c>
    </row>
    <row r="3767" spans="1:63" x14ac:dyDescent="0.25">
      <c r="A3767" s="5" t="s">
        <v>957</v>
      </c>
      <c r="B3767" s="6" t="s">
        <v>1318</v>
      </c>
      <c r="C3767" s="6" t="s">
        <v>511</v>
      </c>
      <c r="D3767" s="6" t="s">
        <v>849</v>
      </c>
      <c r="E3767" s="6" t="s">
        <v>850</v>
      </c>
      <c r="F3767" s="6" t="s">
        <v>1324</v>
      </c>
      <c r="G3767" s="7">
        <v>5273348</v>
      </c>
      <c r="H3767" s="7" t="s">
        <v>4302</v>
      </c>
      <c r="I3767" s="7"/>
      <c r="J3767" s="8" t="s">
        <v>5141</v>
      </c>
      <c r="K3767" s="10">
        <v>0</v>
      </c>
      <c r="L3767" s="11">
        <v>0</v>
      </c>
      <c r="M3767" s="11">
        <v>238.464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/>
      <c r="U3767" s="11"/>
      <c r="V3767" s="11"/>
      <c r="W3767" s="12">
        <v>238.464</v>
      </c>
      <c r="X3767" s="11">
        <v>26.495999999999999</v>
      </c>
      <c r="Y3767" s="11">
        <v>37.177418715201497</v>
      </c>
      <c r="Z3767" s="11">
        <f t="shared" si="177"/>
        <v>0</v>
      </c>
      <c r="AA3767" s="25">
        <f t="shared" si="178"/>
        <v>0</v>
      </c>
      <c r="AB3767" s="33">
        <v>0</v>
      </c>
      <c r="AC3767" s="14">
        <v>0</v>
      </c>
      <c r="AD3767" s="14">
        <v>0</v>
      </c>
      <c r="AE3767" s="14">
        <v>0</v>
      </c>
      <c r="AF3767" s="14">
        <v>0</v>
      </c>
      <c r="AG3767" s="14">
        <v>0</v>
      </c>
      <c r="AH3767" s="14">
        <v>0</v>
      </c>
      <c r="AI3767" s="14">
        <v>0</v>
      </c>
      <c r="AJ3767" s="14">
        <v>0</v>
      </c>
      <c r="AK3767" s="14">
        <v>0</v>
      </c>
      <c r="AL3767" s="14">
        <v>0</v>
      </c>
      <c r="AM3767" s="14">
        <v>0</v>
      </c>
      <c r="AN3767" s="14">
        <v>0</v>
      </c>
      <c r="AO3767" s="14">
        <v>0</v>
      </c>
      <c r="AP3767" s="14">
        <v>0</v>
      </c>
      <c r="AQ3767" s="14">
        <v>0</v>
      </c>
      <c r="AR3767" s="14">
        <v>0</v>
      </c>
      <c r="AS3767" s="14">
        <v>0</v>
      </c>
      <c r="AT3767" s="14">
        <v>0</v>
      </c>
      <c r="AV3767" s="14">
        <v>0</v>
      </c>
      <c r="AW3767" s="14">
        <v>0</v>
      </c>
      <c r="AX3767" s="14">
        <v>0</v>
      </c>
      <c r="AY3767" s="14">
        <v>0</v>
      </c>
      <c r="AZ3767" s="14">
        <v>0</v>
      </c>
      <c r="BA3767" s="14">
        <v>0</v>
      </c>
      <c r="BG3767" s="37">
        <f t="shared" si="179"/>
        <v>0</v>
      </c>
      <c r="BI3767" s="5" t="s">
        <v>511</v>
      </c>
      <c r="BJ3767" s="6" t="s">
        <v>849</v>
      </c>
      <c r="BK3767" s="30" t="s">
        <v>850</v>
      </c>
    </row>
    <row r="3768" spans="1:63" x14ac:dyDescent="0.25">
      <c r="A3768" s="5" t="s">
        <v>957</v>
      </c>
      <c r="B3768" s="6" t="s">
        <v>1318</v>
      </c>
      <c r="C3768" s="6" t="s">
        <v>511</v>
      </c>
      <c r="D3768" s="6" t="s">
        <v>849</v>
      </c>
      <c r="E3768" s="6" t="s">
        <v>850</v>
      </c>
      <c r="F3768" s="6" t="s">
        <v>1324</v>
      </c>
      <c r="G3768" s="7">
        <v>5276442</v>
      </c>
      <c r="H3768" s="7" t="s">
        <v>4303</v>
      </c>
      <c r="I3768" s="7"/>
      <c r="J3768" s="8" t="s">
        <v>5140</v>
      </c>
      <c r="K3768" s="10">
        <v>0</v>
      </c>
      <c r="L3768" s="11">
        <v>0</v>
      </c>
      <c r="M3768" s="11">
        <v>820.10900000000004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/>
      <c r="U3768" s="11"/>
      <c r="V3768" s="11"/>
      <c r="W3768" s="12">
        <v>820.10900000000004</v>
      </c>
      <c r="X3768" s="11">
        <v>91.123222222222225</v>
      </c>
      <c r="Y3768" s="11">
        <v>127.85802337084502</v>
      </c>
      <c r="Z3768" s="11">
        <f t="shared" si="177"/>
        <v>0</v>
      </c>
      <c r="AA3768" s="25">
        <f t="shared" si="178"/>
        <v>0</v>
      </c>
      <c r="AB3768" s="33">
        <v>0</v>
      </c>
      <c r="AC3768" s="14">
        <v>0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>
        <v>0</v>
      </c>
      <c r="AK3768" s="14">
        <v>0</v>
      </c>
      <c r="AL3768" s="14">
        <v>0</v>
      </c>
      <c r="AM3768" s="14">
        <v>0</v>
      </c>
      <c r="AN3768" s="14">
        <v>0</v>
      </c>
      <c r="AO3768" s="14">
        <v>0</v>
      </c>
      <c r="AP3768" s="14">
        <v>0</v>
      </c>
      <c r="AQ3768" s="14">
        <v>0</v>
      </c>
      <c r="AR3768" s="14">
        <v>0</v>
      </c>
      <c r="AS3768" s="14">
        <v>0</v>
      </c>
      <c r="AT3768" s="14">
        <v>0</v>
      </c>
      <c r="AV3768" s="14">
        <v>0</v>
      </c>
      <c r="AW3768" s="14">
        <v>0</v>
      </c>
      <c r="AX3768" s="14">
        <v>0</v>
      </c>
      <c r="AY3768" s="14">
        <v>0</v>
      </c>
      <c r="AZ3768" s="14">
        <v>0</v>
      </c>
      <c r="BA3768" s="14">
        <v>0</v>
      </c>
      <c r="BG3768" s="37">
        <f t="shared" si="179"/>
        <v>0</v>
      </c>
      <c r="BI3768" s="5" t="s">
        <v>511</v>
      </c>
      <c r="BJ3768" s="6" t="s">
        <v>849</v>
      </c>
      <c r="BK3768" s="30" t="s">
        <v>850</v>
      </c>
    </row>
    <row r="3769" spans="1:63" x14ac:dyDescent="0.25">
      <c r="A3769" s="5" t="s">
        <v>957</v>
      </c>
      <c r="B3769" s="6" t="s">
        <v>1318</v>
      </c>
      <c r="C3769" s="6" t="s">
        <v>511</v>
      </c>
      <c r="D3769" s="6" t="s">
        <v>849</v>
      </c>
      <c r="E3769" s="6" t="s">
        <v>850</v>
      </c>
      <c r="F3769" s="6" t="s">
        <v>1324</v>
      </c>
      <c r="G3769" s="7">
        <v>5145377</v>
      </c>
      <c r="H3769" s="7" t="s">
        <v>4304</v>
      </c>
      <c r="I3769" s="7"/>
      <c r="J3769" s="8" t="s">
        <v>5140</v>
      </c>
      <c r="K3769" s="10">
        <v>0</v>
      </c>
      <c r="L3769" s="11">
        <v>0</v>
      </c>
      <c r="M3769" s="11">
        <v>238.464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238.464</v>
      </c>
      <c r="T3769" s="11"/>
      <c r="U3769" s="11"/>
      <c r="V3769" s="11"/>
      <c r="W3769" s="12">
        <v>476.928</v>
      </c>
      <c r="X3769" s="11">
        <v>52.991999999999997</v>
      </c>
      <c r="Y3769" s="11">
        <v>74.354837430402995</v>
      </c>
      <c r="Z3769" s="11">
        <f t="shared" si="177"/>
        <v>0</v>
      </c>
      <c r="AA3769" s="25">
        <f t="shared" si="178"/>
        <v>0</v>
      </c>
      <c r="AB3769" s="33">
        <v>0</v>
      </c>
      <c r="AC3769" s="14">
        <v>0</v>
      </c>
      <c r="AD3769" s="14">
        <v>0</v>
      </c>
      <c r="AE3769" s="14">
        <v>0</v>
      </c>
      <c r="AF3769" s="14">
        <v>0</v>
      </c>
      <c r="AG3769" s="14">
        <v>0</v>
      </c>
      <c r="AH3769" s="14">
        <v>0</v>
      </c>
      <c r="AI3769" s="14">
        <v>0</v>
      </c>
      <c r="AJ3769" s="14">
        <v>0</v>
      </c>
      <c r="AK3769" s="14">
        <v>0</v>
      </c>
      <c r="AL3769" s="14">
        <v>0</v>
      </c>
      <c r="AM3769" s="14">
        <v>0</v>
      </c>
      <c r="AN3769" s="14">
        <v>0</v>
      </c>
      <c r="AO3769" s="14">
        <v>0</v>
      </c>
      <c r="AP3769" s="14">
        <v>0</v>
      </c>
      <c r="AQ3769" s="14">
        <v>0</v>
      </c>
      <c r="AR3769" s="14">
        <v>0</v>
      </c>
      <c r="AS3769" s="14">
        <v>0</v>
      </c>
      <c r="AT3769" s="14">
        <v>0</v>
      </c>
      <c r="AV3769" s="14">
        <v>0</v>
      </c>
      <c r="AW3769" s="14">
        <v>0</v>
      </c>
      <c r="AX3769" s="14">
        <v>0</v>
      </c>
      <c r="AY3769" s="14">
        <v>0</v>
      </c>
      <c r="AZ3769" s="14">
        <v>0</v>
      </c>
      <c r="BA3769" s="14">
        <v>0</v>
      </c>
      <c r="BG3769" s="37">
        <f t="shared" si="179"/>
        <v>0</v>
      </c>
      <c r="BI3769" s="5" t="s">
        <v>511</v>
      </c>
      <c r="BJ3769" s="6" t="s">
        <v>849</v>
      </c>
      <c r="BK3769" s="30" t="s">
        <v>850</v>
      </c>
    </row>
    <row r="3770" spans="1:63" x14ac:dyDescent="0.25">
      <c r="A3770" s="5" t="s">
        <v>957</v>
      </c>
      <c r="B3770" s="6" t="s">
        <v>1318</v>
      </c>
      <c r="C3770" s="6" t="s">
        <v>511</v>
      </c>
      <c r="D3770" s="6" t="s">
        <v>849</v>
      </c>
      <c r="E3770" s="6" t="s">
        <v>850</v>
      </c>
      <c r="F3770" s="6" t="s">
        <v>1324</v>
      </c>
      <c r="G3770" s="7">
        <v>5139916</v>
      </c>
      <c r="H3770" s="7" t="s">
        <v>4305</v>
      </c>
      <c r="I3770" s="7"/>
      <c r="J3770" s="8" t="s">
        <v>5141</v>
      </c>
      <c r="K3770" s="10">
        <v>0</v>
      </c>
      <c r="L3770" s="11">
        <v>0</v>
      </c>
      <c r="M3770" s="11">
        <v>238.464</v>
      </c>
      <c r="N3770" s="11">
        <v>0</v>
      </c>
      <c r="O3770" s="11">
        <v>0</v>
      </c>
      <c r="P3770" s="11">
        <v>0</v>
      </c>
      <c r="Q3770" s="11">
        <v>0</v>
      </c>
      <c r="R3770" s="11">
        <v>359.05700000000002</v>
      </c>
      <c r="S3770" s="11">
        <v>0</v>
      </c>
      <c r="T3770" s="11"/>
      <c r="U3770" s="11"/>
      <c r="V3770" s="11"/>
      <c r="W3770" s="12">
        <v>597.52099999999996</v>
      </c>
      <c r="X3770" s="11">
        <v>66.391222222222211</v>
      </c>
      <c r="Y3770" s="11">
        <v>93.155731716845764</v>
      </c>
      <c r="Z3770" s="11">
        <f t="shared" si="177"/>
        <v>0</v>
      </c>
      <c r="AA3770" s="25">
        <f t="shared" si="178"/>
        <v>0</v>
      </c>
      <c r="AB3770" s="33">
        <v>0</v>
      </c>
      <c r="AC3770" s="14">
        <v>0</v>
      </c>
      <c r="AD3770" s="14">
        <v>0</v>
      </c>
      <c r="AE3770" s="14">
        <v>0</v>
      </c>
      <c r="AF3770" s="14">
        <v>0</v>
      </c>
      <c r="AG3770" s="14">
        <v>0</v>
      </c>
      <c r="AH3770" s="14">
        <v>0</v>
      </c>
      <c r="AI3770" s="14">
        <v>0</v>
      </c>
      <c r="AJ3770" s="14">
        <v>0</v>
      </c>
      <c r="AK3770" s="14">
        <v>0</v>
      </c>
      <c r="AL3770" s="14">
        <v>0</v>
      </c>
      <c r="AM3770" s="14">
        <v>0</v>
      </c>
      <c r="AN3770" s="14">
        <v>0</v>
      </c>
      <c r="AO3770" s="14">
        <v>0</v>
      </c>
      <c r="AP3770" s="14">
        <v>0</v>
      </c>
      <c r="AQ3770" s="14">
        <v>0</v>
      </c>
      <c r="AR3770" s="14">
        <v>0</v>
      </c>
      <c r="AS3770" s="14">
        <v>0</v>
      </c>
      <c r="AT3770" s="14">
        <v>0</v>
      </c>
      <c r="AV3770" s="14">
        <v>0</v>
      </c>
      <c r="AW3770" s="14">
        <v>0</v>
      </c>
      <c r="AX3770" s="14">
        <v>0</v>
      </c>
      <c r="AY3770" s="14">
        <v>0</v>
      </c>
      <c r="AZ3770" s="14">
        <v>0</v>
      </c>
      <c r="BA3770" s="14">
        <v>0</v>
      </c>
      <c r="BG3770" s="37">
        <f t="shared" si="179"/>
        <v>0</v>
      </c>
      <c r="BI3770" s="5" t="s">
        <v>511</v>
      </c>
      <c r="BJ3770" s="6" t="s">
        <v>849</v>
      </c>
      <c r="BK3770" s="30" t="s">
        <v>850</v>
      </c>
    </row>
    <row r="3771" spans="1:63" x14ac:dyDescent="0.25">
      <c r="A3771" s="5" t="s">
        <v>957</v>
      </c>
      <c r="B3771" s="6" t="s">
        <v>1318</v>
      </c>
      <c r="C3771" s="6" t="s">
        <v>511</v>
      </c>
      <c r="D3771" s="6" t="s">
        <v>849</v>
      </c>
      <c r="E3771" s="6" t="s">
        <v>850</v>
      </c>
      <c r="F3771" s="6" t="s">
        <v>1324</v>
      </c>
      <c r="G3771" s="7">
        <v>5292620</v>
      </c>
      <c r="H3771" s="7" t="s">
        <v>4306</v>
      </c>
      <c r="I3771" s="7"/>
      <c r="J3771" s="8" t="s">
        <v>5140</v>
      </c>
      <c r="K3771" s="10">
        <v>0</v>
      </c>
      <c r="L3771" s="11">
        <v>0</v>
      </c>
      <c r="M3771" s="11">
        <v>820.10900000000004</v>
      </c>
      <c r="N3771" s="11">
        <v>343.18099999999998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/>
      <c r="U3771" s="11"/>
      <c r="V3771" s="11"/>
      <c r="W3771" s="12">
        <v>1163.29</v>
      </c>
      <c r="X3771" s="11">
        <v>129.25444444444443</v>
      </c>
      <c r="Y3771" s="11">
        <v>181.36120931128701</v>
      </c>
      <c r="Z3771" s="11">
        <f t="shared" si="177"/>
        <v>0</v>
      </c>
      <c r="AA3771" s="25">
        <f t="shared" si="178"/>
        <v>0</v>
      </c>
      <c r="AB3771" s="33">
        <v>0</v>
      </c>
      <c r="AC3771" s="14">
        <v>0</v>
      </c>
      <c r="AD3771" s="14">
        <v>0</v>
      </c>
      <c r="AE3771" s="14">
        <v>0</v>
      </c>
      <c r="AF3771" s="14">
        <v>0</v>
      </c>
      <c r="AG3771" s="14">
        <v>0</v>
      </c>
      <c r="AH3771" s="14">
        <v>0</v>
      </c>
      <c r="AI3771" s="14">
        <v>0</v>
      </c>
      <c r="AJ3771" s="14">
        <v>0</v>
      </c>
      <c r="AK3771" s="14">
        <v>0</v>
      </c>
      <c r="AL3771" s="14">
        <v>0</v>
      </c>
      <c r="AM3771" s="14">
        <v>0</v>
      </c>
      <c r="AN3771" s="14">
        <v>0</v>
      </c>
      <c r="AO3771" s="14">
        <v>0</v>
      </c>
      <c r="AP3771" s="14">
        <v>0</v>
      </c>
      <c r="AQ3771" s="14">
        <v>0</v>
      </c>
      <c r="AR3771" s="14">
        <v>0</v>
      </c>
      <c r="AS3771" s="14">
        <v>0</v>
      </c>
      <c r="AT3771" s="14">
        <v>0</v>
      </c>
      <c r="AV3771" s="14">
        <v>0</v>
      </c>
      <c r="AW3771" s="14">
        <v>0</v>
      </c>
      <c r="AX3771" s="14">
        <v>0</v>
      </c>
      <c r="AY3771" s="14">
        <v>0</v>
      </c>
      <c r="AZ3771" s="14">
        <v>0</v>
      </c>
      <c r="BA3771" s="14">
        <v>0</v>
      </c>
      <c r="BG3771" s="37">
        <f t="shared" si="179"/>
        <v>0</v>
      </c>
      <c r="BI3771" s="5" t="s">
        <v>511</v>
      </c>
      <c r="BJ3771" s="6" t="s">
        <v>849</v>
      </c>
      <c r="BK3771" s="30" t="s">
        <v>850</v>
      </c>
    </row>
    <row r="3772" spans="1:63" x14ac:dyDescent="0.25">
      <c r="A3772" s="5" t="s">
        <v>957</v>
      </c>
      <c r="B3772" s="6" t="s">
        <v>1318</v>
      </c>
      <c r="C3772" s="6" t="s">
        <v>511</v>
      </c>
      <c r="D3772" s="6" t="s">
        <v>849</v>
      </c>
      <c r="E3772" s="6" t="s">
        <v>850</v>
      </c>
      <c r="F3772" s="6" t="s">
        <v>1324</v>
      </c>
      <c r="G3772" s="7">
        <v>5139871</v>
      </c>
      <c r="H3772" s="7" t="s">
        <v>4307</v>
      </c>
      <c r="I3772" s="7"/>
      <c r="J3772" s="8" t="s">
        <v>5140</v>
      </c>
      <c r="K3772" s="10">
        <v>0</v>
      </c>
      <c r="L3772" s="11">
        <v>0</v>
      </c>
      <c r="M3772" s="11">
        <v>361.19499999999999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/>
      <c r="U3772" s="11"/>
      <c r="V3772" s="11"/>
      <c r="W3772" s="12">
        <v>361.19499999999999</v>
      </c>
      <c r="X3772" s="11">
        <v>40.132777777777775</v>
      </c>
      <c r="Y3772" s="11">
        <v>56.31163510147109</v>
      </c>
      <c r="Z3772" s="11">
        <f t="shared" si="177"/>
        <v>0</v>
      </c>
      <c r="AA3772" s="25">
        <f t="shared" si="178"/>
        <v>0</v>
      </c>
      <c r="AB3772" s="33">
        <v>0</v>
      </c>
      <c r="AC3772" s="14">
        <v>0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>
        <v>0</v>
      </c>
      <c r="AN3772" s="14">
        <v>0</v>
      </c>
      <c r="AO3772" s="14">
        <v>0</v>
      </c>
      <c r="AP3772" s="14">
        <v>0</v>
      </c>
      <c r="AQ3772" s="14">
        <v>0</v>
      </c>
      <c r="AR3772" s="14">
        <v>0</v>
      </c>
      <c r="AS3772" s="14">
        <v>0</v>
      </c>
      <c r="AT3772" s="14">
        <v>0</v>
      </c>
      <c r="AV3772" s="14">
        <v>0</v>
      </c>
      <c r="AW3772" s="14">
        <v>0</v>
      </c>
      <c r="AX3772" s="14">
        <v>0</v>
      </c>
      <c r="AY3772" s="14">
        <v>0</v>
      </c>
      <c r="AZ3772" s="14">
        <v>0</v>
      </c>
      <c r="BA3772" s="14">
        <v>0</v>
      </c>
      <c r="BG3772" s="37">
        <f t="shared" si="179"/>
        <v>0</v>
      </c>
      <c r="BI3772" s="5" t="s">
        <v>511</v>
      </c>
      <c r="BJ3772" s="6" t="s">
        <v>849</v>
      </c>
      <c r="BK3772" s="30" t="s">
        <v>850</v>
      </c>
    </row>
    <row r="3773" spans="1:63" x14ac:dyDescent="0.25">
      <c r="A3773" s="5" t="s">
        <v>957</v>
      </c>
      <c r="B3773" s="6" t="s">
        <v>1318</v>
      </c>
      <c r="C3773" s="6" t="s">
        <v>511</v>
      </c>
      <c r="D3773" s="6" t="s">
        <v>849</v>
      </c>
      <c r="E3773" s="6" t="s">
        <v>850</v>
      </c>
      <c r="F3773" s="6" t="s">
        <v>1324</v>
      </c>
      <c r="G3773" s="7">
        <v>5132179</v>
      </c>
      <c r="H3773" s="7" t="s">
        <v>4308</v>
      </c>
      <c r="I3773" s="7"/>
      <c r="J3773" s="8" t="s">
        <v>5140</v>
      </c>
      <c r="K3773" s="10">
        <v>0</v>
      </c>
      <c r="L3773" s="11">
        <v>0</v>
      </c>
      <c r="M3773" s="11">
        <v>523.779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/>
      <c r="U3773" s="11"/>
      <c r="V3773" s="11"/>
      <c r="W3773" s="12">
        <v>523.779</v>
      </c>
      <c r="X3773" s="11">
        <v>58.197666666666663</v>
      </c>
      <c r="Y3773" s="11">
        <v>81.659081443025045</v>
      </c>
      <c r="Z3773" s="11">
        <f t="shared" si="177"/>
        <v>0</v>
      </c>
      <c r="AA3773" s="25">
        <f t="shared" si="178"/>
        <v>0</v>
      </c>
      <c r="AB3773" s="33">
        <v>0</v>
      </c>
      <c r="AC3773" s="14">
        <v>0</v>
      </c>
      <c r="AD3773" s="14">
        <v>0</v>
      </c>
      <c r="AE3773" s="14">
        <v>0</v>
      </c>
      <c r="AF3773" s="14">
        <v>0</v>
      </c>
      <c r="AG3773" s="14">
        <v>0</v>
      </c>
      <c r="AH3773" s="14">
        <v>0</v>
      </c>
      <c r="AI3773" s="14">
        <v>0</v>
      </c>
      <c r="AJ3773" s="14">
        <v>0</v>
      </c>
      <c r="AK3773" s="14">
        <v>0</v>
      </c>
      <c r="AL3773" s="14">
        <v>0</v>
      </c>
      <c r="AM3773" s="14">
        <v>0</v>
      </c>
      <c r="AN3773" s="14">
        <v>0</v>
      </c>
      <c r="AO3773" s="14">
        <v>0</v>
      </c>
      <c r="AP3773" s="14">
        <v>0</v>
      </c>
      <c r="AQ3773" s="14">
        <v>0</v>
      </c>
      <c r="AR3773" s="14">
        <v>0</v>
      </c>
      <c r="AS3773" s="14">
        <v>0</v>
      </c>
      <c r="AT3773" s="14">
        <v>0</v>
      </c>
      <c r="AV3773" s="14">
        <v>0</v>
      </c>
      <c r="AW3773" s="14">
        <v>0</v>
      </c>
      <c r="AX3773" s="14">
        <v>0</v>
      </c>
      <c r="AY3773" s="14">
        <v>0</v>
      </c>
      <c r="AZ3773" s="14">
        <v>0</v>
      </c>
      <c r="BA3773" s="14">
        <v>0</v>
      </c>
      <c r="BG3773" s="37">
        <f t="shared" si="179"/>
        <v>0</v>
      </c>
      <c r="BI3773" s="5" t="s">
        <v>511</v>
      </c>
      <c r="BJ3773" s="6" t="s">
        <v>849</v>
      </c>
      <c r="BK3773" s="30" t="s">
        <v>850</v>
      </c>
    </row>
    <row r="3774" spans="1:63" x14ac:dyDescent="0.25">
      <c r="A3774" s="5" t="s">
        <v>957</v>
      </c>
      <c r="B3774" s="6" t="s">
        <v>1318</v>
      </c>
      <c r="C3774" s="6" t="s">
        <v>511</v>
      </c>
      <c r="D3774" s="6" t="s">
        <v>849</v>
      </c>
      <c r="E3774" s="6" t="s">
        <v>850</v>
      </c>
      <c r="F3774" s="6" t="s">
        <v>1324</v>
      </c>
      <c r="G3774" s="7">
        <v>5279470</v>
      </c>
      <c r="H3774" s="7" t="s">
        <v>4309</v>
      </c>
      <c r="I3774" s="7"/>
      <c r="J3774" s="8" t="s">
        <v>5141</v>
      </c>
      <c r="K3774" s="10">
        <v>0</v>
      </c>
      <c r="L3774" s="11">
        <v>0</v>
      </c>
      <c r="M3774" s="11">
        <v>180.59800000000001</v>
      </c>
      <c r="N3774" s="11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/>
      <c r="U3774" s="11"/>
      <c r="V3774" s="11"/>
      <c r="W3774" s="12">
        <v>180.59800000000001</v>
      </c>
      <c r="X3774" s="11">
        <v>20.066444444444446</v>
      </c>
      <c r="Y3774" s="11">
        <v>28.155895502583032</v>
      </c>
      <c r="Z3774" s="11">
        <f t="shared" si="177"/>
        <v>238.464</v>
      </c>
      <c r="AA3774" s="25">
        <f t="shared" si="178"/>
        <v>8.4694162889659541</v>
      </c>
      <c r="AB3774" s="33">
        <v>0</v>
      </c>
      <c r="AC3774" s="14">
        <v>238.464</v>
      </c>
      <c r="AD3774" s="14">
        <v>0</v>
      </c>
      <c r="AE3774" s="14">
        <v>0</v>
      </c>
      <c r="AF3774" s="14">
        <v>0</v>
      </c>
      <c r="AG3774" s="14">
        <v>0</v>
      </c>
      <c r="AH3774" s="14">
        <v>0</v>
      </c>
      <c r="AI3774" s="14">
        <v>0</v>
      </c>
      <c r="AJ3774" s="14">
        <v>0</v>
      </c>
      <c r="AK3774" s="14">
        <v>0</v>
      </c>
      <c r="AL3774" s="14">
        <v>0</v>
      </c>
      <c r="AM3774" s="14">
        <v>0</v>
      </c>
      <c r="AN3774" s="14">
        <v>0</v>
      </c>
      <c r="AO3774" s="14">
        <v>0</v>
      </c>
      <c r="AP3774" s="14">
        <v>0</v>
      </c>
      <c r="AQ3774" s="14">
        <v>0</v>
      </c>
      <c r="AR3774" s="14">
        <v>0</v>
      </c>
      <c r="AS3774" s="14">
        <v>0</v>
      </c>
      <c r="AT3774" s="14">
        <v>0</v>
      </c>
      <c r="AV3774" s="14">
        <v>0</v>
      </c>
      <c r="AW3774" s="14">
        <v>0</v>
      </c>
      <c r="AX3774" s="14">
        <v>0</v>
      </c>
      <c r="AY3774" s="14">
        <v>0</v>
      </c>
      <c r="AZ3774" s="14">
        <v>0</v>
      </c>
      <c r="BA3774" s="14">
        <v>0</v>
      </c>
      <c r="BG3774" s="37">
        <f t="shared" si="179"/>
        <v>238.464</v>
      </c>
      <c r="BI3774" s="5" t="s">
        <v>511</v>
      </c>
      <c r="BJ3774" s="6" t="s">
        <v>849</v>
      </c>
      <c r="BK3774" s="30" t="s">
        <v>850</v>
      </c>
    </row>
    <row r="3775" spans="1:63" x14ac:dyDescent="0.25">
      <c r="A3775" s="5" t="s">
        <v>957</v>
      </c>
      <c r="B3775" s="6" t="s">
        <v>1318</v>
      </c>
      <c r="C3775" s="6" t="s">
        <v>511</v>
      </c>
      <c r="D3775" s="6" t="s">
        <v>849</v>
      </c>
      <c r="E3775" s="6" t="s">
        <v>850</v>
      </c>
      <c r="F3775" s="6" t="s">
        <v>1324</v>
      </c>
      <c r="G3775" s="7">
        <v>5338382</v>
      </c>
      <c r="H3775" s="7" t="s">
        <v>4310</v>
      </c>
      <c r="I3775" s="7"/>
      <c r="J3775" s="8" t="s">
        <v>5130</v>
      </c>
      <c r="K3775" s="10">
        <v>0</v>
      </c>
      <c r="L3775" s="11">
        <v>0</v>
      </c>
      <c r="M3775" s="11">
        <v>2781.616</v>
      </c>
      <c r="N3775" s="11">
        <v>0</v>
      </c>
      <c r="O3775" s="11">
        <v>303.49700000000001</v>
      </c>
      <c r="P3775" s="11">
        <v>0</v>
      </c>
      <c r="Q3775" s="11">
        <v>906.43499999999995</v>
      </c>
      <c r="R3775" s="11">
        <v>597.52099999999996</v>
      </c>
      <c r="S3775" s="11">
        <v>1388.7798000000003</v>
      </c>
      <c r="T3775" s="11"/>
      <c r="U3775" s="11"/>
      <c r="V3775" s="11"/>
      <c r="W3775" s="12">
        <v>5977.8487999999998</v>
      </c>
      <c r="X3775" s="11">
        <v>664.20542222222218</v>
      </c>
      <c r="Y3775" s="11">
        <v>931.9687158387211</v>
      </c>
      <c r="Z3775" s="11">
        <f t="shared" si="177"/>
        <v>841.40199999999993</v>
      </c>
      <c r="AA3775" s="25">
        <f t="shared" si="178"/>
        <v>0.90282215025080959</v>
      </c>
      <c r="AB3775" s="33">
        <v>0</v>
      </c>
      <c r="AC3775" s="14">
        <v>0</v>
      </c>
      <c r="AD3775" s="14">
        <v>0</v>
      </c>
      <c r="AE3775" s="14">
        <v>0</v>
      </c>
      <c r="AF3775" s="14">
        <v>0</v>
      </c>
      <c r="AG3775" s="14">
        <v>0</v>
      </c>
      <c r="AH3775" s="14">
        <v>0</v>
      </c>
      <c r="AI3775" s="14">
        <v>0</v>
      </c>
      <c r="AJ3775" s="14">
        <v>0</v>
      </c>
      <c r="AK3775" s="14">
        <v>0</v>
      </c>
      <c r="AL3775" s="14">
        <v>0</v>
      </c>
      <c r="AM3775" s="14">
        <v>597.52099999999996</v>
      </c>
      <c r="AN3775" s="14">
        <v>0</v>
      </c>
      <c r="AO3775" s="14">
        <v>0</v>
      </c>
      <c r="AP3775" s="14">
        <v>0</v>
      </c>
      <c r="AQ3775" s="14">
        <v>0</v>
      </c>
      <c r="AR3775" s="14">
        <v>0</v>
      </c>
      <c r="AS3775" s="14">
        <v>0</v>
      </c>
      <c r="AT3775" s="14">
        <v>0</v>
      </c>
      <c r="AV3775" s="14">
        <v>0</v>
      </c>
      <c r="AW3775" s="14">
        <v>243.881</v>
      </c>
      <c r="AX3775" s="14">
        <v>0</v>
      </c>
      <c r="AY3775" s="14">
        <v>0</v>
      </c>
      <c r="AZ3775" s="14">
        <v>0</v>
      </c>
      <c r="BA3775" s="14">
        <v>0</v>
      </c>
      <c r="BG3775" s="37">
        <f t="shared" si="179"/>
        <v>841.40199999999993</v>
      </c>
      <c r="BI3775" s="5" t="s">
        <v>511</v>
      </c>
      <c r="BJ3775" s="6" t="s">
        <v>849</v>
      </c>
      <c r="BK3775" s="30" t="s">
        <v>850</v>
      </c>
    </row>
    <row r="3776" spans="1:63" x14ac:dyDescent="0.25">
      <c r="A3776" s="5" t="s">
        <v>957</v>
      </c>
      <c r="B3776" s="6" t="s">
        <v>1318</v>
      </c>
      <c r="C3776" s="6" t="s">
        <v>511</v>
      </c>
      <c r="D3776" s="6" t="s">
        <v>849</v>
      </c>
      <c r="E3776" s="6" t="s">
        <v>850</v>
      </c>
      <c r="F3776" s="6" t="s">
        <v>1324</v>
      </c>
      <c r="G3776" s="7">
        <v>5294815</v>
      </c>
      <c r="H3776" s="7" t="s">
        <v>4311</v>
      </c>
      <c r="I3776" s="7"/>
      <c r="J3776" s="8" t="s">
        <v>5130</v>
      </c>
      <c r="K3776" s="10">
        <v>0</v>
      </c>
      <c r="L3776" s="11">
        <v>0</v>
      </c>
      <c r="M3776" s="11">
        <v>901.01800000000003</v>
      </c>
      <c r="N3776" s="11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597.52080000000012</v>
      </c>
      <c r="T3776" s="11"/>
      <c r="U3776" s="11"/>
      <c r="V3776" s="11"/>
      <c r="W3776" s="12">
        <v>1498.5388000000003</v>
      </c>
      <c r="X3776" s="11">
        <v>166.50431111111115</v>
      </c>
      <c r="Y3776" s="11">
        <v>233.62773596255872</v>
      </c>
      <c r="Z3776" s="11">
        <f t="shared" si="177"/>
        <v>0</v>
      </c>
      <c r="AA3776" s="25">
        <f t="shared" si="178"/>
        <v>0</v>
      </c>
      <c r="AB3776" s="33">
        <v>0</v>
      </c>
      <c r="AC3776" s="14">
        <v>0</v>
      </c>
      <c r="AD3776" s="14">
        <v>0</v>
      </c>
      <c r="AE3776" s="14">
        <v>0</v>
      </c>
      <c r="AF3776" s="14">
        <v>0</v>
      </c>
      <c r="AG3776" s="14">
        <v>0</v>
      </c>
      <c r="AH3776" s="14">
        <v>0</v>
      </c>
      <c r="AI3776" s="14">
        <v>0</v>
      </c>
      <c r="AJ3776" s="14">
        <v>0</v>
      </c>
      <c r="AK3776" s="14">
        <v>0</v>
      </c>
      <c r="AL3776" s="14">
        <v>0</v>
      </c>
      <c r="AM3776" s="14">
        <v>0</v>
      </c>
      <c r="AN3776" s="14">
        <v>0</v>
      </c>
      <c r="AO3776" s="14">
        <v>0</v>
      </c>
      <c r="AP3776" s="14">
        <v>0</v>
      </c>
      <c r="AQ3776" s="14">
        <v>0</v>
      </c>
      <c r="AR3776" s="14">
        <v>0</v>
      </c>
      <c r="AS3776" s="14">
        <v>0</v>
      </c>
      <c r="AT3776" s="14">
        <v>0</v>
      </c>
      <c r="AV3776" s="14">
        <v>0</v>
      </c>
      <c r="AW3776" s="14">
        <v>0</v>
      </c>
      <c r="AX3776" s="14">
        <v>0</v>
      </c>
      <c r="AY3776" s="14">
        <v>0</v>
      </c>
      <c r="AZ3776" s="14">
        <v>0</v>
      </c>
      <c r="BA3776" s="14">
        <v>0</v>
      </c>
      <c r="BG3776" s="37">
        <f t="shared" si="179"/>
        <v>0</v>
      </c>
      <c r="BI3776" s="5" t="s">
        <v>511</v>
      </c>
      <c r="BJ3776" s="6" t="s">
        <v>849</v>
      </c>
      <c r="BK3776" s="30" t="s">
        <v>850</v>
      </c>
    </row>
    <row r="3777" spans="1:63" x14ac:dyDescent="0.25">
      <c r="A3777" s="5" t="s">
        <v>957</v>
      </c>
      <c r="B3777" s="6" t="s">
        <v>1318</v>
      </c>
      <c r="C3777" s="6" t="s">
        <v>511</v>
      </c>
      <c r="D3777" s="6" t="s">
        <v>849</v>
      </c>
      <c r="E3777" s="6" t="s">
        <v>850</v>
      </c>
      <c r="F3777" s="6" t="s">
        <v>1324</v>
      </c>
      <c r="G3777" s="7">
        <v>5121481</v>
      </c>
      <c r="H3777" s="7" t="s">
        <v>4312</v>
      </c>
      <c r="I3777" s="7"/>
      <c r="J3777" s="8" t="s">
        <v>5139</v>
      </c>
      <c r="K3777" s="10">
        <v>0</v>
      </c>
      <c r="L3777" s="11">
        <v>0</v>
      </c>
      <c r="M3777" s="11">
        <v>850.875</v>
      </c>
      <c r="N3777" s="11">
        <v>0</v>
      </c>
      <c r="O3777" s="11">
        <v>0</v>
      </c>
      <c r="P3777" s="11">
        <v>0</v>
      </c>
      <c r="Q3777" s="11">
        <v>487.762</v>
      </c>
      <c r="R3777" s="11">
        <v>597.52099999999996</v>
      </c>
      <c r="S3777" s="11">
        <v>238.46400000000003</v>
      </c>
      <c r="T3777" s="11"/>
      <c r="U3777" s="11"/>
      <c r="V3777" s="11"/>
      <c r="W3777" s="12">
        <v>2174.6219999999998</v>
      </c>
      <c r="X3777" s="11">
        <v>241.62466666666666</v>
      </c>
      <c r="Y3777" s="11">
        <v>339.0316049436766</v>
      </c>
      <c r="Z3777" s="11">
        <f t="shared" si="177"/>
        <v>0</v>
      </c>
      <c r="AA3777" s="25">
        <f t="shared" si="178"/>
        <v>0</v>
      </c>
      <c r="AB3777" s="33">
        <v>0</v>
      </c>
      <c r="AC3777" s="14">
        <v>0</v>
      </c>
      <c r="AD3777" s="14">
        <v>0</v>
      </c>
      <c r="AE3777" s="14">
        <v>0</v>
      </c>
      <c r="AF3777" s="14">
        <v>0</v>
      </c>
      <c r="AG3777" s="14">
        <v>0</v>
      </c>
      <c r="AH3777" s="14">
        <v>0</v>
      </c>
      <c r="AI3777" s="14">
        <v>0</v>
      </c>
      <c r="AJ3777" s="14">
        <v>0</v>
      </c>
      <c r="AK3777" s="14">
        <v>0</v>
      </c>
      <c r="AL3777" s="14">
        <v>0</v>
      </c>
      <c r="AM3777" s="14">
        <v>0</v>
      </c>
      <c r="AN3777" s="14">
        <v>0</v>
      </c>
      <c r="AO3777" s="14">
        <v>0</v>
      </c>
      <c r="AP3777" s="14">
        <v>0</v>
      </c>
      <c r="AQ3777" s="14">
        <v>0</v>
      </c>
      <c r="AR3777" s="14">
        <v>0</v>
      </c>
      <c r="AS3777" s="14">
        <v>0</v>
      </c>
      <c r="AT3777" s="14">
        <v>0</v>
      </c>
      <c r="AV3777" s="14">
        <v>0</v>
      </c>
      <c r="AW3777" s="14">
        <v>0</v>
      </c>
      <c r="AX3777" s="14">
        <v>0</v>
      </c>
      <c r="AY3777" s="14">
        <v>0</v>
      </c>
      <c r="AZ3777" s="14">
        <v>0</v>
      </c>
      <c r="BA3777" s="14">
        <v>0</v>
      </c>
      <c r="BG3777" s="37">
        <f t="shared" si="179"/>
        <v>0</v>
      </c>
      <c r="BI3777" s="5" t="s">
        <v>511</v>
      </c>
      <c r="BJ3777" s="6" t="s">
        <v>849</v>
      </c>
      <c r="BK3777" s="30" t="s">
        <v>850</v>
      </c>
    </row>
    <row r="3778" spans="1:63" x14ac:dyDescent="0.25">
      <c r="A3778" s="5" t="s">
        <v>957</v>
      </c>
      <c r="B3778" s="6" t="s">
        <v>1318</v>
      </c>
      <c r="C3778" s="6" t="s">
        <v>511</v>
      </c>
      <c r="D3778" s="6" t="s">
        <v>849</v>
      </c>
      <c r="E3778" s="6" t="s">
        <v>850</v>
      </c>
      <c r="F3778" s="6" t="s">
        <v>1324</v>
      </c>
      <c r="G3778" s="7">
        <v>5291562</v>
      </c>
      <c r="H3778" s="7" t="s">
        <v>4313</v>
      </c>
      <c r="I3778" s="7"/>
      <c r="J3778" s="8" t="s">
        <v>5130</v>
      </c>
      <c r="K3778" s="10">
        <v>0</v>
      </c>
      <c r="L3778" s="11">
        <v>0</v>
      </c>
      <c r="M3778" s="11">
        <v>850.875</v>
      </c>
      <c r="N3778" s="11">
        <v>0</v>
      </c>
      <c r="O3778" s="11">
        <v>0</v>
      </c>
      <c r="P3778" s="11">
        <v>0</v>
      </c>
      <c r="Q3778" s="11">
        <v>0</v>
      </c>
      <c r="R3778" s="11">
        <v>359.05700000000002</v>
      </c>
      <c r="S3778" s="11">
        <v>238.46400000000003</v>
      </c>
      <c r="T3778" s="11"/>
      <c r="U3778" s="11"/>
      <c r="V3778" s="11"/>
      <c r="W3778" s="12">
        <v>1448.396</v>
      </c>
      <c r="X3778" s="11">
        <v>160.9328888888889</v>
      </c>
      <c r="Y3778" s="11">
        <v>225.81028816686373</v>
      </c>
      <c r="Z3778" s="11">
        <f t="shared" si="177"/>
        <v>0</v>
      </c>
      <c r="AA3778" s="25">
        <f t="shared" si="178"/>
        <v>0</v>
      </c>
      <c r="AB3778" s="33">
        <v>0</v>
      </c>
      <c r="AC3778" s="14">
        <v>0</v>
      </c>
      <c r="AD3778" s="14">
        <v>0</v>
      </c>
      <c r="AE3778" s="14">
        <v>0</v>
      </c>
      <c r="AF3778" s="14">
        <v>0</v>
      </c>
      <c r="AG3778" s="14">
        <v>0</v>
      </c>
      <c r="AH3778" s="14">
        <v>0</v>
      </c>
      <c r="AI3778" s="14">
        <v>0</v>
      </c>
      <c r="AJ3778" s="14">
        <v>0</v>
      </c>
      <c r="AK3778" s="14">
        <v>0</v>
      </c>
      <c r="AL3778" s="14">
        <v>0</v>
      </c>
      <c r="AM3778" s="14">
        <v>0</v>
      </c>
      <c r="AN3778" s="14">
        <v>0</v>
      </c>
      <c r="AO3778" s="14">
        <v>0</v>
      </c>
      <c r="AP3778" s="14">
        <v>0</v>
      </c>
      <c r="AQ3778" s="14">
        <v>0</v>
      </c>
      <c r="AR3778" s="14">
        <v>0</v>
      </c>
      <c r="AS3778" s="14">
        <v>0</v>
      </c>
      <c r="AT3778" s="14">
        <v>0</v>
      </c>
      <c r="AV3778" s="14">
        <v>0</v>
      </c>
      <c r="AW3778" s="14">
        <v>0</v>
      </c>
      <c r="AX3778" s="14">
        <v>0</v>
      </c>
      <c r="AY3778" s="14">
        <v>0</v>
      </c>
      <c r="AZ3778" s="14">
        <v>0</v>
      </c>
      <c r="BA3778" s="14">
        <v>0</v>
      </c>
      <c r="BG3778" s="37">
        <f t="shared" si="179"/>
        <v>0</v>
      </c>
      <c r="BI3778" s="5" t="s">
        <v>511</v>
      </c>
      <c r="BJ3778" s="6" t="s">
        <v>849</v>
      </c>
      <c r="BK3778" s="30" t="s">
        <v>850</v>
      </c>
    </row>
    <row r="3779" spans="1:63" x14ac:dyDescent="0.25">
      <c r="A3779" s="5" t="s">
        <v>957</v>
      </c>
      <c r="B3779" s="6" t="s">
        <v>1318</v>
      </c>
      <c r="C3779" s="6" t="s">
        <v>511</v>
      </c>
      <c r="D3779" s="6" t="s">
        <v>849</v>
      </c>
      <c r="E3779" s="6" t="s">
        <v>850</v>
      </c>
      <c r="F3779" s="6" t="s">
        <v>1324</v>
      </c>
      <c r="G3779" s="7">
        <v>5132643</v>
      </c>
      <c r="H3779" s="7" t="s">
        <v>4314</v>
      </c>
      <c r="I3779" s="7"/>
      <c r="J3779" s="8" t="s">
        <v>5143</v>
      </c>
      <c r="K3779" s="10">
        <v>1778.825</v>
      </c>
      <c r="L3779" s="11">
        <v>0</v>
      </c>
      <c r="M3779" s="11">
        <v>906.43499999999995</v>
      </c>
      <c r="N3779" s="11">
        <v>1147.037</v>
      </c>
      <c r="O3779" s="11">
        <v>0</v>
      </c>
      <c r="P3779" s="11">
        <v>541.96100000000001</v>
      </c>
      <c r="Q3779" s="11">
        <v>1623.577</v>
      </c>
      <c r="R3779" s="11">
        <v>1320.08</v>
      </c>
      <c r="S3779" s="11">
        <v>180.59800000000001</v>
      </c>
      <c r="T3779" s="11"/>
      <c r="U3779" s="11"/>
      <c r="V3779" s="11"/>
      <c r="W3779" s="12">
        <v>7498.5130000000008</v>
      </c>
      <c r="X3779" s="11">
        <v>833.16811111111122</v>
      </c>
      <c r="Y3779" s="11">
        <v>1169.0458834137721</v>
      </c>
      <c r="Z3779" s="11">
        <f t="shared" si="177"/>
        <v>1139.482</v>
      </c>
      <c r="AA3779" s="25">
        <f t="shared" si="178"/>
        <v>0.97471110087874258</v>
      </c>
      <c r="AB3779" s="33">
        <v>0</v>
      </c>
      <c r="AC3779" s="14">
        <v>835.98500000000001</v>
      </c>
      <c r="AD3779" s="14">
        <v>0</v>
      </c>
      <c r="AE3779" s="14">
        <v>0</v>
      </c>
      <c r="AF3779" s="14">
        <v>0</v>
      </c>
      <c r="AG3779" s="14">
        <v>0</v>
      </c>
      <c r="AH3779" s="14">
        <v>0</v>
      </c>
      <c r="AI3779" s="14">
        <v>0</v>
      </c>
      <c r="AJ3779" s="14">
        <v>303.49700000000001</v>
      </c>
      <c r="AK3779" s="14">
        <v>0</v>
      </c>
      <c r="AL3779" s="14">
        <v>0</v>
      </c>
      <c r="AM3779" s="14">
        <v>0</v>
      </c>
      <c r="AN3779" s="14">
        <v>0</v>
      </c>
      <c r="AO3779" s="14">
        <v>0</v>
      </c>
      <c r="AP3779" s="14">
        <v>0</v>
      </c>
      <c r="AQ3779" s="14">
        <v>0</v>
      </c>
      <c r="AR3779" s="14">
        <v>0</v>
      </c>
      <c r="AS3779" s="14">
        <v>0</v>
      </c>
      <c r="AT3779" s="14">
        <v>0</v>
      </c>
      <c r="AV3779" s="14">
        <v>0</v>
      </c>
      <c r="AW3779" s="14">
        <v>0</v>
      </c>
      <c r="AX3779" s="14">
        <v>0</v>
      </c>
      <c r="AY3779" s="14">
        <v>0</v>
      </c>
      <c r="AZ3779" s="14">
        <v>0</v>
      </c>
      <c r="BA3779" s="14">
        <v>0</v>
      </c>
      <c r="BG3779" s="37">
        <f t="shared" si="179"/>
        <v>1139.482</v>
      </c>
      <c r="BI3779" s="5" t="s">
        <v>511</v>
      </c>
      <c r="BJ3779" s="6" t="s">
        <v>849</v>
      </c>
      <c r="BK3779" s="30" t="s">
        <v>850</v>
      </c>
    </row>
    <row r="3780" spans="1:63" x14ac:dyDescent="0.25">
      <c r="A3780" s="5" t="s">
        <v>957</v>
      </c>
      <c r="B3780" s="6" t="s">
        <v>1318</v>
      </c>
      <c r="C3780" s="6" t="s">
        <v>511</v>
      </c>
      <c r="D3780" s="6" t="s">
        <v>849</v>
      </c>
      <c r="E3780" s="6" t="s">
        <v>850</v>
      </c>
      <c r="F3780" s="6" t="s">
        <v>1324</v>
      </c>
      <c r="G3780" s="7">
        <v>5338908</v>
      </c>
      <c r="H3780" s="7" t="s">
        <v>4315</v>
      </c>
      <c r="I3780" s="7"/>
      <c r="J3780" s="8" t="s">
        <v>5130</v>
      </c>
      <c r="K3780" s="10">
        <v>1796.8389999999999</v>
      </c>
      <c r="L3780" s="11">
        <v>1748.278</v>
      </c>
      <c r="M3780" s="11">
        <v>791.25900000000001</v>
      </c>
      <c r="N3780" s="11">
        <v>359.05700000000002</v>
      </c>
      <c r="O3780" s="11">
        <v>180.59800000000001</v>
      </c>
      <c r="P3780" s="11">
        <v>303.49700000000001</v>
      </c>
      <c r="Q3780" s="11">
        <v>1869.2080000000001</v>
      </c>
      <c r="R3780" s="11">
        <v>476.928</v>
      </c>
      <c r="S3780" s="11">
        <v>1195.0418000000002</v>
      </c>
      <c r="T3780" s="11"/>
      <c r="U3780" s="11"/>
      <c r="V3780" s="11"/>
      <c r="W3780" s="12">
        <v>8720.7058000000015</v>
      </c>
      <c r="X3780" s="11">
        <v>968.96731111111126</v>
      </c>
      <c r="Y3780" s="11">
        <v>1359.5902568886133</v>
      </c>
      <c r="Z3780" s="11">
        <f t="shared" si="177"/>
        <v>0</v>
      </c>
      <c r="AA3780" s="25">
        <f t="shared" si="178"/>
        <v>0</v>
      </c>
      <c r="AB3780" s="33">
        <v>0</v>
      </c>
      <c r="AC3780" s="14">
        <v>0</v>
      </c>
      <c r="AD3780" s="14">
        <v>0</v>
      </c>
      <c r="AE3780" s="14">
        <v>0</v>
      </c>
      <c r="AF3780" s="14">
        <v>0</v>
      </c>
      <c r="AG3780" s="14">
        <v>0</v>
      </c>
      <c r="AH3780" s="14">
        <v>0</v>
      </c>
      <c r="AI3780" s="14">
        <v>0</v>
      </c>
      <c r="AJ3780" s="14">
        <v>0</v>
      </c>
      <c r="AK3780" s="14">
        <v>0</v>
      </c>
      <c r="AL3780" s="14">
        <v>0</v>
      </c>
      <c r="AM3780" s="14">
        <v>0</v>
      </c>
      <c r="AN3780" s="14">
        <v>0</v>
      </c>
      <c r="AO3780" s="14">
        <v>0</v>
      </c>
      <c r="AP3780" s="14">
        <v>0</v>
      </c>
      <c r="AQ3780" s="14">
        <v>0</v>
      </c>
      <c r="AR3780" s="14">
        <v>0</v>
      </c>
      <c r="AS3780" s="14">
        <v>0</v>
      </c>
      <c r="AT3780" s="14">
        <v>0</v>
      </c>
      <c r="AV3780" s="14">
        <v>0</v>
      </c>
      <c r="AW3780" s="14">
        <v>0</v>
      </c>
      <c r="AX3780" s="14">
        <v>0</v>
      </c>
      <c r="AY3780" s="14">
        <v>0</v>
      </c>
      <c r="AZ3780" s="14">
        <v>0</v>
      </c>
      <c r="BA3780" s="14">
        <v>0</v>
      </c>
      <c r="BG3780" s="37">
        <f t="shared" si="179"/>
        <v>0</v>
      </c>
      <c r="BI3780" s="5" t="s">
        <v>511</v>
      </c>
      <c r="BJ3780" s="6" t="s">
        <v>849</v>
      </c>
      <c r="BK3780" s="30" t="s">
        <v>850</v>
      </c>
    </row>
    <row r="3781" spans="1:63" x14ac:dyDescent="0.25">
      <c r="A3781" s="5" t="s">
        <v>957</v>
      </c>
      <c r="B3781" s="6" t="s">
        <v>1318</v>
      </c>
      <c r="C3781" s="6" t="s">
        <v>511</v>
      </c>
      <c r="D3781" s="6" t="s">
        <v>849</v>
      </c>
      <c r="E3781" s="6" t="s">
        <v>850</v>
      </c>
      <c r="F3781" s="6" t="s">
        <v>1324</v>
      </c>
      <c r="G3781" s="7">
        <v>5330418</v>
      </c>
      <c r="H3781" s="7" t="s">
        <v>4316</v>
      </c>
      <c r="I3781" s="7"/>
      <c r="J3781" s="8" t="s">
        <v>5130</v>
      </c>
      <c r="K3781" s="10">
        <v>882.83600000000001</v>
      </c>
      <c r="L3781" s="11">
        <v>541.96100000000001</v>
      </c>
      <c r="M3781" s="11">
        <v>1029.723</v>
      </c>
      <c r="N3781" s="11">
        <v>359.05700000000002</v>
      </c>
      <c r="O3781" s="11">
        <v>0</v>
      </c>
      <c r="P3781" s="11">
        <v>845.45799999999997</v>
      </c>
      <c r="Q3781" s="11">
        <v>1074.4490000000001</v>
      </c>
      <c r="R3781" s="11">
        <v>484.09500000000003</v>
      </c>
      <c r="S3781" s="11">
        <v>1199.4866000000002</v>
      </c>
      <c r="T3781" s="11"/>
      <c r="U3781" s="11"/>
      <c r="V3781" s="11"/>
      <c r="W3781" s="12">
        <v>6417.0656000000008</v>
      </c>
      <c r="X3781" s="11">
        <v>713.00728888888898</v>
      </c>
      <c r="Y3781" s="11">
        <v>1000.4442378477075</v>
      </c>
      <c r="Z3781" s="11">
        <f t="shared" ref="Z3781:Z3844" si="180">+BG3781</f>
        <v>835.98500000000001</v>
      </c>
      <c r="AA3781" s="25">
        <f t="shared" ref="AA3781:AA3844" si="181">+IFERROR(Z3781/Y3781,0)</f>
        <v>0.83561378872898029</v>
      </c>
      <c r="AB3781" s="33">
        <v>0</v>
      </c>
      <c r="AC3781" s="14">
        <v>0</v>
      </c>
      <c r="AD3781" s="14">
        <v>0</v>
      </c>
      <c r="AE3781" s="14">
        <v>0</v>
      </c>
      <c r="AF3781" s="14">
        <v>476.928</v>
      </c>
      <c r="AG3781" s="14">
        <v>0</v>
      </c>
      <c r="AH3781" s="14">
        <v>0</v>
      </c>
      <c r="AI3781" s="14">
        <v>0</v>
      </c>
      <c r="AJ3781" s="14">
        <v>0</v>
      </c>
      <c r="AK3781" s="14">
        <v>0</v>
      </c>
      <c r="AL3781" s="14">
        <v>0</v>
      </c>
      <c r="AM3781" s="14">
        <v>359.05700000000002</v>
      </c>
      <c r="AN3781" s="14">
        <v>0</v>
      </c>
      <c r="AO3781" s="14">
        <v>0</v>
      </c>
      <c r="AP3781" s="14">
        <v>0</v>
      </c>
      <c r="AQ3781" s="14">
        <v>0</v>
      </c>
      <c r="AR3781" s="14">
        <v>0</v>
      </c>
      <c r="AS3781" s="14">
        <v>0</v>
      </c>
      <c r="AT3781" s="14">
        <v>0</v>
      </c>
      <c r="AV3781" s="14">
        <v>0</v>
      </c>
      <c r="AW3781" s="14">
        <v>0</v>
      </c>
      <c r="AX3781" s="14">
        <v>0</v>
      </c>
      <c r="AY3781" s="14">
        <v>0</v>
      </c>
      <c r="AZ3781" s="14">
        <v>0</v>
      </c>
      <c r="BA3781" s="14">
        <v>0</v>
      </c>
      <c r="BG3781" s="37">
        <f t="shared" ref="BG3781:BG3844" si="182">+SUM(AB3781:BF3781)</f>
        <v>835.98500000000001</v>
      </c>
      <c r="BI3781" s="5" t="s">
        <v>511</v>
      </c>
      <c r="BJ3781" s="6" t="s">
        <v>849</v>
      </c>
      <c r="BK3781" s="30" t="s">
        <v>850</v>
      </c>
    </row>
    <row r="3782" spans="1:63" x14ac:dyDescent="0.25">
      <c r="A3782" s="5" t="s">
        <v>957</v>
      </c>
      <c r="B3782" s="6" t="s">
        <v>1318</v>
      </c>
      <c r="C3782" s="6" t="s">
        <v>511</v>
      </c>
      <c r="D3782" s="6" t="s">
        <v>849</v>
      </c>
      <c r="E3782" s="6" t="s">
        <v>850</v>
      </c>
      <c r="F3782" s="6" t="s">
        <v>1324</v>
      </c>
      <c r="G3782" s="7">
        <v>5334113</v>
      </c>
      <c r="H3782" s="7" t="s">
        <v>4317</v>
      </c>
      <c r="I3782" s="7"/>
      <c r="J3782" s="8" t="s">
        <v>5139</v>
      </c>
      <c r="K3782" s="10">
        <v>1540.3610000000001</v>
      </c>
      <c r="L3782" s="11">
        <v>1114.191</v>
      </c>
      <c r="M3782" s="11">
        <v>1582.521</v>
      </c>
      <c r="N3782" s="11">
        <v>0</v>
      </c>
      <c r="O3782" s="11">
        <v>1686.3040000000001</v>
      </c>
      <c r="P3782" s="11">
        <v>780.42499999999995</v>
      </c>
      <c r="Q3782" s="11">
        <v>361.19499999999999</v>
      </c>
      <c r="R3782" s="11">
        <v>966.05100000000004</v>
      </c>
      <c r="S3782" s="11">
        <v>1551.3770000000002</v>
      </c>
      <c r="T3782" s="11"/>
      <c r="U3782" s="11"/>
      <c r="V3782" s="11"/>
      <c r="W3782" s="12">
        <v>9582.4250000000011</v>
      </c>
      <c r="X3782" s="11">
        <v>1064.713888888889</v>
      </c>
      <c r="Y3782" s="11">
        <v>1493.9354641875282</v>
      </c>
      <c r="Z3782" s="11">
        <f t="shared" si="180"/>
        <v>484.09500000000003</v>
      </c>
      <c r="AA3782" s="25">
        <f t="shared" si="181"/>
        <v>0.3240401018683049</v>
      </c>
      <c r="AB3782" s="33">
        <v>0</v>
      </c>
      <c r="AC3782" s="14">
        <v>0</v>
      </c>
      <c r="AD3782" s="14">
        <v>0</v>
      </c>
      <c r="AE3782" s="14">
        <v>0</v>
      </c>
      <c r="AF3782" s="14">
        <v>0</v>
      </c>
      <c r="AG3782" s="14">
        <v>0</v>
      </c>
      <c r="AH3782" s="14">
        <v>0</v>
      </c>
      <c r="AI3782" s="14">
        <v>0</v>
      </c>
      <c r="AJ3782" s="14">
        <v>0</v>
      </c>
      <c r="AK3782" s="14">
        <v>0</v>
      </c>
      <c r="AL3782" s="14">
        <v>0</v>
      </c>
      <c r="AM3782" s="14">
        <v>0</v>
      </c>
      <c r="AN3782" s="14">
        <v>0</v>
      </c>
      <c r="AO3782" s="14">
        <v>484.09500000000003</v>
      </c>
      <c r="AP3782" s="14">
        <v>0</v>
      </c>
      <c r="AQ3782" s="14">
        <v>0</v>
      </c>
      <c r="AR3782" s="14">
        <v>0</v>
      </c>
      <c r="AS3782" s="14">
        <v>0</v>
      </c>
      <c r="AT3782" s="14">
        <v>0</v>
      </c>
      <c r="AV3782" s="14">
        <v>0</v>
      </c>
      <c r="AW3782" s="14">
        <v>0</v>
      </c>
      <c r="AX3782" s="14">
        <v>0</v>
      </c>
      <c r="AY3782" s="14">
        <v>0</v>
      </c>
      <c r="AZ3782" s="14">
        <v>0</v>
      </c>
      <c r="BA3782" s="14">
        <v>0</v>
      </c>
      <c r="BG3782" s="37">
        <f t="shared" si="182"/>
        <v>484.09500000000003</v>
      </c>
      <c r="BI3782" s="5" t="s">
        <v>511</v>
      </c>
      <c r="BJ3782" s="6" t="s">
        <v>849</v>
      </c>
      <c r="BK3782" s="30" t="s">
        <v>850</v>
      </c>
    </row>
    <row r="3783" spans="1:63" x14ac:dyDescent="0.25">
      <c r="A3783" s="5" t="s">
        <v>957</v>
      </c>
      <c r="B3783" s="6" t="s">
        <v>1318</v>
      </c>
      <c r="C3783" s="6" t="s">
        <v>511</v>
      </c>
      <c r="D3783" s="6" t="s">
        <v>849</v>
      </c>
      <c r="E3783" s="6" t="s">
        <v>850</v>
      </c>
      <c r="F3783" s="6" t="s">
        <v>1324</v>
      </c>
      <c r="G3783" s="7">
        <v>5120631</v>
      </c>
      <c r="H3783" s="7" t="s">
        <v>4162</v>
      </c>
      <c r="I3783" s="7"/>
      <c r="J3783" s="8" t="s">
        <v>5139</v>
      </c>
      <c r="K3783" s="10">
        <v>0</v>
      </c>
      <c r="L3783" s="11">
        <v>359.05700000000002</v>
      </c>
      <c r="M3783" s="11">
        <v>1600.5340000000001</v>
      </c>
      <c r="N3783" s="11">
        <v>0</v>
      </c>
      <c r="O3783" s="11">
        <v>602.93799999999999</v>
      </c>
      <c r="P3783" s="11">
        <v>0</v>
      </c>
      <c r="Q3783" s="11">
        <v>662.94299999999998</v>
      </c>
      <c r="R3783" s="11">
        <v>0</v>
      </c>
      <c r="S3783" s="11">
        <v>0</v>
      </c>
      <c r="T3783" s="11"/>
      <c r="U3783" s="11"/>
      <c r="V3783" s="11"/>
      <c r="W3783" s="12">
        <v>3225.4719999999998</v>
      </c>
      <c r="X3783" s="11">
        <v>358.38577777777778</v>
      </c>
      <c r="Y3783" s="11">
        <v>502.86300279353867</v>
      </c>
      <c r="Z3783" s="11">
        <f t="shared" si="180"/>
        <v>0</v>
      </c>
      <c r="AA3783" s="25">
        <f t="shared" si="181"/>
        <v>0</v>
      </c>
      <c r="AB3783" s="33">
        <v>0</v>
      </c>
      <c r="AC3783" s="14">
        <v>0</v>
      </c>
      <c r="AD3783" s="14">
        <v>0</v>
      </c>
      <c r="AE3783" s="14">
        <v>0</v>
      </c>
      <c r="AF3783" s="14">
        <v>0</v>
      </c>
      <c r="AG3783" s="14">
        <v>0</v>
      </c>
      <c r="AH3783" s="14">
        <v>0</v>
      </c>
      <c r="AI3783" s="14">
        <v>0</v>
      </c>
      <c r="AJ3783" s="14">
        <v>0</v>
      </c>
      <c r="AK3783" s="14">
        <v>0</v>
      </c>
      <c r="AL3783" s="14">
        <v>0</v>
      </c>
      <c r="AM3783" s="14">
        <v>0</v>
      </c>
      <c r="AN3783" s="14">
        <v>0</v>
      </c>
      <c r="AO3783" s="14">
        <v>0</v>
      </c>
      <c r="AP3783" s="14">
        <v>0</v>
      </c>
      <c r="AQ3783" s="14">
        <v>0</v>
      </c>
      <c r="AR3783" s="14">
        <v>0</v>
      </c>
      <c r="AS3783" s="14">
        <v>0</v>
      </c>
      <c r="AT3783" s="14">
        <v>0</v>
      </c>
      <c r="AV3783" s="14">
        <v>0</v>
      </c>
      <c r="AW3783" s="14">
        <v>0</v>
      </c>
      <c r="AX3783" s="14">
        <v>0</v>
      </c>
      <c r="AY3783" s="14">
        <v>0</v>
      </c>
      <c r="AZ3783" s="14">
        <v>0</v>
      </c>
      <c r="BA3783" s="14">
        <v>0</v>
      </c>
      <c r="BG3783" s="37">
        <f t="shared" si="182"/>
        <v>0</v>
      </c>
      <c r="BI3783" s="5" t="s">
        <v>511</v>
      </c>
      <c r="BJ3783" s="6" t="s">
        <v>849</v>
      </c>
      <c r="BK3783" s="30" t="s">
        <v>850</v>
      </c>
    </row>
    <row r="3784" spans="1:63" x14ac:dyDescent="0.25">
      <c r="A3784" s="5" t="s">
        <v>957</v>
      </c>
      <c r="B3784" s="6" t="s">
        <v>1318</v>
      </c>
      <c r="C3784" s="6" t="s">
        <v>511</v>
      </c>
      <c r="D3784" s="6" t="s">
        <v>849</v>
      </c>
      <c r="E3784" s="6" t="s">
        <v>850</v>
      </c>
      <c r="F3784" s="6" t="s">
        <v>1324</v>
      </c>
      <c r="G3784" s="7">
        <v>5270967</v>
      </c>
      <c r="H3784" s="7" t="s">
        <v>4318</v>
      </c>
      <c r="I3784" s="7"/>
      <c r="J3784" s="8" t="s">
        <v>5139</v>
      </c>
      <c r="K3784" s="10">
        <v>958.71600000000001</v>
      </c>
      <c r="L3784" s="11">
        <v>0</v>
      </c>
      <c r="M3784" s="11">
        <v>730.28899999999999</v>
      </c>
      <c r="N3784" s="11">
        <v>0</v>
      </c>
      <c r="O3784" s="11">
        <v>484.09500000000003</v>
      </c>
      <c r="P3784" s="11">
        <v>0</v>
      </c>
      <c r="Q3784" s="11">
        <v>1500.6769999999999</v>
      </c>
      <c r="R3784" s="11">
        <v>0</v>
      </c>
      <c r="S3784" s="11">
        <v>0</v>
      </c>
      <c r="T3784" s="11"/>
      <c r="U3784" s="11"/>
      <c r="V3784" s="11"/>
      <c r="W3784" s="12">
        <v>3673.777</v>
      </c>
      <c r="X3784" s="11">
        <v>408.19744444444444</v>
      </c>
      <c r="Y3784" s="11">
        <v>572.75540876307036</v>
      </c>
      <c r="Z3784" s="11">
        <f t="shared" si="180"/>
        <v>0</v>
      </c>
      <c r="AA3784" s="25">
        <f t="shared" si="181"/>
        <v>0</v>
      </c>
      <c r="AB3784" s="33">
        <v>0</v>
      </c>
      <c r="AC3784" s="14">
        <v>0</v>
      </c>
      <c r="AD3784" s="14">
        <v>0</v>
      </c>
      <c r="AE3784" s="14">
        <v>0</v>
      </c>
      <c r="AF3784" s="14">
        <v>0</v>
      </c>
      <c r="AG3784" s="14">
        <v>0</v>
      </c>
      <c r="AH3784" s="14">
        <v>0</v>
      </c>
      <c r="AI3784" s="14">
        <v>0</v>
      </c>
      <c r="AJ3784" s="14">
        <v>0</v>
      </c>
      <c r="AK3784" s="14">
        <v>0</v>
      </c>
      <c r="AL3784" s="14">
        <v>0</v>
      </c>
      <c r="AM3784" s="14">
        <v>0</v>
      </c>
      <c r="AN3784" s="14">
        <v>0</v>
      </c>
      <c r="AO3784" s="14">
        <v>0</v>
      </c>
      <c r="AP3784" s="14">
        <v>0</v>
      </c>
      <c r="AQ3784" s="14">
        <v>0</v>
      </c>
      <c r="AR3784" s="14">
        <v>0</v>
      </c>
      <c r="AS3784" s="14">
        <v>0</v>
      </c>
      <c r="AT3784" s="14">
        <v>0</v>
      </c>
      <c r="AV3784" s="14">
        <v>0</v>
      </c>
      <c r="AW3784" s="14">
        <v>0</v>
      </c>
      <c r="AX3784" s="14">
        <v>0</v>
      </c>
      <c r="AY3784" s="14">
        <v>0</v>
      </c>
      <c r="AZ3784" s="14">
        <v>0</v>
      </c>
      <c r="BA3784" s="14">
        <v>0</v>
      </c>
      <c r="BG3784" s="37">
        <f t="shared" si="182"/>
        <v>0</v>
      </c>
      <c r="BI3784" s="5" t="s">
        <v>511</v>
      </c>
      <c r="BJ3784" s="6" t="s">
        <v>849</v>
      </c>
      <c r="BK3784" s="30" t="s">
        <v>850</v>
      </c>
    </row>
    <row r="3785" spans="1:63" x14ac:dyDescent="0.25">
      <c r="A3785" s="5" t="s">
        <v>957</v>
      </c>
      <c r="B3785" s="6" t="s">
        <v>1318</v>
      </c>
      <c r="C3785" s="6" t="s">
        <v>511</v>
      </c>
      <c r="D3785" s="6" t="s">
        <v>849</v>
      </c>
      <c r="E3785" s="6" t="s">
        <v>850</v>
      </c>
      <c r="F3785" s="6" t="s">
        <v>1324</v>
      </c>
      <c r="G3785" s="7">
        <v>5290196</v>
      </c>
      <c r="H3785" s="7" t="s">
        <v>4319</v>
      </c>
      <c r="I3785" s="7"/>
      <c r="J3785" s="8" t="s">
        <v>5140</v>
      </c>
      <c r="K3785" s="10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419.06200000000001</v>
      </c>
      <c r="R3785" s="11">
        <v>238.464</v>
      </c>
      <c r="S3785" s="11">
        <v>0</v>
      </c>
      <c r="T3785" s="11"/>
      <c r="U3785" s="11"/>
      <c r="V3785" s="11"/>
      <c r="W3785" s="12">
        <v>657.52600000000007</v>
      </c>
      <c r="X3785" s="11">
        <v>73.058444444444447</v>
      </c>
      <c r="Y3785" s="11">
        <v>102.51073293298602</v>
      </c>
      <c r="Z3785" s="11">
        <f t="shared" si="180"/>
        <v>0</v>
      </c>
      <c r="AA3785" s="25">
        <f t="shared" si="181"/>
        <v>0</v>
      </c>
      <c r="AB3785" s="33">
        <v>0</v>
      </c>
      <c r="AC3785" s="14">
        <v>0</v>
      </c>
      <c r="AD3785" s="14">
        <v>0</v>
      </c>
      <c r="AE3785" s="14">
        <v>0</v>
      </c>
      <c r="AF3785" s="14">
        <v>0</v>
      </c>
      <c r="AG3785" s="14">
        <v>0</v>
      </c>
      <c r="AH3785" s="14">
        <v>0</v>
      </c>
      <c r="AI3785" s="14">
        <v>0</v>
      </c>
      <c r="AJ3785" s="14">
        <v>0</v>
      </c>
      <c r="AK3785" s="14">
        <v>0</v>
      </c>
      <c r="AL3785" s="14">
        <v>0</v>
      </c>
      <c r="AM3785" s="14">
        <v>0</v>
      </c>
      <c r="AN3785" s="14">
        <v>0</v>
      </c>
      <c r="AO3785" s="14">
        <v>0</v>
      </c>
      <c r="AP3785" s="14">
        <v>0</v>
      </c>
      <c r="AQ3785" s="14">
        <v>0</v>
      </c>
      <c r="AR3785" s="14">
        <v>0</v>
      </c>
      <c r="AS3785" s="14">
        <v>0</v>
      </c>
      <c r="AT3785" s="14">
        <v>0</v>
      </c>
      <c r="AV3785" s="14">
        <v>0</v>
      </c>
      <c r="AW3785" s="14">
        <v>0</v>
      </c>
      <c r="AX3785" s="14">
        <v>0</v>
      </c>
      <c r="AY3785" s="14">
        <v>0</v>
      </c>
      <c r="AZ3785" s="14">
        <v>0</v>
      </c>
      <c r="BA3785" s="14">
        <v>0</v>
      </c>
      <c r="BG3785" s="37">
        <f t="shared" si="182"/>
        <v>0</v>
      </c>
      <c r="BI3785" s="5" t="s">
        <v>511</v>
      </c>
      <c r="BJ3785" s="6" t="s">
        <v>849</v>
      </c>
      <c r="BK3785" s="30" t="s">
        <v>850</v>
      </c>
    </row>
    <row r="3786" spans="1:63" x14ac:dyDescent="0.25">
      <c r="A3786" s="5" t="s">
        <v>957</v>
      </c>
      <c r="B3786" s="6" t="s">
        <v>1319</v>
      </c>
      <c r="C3786" s="6" t="s">
        <v>511</v>
      </c>
      <c r="D3786" s="6" t="s">
        <v>846</v>
      </c>
      <c r="E3786" s="6" t="s">
        <v>511</v>
      </c>
      <c r="F3786" s="6" t="s">
        <v>1324</v>
      </c>
      <c r="G3786" s="7">
        <v>5301395</v>
      </c>
      <c r="H3786" s="7" t="s">
        <v>4320</v>
      </c>
      <c r="I3786" s="7"/>
      <c r="J3786" s="8" t="s">
        <v>5144</v>
      </c>
      <c r="K3786" s="10">
        <v>0</v>
      </c>
      <c r="L3786" s="11">
        <v>0</v>
      </c>
      <c r="M3786" s="11">
        <v>0</v>
      </c>
      <c r="N3786" s="11">
        <v>0</v>
      </c>
      <c r="O3786" s="11">
        <v>1063.433</v>
      </c>
      <c r="P3786" s="11">
        <v>0</v>
      </c>
      <c r="Q3786" s="11">
        <v>238.464</v>
      </c>
      <c r="R3786" s="11">
        <v>780.25699999999995</v>
      </c>
      <c r="S3786" s="11">
        <v>359.05700000000002</v>
      </c>
      <c r="T3786" s="11"/>
      <c r="U3786" s="11"/>
      <c r="V3786" s="11"/>
      <c r="W3786" s="12">
        <v>2441.2110000000002</v>
      </c>
      <c r="X3786" s="11">
        <v>271.24566666666669</v>
      </c>
      <c r="Y3786" s="11">
        <v>380.59381507965884</v>
      </c>
      <c r="Z3786" s="11">
        <f t="shared" si="180"/>
        <v>0</v>
      </c>
      <c r="AA3786" s="25">
        <f t="shared" si="181"/>
        <v>0</v>
      </c>
      <c r="AB3786" s="33">
        <v>0</v>
      </c>
      <c r="AC3786" s="14">
        <v>0</v>
      </c>
      <c r="AD3786" s="14">
        <v>0</v>
      </c>
      <c r="AE3786" s="14">
        <v>0</v>
      </c>
      <c r="AF3786" s="14">
        <v>0</v>
      </c>
      <c r="AG3786" s="14">
        <v>0</v>
      </c>
      <c r="AH3786" s="14">
        <v>0</v>
      </c>
      <c r="AI3786" s="14">
        <v>0</v>
      </c>
      <c r="AJ3786" s="14">
        <v>0</v>
      </c>
      <c r="AK3786" s="14">
        <v>0</v>
      </c>
      <c r="AL3786" s="14">
        <v>0</v>
      </c>
      <c r="AM3786" s="14">
        <v>0</v>
      </c>
      <c r="AN3786" s="14">
        <v>0</v>
      </c>
      <c r="AO3786" s="14">
        <v>0</v>
      </c>
      <c r="AP3786" s="14">
        <v>0</v>
      </c>
      <c r="AQ3786" s="14">
        <v>0</v>
      </c>
      <c r="AR3786" s="14">
        <v>0</v>
      </c>
      <c r="AS3786" s="14">
        <v>0</v>
      </c>
      <c r="AT3786" s="14">
        <v>0</v>
      </c>
      <c r="AV3786" s="14">
        <v>0</v>
      </c>
      <c r="AW3786" s="14">
        <v>0</v>
      </c>
      <c r="AX3786" s="14">
        <v>0</v>
      </c>
      <c r="AY3786" s="14">
        <v>0</v>
      </c>
      <c r="AZ3786" s="14">
        <v>0</v>
      </c>
      <c r="BA3786" s="14">
        <v>0</v>
      </c>
      <c r="BG3786" s="37">
        <f t="shared" si="182"/>
        <v>0</v>
      </c>
      <c r="BI3786" s="5" t="s">
        <v>511</v>
      </c>
      <c r="BJ3786" s="6" t="s">
        <v>846</v>
      </c>
      <c r="BK3786" s="30" t="s">
        <v>511</v>
      </c>
    </row>
    <row r="3787" spans="1:63" x14ac:dyDescent="0.25">
      <c r="A3787" s="5" t="s">
        <v>957</v>
      </c>
      <c r="B3787" s="6" t="s">
        <v>1318</v>
      </c>
      <c r="C3787" s="6" t="s">
        <v>511</v>
      </c>
      <c r="D3787" s="6" t="s">
        <v>849</v>
      </c>
      <c r="E3787" s="6" t="s">
        <v>850</v>
      </c>
      <c r="F3787" s="6" t="s">
        <v>1324</v>
      </c>
      <c r="G3787" s="7">
        <v>5332634</v>
      </c>
      <c r="H3787" s="7" t="s">
        <v>4321</v>
      </c>
      <c r="I3787" s="7"/>
      <c r="J3787" s="8" t="s">
        <v>5130</v>
      </c>
      <c r="K3787" s="10">
        <v>597.52099999999996</v>
      </c>
      <c r="L3787" s="11">
        <v>419.06200000000001</v>
      </c>
      <c r="M3787" s="11">
        <v>1560.85</v>
      </c>
      <c r="N3787" s="11">
        <v>359.05700000000002</v>
      </c>
      <c r="O3787" s="11">
        <v>484.09500000000003</v>
      </c>
      <c r="P3787" s="11">
        <v>303.49700000000001</v>
      </c>
      <c r="Q3787" s="11">
        <v>1139.482</v>
      </c>
      <c r="R3787" s="11">
        <v>0</v>
      </c>
      <c r="S3787" s="11">
        <v>1377.9458000000002</v>
      </c>
      <c r="T3787" s="11"/>
      <c r="U3787" s="11"/>
      <c r="V3787" s="11"/>
      <c r="W3787" s="12">
        <v>6241.5098000000007</v>
      </c>
      <c r="X3787" s="11">
        <v>693.50108888888894</v>
      </c>
      <c r="Y3787" s="11">
        <v>973.07443995585731</v>
      </c>
      <c r="Z3787" s="11">
        <f t="shared" si="180"/>
        <v>961.02300000000002</v>
      </c>
      <c r="AA3787" s="25">
        <f t="shared" si="181"/>
        <v>0.98761508938986831</v>
      </c>
      <c r="AB3787" s="33">
        <v>0</v>
      </c>
      <c r="AC3787" s="14">
        <v>0</v>
      </c>
      <c r="AD3787" s="14">
        <v>0</v>
      </c>
      <c r="AE3787" s="14">
        <v>0</v>
      </c>
      <c r="AF3787" s="14">
        <v>476.928</v>
      </c>
      <c r="AG3787" s="14">
        <v>0</v>
      </c>
      <c r="AH3787" s="14">
        <v>0</v>
      </c>
      <c r="AI3787" s="14">
        <v>0</v>
      </c>
      <c r="AJ3787" s="14">
        <v>0</v>
      </c>
      <c r="AK3787" s="14">
        <v>0</v>
      </c>
      <c r="AL3787" s="14">
        <v>0</v>
      </c>
      <c r="AM3787" s="14">
        <v>484.09500000000003</v>
      </c>
      <c r="AN3787" s="14">
        <v>0</v>
      </c>
      <c r="AO3787" s="14">
        <v>0</v>
      </c>
      <c r="AP3787" s="14">
        <v>0</v>
      </c>
      <c r="AQ3787" s="14">
        <v>0</v>
      </c>
      <c r="AR3787" s="14">
        <v>0</v>
      </c>
      <c r="AS3787" s="14">
        <v>0</v>
      </c>
      <c r="AT3787" s="14">
        <v>0</v>
      </c>
      <c r="AV3787" s="14">
        <v>0</v>
      </c>
      <c r="AW3787" s="14">
        <v>0</v>
      </c>
      <c r="AX3787" s="14">
        <v>0</v>
      </c>
      <c r="AY3787" s="14">
        <v>0</v>
      </c>
      <c r="AZ3787" s="14">
        <v>0</v>
      </c>
      <c r="BA3787" s="14">
        <v>0</v>
      </c>
      <c r="BG3787" s="37">
        <f t="shared" si="182"/>
        <v>961.02300000000002</v>
      </c>
      <c r="BI3787" s="5" t="s">
        <v>511</v>
      </c>
      <c r="BJ3787" s="6" t="s">
        <v>849</v>
      </c>
      <c r="BK3787" s="30" t="s">
        <v>850</v>
      </c>
    </row>
    <row r="3788" spans="1:63" x14ac:dyDescent="0.25">
      <c r="A3788" s="5" t="s">
        <v>957</v>
      </c>
      <c r="B3788" s="6" t="s">
        <v>1318</v>
      </c>
      <c r="C3788" s="6" t="s">
        <v>511</v>
      </c>
      <c r="D3788" s="6" t="s">
        <v>849</v>
      </c>
      <c r="E3788" s="6" t="s">
        <v>850</v>
      </c>
      <c r="F3788" s="6" t="s">
        <v>1324</v>
      </c>
      <c r="G3788" s="7">
        <v>5274167</v>
      </c>
      <c r="H3788" s="7" t="s">
        <v>4322</v>
      </c>
      <c r="I3788" s="7"/>
      <c r="J3788" s="8" t="s">
        <v>5130</v>
      </c>
      <c r="K3788" s="10">
        <v>238.464</v>
      </c>
      <c r="L3788" s="11">
        <v>484.09500000000003</v>
      </c>
      <c r="M3788" s="11">
        <v>662.55399999999997</v>
      </c>
      <c r="N3788" s="11">
        <v>0</v>
      </c>
      <c r="O3788" s="11">
        <v>0</v>
      </c>
      <c r="P3788" s="11">
        <v>0</v>
      </c>
      <c r="Q3788" s="11">
        <v>539.65499999999997</v>
      </c>
      <c r="R3788" s="11">
        <v>541.96100000000001</v>
      </c>
      <c r="S3788" s="11">
        <v>835.98500000000013</v>
      </c>
      <c r="T3788" s="11"/>
      <c r="U3788" s="11"/>
      <c r="V3788" s="11"/>
      <c r="W3788" s="12">
        <v>3302.7139999999999</v>
      </c>
      <c r="X3788" s="11">
        <v>366.96822222222221</v>
      </c>
      <c r="Y3788" s="11">
        <v>514.90531599972326</v>
      </c>
      <c r="Z3788" s="11">
        <f t="shared" si="180"/>
        <v>0</v>
      </c>
      <c r="AA3788" s="25">
        <f t="shared" si="181"/>
        <v>0</v>
      </c>
      <c r="AB3788" s="33">
        <v>0</v>
      </c>
      <c r="AC3788" s="14">
        <v>0</v>
      </c>
      <c r="AD3788" s="14">
        <v>0</v>
      </c>
      <c r="AE3788" s="14">
        <v>0</v>
      </c>
      <c r="AF3788" s="14">
        <v>0</v>
      </c>
      <c r="AG3788" s="14">
        <v>0</v>
      </c>
      <c r="AH3788" s="14">
        <v>0</v>
      </c>
      <c r="AI3788" s="14">
        <v>0</v>
      </c>
      <c r="AJ3788" s="14">
        <v>0</v>
      </c>
      <c r="AK3788" s="14">
        <v>0</v>
      </c>
      <c r="AL3788" s="14">
        <v>0</v>
      </c>
      <c r="AM3788" s="14">
        <v>0</v>
      </c>
      <c r="AN3788" s="14">
        <v>0</v>
      </c>
      <c r="AO3788" s="14">
        <v>0</v>
      </c>
      <c r="AP3788" s="14">
        <v>0</v>
      </c>
      <c r="AQ3788" s="14">
        <v>0</v>
      </c>
      <c r="AR3788" s="14">
        <v>0</v>
      </c>
      <c r="AS3788" s="14">
        <v>0</v>
      </c>
      <c r="AT3788" s="14">
        <v>0</v>
      </c>
      <c r="AV3788" s="14">
        <v>0</v>
      </c>
      <c r="AW3788" s="14">
        <v>0</v>
      </c>
      <c r="AX3788" s="14">
        <v>0</v>
      </c>
      <c r="AY3788" s="14">
        <v>0</v>
      </c>
      <c r="AZ3788" s="14">
        <v>0</v>
      </c>
      <c r="BA3788" s="14">
        <v>0</v>
      </c>
      <c r="BG3788" s="37">
        <f t="shared" si="182"/>
        <v>0</v>
      </c>
      <c r="BI3788" s="5" t="s">
        <v>511</v>
      </c>
      <c r="BJ3788" s="6" t="s">
        <v>849</v>
      </c>
      <c r="BK3788" s="30" t="s">
        <v>850</v>
      </c>
    </row>
    <row r="3789" spans="1:63" x14ac:dyDescent="0.25">
      <c r="A3789" s="5" t="s">
        <v>957</v>
      </c>
      <c r="B3789" s="6" t="s">
        <v>1318</v>
      </c>
      <c r="C3789" s="6" t="s">
        <v>511</v>
      </c>
      <c r="D3789" s="6" t="s">
        <v>849</v>
      </c>
      <c r="E3789" s="6" t="s">
        <v>850</v>
      </c>
      <c r="F3789" s="6" t="s">
        <v>1324</v>
      </c>
      <c r="G3789" s="7">
        <v>5330515</v>
      </c>
      <c r="H3789" s="7" t="s">
        <v>4323</v>
      </c>
      <c r="I3789" s="7"/>
      <c r="J3789" s="8" t="s">
        <v>5130</v>
      </c>
      <c r="K3789" s="10">
        <v>1197.18</v>
      </c>
      <c r="L3789" s="11">
        <v>0</v>
      </c>
      <c r="M3789" s="11">
        <v>1865.7080000000001</v>
      </c>
      <c r="N3789" s="11">
        <v>662.55399999999997</v>
      </c>
      <c r="O3789" s="11">
        <v>180.59800000000001</v>
      </c>
      <c r="P3789" s="11">
        <v>541.96100000000001</v>
      </c>
      <c r="Q3789" s="11">
        <v>1139.482</v>
      </c>
      <c r="R3789" s="11">
        <v>1081.616</v>
      </c>
      <c r="S3789" s="11">
        <v>835.98500000000013</v>
      </c>
      <c r="T3789" s="11"/>
      <c r="U3789" s="11"/>
      <c r="V3789" s="11"/>
      <c r="W3789" s="12">
        <v>7505.0840000000007</v>
      </c>
      <c r="X3789" s="11">
        <v>833.89822222222233</v>
      </c>
      <c r="Y3789" s="11">
        <v>1170.0703265933614</v>
      </c>
      <c r="Z3789" s="11">
        <f t="shared" si="180"/>
        <v>2052.1120000000001</v>
      </c>
      <c r="AA3789" s="25">
        <f t="shared" si="181"/>
        <v>1.7538364603901093</v>
      </c>
      <c r="AB3789" s="33">
        <v>0</v>
      </c>
      <c r="AC3789" s="14">
        <v>0</v>
      </c>
      <c r="AD3789" s="14">
        <v>0</v>
      </c>
      <c r="AE3789" s="14">
        <v>0</v>
      </c>
      <c r="AF3789" s="14">
        <v>476.928</v>
      </c>
      <c r="AG3789" s="14">
        <v>0</v>
      </c>
      <c r="AH3789" s="14">
        <v>0</v>
      </c>
      <c r="AI3789" s="14">
        <v>0</v>
      </c>
      <c r="AJ3789" s="14">
        <v>0</v>
      </c>
      <c r="AK3789" s="14">
        <v>0</v>
      </c>
      <c r="AL3789" s="14">
        <v>0</v>
      </c>
      <c r="AM3789" s="14">
        <v>1575.184</v>
      </c>
      <c r="AN3789" s="14">
        <v>0</v>
      </c>
      <c r="AO3789" s="14">
        <v>0</v>
      </c>
      <c r="AP3789" s="14">
        <v>0</v>
      </c>
      <c r="AQ3789" s="14">
        <v>0</v>
      </c>
      <c r="AR3789" s="14">
        <v>0</v>
      </c>
      <c r="AS3789" s="14">
        <v>0</v>
      </c>
      <c r="AT3789" s="14">
        <v>0</v>
      </c>
      <c r="AV3789" s="14">
        <v>0</v>
      </c>
      <c r="AW3789" s="14">
        <v>0</v>
      </c>
      <c r="AX3789" s="14">
        <v>0</v>
      </c>
      <c r="AY3789" s="14">
        <v>0</v>
      </c>
      <c r="AZ3789" s="14">
        <v>0</v>
      </c>
      <c r="BA3789" s="14">
        <v>0</v>
      </c>
      <c r="BG3789" s="37">
        <f t="shared" si="182"/>
        <v>2052.1120000000001</v>
      </c>
      <c r="BI3789" s="5" t="s">
        <v>511</v>
      </c>
      <c r="BJ3789" s="6" t="s">
        <v>849</v>
      </c>
      <c r="BK3789" s="30" t="s">
        <v>850</v>
      </c>
    </row>
    <row r="3790" spans="1:63" x14ac:dyDescent="0.25">
      <c r="A3790" s="5" t="s">
        <v>957</v>
      </c>
      <c r="B3790" s="6" t="s">
        <v>1318</v>
      </c>
      <c r="C3790" s="6" t="s">
        <v>511</v>
      </c>
      <c r="D3790" s="6" t="s">
        <v>849</v>
      </c>
      <c r="E3790" s="6" t="s">
        <v>850</v>
      </c>
      <c r="F3790" s="6" t="s">
        <v>1324</v>
      </c>
      <c r="G3790" s="7">
        <v>5292066</v>
      </c>
      <c r="H3790" s="7" t="s">
        <v>4324</v>
      </c>
      <c r="I3790" s="7"/>
      <c r="J3790" s="8" t="s">
        <v>5130</v>
      </c>
      <c r="K3790" s="10">
        <v>1359.7639999999999</v>
      </c>
      <c r="L3790" s="11">
        <v>303.49700000000001</v>
      </c>
      <c r="M3790" s="11">
        <v>1986.3009999999999</v>
      </c>
      <c r="N3790" s="11">
        <v>419.06200000000001</v>
      </c>
      <c r="O3790" s="11">
        <v>843.15200000000004</v>
      </c>
      <c r="P3790" s="11">
        <v>487.76299999999998</v>
      </c>
      <c r="Q3790" s="11">
        <v>2828.895</v>
      </c>
      <c r="R3790" s="11">
        <v>541.96100000000001</v>
      </c>
      <c r="S3790" s="11">
        <v>1925.7126000000003</v>
      </c>
      <c r="T3790" s="11"/>
      <c r="U3790" s="11"/>
      <c r="V3790" s="11"/>
      <c r="W3790" s="12">
        <v>10696.107599999999</v>
      </c>
      <c r="X3790" s="11">
        <v>1188.4564</v>
      </c>
      <c r="Y3790" s="11">
        <v>1667.5626965414024</v>
      </c>
      <c r="Z3790" s="11">
        <f t="shared" si="180"/>
        <v>1089.171</v>
      </c>
      <c r="AA3790" s="25">
        <f t="shared" si="181"/>
        <v>0.65315145407065545</v>
      </c>
      <c r="AB3790" s="33">
        <v>0</v>
      </c>
      <c r="AC3790" s="14">
        <v>0</v>
      </c>
      <c r="AD3790" s="14">
        <v>0</v>
      </c>
      <c r="AE3790" s="14">
        <v>0</v>
      </c>
      <c r="AF3790" s="14">
        <v>0</v>
      </c>
      <c r="AG3790" s="14">
        <v>0</v>
      </c>
      <c r="AH3790" s="14">
        <v>0</v>
      </c>
      <c r="AI3790" s="14">
        <v>0</v>
      </c>
      <c r="AJ3790" s="14">
        <v>0</v>
      </c>
      <c r="AK3790" s="14">
        <v>0</v>
      </c>
      <c r="AL3790" s="14">
        <v>0</v>
      </c>
      <c r="AM3790" s="14">
        <v>845.29</v>
      </c>
      <c r="AN3790" s="14">
        <v>0</v>
      </c>
      <c r="AO3790" s="14">
        <v>0</v>
      </c>
      <c r="AP3790" s="14">
        <v>0</v>
      </c>
      <c r="AQ3790" s="14">
        <v>0</v>
      </c>
      <c r="AR3790" s="14">
        <v>0</v>
      </c>
      <c r="AS3790" s="14">
        <v>0</v>
      </c>
      <c r="AT3790" s="14">
        <v>0</v>
      </c>
      <c r="AV3790" s="14">
        <v>0</v>
      </c>
      <c r="AW3790" s="14">
        <v>243.881</v>
      </c>
      <c r="AX3790" s="14">
        <v>0</v>
      </c>
      <c r="AY3790" s="14">
        <v>0</v>
      </c>
      <c r="AZ3790" s="14">
        <v>0</v>
      </c>
      <c r="BA3790" s="14">
        <v>0</v>
      </c>
      <c r="BG3790" s="37">
        <f t="shared" si="182"/>
        <v>1089.171</v>
      </c>
      <c r="BI3790" s="5" t="s">
        <v>511</v>
      </c>
      <c r="BJ3790" s="6" t="s">
        <v>849</v>
      </c>
      <c r="BK3790" s="30" t="s">
        <v>850</v>
      </c>
    </row>
    <row r="3791" spans="1:63" x14ac:dyDescent="0.25">
      <c r="A3791" s="5" t="s">
        <v>957</v>
      </c>
      <c r="B3791" s="6" t="s">
        <v>1318</v>
      </c>
      <c r="C3791" s="6" t="s">
        <v>511</v>
      </c>
      <c r="D3791" s="6" t="s">
        <v>849</v>
      </c>
      <c r="E3791" s="6" t="s">
        <v>850</v>
      </c>
      <c r="F3791" s="6" t="s">
        <v>1324</v>
      </c>
      <c r="G3791" s="7">
        <v>5273836</v>
      </c>
      <c r="H3791" s="7" t="s">
        <v>4325</v>
      </c>
      <c r="I3791" s="7"/>
      <c r="J3791" s="8" t="s">
        <v>5130</v>
      </c>
      <c r="K3791" s="10">
        <v>778.11900000000003</v>
      </c>
      <c r="L3791" s="11">
        <v>778.11900000000003</v>
      </c>
      <c r="M3791" s="11">
        <v>303.49700000000001</v>
      </c>
      <c r="N3791" s="11">
        <v>303.49700000000001</v>
      </c>
      <c r="O3791" s="11">
        <v>180.59800000000001</v>
      </c>
      <c r="P3791" s="11">
        <v>541.96100000000001</v>
      </c>
      <c r="Q3791" s="11">
        <v>359.05700000000002</v>
      </c>
      <c r="R3791" s="11">
        <v>0</v>
      </c>
      <c r="S3791" s="11">
        <v>780.42500000000007</v>
      </c>
      <c r="T3791" s="11"/>
      <c r="U3791" s="11"/>
      <c r="V3791" s="11"/>
      <c r="W3791" s="12">
        <v>4025.2730000000001</v>
      </c>
      <c r="X3791" s="11">
        <v>447.25255555555555</v>
      </c>
      <c r="Y3791" s="11">
        <v>627.55493392711378</v>
      </c>
      <c r="Z3791" s="11">
        <f t="shared" si="180"/>
        <v>359.05700000000002</v>
      </c>
      <c r="AA3791" s="25">
        <f t="shared" si="181"/>
        <v>0.57215230187593746</v>
      </c>
      <c r="AB3791" s="33">
        <v>0</v>
      </c>
      <c r="AC3791" s="14">
        <v>0</v>
      </c>
      <c r="AD3791" s="14">
        <v>0</v>
      </c>
      <c r="AE3791" s="14">
        <v>0</v>
      </c>
      <c r="AF3791" s="14">
        <v>0</v>
      </c>
      <c r="AG3791" s="14">
        <v>0</v>
      </c>
      <c r="AH3791" s="14">
        <v>0</v>
      </c>
      <c r="AI3791" s="14">
        <v>0</v>
      </c>
      <c r="AJ3791" s="14">
        <v>0</v>
      </c>
      <c r="AK3791" s="14">
        <v>0</v>
      </c>
      <c r="AL3791" s="14">
        <v>0</v>
      </c>
      <c r="AM3791" s="14">
        <v>359.05700000000002</v>
      </c>
      <c r="AN3791" s="14">
        <v>0</v>
      </c>
      <c r="AO3791" s="14">
        <v>0</v>
      </c>
      <c r="AP3791" s="14">
        <v>0</v>
      </c>
      <c r="AQ3791" s="14">
        <v>0</v>
      </c>
      <c r="AR3791" s="14">
        <v>0</v>
      </c>
      <c r="AS3791" s="14">
        <v>0</v>
      </c>
      <c r="AT3791" s="14">
        <v>0</v>
      </c>
      <c r="AV3791" s="14">
        <v>0</v>
      </c>
      <c r="AW3791" s="14">
        <v>0</v>
      </c>
      <c r="AX3791" s="14">
        <v>0</v>
      </c>
      <c r="AY3791" s="14">
        <v>0</v>
      </c>
      <c r="AZ3791" s="14">
        <v>0</v>
      </c>
      <c r="BA3791" s="14">
        <v>0</v>
      </c>
      <c r="BG3791" s="37">
        <f t="shared" si="182"/>
        <v>359.05700000000002</v>
      </c>
      <c r="BI3791" s="5" t="s">
        <v>511</v>
      </c>
      <c r="BJ3791" s="6" t="s">
        <v>849</v>
      </c>
      <c r="BK3791" s="30" t="s">
        <v>850</v>
      </c>
    </row>
    <row r="3792" spans="1:63" x14ac:dyDescent="0.25">
      <c r="A3792" s="5" t="s">
        <v>957</v>
      </c>
      <c r="B3792" s="6" t="s">
        <v>1318</v>
      </c>
      <c r="C3792" s="6" t="s">
        <v>511</v>
      </c>
      <c r="D3792" s="6" t="s">
        <v>849</v>
      </c>
      <c r="E3792" s="6" t="s">
        <v>850</v>
      </c>
      <c r="F3792" s="6" t="s">
        <v>1324</v>
      </c>
      <c r="G3792" s="7">
        <v>5291579</v>
      </c>
      <c r="H3792" s="7" t="s">
        <v>4326</v>
      </c>
      <c r="I3792" s="7"/>
      <c r="J3792" s="8" t="s">
        <v>5130</v>
      </c>
      <c r="K3792" s="10">
        <v>1540.3610000000001</v>
      </c>
      <c r="L3792" s="11">
        <v>303.49700000000001</v>
      </c>
      <c r="M3792" s="11">
        <v>1268.1869999999999</v>
      </c>
      <c r="N3792" s="11">
        <v>359.05700000000002</v>
      </c>
      <c r="O3792" s="11">
        <v>0</v>
      </c>
      <c r="P3792" s="11">
        <v>606.99400000000003</v>
      </c>
      <c r="Q3792" s="11">
        <v>662.55399999999997</v>
      </c>
      <c r="R3792" s="11">
        <v>0</v>
      </c>
      <c r="S3792" s="11">
        <v>901.01780000000008</v>
      </c>
      <c r="T3792" s="11"/>
      <c r="U3792" s="11"/>
      <c r="V3792" s="11"/>
      <c r="W3792" s="12">
        <v>5641.6677999999993</v>
      </c>
      <c r="X3792" s="11">
        <v>626.85197777777773</v>
      </c>
      <c r="Y3792" s="11">
        <v>879.55685576300675</v>
      </c>
      <c r="Z3792" s="11">
        <f t="shared" si="180"/>
        <v>1026.056</v>
      </c>
      <c r="AA3792" s="25">
        <f t="shared" si="181"/>
        <v>1.1665601754759864</v>
      </c>
      <c r="AB3792" s="33">
        <v>0</v>
      </c>
      <c r="AC3792" s="14">
        <v>0</v>
      </c>
      <c r="AD3792" s="14">
        <v>0</v>
      </c>
      <c r="AE3792" s="14">
        <v>0</v>
      </c>
      <c r="AF3792" s="14">
        <v>0</v>
      </c>
      <c r="AG3792" s="14">
        <v>0</v>
      </c>
      <c r="AH3792" s="14">
        <v>0</v>
      </c>
      <c r="AI3792" s="14">
        <v>0</v>
      </c>
      <c r="AJ3792" s="14">
        <v>0</v>
      </c>
      <c r="AK3792" s="14">
        <v>0</v>
      </c>
      <c r="AL3792" s="14">
        <v>0</v>
      </c>
      <c r="AM3792" s="14">
        <v>1026.056</v>
      </c>
      <c r="AN3792" s="14">
        <v>0</v>
      </c>
      <c r="AO3792" s="14">
        <v>0</v>
      </c>
      <c r="AP3792" s="14">
        <v>0</v>
      </c>
      <c r="AQ3792" s="14">
        <v>0</v>
      </c>
      <c r="AR3792" s="14">
        <v>0</v>
      </c>
      <c r="AS3792" s="14">
        <v>0</v>
      </c>
      <c r="AT3792" s="14">
        <v>0</v>
      </c>
      <c r="AV3792" s="14">
        <v>0</v>
      </c>
      <c r="AW3792" s="14">
        <v>0</v>
      </c>
      <c r="AX3792" s="14">
        <v>0</v>
      </c>
      <c r="AY3792" s="14">
        <v>0</v>
      </c>
      <c r="AZ3792" s="14">
        <v>0</v>
      </c>
      <c r="BA3792" s="14">
        <v>0</v>
      </c>
      <c r="BG3792" s="37">
        <f t="shared" si="182"/>
        <v>1026.056</v>
      </c>
      <c r="BI3792" s="5" t="s">
        <v>511</v>
      </c>
      <c r="BJ3792" s="6" t="s">
        <v>849</v>
      </c>
      <c r="BK3792" s="30" t="s">
        <v>850</v>
      </c>
    </row>
    <row r="3793" spans="1:63" x14ac:dyDescent="0.25">
      <c r="A3793" s="5" t="s">
        <v>957</v>
      </c>
      <c r="B3793" s="6" t="s">
        <v>1318</v>
      </c>
      <c r="C3793" s="6" t="s">
        <v>511</v>
      </c>
      <c r="D3793" s="6" t="s">
        <v>849</v>
      </c>
      <c r="E3793" s="6" t="s">
        <v>850</v>
      </c>
      <c r="F3793" s="6" t="s">
        <v>1324</v>
      </c>
      <c r="G3793" s="7">
        <v>5133701</v>
      </c>
      <c r="H3793" s="7" t="s">
        <v>4327</v>
      </c>
      <c r="I3793" s="7"/>
      <c r="J3793" s="8" t="s">
        <v>5130</v>
      </c>
      <c r="K3793" s="10">
        <v>419.06200000000001</v>
      </c>
      <c r="L3793" s="11">
        <v>303.49700000000001</v>
      </c>
      <c r="M3793" s="11">
        <v>1268.1869999999999</v>
      </c>
      <c r="N3793" s="11">
        <v>0</v>
      </c>
      <c r="O3793" s="11">
        <v>180.59800000000001</v>
      </c>
      <c r="P3793" s="11">
        <v>303.49700000000001</v>
      </c>
      <c r="Q3793" s="11">
        <v>1204.5150000000001</v>
      </c>
      <c r="R3793" s="11">
        <v>0</v>
      </c>
      <c r="S3793" s="11">
        <v>597.52099999999996</v>
      </c>
      <c r="T3793" s="11"/>
      <c r="U3793" s="11"/>
      <c r="V3793" s="11"/>
      <c r="W3793" s="12">
        <v>4276.8769999999995</v>
      </c>
      <c r="X3793" s="11">
        <v>475.20855555555551</v>
      </c>
      <c r="Y3793" s="11">
        <v>666.78092719410404</v>
      </c>
      <c r="Z3793" s="11">
        <f t="shared" si="180"/>
        <v>787.5920000000001</v>
      </c>
      <c r="AA3793" s="25">
        <f t="shared" si="181"/>
        <v>1.1811855556731112</v>
      </c>
      <c r="AB3793" s="33">
        <v>0</v>
      </c>
      <c r="AC3793" s="14">
        <v>0</v>
      </c>
      <c r="AD3793" s="14">
        <v>0</v>
      </c>
      <c r="AE3793" s="14">
        <v>0</v>
      </c>
      <c r="AF3793" s="14">
        <v>0</v>
      </c>
      <c r="AG3793" s="14">
        <v>0</v>
      </c>
      <c r="AH3793" s="14">
        <v>0</v>
      </c>
      <c r="AI3793" s="14">
        <v>0</v>
      </c>
      <c r="AJ3793" s="14">
        <v>0</v>
      </c>
      <c r="AK3793" s="14">
        <v>0</v>
      </c>
      <c r="AL3793" s="14">
        <v>0</v>
      </c>
      <c r="AM3793" s="14">
        <v>787.5920000000001</v>
      </c>
      <c r="AN3793" s="14">
        <v>0</v>
      </c>
      <c r="AO3793" s="14">
        <v>0</v>
      </c>
      <c r="AP3793" s="14">
        <v>0</v>
      </c>
      <c r="AQ3793" s="14">
        <v>0</v>
      </c>
      <c r="AR3793" s="14">
        <v>0</v>
      </c>
      <c r="AS3793" s="14">
        <v>0</v>
      </c>
      <c r="AT3793" s="14">
        <v>0</v>
      </c>
      <c r="AV3793" s="14">
        <v>0</v>
      </c>
      <c r="AW3793" s="14">
        <v>0</v>
      </c>
      <c r="AX3793" s="14">
        <v>0</v>
      </c>
      <c r="AY3793" s="14">
        <v>0</v>
      </c>
      <c r="AZ3793" s="14">
        <v>0</v>
      </c>
      <c r="BA3793" s="14">
        <v>0</v>
      </c>
      <c r="BG3793" s="37">
        <f t="shared" si="182"/>
        <v>787.5920000000001</v>
      </c>
      <c r="BI3793" s="5" t="s">
        <v>511</v>
      </c>
      <c r="BJ3793" s="6" t="s">
        <v>849</v>
      </c>
      <c r="BK3793" s="30" t="s">
        <v>850</v>
      </c>
    </row>
    <row r="3794" spans="1:63" x14ac:dyDescent="0.25">
      <c r="A3794" s="5" t="s">
        <v>957</v>
      </c>
      <c r="B3794" s="6" t="s">
        <v>1318</v>
      </c>
      <c r="C3794" s="6" t="s">
        <v>511</v>
      </c>
      <c r="D3794" s="6" t="s">
        <v>849</v>
      </c>
      <c r="E3794" s="6" t="s">
        <v>850</v>
      </c>
      <c r="F3794" s="6" t="s">
        <v>1324</v>
      </c>
      <c r="G3794" s="7">
        <v>5127025</v>
      </c>
      <c r="H3794" s="7" t="s">
        <v>4328</v>
      </c>
      <c r="I3794" s="7"/>
      <c r="J3794" s="8" t="s">
        <v>5130</v>
      </c>
      <c r="K3794" s="10">
        <v>0</v>
      </c>
      <c r="L3794" s="11">
        <v>0</v>
      </c>
      <c r="M3794" s="11">
        <v>0</v>
      </c>
      <c r="N3794" s="11">
        <v>0</v>
      </c>
      <c r="O3794" s="11">
        <v>0</v>
      </c>
      <c r="P3794" s="11">
        <v>0</v>
      </c>
      <c r="Q3794" s="11">
        <v>476.928</v>
      </c>
      <c r="R3794" s="11">
        <v>835.98500000000001</v>
      </c>
      <c r="S3794" s="11">
        <v>0</v>
      </c>
      <c r="T3794" s="11"/>
      <c r="U3794" s="11"/>
      <c r="V3794" s="11"/>
      <c r="W3794" s="12">
        <v>1312.913</v>
      </c>
      <c r="X3794" s="11">
        <v>145.87922222222221</v>
      </c>
      <c r="Y3794" s="11">
        <v>204.68798786245026</v>
      </c>
      <c r="Z3794" s="11">
        <f t="shared" si="180"/>
        <v>0</v>
      </c>
      <c r="AA3794" s="25">
        <f t="shared" si="181"/>
        <v>0</v>
      </c>
      <c r="AB3794" s="33">
        <v>0</v>
      </c>
      <c r="AC3794" s="14">
        <v>0</v>
      </c>
      <c r="AD3794" s="14">
        <v>0</v>
      </c>
      <c r="AE3794" s="14">
        <v>0</v>
      </c>
      <c r="AF3794" s="14">
        <v>0</v>
      </c>
      <c r="AG3794" s="14">
        <v>0</v>
      </c>
      <c r="AH3794" s="14">
        <v>0</v>
      </c>
      <c r="AI3794" s="14">
        <v>0</v>
      </c>
      <c r="AJ3794" s="14">
        <v>0</v>
      </c>
      <c r="AK3794" s="14">
        <v>0</v>
      </c>
      <c r="AL3794" s="14">
        <v>0</v>
      </c>
      <c r="AM3794" s="14">
        <v>0</v>
      </c>
      <c r="AN3794" s="14">
        <v>0</v>
      </c>
      <c r="AO3794" s="14">
        <v>0</v>
      </c>
      <c r="AP3794" s="14">
        <v>0</v>
      </c>
      <c r="AQ3794" s="14">
        <v>0</v>
      </c>
      <c r="AR3794" s="14">
        <v>0</v>
      </c>
      <c r="AS3794" s="14">
        <v>0</v>
      </c>
      <c r="AT3794" s="14">
        <v>0</v>
      </c>
      <c r="AV3794" s="14">
        <v>0</v>
      </c>
      <c r="AW3794" s="14">
        <v>0</v>
      </c>
      <c r="AX3794" s="14">
        <v>0</v>
      </c>
      <c r="AY3794" s="14">
        <v>0</v>
      </c>
      <c r="AZ3794" s="14">
        <v>0</v>
      </c>
      <c r="BA3794" s="14">
        <v>0</v>
      </c>
      <c r="BG3794" s="37">
        <f t="shared" si="182"/>
        <v>0</v>
      </c>
      <c r="BI3794" s="5" t="s">
        <v>511</v>
      </c>
      <c r="BJ3794" s="6" t="s">
        <v>849</v>
      </c>
      <c r="BK3794" s="30" t="s">
        <v>850</v>
      </c>
    </row>
    <row r="3795" spans="1:63" x14ac:dyDescent="0.25">
      <c r="A3795" s="5" t="s">
        <v>957</v>
      </c>
      <c r="B3795" s="6" t="s">
        <v>1318</v>
      </c>
      <c r="C3795" s="6" t="s">
        <v>511</v>
      </c>
      <c r="D3795" s="6" t="s">
        <v>849</v>
      </c>
      <c r="E3795" s="6" t="s">
        <v>850</v>
      </c>
      <c r="F3795" s="6" t="s">
        <v>1324</v>
      </c>
      <c r="G3795" s="7">
        <v>5334362</v>
      </c>
      <c r="H3795" s="7" t="s">
        <v>4329</v>
      </c>
      <c r="I3795" s="7"/>
      <c r="J3795" s="8" t="s">
        <v>5130</v>
      </c>
      <c r="K3795" s="10">
        <v>778.11900000000003</v>
      </c>
      <c r="L3795" s="11">
        <v>484.09500000000003</v>
      </c>
      <c r="M3795" s="11">
        <v>901.01800000000003</v>
      </c>
      <c r="N3795" s="11">
        <v>662.55399999999997</v>
      </c>
      <c r="O3795" s="11">
        <v>606.995</v>
      </c>
      <c r="P3795" s="11">
        <v>539.65499999999997</v>
      </c>
      <c r="Q3795" s="11">
        <v>541.96100000000001</v>
      </c>
      <c r="R3795" s="11">
        <v>843.15200000000004</v>
      </c>
      <c r="S3795" s="11">
        <v>1139.4820000000002</v>
      </c>
      <c r="T3795" s="11"/>
      <c r="U3795" s="11"/>
      <c r="V3795" s="11"/>
      <c r="W3795" s="12">
        <v>6497.0309999999999</v>
      </c>
      <c r="X3795" s="11">
        <v>721.89233333333334</v>
      </c>
      <c r="Y3795" s="11">
        <v>1012.9111391767491</v>
      </c>
      <c r="Z3795" s="11">
        <f t="shared" si="180"/>
        <v>476.928</v>
      </c>
      <c r="AA3795" s="25">
        <f t="shared" si="181"/>
        <v>0.47084880554046105</v>
      </c>
      <c r="AB3795" s="33">
        <v>0</v>
      </c>
      <c r="AC3795" s="14">
        <v>0</v>
      </c>
      <c r="AD3795" s="14">
        <v>0</v>
      </c>
      <c r="AE3795" s="14">
        <v>0</v>
      </c>
      <c r="AF3795" s="14">
        <v>476.928</v>
      </c>
      <c r="AG3795" s="14">
        <v>0</v>
      </c>
      <c r="AH3795" s="14">
        <v>0</v>
      </c>
      <c r="AI3795" s="14">
        <v>0</v>
      </c>
      <c r="AJ3795" s="14">
        <v>0</v>
      </c>
      <c r="AK3795" s="14">
        <v>0</v>
      </c>
      <c r="AL3795" s="14">
        <v>0</v>
      </c>
      <c r="AM3795" s="14">
        <v>0</v>
      </c>
      <c r="AN3795" s="14">
        <v>0</v>
      </c>
      <c r="AO3795" s="14">
        <v>0</v>
      </c>
      <c r="AP3795" s="14">
        <v>0</v>
      </c>
      <c r="AQ3795" s="14">
        <v>0</v>
      </c>
      <c r="AR3795" s="14">
        <v>0</v>
      </c>
      <c r="AS3795" s="14">
        <v>0</v>
      </c>
      <c r="AT3795" s="14">
        <v>0</v>
      </c>
      <c r="AV3795" s="14">
        <v>0</v>
      </c>
      <c r="AW3795" s="14">
        <v>0</v>
      </c>
      <c r="AX3795" s="14">
        <v>0</v>
      </c>
      <c r="AY3795" s="14">
        <v>0</v>
      </c>
      <c r="AZ3795" s="14">
        <v>0</v>
      </c>
      <c r="BA3795" s="14">
        <v>0</v>
      </c>
      <c r="BG3795" s="37">
        <f t="shared" si="182"/>
        <v>476.928</v>
      </c>
      <c r="BI3795" s="5" t="s">
        <v>511</v>
      </c>
      <c r="BJ3795" s="6" t="s">
        <v>849</v>
      </c>
      <c r="BK3795" s="30" t="s">
        <v>850</v>
      </c>
    </row>
    <row r="3796" spans="1:63" x14ac:dyDescent="0.25">
      <c r="A3796" s="5" t="s">
        <v>957</v>
      </c>
      <c r="B3796" s="6" t="s">
        <v>1318</v>
      </c>
      <c r="C3796" s="6" t="s">
        <v>511</v>
      </c>
      <c r="D3796" s="6" t="s">
        <v>849</v>
      </c>
      <c r="E3796" s="6" t="s">
        <v>850</v>
      </c>
      <c r="F3796" s="6" t="s">
        <v>1324</v>
      </c>
      <c r="G3796" s="7">
        <v>5290473</v>
      </c>
      <c r="H3796" s="7" t="s">
        <v>4330</v>
      </c>
      <c r="I3796" s="7"/>
      <c r="J3796" s="8" t="s">
        <v>5130</v>
      </c>
      <c r="K3796" s="10">
        <v>778.11900000000003</v>
      </c>
      <c r="L3796" s="11">
        <v>541.96100000000001</v>
      </c>
      <c r="M3796" s="11">
        <v>662.55399999999997</v>
      </c>
      <c r="N3796" s="11">
        <v>419.06200000000001</v>
      </c>
      <c r="O3796" s="11">
        <v>539.65499999999997</v>
      </c>
      <c r="P3796" s="11">
        <v>0</v>
      </c>
      <c r="Q3796" s="11">
        <v>484.09500000000003</v>
      </c>
      <c r="R3796" s="11">
        <v>1139.482</v>
      </c>
      <c r="S3796" s="11">
        <v>359.05700000000002</v>
      </c>
      <c r="T3796" s="11"/>
      <c r="U3796" s="11"/>
      <c r="V3796" s="11"/>
      <c r="W3796" s="12">
        <v>4923.9849999999997</v>
      </c>
      <c r="X3796" s="11">
        <v>547.10944444444442</v>
      </c>
      <c r="Y3796" s="11">
        <v>767.66745543298543</v>
      </c>
      <c r="Z3796" s="11">
        <f t="shared" si="180"/>
        <v>722.55899999999997</v>
      </c>
      <c r="AA3796" s="25">
        <f t="shared" si="181"/>
        <v>0.94123958868681878</v>
      </c>
      <c r="AB3796" s="33">
        <v>0</v>
      </c>
      <c r="AC3796" s="14">
        <v>0</v>
      </c>
      <c r="AD3796" s="14">
        <v>0</v>
      </c>
      <c r="AE3796" s="14">
        <v>0</v>
      </c>
      <c r="AF3796" s="14">
        <v>0</v>
      </c>
      <c r="AG3796" s="14">
        <v>0</v>
      </c>
      <c r="AH3796" s="14">
        <v>0</v>
      </c>
      <c r="AI3796" s="14">
        <v>0</v>
      </c>
      <c r="AJ3796" s="14">
        <v>0</v>
      </c>
      <c r="AK3796" s="14">
        <v>0</v>
      </c>
      <c r="AL3796" s="14">
        <v>0</v>
      </c>
      <c r="AM3796" s="14">
        <v>180.59800000000001</v>
      </c>
      <c r="AN3796" s="14">
        <v>0</v>
      </c>
      <c r="AO3796" s="14">
        <v>0</v>
      </c>
      <c r="AP3796" s="14">
        <v>0</v>
      </c>
      <c r="AQ3796" s="14">
        <v>0</v>
      </c>
      <c r="AR3796" s="14">
        <v>0</v>
      </c>
      <c r="AS3796" s="14">
        <v>0</v>
      </c>
      <c r="AT3796" s="14">
        <v>0</v>
      </c>
      <c r="AV3796" s="14">
        <v>0</v>
      </c>
      <c r="AW3796" s="14">
        <v>541.96100000000001</v>
      </c>
      <c r="AX3796" s="14">
        <v>0</v>
      </c>
      <c r="AY3796" s="14">
        <v>0</v>
      </c>
      <c r="AZ3796" s="14">
        <v>0</v>
      </c>
      <c r="BA3796" s="14">
        <v>0</v>
      </c>
      <c r="BG3796" s="37">
        <f t="shared" si="182"/>
        <v>722.55899999999997</v>
      </c>
      <c r="BI3796" s="5" t="s">
        <v>511</v>
      </c>
      <c r="BJ3796" s="6" t="s">
        <v>849</v>
      </c>
      <c r="BK3796" s="30" t="s">
        <v>850</v>
      </c>
    </row>
    <row r="3797" spans="1:63" x14ac:dyDescent="0.25">
      <c r="A3797" s="5" t="s">
        <v>957</v>
      </c>
      <c r="B3797" s="6" t="s">
        <v>1318</v>
      </c>
      <c r="C3797" s="6" t="s">
        <v>511</v>
      </c>
      <c r="D3797" s="6" t="s">
        <v>849</v>
      </c>
      <c r="E3797" s="6" t="s">
        <v>850</v>
      </c>
      <c r="F3797" s="6" t="s">
        <v>1324</v>
      </c>
      <c r="G3797" s="7">
        <v>5331853</v>
      </c>
      <c r="H3797" s="7" t="s">
        <v>4331</v>
      </c>
      <c r="I3797" s="7"/>
      <c r="J3797" s="8" t="s">
        <v>5139</v>
      </c>
      <c r="K3797" s="10">
        <v>657.52599999999995</v>
      </c>
      <c r="L3797" s="11">
        <v>0</v>
      </c>
      <c r="M3797" s="11">
        <v>1209.932</v>
      </c>
      <c r="N3797" s="11">
        <v>180.59800000000001</v>
      </c>
      <c r="O3797" s="11">
        <v>0</v>
      </c>
      <c r="P3797" s="11">
        <v>0</v>
      </c>
      <c r="Q3797" s="11">
        <v>1746.4770000000001</v>
      </c>
      <c r="R3797" s="11">
        <v>0</v>
      </c>
      <c r="S3797" s="11">
        <v>230.11099999999999</v>
      </c>
      <c r="T3797" s="11"/>
      <c r="U3797" s="11"/>
      <c r="V3797" s="11"/>
      <c r="W3797" s="12">
        <v>4024.6440000000002</v>
      </c>
      <c r="X3797" s="11">
        <v>447.18266666666671</v>
      </c>
      <c r="Y3797" s="11">
        <v>627.45687050298329</v>
      </c>
      <c r="Z3797" s="11">
        <f t="shared" si="180"/>
        <v>303.49700000000001</v>
      </c>
      <c r="AA3797" s="25">
        <f t="shared" si="181"/>
        <v>0.48369380314014271</v>
      </c>
      <c r="AB3797" s="33">
        <v>0</v>
      </c>
      <c r="AC3797" s="14">
        <v>0</v>
      </c>
      <c r="AD3797" s="14">
        <v>0</v>
      </c>
      <c r="AE3797" s="14">
        <v>0</v>
      </c>
      <c r="AF3797" s="14">
        <v>0</v>
      </c>
      <c r="AG3797" s="14">
        <v>0</v>
      </c>
      <c r="AH3797" s="14">
        <v>303.49700000000001</v>
      </c>
      <c r="AI3797" s="14">
        <v>0</v>
      </c>
      <c r="AJ3797" s="14">
        <v>0</v>
      </c>
      <c r="AK3797" s="14">
        <v>0</v>
      </c>
      <c r="AL3797" s="14">
        <v>0</v>
      </c>
      <c r="AM3797" s="14">
        <v>0</v>
      </c>
      <c r="AN3797" s="14">
        <v>0</v>
      </c>
      <c r="AO3797" s="14">
        <v>0</v>
      </c>
      <c r="AP3797" s="14">
        <v>0</v>
      </c>
      <c r="AQ3797" s="14">
        <v>0</v>
      </c>
      <c r="AR3797" s="14">
        <v>0</v>
      </c>
      <c r="AS3797" s="14">
        <v>0</v>
      </c>
      <c r="AT3797" s="14">
        <v>0</v>
      </c>
      <c r="AV3797" s="14">
        <v>0</v>
      </c>
      <c r="AW3797" s="14">
        <v>0</v>
      </c>
      <c r="AX3797" s="14">
        <v>0</v>
      </c>
      <c r="AY3797" s="14">
        <v>0</v>
      </c>
      <c r="AZ3797" s="14">
        <v>0</v>
      </c>
      <c r="BA3797" s="14">
        <v>0</v>
      </c>
      <c r="BG3797" s="37">
        <f t="shared" si="182"/>
        <v>303.49700000000001</v>
      </c>
      <c r="BI3797" s="5" t="s">
        <v>511</v>
      </c>
      <c r="BJ3797" s="6" t="s">
        <v>849</v>
      </c>
      <c r="BK3797" s="30" t="s">
        <v>850</v>
      </c>
    </row>
    <row r="3798" spans="1:63" x14ac:dyDescent="0.25">
      <c r="A3798" s="5" t="s">
        <v>957</v>
      </c>
      <c r="B3798" s="6" t="s">
        <v>1318</v>
      </c>
      <c r="C3798" s="6" t="s">
        <v>511</v>
      </c>
      <c r="D3798" s="6" t="s">
        <v>849</v>
      </c>
      <c r="E3798" s="6" t="s">
        <v>850</v>
      </c>
      <c r="F3798" s="6" t="s">
        <v>1324</v>
      </c>
      <c r="G3798" s="7">
        <v>5330508</v>
      </c>
      <c r="H3798" s="7" t="s">
        <v>4332</v>
      </c>
      <c r="I3798" s="7"/>
      <c r="J3798" s="8" t="s">
        <v>5139</v>
      </c>
      <c r="K3798" s="10">
        <v>958.71600000000001</v>
      </c>
      <c r="L3798" s="11">
        <v>476.928</v>
      </c>
      <c r="M3798" s="11">
        <v>606.99400000000003</v>
      </c>
      <c r="N3798" s="11">
        <v>715.39200000000005</v>
      </c>
      <c r="O3798" s="11">
        <v>0</v>
      </c>
      <c r="P3798" s="11">
        <v>303.49700000000001</v>
      </c>
      <c r="Q3798" s="11">
        <v>303.49700000000001</v>
      </c>
      <c r="R3798" s="11">
        <v>359.05700000000002</v>
      </c>
      <c r="S3798" s="11">
        <v>959.95300000000009</v>
      </c>
      <c r="T3798" s="11"/>
      <c r="U3798" s="11"/>
      <c r="V3798" s="11"/>
      <c r="W3798" s="12">
        <v>4684.0339999999997</v>
      </c>
      <c r="X3798" s="11">
        <v>520.44822222222217</v>
      </c>
      <c r="Y3798" s="11">
        <v>730.25820792337674</v>
      </c>
      <c r="Z3798" s="11">
        <f t="shared" si="180"/>
        <v>238.464</v>
      </c>
      <c r="AA3798" s="25">
        <f t="shared" si="181"/>
        <v>0.32654751074707694</v>
      </c>
      <c r="AB3798" s="33">
        <v>0</v>
      </c>
      <c r="AC3798" s="14">
        <v>0</v>
      </c>
      <c r="AD3798" s="14">
        <v>0</v>
      </c>
      <c r="AE3798" s="14">
        <v>0</v>
      </c>
      <c r="AF3798" s="14">
        <v>0</v>
      </c>
      <c r="AG3798" s="14">
        <v>0</v>
      </c>
      <c r="AH3798" s="14">
        <v>238.464</v>
      </c>
      <c r="AI3798" s="14">
        <v>0</v>
      </c>
      <c r="AJ3798" s="14">
        <v>0</v>
      </c>
      <c r="AK3798" s="14">
        <v>0</v>
      </c>
      <c r="AL3798" s="14">
        <v>0</v>
      </c>
      <c r="AM3798" s="14">
        <v>0</v>
      </c>
      <c r="AN3798" s="14">
        <v>0</v>
      </c>
      <c r="AO3798" s="14">
        <v>0</v>
      </c>
      <c r="AP3798" s="14">
        <v>0</v>
      </c>
      <c r="AQ3798" s="14">
        <v>0</v>
      </c>
      <c r="AR3798" s="14">
        <v>0</v>
      </c>
      <c r="AS3798" s="14">
        <v>0</v>
      </c>
      <c r="AT3798" s="14">
        <v>0</v>
      </c>
      <c r="AV3798" s="14">
        <v>0</v>
      </c>
      <c r="AW3798" s="14">
        <v>0</v>
      </c>
      <c r="AX3798" s="14">
        <v>0</v>
      </c>
      <c r="AY3798" s="14">
        <v>0</v>
      </c>
      <c r="AZ3798" s="14">
        <v>0</v>
      </c>
      <c r="BA3798" s="14">
        <v>0</v>
      </c>
      <c r="BG3798" s="37">
        <f t="shared" si="182"/>
        <v>238.464</v>
      </c>
      <c r="BI3798" s="5" t="s">
        <v>511</v>
      </c>
      <c r="BJ3798" s="6" t="s">
        <v>849</v>
      </c>
      <c r="BK3798" s="30" t="s">
        <v>850</v>
      </c>
    </row>
    <row r="3799" spans="1:63" x14ac:dyDescent="0.25">
      <c r="A3799" s="5" t="s">
        <v>957</v>
      </c>
      <c r="B3799" s="6" t="s">
        <v>1318</v>
      </c>
      <c r="C3799" s="6" t="s">
        <v>511</v>
      </c>
      <c r="D3799" s="6" t="s">
        <v>849</v>
      </c>
      <c r="E3799" s="6" t="s">
        <v>850</v>
      </c>
      <c r="F3799" s="6" t="s">
        <v>1324</v>
      </c>
      <c r="G3799" s="7">
        <v>5270950</v>
      </c>
      <c r="H3799" s="7" t="s">
        <v>4333</v>
      </c>
      <c r="I3799" s="7"/>
      <c r="J3799" s="8" t="s">
        <v>5130</v>
      </c>
      <c r="K3799" s="10">
        <v>1121.3</v>
      </c>
      <c r="L3799" s="11">
        <v>722.55899999999997</v>
      </c>
      <c r="M3799" s="11">
        <v>1627.2439999999999</v>
      </c>
      <c r="N3799" s="11">
        <v>419.06200000000001</v>
      </c>
      <c r="O3799" s="11">
        <v>539.65499999999997</v>
      </c>
      <c r="P3799" s="11">
        <v>845.45799999999997</v>
      </c>
      <c r="Q3799" s="11">
        <v>1746.308</v>
      </c>
      <c r="R3799" s="11">
        <v>476.928</v>
      </c>
      <c r="S3799" s="11">
        <v>597.52099999999996</v>
      </c>
      <c r="T3799" s="11"/>
      <c r="U3799" s="11"/>
      <c r="V3799" s="11"/>
      <c r="W3799" s="12">
        <v>8096.0349999999989</v>
      </c>
      <c r="X3799" s="11">
        <v>899.55944444444435</v>
      </c>
      <c r="Y3799" s="11">
        <v>1262.2017710343125</v>
      </c>
      <c r="Z3799" s="11">
        <f t="shared" si="180"/>
        <v>1206.654</v>
      </c>
      <c r="AA3799" s="25">
        <f t="shared" si="181"/>
        <v>0.95599136975636323</v>
      </c>
      <c r="AB3799" s="33">
        <v>0</v>
      </c>
      <c r="AC3799" s="14">
        <v>0</v>
      </c>
      <c r="AD3799" s="14">
        <v>0</v>
      </c>
      <c r="AE3799" s="14">
        <v>0</v>
      </c>
      <c r="AF3799" s="14">
        <v>0</v>
      </c>
      <c r="AG3799" s="14">
        <v>0</v>
      </c>
      <c r="AH3799" s="14">
        <v>0</v>
      </c>
      <c r="AI3799" s="14">
        <v>0</v>
      </c>
      <c r="AJ3799" s="14">
        <v>0</v>
      </c>
      <c r="AK3799" s="14">
        <v>0</v>
      </c>
      <c r="AL3799" s="14">
        <v>0</v>
      </c>
      <c r="AM3799" s="14">
        <v>361.19499999999999</v>
      </c>
      <c r="AN3799" s="14">
        <v>0</v>
      </c>
      <c r="AO3799" s="14">
        <v>0</v>
      </c>
      <c r="AP3799" s="14">
        <v>0</v>
      </c>
      <c r="AQ3799" s="14">
        <v>0</v>
      </c>
      <c r="AR3799" s="14">
        <v>0</v>
      </c>
      <c r="AS3799" s="14">
        <v>0</v>
      </c>
      <c r="AT3799" s="14">
        <v>0</v>
      </c>
      <c r="AV3799" s="14">
        <v>0</v>
      </c>
      <c r="AW3799" s="14">
        <v>845.45899999999995</v>
      </c>
      <c r="AX3799" s="14">
        <v>0</v>
      </c>
      <c r="AY3799" s="14">
        <v>0</v>
      </c>
      <c r="AZ3799" s="14">
        <v>0</v>
      </c>
      <c r="BA3799" s="14">
        <v>0</v>
      </c>
      <c r="BG3799" s="37">
        <f t="shared" si="182"/>
        <v>1206.654</v>
      </c>
      <c r="BI3799" s="5" t="s">
        <v>511</v>
      </c>
      <c r="BJ3799" s="6" t="s">
        <v>849</v>
      </c>
      <c r="BK3799" s="30" t="s">
        <v>850</v>
      </c>
    </row>
    <row r="3800" spans="1:63" x14ac:dyDescent="0.25">
      <c r="A3800" s="5" t="s">
        <v>957</v>
      </c>
      <c r="B3800" s="6" t="s">
        <v>1318</v>
      </c>
      <c r="C3800" s="6" t="s">
        <v>511</v>
      </c>
      <c r="D3800" s="6" t="s">
        <v>849</v>
      </c>
      <c r="E3800" s="6" t="s">
        <v>850</v>
      </c>
      <c r="F3800" s="6" t="s">
        <v>1324</v>
      </c>
      <c r="G3800" s="7">
        <v>5331912</v>
      </c>
      <c r="H3800" s="7" t="s">
        <v>4334</v>
      </c>
      <c r="I3800" s="7"/>
      <c r="J3800" s="8" t="s">
        <v>5130</v>
      </c>
      <c r="K3800" s="10">
        <v>1482.4949999999999</v>
      </c>
      <c r="L3800" s="11">
        <v>780.42499999999995</v>
      </c>
      <c r="M3800" s="11">
        <v>1150.316</v>
      </c>
      <c r="N3800" s="11">
        <v>1139.482</v>
      </c>
      <c r="O3800" s="11">
        <v>0</v>
      </c>
      <c r="P3800" s="11">
        <v>3714.4389999999999</v>
      </c>
      <c r="Q3800" s="11">
        <v>1556.2370000000001</v>
      </c>
      <c r="R3800" s="11">
        <v>1204.5150000000001</v>
      </c>
      <c r="S3800" s="11">
        <v>1074.4490000000001</v>
      </c>
      <c r="T3800" s="11"/>
      <c r="U3800" s="11"/>
      <c r="V3800" s="11"/>
      <c r="W3800" s="12">
        <v>12102.358</v>
      </c>
      <c r="X3800" s="11">
        <v>1344.7064444444445</v>
      </c>
      <c r="Y3800" s="11">
        <v>1886.8023299419142</v>
      </c>
      <c r="Z3800" s="11">
        <f t="shared" si="180"/>
        <v>1264.52</v>
      </c>
      <c r="AA3800" s="25">
        <f t="shared" si="181"/>
        <v>0.67019209163205173</v>
      </c>
      <c r="AB3800" s="33">
        <v>0</v>
      </c>
      <c r="AC3800" s="14">
        <v>0</v>
      </c>
      <c r="AD3800" s="14">
        <v>0</v>
      </c>
      <c r="AE3800" s="14">
        <v>0</v>
      </c>
      <c r="AF3800" s="14">
        <v>476.928</v>
      </c>
      <c r="AG3800" s="14">
        <v>0</v>
      </c>
      <c r="AH3800" s="14">
        <v>0</v>
      </c>
      <c r="AI3800" s="14">
        <v>0</v>
      </c>
      <c r="AJ3800" s="14">
        <v>0</v>
      </c>
      <c r="AK3800" s="14">
        <v>0</v>
      </c>
      <c r="AL3800" s="14">
        <v>0</v>
      </c>
      <c r="AM3800" s="14">
        <v>787.5920000000001</v>
      </c>
      <c r="AN3800" s="14">
        <v>0</v>
      </c>
      <c r="AO3800" s="14">
        <v>0</v>
      </c>
      <c r="AP3800" s="14">
        <v>0</v>
      </c>
      <c r="AQ3800" s="14">
        <v>0</v>
      </c>
      <c r="AR3800" s="14">
        <v>0</v>
      </c>
      <c r="AS3800" s="14">
        <v>0</v>
      </c>
      <c r="AT3800" s="14">
        <v>0</v>
      </c>
      <c r="AV3800" s="14">
        <v>0</v>
      </c>
      <c r="AW3800" s="14">
        <v>0</v>
      </c>
      <c r="AX3800" s="14">
        <v>0</v>
      </c>
      <c r="AY3800" s="14">
        <v>0</v>
      </c>
      <c r="AZ3800" s="14">
        <v>0</v>
      </c>
      <c r="BA3800" s="14">
        <v>0</v>
      </c>
      <c r="BG3800" s="37">
        <f t="shared" si="182"/>
        <v>1264.52</v>
      </c>
      <c r="BI3800" s="5" t="s">
        <v>511</v>
      </c>
      <c r="BJ3800" s="6" t="s">
        <v>849</v>
      </c>
      <c r="BK3800" s="30" t="s">
        <v>850</v>
      </c>
    </row>
    <row r="3801" spans="1:63" x14ac:dyDescent="0.25">
      <c r="A3801" s="5" t="s">
        <v>957</v>
      </c>
      <c r="B3801" s="6" t="s">
        <v>1318</v>
      </c>
      <c r="C3801" s="6" t="s">
        <v>511</v>
      </c>
      <c r="D3801" s="6" t="s">
        <v>849</v>
      </c>
      <c r="E3801" s="6" t="s">
        <v>850</v>
      </c>
      <c r="F3801" s="6" t="s">
        <v>1324</v>
      </c>
      <c r="G3801" s="7">
        <v>5128211</v>
      </c>
      <c r="H3801" s="7" t="s">
        <v>4335</v>
      </c>
      <c r="I3801" s="7"/>
      <c r="J3801" s="8" t="s">
        <v>5130</v>
      </c>
      <c r="K3801" s="10">
        <v>0</v>
      </c>
      <c r="L3801" s="11">
        <v>0</v>
      </c>
      <c r="M3801" s="11">
        <v>0</v>
      </c>
      <c r="N3801" s="11">
        <v>0</v>
      </c>
      <c r="O3801" s="11">
        <v>180.59800000000001</v>
      </c>
      <c r="P3801" s="11">
        <v>238.464</v>
      </c>
      <c r="Q3801" s="11">
        <v>547.37800000000004</v>
      </c>
      <c r="R3801" s="11">
        <v>359.05700000000002</v>
      </c>
      <c r="S3801" s="11">
        <v>541.96100000000001</v>
      </c>
      <c r="T3801" s="11"/>
      <c r="U3801" s="11"/>
      <c r="V3801" s="11"/>
      <c r="W3801" s="12">
        <v>1867.4580000000001</v>
      </c>
      <c r="X3801" s="11">
        <v>207.49533333333335</v>
      </c>
      <c r="Y3801" s="11">
        <v>291.14360238464826</v>
      </c>
      <c r="Z3801" s="11">
        <f t="shared" si="180"/>
        <v>484.09500000000003</v>
      </c>
      <c r="AA3801" s="25">
        <f t="shared" si="181"/>
        <v>1.6627361756705594</v>
      </c>
      <c r="AB3801" s="33">
        <v>0</v>
      </c>
      <c r="AC3801" s="14">
        <v>0</v>
      </c>
      <c r="AD3801" s="14">
        <v>0</v>
      </c>
      <c r="AE3801" s="14">
        <v>0</v>
      </c>
      <c r="AF3801" s="14">
        <v>0</v>
      </c>
      <c r="AG3801" s="14">
        <v>0</v>
      </c>
      <c r="AH3801" s="14">
        <v>0</v>
      </c>
      <c r="AI3801" s="14">
        <v>0</v>
      </c>
      <c r="AJ3801" s="14">
        <v>0</v>
      </c>
      <c r="AK3801" s="14">
        <v>0</v>
      </c>
      <c r="AL3801" s="14">
        <v>0</v>
      </c>
      <c r="AM3801" s="14">
        <v>484.09500000000003</v>
      </c>
      <c r="AN3801" s="14">
        <v>0</v>
      </c>
      <c r="AO3801" s="14">
        <v>0</v>
      </c>
      <c r="AP3801" s="14">
        <v>0</v>
      </c>
      <c r="AQ3801" s="14">
        <v>0</v>
      </c>
      <c r="AR3801" s="14">
        <v>0</v>
      </c>
      <c r="AS3801" s="14">
        <v>0</v>
      </c>
      <c r="AT3801" s="14">
        <v>0</v>
      </c>
      <c r="AV3801" s="14">
        <v>0</v>
      </c>
      <c r="AW3801" s="14">
        <v>0</v>
      </c>
      <c r="AX3801" s="14">
        <v>0</v>
      </c>
      <c r="AY3801" s="14">
        <v>0</v>
      </c>
      <c r="AZ3801" s="14">
        <v>0</v>
      </c>
      <c r="BA3801" s="14">
        <v>0</v>
      </c>
      <c r="BG3801" s="37">
        <f t="shared" si="182"/>
        <v>484.09500000000003</v>
      </c>
      <c r="BI3801" s="5" t="s">
        <v>511</v>
      </c>
      <c r="BJ3801" s="6" t="s">
        <v>849</v>
      </c>
      <c r="BK3801" s="30" t="s">
        <v>850</v>
      </c>
    </row>
    <row r="3802" spans="1:63" x14ac:dyDescent="0.25">
      <c r="A3802" s="5" t="s">
        <v>957</v>
      </c>
      <c r="B3802" s="6" t="s">
        <v>1318</v>
      </c>
      <c r="C3802" s="6" t="s">
        <v>511</v>
      </c>
      <c r="D3802" s="6" t="s">
        <v>849</v>
      </c>
      <c r="E3802" s="6" t="s">
        <v>850</v>
      </c>
      <c r="F3802" s="6" t="s">
        <v>1324</v>
      </c>
      <c r="G3802" s="7">
        <v>5272297</v>
      </c>
      <c r="H3802" s="7" t="s">
        <v>4336</v>
      </c>
      <c r="I3802" s="7"/>
      <c r="J3802" s="8" t="s">
        <v>5140</v>
      </c>
      <c r="K3802" s="10">
        <v>0</v>
      </c>
      <c r="L3802" s="11">
        <v>0</v>
      </c>
      <c r="M3802" s="11">
        <v>0</v>
      </c>
      <c r="N3802" s="11">
        <v>0</v>
      </c>
      <c r="O3802" s="11">
        <v>0</v>
      </c>
      <c r="P3802" s="11">
        <v>0</v>
      </c>
      <c r="Q3802" s="11">
        <v>359.05700000000002</v>
      </c>
      <c r="R3802" s="11">
        <v>238.464</v>
      </c>
      <c r="S3802" s="11">
        <v>0</v>
      </c>
      <c r="T3802" s="11"/>
      <c r="U3802" s="11"/>
      <c r="V3802" s="11"/>
      <c r="W3802" s="12">
        <v>597.52099999999996</v>
      </c>
      <c r="X3802" s="11">
        <v>66.391222222222211</v>
      </c>
      <c r="Y3802" s="11">
        <v>93.155731716845764</v>
      </c>
      <c r="Z3802" s="11">
        <f t="shared" si="180"/>
        <v>0</v>
      </c>
      <c r="AA3802" s="25">
        <f t="shared" si="181"/>
        <v>0</v>
      </c>
      <c r="AB3802" s="33">
        <v>0</v>
      </c>
      <c r="AC3802" s="14">
        <v>0</v>
      </c>
      <c r="AD3802" s="14">
        <v>0</v>
      </c>
      <c r="AE3802" s="14">
        <v>0</v>
      </c>
      <c r="AF3802" s="14">
        <v>0</v>
      </c>
      <c r="AG3802" s="14">
        <v>0</v>
      </c>
      <c r="AH3802" s="14">
        <v>0</v>
      </c>
      <c r="AI3802" s="14">
        <v>0</v>
      </c>
      <c r="AJ3802" s="14">
        <v>0</v>
      </c>
      <c r="AK3802" s="14">
        <v>0</v>
      </c>
      <c r="AL3802" s="14">
        <v>0</v>
      </c>
      <c r="AM3802" s="14">
        <v>0</v>
      </c>
      <c r="AN3802" s="14">
        <v>0</v>
      </c>
      <c r="AO3802" s="14">
        <v>0</v>
      </c>
      <c r="AP3802" s="14">
        <v>0</v>
      </c>
      <c r="AQ3802" s="14">
        <v>0</v>
      </c>
      <c r="AR3802" s="14">
        <v>0</v>
      </c>
      <c r="AS3802" s="14">
        <v>0</v>
      </c>
      <c r="AT3802" s="14">
        <v>0</v>
      </c>
      <c r="AV3802" s="14">
        <v>0</v>
      </c>
      <c r="AW3802" s="14">
        <v>0</v>
      </c>
      <c r="AX3802" s="14">
        <v>0</v>
      </c>
      <c r="AY3802" s="14">
        <v>0</v>
      </c>
      <c r="AZ3802" s="14">
        <v>0</v>
      </c>
      <c r="BA3802" s="14">
        <v>0</v>
      </c>
      <c r="BG3802" s="37">
        <f t="shared" si="182"/>
        <v>0</v>
      </c>
      <c r="BI3802" s="5" t="s">
        <v>511</v>
      </c>
      <c r="BJ3802" s="6" t="s">
        <v>849</v>
      </c>
      <c r="BK3802" s="30" t="s">
        <v>850</v>
      </c>
    </row>
    <row r="3803" spans="1:63" x14ac:dyDescent="0.25">
      <c r="A3803" s="5" t="s">
        <v>957</v>
      </c>
      <c r="B3803" s="6" t="s">
        <v>1318</v>
      </c>
      <c r="C3803" s="6" t="s">
        <v>511</v>
      </c>
      <c r="D3803" s="6" t="s">
        <v>849</v>
      </c>
      <c r="E3803" s="6" t="s">
        <v>850</v>
      </c>
      <c r="F3803" s="6" t="s">
        <v>1324</v>
      </c>
      <c r="G3803" s="7">
        <v>5333055</v>
      </c>
      <c r="H3803" s="7" t="s">
        <v>4337</v>
      </c>
      <c r="I3803" s="7"/>
      <c r="J3803" s="8" t="s">
        <v>5130</v>
      </c>
      <c r="K3803" s="10">
        <v>778.11900000000003</v>
      </c>
      <c r="L3803" s="11">
        <v>778.11900000000003</v>
      </c>
      <c r="M3803" s="11">
        <v>845.45799999999997</v>
      </c>
      <c r="N3803" s="11">
        <v>0</v>
      </c>
      <c r="O3803" s="11">
        <v>180.59800000000001</v>
      </c>
      <c r="P3803" s="11">
        <v>0</v>
      </c>
      <c r="Q3803" s="11">
        <v>180.59800000000001</v>
      </c>
      <c r="R3803" s="11">
        <v>0</v>
      </c>
      <c r="S3803" s="11">
        <v>953.85599999999999</v>
      </c>
      <c r="T3803" s="11"/>
      <c r="U3803" s="11"/>
      <c r="V3803" s="11"/>
      <c r="W3803" s="12">
        <v>3716.7479999999996</v>
      </c>
      <c r="X3803" s="11">
        <v>412.97199999999998</v>
      </c>
      <c r="Y3803" s="11">
        <v>579.45474643924342</v>
      </c>
      <c r="Z3803" s="11">
        <f t="shared" si="180"/>
        <v>476.928</v>
      </c>
      <c r="AA3803" s="25">
        <f t="shared" si="181"/>
        <v>0.82306341078527434</v>
      </c>
      <c r="AB3803" s="33">
        <v>0</v>
      </c>
      <c r="AC3803" s="14">
        <v>0</v>
      </c>
      <c r="AD3803" s="14">
        <v>0</v>
      </c>
      <c r="AE3803" s="14">
        <v>0</v>
      </c>
      <c r="AF3803" s="14">
        <v>476.928</v>
      </c>
      <c r="AG3803" s="14">
        <v>0</v>
      </c>
      <c r="AH3803" s="14">
        <v>0</v>
      </c>
      <c r="AI3803" s="14">
        <v>0</v>
      </c>
      <c r="AJ3803" s="14">
        <v>0</v>
      </c>
      <c r="AK3803" s="14">
        <v>0</v>
      </c>
      <c r="AL3803" s="14">
        <v>0</v>
      </c>
      <c r="AM3803" s="14">
        <v>0</v>
      </c>
      <c r="AN3803" s="14">
        <v>0</v>
      </c>
      <c r="AO3803" s="14">
        <v>0</v>
      </c>
      <c r="AP3803" s="14">
        <v>0</v>
      </c>
      <c r="AQ3803" s="14">
        <v>0</v>
      </c>
      <c r="AR3803" s="14">
        <v>0</v>
      </c>
      <c r="AS3803" s="14">
        <v>0</v>
      </c>
      <c r="AT3803" s="14">
        <v>0</v>
      </c>
      <c r="AV3803" s="14">
        <v>0</v>
      </c>
      <c r="AW3803" s="14">
        <v>0</v>
      </c>
      <c r="AX3803" s="14">
        <v>0</v>
      </c>
      <c r="AY3803" s="14">
        <v>0</v>
      </c>
      <c r="AZ3803" s="14">
        <v>0</v>
      </c>
      <c r="BA3803" s="14">
        <v>0</v>
      </c>
      <c r="BG3803" s="37">
        <f t="shared" si="182"/>
        <v>476.928</v>
      </c>
      <c r="BI3803" s="5" t="s">
        <v>511</v>
      </c>
      <c r="BJ3803" s="6" t="s">
        <v>849</v>
      </c>
      <c r="BK3803" s="30" t="s">
        <v>850</v>
      </c>
    </row>
    <row r="3804" spans="1:63" x14ac:dyDescent="0.25">
      <c r="A3804" s="5" t="s">
        <v>957</v>
      </c>
      <c r="B3804" s="6" t="s">
        <v>1318</v>
      </c>
      <c r="C3804" s="6" t="s">
        <v>511</v>
      </c>
      <c r="D3804" s="6" t="s">
        <v>849</v>
      </c>
      <c r="E3804" s="6" t="s">
        <v>850</v>
      </c>
      <c r="F3804" s="6" t="s">
        <v>1324</v>
      </c>
      <c r="G3804" s="7">
        <v>5128837</v>
      </c>
      <c r="H3804" s="7" t="s">
        <v>4338</v>
      </c>
      <c r="I3804" s="7"/>
      <c r="J3804" s="8" t="s">
        <v>5130</v>
      </c>
      <c r="K3804" s="10">
        <v>1558.375</v>
      </c>
      <c r="L3804" s="11">
        <v>303.49700000000001</v>
      </c>
      <c r="M3804" s="11">
        <v>1447.7149999999999</v>
      </c>
      <c r="N3804" s="11">
        <v>0</v>
      </c>
      <c r="O3804" s="11">
        <v>1023.749</v>
      </c>
      <c r="P3804" s="11">
        <v>1141.6199999999999</v>
      </c>
      <c r="Q3804" s="11">
        <v>180.59800000000001</v>
      </c>
      <c r="R3804" s="11">
        <v>1204.5150000000001</v>
      </c>
      <c r="S3804" s="11">
        <v>359.05700000000002</v>
      </c>
      <c r="T3804" s="11"/>
      <c r="U3804" s="11"/>
      <c r="V3804" s="11"/>
      <c r="W3804" s="12">
        <v>7219.1260000000002</v>
      </c>
      <c r="X3804" s="11">
        <v>802.1251111111111</v>
      </c>
      <c r="Y3804" s="11">
        <v>1125.4884177896777</v>
      </c>
      <c r="Z3804" s="11">
        <f t="shared" si="180"/>
        <v>2223.4049999999997</v>
      </c>
      <c r="AA3804" s="25">
        <f t="shared" si="181"/>
        <v>1.9755023373465688</v>
      </c>
      <c r="AB3804" s="33">
        <v>0</v>
      </c>
      <c r="AC3804" s="14">
        <v>0</v>
      </c>
      <c r="AD3804" s="14">
        <v>0</v>
      </c>
      <c r="AE3804" s="14">
        <v>0</v>
      </c>
      <c r="AF3804" s="14">
        <v>476.928</v>
      </c>
      <c r="AG3804" s="14">
        <v>0</v>
      </c>
      <c r="AH3804" s="14">
        <v>0</v>
      </c>
      <c r="AI3804" s="14">
        <v>0</v>
      </c>
      <c r="AJ3804" s="14">
        <v>0</v>
      </c>
      <c r="AK3804" s="14">
        <v>0</v>
      </c>
      <c r="AL3804" s="14">
        <v>0</v>
      </c>
      <c r="AM3804" s="14">
        <v>303.49700000000001</v>
      </c>
      <c r="AN3804" s="14">
        <v>0</v>
      </c>
      <c r="AO3804" s="14">
        <v>0</v>
      </c>
      <c r="AP3804" s="14">
        <v>0</v>
      </c>
      <c r="AQ3804" s="14">
        <v>0</v>
      </c>
      <c r="AR3804" s="14">
        <v>0</v>
      </c>
      <c r="AS3804" s="14">
        <v>0</v>
      </c>
      <c r="AT3804" s="14">
        <v>0</v>
      </c>
      <c r="AV3804" s="14">
        <v>0</v>
      </c>
      <c r="AW3804" s="14">
        <v>1442.98</v>
      </c>
      <c r="AX3804" s="14">
        <v>0</v>
      </c>
      <c r="AY3804" s="14">
        <v>0</v>
      </c>
      <c r="AZ3804" s="14">
        <v>0</v>
      </c>
      <c r="BA3804" s="14">
        <v>0</v>
      </c>
      <c r="BG3804" s="37">
        <f t="shared" si="182"/>
        <v>2223.4049999999997</v>
      </c>
      <c r="BI3804" s="5" t="s">
        <v>511</v>
      </c>
      <c r="BJ3804" s="6" t="s">
        <v>849</v>
      </c>
      <c r="BK3804" s="30" t="s">
        <v>850</v>
      </c>
    </row>
    <row r="3805" spans="1:63" x14ac:dyDescent="0.25">
      <c r="A3805" s="5" t="s">
        <v>957</v>
      </c>
      <c r="B3805" s="6" t="s">
        <v>1318</v>
      </c>
      <c r="C3805" s="6" t="s">
        <v>511</v>
      </c>
      <c r="D3805" s="6" t="s">
        <v>846</v>
      </c>
      <c r="E3805" s="6" t="s">
        <v>511</v>
      </c>
      <c r="F3805" s="6" t="s">
        <v>1324</v>
      </c>
      <c r="G3805" s="7">
        <v>5291223</v>
      </c>
      <c r="H3805" s="7" t="s">
        <v>4339</v>
      </c>
      <c r="I3805" s="7"/>
      <c r="J3805" s="8" t="s">
        <v>5144</v>
      </c>
      <c r="K3805" s="10">
        <v>882.83600000000001</v>
      </c>
      <c r="L3805" s="11">
        <v>835.98500000000001</v>
      </c>
      <c r="M3805" s="11">
        <v>581.64499999999998</v>
      </c>
      <c r="N3805" s="11">
        <v>0</v>
      </c>
      <c r="O3805" s="11">
        <v>0</v>
      </c>
      <c r="P3805" s="11">
        <v>0</v>
      </c>
      <c r="Q3805" s="11">
        <v>581.64499999999998</v>
      </c>
      <c r="R3805" s="11">
        <v>359.05700000000002</v>
      </c>
      <c r="S3805" s="11">
        <v>476.928</v>
      </c>
      <c r="T3805" s="11"/>
      <c r="U3805" s="11"/>
      <c r="V3805" s="11"/>
      <c r="W3805" s="12">
        <v>3718.0959999999995</v>
      </c>
      <c r="X3805" s="11">
        <v>413.12177777777771</v>
      </c>
      <c r="Y3805" s="11">
        <v>579.66490462005083</v>
      </c>
      <c r="Z3805" s="11">
        <f t="shared" si="180"/>
        <v>0</v>
      </c>
      <c r="AA3805" s="25">
        <f t="shared" si="181"/>
        <v>0</v>
      </c>
      <c r="AB3805" s="33">
        <v>0</v>
      </c>
      <c r="AC3805" s="14">
        <v>0</v>
      </c>
      <c r="AD3805" s="14">
        <v>0</v>
      </c>
      <c r="AE3805" s="14">
        <v>0</v>
      </c>
      <c r="AF3805" s="14">
        <v>0</v>
      </c>
      <c r="AG3805" s="14">
        <v>0</v>
      </c>
      <c r="AH3805" s="14">
        <v>0</v>
      </c>
      <c r="AI3805" s="14">
        <v>0</v>
      </c>
      <c r="AJ3805" s="14">
        <v>0</v>
      </c>
      <c r="AK3805" s="14">
        <v>0</v>
      </c>
      <c r="AL3805" s="14">
        <v>0</v>
      </c>
      <c r="AM3805" s="14">
        <v>0</v>
      </c>
      <c r="AN3805" s="14">
        <v>0</v>
      </c>
      <c r="AO3805" s="14">
        <v>0</v>
      </c>
      <c r="AP3805" s="14">
        <v>0</v>
      </c>
      <c r="AQ3805" s="14">
        <v>0</v>
      </c>
      <c r="AR3805" s="14">
        <v>0</v>
      </c>
      <c r="AS3805" s="14">
        <v>0</v>
      </c>
      <c r="AT3805" s="14">
        <v>0</v>
      </c>
      <c r="AV3805" s="14">
        <v>0</v>
      </c>
      <c r="AW3805" s="14">
        <v>0</v>
      </c>
      <c r="AX3805" s="14">
        <v>0</v>
      </c>
      <c r="AY3805" s="14">
        <v>0</v>
      </c>
      <c r="AZ3805" s="14">
        <v>0</v>
      </c>
      <c r="BA3805" s="14">
        <v>0</v>
      </c>
      <c r="BG3805" s="37">
        <f t="shared" si="182"/>
        <v>0</v>
      </c>
      <c r="BI3805" s="5" t="s">
        <v>511</v>
      </c>
      <c r="BJ3805" s="6" t="s">
        <v>846</v>
      </c>
      <c r="BK3805" s="30" t="s">
        <v>511</v>
      </c>
    </row>
    <row r="3806" spans="1:63" x14ac:dyDescent="0.25">
      <c r="A3806" s="5" t="s">
        <v>957</v>
      </c>
      <c r="B3806" s="6" t="s">
        <v>1318</v>
      </c>
      <c r="C3806" s="6" t="s">
        <v>511</v>
      </c>
      <c r="D3806" s="6" t="s">
        <v>846</v>
      </c>
      <c r="E3806" s="6" t="s">
        <v>511</v>
      </c>
      <c r="F3806" s="6" t="s">
        <v>1324</v>
      </c>
      <c r="G3806" s="7">
        <v>5277728</v>
      </c>
      <c r="H3806" s="7" t="s">
        <v>4340</v>
      </c>
      <c r="I3806" s="7"/>
      <c r="J3806" s="8" t="s">
        <v>5144</v>
      </c>
      <c r="K3806" s="10">
        <v>0</v>
      </c>
      <c r="L3806" s="11">
        <v>657.52599999999995</v>
      </c>
      <c r="M3806" s="11">
        <v>1359.7639999999999</v>
      </c>
      <c r="N3806" s="11">
        <v>0</v>
      </c>
      <c r="O3806" s="11">
        <v>1047.558</v>
      </c>
      <c r="P3806" s="11">
        <v>0</v>
      </c>
      <c r="Q3806" s="11">
        <v>835.98500000000001</v>
      </c>
      <c r="R3806" s="11">
        <v>1741.1120000000001</v>
      </c>
      <c r="S3806" s="11">
        <v>238.464</v>
      </c>
      <c r="T3806" s="11"/>
      <c r="U3806" s="11"/>
      <c r="V3806" s="11"/>
      <c r="W3806" s="12">
        <v>5880.4089999999997</v>
      </c>
      <c r="X3806" s="11">
        <v>653.37877777777771</v>
      </c>
      <c r="Y3806" s="11">
        <v>916.77749098245147</v>
      </c>
      <c r="Z3806" s="11">
        <f t="shared" si="180"/>
        <v>0</v>
      </c>
      <c r="AA3806" s="25">
        <f t="shared" si="181"/>
        <v>0</v>
      </c>
      <c r="AB3806" s="33">
        <v>0</v>
      </c>
      <c r="AC3806" s="14">
        <v>0</v>
      </c>
      <c r="AD3806" s="14">
        <v>0</v>
      </c>
      <c r="AE3806" s="14">
        <v>0</v>
      </c>
      <c r="AF3806" s="14">
        <v>0</v>
      </c>
      <c r="AG3806" s="14">
        <v>0</v>
      </c>
      <c r="AH3806" s="14">
        <v>0</v>
      </c>
      <c r="AI3806" s="14">
        <v>0</v>
      </c>
      <c r="AJ3806" s="14">
        <v>0</v>
      </c>
      <c r="AK3806" s="14">
        <v>0</v>
      </c>
      <c r="AL3806" s="14">
        <v>0</v>
      </c>
      <c r="AM3806" s="14">
        <v>0</v>
      </c>
      <c r="AN3806" s="14">
        <v>0</v>
      </c>
      <c r="AO3806" s="14">
        <v>0</v>
      </c>
      <c r="AP3806" s="14">
        <v>0</v>
      </c>
      <c r="AQ3806" s="14">
        <v>0</v>
      </c>
      <c r="AR3806" s="14">
        <v>0</v>
      </c>
      <c r="AS3806" s="14">
        <v>0</v>
      </c>
      <c r="AT3806" s="14">
        <v>0</v>
      </c>
      <c r="AV3806" s="14">
        <v>0</v>
      </c>
      <c r="AW3806" s="14">
        <v>0</v>
      </c>
      <c r="AX3806" s="14">
        <v>0</v>
      </c>
      <c r="AY3806" s="14">
        <v>0</v>
      </c>
      <c r="AZ3806" s="14">
        <v>0</v>
      </c>
      <c r="BA3806" s="14">
        <v>0</v>
      </c>
      <c r="BG3806" s="37">
        <f t="shared" si="182"/>
        <v>0</v>
      </c>
      <c r="BI3806" s="5" t="s">
        <v>511</v>
      </c>
      <c r="BJ3806" s="6" t="s">
        <v>846</v>
      </c>
      <c r="BK3806" s="30" t="s">
        <v>511</v>
      </c>
    </row>
    <row r="3807" spans="1:63" x14ac:dyDescent="0.25">
      <c r="A3807" s="5" t="s">
        <v>957</v>
      </c>
      <c r="B3807" s="6" t="s">
        <v>1318</v>
      </c>
      <c r="C3807" s="6" t="s">
        <v>511</v>
      </c>
      <c r="D3807" s="6" t="s">
        <v>846</v>
      </c>
      <c r="E3807" s="6" t="s">
        <v>511</v>
      </c>
      <c r="F3807" s="6" t="s">
        <v>1324</v>
      </c>
      <c r="G3807" s="7">
        <v>5279328</v>
      </c>
      <c r="H3807" s="7" t="s">
        <v>4341</v>
      </c>
      <c r="I3807" s="7"/>
      <c r="J3807" s="8" t="s">
        <v>5144</v>
      </c>
      <c r="K3807" s="10">
        <v>343.18099999999998</v>
      </c>
      <c r="L3807" s="11">
        <v>0</v>
      </c>
      <c r="M3807" s="11">
        <v>419.06200000000001</v>
      </c>
      <c r="N3807" s="11">
        <v>0</v>
      </c>
      <c r="O3807" s="11">
        <v>0</v>
      </c>
      <c r="P3807" s="11">
        <v>0</v>
      </c>
      <c r="Q3807" s="11">
        <v>940.702</v>
      </c>
      <c r="R3807" s="11">
        <v>1262.0450000000001</v>
      </c>
      <c r="S3807" s="11">
        <v>476.928</v>
      </c>
      <c r="T3807" s="11"/>
      <c r="U3807" s="11"/>
      <c r="V3807" s="11"/>
      <c r="W3807" s="12">
        <v>3441.9179999999997</v>
      </c>
      <c r="X3807" s="11">
        <v>382.43533333333329</v>
      </c>
      <c r="Y3807" s="11">
        <v>536.60773395308684</v>
      </c>
      <c r="Z3807" s="11">
        <f t="shared" si="180"/>
        <v>0</v>
      </c>
      <c r="AA3807" s="25">
        <f t="shared" si="181"/>
        <v>0</v>
      </c>
      <c r="AB3807" s="33">
        <v>0</v>
      </c>
      <c r="AC3807" s="14">
        <v>0</v>
      </c>
      <c r="AD3807" s="14">
        <v>0</v>
      </c>
      <c r="AE3807" s="14">
        <v>0</v>
      </c>
      <c r="AF3807" s="14">
        <v>0</v>
      </c>
      <c r="AG3807" s="14">
        <v>0</v>
      </c>
      <c r="AH3807" s="14">
        <v>0</v>
      </c>
      <c r="AI3807" s="14">
        <v>0</v>
      </c>
      <c r="AJ3807" s="14">
        <v>0</v>
      </c>
      <c r="AK3807" s="14">
        <v>0</v>
      </c>
      <c r="AL3807" s="14">
        <v>0</v>
      </c>
      <c r="AM3807" s="14">
        <v>0</v>
      </c>
      <c r="AN3807" s="14">
        <v>0</v>
      </c>
      <c r="AO3807" s="14">
        <v>0</v>
      </c>
      <c r="AP3807" s="14">
        <v>0</v>
      </c>
      <c r="AQ3807" s="14">
        <v>0</v>
      </c>
      <c r="AR3807" s="14">
        <v>0</v>
      </c>
      <c r="AS3807" s="14">
        <v>0</v>
      </c>
      <c r="AT3807" s="14">
        <v>0</v>
      </c>
      <c r="AV3807" s="14">
        <v>0</v>
      </c>
      <c r="AW3807" s="14">
        <v>0</v>
      </c>
      <c r="AX3807" s="14">
        <v>0</v>
      </c>
      <c r="AY3807" s="14">
        <v>0</v>
      </c>
      <c r="AZ3807" s="14">
        <v>0</v>
      </c>
      <c r="BA3807" s="14">
        <v>0</v>
      </c>
      <c r="BG3807" s="37">
        <f t="shared" si="182"/>
        <v>0</v>
      </c>
      <c r="BI3807" s="5" t="s">
        <v>511</v>
      </c>
      <c r="BJ3807" s="6" t="s">
        <v>846</v>
      </c>
      <c r="BK3807" s="30" t="s">
        <v>511</v>
      </c>
    </row>
    <row r="3808" spans="1:63" x14ac:dyDescent="0.25">
      <c r="A3808" s="5" t="s">
        <v>957</v>
      </c>
      <c r="B3808" s="6" t="s">
        <v>1318</v>
      </c>
      <c r="C3808" s="6" t="s">
        <v>511</v>
      </c>
      <c r="D3808" s="6" t="s">
        <v>846</v>
      </c>
      <c r="E3808" s="6" t="s">
        <v>511</v>
      </c>
      <c r="F3808" s="6" t="s">
        <v>1324</v>
      </c>
      <c r="G3808" s="7">
        <v>5293335</v>
      </c>
      <c r="H3808" s="7" t="s">
        <v>4342</v>
      </c>
      <c r="I3808" s="7"/>
      <c r="J3808" s="8" t="s">
        <v>5145</v>
      </c>
      <c r="K3808" s="10">
        <v>882.83600000000001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11">
        <v>0</v>
      </c>
      <c r="R3808" s="11">
        <v>238.464</v>
      </c>
      <c r="S3808" s="11">
        <v>0</v>
      </c>
      <c r="T3808" s="11"/>
      <c r="U3808" s="11"/>
      <c r="V3808" s="11"/>
      <c r="W3808" s="12">
        <v>1121.3</v>
      </c>
      <c r="X3808" s="11">
        <v>124.58888888888889</v>
      </c>
      <c r="Y3808" s="11">
        <v>174.81481315987082</v>
      </c>
      <c r="Z3808" s="11">
        <f t="shared" si="180"/>
        <v>0</v>
      </c>
      <c r="AA3808" s="25">
        <f t="shared" si="181"/>
        <v>0</v>
      </c>
      <c r="AB3808" s="33">
        <v>0</v>
      </c>
      <c r="AC3808" s="14">
        <v>0</v>
      </c>
      <c r="AD3808" s="14">
        <v>0</v>
      </c>
      <c r="AE3808" s="14">
        <v>0</v>
      </c>
      <c r="AF3808" s="14">
        <v>0</v>
      </c>
      <c r="AG3808" s="14">
        <v>0</v>
      </c>
      <c r="AH3808" s="14">
        <v>0</v>
      </c>
      <c r="AI3808" s="14">
        <v>0</v>
      </c>
      <c r="AJ3808" s="14">
        <v>0</v>
      </c>
      <c r="AK3808" s="14">
        <v>0</v>
      </c>
      <c r="AL3808" s="14">
        <v>0</v>
      </c>
      <c r="AM3808" s="14">
        <v>0</v>
      </c>
      <c r="AN3808" s="14">
        <v>0</v>
      </c>
      <c r="AO3808" s="14">
        <v>0</v>
      </c>
      <c r="AP3808" s="14">
        <v>0</v>
      </c>
      <c r="AQ3808" s="14">
        <v>0</v>
      </c>
      <c r="AR3808" s="14">
        <v>0</v>
      </c>
      <c r="AS3808" s="14">
        <v>0</v>
      </c>
      <c r="AT3808" s="14">
        <v>0</v>
      </c>
      <c r="AV3808" s="14">
        <v>0</v>
      </c>
      <c r="AW3808" s="14">
        <v>0</v>
      </c>
      <c r="AX3808" s="14">
        <v>0</v>
      </c>
      <c r="AY3808" s="14">
        <v>0</v>
      </c>
      <c r="AZ3808" s="14">
        <v>0</v>
      </c>
      <c r="BA3808" s="14">
        <v>0</v>
      </c>
      <c r="BG3808" s="37">
        <f t="shared" si="182"/>
        <v>0</v>
      </c>
      <c r="BI3808" s="5" t="s">
        <v>511</v>
      </c>
      <c r="BJ3808" s="6" t="s">
        <v>846</v>
      </c>
      <c r="BK3808" s="30" t="s">
        <v>511</v>
      </c>
    </row>
    <row r="3809" spans="1:63" x14ac:dyDescent="0.25">
      <c r="A3809" s="5" t="s">
        <v>957</v>
      </c>
      <c r="B3809" s="6" t="s">
        <v>1318</v>
      </c>
      <c r="C3809" s="6" t="s">
        <v>511</v>
      </c>
      <c r="D3809" s="6" t="s">
        <v>846</v>
      </c>
      <c r="E3809" s="6" t="s">
        <v>511</v>
      </c>
      <c r="F3809" s="6" t="s">
        <v>1324</v>
      </c>
      <c r="G3809" s="7">
        <v>5276954</v>
      </c>
      <c r="H3809" s="7" t="s">
        <v>4343</v>
      </c>
      <c r="I3809" s="7"/>
      <c r="J3809" s="8" t="s">
        <v>5145</v>
      </c>
      <c r="K3809" s="10">
        <v>900.85</v>
      </c>
      <c r="L3809" s="11">
        <v>2874.01</v>
      </c>
      <c r="M3809" s="11">
        <v>3117.6579999999999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/>
      <c r="U3809" s="11"/>
      <c r="V3809" s="11"/>
      <c r="W3809" s="12">
        <v>6892.518</v>
      </c>
      <c r="X3809" s="11">
        <v>765.83533333333332</v>
      </c>
      <c r="Y3809" s="11">
        <v>1074.5690237858259</v>
      </c>
      <c r="Z3809" s="11">
        <f t="shared" si="180"/>
        <v>0</v>
      </c>
      <c r="AA3809" s="25">
        <f t="shared" si="181"/>
        <v>0</v>
      </c>
      <c r="AB3809" s="33">
        <v>0</v>
      </c>
      <c r="AC3809" s="14">
        <v>0</v>
      </c>
      <c r="AD3809" s="14">
        <v>0</v>
      </c>
      <c r="AE3809" s="14">
        <v>0</v>
      </c>
      <c r="AF3809" s="14">
        <v>0</v>
      </c>
      <c r="AG3809" s="14">
        <v>0</v>
      </c>
      <c r="AH3809" s="14">
        <v>0</v>
      </c>
      <c r="AI3809" s="14">
        <v>0</v>
      </c>
      <c r="AJ3809" s="14">
        <v>0</v>
      </c>
      <c r="AK3809" s="14">
        <v>0</v>
      </c>
      <c r="AL3809" s="14">
        <v>0</v>
      </c>
      <c r="AM3809" s="14">
        <v>0</v>
      </c>
      <c r="AN3809" s="14">
        <v>0</v>
      </c>
      <c r="AO3809" s="14">
        <v>0</v>
      </c>
      <c r="AP3809" s="14">
        <v>0</v>
      </c>
      <c r="AQ3809" s="14">
        <v>0</v>
      </c>
      <c r="AR3809" s="14">
        <v>0</v>
      </c>
      <c r="AS3809" s="14">
        <v>0</v>
      </c>
      <c r="AT3809" s="14">
        <v>0</v>
      </c>
      <c r="AV3809" s="14">
        <v>0</v>
      </c>
      <c r="AW3809" s="14">
        <v>0</v>
      </c>
      <c r="AX3809" s="14">
        <v>0</v>
      </c>
      <c r="AY3809" s="14">
        <v>0</v>
      </c>
      <c r="AZ3809" s="14">
        <v>0</v>
      </c>
      <c r="BA3809" s="14">
        <v>0</v>
      </c>
      <c r="BG3809" s="37">
        <f t="shared" si="182"/>
        <v>0</v>
      </c>
      <c r="BI3809" s="5" t="s">
        <v>511</v>
      </c>
      <c r="BJ3809" s="6" t="s">
        <v>846</v>
      </c>
      <c r="BK3809" s="30" t="s">
        <v>511</v>
      </c>
    </row>
    <row r="3810" spans="1:63" x14ac:dyDescent="0.25">
      <c r="A3810" s="5" t="s">
        <v>957</v>
      </c>
      <c r="B3810" s="6" t="s">
        <v>1318</v>
      </c>
      <c r="C3810" s="6" t="s">
        <v>511</v>
      </c>
      <c r="D3810" s="6" t="s">
        <v>846</v>
      </c>
      <c r="E3810" s="6" t="s">
        <v>511</v>
      </c>
      <c r="F3810" s="6" t="s">
        <v>1324</v>
      </c>
      <c r="G3810" s="7">
        <v>5277195</v>
      </c>
      <c r="H3810" s="7" t="s">
        <v>4344</v>
      </c>
      <c r="I3810" s="7"/>
      <c r="J3810" s="8" t="s">
        <v>5145</v>
      </c>
      <c r="K3810" s="10">
        <v>0</v>
      </c>
      <c r="L3810" s="11">
        <v>539.65499999999997</v>
      </c>
      <c r="M3810" s="11">
        <v>0</v>
      </c>
      <c r="N3810" s="11">
        <v>0</v>
      </c>
      <c r="O3810" s="11">
        <v>0</v>
      </c>
      <c r="P3810" s="11">
        <v>0</v>
      </c>
      <c r="Q3810" s="11">
        <v>0</v>
      </c>
      <c r="R3810" s="11">
        <v>238.464</v>
      </c>
      <c r="S3810" s="11">
        <v>238.464</v>
      </c>
      <c r="T3810" s="11"/>
      <c r="U3810" s="11"/>
      <c r="V3810" s="11"/>
      <c r="W3810" s="12">
        <v>1016.5829999999999</v>
      </c>
      <c r="X3810" s="11">
        <v>112.95366666666665</v>
      </c>
      <c r="Y3810" s="11">
        <v>158.48904593463027</v>
      </c>
      <c r="Z3810" s="11">
        <f t="shared" si="180"/>
        <v>0</v>
      </c>
      <c r="AA3810" s="25">
        <f t="shared" si="181"/>
        <v>0</v>
      </c>
      <c r="AB3810" s="33">
        <v>0</v>
      </c>
      <c r="AC3810" s="14">
        <v>0</v>
      </c>
      <c r="AD3810" s="14">
        <v>0</v>
      </c>
      <c r="AE3810" s="14">
        <v>0</v>
      </c>
      <c r="AF3810" s="14">
        <v>0</v>
      </c>
      <c r="AG3810" s="14">
        <v>0</v>
      </c>
      <c r="AH3810" s="14">
        <v>0</v>
      </c>
      <c r="AI3810" s="14">
        <v>0</v>
      </c>
      <c r="AJ3810" s="14">
        <v>0</v>
      </c>
      <c r="AK3810" s="14">
        <v>0</v>
      </c>
      <c r="AL3810" s="14">
        <v>0</v>
      </c>
      <c r="AM3810" s="14">
        <v>0</v>
      </c>
      <c r="AN3810" s="14">
        <v>0</v>
      </c>
      <c r="AO3810" s="14">
        <v>0</v>
      </c>
      <c r="AP3810" s="14">
        <v>0</v>
      </c>
      <c r="AQ3810" s="14">
        <v>0</v>
      </c>
      <c r="AR3810" s="14">
        <v>0</v>
      </c>
      <c r="AS3810" s="14">
        <v>0</v>
      </c>
      <c r="AT3810" s="14">
        <v>0</v>
      </c>
      <c r="AV3810" s="14">
        <v>0</v>
      </c>
      <c r="AW3810" s="14">
        <v>0</v>
      </c>
      <c r="AX3810" s="14">
        <v>0</v>
      </c>
      <c r="AY3810" s="14">
        <v>0</v>
      </c>
      <c r="AZ3810" s="14">
        <v>0</v>
      </c>
      <c r="BA3810" s="14">
        <v>0</v>
      </c>
      <c r="BG3810" s="37">
        <f t="shared" si="182"/>
        <v>0</v>
      </c>
      <c r="BI3810" s="5" t="s">
        <v>511</v>
      </c>
      <c r="BJ3810" s="6" t="s">
        <v>846</v>
      </c>
      <c r="BK3810" s="30" t="s">
        <v>511</v>
      </c>
    </row>
    <row r="3811" spans="1:63" x14ac:dyDescent="0.25">
      <c r="A3811" s="5" t="s">
        <v>957</v>
      </c>
      <c r="B3811" s="6" t="s">
        <v>1318</v>
      </c>
      <c r="C3811" s="6" t="s">
        <v>511</v>
      </c>
      <c r="D3811" s="6" t="s">
        <v>846</v>
      </c>
      <c r="E3811" s="6" t="s">
        <v>511</v>
      </c>
      <c r="F3811" s="6" t="s">
        <v>1324</v>
      </c>
      <c r="G3811" s="7">
        <v>5297182</v>
      </c>
      <c r="H3811" s="7" t="s">
        <v>4345</v>
      </c>
      <c r="I3811" s="7"/>
      <c r="J3811" s="8" t="s">
        <v>5145</v>
      </c>
      <c r="K3811" s="10">
        <v>0</v>
      </c>
      <c r="L3811" s="11">
        <v>1137.1759999999999</v>
      </c>
      <c r="M3811" s="11">
        <v>780.25699999999995</v>
      </c>
      <c r="N3811" s="11">
        <v>0</v>
      </c>
      <c r="O3811" s="11">
        <v>0</v>
      </c>
      <c r="P3811" s="11">
        <v>0</v>
      </c>
      <c r="Q3811" s="11">
        <v>0</v>
      </c>
      <c r="R3811" s="11">
        <v>476.928</v>
      </c>
      <c r="S3811" s="11">
        <v>0</v>
      </c>
      <c r="T3811" s="11"/>
      <c r="U3811" s="11"/>
      <c r="V3811" s="11"/>
      <c r="W3811" s="12">
        <v>2394.3609999999999</v>
      </c>
      <c r="X3811" s="11">
        <v>266.04011111111112</v>
      </c>
      <c r="Y3811" s="11">
        <v>373.28972697073175</v>
      </c>
      <c r="Z3811" s="11">
        <f t="shared" si="180"/>
        <v>0</v>
      </c>
      <c r="AA3811" s="25">
        <f t="shared" si="181"/>
        <v>0</v>
      </c>
      <c r="AB3811" s="33">
        <v>0</v>
      </c>
      <c r="AC3811" s="14">
        <v>0</v>
      </c>
      <c r="AD3811" s="14">
        <v>0</v>
      </c>
      <c r="AE3811" s="14">
        <v>0</v>
      </c>
      <c r="AF3811" s="14">
        <v>0</v>
      </c>
      <c r="AG3811" s="14">
        <v>0</v>
      </c>
      <c r="AH3811" s="14">
        <v>0</v>
      </c>
      <c r="AI3811" s="14">
        <v>0</v>
      </c>
      <c r="AJ3811" s="14">
        <v>0</v>
      </c>
      <c r="AK3811" s="14">
        <v>0</v>
      </c>
      <c r="AL3811" s="14">
        <v>0</v>
      </c>
      <c r="AM3811" s="14">
        <v>0</v>
      </c>
      <c r="AN3811" s="14">
        <v>0</v>
      </c>
      <c r="AO3811" s="14">
        <v>0</v>
      </c>
      <c r="AP3811" s="14">
        <v>0</v>
      </c>
      <c r="AQ3811" s="14">
        <v>0</v>
      </c>
      <c r="AR3811" s="14">
        <v>0</v>
      </c>
      <c r="AS3811" s="14">
        <v>0</v>
      </c>
      <c r="AT3811" s="14">
        <v>0</v>
      </c>
      <c r="AV3811" s="14">
        <v>0</v>
      </c>
      <c r="AW3811" s="14">
        <v>0</v>
      </c>
      <c r="AX3811" s="14">
        <v>0</v>
      </c>
      <c r="AY3811" s="14">
        <v>0</v>
      </c>
      <c r="AZ3811" s="14">
        <v>0</v>
      </c>
      <c r="BA3811" s="14">
        <v>0</v>
      </c>
      <c r="BG3811" s="37">
        <f t="shared" si="182"/>
        <v>0</v>
      </c>
      <c r="BI3811" s="5" t="s">
        <v>511</v>
      </c>
      <c r="BJ3811" s="6" t="s">
        <v>846</v>
      </c>
      <c r="BK3811" s="30" t="s">
        <v>511</v>
      </c>
    </row>
    <row r="3812" spans="1:63" x14ac:dyDescent="0.25">
      <c r="A3812" s="5" t="s">
        <v>957</v>
      </c>
      <c r="B3812" s="6" t="s">
        <v>1318</v>
      </c>
      <c r="C3812" s="6" t="s">
        <v>511</v>
      </c>
      <c r="D3812" s="6" t="s">
        <v>846</v>
      </c>
      <c r="E3812" s="6" t="s">
        <v>511</v>
      </c>
      <c r="F3812" s="6" t="s">
        <v>1324</v>
      </c>
      <c r="G3812" s="7">
        <v>5276961</v>
      </c>
      <c r="H3812" s="7" t="s">
        <v>4346</v>
      </c>
      <c r="I3812" s="7"/>
      <c r="J3812" s="8" t="s">
        <v>5145</v>
      </c>
      <c r="K3812" s="10">
        <v>0</v>
      </c>
      <c r="L3812" s="11">
        <v>476.928</v>
      </c>
      <c r="M3812" s="11">
        <v>0</v>
      </c>
      <c r="N3812" s="11">
        <v>0</v>
      </c>
      <c r="O3812" s="11">
        <v>1063.433</v>
      </c>
      <c r="P3812" s="11">
        <v>0</v>
      </c>
      <c r="Q3812" s="11">
        <v>0</v>
      </c>
      <c r="R3812" s="11">
        <v>238.464</v>
      </c>
      <c r="S3812" s="11">
        <v>0</v>
      </c>
      <c r="T3812" s="11"/>
      <c r="U3812" s="11"/>
      <c r="V3812" s="11"/>
      <c r="W3812" s="12">
        <v>1778.8249999999998</v>
      </c>
      <c r="X3812" s="11">
        <v>197.64722222222221</v>
      </c>
      <c r="Y3812" s="11">
        <v>277.32539018916191</v>
      </c>
      <c r="Z3812" s="11">
        <f t="shared" si="180"/>
        <v>238.464</v>
      </c>
      <c r="AA3812" s="25">
        <f t="shared" si="181"/>
        <v>0.85987078152975893</v>
      </c>
      <c r="AB3812" s="33">
        <v>0</v>
      </c>
      <c r="AC3812" s="14">
        <v>0</v>
      </c>
      <c r="AD3812" s="14">
        <v>0</v>
      </c>
      <c r="AE3812" s="14">
        <v>0</v>
      </c>
      <c r="AF3812" s="14">
        <v>0</v>
      </c>
      <c r="AG3812" s="14">
        <v>0</v>
      </c>
      <c r="AH3812" s="14">
        <v>0</v>
      </c>
      <c r="AI3812" s="14">
        <v>0</v>
      </c>
      <c r="AJ3812" s="14">
        <v>0</v>
      </c>
      <c r="AK3812" s="14">
        <v>0</v>
      </c>
      <c r="AL3812" s="14">
        <v>0</v>
      </c>
      <c r="AM3812" s="14">
        <v>0</v>
      </c>
      <c r="AN3812" s="14">
        <v>0</v>
      </c>
      <c r="AO3812" s="14">
        <v>0</v>
      </c>
      <c r="AP3812" s="14">
        <v>0</v>
      </c>
      <c r="AQ3812" s="14">
        <v>0</v>
      </c>
      <c r="AR3812" s="14">
        <v>0</v>
      </c>
      <c r="AS3812" s="14">
        <v>0</v>
      </c>
      <c r="AT3812" s="14">
        <v>0</v>
      </c>
      <c r="AV3812" s="14">
        <v>0</v>
      </c>
      <c r="AW3812" s="14">
        <v>0</v>
      </c>
      <c r="AX3812" s="14">
        <v>0</v>
      </c>
      <c r="AY3812" s="14">
        <v>0</v>
      </c>
      <c r="AZ3812" s="14">
        <v>238.464</v>
      </c>
      <c r="BA3812" s="14">
        <v>0</v>
      </c>
      <c r="BG3812" s="37">
        <f t="shared" si="182"/>
        <v>238.464</v>
      </c>
      <c r="BI3812" s="5" t="s">
        <v>511</v>
      </c>
      <c r="BJ3812" s="6" t="s">
        <v>846</v>
      </c>
      <c r="BK3812" s="30" t="s">
        <v>511</v>
      </c>
    </row>
    <row r="3813" spans="1:63" x14ac:dyDescent="0.25">
      <c r="A3813" s="5" t="s">
        <v>957</v>
      </c>
      <c r="B3813" s="6" t="s">
        <v>1318</v>
      </c>
      <c r="C3813" s="6" t="s">
        <v>511</v>
      </c>
      <c r="D3813" s="6" t="s">
        <v>846</v>
      </c>
      <c r="E3813" s="6" t="s">
        <v>511</v>
      </c>
      <c r="F3813" s="6" t="s">
        <v>1324</v>
      </c>
      <c r="G3813" s="7">
        <v>5292011</v>
      </c>
      <c r="H3813" s="7" t="s">
        <v>4347</v>
      </c>
      <c r="I3813" s="7"/>
      <c r="J3813" s="8" t="s">
        <v>5145</v>
      </c>
      <c r="K3813" s="10">
        <v>0</v>
      </c>
      <c r="L3813" s="11">
        <v>359.05700000000002</v>
      </c>
      <c r="M3813" s="11">
        <v>180.59800000000001</v>
      </c>
      <c r="N3813" s="11">
        <v>0</v>
      </c>
      <c r="O3813" s="11">
        <v>343.18099999999998</v>
      </c>
      <c r="P3813" s="11">
        <v>0</v>
      </c>
      <c r="Q3813" s="11">
        <v>419.06200000000001</v>
      </c>
      <c r="R3813" s="11">
        <v>0</v>
      </c>
      <c r="S3813" s="11">
        <v>0</v>
      </c>
      <c r="T3813" s="11"/>
      <c r="U3813" s="11"/>
      <c r="V3813" s="11"/>
      <c r="W3813" s="12">
        <v>1301.8980000000001</v>
      </c>
      <c r="X3813" s="11">
        <v>144.65533333333335</v>
      </c>
      <c r="Y3813" s="11">
        <v>202.97070866245389</v>
      </c>
      <c r="Z3813" s="11">
        <f t="shared" si="180"/>
        <v>0</v>
      </c>
      <c r="AA3813" s="25">
        <f t="shared" si="181"/>
        <v>0</v>
      </c>
      <c r="AB3813" s="33">
        <v>0</v>
      </c>
      <c r="AC3813" s="14">
        <v>0</v>
      </c>
      <c r="AD3813" s="14">
        <v>0</v>
      </c>
      <c r="AE3813" s="14">
        <v>0</v>
      </c>
      <c r="AF3813" s="14">
        <v>0</v>
      </c>
      <c r="AG3813" s="14">
        <v>0</v>
      </c>
      <c r="AH3813" s="14">
        <v>0</v>
      </c>
      <c r="AI3813" s="14">
        <v>0</v>
      </c>
      <c r="AJ3813" s="14">
        <v>0</v>
      </c>
      <c r="AK3813" s="14">
        <v>0</v>
      </c>
      <c r="AL3813" s="14">
        <v>0</v>
      </c>
      <c r="AM3813" s="14">
        <v>0</v>
      </c>
      <c r="AN3813" s="14">
        <v>0</v>
      </c>
      <c r="AO3813" s="14">
        <v>0</v>
      </c>
      <c r="AP3813" s="14">
        <v>0</v>
      </c>
      <c r="AQ3813" s="14">
        <v>0</v>
      </c>
      <c r="AR3813" s="14">
        <v>0</v>
      </c>
      <c r="AS3813" s="14">
        <v>0</v>
      </c>
      <c r="AT3813" s="14">
        <v>0</v>
      </c>
      <c r="AV3813" s="14">
        <v>0</v>
      </c>
      <c r="AW3813" s="14">
        <v>0</v>
      </c>
      <c r="AX3813" s="14">
        <v>0</v>
      </c>
      <c r="AY3813" s="14">
        <v>0</v>
      </c>
      <c r="AZ3813" s="14">
        <v>0</v>
      </c>
      <c r="BA3813" s="14">
        <v>0</v>
      </c>
      <c r="BG3813" s="37">
        <f t="shared" si="182"/>
        <v>0</v>
      </c>
      <c r="BI3813" s="5" t="s">
        <v>511</v>
      </c>
      <c r="BJ3813" s="6" t="s">
        <v>846</v>
      </c>
      <c r="BK3813" s="30" t="s">
        <v>511</v>
      </c>
    </row>
    <row r="3814" spans="1:63" x14ac:dyDescent="0.25">
      <c r="A3814" s="5" t="s">
        <v>957</v>
      </c>
      <c r="B3814" s="6" t="s">
        <v>1318</v>
      </c>
      <c r="C3814" s="6" t="s">
        <v>511</v>
      </c>
      <c r="D3814" s="6" t="s">
        <v>846</v>
      </c>
      <c r="E3814" s="6" t="s">
        <v>511</v>
      </c>
      <c r="F3814" s="6" t="s">
        <v>1324</v>
      </c>
      <c r="G3814" s="7">
        <v>5279010</v>
      </c>
      <c r="H3814" s="7" t="s">
        <v>4348</v>
      </c>
      <c r="I3814" s="7"/>
      <c r="J3814" s="8" t="s">
        <v>5145</v>
      </c>
      <c r="K3814" s="10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419.06200000000001</v>
      </c>
      <c r="R3814" s="11">
        <v>238.464</v>
      </c>
      <c r="S3814" s="11">
        <v>0</v>
      </c>
      <c r="T3814" s="11"/>
      <c r="U3814" s="11"/>
      <c r="V3814" s="11"/>
      <c r="W3814" s="12">
        <v>657.52600000000007</v>
      </c>
      <c r="X3814" s="11">
        <v>73.058444444444447</v>
      </c>
      <c r="Y3814" s="11">
        <v>102.51073293298602</v>
      </c>
      <c r="Z3814" s="11">
        <f t="shared" si="180"/>
        <v>0</v>
      </c>
      <c r="AA3814" s="25">
        <f t="shared" si="181"/>
        <v>0</v>
      </c>
      <c r="AB3814" s="33">
        <v>0</v>
      </c>
      <c r="AC3814" s="14">
        <v>0</v>
      </c>
      <c r="AD3814" s="14">
        <v>0</v>
      </c>
      <c r="AE3814" s="14">
        <v>0</v>
      </c>
      <c r="AF3814" s="14">
        <v>0</v>
      </c>
      <c r="AG3814" s="14">
        <v>0</v>
      </c>
      <c r="AH3814" s="14">
        <v>0</v>
      </c>
      <c r="AI3814" s="14">
        <v>0</v>
      </c>
      <c r="AJ3814" s="14">
        <v>0</v>
      </c>
      <c r="AK3814" s="14">
        <v>0</v>
      </c>
      <c r="AL3814" s="14">
        <v>0</v>
      </c>
      <c r="AM3814" s="14">
        <v>0</v>
      </c>
      <c r="AN3814" s="14">
        <v>0</v>
      </c>
      <c r="AO3814" s="14">
        <v>0</v>
      </c>
      <c r="AP3814" s="14">
        <v>0</v>
      </c>
      <c r="AQ3814" s="14">
        <v>0</v>
      </c>
      <c r="AR3814" s="14">
        <v>0</v>
      </c>
      <c r="AS3814" s="14">
        <v>0</v>
      </c>
      <c r="AT3814" s="14">
        <v>0</v>
      </c>
      <c r="AV3814" s="14">
        <v>0</v>
      </c>
      <c r="AW3814" s="14">
        <v>0</v>
      </c>
      <c r="AX3814" s="14">
        <v>0</v>
      </c>
      <c r="AY3814" s="14">
        <v>0</v>
      </c>
      <c r="AZ3814" s="14">
        <v>0</v>
      </c>
      <c r="BA3814" s="14">
        <v>0</v>
      </c>
      <c r="BG3814" s="37">
        <f t="shared" si="182"/>
        <v>0</v>
      </c>
      <c r="BI3814" s="5" t="s">
        <v>511</v>
      </c>
      <c r="BJ3814" s="6" t="s">
        <v>846</v>
      </c>
      <c r="BK3814" s="30" t="s">
        <v>511</v>
      </c>
    </row>
    <row r="3815" spans="1:63" x14ac:dyDescent="0.25">
      <c r="A3815" s="5" t="s">
        <v>957</v>
      </c>
      <c r="B3815" s="6" t="s">
        <v>1318</v>
      </c>
      <c r="C3815" s="6" t="s">
        <v>511</v>
      </c>
      <c r="D3815" s="6" t="s">
        <v>846</v>
      </c>
      <c r="E3815" s="6" t="s">
        <v>511</v>
      </c>
      <c r="F3815" s="6" t="s">
        <v>1324</v>
      </c>
      <c r="G3815" s="7">
        <v>5296484</v>
      </c>
      <c r="H3815" s="7" t="s">
        <v>4349</v>
      </c>
      <c r="I3815" s="7"/>
      <c r="J3815" s="8" t="s">
        <v>5145</v>
      </c>
      <c r="K3815" s="10">
        <v>0</v>
      </c>
      <c r="L3815" s="11">
        <v>0</v>
      </c>
      <c r="M3815" s="11">
        <v>0</v>
      </c>
      <c r="N3815" s="11">
        <v>0</v>
      </c>
      <c r="O3815" s="11">
        <v>702.23800000000006</v>
      </c>
      <c r="P3815" s="11">
        <v>238.464</v>
      </c>
      <c r="Q3815" s="11">
        <v>2302.6039999999998</v>
      </c>
      <c r="R3815" s="11">
        <v>238.464</v>
      </c>
      <c r="S3815" s="11">
        <v>238.464</v>
      </c>
      <c r="T3815" s="11"/>
      <c r="U3815" s="11"/>
      <c r="V3815" s="11"/>
      <c r="W3815" s="12">
        <v>3720.2339999999995</v>
      </c>
      <c r="X3815" s="11">
        <v>413.35933333333327</v>
      </c>
      <c r="Y3815" s="11">
        <v>579.99822671987761</v>
      </c>
      <c r="Z3815" s="11">
        <f t="shared" si="180"/>
        <v>1433.5060000000001</v>
      </c>
      <c r="AA3815" s="25">
        <f t="shared" si="181"/>
        <v>2.4715696254918762</v>
      </c>
      <c r="AB3815" s="33">
        <v>0</v>
      </c>
      <c r="AC3815" s="14">
        <v>0</v>
      </c>
      <c r="AD3815" s="14">
        <v>0</v>
      </c>
      <c r="AE3815" s="14">
        <v>0</v>
      </c>
      <c r="AF3815" s="14">
        <v>0</v>
      </c>
      <c r="AG3815" s="14">
        <v>0</v>
      </c>
      <c r="AH3815" s="14">
        <v>0</v>
      </c>
      <c r="AI3815" s="14">
        <v>0</v>
      </c>
      <c r="AJ3815" s="14">
        <v>718.11400000000003</v>
      </c>
      <c r="AK3815" s="14">
        <v>0</v>
      </c>
      <c r="AL3815" s="14">
        <v>0</v>
      </c>
      <c r="AM3815" s="14">
        <v>0</v>
      </c>
      <c r="AN3815" s="14">
        <v>0</v>
      </c>
      <c r="AO3815" s="14">
        <v>0</v>
      </c>
      <c r="AP3815" s="14">
        <v>0</v>
      </c>
      <c r="AQ3815" s="14">
        <v>0</v>
      </c>
      <c r="AR3815" s="14">
        <v>0</v>
      </c>
      <c r="AS3815" s="14">
        <v>0</v>
      </c>
      <c r="AT3815" s="14">
        <v>0</v>
      </c>
      <c r="AV3815" s="14">
        <v>0</v>
      </c>
      <c r="AW3815" s="14">
        <v>0</v>
      </c>
      <c r="AX3815" s="14">
        <v>0</v>
      </c>
      <c r="AY3815" s="14">
        <v>0</v>
      </c>
      <c r="AZ3815" s="14">
        <v>715.39200000000005</v>
      </c>
      <c r="BA3815" s="14">
        <v>0</v>
      </c>
      <c r="BG3815" s="37">
        <f t="shared" si="182"/>
        <v>1433.5060000000001</v>
      </c>
      <c r="BI3815" s="5" t="s">
        <v>511</v>
      </c>
      <c r="BJ3815" s="6" t="s">
        <v>846</v>
      </c>
      <c r="BK3815" s="30" t="s">
        <v>511</v>
      </c>
    </row>
    <row r="3816" spans="1:63" x14ac:dyDescent="0.25">
      <c r="A3816" s="5" t="s">
        <v>957</v>
      </c>
      <c r="B3816" s="6" t="s">
        <v>1318</v>
      </c>
      <c r="C3816" s="6" t="s">
        <v>511</v>
      </c>
      <c r="D3816" s="6" t="s">
        <v>846</v>
      </c>
      <c r="E3816" s="6" t="s">
        <v>511</v>
      </c>
      <c r="F3816" s="6" t="s">
        <v>1324</v>
      </c>
      <c r="G3816" s="7">
        <v>5299128</v>
      </c>
      <c r="H3816" s="7" t="s">
        <v>4350</v>
      </c>
      <c r="I3816" s="7"/>
      <c r="J3816" s="8" t="s">
        <v>913</v>
      </c>
      <c r="K3816" s="10">
        <v>882.83600000000001</v>
      </c>
      <c r="L3816" s="11">
        <v>238.464</v>
      </c>
      <c r="M3816" s="11">
        <v>539.65499999999997</v>
      </c>
      <c r="N3816" s="11">
        <v>0</v>
      </c>
      <c r="O3816" s="11">
        <v>0</v>
      </c>
      <c r="P3816" s="11">
        <v>0</v>
      </c>
      <c r="Q3816" s="11">
        <v>0</v>
      </c>
      <c r="R3816" s="11">
        <v>238.464</v>
      </c>
      <c r="S3816" s="11">
        <v>476.928</v>
      </c>
      <c r="T3816" s="11"/>
      <c r="U3816" s="11"/>
      <c r="V3816" s="11"/>
      <c r="W3816" s="12">
        <v>2376.3469999999998</v>
      </c>
      <c r="X3816" s="11">
        <v>264.03855555555555</v>
      </c>
      <c r="Y3816" s="11">
        <v>370.48127780970259</v>
      </c>
      <c r="Z3816" s="11">
        <f t="shared" si="180"/>
        <v>0</v>
      </c>
      <c r="AA3816" s="25">
        <f t="shared" si="181"/>
        <v>0</v>
      </c>
      <c r="AB3816" s="33">
        <v>0</v>
      </c>
      <c r="AC3816" s="14">
        <v>0</v>
      </c>
      <c r="AD3816" s="14">
        <v>0</v>
      </c>
      <c r="AE3816" s="14">
        <v>0</v>
      </c>
      <c r="AF3816" s="14">
        <v>0</v>
      </c>
      <c r="AG3816" s="14">
        <v>0</v>
      </c>
      <c r="AH3816" s="14">
        <v>0</v>
      </c>
      <c r="AI3816" s="14">
        <v>0</v>
      </c>
      <c r="AJ3816" s="14">
        <v>0</v>
      </c>
      <c r="AK3816" s="14">
        <v>0</v>
      </c>
      <c r="AL3816" s="14">
        <v>0</v>
      </c>
      <c r="AM3816" s="14">
        <v>0</v>
      </c>
      <c r="AN3816" s="14">
        <v>0</v>
      </c>
      <c r="AO3816" s="14">
        <v>0</v>
      </c>
      <c r="AP3816" s="14">
        <v>0</v>
      </c>
      <c r="AQ3816" s="14">
        <v>0</v>
      </c>
      <c r="AR3816" s="14">
        <v>0</v>
      </c>
      <c r="AS3816" s="14">
        <v>0</v>
      </c>
      <c r="AT3816" s="14">
        <v>0</v>
      </c>
      <c r="AV3816" s="14">
        <v>0</v>
      </c>
      <c r="AW3816" s="14">
        <v>0</v>
      </c>
      <c r="AX3816" s="14">
        <v>0</v>
      </c>
      <c r="AY3816" s="14">
        <v>0</v>
      </c>
      <c r="AZ3816" s="14">
        <v>0</v>
      </c>
      <c r="BA3816" s="14">
        <v>0</v>
      </c>
      <c r="BG3816" s="37">
        <f t="shared" si="182"/>
        <v>0</v>
      </c>
      <c r="BI3816" s="5" t="s">
        <v>511</v>
      </c>
      <c r="BJ3816" s="6" t="s">
        <v>846</v>
      </c>
      <c r="BK3816" s="30" t="s">
        <v>511</v>
      </c>
    </row>
    <row r="3817" spans="1:63" x14ac:dyDescent="0.25">
      <c r="A3817" s="5" t="s">
        <v>957</v>
      </c>
      <c r="B3817" s="6" t="s">
        <v>1318</v>
      </c>
      <c r="C3817" s="6" t="s">
        <v>511</v>
      </c>
      <c r="D3817" s="6" t="s">
        <v>846</v>
      </c>
      <c r="E3817" s="6" t="s">
        <v>511</v>
      </c>
      <c r="F3817" s="6" t="s">
        <v>1324</v>
      </c>
      <c r="G3817" s="7">
        <v>5292710</v>
      </c>
      <c r="H3817" s="7" t="s">
        <v>4351</v>
      </c>
      <c r="I3817" s="7"/>
      <c r="J3817" s="8" t="s">
        <v>913</v>
      </c>
      <c r="K3817" s="10">
        <v>704.37599999999998</v>
      </c>
      <c r="L3817" s="11">
        <v>476.928</v>
      </c>
      <c r="M3817" s="11">
        <v>1718.8209999999999</v>
      </c>
      <c r="N3817" s="11">
        <v>0</v>
      </c>
      <c r="O3817" s="11">
        <v>343.18099999999998</v>
      </c>
      <c r="P3817" s="11">
        <v>0</v>
      </c>
      <c r="Q3817" s="11">
        <v>476.928</v>
      </c>
      <c r="R3817" s="11">
        <v>476.928</v>
      </c>
      <c r="S3817" s="11">
        <v>0</v>
      </c>
      <c r="T3817" s="11"/>
      <c r="U3817" s="11"/>
      <c r="V3817" s="11"/>
      <c r="W3817" s="12">
        <v>4197.1620000000003</v>
      </c>
      <c r="X3817" s="11">
        <v>466.35133333333334</v>
      </c>
      <c r="Y3817" s="11">
        <v>654.35306415028072</v>
      </c>
      <c r="Z3817" s="11">
        <f t="shared" si="180"/>
        <v>238.464</v>
      </c>
      <c r="AA3817" s="25">
        <f t="shared" si="181"/>
        <v>0.36442711597852873</v>
      </c>
      <c r="AB3817" s="33">
        <v>0</v>
      </c>
      <c r="AC3817" s="14">
        <v>0</v>
      </c>
      <c r="AD3817" s="14">
        <v>0</v>
      </c>
      <c r="AE3817" s="14">
        <v>0</v>
      </c>
      <c r="AF3817" s="14">
        <v>0</v>
      </c>
      <c r="AG3817" s="14">
        <v>0</v>
      </c>
      <c r="AH3817" s="14">
        <v>0</v>
      </c>
      <c r="AI3817" s="14">
        <v>0</v>
      </c>
      <c r="AJ3817" s="14">
        <v>0</v>
      </c>
      <c r="AK3817" s="14">
        <v>0</v>
      </c>
      <c r="AL3817" s="14">
        <v>0</v>
      </c>
      <c r="AM3817" s="14">
        <v>0</v>
      </c>
      <c r="AN3817" s="14">
        <v>0</v>
      </c>
      <c r="AO3817" s="14">
        <v>0</v>
      </c>
      <c r="AP3817" s="14">
        <v>0</v>
      </c>
      <c r="AQ3817" s="14">
        <v>0</v>
      </c>
      <c r="AR3817" s="14">
        <v>0</v>
      </c>
      <c r="AS3817" s="14">
        <v>0</v>
      </c>
      <c r="AT3817" s="14">
        <v>0</v>
      </c>
      <c r="AV3817" s="14">
        <v>0</v>
      </c>
      <c r="AW3817" s="14">
        <v>0</v>
      </c>
      <c r="AX3817" s="14">
        <v>0</v>
      </c>
      <c r="AY3817" s="14">
        <v>0</v>
      </c>
      <c r="AZ3817" s="14">
        <v>238.464</v>
      </c>
      <c r="BA3817" s="14">
        <v>0</v>
      </c>
      <c r="BG3817" s="37">
        <f t="shared" si="182"/>
        <v>238.464</v>
      </c>
      <c r="BI3817" s="5" t="s">
        <v>511</v>
      </c>
      <c r="BJ3817" s="6" t="s">
        <v>846</v>
      </c>
      <c r="BK3817" s="30" t="s">
        <v>511</v>
      </c>
    </row>
    <row r="3818" spans="1:63" x14ac:dyDescent="0.25">
      <c r="A3818" s="5" t="s">
        <v>957</v>
      </c>
      <c r="B3818" s="6" t="s">
        <v>1318</v>
      </c>
      <c r="C3818" s="6" t="s">
        <v>511</v>
      </c>
      <c r="D3818" s="6" t="s">
        <v>846</v>
      </c>
      <c r="E3818" s="6" t="s">
        <v>511</v>
      </c>
      <c r="F3818" s="6" t="s">
        <v>1324</v>
      </c>
      <c r="G3818" s="7">
        <v>5137468</v>
      </c>
      <c r="H3818" s="7" t="s">
        <v>4352</v>
      </c>
      <c r="I3818" s="7"/>
      <c r="J3818" s="8" t="s">
        <v>913</v>
      </c>
      <c r="K3818" s="10">
        <v>0</v>
      </c>
      <c r="L3818" s="11">
        <v>539.65499999999997</v>
      </c>
      <c r="M3818" s="11">
        <v>361.19499999999999</v>
      </c>
      <c r="N3818" s="11">
        <v>0</v>
      </c>
      <c r="O3818" s="11">
        <v>0</v>
      </c>
      <c r="P3818" s="11">
        <v>0</v>
      </c>
      <c r="Q3818" s="11">
        <v>0</v>
      </c>
      <c r="R3818" s="11">
        <v>1195.0419999999999</v>
      </c>
      <c r="S3818" s="11">
        <v>0</v>
      </c>
      <c r="T3818" s="11"/>
      <c r="U3818" s="11"/>
      <c r="V3818" s="11"/>
      <c r="W3818" s="12">
        <v>2095.8919999999998</v>
      </c>
      <c r="X3818" s="11">
        <v>232.87688888888886</v>
      </c>
      <c r="Y3818" s="11">
        <v>326.75730703938996</v>
      </c>
      <c r="Z3818" s="11">
        <f t="shared" si="180"/>
        <v>0</v>
      </c>
      <c r="AA3818" s="25">
        <f t="shared" si="181"/>
        <v>0</v>
      </c>
      <c r="AB3818" s="33">
        <v>0</v>
      </c>
      <c r="AC3818" s="14">
        <v>0</v>
      </c>
      <c r="AD3818" s="14">
        <v>0</v>
      </c>
      <c r="AE3818" s="14">
        <v>0</v>
      </c>
      <c r="AF3818" s="14">
        <v>0</v>
      </c>
      <c r="AG3818" s="14">
        <v>0</v>
      </c>
      <c r="AH3818" s="14">
        <v>0</v>
      </c>
      <c r="AI3818" s="14">
        <v>0</v>
      </c>
      <c r="AJ3818" s="14">
        <v>0</v>
      </c>
      <c r="AK3818" s="14">
        <v>0</v>
      </c>
      <c r="AL3818" s="14">
        <v>0</v>
      </c>
      <c r="AM3818" s="14">
        <v>0</v>
      </c>
      <c r="AN3818" s="14">
        <v>0</v>
      </c>
      <c r="AO3818" s="14">
        <v>0</v>
      </c>
      <c r="AP3818" s="14">
        <v>0</v>
      </c>
      <c r="AQ3818" s="14">
        <v>0</v>
      </c>
      <c r="AR3818" s="14">
        <v>0</v>
      </c>
      <c r="AS3818" s="14">
        <v>0</v>
      </c>
      <c r="AT3818" s="14">
        <v>0</v>
      </c>
      <c r="AV3818" s="14">
        <v>0</v>
      </c>
      <c r="AW3818" s="14">
        <v>0</v>
      </c>
      <c r="AX3818" s="14">
        <v>0</v>
      </c>
      <c r="AY3818" s="14">
        <v>0</v>
      </c>
      <c r="AZ3818" s="14">
        <v>0</v>
      </c>
      <c r="BA3818" s="14">
        <v>0</v>
      </c>
      <c r="BG3818" s="37">
        <f t="shared" si="182"/>
        <v>0</v>
      </c>
      <c r="BI3818" s="5" t="s">
        <v>511</v>
      </c>
      <c r="BJ3818" s="6" t="s">
        <v>846</v>
      </c>
      <c r="BK3818" s="30" t="s">
        <v>511</v>
      </c>
    </row>
    <row r="3819" spans="1:63" x14ac:dyDescent="0.25">
      <c r="A3819" s="5" t="s">
        <v>957</v>
      </c>
      <c r="B3819" s="6" t="s">
        <v>1318</v>
      </c>
      <c r="C3819" s="6" t="s">
        <v>511</v>
      </c>
      <c r="D3819" s="6" t="s">
        <v>846</v>
      </c>
      <c r="E3819" s="6" t="s">
        <v>511</v>
      </c>
      <c r="F3819" s="6" t="s">
        <v>1324</v>
      </c>
      <c r="G3819" s="7">
        <v>5137835</v>
      </c>
      <c r="H3819" s="7" t="s">
        <v>4353</v>
      </c>
      <c r="I3819" s="7"/>
      <c r="J3819" s="8" t="s">
        <v>913</v>
      </c>
      <c r="K3819" s="10">
        <v>0</v>
      </c>
      <c r="L3819" s="11">
        <v>1556.2370000000001</v>
      </c>
      <c r="M3819" s="11">
        <v>686.36199999999997</v>
      </c>
      <c r="N3819" s="11">
        <v>780.25699999999995</v>
      </c>
      <c r="O3819" s="11">
        <v>0</v>
      </c>
      <c r="P3819" s="11">
        <v>715.39200000000005</v>
      </c>
      <c r="Q3819" s="11">
        <v>900.85</v>
      </c>
      <c r="R3819" s="11">
        <v>476.928</v>
      </c>
      <c r="S3819" s="11">
        <v>0</v>
      </c>
      <c r="T3819" s="11"/>
      <c r="U3819" s="11"/>
      <c r="V3819" s="11"/>
      <c r="W3819" s="12">
        <v>5116.0260000000007</v>
      </c>
      <c r="X3819" s="11">
        <v>568.4473333333334</v>
      </c>
      <c r="Y3819" s="11">
        <v>797.60735691700836</v>
      </c>
      <c r="Z3819" s="11">
        <f t="shared" si="180"/>
        <v>0</v>
      </c>
      <c r="AA3819" s="25">
        <f t="shared" si="181"/>
        <v>0</v>
      </c>
      <c r="AB3819" s="33">
        <v>0</v>
      </c>
      <c r="AC3819" s="14">
        <v>0</v>
      </c>
      <c r="AD3819" s="14">
        <v>0</v>
      </c>
      <c r="AE3819" s="14">
        <v>0</v>
      </c>
      <c r="AF3819" s="14">
        <v>0</v>
      </c>
      <c r="AG3819" s="14">
        <v>0</v>
      </c>
      <c r="AH3819" s="14">
        <v>0</v>
      </c>
      <c r="AI3819" s="14">
        <v>0</v>
      </c>
      <c r="AJ3819" s="14">
        <v>0</v>
      </c>
      <c r="AK3819" s="14">
        <v>0</v>
      </c>
      <c r="AL3819" s="14">
        <v>0</v>
      </c>
      <c r="AM3819" s="14">
        <v>0</v>
      </c>
      <c r="AN3819" s="14">
        <v>0</v>
      </c>
      <c r="AO3819" s="14">
        <v>0</v>
      </c>
      <c r="AP3819" s="14">
        <v>0</v>
      </c>
      <c r="AQ3819" s="14">
        <v>0</v>
      </c>
      <c r="AR3819" s="14">
        <v>0</v>
      </c>
      <c r="AS3819" s="14">
        <v>0</v>
      </c>
      <c r="AT3819" s="14">
        <v>0</v>
      </c>
      <c r="AV3819" s="14">
        <v>0</v>
      </c>
      <c r="AW3819" s="14">
        <v>0</v>
      </c>
      <c r="AX3819" s="14">
        <v>0</v>
      </c>
      <c r="AY3819" s="14">
        <v>0</v>
      </c>
      <c r="AZ3819" s="14">
        <v>0</v>
      </c>
      <c r="BA3819" s="14">
        <v>0</v>
      </c>
      <c r="BG3819" s="37">
        <f t="shared" si="182"/>
        <v>0</v>
      </c>
      <c r="BI3819" s="5" t="s">
        <v>511</v>
      </c>
      <c r="BJ3819" s="6" t="s">
        <v>846</v>
      </c>
      <c r="BK3819" s="30" t="s">
        <v>511</v>
      </c>
    </row>
    <row r="3820" spans="1:63" x14ac:dyDescent="0.25">
      <c r="A3820" s="5" t="s">
        <v>957</v>
      </c>
      <c r="B3820" s="6" t="s">
        <v>1318</v>
      </c>
      <c r="C3820" s="6" t="s">
        <v>511</v>
      </c>
      <c r="D3820" s="6" t="s">
        <v>846</v>
      </c>
      <c r="E3820" s="6" t="s">
        <v>511</v>
      </c>
      <c r="F3820" s="6" t="s">
        <v>1324</v>
      </c>
      <c r="G3820" s="7">
        <v>5139712</v>
      </c>
      <c r="H3820" s="7" t="s">
        <v>4354</v>
      </c>
      <c r="I3820" s="7"/>
      <c r="J3820" s="8" t="s">
        <v>913</v>
      </c>
      <c r="K3820" s="10">
        <v>0</v>
      </c>
      <c r="L3820" s="11">
        <v>1377.778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838.12400000000002</v>
      </c>
      <c r="S3820" s="11">
        <v>0</v>
      </c>
      <c r="T3820" s="11"/>
      <c r="U3820" s="11"/>
      <c r="V3820" s="11"/>
      <c r="W3820" s="12">
        <v>2215.902</v>
      </c>
      <c r="X3820" s="11">
        <v>246.21133333333333</v>
      </c>
      <c r="Y3820" s="11">
        <v>345.46730947167049</v>
      </c>
      <c r="Z3820" s="11">
        <f t="shared" si="180"/>
        <v>0</v>
      </c>
      <c r="AA3820" s="25">
        <f t="shared" si="181"/>
        <v>0</v>
      </c>
      <c r="AB3820" s="33">
        <v>0</v>
      </c>
      <c r="AC3820" s="14">
        <v>0</v>
      </c>
      <c r="AD3820" s="14">
        <v>0</v>
      </c>
      <c r="AE3820" s="14">
        <v>0</v>
      </c>
      <c r="AF3820" s="14">
        <v>0</v>
      </c>
      <c r="AG3820" s="14">
        <v>0</v>
      </c>
      <c r="AH3820" s="14">
        <v>0</v>
      </c>
      <c r="AI3820" s="14">
        <v>0</v>
      </c>
      <c r="AJ3820" s="14">
        <v>0</v>
      </c>
      <c r="AK3820" s="14">
        <v>0</v>
      </c>
      <c r="AL3820" s="14">
        <v>0</v>
      </c>
      <c r="AM3820" s="14">
        <v>0</v>
      </c>
      <c r="AN3820" s="14">
        <v>0</v>
      </c>
      <c r="AO3820" s="14">
        <v>0</v>
      </c>
      <c r="AP3820" s="14">
        <v>0</v>
      </c>
      <c r="AQ3820" s="14">
        <v>0</v>
      </c>
      <c r="AR3820" s="14">
        <v>0</v>
      </c>
      <c r="AS3820" s="14">
        <v>0</v>
      </c>
      <c r="AT3820" s="14">
        <v>0</v>
      </c>
      <c r="AV3820" s="14">
        <v>0</v>
      </c>
      <c r="AW3820" s="14">
        <v>0</v>
      </c>
      <c r="AX3820" s="14">
        <v>0</v>
      </c>
      <c r="AY3820" s="14">
        <v>0</v>
      </c>
      <c r="AZ3820" s="14">
        <v>0</v>
      </c>
      <c r="BA3820" s="14">
        <v>0</v>
      </c>
      <c r="BG3820" s="37">
        <f t="shared" si="182"/>
        <v>0</v>
      </c>
      <c r="BI3820" s="5" t="s">
        <v>511</v>
      </c>
      <c r="BJ3820" s="6" t="s">
        <v>846</v>
      </c>
      <c r="BK3820" s="30" t="s">
        <v>511</v>
      </c>
    </row>
    <row r="3821" spans="1:63" x14ac:dyDescent="0.25">
      <c r="A3821" s="5" t="s">
        <v>957</v>
      </c>
      <c r="B3821" s="6" t="s">
        <v>1318</v>
      </c>
      <c r="C3821" s="6" t="s">
        <v>511</v>
      </c>
      <c r="D3821" s="6" t="s">
        <v>846</v>
      </c>
      <c r="E3821" s="6" t="s">
        <v>511</v>
      </c>
      <c r="F3821" s="6" t="s">
        <v>1324</v>
      </c>
      <c r="G3821" s="7">
        <v>5139729</v>
      </c>
      <c r="H3821" s="7" t="s">
        <v>4355</v>
      </c>
      <c r="I3821" s="7"/>
      <c r="J3821" s="8" t="s">
        <v>913</v>
      </c>
      <c r="K3821" s="10">
        <v>0</v>
      </c>
      <c r="L3821" s="11">
        <v>1674.1079999999999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1493.511</v>
      </c>
      <c r="S3821" s="11">
        <v>0</v>
      </c>
      <c r="T3821" s="11"/>
      <c r="U3821" s="11"/>
      <c r="V3821" s="11"/>
      <c r="W3821" s="12">
        <v>3167.6189999999997</v>
      </c>
      <c r="X3821" s="11">
        <v>351.95766666666663</v>
      </c>
      <c r="Y3821" s="11">
        <v>493.84350632895456</v>
      </c>
      <c r="Z3821" s="11">
        <f t="shared" si="180"/>
        <v>0</v>
      </c>
      <c r="AA3821" s="25">
        <f t="shared" si="181"/>
        <v>0</v>
      </c>
      <c r="AB3821" s="33">
        <v>0</v>
      </c>
      <c r="AC3821" s="14">
        <v>0</v>
      </c>
      <c r="AD3821" s="14">
        <v>0</v>
      </c>
      <c r="AE3821" s="14">
        <v>0</v>
      </c>
      <c r="AF3821" s="14">
        <v>0</v>
      </c>
      <c r="AG3821" s="14">
        <v>0</v>
      </c>
      <c r="AH3821" s="14">
        <v>0</v>
      </c>
      <c r="AI3821" s="14">
        <v>0</v>
      </c>
      <c r="AJ3821" s="14">
        <v>0</v>
      </c>
      <c r="AK3821" s="14">
        <v>0</v>
      </c>
      <c r="AL3821" s="14">
        <v>0</v>
      </c>
      <c r="AM3821" s="14">
        <v>0</v>
      </c>
      <c r="AN3821" s="14">
        <v>0</v>
      </c>
      <c r="AO3821" s="14">
        <v>0</v>
      </c>
      <c r="AP3821" s="14">
        <v>0</v>
      </c>
      <c r="AQ3821" s="14">
        <v>0</v>
      </c>
      <c r="AR3821" s="14">
        <v>0</v>
      </c>
      <c r="AS3821" s="14">
        <v>0</v>
      </c>
      <c r="AT3821" s="14">
        <v>0</v>
      </c>
      <c r="AV3821" s="14">
        <v>0</v>
      </c>
      <c r="AW3821" s="14">
        <v>0</v>
      </c>
      <c r="AX3821" s="14">
        <v>0</v>
      </c>
      <c r="AY3821" s="14">
        <v>0</v>
      </c>
      <c r="AZ3821" s="14">
        <v>0</v>
      </c>
      <c r="BA3821" s="14">
        <v>0</v>
      </c>
      <c r="BG3821" s="37">
        <f t="shared" si="182"/>
        <v>0</v>
      </c>
      <c r="BI3821" s="5" t="s">
        <v>511</v>
      </c>
      <c r="BJ3821" s="6" t="s">
        <v>846</v>
      </c>
      <c r="BK3821" s="30" t="s">
        <v>511</v>
      </c>
    </row>
    <row r="3822" spans="1:63" x14ac:dyDescent="0.25">
      <c r="A3822" s="5" t="s">
        <v>957</v>
      </c>
      <c r="B3822" s="6" t="s">
        <v>1318</v>
      </c>
      <c r="C3822" s="6" t="s">
        <v>511</v>
      </c>
      <c r="D3822" s="6" t="s">
        <v>846</v>
      </c>
      <c r="E3822" s="6" t="s">
        <v>511</v>
      </c>
      <c r="F3822" s="6" t="s">
        <v>1324</v>
      </c>
      <c r="G3822" s="7">
        <v>5139736</v>
      </c>
      <c r="H3822" s="7" t="s">
        <v>4356</v>
      </c>
      <c r="I3822" s="7"/>
      <c r="J3822" s="8" t="s">
        <v>913</v>
      </c>
      <c r="K3822" s="10">
        <v>0</v>
      </c>
      <c r="L3822" s="11">
        <v>4369.6580000000004</v>
      </c>
      <c r="M3822" s="11">
        <v>4417.4160000000002</v>
      </c>
      <c r="N3822" s="11">
        <v>5074.0339999999997</v>
      </c>
      <c r="O3822" s="11">
        <v>1045.4190000000001</v>
      </c>
      <c r="P3822" s="11">
        <v>1907.712</v>
      </c>
      <c r="Q3822" s="11">
        <v>3530.9520000000002</v>
      </c>
      <c r="R3822" s="11">
        <v>2753.4169999999999</v>
      </c>
      <c r="S3822" s="11">
        <v>597.52059999999994</v>
      </c>
      <c r="T3822" s="11"/>
      <c r="U3822" s="11"/>
      <c r="V3822" s="11"/>
      <c r="W3822" s="12">
        <v>23696.128600000004</v>
      </c>
      <c r="X3822" s="11">
        <v>2632.9031777777782</v>
      </c>
      <c r="Y3822" s="11">
        <v>3694.3140050131742</v>
      </c>
      <c r="Z3822" s="11">
        <f t="shared" si="180"/>
        <v>1435.644</v>
      </c>
      <c r="AA3822" s="25">
        <f t="shared" si="181"/>
        <v>0.38860908900863189</v>
      </c>
      <c r="AB3822" s="33">
        <v>0</v>
      </c>
      <c r="AC3822" s="14">
        <v>0</v>
      </c>
      <c r="AD3822" s="14">
        <v>0</v>
      </c>
      <c r="AE3822" s="14">
        <v>0</v>
      </c>
      <c r="AF3822" s="14">
        <v>0</v>
      </c>
      <c r="AG3822" s="14">
        <v>0</v>
      </c>
      <c r="AH3822" s="14">
        <v>0</v>
      </c>
      <c r="AI3822" s="14">
        <v>0</v>
      </c>
      <c r="AJ3822" s="14">
        <v>1076.587</v>
      </c>
      <c r="AK3822" s="14">
        <v>0</v>
      </c>
      <c r="AL3822" s="14">
        <v>0</v>
      </c>
      <c r="AM3822" s="14">
        <v>0</v>
      </c>
      <c r="AN3822" s="14">
        <v>0</v>
      </c>
      <c r="AO3822" s="14">
        <v>0</v>
      </c>
      <c r="AP3822" s="14">
        <v>0</v>
      </c>
      <c r="AQ3822" s="14">
        <v>0</v>
      </c>
      <c r="AR3822" s="14">
        <v>0</v>
      </c>
      <c r="AS3822" s="14">
        <v>0</v>
      </c>
      <c r="AT3822" s="14">
        <v>0</v>
      </c>
      <c r="AV3822" s="14">
        <v>0</v>
      </c>
      <c r="AW3822" s="14">
        <v>0</v>
      </c>
      <c r="AX3822" s="14">
        <v>0</v>
      </c>
      <c r="AY3822" s="14">
        <v>0</v>
      </c>
      <c r="AZ3822" s="14">
        <v>359.05700000000002</v>
      </c>
      <c r="BA3822" s="14">
        <v>0</v>
      </c>
      <c r="BG3822" s="37">
        <f t="shared" si="182"/>
        <v>1435.644</v>
      </c>
      <c r="BI3822" s="5" t="s">
        <v>511</v>
      </c>
      <c r="BJ3822" s="6" t="s">
        <v>846</v>
      </c>
      <c r="BK3822" s="30" t="s">
        <v>511</v>
      </c>
    </row>
    <row r="3823" spans="1:63" x14ac:dyDescent="0.25">
      <c r="A3823" s="5" t="s">
        <v>957</v>
      </c>
      <c r="B3823" s="6" t="s">
        <v>1318</v>
      </c>
      <c r="C3823" s="6" t="s">
        <v>511</v>
      </c>
      <c r="D3823" s="6" t="s">
        <v>846</v>
      </c>
      <c r="E3823" s="6" t="s">
        <v>511</v>
      </c>
      <c r="F3823" s="6" t="s">
        <v>1324</v>
      </c>
      <c r="G3823" s="7">
        <v>5137859</v>
      </c>
      <c r="H3823" s="7" t="s">
        <v>4357</v>
      </c>
      <c r="I3823" s="7"/>
      <c r="J3823" s="8" t="s">
        <v>913</v>
      </c>
      <c r="K3823" s="10">
        <v>0</v>
      </c>
      <c r="L3823" s="11">
        <v>1197.18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/>
      <c r="U3823" s="11"/>
      <c r="V3823" s="11"/>
      <c r="W3823" s="12">
        <v>1197.18</v>
      </c>
      <c r="X3823" s="11">
        <v>133.02000000000001</v>
      </c>
      <c r="Y3823" s="11">
        <v>186.64478553351839</v>
      </c>
      <c r="Z3823" s="11">
        <f t="shared" si="180"/>
        <v>0</v>
      </c>
      <c r="AA3823" s="25">
        <f t="shared" si="181"/>
        <v>0</v>
      </c>
      <c r="AB3823" s="33">
        <v>0</v>
      </c>
      <c r="AC3823" s="14">
        <v>0</v>
      </c>
      <c r="AD3823" s="14">
        <v>0</v>
      </c>
      <c r="AE3823" s="14">
        <v>0</v>
      </c>
      <c r="AF3823" s="14">
        <v>0</v>
      </c>
      <c r="AG3823" s="14">
        <v>0</v>
      </c>
      <c r="AH3823" s="14">
        <v>0</v>
      </c>
      <c r="AI3823" s="14">
        <v>0</v>
      </c>
      <c r="AJ3823" s="14">
        <v>0</v>
      </c>
      <c r="AK3823" s="14">
        <v>0</v>
      </c>
      <c r="AL3823" s="14">
        <v>0</v>
      </c>
      <c r="AM3823" s="14">
        <v>0</v>
      </c>
      <c r="AN3823" s="14">
        <v>0</v>
      </c>
      <c r="AO3823" s="14">
        <v>0</v>
      </c>
      <c r="AP3823" s="14">
        <v>0</v>
      </c>
      <c r="AQ3823" s="14">
        <v>0</v>
      </c>
      <c r="AR3823" s="14">
        <v>0</v>
      </c>
      <c r="AS3823" s="14">
        <v>0</v>
      </c>
      <c r="AT3823" s="14">
        <v>0</v>
      </c>
      <c r="AV3823" s="14">
        <v>0</v>
      </c>
      <c r="AW3823" s="14">
        <v>0</v>
      </c>
      <c r="AX3823" s="14">
        <v>0</v>
      </c>
      <c r="AY3823" s="14">
        <v>0</v>
      </c>
      <c r="AZ3823" s="14">
        <v>0</v>
      </c>
      <c r="BA3823" s="14">
        <v>0</v>
      </c>
      <c r="BG3823" s="37">
        <f t="shared" si="182"/>
        <v>0</v>
      </c>
      <c r="BI3823" s="5" t="s">
        <v>511</v>
      </c>
      <c r="BJ3823" s="6" t="s">
        <v>846</v>
      </c>
      <c r="BK3823" s="30" t="s">
        <v>511</v>
      </c>
    </row>
    <row r="3824" spans="1:63" x14ac:dyDescent="0.25">
      <c r="A3824" s="5" t="s">
        <v>957</v>
      </c>
      <c r="B3824" s="6" t="s">
        <v>1318</v>
      </c>
      <c r="C3824" s="6" t="s">
        <v>511</v>
      </c>
      <c r="D3824" s="6" t="s">
        <v>846</v>
      </c>
      <c r="E3824" s="6" t="s">
        <v>511</v>
      </c>
      <c r="F3824" s="6" t="s">
        <v>1324</v>
      </c>
      <c r="G3824" s="7">
        <v>5291285</v>
      </c>
      <c r="H3824" s="7" t="s">
        <v>4358</v>
      </c>
      <c r="I3824" s="7"/>
      <c r="J3824" s="8" t="s">
        <v>913</v>
      </c>
      <c r="K3824" s="10">
        <v>0</v>
      </c>
      <c r="L3824" s="11">
        <v>597.52099999999996</v>
      </c>
      <c r="M3824" s="11">
        <v>581.64499999999998</v>
      </c>
      <c r="N3824" s="11">
        <v>0</v>
      </c>
      <c r="O3824" s="11">
        <v>0</v>
      </c>
      <c r="P3824" s="11">
        <v>0</v>
      </c>
      <c r="Q3824" s="11">
        <v>0</v>
      </c>
      <c r="R3824" s="11">
        <v>180.59800000000001</v>
      </c>
      <c r="S3824" s="11">
        <v>0</v>
      </c>
      <c r="T3824" s="11"/>
      <c r="U3824" s="11"/>
      <c r="V3824" s="11"/>
      <c r="W3824" s="12">
        <v>1359.7639999999999</v>
      </c>
      <c r="X3824" s="11">
        <v>151.08488888888888</v>
      </c>
      <c r="Y3824" s="11">
        <v>211.99223187507232</v>
      </c>
      <c r="Z3824" s="11">
        <f t="shared" si="180"/>
        <v>0</v>
      </c>
      <c r="AA3824" s="25">
        <f t="shared" si="181"/>
        <v>0</v>
      </c>
      <c r="AB3824" s="33">
        <v>0</v>
      </c>
      <c r="AC3824" s="14">
        <v>0</v>
      </c>
      <c r="AD3824" s="14">
        <v>0</v>
      </c>
      <c r="AE3824" s="14">
        <v>0</v>
      </c>
      <c r="AF3824" s="14">
        <v>0</v>
      </c>
      <c r="AG3824" s="14">
        <v>0</v>
      </c>
      <c r="AH3824" s="14">
        <v>0</v>
      </c>
      <c r="AI3824" s="14">
        <v>0</v>
      </c>
      <c r="AJ3824" s="14">
        <v>0</v>
      </c>
      <c r="AK3824" s="14">
        <v>0</v>
      </c>
      <c r="AL3824" s="14">
        <v>0</v>
      </c>
      <c r="AM3824" s="14">
        <v>0</v>
      </c>
      <c r="AN3824" s="14">
        <v>0</v>
      </c>
      <c r="AO3824" s="14">
        <v>0</v>
      </c>
      <c r="AP3824" s="14">
        <v>0</v>
      </c>
      <c r="AQ3824" s="14">
        <v>0</v>
      </c>
      <c r="AR3824" s="14">
        <v>0</v>
      </c>
      <c r="AS3824" s="14">
        <v>0</v>
      </c>
      <c r="AT3824" s="14">
        <v>0</v>
      </c>
      <c r="AV3824" s="14">
        <v>0</v>
      </c>
      <c r="AW3824" s="14">
        <v>0</v>
      </c>
      <c r="AX3824" s="14">
        <v>0</v>
      </c>
      <c r="AY3824" s="14">
        <v>0</v>
      </c>
      <c r="AZ3824" s="14">
        <v>0</v>
      </c>
      <c r="BA3824" s="14">
        <v>0</v>
      </c>
      <c r="BG3824" s="37">
        <f t="shared" si="182"/>
        <v>0</v>
      </c>
      <c r="BI3824" s="5" t="s">
        <v>511</v>
      </c>
      <c r="BJ3824" s="6" t="s">
        <v>846</v>
      </c>
      <c r="BK3824" s="30" t="s">
        <v>511</v>
      </c>
    </row>
    <row r="3825" spans="1:63" x14ac:dyDescent="0.25">
      <c r="A3825" s="5" t="s">
        <v>957</v>
      </c>
      <c r="B3825" s="6" t="s">
        <v>1318</v>
      </c>
      <c r="C3825" s="6" t="s">
        <v>511</v>
      </c>
      <c r="D3825" s="6" t="s">
        <v>846</v>
      </c>
      <c r="E3825" s="6" t="s">
        <v>511</v>
      </c>
      <c r="F3825" s="6" t="s">
        <v>1324</v>
      </c>
      <c r="G3825" s="7">
        <v>5276798</v>
      </c>
      <c r="H3825" s="7" t="s">
        <v>4359</v>
      </c>
      <c r="I3825" s="7"/>
      <c r="J3825" s="8" t="s">
        <v>913</v>
      </c>
      <c r="K3825" s="10">
        <v>0</v>
      </c>
      <c r="L3825" s="11">
        <v>238.464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/>
      <c r="U3825" s="11"/>
      <c r="V3825" s="11"/>
      <c r="W3825" s="12">
        <v>238.464</v>
      </c>
      <c r="X3825" s="11">
        <v>26.495999999999999</v>
      </c>
      <c r="Y3825" s="11">
        <v>37.177418715201497</v>
      </c>
      <c r="Z3825" s="11">
        <f t="shared" si="180"/>
        <v>0</v>
      </c>
      <c r="AA3825" s="25">
        <f t="shared" si="181"/>
        <v>0</v>
      </c>
      <c r="AB3825" s="33">
        <v>0</v>
      </c>
      <c r="AC3825" s="14">
        <v>0</v>
      </c>
      <c r="AD3825" s="14">
        <v>0</v>
      </c>
      <c r="AE3825" s="14">
        <v>0</v>
      </c>
      <c r="AF3825" s="14">
        <v>0</v>
      </c>
      <c r="AG3825" s="14">
        <v>0</v>
      </c>
      <c r="AH3825" s="14">
        <v>0</v>
      </c>
      <c r="AI3825" s="14">
        <v>0</v>
      </c>
      <c r="AJ3825" s="14">
        <v>0</v>
      </c>
      <c r="AK3825" s="14">
        <v>0</v>
      </c>
      <c r="AL3825" s="14">
        <v>0</v>
      </c>
      <c r="AM3825" s="14">
        <v>0</v>
      </c>
      <c r="AN3825" s="14">
        <v>0</v>
      </c>
      <c r="AO3825" s="14">
        <v>0</v>
      </c>
      <c r="AP3825" s="14">
        <v>0</v>
      </c>
      <c r="AQ3825" s="14">
        <v>0</v>
      </c>
      <c r="AR3825" s="14">
        <v>0</v>
      </c>
      <c r="AS3825" s="14">
        <v>0</v>
      </c>
      <c r="AT3825" s="14">
        <v>0</v>
      </c>
      <c r="AV3825" s="14">
        <v>0</v>
      </c>
      <c r="AW3825" s="14">
        <v>0</v>
      </c>
      <c r="AX3825" s="14">
        <v>0</v>
      </c>
      <c r="AY3825" s="14">
        <v>0</v>
      </c>
      <c r="AZ3825" s="14">
        <v>0</v>
      </c>
      <c r="BA3825" s="14">
        <v>0</v>
      </c>
      <c r="BG3825" s="37">
        <f t="shared" si="182"/>
        <v>0</v>
      </c>
      <c r="BI3825" s="5" t="s">
        <v>511</v>
      </c>
      <c r="BJ3825" s="6" t="s">
        <v>846</v>
      </c>
      <c r="BK3825" s="30" t="s">
        <v>511</v>
      </c>
    </row>
    <row r="3826" spans="1:63" x14ac:dyDescent="0.25">
      <c r="A3826" s="5" t="s">
        <v>957</v>
      </c>
      <c r="B3826" s="6" t="s">
        <v>1318</v>
      </c>
      <c r="C3826" s="6" t="s">
        <v>511</v>
      </c>
      <c r="D3826" s="6" t="s">
        <v>846</v>
      </c>
      <c r="E3826" s="6" t="s">
        <v>511</v>
      </c>
      <c r="F3826" s="6" t="s">
        <v>1324</v>
      </c>
      <c r="G3826" s="7">
        <v>5137444</v>
      </c>
      <c r="H3826" s="7" t="s">
        <v>4360</v>
      </c>
      <c r="I3826" s="7"/>
      <c r="J3826" s="8" t="s">
        <v>913</v>
      </c>
      <c r="K3826" s="10">
        <v>0</v>
      </c>
      <c r="L3826" s="11">
        <v>0</v>
      </c>
      <c r="M3826" s="11">
        <v>180.59800000000001</v>
      </c>
      <c r="N3826" s="11">
        <v>0</v>
      </c>
      <c r="O3826" s="11">
        <v>523.779</v>
      </c>
      <c r="P3826" s="11">
        <v>0</v>
      </c>
      <c r="Q3826" s="11">
        <v>838.12300000000005</v>
      </c>
      <c r="R3826" s="11">
        <v>238.464</v>
      </c>
      <c r="S3826" s="11">
        <v>835.98519999999985</v>
      </c>
      <c r="T3826" s="11"/>
      <c r="U3826" s="11"/>
      <c r="V3826" s="11"/>
      <c r="W3826" s="12">
        <v>2616.9492</v>
      </c>
      <c r="X3826" s="11">
        <v>290.77213333333333</v>
      </c>
      <c r="Y3826" s="11">
        <v>407.99204980546995</v>
      </c>
      <c r="Z3826" s="11">
        <f t="shared" si="180"/>
        <v>0</v>
      </c>
      <c r="AA3826" s="25">
        <f t="shared" si="181"/>
        <v>0</v>
      </c>
      <c r="AB3826" s="33">
        <v>0</v>
      </c>
      <c r="AC3826" s="14">
        <v>0</v>
      </c>
      <c r="AD3826" s="14">
        <v>0</v>
      </c>
      <c r="AE3826" s="14">
        <v>0</v>
      </c>
      <c r="AF3826" s="14">
        <v>0</v>
      </c>
      <c r="AG3826" s="14">
        <v>0</v>
      </c>
      <c r="AH3826" s="14">
        <v>0</v>
      </c>
      <c r="AI3826" s="14">
        <v>0</v>
      </c>
      <c r="AJ3826" s="14">
        <v>0</v>
      </c>
      <c r="AK3826" s="14">
        <v>0</v>
      </c>
      <c r="AL3826" s="14">
        <v>0</v>
      </c>
      <c r="AM3826" s="14">
        <v>0</v>
      </c>
      <c r="AN3826" s="14">
        <v>0</v>
      </c>
      <c r="AO3826" s="14">
        <v>0</v>
      </c>
      <c r="AP3826" s="14">
        <v>0</v>
      </c>
      <c r="AQ3826" s="14">
        <v>0</v>
      </c>
      <c r="AR3826" s="14">
        <v>0</v>
      </c>
      <c r="AS3826" s="14">
        <v>0</v>
      </c>
      <c r="AT3826" s="14">
        <v>0</v>
      </c>
      <c r="AV3826" s="14">
        <v>0</v>
      </c>
      <c r="AW3826" s="14">
        <v>0</v>
      </c>
      <c r="AX3826" s="14">
        <v>0</v>
      </c>
      <c r="AY3826" s="14">
        <v>0</v>
      </c>
      <c r="AZ3826" s="14">
        <v>0</v>
      </c>
      <c r="BA3826" s="14">
        <v>0</v>
      </c>
      <c r="BG3826" s="37">
        <f t="shared" si="182"/>
        <v>0</v>
      </c>
      <c r="BI3826" s="5" t="s">
        <v>511</v>
      </c>
      <c r="BJ3826" s="6" t="s">
        <v>846</v>
      </c>
      <c r="BK3826" s="30" t="s">
        <v>511</v>
      </c>
    </row>
    <row r="3827" spans="1:63" x14ac:dyDescent="0.25">
      <c r="A3827" s="5" t="s">
        <v>957</v>
      </c>
      <c r="B3827" s="6" t="s">
        <v>1318</v>
      </c>
      <c r="C3827" s="6" t="s">
        <v>511</v>
      </c>
      <c r="D3827" s="6" t="s">
        <v>846</v>
      </c>
      <c r="E3827" s="6" t="s">
        <v>511</v>
      </c>
      <c r="F3827" s="6" t="s">
        <v>1324</v>
      </c>
      <c r="G3827" s="7">
        <v>5297791</v>
      </c>
      <c r="H3827" s="7" t="s">
        <v>4361</v>
      </c>
      <c r="I3827" s="7"/>
      <c r="J3827" s="8" t="s">
        <v>913</v>
      </c>
      <c r="K3827" s="10">
        <v>0</v>
      </c>
      <c r="L3827" s="11">
        <v>0</v>
      </c>
      <c r="M3827" s="11">
        <v>238.464</v>
      </c>
      <c r="N3827" s="11">
        <v>0</v>
      </c>
      <c r="O3827" s="11">
        <v>0</v>
      </c>
      <c r="P3827" s="11">
        <v>0</v>
      </c>
      <c r="Q3827" s="11">
        <v>359.05700000000002</v>
      </c>
      <c r="R3827" s="11">
        <v>0</v>
      </c>
      <c r="S3827" s="11">
        <v>0</v>
      </c>
      <c r="T3827" s="11"/>
      <c r="U3827" s="11"/>
      <c r="V3827" s="11"/>
      <c r="W3827" s="12">
        <v>597.52099999999996</v>
      </c>
      <c r="X3827" s="11">
        <v>66.391222222222211</v>
      </c>
      <c r="Y3827" s="11">
        <v>93.155731716845764</v>
      </c>
      <c r="Z3827" s="11">
        <f t="shared" si="180"/>
        <v>0</v>
      </c>
      <c r="AA3827" s="25">
        <f t="shared" si="181"/>
        <v>0</v>
      </c>
      <c r="AB3827" s="33">
        <v>0</v>
      </c>
      <c r="AC3827" s="14">
        <v>0</v>
      </c>
      <c r="AD3827" s="14">
        <v>0</v>
      </c>
      <c r="AE3827" s="14">
        <v>0</v>
      </c>
      <c r="AF3827" s="14">
        <v>0</v>
      </c>
      <c r="AG3827" s="14">
        <v>0</v>
      </c>
      <c r="AH3827" s="14">
        <v>0</v>
      </c>
      <c r="AI3827" s="14">
        <v>0</v>
      </c>
      <c r="AJ3827" s="14">
        <v>0</v>
      </c>
      <c r="AK3827" s="14">
        <v>0</v>
      </c>
      <c r="AL3827" s="14">
        <v>0</v>
      </c>
      <c r="AM3827" s="14">
        <v>0</v>
      </c>
      <c r="AN3827" s="14">
        <v>0</v>
      </c>
      <c r="AO3827" s="14">
        <v>0</v>
      </c>
      <c r="AP3827" s="14">
        <v>0</v>
      </c>
      <c r="AQ3827" s="14">
        <v>0</v>
      </c>
      <c r="AR3827" s="14">
        <v>0</v>
      </c>
      <c r="AS3827" s="14">
        <v>0</v>
      </c>
      <c r="AT3827" s="14">
        <v>0</v>
      </c>
      <c r="AV3827" s="14">
        <v>0</v>
      </c>
      <c r="AW3827" s="14">
        <v>0</v>
      </c>
      <c r="AX3827" s="14">
        <v>0</v>
      </c>
      <c r="AY3827" s="14">
        <v>0</v>
      </c>
      <c r="AZ3827" s="14">
        <v>0</v>
      </c>
      <c r="BA3827" s="14">
        <v>0</v>
      </c>
      <c r="BG3827" s="37">
        <f t="shared" si="182"/>
        <v>0</v>
      </c>
      <c r="BI3827" s="5" t="s">
        <v>511</v>
      </c>
      <c r="BJ3827" s="6" t="s">
        <v>846</v>
      </c>
      <c r="BK3827" s="30" t="s">
        <v>511</v>
      </c>
    </row>
    <row r="3828" spans="1:63" x14ac:dyDescent="0.25">
      <c r="A3828" s="5" t="s">
        <v>957</v>
      </c>
      <c r="B3828" s="6" t="s">
        <v>1319</v>
      </c>
      <c r="C3828" s="6" t="s">
        <v>511</v>
      </c>
      <c r="D3828" s="6" t="s">
        <v>846</v>
      </c>
      <c r="E3828" s="6" t="s">
        <v>511</v>
      </c>
      <c r="F3828" s="6" t="s">
        <v>1324</v>
      </c>
      <c r="G3828" s="7">
        <v>5301513</v>
      </c>
      <c r="H3828" s="7" t="s">
        <v>4362</v>
      </c>
      <c r="I3828" s="7"/>
      <c r="J3828" s="8" t="s">
        <v>913</v>
      </c>
      <c r="K3828" s="10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476.928</v>
      </c>
      <c r="Q3828" s="11">
        <v>1121.3</v>
      </c>
      <c r="R3828" s="11">
        <v>238.464</v>
      </c>
      <c r="S3828" s="11">
        <v>359.05700000000002</v>
      </c>
      <c r="T3828" s="11"/>
      <c r="U3828" s="11"/>
      <c r="V3828" s="11"/>
      <c r="W3828" s="12">
        <v>2195.7489999999998</v>
      </c>
      <c r="X3828" s="11">
        <v>243.97211111111108</v>
      </c>
      <c r="Y3828" s="11">
        <v>342.32538230711958</v>
      </c>
      <c r="Z3828" s="11">
        <f t="shared" si="180"/>
        <v>0</v>
      </c>
      <c r="AA3828" s="25">
        <f t="shared" si="181"/>
        <v>0</v>
      </c>
      <c r="AB3828" s="33">
        <v>0</v>
      </c>
      <c r="AC3828" s="14">
        <v>0</v>
      </c>
      <c r="AD3828" s="14">
        <v>0</v>
      </c>
      <c r="AE3828" s="14">
        <v>0</v>
      </c>
      <c r="AF3828" s="14">
        <v>0</v>
      </c>
      <c r="AG3828" s="14">
        <v>0</v>
      </c>
      <c r="AH3828" s="14">
        <v>0</v>
      </c>
      <c r="AI3828" s="14">
        <v>0</v>
      </c>
      <c r="AJ3828" s="14">
        <v>0</v>
      </c>
      <c r="AK3828" s="14">
        <v>0</v>
      </c>
      <c r="AL3828" s="14">
        <v>0</v>
      </c>
      <c r="AM3828" s="14">
        <v>0</v>
      </c>
      <c r="AN3828" s="14">
        <v>0</v>
      </c>
      <c r="AO3828" s="14">
        <v>0</v>
      </c>
      <c r="AP3828" s="14">
        <v>0</v>
      </c>
      <c r="AQ3828" s="14">
        <v>0</v>
      </c>
      <c r="AR3828" s="14">
        <v>0</v>
      </c>
      <c r="AS3828" s="14">
        <v>0</v>
      </c>
      <c r="AT3828" s="14">
        <v>0</v>
      </c>
      <c r="AV3828" s="14">
        <v>0</v>
      </c>
      <c r="AW3828" s="14">
        <v>0</v>
      </c>
      <c r="AX3828" s="14">
        <v>0</v>
      </c>
      <c r="AY3828" s="14">
        <v>0</v>
      </c>
      <c r="AZ3828" s="14">
        <v>0</v>
      </c>
      <c r="BA3828" s="14">
        <v>0</v>
      </c>
      <c r="BG3828" s="37">
        <f t="shared" si="182"/>
        <v>0</v>
      </c>
      <c r="BI3828" s="5" t="s">
        <v>511</v>
      </c>
      <c r="BJ3828" s="6" t="s">
        <v>846</v>
      </c>
      <c r="BK3828" s="30" t="s">
        <v>511</v>
      </c>
    </row>
    <row r="3829" spans="1:63" x14ac:dyDescent="0.25">
      <c r="A3829" s="5" t="s">
        <v>957</v>
      </c>
      <c r="B3829" s="6" t="s">
        <v>1318</v>
      </c>
      <c r="C3829" s="6" t="s">
        <v>511</v>
      </c>
      <c r="D3829" s="6" t="s">
        <v>846</v>
      </c>
      <c r="E3829" s="6" t="s">
        <v>511</v>
      </c>
      <c r="F3829" s="6" t="s">
        <v>1324</v>
      </c>
      <c r="G3829" s="7">
        <v>5137451</v>
      </c>
      <c r="H3829" s="7" t="s">
        <v>4363</v>
      </c>
      <c r="I3829" s="7"/>
      <c r="J3829" s="8" t="s">
        <v>913</v>
      </c>
      <c r="K3829" s="10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657.52599999999995</v>
      </c>
      <c r="R3829" s="11">
        <v>238.464</v>
      </c>
      <c r="S3829" s="11">
        <v>359.05700000000002</v>
      </c>
      <c r="T3829" s="11"/>
      <c r="U3829" s="11"/>
      <c r="V3829" s="11"/>
      <c r="W3829" s="12">
        <v>1255.047</v>
      </c>
      <c r="X3829" s="11">
        <v>139.44966666666667</v>
      </c>
      <c r="Y3829" s="11">
        <v>195.66646464983182</v>
      </c>
      <c r="Z3829" s="11">
        <f t="shared" si="180"/>
        <v>0</v>
      </c>
      <c r="AA3829" s="25">
        <f t="shared" si="181"/>
        <v>0</v>
      </c>
      <c r="AB3829" s="33">
        <v>0</v>
      </c>
      <c r="AC3829" s="14">
        <v>0</v>
      </c>
      <c r="AD3829" s="14">
        <v>0</v>
      </c>
      <c r="AE3829" s="14">
        <v>0</v>
      </c>
      <c r="AF3829" s="14">
        <v>0</v>
      </c>
      <c r="AG3829" s="14">
        <v>0</v>
      </c>
      <c r="AH3829" s="14">
        <v>0</v>
      </c>
      <c r="AI3829" s="14">
        <v>0</v>
      </c>
      <c r="AJ3829" s="14">
        <v>0</v>
      </c>
      <c r="AK3829" s="14">
        <v>0</v>
      </c>
      <c r="AL3829" s="14">
        <v>0</v>
      </c>
      <c r="AM3829" s="14">
        <v>0</v>
      </c>
      <c r="AN3829" s="14">
        <v>0</v>
      </c>
      <c r="AO3829" s="14">
        <v>0</v>
      </c>
      <c r="AP3829" s="14">
        <v>0</v>
      </c>
      <c r="AQ3829" s="14">
        <v>0</v>
      </c>
      <c r="AR3829" s="14">
        <v>0</v>
      </c>
      <c r="AS3829" s="14">
        <v>0</v>
      </c>
      <c r="AT3829" s="14">
        <v>0</v>
      </c>
      <c r="AV3829" s="14">
        <v>0</v>
      </c>
      <c r="AW3829" s="14">
        <v>0</v>
      </c>
      <c r="AX3829" s="14">
        <v>0</v>
      </c>
      <c r="AY3829" s="14">
        <v>0</v>
      </c>
      <c r="AZ3829" s="14">
        <v>0</v>
      </c>
      <c r="BA3829" s="14">
        <v>0</v>
      </c>
      <c r="BG3829" s="37">
        <f t="shared" si="182"/>
        <v>0</v>
      </c>
      <c r="BI3829" s="5" t="s">
        <v>511</v>
      </c>
      <c r="BJ3829" s="6" t="s">
        <v>846</v>
      </c>
      <c r="BK3829" s="30" t="s">
        <v>511</v>
      </c>
    </row>
    <row r="3830" spans="1:63" x14ac:dyDescent="0.25">
      <c r="A3830" s="5" t="s">
        <v>957</v>
      </c>
      <c r="B3830" s="6" t="s">
        <v>1318</v>
      </c>
      <c r="C3830" s="6" t="s">
        <v>511</v>
      </c>
      <c r="D3830" s="6" t="s">
        <v>846</v>
      </c>
      <c r="E3830" s="6" t="s">
        <v>511</v>
      </c>
      <c r="F3830" s="6" t="s">
        <v>1324</v>
      </c>
      <c r="G3830" s="7">
        <v>5301793</v>
      </c>
      <c r="H3830" s="7" t="s">
        <v>4364</v>
      </c>
      <c r="I3830" s="7"/>
      <c r="J3830" s="8" t="s">
        <v>913</v>
      </c>
      <c r="K3830" s="10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597.52099999999996</v>
      </c>
      <c r="R3830" s="11">
        <v>238.464</v>
      </c>
      <c r="S3830" s="11">
        <v>597.52099999999996</v>
      </c>
      <c r="T3830" s="11"/>
      <c r="U3830" s="11"/>
      <c r="V3830" s="11"/>
      <c r="W3830" s="12">
        <v>1433.5059999999999</v>
      </c>
      <c r="X3830" s="11">
        <v>159.27844444444443</v>
      </c>
      <c r="Y3830" s="11">
        <v>223.48888214889305</v>
      </c>
      <c r="Z3830" s="11">
        <f t="shared" si="180"/>
        <v>0</v>
      </c>
      <c r="AA3830" s="25">
        <f t="shared" si="181"/>
        <v>0</v>
      </c>
      <c r="AB3830" s="33">
        <v>0</v>
      </c>
      <c r="AC3830" s="14">
        <v>0</v>
      </c>
      <c r="AD3830" s="14">
        <v>0</v>
      </c>
      <c r="AE3830" s="14">
        <v>0</v>
      </c>
      <c r="AF3830" s="14">
        <v>0</v>
      </c>
      <c r="AG3830" s="14">
        <v>0</v>
      </c>
      <c r="AH3830" s="14">
        <v>0</v>
      </c>
      <c r="AI3830" s="14">
        <v>0</v>
      </c>
      <c r="AJ3830" s="14">
        <v>0</v>
      </c>
      <c r="AK3830" s="14">
        <v>0</v>
      </c>
      <c r="AL3830" s="14">
        <v>0</v>
      </c>
      <c r="AM3830" s="14">
        <v>0</v>
      </c>
      <c r="AN3830" s="14">
        <v>0</v>
      </c>
      <c r="AO3830" s="14">
        <v>0</v>
      </c>
      <c r="AP3830" s="14">
        <v>0</v>
      </c>
      <c r="AQ3830" s="14">
        <v>0</v>
      </c>
      <c r="AR3830" s="14">
        <v>0</v>
      </c>
      <c r="AS3830" s="14">
        <v>0</v>
      </c>
      <c r="AT3830" s="14">
        <v>0</v>
      </c>
      <c r="AV3830" s="14">
        <v>0</v>
      </c>
      <c r="AW3830" s="14">
        <v>0</v>
      </c>
      <c r="AX3830" s="14">
        <v>0</v>
      </c>
      <c r="AY3830" s="14">
        <v>0</v>
      </c>
      <c r="AZ3830" s="14">
        <v>0</v>
      </c>
      <c r="BA3830" s="14">
        <v>0</v>
      </c>
      <c r="BG3830" s="37">
        <f t="shared" si="182"/>
        <v>0</v>
      </c>
      <c r="BI3830" s="5" t="s">
        <v>511</v>
      </c>
      <c r="BJ3830" s="6" t="s">
        <v>846</v>
      </c>
      <c r="BK3830" s="30" t="s">
        <v>511</v>
      </c>
    </row>
    <row r="3831" spans="1:63" x14ac:dyDescent="0.25">
      <c r="A3831" s="5" t="s">
        <v>957</v>
      </c>
      <c r="B3831" s="6" t="s">
        <v>1318</v>
      </c>
      <c r="C3831" s="6" t="s">
        <v>511</v>
      </c>
      <c r="D3831" s="6" t="s">
        <v>846</v>
      </c>
      <c r="E3831" s="6" t="s">
        <v>511</v>
      </c>
      <c r="F3831" s="6" t="s">
        <v>1324</v>
      </c>
      <c r="G3831" s="7">
        <v>5295236</v>
      </c>
      <c r="H3831" s="7" t="s">
        <v>4365</v>
      </c>
      <c r="I3831" s="7"/>
      <c r="J3831" s="8" t="s">
        <v>920</v>
      </c>
      <c r="K3831" s="10">
        <v>882.83600000000001</v>
      </c>
      <c r="L3831" s="11">
        <v>238.464</v>
      </c>
      <c r="M3831" s="11">
        <v>419.06200000000001</v>
      </c>
      <c r="N3831" s="11">
        <v>0</v>
      </c>
      <c r="O3831" s="11">
        <v>0</v>
      </c>
      <c r="P3831" s="11">
        <v>0</v>
      </c>
      <c r="Q3831" s="11">
        <v>0</v>
      </c>
      <c r="R3831" s="11">
        <v>419.06200000000001</v>
      </c>
      <c r="S3831" s="11">
        <v>0</v>
      </c>
      <c r="T3831" s="11"/>
      <c r="U3831" s="11"/>
      <c r="V3831" s="11"/>
      <c r="W3831" s="12">
        <v>1959.424</v>
      </c>
      <c r="X3831" s="11">
        <v>217.71377777777778</v>
      </c>
      <c r="Y3831" s="11">
        <v>305.48144159543989</v>
      </c>
      <c r="Z3831" s="11">
        <f t="shared" si="180"/>
        <v>778.11900000000003</v>
      </c>
      <c r="AA3831" s="25">
        <f t="shared" si="181"/>
        <v>2.5471891056167371</v>
      </c>
      <c r="AB3831" s="33">
        <v>0</v>
      </c>
      <c r="AC3831" s="14">
        <v>0</v>
      </c>
      <c r="AD3831" s="14">
        <v>0</v>
      </c>
      <c r="AE3831" s="14">
        <v>0</v>
      </c>
      <c r="AF3831" s="14">
        <v>0</v>
      </c>
      <c r="AG3831" s="14">
        <v>0</v>
      </c>
      <c r="AH3831" s="14">
        <v>0</v>
      </c>
      <c r="AI3831" s="14">
        <v>0</v>
      </c>
      <c r="AJ3831" s="14">
        <v>0</v>
      </c>
      <c r="AK3831" s="14">
        <v>0</v>
      </c>
      <c r="AL3831" s="14">
        <v>0</v>
      </c>
      <c r="AM3831" s="14">
        <v>0</v>
      </c>
      <c r="AN3831" s="14">
        <v>0</v>
      </c>
      <c r="AO3831" s="14">
        <v>0</v>
      </c>
      <c r="AP3831" s="14">
        <v>0</v>
      </c>
      <c r="AQ3831" s="14">
        <v>0</v>
      </c>
      <c r="AR3831" s="14">
        <v>0</v>
      </c>
      <c r="AS3831" s="14">
        <v>778.11900000000003</v>
      </c>
      <c r="AT3831" s="14">
        <v>0</v>
      </c>
      <c r="AV3831" s="14">
        <v>0</v>
      </c>
      <c r="AW3831" s="14">
        <v>0</v>
      </c>
      <c r="AX3831" s="14">
        <v>0</v>
      </c>
      <c r="AY3831" s="14">
        <v>0</v>
      </c>
      <c r="AZ3831" s="14">
        <v>0</v>
      </c>
      <c r="BA3831" s="14">
        <v>0</v>
      </c>
      <c r="BG3831" s="37">
        <f t="shared" si="182"/>
        <v>778.11900000000003</v>
      </c>
      <c r="BI3831" s="5" t="s">
        <v>511</v>
      </c>
      <c r="BJ3831" s="6" t="s">
        <v>846</v>
      </c>
      <c r="BK3831" s="30" t="s">
        <v>511</v>
      </c>
    </row>
    <row r="3832" spans="1:63" x14ac:dyDescent="0.25">
      <c r="A3832" s="5" t="s">
        <v>957</v>
      </c>
      <c r="B3832" s="6" t="s">
        <v>1318</v>
      </c>
      <c r="C3832" s="6" t="s">
        <v>511</v>
      </c>
      <c r="D3832" s="6" t="s">
        <v>846</v>
      </c>
      <c r="E3832" s="6" t="s">
        <v>511</v>
      </c>
      <c r="F3832" s="6" t="s">
        <v>1324</v>
      </c>
      <c r="G3832" s="7">
        <v>5296266</v>
      </c>
      <c r="H3832" s="7" t="s">
        <v>4366</v>
      </c>
      <c r="I3832" s="7"/>
      <c r="J3832" s="8" t="s">
        <v>920</v>
      </c>
      <c r="K3832" s="10">
        <v>1244.0309999999999</v>
      </c>
      <c r="L3832" s="11">
        <v>238.464</v>
      </c>
      <c r="M3832" s="11">
        <v>1315.0509999999999</v>
      </c>
      <c r="N3832" s="11">
        <v>0</v>
      </c>
      <c r="O3832" s="11">
        <v>0</v>
      </c>
      <c r="P3832" s="11">
        <v>0</v>
      </c>
      <c r="Q3832" s="11">
        <v>0</v>
      </c>
      <c r="R3832" s="11">
        <v>597.52099999999996</v>
      </c>
      <c r="S3832" s="11">
        <v>476.928</v>
      </c>
      <c r="T3832" s="11"/>
      <c r="U3832" s="11"/>
      <c r="V3832" s="11"/>
      <c r="W3832" s="12">
        <v>3871.9949999999999</v>
      </c>
      <c r="X3832" s="11">
        <v>430.22166666666664</v>
      </c>
      <c r="Y3832" s="11">
        <v>603.65832737086771</v>
      </c>
      <c r="Z3832" s="11">
        <f t="shared" si="180"/>
        <v>0</v>
      </c>
      <c r="AA3832" s="25">
        <f t="shared" si="181"/>
        <v>0</v>
      </c>
      <c r="AB3832" s="33">
        <v>0</v>
      </c>
      <c r="AC3832" s="14">
        <v>0</v>
      </c>
      <c r="AD3832" s="14">
        <v>0</v>
      </c>
      <c r="AE3832" s="14">
        <v>0</v>
      </c>
      <c r="AF3832" s="14">
        <v>0</v>
      </c>
      <c r="AG3832" s="14">
        <v>0</v>
      </c>
      <c r="AH3832" s="14">
        <v>0</v>
      </c>
      <c r="AI3832" s="14">
        <v>0</v>
      </c>
      <c r="AJ3832" s="14">
        <v>0</v>
      </c>
      <c r="AK3832" s="14">
        <v>0</v>
      </c>
      <c r="AL3832" s="14">
        <v>0</v>
      </c>
      <c r="AM3832" s="14">
        <v>0</v>
      </c>
      <c r="AN3832" s="14">
        <v>0</v>
      </c>
      <c r="AO3832" s="14">
        <v>0</v>
      </c>
      <c r="AP3832" s="14">
        <v>0</v>
      </c>
      <c r="AQ3832" s="14">
        <v>0</v>
      </c>
      <c r="AR3832" s="14">
        <v>0</v>
      </c>
      <c r="AS3832" s="14">
        <v>0</v>
      </c>
      <c r="AT3832" s="14">
        <v>0</v>
      </c>
      <c r="AV3832" s="14">
        <v>0</v>
      </c>
      <c r="AW3832" s="14">
        <v>0</v>
      </c>
      <c r="AX3832" s="14">
        <v>0</v>
      </c>
      <c r="AY3832" s="14">
        <v>0</v>
      </c>
      <c r="AZ3832" s="14">
        <v>0</v>
      </c>
      <c r="BA3832" s="14">
        <v>0</v>
      </c>
      <c r="BG3832" s="37">
        <f t="shared" si="182"/>
        <v>0</v>
      </c>
      <c r="BI3832" s="5" t="s">
        <v>511</v>
      </c>
      <c r="BJ3832" s="6" t="s">
        <v>846</v>
      </c>
      <c r="BK3832" s="30" t="s">
        <v>511</v>
      </c>
    </row>
    <row r="3833" spans="1:63" x14ac:dyDescent="0.25">
      <c r="A3833" s="5" t="s">
        <v>957</v>
      </c>
      <c r="B3833" s="6" t="s">
        <v>1318</v>
      </c>
      <c r="C3833" s="6" t="s">
        <v>511</v>
      </c>
      <c r="D3833" s="6" t="s">
        <v>846</v>
      </c>
      <c r="E3833" s="6" t="s">
        <v>511</v>
      </c>
      <c r="F3833" s="6" t="s">
        <v>1324</v>
      </c>
      <c r="G3833" s="7">
        <v>5135754</v>
      </c>
      <c r="H3833" s="7" t="s">
        <v>4367</v>
      </c>
      <c r="I3833" s="7"/>
      <c r="J3833" s="8" t="s">
        <v>920</v>
      </c>
      <c r="K3833" s="10">
        <v>274.37</v>
      </c>
      <c r="L3833" s="11">
        <v>238.464</v>
      </c>
      <c r="M3833" s="11">
        <v>180.59800000000001</v>
      </c>
      <c r="N3833" s="11">
        <v>303.49700000000001</v>
      </c>
      <c r="O3833" s="11">
        <v>180.59800000000001</v>
      </c>
      <c r="P3833" s="11">
        <v>0</v>
      </c>
      <c r="Q3833" s="11">
        <v>0</v>
      </c>
      <c r="R3833" s="11">
        <v>662.55399999999997</v>
      </c>
      <c r="S3833" s="11">
        <v>0</v>
      </c>
      <c r="T3833" s="11"/>
      <c r="U3833" s="11"/>
      <c r="V3833" s="11"/>
      <c r="W3833" s="12">
        <v>1840.0810000000001</v>
      </c>
      <c r="X3833" s="11">
        <v>204.45344444444447</v>
      </c>
      <c r="Y3833" s="11">
        <v>286.87542692769847</v>
      </c>
      <c r="Z3833" s="11">
        <f t="shared" si="180"/>
        <v>0</v>
      </c>
      <c r="AA3833" s="25">
        <f t="shared" si="181"/>
        <v>0</v>
      </c>
      <c r="AB3833" s="33">
        <v>0</v>
      </c>
      <c r="AC3833" s="14">
        <v>0</v>
      </c>
      <c r="AD3833" s="14">
        <v>0</v>
      </c>
      <c r="AE3833" s="14">
        <v>0</v>
      </c>
      <c r="AF3833" s="14">
        <v>0</v>
      </c>
      <c r="AG3833" s="14">
        <v>0</v>
      </c>
      <c r="AH3833" s="14">
        <v>0</v>
      </c>
      <c r="AI3833" s="14">
        <v>0</v>
      </c>
      <c r="AJ3833" s="14">
        <v>0</v>
      </c>
      <c r="AK3833" s="14">
        <v>0</v>
      </c>
      <c r="AL3833" s="14">
        <v>0</v>
      </c>
      <c r="AM3833" s="14">
        <v>0</v>
      </c>
      <c r="AN3833" s="14">
        <v>0</v>
      </c>
      <c r="AO3833" s="14">
        <v>0</v>
      </c>
      <c r="AP3833" s="14">
        <v>0</v>
      </c>
      <c r="AQ3833" s="14">
        <v>0</v>
      </c>
      <c r="AR3833" s="14">
        <v>0</v>
      </c>
      <c r="AS3833" s="14">
        <v>0</v>
      </c>
      <c r="AT3833" s="14">
        <v>0</v>
      </c>
      <c r="AV3833" s="14">
        <v>0</v>
      </c>
      <c r="AW3833" s="14">
        <v>0</v>
      </c>
      <c r="AX3833" s="14">
        <v>0</v>
      </c>
      <c r="AY3833" s="14">
        <v>0</v>
      </c>
      <c r="AZ3833" s="14">
        <v>0</v>
      </c>
      <c r="BA3833" s="14">
        <v>0</v>
      </c>
      <c r="BG3833" s="37">
        <f t="shared" si="182"/>
        <v>0</v>
      </c>
      <c r="BI3833" s="5" t="s">
        <v>511</v>
      </c>
      <c r="BJ3833" s="6" t="s">
        <v>846</v>
      </c>
      <c r="BK3833" s="30" t="s">
        <v>511</v>
      </c>
    </row>
    <row r="3834" spans="1:63" x14ac:dyDescent="0.25">
      <c r="A3834" s="5" t="s">
        <v>957</v>
      </c>
      <c r="B3834" s="6" t="s">
        <v>1318</v>
      </c>
      <c r="C3834" s="6" t="s">
        <v>511</v>
      </c>
      <c r="D3834" s="6" t="s">
        <v>846</v>
      </c>
      <c r="E3834" s="6" t="s">
        <v>511</v>
      </c>
      <c r="F3834" s="6" t="s">
        <v>1324</v>
      </c>
      <c r="G3834" s="7">
        <v>5298745</v>
      </c>
      <c r="H3834" s="7" t="s">
        <v>4368</v>
      </c>
      <c r="I3834" s="7"/>
      <c r="J3834" s="8" t="s">
        <v>920</v>
      </c>
      <c r="K3834" s="10">
        <v>702.23800000000006</v>
      </c>
      <c r="L3834" s="11">
        <v>0</v>
      </c>
      <c r="M3834" s="11">
        <v>180.59800000000001</v>
      </c>
      <c r="N3834" s="11">
        <v>0</v>
      </c>
      <c r="O3834" s="11">
        <v>0</v>
      </c>
      <c r="P3834" s="11">
        <v>0</v>
      </c>
      <c r="Q3834" s="11">
        <v>0</v>
      </c>
      <c r="R3834" s="11">
        <v>597.52099999999996</v>
      </c>
      <c r="S3834" s="11">
        <v>238.464</v>
      </c>
      <c r="T3834" s="11"/>
      <c r="U3834" s="11"/>
      <c r="V3834" s="11"/>
      <c r="W3834" s="12">
        <v>1718.8209999999999</v>
      </c>
      <c r="X3834" s="11">
        <v>190.98011111111111</v>
      </c>
      <c r="Y3834" s="11">
        <v>267.97054487671659</v>
      </c>
      <c r="Z3834" s="11">
        <f t="shared" si="180"/>
        <v>1433.5059999999999</v>
      </c>
      <c r="AA3834" s="25">
        <f t="shared" si="181"/>
        <v>5.3494909325183606</v>
      </c>
      <c r="AB3834" s="33">
        <v>0</v>
      </c>
      <c r="AC3834" s="14">
        <v>0</v>
      </c>
      <c r="AD3834" s="14">
        <v>0</v>
      </c>
      <c r="AE3834" s="14">
        <v>0</v>
      </c>
      <c r="AF3834" s="14">
        <v>0</v>
      </c>
      <c r="AG3834" s="14">
        <v>0</v>
      </c>
      <c r="AH3834" s="14">
        <v>0</v>
      </c>
      <c r="AI3834" s="14">
        <v>0</v>
      </c>
      <c r="AJ3834" s="14">
        <v>835.98500000000001</v>
      </c>
      <c r="AK3834" s="14">
        <v>0</v>
      </c>
      <c r="AL3834" s="14">
        <v>0</v>
      </c>
      <c r="AM3834" s="14">
        <v>0</v>
      </c>
      <c r="AN3834" s="14">
        <v>0</v>
      </c>
      <c r="AO3834" s="14">
        <v>0</v>
      </c>
      <c r="AP3834" s="14">
        <v>0</v>
      </c>
      <c r="AQ3834" s="14">
        <v>0</v>
      </c>
      <c r="AR3834" s="14">
        <v>0</v>
      </c>
      <c r="AS3834" s="14">
        <v>0</v>
      </c>
      <c r="AT3834" s="14">
        <v>0</v>
      </c>
      <c r="AV3834" s="14">
        <v>0</v>
      </c>
      <c r="AW3834" s="14">
        <v>0</v>
      </c>
      <c r="AX3834" s="14">
        <v>597.52099999999996</v>
      </c>
      <c r="AY3834" s="14">
        <v>0</v>
      </c>
      <c r="AZ3834" s="14">
        <v>0</v>
      </c>
      <c r="BA3834" s="14">
        <v>0</v>
      </c>
      <c r="BG3834" s="37">
        <f t="shared" si="182"/>
        <v>1433.5059999999999</v>
      </c>
      <c r="BI3834" s="5" t="s">
        <v>511</v>
      </c>
      <c r="BJ3834" s="6" t="s">
        <v>846</v>
      </c>
      <c r="BK3834" s="30" t="s">
        <v>511</v>
      </c>
    </row>
    <row r="3835" spans="1:63" x14ac:dyDescent="0.25">
      <c r="A3835" s="5" t="s">
        <v>957</v>
      </c>
      <c r="B3835" s="6" t="s">
        <v>1318</v>
      </c>
      <c r="C3835" s="6" t="s">
        <v>511</v>
      </c>
      <c r="D3835" s="6" t="s">
        <v>846</v>
      </c>
      <c r="E3835" s="6" t="s">
        <v>511</v>
      </c>
      <c r="F3835" s="6" t="s">
        <v>1324</v>
      </c>
      <c r="G3835" s="7">
        <v>5296477</v>
      </c>
      <c r="H3835" s="7" t="s">
        <v>4369</v>
      </c>
      <c r="I3835" s="7"/>
      <c r="J3835" s="8" t="s">
        <v>920</v>
      </c>
      <c r="K3835" s="10">
        <v>1047.557</v>
      </c>
      <c r="L3835" s="11">
        <v>359.05700000000002</v>
      </c>
      <c r="M3835" s="11">
        <v>238.464</v>
      </c>
      <c r="N3835" s="11">
        <v>0</v>
      </c>
      <c r="O3835" s="11">
        <v>0</v>
      </c>
      <c r="P3835" s="11">
        <v>238.464</v>
      </c>
      <c r="Q3835" s="11">
        <v>0</v>
      </c>
      <c r="R3835" s="11">
        <v>359.05700000000002</v>
      </c>
      <c r="S3835" s="11">
        <v>958.71599999999989</v>
      </c>
      <c r="T3835" s="11"/>
      <c r="U3835" s="11"/>
      <c r="V3835" s="11"/>
      <c r="W3835" s="12">
        <v>3201.3150000000001</v>
      </c>
      <c r="X3835" s="11">
        <v>355.70166666666665</v>
      </c>
      <c r="Y3835" s="11">
        <v>499.09683723436359</v>
      </c>
      <c r="Z3835" s="11">
        <f t="shared" si="180"/>
        <v>238.464</v>
      </c>
      <c r="AA3835" s="25">
        <f t="shared" si="181"/>
        <v>0.47779104616530194</v>
      </c>
      <c r="AB3835" s="33">
        <v>0</v>
      </c>
      <c r="AC3835" s="14">
        <v>0</v>
      </c>
      <c r="AD3835" s="14">
        <v>0</v>
      </c>
      <c r="AE3835" s="14">
        <v>0</v>
      </c>
      <c r="AF3835" s="14">
        <v>0</v>
      </c>
      <c r="AG3835" s="14">
        <v>0</v>
      </c>
      <c r="AH3835" s="14">
        <v>0</v>
      </c>
      <c r="AI3835" s="14">
        <v>0</v>
      </c>
      <c r="AJ3835" s="14">
        <v>0</v>
      </c>
      <c r="AK3835" s="14">
        <v>0</v>
      </c>
      <c r="AL3835" s="14">
        <v>0</v>
      </c>
      <c r="AM3835" s="14">
        <v>0</v>
      </c>
      <c r="AN3835" s="14">
        <v>0</v>
      </c>
      <c r="AO3835" s="14">
        <v>0</v>
      </c>
      <c r="AP3835" s="14">
        <v>0</v>
      </c>
      <c r="AQ3835" s="14">
        <v>0</v>
      </c>
      <c r="AR3835" s="14">
        <v>0</v>
      </c>
      <c r="AS3835" s="14">
        <v>238.464</v>
      </c>
      <c r="AT3835" s="14">
        <v>0</v>
      </c>
      <c r="AV3835" s="14">
        <v>0</v>
      </c>
      <c r="AW3835" s="14">
        <v>0</v>
      </c>
      <c r="AX3835" s="14">
        <v>0</v>
      </c>
      <c r="AY3835" s="14">
        <v>0</v>
      </c>
      <c r="AZ3835" s="14">
        <v>0</v>
      </c>
      <c r="BA3835" s="14">
        <v>0</v>
      </c>
      <c r="BG3835" s="37">
        <f t="shared" si="182"/>
        <v>238.464</v>
      </c>
      <c r="BI3835" s="5" t="s">
        <v>511</v>
      </c>
      <c r="BJ3835" s="6" t="s">
        <v>846</v>
      </c>
      <c r="BK3835" s="30" t="s">
        <v>511</v>
      </c>
    </row>
    <row r="3836" spans="1:63" x14ac:dyDescent="0.25">
      <c r="A3836" s="5" t="s">
        <v>957</v>
      </c>
      <c r="B3836" s="6" t="s">
        <v>1318</v>
      </c>
      <c r="C3836" s="6" t="s">
        <v>511</v>
      </c>
      <c r="D3836" s="6" t="s">
        <v>846</v>
      </c>
      <c r="E3836" s="6" t="s">
        <v>511</v>
      </c>
      <c r="F3836" s="6" t="s">
        <v>1324</v>
      </c>
      <c r="G3836" s="7">
        <v>5276428</v>
      </c>
      <c r="H3836" s="7" t="s">
        <v>4370</v>
      </c>
      <c r="I3836" s="7"/>
      <c r="J3836" s="8" t="s">
        <v>920</v>
      </c>
      <c r="K3836" s="10">
        <v>523.779</v>
      </c>
      <c r="L3836" s="11">
        <v>238.464</v>
      </c>
      <c r="M3836" s="11">
        <v>419.06200000000001</v>
      </c>
      <c r="N3836" s="11">
        <v>0</v>
      </c>
      <c r="O3836" s="11">
        <v>0</v>
      </c>
      <c r="P3836" s="11">
        <v>0</v>
      </c>
      <c r="Q3836" s="11">
        <v>0</v>
      </c>
      <c r="R3836" s="11">
        <v>238.464</v>
      </c>
      <c r="S3836" s="11">
        <v>476.928</v>
      </c>
      <c r="T3836" s="11"/>
      <c r="U3836" s="11"/>
      <c r="V3836" s="11"/>
      <c r="W3836" s="12">
        <v>1896.6969999999997</v>
      </c>
      <c r="X3836" s="11">
        <v>210.74411111111107</v>
      </c>
      <c r="Y3836" s="11">
        <v>295.7020705216155</v>
      </c>
      <c r="Z3836" s="11">
        <f t="shared" si="180"/>
        <v>539.65499999999997</v>
      </c>
      <c r="AA3836" s="25">
        <f t="shared" si="181"/>
        <v>1.824995675708506</v>
      </c>
      <c r="AB3836" s="33">
        <v>0</v>
      </c>
      <c r="AC3836" s="14">
        <v>0</v>
      </c>
      <c r="AD3836" s="14">
        <v>0</v>
      </c>
      <c r="AE3836" s="14">
        <v>0</v>
      </c>
      <c r="AF3836" s="14">
        <v>0</v>
      </c>
      <c r="AG3836" s="14">
        <v>0</v>
      </c>
      <c r="AH3836" s="14">
        <v>0</v>
      </c>
      <c r="AI3836" s="14">
        <v>0</v>
      </c>
      <c r="AJ3836" s="14">
        <v>0</v>
      </c>
      <c r="AK3836" s="14">
        <v>0</v>
      </c>
      <c r="AL3836" s="14">
        <v>0</v>
      </c>
      <c r="AM3836" s="14">
        <v>0</v>
      </c>
      <c r="AN3836" s="14">
        <v>0</v>
      </c>
      <c r="AO3836" s="14">
        <v>0</v>
      </c>
      <c r="AP3836" s="14">
        <v>0</v>
      </c>
      <c r="AQ3836" s="14">
        <v>0</v>
      </c>
      <c r="AR3836" s="14">
        <v>0</v>
      </c>
      <c r="AS3836" s="14">
        <v>539.65499999999997</v>
      </c>
      <c r="AT3836" s="14">
        <v>0</v>
      </c>
      <c r="AV3836" s="14">
        <v>0</v>
      </c>
      <c r="AW3836" s="14">
        <v>0</v>
      </c>
      <c r="AX3836" s="14">
        <v>0</v>
      </c>
      <c r="AY3836" s="14">
        <v>0</v>
      </c>
      <c r="AZ3836" s="14">
        <v>0</v>
      </c>
      <c r="BA3836" s="14">
        <v>0</v>
      </c>
      <c r="BG3836" s="37">
        <f t="shared" si="182"/>
        <v>539.65499999999997</v>
      </c>
      <c r="BI3836" s="5" t="s">
        <v>511</v>
      </c>
      <c r="BJ3836" s="6" t="s">
        <v>846</v>
      </c>
      <c r="BK3836" s="30" t="s">
        <v>511</v>
      </c>
    </row>
    <row r="3837" spans="1:63" x14ac:dyDescent="0.25">
      <c r="A3837" s="5" t="s">
        <v>957</v>
      </c>
      <c r="B3837" s="6" t="s">
        <v>1318</v>
      </c>
      <c r="C3837" s="6" t="s">
        <v>511</v>
      </c>
      <c r="D3837" s="6" t="s">
        <v>846</v>
      </c>
      <c r="E3837" s="6" t="s">
        <v>511</v>
      </c>
      <c r="F3837" s="6" t="s">
        <v>1324</v>
      </c>
      <c r="G3837" s="7">
        <v>5277313</v>
      </c>
      <c r="H3837" s="7" t="s">
        <v>4371</v>
      </c>
      <c r="I3837" s="7"/>
      <c r="J3837" s="8" t="s">
        <v>920</v>
      </c>
      <c r="K3837" s="10">
        <v>704.37599999999998</v>
      </c>
      <c r="L3837" s="11">
        <v>476.928</v>
      </c>
      <c r="M3837" s="11">
        <v>0</v>
      </c>
      <c r="N3837" s="11">
        <v>0</v>
      </c>
      <c r="O3837" s="11">
        <v>0</v>
      </c>
      <c r="P3837" s="11">
        <v>0</v>
      </c>
      <c r="Q3837" s="11">
        <v>419.06200000000001</v>
      </c>
      <c r="R3837" s="11">
        <v>0</v>
      </c>
      <c r="S3837" s="11">
        <v>476.928</v>
      </c>
      <c r="T3837" s="11"/>
      <c r="U3837" s="11"/>
      <c r="V3837" s="11"/>
      <c r="W3837" s="12">
        <v>2077.2939999999999</v>
      </c>
      <c r="X3837" s="11">
        <v>230.81044444444444</v>
      </c>
      <c r="Y3837" s="11">
        <v>323.85781012050364</v>
      </c>
      <c r="Z3837" s="11">
        <f t="shared" si="180"/>
        <v>359.05700000000002</v>
      </c>
      <c r="AA3837" s="25">
        <f t="shared" si="181"/>
        <v>1.1086871731344048</v>
      </c>
      <c r="AB3837" s="33">
        <v>0</v>
      </c>
      <c r="AC3837" s="14">
        <v>0</v>
      </c>
      <c r="AD3837" s="14">
        <v>0</v>
      </c>
      <c r="AE3837" s="14">
        <v>0</v>
      </c>
      <c r="AF3837" s="14">
        <v>0</v>
      </c>
      <c r="AG3837" s="14">
        <v>0</v>
      </c>
      <c r="AH3837" s="14">
        <v>0</v>
      </c>
      <c r="AI3837" s="14">
        <v>0</v>
      </c>
      <c r="AJ3837" s="14">
        <v>0</v>
      </c>
      <c r="AK3837" s="14">
        <v>0</v>
      </c>
      <c r="AL3837" s="14">
        <v>0</v>
      </c>
      <c r="AM3837" s="14">
        <v>0</v>
      </c>
      <c r="AN3837" s="14">
        <v>0</v>
      </c>
      <c r="AO3837" s="14">
        <v>0</v>
      </c>
      <c r="AP3837" s="14">
        <v>0</v>
      </c>
      <c r="AQ3837" s="14">
        <v>0</v>
      </c>
      <c r="AR3837" s="14">
        <v>0</v>
      </c>
      <c r="AS3837" s="14">
        <v>359.05700000000002</v>
      </c>
      <c r="AT3837" s="14">
        <v>0</v>
      </c>
      <c r="AV3837" s="14">
        <v>0</v>
      </c>
      <c r="AW3837" s="14">
        <v>0</v>
      </c>
      <c r="AX3837" s="14">
        <v>0</v>
      </c>
      <c r="AY3837" s="14">
        <v>0</v>
      </c>
      <c r="AZ3837" s="14">
        <v>0</v>
      </c>
      <c r="BA3837" s="14">
        <v>0</v>
      </c>
      <c r="BG3837" s="37">
        <f t="shared" si="182"/>
        <v>359.05700000000002</v>
      </c>
      <c r="BI3837" s="5" t="s">
        <v>511</v>
      </c>
      <c r="BJ3837" s="6" t="s">
        <v>846</v>
      </c>
      <c r="BK3837" s="30" t="s">
        <v>511</v>
      </c>
    </row>
    <row r="3838" spans="1:63" x14ac:dyDescent="0.25">
      <c r="A3838" s="5" t="s">
        <v>957</v>
      </c>
      <c r="B3838" s="6" t="s">
        <v>1318</v>
      </c>
      <c r="C3838" s="6" t="s">
        <v>511</v>
      </c>
      <c r="D3838" s="6" t="s">
        <v>846</v>
      </c>
      <c r="E3838" s="6" t="s">
        <v>511</v>
      </c>
      <c r="F3838" s="6" t="s">
        <v>1324</v>
      </c>
      <c r="G3838" s="7">
        <v>5298444</v>
      </c>
      <c r="H3838" s="7" t="s">
        <v>4372</v>
      </c>
      <c r="I3838" s="7"/>
      <c r="J3838" s="8" t="s">
        <v>920</v>
      </c>
      <c r="K3838" s="10">
        <v>866.96</v>
      </c>
      <c r="L3838" s="11">
        <v>778.11900000000003</v>
      </c>
      <c r="M3838" s="11">
        <v>0</v>
      </c>
      <c r="N3838" s="11">
        <v>0</v>
      </c>
      <c r="O3838" s="11">
        <v>361.19600000000003</v>
      </c>
      <c r="P3838" s="11">
        <v>0</v>
      </c>
      <c r="Q3838" s="11">
        <v>0</v>
      </c>
      <c r="R3838" s="11">
        <v>1319.9110000000001</v>
      </c>
      <c r="S3838" s="11">
        <v>238.464</v>
      </c>
      <c r="T3838" s="11"/>
      <c r="U3838" s="11"/>
      <c r="V3838" s="11"/>
      <c r="W3838" s="12">
        <v>3564.65</v>
      </c>
      <c r="X3838" s="11">
        <v>396.07222222222225</v>
      </c>
      <c r="Y3838" s="11">
        <v>555.74210624305147</v>
      </c>
      <c r="Z3838" s="11">
        <f t="shared" si="180"/>
        <v>238.464</v>
      </c>
      <c r="AA3838" s="25">
        <f t="shared" si="181"/>
        <v>0.42909111496350932</v>
      </c>
      <c r="AB3838" s="33">
        <v>0</v>
      </c>
      <c r="AC3838" s="14">
        <v>0</v>
      </c>
      <c r="AD3838" s="14">
        <v>0</v>
      </c>
      <c r="AE3838" s="14">
        <v>0</v>
      </c>
      <c r="AF3838" s="14">
        <v>0</v>
      </c>
      <c r="AG3838" s="14">
        <v>0</v>
      </c>
      <c r="AH3838" s="14">
        <v>0</v>
      </c>
      <c r="AI3838" s="14">
        <v>0</v>
      </c>
      <c r="AJ3838" s="14">
        <v>0</v>
      </c>
      <c r="AK3838" s="14">
        <v>0</v>
      </c>
      <c r="AL3838" s="14">
        <v>0</v>
      </c>
      <c r="AM3838" s="14">
        <v>0</v>
      </c>
      <c r="AN3838" s="14">
        <v>0</v>
      </c>
      <c r="AO3838" s="14">
        <v>0</v>
      </c>
      <c r="AP3838" s="14">
        <v>0</v>
      </c>
      <c r="AQ3838" s="14">
        <v>0</v>
      </c>
      <c r="AR3838" s="14">
        <v>0</v>
      </c>
      <c r="AS3838" s="14">
        <v>0</v>
      </c>
      <c r="AT3838" s="14">
        <v>0</v>
      </c>
      <c r="AV3838" s="14">
        <v>0</v>
      </c>
      <c r="AW3838" s="14">
        <v>0</v>
      </c>
      <c r="AX3838" s="14">
        <v>238.464</v>
      </c>
      <c r="AY3838" s="14">
        <v>0</v>
      </c>
      <c r="AZ3838" s="14">
        <v>0</v>
      </c>
      <c r="BA3838" s="14">
        <v>0</v>
      </c>
      <c r="BG3838" s="37">
        <f t="shared" si="182"/>
        <v>238.464</v>
      </c>
      <c r="BI3838" s="5" t="s">
        <v>511</v>
      </c>
      <c r="BJ3838" s="6" t="s">
        <v>846</v>
      </c>
      <c r="BK3838" s="30" t="s">
        <v>511</v>
      </c>
    </row>
    <row r="3839" spans="1:63" x14ac:dyDescent="0.25">
      <c r="A3839" s="5" t="s">
        <v>957</v>
      </c>
      <c r="B3839" s="6" t="s">
        <v>1318</v>
      </c>
      <c r="C3839" s="6" t="s">
        <v>511</v>
      </c>
      <c r="D3839" s="6" t="s">
        <v>846</v>
      </c>
      <c r="E3839" s="6" t="s">
        <v>511</v>
      </c>
      <c r="F3839" s="6" t="s">
        <v>1324</v>
      </c>
      <c r="G3839" s="7">
        <v>5276352</v>
      </c>
      <c r="H3839" s="7" t="s">
        <v>4373</v>
      </c>
      <c r="I3839" s="7"/>
      <c r="J3839" s="8" t="s">
        <v>920</v>
      </c>
      <c r="K3839" s="10">
        <v>838.12300000000005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597.52099999999996</v>
      </c>
      <c r="S3839" s="11">
        <v>303.49700000000001</v>
      </c>
      <c r="T3839" s="11"/>
      <c r="U3839" s="11"/>
      <c r="V3839" s="11"/>
      <c r="W3839" s="12">
        <v>1739.1410000000001</v>
      </c>
      <c r="X3839" s="11">
        <v>193.2378888888889</v>
      </c>
      <c r="Y3839" s="11">
        <v>271.13850795832599</v>
      </c>
      <c r="Z3839" s="11">
        <f t="shared" si="180"/>
        <v>0</v>
      </c>
      <c r="AA3839" s="25">
        <f t="shared" si="181"/>
        <v>0</v>
      </c>
      <c r="AB3839" s="33">
        <v>0</v>
      </c>
      <c r="AC3839" s="14">
        <v>0</v>
      </c>
      <c r="AD3839" s="14">
        <v>0</v>
      </c>
      <c r="AE3839" s="14">
        <v>0</v>
      </c>
      <c r="AF3839" s="14">
        <v>0</v>
      </c>
      <c r="AG3839" s="14">
        <v>0</v>
      </c>
      <c r="AH3839" s="14">
        <v>0</v>
      </c>
      <c r="AI3839" s="14">
        <v>0</v>
      </c>
      <c r="AJ3839" s="14">
        <v>0</v>
      </c>
      <c r="AK3839" s="14">
        <v>0</v>
      </c>
      <c r="AL3839" s="14">
        <v>0</v>
      </c>
      <c r="AM3839" s="14">
        <v>0</v>
      </c>
      <c r="AN3839" s="14">
        <v>0</v>
      </c>
      <c r="AO3839" s="14">
        <v>0</v>
      </c>
      <c r="AP3839" s="14">
        <v>0</v>
      </c>
      <c r="AQ3839" s="14">
        <v>0</v>
      </c>
      <c r="AR3839" s="14">
        <v>0</v>
      </c>
      <c r="AS3839" s="14">
        <v>0</v>
      </c>
      <c r="AT3839" s="14">
        <v>0</v>
      </c>
      <c r="AV3839" s="14">
        <v>0</v>
      </c>
      <c r="AW3839" s="14">
        <v>0</v>
      </c>
      <c r="AX3839" s="14">
        <v>0</v>
      </c>
      <c r="AY3839" s="14">
        <v>0</v>
      </c>
      <c r="AZ3839" s="14">
        <v>0</v>
      </c>
      <c r="BA3839" s="14">
        <v>0</v>
      </c>
      <c r="BG3839" s="37">
        <f t="shared" si="182"/>
        <v>0</v>
      </c>
      <c r="BI3839" s="5" t="s">
        <v>511</v>
      </c>
      <c r="BJ3839" s="6" t="s">
        <v>846</v>
      </c>
      <c r="BK3839" s="30" t="s">
        <v>511</v>
      </c>
    </row>
    <row r="3840" spans="1:63" x14ac:dyDescent="0.25">
      <c r="A3840" s="5" t="s">
        <v>957</v>
      </c>
      <c r="B3840" s="6" t="s">
        <v>1318</v>
      </c>
      <c r="C3840" s="6" t="s">
        <v>511</v>
      </c>
      <c r="D3840" s="6" t="s">
        <v>846</v>
      </c>
      <c r="E3840" s="6" t="s">
        <v>511</v>
      </c>
      <c r="F3840" s="6" t="s">
        <v>1324</v>
      </c>
      <c r="G3840" s="7">
        <v>5290743</v>
      </c>
      <c r="H3840" s="7" t="s">
        <v>4374</v>
      </c>
      <c r="I3840" s="7"/>
      <c r="J3840" s="8" t="s">
        <v>920</v>
      </c>
      <c r="K3840" s="10">
        <v>238.464</v>
      </c>
      <c r="L3840" s="11">
        <v>0</v>
      </c>
      <c r="M3840" s="11">
        <v>487.762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303.49700000000001</v>
      </c>
      <c r="T3840" s="11"/>
      <c r="U3840" s="11"/>
      <c r="V3840" s="11"/>
      <c r="W3840" s="12">
        <v>1029.723</v>
      </c>
      <c r="X3840" s="11">
        <v>114.41366666666666</v>
      </c>
      <c r="Y3840" s="11">
        <v>160.53762048641903</v>
      </c>
      <c r="Z3840" s="11">
        <f t="shared" si="180"/>
        <v>0</v>
      </c>
      <c r="AA3840" s="25">
        <f t="shared" si="181"/>
        <v>0</v>
      </c>
      <c r="AB3840" s="33">
        <v>0</v>
      </c>
      <c r="AC3840" s="14">
        <v>0</v>
      </c>
      <c r="AD3840" s="14">
        <v>0</v>
      </c>
      <c r="AE3840" s="14">
        <v>0</v>
      </c>
      <c r="AF3840" s="14">
        <v>0</v>
      </c>
      <c r="AG3840" s="14">
        <v>0</v>
      </c>
      <c r="AH3840" s="14">
        <v>0</v>
      </c>
      <c r="AI3840" s="14">
        <v>0</v>
      </c>
      <c r="AJ3840" s="14">
        <v>0</v>
      </c>
      <c r="AK3840" s="14">
        <v>0</v>
      </c>
      <c r="AL3840" s="14">
        <v>0</v>
      </c>
      <c r="AM3840" s="14">
        <v>0</v>
      </c>
      <c r="AN3840" s="14">
        <v>0</v>
      </c>
      <c r="AO3840" s="14">
        <v>0</v>
      </c>
      <c r="AP3840" s="14">
        <v>0</v>
      </c>
      <c r="AQ3840" s="14">
        <v>0</v>
      </c>
      <c r="AR3840" s="14">
        <v>0</v>
      </c>
      <c r="AS3840" s="14">
        <v>0</v>
      </c>
      <c r="AT3840" s="14">
        <v>0</v>
      </c>
      <c r="AV3840" s="14">
        <v>0</v>
      </c>
      <c r="AW3840" s="14">
        <v>0</v>
      </c>
      <c r="AX3840" s="14">
        <v>0</v>
      </c>
      <c r="AY3840" s="14">
        <v>0</v>
      </c>
      <c r="AZ3840" s="14">
        <v>0</v>
      </c>
      <c r="BA3840" s="14">
        <v>0</v>
      </c>
      <c r="BG3840" s="37">
        <f t="shared" si="182"/>
        <v>0</v>
      </c>
      <c r="BI3840" s="5" t="s">
        <v>511</v>
      </c>
      <c r="BJ3840" s="6" t="s">
        <v>846</v>
      </c>
      <c r="BK3840" s="30" t="s">
        <v>511</v>
      </c>
    </row>
    <row r="3841" spans="1:63" x14ac:dyDescent="0.25">
      <c r="A3841" s="5" t="s">
        <v>957</v>
      </c>
      <c r="B3841" s="6" t="s">
        <v>1318</v>
      </c>
      <c r="C3841" s="6" t="s">
        <v>511</v>
      </c>
      <c r="D3841" s="6" t="s">
        <v>846</v>
      </c>
      <c r="E3841" s="6" t="s">
        <v>511</v>
      </c>
      <c r="F3841" s="6" t="s">
        <v>1324</v>
      </c>
      <c r="G3841" s="7">
        <v>5271762</v>
      </c>
      <c r="H3841" s="7" t="s">
        <v>4375</v>
      </c>
      <c r="I3841" s="7"/>
      <c r="J3841" s="8" t="s">
        <v>920</v>
      </c>
      <c r="K3841" s="10">
        <v>419.06200000000001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597.52099999999996</v>
      </c>
      <c r="S3841" s="11">
        <v>0</v>
      </c>
      <c r="T3841" s="11"/>
      <c r="U3841" s="11"/>
      <c r="V3841" s="11"/>
      <c r="W3841" s="12">
        <v>1016.583</v>
      </c>
      <c r="X3841" s="11">
        <v>112.95366666666666</v>
      </c>
      <c r="Y3841" s="11">
        <v>158.4890459346303</v>
      </c>
      <c r="Z3841" s="11">
        <f t="shared" si="180"/>
        <v>303.49700000000001</v>
      </c>
      <c r="AA3841" s="25">
        <f t="shared" si="181"/>
        <v>1.9149399140504579</v>
      </c>
      <c r="AB3841" s="33">
        <v>0</v>
      </c>
      <c r="AC3841" s="14">
        <v>0</v>
      </c>
      <c r="AD3841" s="14">
        <v>0</v>
      </c>
      <c r="AE3841" s="14">
        <v>0</v>
      </c>
      <c r="AF3841" s="14">
        <v>0</v>
      </c>
      <c r="AG3841" s="14">
        <v>0</v>
      </c>
      <c r="AH3841" s="14">
        <v>0</v>
      </c>
      <c r="AI3841" s="14">
        <v>0</v>
      </c>
      <c r="AJ3841" s="14">
        <v>0</v>
      </c>
      <c r="AK3841" s="14">
        <v>0</v>
      </c>
      <c r="AL3841" s="14">
        <v>0</v>
      </c>
      <c r="AM3841" s="14">
        <v>0</v>
      </c>
      <c r="AN3841" s="14">
        <v>0</v>
      </c>
      <c r="AO3841" s="14">
        <v>0</v>
      </c>
      <c r="AP3841" s="14">
        <v>0</v>
      </c>
      <c r="AQ3841" s="14">
        <v>0</v>
      </c>
      <c r="AR3841" s="14">
        <v>303.49700000000001</v>
      </c>
      <c r="AS3841" s="14">
        <v>0</v>
      </c>
      <c r="AT3841" s="14">
        <v>0</v>
      </c>
      <c r="AV3841" s="14">
        <v>0</v>
      </c>
      <c r="AW3841" s="14">
        <v>0</v>
      </c>
      <c r="AX3841" s="14">
        <v>0</v>
      </c>
      <c r="AY3841" s="14">
        <v>0</v>
      </c>
      <c r="AZ3841" s="14">
        <v>0</v>
      </c>
      <c r="BA3841" s="14">
        <v>0</v>
      </c>
      <c r="BG3841" s="37">
        <f t="shared" si="182"/>
        <v>303.49700000000001</v>
      </c>
      <c r="BI3841" s="5" t="s">
        <v>511</v>
      </c>
      <c r="BJ3841" s="6" t="s">
        <v>846</v>
      </c>
      <c r="BK3841" s="30" t="s">
        <v>511</v>
      </c>
    </row>
    <row r="3842" spans="1:63" x14ac:dyDescent="0.25">
      <c r="A3842" s="5" t="s">
        <v>957</v>
      </c>
      <c r="B3842" s="6" t="s">
        <v>1318</v>
      </c>
      <c r="C3842" s="6" t="s">
        <v>511</v>
      </c>
      <c r="D3842" s="6" t="s">
        <v>846</v>
      </c>
      <c r="E3842" s="6" t="s">
        <v>511</v>
      </c>
      <c r="F3842" s="6" t="s">
        <v>1324</v>
      </c>
      <c r="G3842" s="7">
        <v>5291012</v>
      </c>
      <c r="H3842" s="7" t="s">
        <v>4376</v>
      </c>
      <c r="I3842" s="7"/>
      <c r="J3842" s="8" t="s">
        <v>920</v>
      </c>
      <c r="K3842" s="10">
        <v>419.06200000000001</v>
      </c>
      <c r="L3842" s="11">
        <v>0</v>
      </c>
      <c r="M3842" s="11">
        <v>850.875</v>
      </c>
      <c r="N3842" s="11">
        <v>0</v>
      </c>
      <c r="O3842" s="11">
        <v>0</v>
      </c>
      <c r="P3842" s="11">
        <v>0</v>
      </c>
      <c r="Q3842" s="11">
        <v>0</v>
      </c>
      <c r="R3842" s="11">
        <v>359.05700000000002</v>
      </c>
      <c r="S3842" s="11">
        <v>0</v>
      </c>
      <c r="T3842" s="11"/>
      <c r="U3842" s="11"/>
      <c r="V3842" s="11"/>
      <c r="W3842" s="12">
        <v>1628.9939999999999</v>
      </c>
      <c r="X3842" s="11">
        <v>180.99933333333331</v>
      </c>
      <c r="Y3842" s="11">
        <v>253.96618366944671</v>
      </c>
      <c r="Z3842" s="11">
        <f t="shared" si="180"/>
        <v>0</v>
      </c>
      <c r="AA3842" s="25">
        <f t="shared" si="181"/>
        <v>0</v>
      </c>
      <c r="AB3842" s="33">
        <v>0</v>
      </c>
      <c r="AC3842" s="14">
        <v>0</v>
      </c>
      <c r="AD3842" s="14">
        <v>0</v>
      </c>
      <c r="AE3842" s="14">
        <v>0</v>
      </c>
      <c r="AF3842" s="14">
        <v>0</v>
      </c>
      <c r="AG3842" s="14">
        <v>0</v>
      </c>
      <c r="AH3842" s="14">
        <v>0</v>
      </c>
      <c r="AI3842" s="14">
        <v>0</v>
      </c>
      <c r="AJ3842" s="14">
        <v>0</v>
      </c>
      <c r="AK3842" s="14">
        <v>0</v>
      </c>
      <c r="AL3842" s="14">
        <v>0</v>
      </c>
      <c r="AM3842" s="14">
        <v>0</v>
      </c>
      <c r="AN3842" s="14">
        <v>0</v>
      </c>
      <c r="AO3842" s="14">
        <v>0</v>
      </c>
      <c r="AP3842" s="14">
        <v>0</v>
      </c>
      <c r="AQ3842" s="14">
        <v>0</v>
      </c>
      <c r="AR3842" s="14">
        <v>0</v>
      </c>
      <c r="AS3842" s="14">
        <v>0</v>
      </c>
      <c r="AT3842" s="14">
        <v>0</v>
      </c>
      <c r="AV3842" s="14">
        <v>0</v>
      </c>
      <c r="AW3842" s="14">
        <v>0</v>
      </c>
      <c r="AX3842" s="14">
        <v>0</v>
      </c>
      <c r="AY3842" s="14">
        <v>0</v>
      </c>
      <c r="AZ3842" s="14">
        <v>0</v>
      </c>
      <c r="BA3842" s="14">
        <v>0</v>
      </c>
      <c r="BG3842" s="37">
        <f t="shared" si="182"/>
        <v>0</v>
      </c>
      <c r="BI3842" s="5" t="s">
        <v>511</v>
      </c>
      <c r="BJ3842" s="6" t="s">
        <v>846</v>
      </c>
      <c r="BK3842" s="30" t="s">
        <v>511</v>
      </c>
    </row>
    <row r="3843" spans="1:63" x14ac:dyDescent="0.25">
      <c r="A3843" s="5" t="s">
        <v>957</v>
      </c>
      <c r="B3843" s="6" t="s">
        <v>1318</v>
      </c>
      <c r="C3843" s="6" t="s">
        <v>511</v>
      </c>
      <c r="D3843" s="6" t="s">
        <v>846</v>
      </c>
      <c r="E3843" s="6" t="s">
        <v>511</v>
      </c>
      <c r="F3843" s="6" t="s">
        <v>1324</v>
      </c>
      <c r="G3843" s="7">
        <v>5297843</v>
      </c>
      <c r="H3843" s="7" t="s">
        <v>4377</v>
      </c>
      <c r="I3843" s="7"/>
      <c r="J3843" s="8" t="s">
        <v>920</v>
      </c>
      <c r="K3843" s="10">
        <v>238.464</v>
      </c>
      <c r="L3843" s="11">
        <v>0</v>
      </c>
      <c r="M3843" s="11">
        <v>606.99400000000003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/>
      <c r="U3843" s="11"/>
      <c r="V3843" s="11"/>
      <c r="W3843" s="12">
        <v>845.45800000000008</v>
      </c>
      <c r="X3843" s="11">
        <v>93.939777777777792</v>
      </c>
      <c r="Y3843" s="11">
        <v>131.8100261344137</v>
      </c>
      <c r="Z3843" s="11">
        <f t="shared" si="180"/>
        <v>0</v>
      </c>
      <c r="AA3843" s="25">
        <f t="shared" si="181"/>
        <v>0</v>
      </c>
      <c r="AB3843" s="33">
        <v>0</v>
      </c>
      <c r="AC3843" s="14">
        <v>0</v>
      </c>
      <c r="AD3843" s="14">
        <v>0</v>
      </c>
      <c r="AE3843" s="14">
        <v>0</v>
      </c>
      <c r="AF3843" s="14">
        <v>0</v>
      </c>
      <c r="AG3843" s="14">
        <v>0</v>
      </c>
      <c r="AH3843" s="14">
        <v>0</v>
      </c>
      <c r="AI3843" s="14">
        <v>0</v>
      </c>
      <c r="AJ3843" s="14">
        <v>0</v>
      </c>
      <c r="AK3843" s="14">
        <v>0</v>
      </c>
      <c r="AL3843" s="14">
        <v>0</v>
      </c>
      <c r="AM3843" s="14">
        <v>0</v>
      </c>
      <c r="AN3843" s="14">
        <v>0</v>
      </c>
      <c r="AO3843" s="14">
        <v>0</v>
      </c>
      <c r="AP3843" s="14">
        <v>0</v>
      </c>
      <c r="AQ3843" s="14">
        <v>0</v>
      </c>
      <c r="AR3843" s="14">
        <v>0</v>
      </c>
      <c r="AS3843" s="14">
        <v>0</v>
      </c>
      <c r="AT3843" s="14">
        <v>0</v>
      </c>
      <c r="AV3843" s="14">
        <v>0</v>
      </c>
      <c r="AW3843" s="14">
        <v>0</v>
      </c>
      <c r="AX3843" s="14">
        <v>0</v>
      </c>
      <c r="AY3843" s="14">
        <v>0</v>
      </c>
      <c r="AZ3843" s="14">
        <v>0</v>
      </c>
      <c r="BA3843" s="14">
        <v>0</v>
      </c>
      <c r="BG3843" s="37">
        <f t="shared" si="182"/>
        <v>0</v>
      </c>
      <c r="BI3843" s="5" t="s">
        <v>511</v>
      </c>
      <c r="BJ3843" s="6" t="s">
        <v>846</v>
      </c>
      <c r="BK3843" s="30" t="s">
        <v>511</v>
      </c>
    </row>
    <row r="3844" spans="1:63" x14ac:dyDescent="0.25">
      <c r="A3844" s="5" t="s">
        <v>957</v>
      </c>
      <c r="B3844" s="6" t="s">
        <v>1318</v>
      </c>
      <c r="C3844" s="6" t="s">
        <v>511</v>
      </c>
      <c r="D3844" s="6" t="s">
        <v>846</v>
      </c>
      <c r="E3844" s="6" t="s">
        <v>511</v>
      </c>
      <c r="F3844" s="6" t="s">
        <v>1324</v>
      </c>
      <c r="G3844" s="7">
        <v>5135408</v>
      </c>
      <c r="H3844" s="7" t="s">
        <v>4378</v>
      </c>
      <c r="I3844" s="7"/>
      <c r="J3844" s="8" t="s">
        <v>920</v>
      </c>
      <c r="K3844" s="10">
        <v>419.06200000000001</v>
      </c>
      <c r="L3844" s="11">
        <v>0</v>
      </c>
      <c r="M3844" s="11">
        <v>0</v>
      </c>
      <c r="N3844" s="11">
        <v>0</v>
      </c>
      <c r="O3844" s="11">
        <v>0</v>
      </c>
      <c r="P3844" s="11">
        <v>0</v>
      </c>
      <c r="Q3844" s="11">
        <v>0</v>
      </c>
      <c r="R3844" s="11">
        <v>238.464</v>
      </c>
      <c r="S3844" s="11">
        <v>238.464</v>
      </c>
      <c r="T3844" s="11"/>
      <c r="U3844" s="11"/>
      <c r="V3844" s="11"/>
      <c r="W3844" s="12">
        <v>895.99</v>
      </c>
      <c r="X3844" s="11">
        <v>99.554444444444442</v>
      </c>
      <c r="Y3844" s="11">
        <v>139.68815164818753</v>
      </c>
      <c r="Z3844" s="11">
        <f t="shared" si="180"/>
        <v>238.464</v>
      </c>
      <c r="AA3844" s="25">
        <f t="shared" si="181"/>
        <v>1.7071168684412477</v>
      </c>
      <c r="AB3844" s="33">
        <v>0</v>
      </c>
      <c r="AC3844" s="14">
        <v>0</v>
      </c>
      <c r="AD3844" s="14">
        <v>238.464</v>
      </c>
      <c r="AE3844" s="14">
        <v>0</v>
      </c>
      <c r="AF3844" s="14">
        <v>0</v>
      </c>
      <c r="AG3844" s="14">
        <v>0</v>
      </c>
      <c r="AH3844" s="14">
        <v>0</v>
      </c>
      <c r="AI3844" s="14">
        <v>0</v>
      </c>
      <c r="AJ3844" s="14">
        <v>0</v>
      </c>
      <c r="AK3844" s="14">
        <v>0</v>
      </c>
      <c r="AL3844" s="14">
        <v>0</v>
      </c>
      <c r="AM3844" s="14">
        <v>0</v>
      </c>
      <c r="AN3844" s="14">
        <v>0</v>
      </c>
      <c r="AO3844" s="14">
        <v>0</v>
      </c>
      <c r="AP3844" s="14">
        <v>0</v>
      </c>
      <c r="AQ3844" s="14">
        <v>0</v>
      </c>
      <c r="AR3844" s="14">
        <v>0</v>
      </c>
      <c r="AS3844" s="14">
        <v>0</v>
      </c>
      <c r="AT3844" s="14">
        <v>0</v>
      </c>
      <c r="AV3844" s="14">
        <v>0</v>
      </c>
      <c r="AW3844" s="14">
        <v>0</v>
      </c>
      <c r="AX3844" s="14">
        <v>0</v>
      </c>
      <c r="AY3844" s="14">
        <v>0</v>
      </c>
      <c r="AZ3844" s="14">
        <v>0</v>
      </c>
      <c r="BA3844" s="14">
        <v>0</v>
      </c>
      <c r="BG3844" s="37">
        <f t="shared" si="182"/>
        <v>238.464</v>
      </c>
      <c r="BI3844" s="5" t="s">
        <v>511</v>
      </c>
      <c r="BJ3844" s="6" t="s">
        <v>846</v>
      </c>
      <c r="BK3844" s="30" t="s">
        <v>511</v>
      </c>
    </row>
    <row r="3845" spans="1:63" x14ac:dyDescent="0.25">
      <c r="A3845" s="5" t="s">
        <v>957</v>
      </c>
      <c r="B3845" s="6" t="s">
        <v>1318</v>
      </c>
      <c r="C3845" s="6" t="s">
        <v>511</v>
      </c>
      <c r="D3845" s="6" t="s">
        <v>846</v>
      </c>
      <c r="E3845" s="6" t="s">
        <v>511</v>
      </c>
      <c r="F3845" s="6" t="s">
        <v>1324</v>
      </c>
      <c r="G3845" s="7">
        <v>5135989</v>
      </c>
      <c r="H3845" s="7" t="s">
        <v>4379</v>
      </c>
      <c r="I3845" s="7"/>
      <c r="J3845" s="8" t="s">
        <v>920</v>
      </c>
      <c r="K3845" s="10">
        <v>238.464</v>
      </c>
      <c r="L3845" s="11">
        <v>0</v>
      </c>
      <c r="M3845" s="11">
        <v>906.43499999999995</v>
      </c>
      <c r="N3845" s="11">
        <v>541.79300000000001</v>
      </c>
      <c r="O3845" s="11">
        <v>0</v>
      </c>
      <c r="P3845" s="11">
        <v>0</v>
      </c>
      <c r="Q3845" s="11">
        <v>180.59800000000001</v>
      </c>
      <c r="R3845" s="11">
        <v>0</v>
      </c>
      <c r="S3845" s="11">
        <v>0</v>
      </c>
      <c r="T3845" s="11"/>
      <c r="U3845" s="11"/>
      <c r="V3845" s="11"/>
      <c r="W3845" s="12">
        <v>1867.29</v>
      </c>
      <c r="X3845" s="11">
        <v>207.47666666666666</v>
      </c>
      <c r="Y3845" s="11">
        <v>291.11741056389479</v>
      </c>
      <c r="Z3845" s="11">
        <f t="shared" ref="Z3845:Z3908" si="183">+BG3845</f>
        <v>487.762</v>
      </c>
      <c r="AA3845" s="25">
        <f t="shared" ref="AA3845:AA3908" si="184">+IFERROR(Z3845/Y3845,0)</f>
        <v>1.6754820642819142</v>
      </c>
      <c r="AB3845" s="33">
        <v>0</v>
      </c>
      <c r="AC3845" s="14">
        <v>0</v>
      </c>
      <c r="AD3845" s="14">
        <v>0</v>
      </c>
      <c r="AE3845" s="14">
        <v>0</v>
      </c>
      <c r="AF3845" s="14">
        <v>0</v>
      </c>
      <c r="AG3845" s="14">
        <v>0</v>
      </c>
      <c r="AH3845" s="14">
        <v>0</v>
      </c>
      <c r="AI3845" s="14">
        <v>0</v>
      </c>
      <c r="AJ3845" s="14">
        <v>0</v>
      </c>
      <c r="AK3845" s="14">
        <v>0</v>
      </c>
      <c r="AL3845" s="14">
        <v>0</v>
      </c>
      <c r="AM3845" s="14">
        <v>0</v>
      </c>
      <c r="AN3845" s="14">
        <v>0</v>
      </c>
      <c r="AO3845" s="14">
        <v>0</v>
      </c>
      <c r="AP3845" s="14">
        <v>0</v>
      </c>
      <c r="AQ3845" s="14">
        <v>0</v>
      </c>
      <c r="AR3845" s="14">
        <v>487.762</v>
      </c>
      <c r="AS3845" s="14">
        <v>0</v>
      </c>
      <c r="AT3845" s="14">
        <v>0</v>
      </c>
      <c r="AV3845" s="14">
        <v>0</v>
      </c>
      <c r="AW3845" s="14">
        <v>0</v>
      </c>
      <c r="AX3845" s="14">
        <v>0</v>
      </c>
      <c r="AY3845" s="14">
        <v>0</v>
      </c>
      <c r="AZ3845" s="14">
        <v>0</v>
      </c>
      <c r="BA3845" s="14">
        <v>0</v>
      </c>
      <c r="BG3845" s="37">
        <f t="shared" ref="BG3845:BG3908" si="185">+SUM(AB3845:BF3845)</f>
        <v>487.762</v>
      </c>
      <c r="BI3845" s="5" t="s">
        <v>511</v>
      </c>
      <c r="BJ3845" s="6" t="s">
        <v>846</v>
      </c>
      <c r="BK3845" s="30" t="s">
        <v>511</v>
      </c>
    </row>
    <row r="3846" spans="1:63" x14ac:dyDescent="0.25">
      <c r="A3846" s="5" t="s">
        <v>957</v>
      </c>
      <c r="B3846" s="6" t="s">
        <v>1318</v>
      </c>
      <c r="C3846" s="6" t="s">
        <v>511</v>
      </c>
      <c r="D3846" s="6" t="s">
        <v>846</v>
      </c>
      <c r="E3846" s="6" t="s">
        <v>511</v>
      </c>
      <c r="F3846" s="6" t="s">
        <v>1324</v>
      </c>
      <c r="G3846" s="7">
        <v>5139781</v>
      </c>
      <c r="H3846" s="7" t="s">
        <v>4380</v>
      </c>
      <c r="I3846" s="7"/>
      <c r="J3846" s="8" t="s">
        <v>920</v>
      </c>
      <c r="K3846" s="10">
        <v>476.928</v>
      </c>
      <c r="L3846" s="11">
        <v>0</v>
      </c>
      <c r="M3846" s="11">
        <v>0</v>
      </c>
      <c r="N3846" s="11">
        <v>243.881</v>
      </c>
      <c r="O3846" s="11">
        <v>0</v>
      </c>
      <c r="P3846" s="11">
        <v>0</v>
      </c>
      <c r="Q3846" s="11">
        <v>180.59800000000001</v>
      </c>
      <c r="R3846" s="11">
        <v>0</v>
      </c>
      <c r="S3846" s="11">
        <v>476.928</v>
      </c>
      <c r="T3846" s="11"/>
      <c r="U3846" s="11"/>
      <c r="V3846" s="11"/>
      <c r="W3846" s="12">
        <v>1378.335</v>
      </c>
      <c r="X3846" s="11">
        <v>153.14833333333334</v>
      </c>
      <c r="Y3846" s="11">
        <v>214.88751939419475</v>
      </c>
      <c r="Z3846" s="11">
        <f t="shared" si="183"/>
        <v>0</v>
      </c>
      <c r="AA3846" s="25">
        <f t="shared" si="184"/>
        <v>0</v>
      </c>
      <c r="AB3846" s="33">
        <v>0</v>
      </c>
      <c r="AC3846" s="14">
        <v>0</v>
      </c>
      <c r="AD3846" s="14">
        <v>0</v>
      </c>
      <c r="AE3846" s="14">
        <v>0</v>
      </c>
      <c r="AF3846" s="14">
        <v>0</v>
      </c>
      <c r="AG3846" s="14">
        <v>0</v>
      </c>
      <c r="AH3846" s="14">
        <v>0</v>
      </c>
      <c r="AI3846" s="14">
        <v>0</v>
      </c>
      <c r="AJ3846" s="14">
        <v>0</v>
      </c>
      <c r="AK3846" s="14">
        <v>0</v>
      </c>
      <c r="AL3846" s="14">
        <v>0</v>
      </c>
      <c r="AM3846" s="14">
        <v>0</v>
      </c>
      <c r="AN3846" s="14">
        <v>0</v>
      </c>
      <c r="AO3846" s="14">
        <v>0</v>
      </c>
      <c r="AP3846" s="14">
        <v>0</v>
      </c>
      <c r="AQ3846" s="14">
        <v>0</v>
      </c>
      <c r="AR3846" s="14">
        <v>0</v>
      </c>
      <c r="AS3846" s="14">
        <v>0</v>
      </c>
      <c r="AT3846" s="14">
        <v>0</v>
      </c>
      <c r="AV3846" s="14">
        <v>0</v>
      </c>
      <c r="AW3846" s="14">
        <v>0</v>
      </c>
      <c r="AX3846" s="14">
        <v>0</v>
      </c>
      <c r="AY3846" s="14">
        <v>0</v>
      </c>
      <c r="AZ3846" s="14">
        <v>0</v>
      </c>
      <c r="BA3846" s="14">
        <v>0</v>
      </c>
      <c r="BG3846" s="37">
        <f t="shared" si="185"/>
        <v>0</v>
      </c>
      <c r="BI3846" s="5" t="s">
        <v>511</v>
      </c>
      <c r="BJ3846" s="6" t="s">
        <v>846</v>
      </c>
      <c r="BK3846" s="30" t="s">
        <v>511</v>
      </c>
    </row>
    <row r="3847" spans="1:63" x14ac:dyDescent="0.25">
      <c r="A3847" s="5" t="s">
        <v>957</v>
      </c>
      <c r="B3847" s="6" t="s">
        <v>1318</v>
      </c>
      <c r="C3847" s="6" t="s">
        <v>511</v>
      </c>
      <c r="D3847" s="6" t="s">
        <v>846</v>
      </c>
      <c r="E3847" s="6" t="s">
        <v>511</v>
      </c>
      <c r="F3847" s="6" t="s">
        <v>1324</v>
      </c>
      <c r="G3847" s="7">
        <v>5135972</v>
      </c>
      <c r="H3847" s="7" t="s">
        <v>4381</v>
      </c>
      <c r="I3847" s="7"/>
      <c r="J3847" s="8" t="s">
        <v>920</v>
      </c>
      <c r="K3847" s="10">
        <v>419.06200000000001</v>
      </c>
      <c r="L3847" s="11">
        <v>0</v>
      </c>
      <c r="M3847" s="11">
        <v>850.875</v>
      </c>
      <c r="N3847" s="11">
        <v>0</v>
      </c>
      <c r="O3847" s="11">
        <v>180.59800000000001</v>
      </c>
      <c r="P3847" s="11">
        <v>0</v>
      </c>
      <c r="Q3847" s="11">
        <v>0</v>
      </c>
      <c r="R3847" s="11">
        <v>597.52099999999996</v>
      </c>
      <c r="S3847" s="11">
        <v>0</v>
      </c>
      <c r="T3847" s="11"/>
      <c r="U3847" s="11"/>
      <c r="V3847" s="11"/>
      <c r="W3847" s="12">
        <v>2048.0559999999996</v>
      </c>
      <c r="X3847" s="11">
        <v>227.56177777777773</v>
      </c>
      <c r="Y3847" s="11">
        <v>319.29949788723121</v>
      </c>
      <c r="Z3847" s="11">
        <f t="shared" si="183"/>
        <v>238.464</v>
      </c>
      <c r="AA3847" s="25">
        <f t="shared" si="184"/>
        <v>0.7468348731453992</v>
      </c>
      <c r="AB3847" s="33">
        <v>0</v>
      </c>
      <c r="AC3847" s="14">
        <v>0</v>
      </c>
      <c r="AD3847" s="14">
        <v>238.464</v>
      </c>
      <c r="AE3847" s="14">
        <v>0</v>
      </c>
      <c r="AF3847" s="14">
        <v>0</v>
      </c>
      <c r="AG3847" s="14">
        <v>0</v>
      </c>
      <c r="AH3847" s="14">
        <v>0</v>
      </c>
      <c r="AI3847" s="14">
        <v>0</v>
      </c>
      <c r="AJ3847" s="14">
        <v>0</v>
      </c>
      <c r="AK3847" s="14">
        <v>0</v>
      </c>
      <c r="AL3847" s="14">
        <v>0</v>
      </c>
      <c r="AM3847" s="14">
        <v>0</v>
      </c>
      <c r="AN3847" s="14">
        <v>0</v>
      </c>
      <c r="AO3847" s="14">
        <v>0</v>
      </c>
      <c r="AP3847" s="14">
        <v>0</v>
      </c>
      <c r="AQ3847" s="14">
        <v>0</v>
      </c>
      <c r="AR3847" s="14">
        <v>0</v>
      </c>
      <c r="AS3847" s="14">
        <v>0</v>
      </c>
      <c r="AT3847" s="14">
        <v>0</v>
      </c>
      <c r="AV3847" s="14">
        <v>0</v>
      </c>
      <c r="AW3847" s="14">
        <v>0</v>
      </c>
      <c r="AX3847" s="14">
        <v>0</v>
      </c>
      <c r="AY3847" s="14">
        <v>0</v>
      </c>
      <c r="AZ3847" s="14">
        <v>0</v>
      </c>
      <c r="BA3847" s="14">
        <v>0</v>
      </c>
      <c r="BG3847" s="37">
        <f t="shared" si="185"/>
        <v>238.464</v>
      </c>
      <c r="BI3847" s="5" t="s">
        <v>511</v>
      </c>
      <c r="BJ3847" s="6" t="s">
        <v>846</v>
      </c>
      <c r="BK3847" s="30" t="s">
        <v>511</v>
      </c>
    </row>
    <row r="3848" spans="1:63" x14ac:dyDescent="0.25">
      <c r="A3848" s="5" t="s">
        <v>957</v>
      </c>
      <c r="B3848" s="6" t="s">
        <v>1318</v>
      </c>
      <c r="C3848" s="6" t="s">
        <v>511</v>
      </c>
      <c r="D3848" s="6" t="s">
        <v>846</v>
      </c>
      <c r="E3848" s="6" t="s">
        <v>511</v>
      </c>
      <c r="F3848" s="6" t="s">
        <v>1324</v>
      </c>
      <c r="G3848" s="7">
        <v>5297300</v>
      </c>
      <c r="H3848" s="7" t="s">
        <v>4382</v>
      </c>
      <c r="I3848" s="7"/>
      <c r="J3848" s="8" t="s">
        <v>920</v>
      </c>
      <c r="K3848" s="10">
        <v>238.464</v>
      </c>
      <c r="L3848" s="11">
        <v>0</v>
      </c>
      <c r="M3848" s="11">
        <v>303.49700000000001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0</v>
      </c>
      <c r="T3848" s="11"/>
      <c r="U3848" s="11"/>
      <c r="V3848" s="11"/>
      <c r="W3848" s="12">
        <v>541.96100000000001</v>
      </c>
      <c r="X3848" s="11">
        <v>60.217888888888893</v>
      </c>
      <c r="Y3848" s="11">
        <v>84.493722424807601</v>
      </c>
      <c r="Z3848" s="11">
        <f t="shared" si="183"/>
        <v>0</v>
      </c>
      <c r="AA3848" s="25">
        <f t="shared" si="184"/>
        <v>0</v>
      </c>
      <c r="AB3848" s="33">
        <v>0</v>
      </c>
      <c r="AC3848" s="14">
        <v>0</v>
      </c>
      <c r="AD3848" s="14">
        <v>0</v>
      </c>
      <c r="AE3848" s="14">
        <v>0</v>
      </c>
      <c r="AF3848" s="14">
        <v>0</v>
      </c>
      <c r="AG3848" s="14">
        <v>0</v>
      </c>
      <c r="AH3848" s="14">
        <v>0</v>
      </c>
      <c r="AI3848" s="14">
        <v>0</v>
      </c>
      <c r="AJ3848" s="14">
        <v>0</v>
      </c>
      <c r="AK3848" s="14">
        <v>0</v>
      </c>
      <c r="AL3848" s="14">
        <v>0</v>
      </c>
      <c r="AM3848" s="14">
        <v>0</v>
      </c>
      <c r="AN3848" s="14">
        <v>0</v>
      </c>
      <c r="AO3848" s="14">
        <v>0</v>
      </c>
      <c r="AP3848" s="14">
        <v>0</v>
      </c>
      <c r="AQ3848" s="14">
        <v>0</v>
      </c>
      <c r="AR3848" s="14">
        <v>0</v>
      </c>
      <c r="AS3848" s="14">
        <v>0</v>
      </c>
      <c r="AT3848" s="14">
        <v>0</v>
      </c>
      <c r="AV3848" s="14">
        <v>0</v>
      </c>
      <c r="AW3848" s="14">
        <v>0</v>
      </c>
      <c r="AX3848" s="14">
        <v>0</v>
      </c>
      <c r="AY3848" s="14">
        <v>0</v>
      </c>
      <c r="AZ3848" s="14">
        <v>0</v>
      </c>
      <c r="BA3848" s="14">
        <v>0</v>
      </c>
      <c r="BG3848" s="37">
        <f t="shared" si="185"/>
        <v>0</v>
      </c>
      <c r="BI3848" s="5" t="s">
        <v>511</v>
      </c>
      <c r="BJ3848" s="6" t="s">
        <v>846</v>
      </c>
      <c r="BK3848" s="30" t="s">
        <v>511</v>
      </c>
    </row>
    <row r="3849" spans="1:63" x14ac:dyDescent="0.25">
      <c r="A3849" s="5" t="s">
        <v>957</v>
      </c>
      <c r="B3849" s="6" t="s">
        <v>1318</v>
      </c>
      <c r="C3849" s="6" t="s">
        <v>511</v>
      </c>
      <c r="D3849" s="6" t="s">
        <v>846</v>
      </c>
      <c r="E3849" s="6" t="s">
        <v>511</v>
      </c>
      <c r="F3849" s="6" t="s">
        <v>1324</v>
      </c>
      <c r="G3849" s="7">
        <v>5138474</v>
      </c>
      <c r="H3849" s="7" t="s">
        <v>4383</v>
      </c>
      <c r="I3849" s="7"/>
      <c r="J3849" s="8" t="s">
        <v>920</v>
      </c>
      <c r="K3849" s="10">
        <v>419.06200000000001</v>
      </c>
      <c r="L3849" s="11">
        <v>0</v>
      </c>
      <c r="M3849" s="11">
        <v>303.49700000000001</v>
      </c>
      <c r="N3849" s="11">
        <v>0</v>
      </c>
      <c r="O3849" s="11">
        <v>0</v>
      </c>
      <c r="P3849" s="11">
        <v>0</v>
      </c>
      <c r="Q3849" s="11">
        <v>0</v>
      </c>
      <c r="R3849" s="11">
        <v>359.05700000000002</v>
      </c>
      <c r="S3849" s="11">
        <v>0</v>
      </c>
      <c r="T3849" s="11"/>
      <c r="U3849" s="11"/>
      <c r="V3849" s="11"/>
      <c r="W3849" s="12">
        <v>1081.616</v>
      </c>
      <c r="X3849" s="11">
        <v>120.17955555555555</v>
      </c>
      <c r="Y3849" s="11">
        <v>168.6279309290349</v>
      </c>
      <c r="Z3849" s="11">
        <f t="shared" si="183"/>
        <v>0</v>
      </c>
      <c r="AA3849" s="25">
        <f t="shared" si="184"/>
        <v>0</v>
      </c>
      <c r="AB3849" s="33">
        <v>0</v>
      </c>
      <c r="AC3849" s="14">
        <v>0</v>
      </c>
      <c r="AD3849" s="14">
        <v>0</v>
      </c>
      <c r="AE3849" s="14">
        <v>0</v>
      </c>
      <c r="AF3849" s="14">
        <v>0</v>
      </c>
      <c r="AG3849" s="14">
        <v>0</v>
      </c>
      <c r="AH3849" s="14">
        <v>0</v>
      </c>
      <c r="AI3849" s="14">
        <v>0</v>
      </c>
      <c r="AJ3849" s="14">
        <v>0</v>
      </c>
      <c r="AK3849" s="14">
        <v>0</v>
      </c>
      <c r="AL3849" s="14">
        <v>0</v>
      </c>
      <c r="AM3849" s="14">
        <v>0</v>
      </c>
      <c r="AN3849" s="14">
        <v>0</v>
      </c>
      <c r="AO3849" s="14">
        <v>0</v>
      </c>
      <c r="AP3849" s="14">
        <v>0</v>
      </c>
      <c r="AQ3849" s="14">
        <v>0</v>
      </c>
      <c r="AR3849" s="14">
        <v>0</v>
      </c>
      <c r="AS3849" s="14">
        <v>0</v>
      </c>
      <c r="AT3849" s="14">
        <v>0</v>
      </c>
      <c r="AV3849" s="14">
        <v>0</v>
      </c>
      <c r="AW3849" s="14">
        <v>0</v>
      </c>
      <c r="AX3849" s="14">
        <v>0</v>
      </c>
      <c r="AY3849" s="14">
        <v>0</v>
      </c>
      <c r="AZ3849" s="14">
        <v>0</v>
      </c>
      <c r="BA3849" s="14">
        <v>0</v>
      </c>
      <c r="BG3849" s="37">
        <f t="shared" si="185"/>
        <v>0</v>
      </c>
      <c r="BI3849" s="5" t="s">
        <v>511</v>
      </c>
      <c r="BJ3849" s="6" t="s">
        <v>846</v>
      </c>
      <c r="BK3849" s="30" t="s">
        <v>511</v>
      </c>
    </row>
    <row r="3850" spans="1:63" x14ac:dyDescent="0.25">
      <c r="A3850" s="5" t="s">
        <v>957</v>
      </c>
      <c r="B3850" s="6" t="s">
        <v>1318</v>
      </c>
      <c r="C3850" s="6" t="s">
        <v>511</v>
      </c>
      <c r="D3850" s="6" t="s">
        <v>846</v>
      </c>
      <c r="E3850" s="6" t="s">
        <v>511</v>
      </c>
      <c r="F3850" s="6" t="s">
        <v>1324</v>
      </c>
      <c r="G3850" s="7">
        <v>5277306</v>
      </c>
      <c r="H3850" s="7" t="s">
        <v>4384</v>
      </c>
      <c r="I3850" s="7"/>
      <c r="J3850" s="8" t="s">
        <v>920</v>
      </c>
      <c r="K3850" s="10">
        <v>180.59800000000001</v>
      </c>
      <c r="L3850" s="11">
        <v>0</v>
      </c>
      <c r="M3850" s="11">
        <v>7294.77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/>
      <c r="U3850" s="11"/>
      <c r="V3850" s="11"/>
      <c r="W3850" s="12">
        <v>7475.3680000000004</v>
      </c>
      <c r="X3850" s="11">
        <v>830.5964444444445</v>
      </c>
      <c r="Y3850" s="11">
        <v>1165.4374923938976</v>
      </c>
      <c r="Z3850" s="11">
        <f t="shared" si="183"/>
        <v>0</v>
      </c>
      <c r="AA3850" s="25">
        <f t="shared" si="184"/>
        <v>0</v>
      </c>
      <c r="AB3850" s="33">
        <v>0</v>
      </c>
      <c r="AC3850" s="14">
        <v>0</v>
      </c>
      <c r="AD3850" s="14">
        <v>0</v>
      </c>
      <c r="AE3850" s="14">
        <v>0</v>
      </c>
      <c r="AF3850" s="14">
        <v>0</v>
      </c>
      <c r="AG3850" s="14">
        <v>0</v>
      </c>
      <c r="AH3850" s="14">
        <v>0</v>
      </c>
      <c r="AI3850" s="14">
        <v>0</v>
      </c>
      <c r="AJ3850" s="14">
        <v>0</v>
      </c>
      <c r="AK3850" s="14">
        <v>0</v>
      </c>
      <c r="AL3850" s="14">
        <v>0</v>
      </c>
      <c r="AM3850" s="14">
        <v>0</v>
      </c>
      <c r="AN3850" s="14">
        <v>0</v>
      </c>
      <c r="AO3850" s="14">
        <v>0</v>
      </c>
      <c r="AP3850" s="14">
        <v>0</v>
      </c>
      <c r="AQ3850" s="14">
        <v>0</v>
      </c>
      <c r="AR3850" s="14">
        <v>0</v>
      </c>
      <c r="AS3850" s="14">
        <v>0</v>
      </c>
      <c r="AT3850" s="14">
        <v>0</v>
      </c>
      <c r="AV3850" s="14">
        <v>0</v>
      </c>
      <c r="AW3850" s="14">
        <v>0</v>
      </c>
      <c r="AX3850" s="14">
        <v>0</v>
      </c>
      <c r="AY3850" s="14">
        <v>0</v>
      </c>
      <c r="AZ3850" s="14">
        <v>0</v>
      </c>
      <c r="BA3850" s="14">
        <v>0</v>
      </c>
      <c r="BG3850" s="37">
        <f t="shared" si="185"/>
        <v>0</v>
      </c>
      <c r="BI3850" s="5" t="s">
        <v>511</v>
      </c>
      <c r="BJ3850" s="6" t="s">
        <v>846</v>
      </c>
      <c r="BK3850" s="30" t="s">
        <v>511</v>
      </c>
    </row>
    <row r="3851" spans="1:63" x14ac:dyDescent="0.25">
      <c r="A3851" s="5" t="s">
        <v>957</v>
      </c>
      <c r="B3851" s="6" t="s">
        <v>1318</v>
      </c>
      <c r="C3851" s="6" t="s">
        <v>511</v>
      </c>
      <c r="D3851" s="6" t="s">
        <v>846</v>
      </c>
      <c r="E3851" s="6" t="s">
        <v>511</v>
      </c>
      <c r="F3851" s="6" t="s">
        <v>1324</v>
      </c>
      <c r="G3851" s="7">
        <v>5293726</v>
      </c>
      <c r="H3851" s="7" t="s">
        <v>4385</v>
      </c>
      <c r="I3851" s="7"/>
      <c r="J3851" s="8" t="s">
        <v>5142</v>
      </c>
      <c r="K3851" s="10">
        <v>359.05700000000002</v>
      </c>
      <c r="L3851" s="11">
        <v>238.464</v>
      </c>
      <c r="M3851" s="11">
        <v>820.10900000000004</v>
      </c>
      <c r="N3851" s="11">
        <v>359.05700000000002</v>
      </c>
      <c r="O3851" s="11">
        <v>180.59800000000001</v>
      </c>
      <c r="P3851" s="11">
        <v>0</v>
      </c>
      <c r="Q3851" s="11">
        <v>476.928</v>
      </c>
      <c r="R3851" s="11">
        <v>1058.5730000000001</v>
      </c>
      <c r="S3851" s="11">
        <v>0</v>
      </c>
      <c r="T3851" s="11"/>
      <c r="U3851" s="11"/>
      <c r="V3851" s="11"/>
      <c r="W3851" s="12">
        <v>3492.7860000000001</v>
      </c>
      <c r="X3851" s="11">
        <v>388.08733333333333</v>
      </c>
      <c r="Y3851" s="11">
        <v>544.53824310836762</v>
      </c>
      <c r="Z3851" s="11">
        <f t="shared" si="183"/>
        <v>2211.0410000000002</v>
      </c>
      <c r="AA3851" s="25">
        <f t="shared" si="184"/>
        <v>4.0603961759945379</v>
      </c>
      <c r="AB3851" s="33">
        <v>0</v>
      </c>
      <c r="AC3851" s="14">
        <v>476.928</v>
      </c>
      <c r="AD3851" s="14">
        <v>0</v>
      </c>
      <c r="AE3851" s="14">
        <v>0</v>
      </c>
      <c r="AF3851" s="14">
        <v>0</v>
      </c>
      <c r="AG3851" s="14">
        <v>0</v>
      </c>
      <c r="AH3851" s="14">
        <v>0</v>
      </c>
      <c r="AI3851" s="14">
        <v>0</v>
      </c>
      <c r="AJ3851" s="14">
        <v>1134.454</v>
      </c>
      <c r="AK3851" s="14">
        <v>0</v>
      </c>
      <c r="AL3851" s="14">
        <v>0</v>
      </c>
      <c r="AM3851" s="14">
        <v>0</v>
      </c>
      <c r="AN3851" s="14">
        <v>0</v>
      </c>
      <c r="AO3851" s="14">
        <v>0</v>
      </c>
      <c r="AP3851" s="14">
        <v>0</v>
      </c>
      <c r="AQ3851" s="14">
        <v>0</v>
      </c>
      <c r="AR3851" s="14">
        <v>0</v>
      </c>
      <c r="AS3851" s="14">
        <v>361.19499999999999</v>
      </c>
      <c r="AT3851" s="14">
        <v>0</v>
      </c>
      <c r="AV3851" s="14">
        <v>0</v>
      </c>
      <c r="AW3851" s="14">
        <v>0</v>
      </c>
      <c r="AX3851" s="14">
        <v>0</v>
      </c>
      <c r="AY3851" s="14">
        <v>0</v>
      </c>
      <c r="AZ3851" s="14">
        <v>238.464</v>
      </c>
      <c r="BA3851" s="14">
        <v>0</v>
      </c>
      <c r="BG3851" s="37">
        <f t="shared" si="185"/>
        <v>2211.0410000000002</v>
      </c>
      <c r="BI3851" s="5" t="s">
        <v>511</v>
      </c>
      <c r="BJ3851" s="6" t="s">
        <v>846</v>
      </c>
      <c r="BK3851" s="30" t="s">
        <v>511</v>
      </c>
    </row>
    <row r="3852" spans="1:63" x14ac:dyDescent="0.25">
      <c r="A3852" s="5" t="s">
        <v>957</v>
      </c>
      <c r="B3852" s="6" t="s">
        <v>1318</v>
      </c>
      <c r="C3852" s="6" t="s">
        <v>511</v>
      </c>
      <c r="D3852" s="6" t="s">
        <v>846</v>
      </c>
      <c r="E3852" s="6" t="s">
        <v>511</v>
      </c>
      <c r="F3852" s="6" t="s">
        <v>1324</v>
      </c>
      <c r="G3852" s="7">
        <v>5297289</v>
      </c>
      <c r="H3852" s="7" t="s">
        <v>4386</v>
      </c>
      <c r="I3852" s="7"/>
      <c r="J3852" s="8" t="s">
        <v>5142</v>
      </c>
      <c r="K3852" s="10">
        <v>2517.674</v>
      </c>
      <c r="L3852" s="11">
        <v>238.464</v>
      </c>
      <c r="M3852" s="11">
        <v>2536.0129999999999</v>
      </c>
      <c r="N3852" s="11">
        <v>1390.7380000000001</v>
      </c>
      <c r="O3852" s="11">
        <v>2142.7420000000002</v>
      </c>
      <c r="P3852" s="11">
        <v>0</v>
      </c>
      <c r="Q3852" s="11">
        <v>715.39200000000005</v>
      </c>
      <c r="R3852" s="11">
        <v>0</v>
      </c>
      <c r="S3852" s="11">
        <v>0</v>
      </c>
      <c r="T3852" s="11"/>
      <c r="U3852" s="11"/>
      <c r="V3852" s="11"/>
      <c r="W3852" s="12">
        <v>9541.023000000001</v>
      </c>
      <c r="X3852" s="11">
        <v>1060.1136666666669</v>
      </c>
      <c r="Y3852" s="11">
        <v>1487.4807394087493</v>
      </c>
      <c r="Z3852" s="11">
        <f t="shared" si="183"/>
        <v>0</v>
      </c>
      <c r="AA3852" s="25">
        <f t="shared" si="184"/>
        <v>0</v>
      </c>
      <c r="AB3852" s="33">
        <v>0</v>
      </c>
      <c r="AC3852" s="14">
        <v>0</v>
      </c>
      <c r="AD3852" s="14">
        <v>0</v>
      </c>
      <c r="AE3852" s="14">
        <v>0</v>
      </c>
      <c r="AF3852" s="14">
        <v>0</v>
      </c>
      <c r="AG3852" s="14">
        <v>0</v>
      </c>
      <c r="AH3852" s="14">
        <v>0</v>
      </c>
      <c r="AI3852" s="14">
        <v>0</v>
      </c>
      <c r="AJ3852" s="14">
        <v>0</v>
      </c>
      <c r="AK3852" s="14">
        <v>0</v>
      </c>
      <c r="AL3852" s="14">
        <v>0</v>
      </c>
      <c r="AM3852" s="14">
        <v>0</v>
      </c>
      <c r="AN3852" s="14">
        <v>0</v>
      </c>
      <c r="AO3852" s="14">
        <v>0</v>
      </c>
      <c r="AP3852" s="14">
        <v>0</v>
      </c>
      <c r="AQ3852" s="14">
        <v>0</v>
      </c>
      <c r="AR3852" s="14">
        <v>0</v>
      </c>
      <c r="AS3852" s="14">
        <v>0</v>
      </c>
      <c r="AT3852" s="14">
        <v>0</v>
      </c>
      <c r="AV3852" s="14">
        <v>0</v>
      </c>
      <c r="AW3852" s="14">
        <v>0</v>
      </c>
      <c r="AX3852" s="14">
        <v>0</v>
      </c>
      <c r="AY3852" s="14">
        <v>0</v>
      </c>
      <c r="AZ3852" s="14">
        <v>0</v>
      </c>
      <c r="BA3852" s="14">
        <v>0</v>
      </c>
      <c r="BG3852" s="37">
        <f t="shared" si="185"/>
        <v>0</v>
      </c>
      <c r="BI3852" s="5" t="s">
        <v>511</v>
      </c>
      <c r="BJ3852" s="6" t="s">
        <v>846</v>
      </c>
      <c r="BK3852" s="30" t="s">
        <v>511</v>
      </c>
    </row>
    <row r="3853" spans="1:63" x14ac:dyDescent="0.25">
      <c r="A3853" s="5" t="s">
        <v>957</v>
      </c>
      <c r="B3853" s="6" t="s">
        <v>1318</v>
      </c>
      <c r="C3853" s="6" t="s">
        <v>511</v>
      </c>
      <c r="D3853" s="6" t="s">
        <v>846</v>
      </c>
      <c r="E3853" s="6" t="s">
        <v>511</v>
      </c>
      <c r="F3853" s="6" t="s">
        <v>1324</v>
      </c>
      <c r="G3853" s="7">
        <v>5298084</v>
      </c>
      <c r="H3853" s="7" t="s">
        <v>4387</v>
      </c>
      <c r="I3853" s="7"/>
      <c r="J3853" s="8" t="s">
        <v>5142</v>
      </c>
      <c r="K3853" s="10">
        <v>2700.41</v>
      </c>
      <c r="L3853" s="11">
        <v>2389.5</v>
      </c>
      <c r="M3853" s="11">
        <v>3222.3739999999998</v>
      </c>
      <c r="N3853" s="11">
        <v>838.12300000000005</v>
      </c>
      <c r="O3853" s="11">
        <v>539.65499999999997</v>
      </c>
      <c r="P3853" s="11">
        <v>0</v>
      </c>
      <c r="Q3853" s="11">
        <v>778.11900000000003</v>
      </c>
      <c r="R3853" s="11">
        <v>0</v>
      </c>
      <c r="S3853" s="11">
        <v>0</v>
      </c>
      <c r="T3853" s="11"/>
      <c r="U3853" s="11"/>
      <c r="V3853" s="11"/>
      <c r="W3853" s="12">
        <v>10468.181</v>
      </c>
      <c r="X3853" s="11">
        <v>1163.1312222222223</v>
      </c>
      <c r="Y3853" s="11">
        <v>1632.0280974214841</v>
      </c>
      <c r="Z3853" s="11">
        <f t="shared" si="183"/>
        <v>0</v>
      </c>
      <c r="AA3853" s="25">
        <f t="shared" si="184"/>
        <v>0</v>
      </c>
      <c r="AB3853" s="33">
        <v>0</v>
      </c>
      <c r="AC3853" s="14">
        <v>0</v>
      </c>
      <c r="AD3853" s="14">
        <v>0</v>
      </c>
      <c r="AE3853" s="14">
        <v>0</v>
      </c>
      <c r="AF3853" s="14">
        <v>0</v>
      </c>
      <c r="AG3853" s="14">
        <v>0</v>
      </c>
      <c r="AH3853" s="14">
        <v>0</v>
      </c>
      <c r="AI3853" s="14">
        <v>0</v>
      </c>
      <c r="AJ3853" s="14">
        <v>0</v>
      </c>
      <c r="AK3853" s="14">
        <v>0</v>
      </c>
      <c r="AL3853" s="14">
        <v>0</v>
      </c>
      <c r="AM3853" s="14">
        <v>0</v>
      </c>
      <c r="AN3853" s="14">
        <v>0</v>
      </c>
      <c r="AO3853" s="14">
        <v>0</v>
      </c>
      <c r="AP3853" s="14">
        <v>0</v>
      </c>
      <c r="AQ3853" s="14">
        <v>0</v>
      </c>
      <c r="AR3853" s="14">
        <v>0</v>
      </c>
      <c r="AS3853" s="14">
        <v>0</v>
      </c>
      <c r="AT3853" s="14">
        <v>0</v>
      </c>
      <c r="AV3853" s="14">
        <v>0</v>
      </c>
      <c r="AW3853" s="14">
        <v>0</v>
      </c>
      <c r="AX3853" s="14">
        <v>0</v>
      </c>
      <c r="AY3853" s="14">
        <v>0</v>
      </c>
      <c r="AZ3853" s="14">
        <v>0</v>
      </c>
      <c r="BA3853" s="14">
        <v>0</v>
      </c>
      <c r="BG3853" s="37">
        <f t="shared" si="185"/>
        <v>0</v>
      </c>
      <c r="BI3853" s="5" t="s">
        <v>511</v>
      </c>
      <c r="BJ3853" s="6" t="s">
        <v>846</v>
      </c>
      <c r="BK3853" s="30" t="s">
        <v>511</v>
      </c>
    </row>
    <row r="3854" spans="1:63" x14ac:dyDescent="0.25">
      <c r="A3854" s="5" t="s">
        <v>957</v>
      </c>
      <c r="B3854" s="6" t="s">
        <v>1318</v>
      </c>
      <c r="C3854" s="6" t="s">
        <v>511</v>
      </c>
      <c r="D3854" s="6" t="s">
        <v>846</v>
      </c>
      <c r="E3854" s="6" t="s">
        <v>511</v>
      </c>
      <c r="F3854" s="6" t="s">
        <v>1324</v>
      </c>
      <c r="G3854" s="7">
        <v>5136355</v>
      </c>
      <c r="H3854" s="7" t="s">
        <v>4388</v>
      </c>
      <c r="I3854" s="7"/>
      <c r="J3854" s="8" t="s">
        <v>5142</v>
      </c>
      <c r="K3854" s="10">
        <v>359.05700000000002</v>
      </c>
      <c r="L3854" s="11">
        <v>778.11900000000003</v>
      </c>
      <c r="M3854" s="11">
        <v>0</v>
      </c>
      <c r="N3854" s="11">
        <v>0</v>
      </c>
      <c r="O3854" s="11">
        <v>523.779</v>
      </c>
      <c r="P3854" s="11">
        <v>0</v>
      </c>
      <c r="Q3854" s="11">
        <v>476.928</v>
      </c>
      <c r="R3854" s="11">
        <v>597.52099999999996</v>
      </c>
      <c r="S3854" s="11">
        <v>778.11899999999991</v>
      </c>
      <c r="T3854" s="11"/>
      <c r="U3854" s="11"/>
      <c r="V3854" s="11"/>
      <c r="W3854" s="12">
        <v>3513.5229999999992</v>
      </c>
      <c r="X3854" s="11">
        <v>390.39144444444435</v>
      </c>
      <c r="Y3854" s="11">
        <v>547.77121803077557</v>
      </c>
      <c r="Z3854" s="11">
        <f t="shared" si="183"/>
        <v>238.464</v>
      </c>
      <c r="AA3854" s="25">
        <f t="shared" si="184"/>
        <v>0.43533503066713214</v>
      </c>
      <c r="AB3854" s="33">
        <v>0</v>
      </c>
      <c r="AC3854" s="14">
        <v>0</v>
      </c>
      <c r="AD3854" s="14">
        <v>0</v>
      </c>
      <c r="AE3854" s="14">
        <v>0</v>
      </c>
      <c r="AF3854" s="14">
        <v>0</v>
      </c>
      <c r="AG3854" s="14">
        <v>0</v>
      </c>
      <c r="AH3854" s="14">
        <v>0</v>
      </c>
      <c r="AI3854" s="14">
        <v>0</v>
      </c>
      <c r="AJ3854" s="14">
        <v>238.464</v>
      </c>
      <c r="AK3854" s="14">
        <v>0</v>
      </c>
      <c r="AL3854" s="14">
        <v>0</v>
      </c>
      <c r="AM3854" s="14">
        <v>0</v>
      </c>
      <c r="AN3854" s="14">
        <v>0</v>
      </c>
      <c r="AO3854" s="14">
        <v>0</v>
      </c>
      <c r="AP3854" s="14">
        <v>0</v>
      </c>
      <c r="AQ3854" s="14">
        <v>0</v>
      </c>
      <c r="AR3854" s="14">
        <v>0</v>
      </c>
      <c r="AS3854" s="14">
        <v>0</v>
      </c>
      <c r="AT3854" s="14">
        <v>0</v>
      </c>
      <c r="AV3854" s="14">
        <v>0</v>
      </c>
      <c r="AW3854" s="14">
        <v>0</v>
      </c>
      <c r="AX3854" s="14">
        <v>0</v>
      </c>
      <c r="AY3854" s="14">
        <v>0</v>
      </c>
      <c r="AZ3854" s="14">
        <v>0</v>
      </c>
      <c r="BA3854" s="14">
        <v>0</v>
      </c>
      <c r="BG3854" s="37">
        <f t="shared" si="185"/>
        <v>238.464</v>
      </c>
      <c r="BI3854" s="5" t="s">
        <v>511</v>
      </c>
      <c r="BJ3854" s="6" t="s">
        <v>846</v>
      </c>
      <c r="BK3854" s="30" t="s">
        <v>511</v>
      </c>
    </row>
    <row r="3855" spans="1:63" x14ac:dyDescent="0.25">
      <c r="A3855" s="5" t="s">
        <v>957</v>
      </c>
      <c r="B3855" s="6" t="s">
        <v>1318</v>
      </c>
      <c r="C3855" s="6" t="s">
        <v>511</v>
      </c>
      <c r="D3855" s="6" t="s">
        <v>846</v>
      </c>
      <c r="E3855" s="6" t="s">
        <v>511</v>
      </c>
      <c r="F3855" s="6" t="s">
        <v>1324</v>
      </c>
      <c r="G3855" s="7">
        <v>5276314</v>
      </c>
      <c r="H3855" s="7" t="s">
        <v>4389</v>
      </c>
      <c r="I3855" s="7"/>
      <c r="J3855" s="8" t="s">
        <v>5142</v>
      </c>
      <c r="K3855" s="10">
        <v>539.65499999999997</v>
      </c>
      <c r="L3855" s="11">
        <v>597.52099999999996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/>
      <c r="U3855" s="11"/>
      <c r="V3855" s="11"/>
      <c r="W3855" s="12">
        <v>1137.1759999999999</v>
      </c>
      <c r="X3855" s="11">
        <v>126.35288888888888</v>
      </c>
      <c r="Y3855" s="11">
        <v>177.2899402210731</v>
      </c>
      <c r="Z3855" s="11">
        <f t="shared" si="183"/>
        <v>0</v>
      </c>
      <c r="AA3855" s="25">
        <f t="shared" si="184"/>
        <v>0</v>
      </c>
      <c r="AB3855" s="33">
        <v>0</v>
      </c>
      <c r="AC3855" s="14">
        <v>0</v>
      </c>
      <c r="AD3855" s="14">
        <v>0</v>
      </c>
      <c r="AE3855" s="14">
        <v>0</v>
      </c>
      <c r="AF3855" s="14">
        <v>0</v>
      </c>
      <c r="AG3855" s="14">
        <v>0</v>
      </c>
      <c r="AH3855" s="14">
        <v>0</v>
      </c>
      <c r="AI3855" s="14">
        <v>0</v>
      </c>
      <c r="AJ3855" s="14">
        <v>0</v>
      </c>
      <c r="AK3855" s="14">
        <v>0</v>
      </c>
      <c r="AL3855" s="14">
        <v>0</v>
      </c>
      <c r="AM3855" s="14">
        <v>0</v>
      </c>
      <c r="AN3855" s="14">
        <v>0</v>
      </c>
      <c r="AO3855" s="14">
        <v>0</v>
      </c>
      <c r="AP3855" s="14">
        <v>0</v>
      </c>
      <c r="AQ3855" s="14">
        <v>0</v>
      </c>
      <c r="AR3855" s="14">
        <v>0</v>
      </c>
      <c r="AS3855" s="14">
        <v>0</v>
      </c>
      <c r="AT3855" s="14">
        <v>0</v>
      </c>
      <c r="AV3855" s="14">
        <v>0</v>
      </c>
      <c r="AW3855" s="14">
        <v>0</v>
      </c>
      <c r="AX3855" s="14">
        <v>0</v>
      </c>
      <c r="AY3855" s="14">
        <v>0</v>
      </c>
      <c r="AZ3855" s="14">
        <v>0</v>
      </c>
      <c r="BA3855" s="14">
        <v>0</v>
      </c>
      <c r="BG3855" s="37">
        <f t="shared" si="185"/>
        <v>0</v>
      </c>
      <c r="BI3855" s="5" t="s">
        <v>511</v>
      </c>
      <c r="BJ3855" s="6" t="s">
        <v>846</v>
      </c>
      <c r="BK3855" s="30" t="s">
        <v>511</v>
      </c>
    </row>
    <row r="3856" spans="1:63" x14ac:dyDescent="0.25">
      <c r="A3856" s="5" t="s">
        <v>957</v>
      </c>
      <c r="B3856" s="6" t="s">
        <v>1318</v>
      </c>
      <c r="C3856" s="6" t="s">
        <v>511</v>
      </c>
      <c r="D3856" s="6" t="s">
        <v>846</v>
      </c>
      <c r="E3856" s="6" t="s">
        <v>511</v>
      </c>
      <c r="F3856" s="6" t="s">
        <v>1324</v>
      </c>
      <c r="G3856" s="7">
        <v>5291555</v>
      </c>
      <c r="H3856" s="7" t="s">
        <v>4390</v>
      </c>
      <c r="I3856" s="7"/>
      <c r="J3856" s="8" t="s">
        <v>5142</v>
      </c>
      <c r="K3856" s="10">
        <v>539.65499999999997</v>
      </c>
      <c r="L3856" s="11">
        <v>657.52599999999995</v>
      </c>
      <c r="M3856" s="11">
        <v>0</v>
      </c>
      <c r="N3856" s="11">
        <v>0</v>
      </c>
      <c r="O3856" s="11">
        <v>0</v>
      </c>
      <c r="P3856" s="11">
        <v>0</v>
      </c>
      <c r="Q3856" s="11">
        <v>476.928</v>
      </c>
      <c r="R3856" s="11">
        <v>476.928</v>
      </c>
      <c r="S3856" s="11">
        <v>238.464</v>
      </c>
      <c r="T3856" s="11"/>
      <c r="U3856" s="11"/>
      <c r="V3856" s="11"/>
      <c r="W3856" s="12">
        <v>2389.5009999999997</v>
      </c>
      <c r="X3856" s="11">
        <v>265.5001111111111</v>
      </c>
      <c r="Y3856" s="11">
        <v>372.53203501322082</v>
      </c>
      <c r="Z3856" s="11">
        <f t="shared" si="183"/>
        <v>180.59800000000001</v>
      </c>
      <c r="AA3856" s="25">
        <f t="shared" si="184"/>
        <v>0.48478515409712553</v>
      </c>
      <c r="AB3856" s="33">
        <v>0</v>
      </c>
      <c r="AC3856" s="14">
        <v>0</v>
      </c>
      <c r="AD3856" s="14">
        <v>0</v>
      </c>
      <c r="AE3856" s="14">
        <v>0</v>
      </c>
      <c r="AF3856" s="14">
        <v>0</v>
      </c>
      <c r="AG3856" s="14">
        <v>0</v>
      </c>
      <c r="AH3856" s="14">
        <v>0</v>
      </c>
      <c r="AI3856" s="14">
        <v>0</v>
      </c>
      <c r="AJ3856" s="14">
        <v>180.59800000000001</v>
      </c>
      <c r="AK3856" s="14">
        <v>0</v>
      </c>
      <c r="AL3856" s="14">
        <v>0</v>
      </c>
      <c r="AM3856" s="14">
        <v>0</v>
      </c>
      <c r="AN3856" s="14">
        <v>0</v>
      </c>
      <c r="AO3856" s="14">
        <v>0</v>
      </c>
      <c r="AP3856" s="14">
        <v>0</v>
      </c>
      <c r="AQ3856" s="14">
        <v>0</v>
      </c>
      <c r="AR3856" s="14">
        <v>0</v>
      </c>
      <c r="AS3856" s="14">
        <v>0</v>
      </c>
      <c r="AT3856" s="14">
        <v>0</v>
      </c>
      <c r="AV3856" s="14">
        <v>0</v>
      </c>
      <c r="AW3856" s="14">
        <v>0</v>
      </c>
      <c r="AX3856" s="14">
        <v>0</v>
      </c>
      <c r="AY3856" s="14">
        <v>0</v>
      </c>
      <c r="AZ3856" s="14">
        <v>0</v>
      </c>
      <c r="BA3856" s="14">
        <v>0</v>
      </c>
      <c r="BG3856" s="37">
        <f t="shared" si="185"/>
        <v>180.59800000000001</v>
      </c>
      <c r="BI3856" s="5" t="s">
        <v>511</v>
      </c>
      <c r="BJ3856" s="6" t="s">
        <v>846</v>
      </c>
      <c r="BK3856" s="30" t="s">
        <v>511</v>
      </c>
    </row>
    <row r="3857" spans="1:63" x14ac:dyDescent="0.25">
      <c r="A3857" s="5" t="s">
        <v>957</v>
      </c>
      <c r="B3857" s="6" t="s">
        <v>1318</v>
      </c>
      <c r="C3857" s="6" t="s">
        <v>511</v>
      </c>
      <c r="D3857" s="6" t="s">
        <v>846</v>
      </c>
      <c r="E3857" s="6" t="s">
        <v>511</v>
      </c>
      <c r="F3857" s="6" t="s">
        <v>1324</v>
      </c>
      <c r="G3857" s="7">
        <v>5138436</v>
      </c>
      <c r="H3857" s="7" t="s">
        <v>4391</v>
      </c>
      <c r="I3857" s="7"/>
      <c r="J3857" s="8" t="s">
        <v>5142</v>
      </c>
      <c r="K3857" s="10">
        <v>720.25199999999995</v>
      </c>
      <c r="L3857" s="11">
        <v>599.65899999999999</v>
      </c>
      <c r="M3857" s="11">
        <v>581.64499999999998</v>
      </c>
      <c r="N3857" s="11">
        <v>0</v>
      </c>
      <c r="O3857" s="11">
        <v>0</v>
      </c>
      <c r="P3857" s="11">
        <v>0</v>
      </c>
      <c r="Q3857" s="11">
        <v>702.23800000000006</v>
      </c>
      <c r="R3857" s="11">
        <v>0</v>
      </c>
      <c r="S3857" s="11">
        <v>597.52099999999996</v>
      </c>
      <c r="T3857" s="11"/>
      <c r="U3857" s="11"/>
      <c r="V3857" s="11"/>
      <c r="W3857" s="12">
        <v>3201.3149999999996</v>
      </c>
      <c r="X3857" s="11">
        <v>355.7016666666666</v>
      </c>
      <c r="Y3857" s="11">
        <v>499.09683723436348</v>
      </c>
      <c r="Z3857" s="11">
        <f t="shared" si="183"/>
        <v>0</v>
      </c>
      <c r="AA3857" s="25">
        <f t="shared" si="184"/>
        <v>0</v>
      </c>
      <c r="AB3857" s="33">
        <v>0</v>
      </c>
      <c r="AC3857" s="14">
        <v>0</v>
      </c>
      <c r="AD3857" s="14">
        <v>0</v>
      </c>
      <c r="AE3857" s="14">
        <v>0</v>
      </c>
      <c r="AF3857" s="14">
        <v>0</v>
      </c>
      <c r="AG3857" s="14">
        <v>0</v>
      </c>
      <c r="AH3857" s="14">
        <v>0</v>
      </c>
      <c r="AI3857" s="14">
        <v>0</v>
      </c>
      <c r="AJ3857" s="14">
        <v>0</v>
      </c>
      <c r="AK3857" s="14">
        <v>0</v>
      </c>
      <c r="AL3857" s="14">
        <v>0</v>
      </c>
      <c r="AM3857" s="14">
        <v>0</v>
      </c>
      <c r="AN3857" s="14">
        <v>0</v>
      </c>
      <c r="AO3857" s="14">
        <v>0</v>
      </c>
      <c r="AP3857" s="14">
        <v>0</v>
      </c>
      <c r="AQ3857" s="14">
        <v>0</v>
      </c>
      <c r="AR3857" s="14">
        <v>0</v>
      </c>
      <c r="AS3857" s="14">
        <v>0</v>
      </c>
      <c r="AT3857" s="14">
        <v>0</v>
      </c>
      <c r="AV3857" s="14">
        <v>0</v>
      </c>
      <c r="AW3857" s="14">
        <v>0</v>
      </c>
      <c r="AX3857" s="14">
        <v>0</v>
      </c>
      <c r="AY3857" s="14">
        <v>0</v>
      </c>
      <c r="AZ3857" s="14">
        <v>0</v>
      </c>
      <c r="BA3857" s="14">
        <v>0</v>
      </c>
      <c r="BG3857" s="37">
        <f t="shared" si="185"/>
        <v>0</v>
      </c>
      <c r="BI3857" s="5" t="s">
        <v>511</v>
      </c>
      <c r="BJ3857" s="6" t="s">
        <v>846</v>
      </c>
      <c r="BK3857" s="30" t="s">
        <v>511</v>
      </c>
    </row>
    <row r="3858" spans="1:63" x14ac:dyDescent="0.25">
      <c r="A3858" s="5" t="s">
        <v>957</v>
      </c>
      <c r="B3858" s="6" t="s">
        <v>1318</v>
      </c>
      <c r="C3858" s="6" t="s">
        <v>511</v>
      </c>
      <c r="D3858" s="6" t="s">
        <v>846</v>
      </c>
      <c r="E3858" s="6" t="s">
        <v>511</v>
      </c>
      <c r="F3858" s="6" t="s">
        <v>1324</v>
      </c>
      <c r="G3858" s="7">
        <v>5276307</v>
      </c>
      <c r="H3858" s="7" t="s">
        <v>4392</v>
      </c>
      <c r="I3858" s="7"/>
      <c r="J3858" s="8" t="s">
        <v>5142</v>
      </c>
      <c r="K3858" s="10">
        <v>539.65499999999997</v>
      </c>
      <c r="L3858" s="11">
        <v>238.464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597.52099999999996</v>
      </c>
      <c r="T3858" s="11"/>
      <c r="U3858" s="11"/>
      <c r="V3858" s="11"/>
      <c r="W3858" s="12">
        <v>1375.6399999999999</v>
      </c>
      <c r="X3858" s="11">
        <v>152.84888888888887</v>
      </c>
      <c r="Y3858" s="11">
        <v>214.46735893627456</v>
      </c>
      <c r="Z3858" s="11">
        <f t="shared" si="183"/>
        <v>0</v>
      </c>
      <c r="AA3858" s="25">
        <f t="shared" si="184"/>
        <v>0</v>
      </c>
      <c r="AB3858" s="33">
        <v>0</v>
      </c>
      <c r="AC3858" s="14">
        <v>0</v>
      </c>
      <c r="AD3858" s="14">
        <v>0</v>
      </c>
      <c r="AE3858" s="14">
        <v>0</v>
      </c>
      <c r="AF3858" s="14">
        <v>0</v>
      </c>
      <c r="AG3858" s="14">
        <v>0</v>
      </c>
      <c r="AH3858" s="14">
        <v>0</v>
      </c>
      <c r="AI3858" s="14">
        <v>0</v>
      </c>
      <c r="AJ3858" s="14">
        <v>0</v>
      </c>
      <c r="AK3858" s="14">
        <v>0</v>
      </c>
      <c r="AL3858" s="14">
        <v>0</v>
      </c>
      <c r="AM3858" s="14">
        <v>0</v>
      </c>
      <c r="AN3858" s="14">
        <v>0</v>
      </c>
      <c r="AO3858" s="14">
        <v>0</v>
      </c>
      <c r="AP3858" s="14">
        <v>0</v>
      </c>
      <c r="AQ3858" s="14">
        <v>0</v>
      </c>
      <c r="AR3858" s="14">
        <v>0</v>
      </c>
      <c r="AS3858" s="14">
        <v>0</v>
      </c>
      <c r="AT3858" s="14">
        <v>0</v>
      </c>
      <c r="AV3858" s="14">
        <v>0</v>
      </c>
      <c r="AW3858" s="14">
        <v>0</v>
      </c>
      <c r="AX3858" s="14">
        <v>0</v>
      </c>
      <c r="AY3858" s="14">
        <v>0</v>
      </c>
      <c r="AZ3858" s="14">
        <v>0</v>
      </c>
      <c r="BA3858" s="14">
        <v>0</v>
      </c>
      <c r="BG3858" s="37">
        <f t="shared" si="185"/>
        <v>0</v>
      </c>
      <c r="BI3858" s="5" t="s">
        <v>511</v>
      </c>
      <c r="BJ3858" s="6" t="s">
        <v>846</v>
      </c>
      <c r="BK3858" s="30" t="s">
        <v>511</v>
      </c>
    </row>
    <row r="3859" spans="1:63" x14ac:dyDescent="0.25">
      <c r="A3859" s="5" t="s">
        <v>957</v>
      </c>
      <c r="B3859" s="6" t="s">
        <v>1318</v>
      </c>
      <c r="C3859" s="6" t="s">
        <v>511</v>
      </c>
      <c r="D3859" s="6" t="s">
        <v>846</v>
      </c>
      <c r="E3859" s="6" t="s">
        <v>511</v>
      </c>
      <c r="F3859" s="6" t="s">
        <v>1324</v>
      </c>
      <c r="G3859" s="7">
        <v>5278381</v>
      </c>
      <c r="H3859" s="7" t="s">
        <v>4393</v>
      </c>
      <c r="I3859" s="7"/>
      <c r="J3859" s="8" t="s">
        <v>5142</v>
      </c>
      <c r="K3859" s="10">
        <v>539.65499999999997</v>
      </c>
      <c r="L3859" s="11">
        <v>476.928</v>
      </c>
      <c r="M3859" s="11">
        <v>359.05700000000002</v>
      </c>
      <c r="N3859" s="11">
        <v>0</v>
      </c>
      <c r="O3859" s="11">
        <v>0</v>
      </c>
      <c r="P3859" s="11">
        <v>0</v>
      </c>
      <c r="Q3859" s="11">
        <v>0</v>
      </c>
      <c r="R3859" s="11">
        <v>1433.5060000000001</v>
      </c>
      <c r="S3859" s="11">
        <v>476.928</v>
      </c>
      <c r="T3859" s="11"/>
      <c r="U3859" s="11"/>
      <c r="V3859" s="11"/>
      <c r="W3859" s="12">
        <v>3286.0739999999996</v>
      </c>
      <c r="X3859" s="11">
        <v>365.11933333333332</v>
      </c>
      <c r="Y3859" s="11">
        <v>512.31107851557067</v>
      </c>
      <c r="Z3859" s="11">
        <f t="shared" si="183"/>
        <v>0</v>
      </c>
      <c r="AA3859" s="25">
        <f t="shared" si="184"/>
        <v>0</v>
      </c>
      <c r="AB3859" s="33">
        <v>0</v>
      </c>
      <c r="AC3859" s="14">
        <v>0</v>
      </c>
      <c r="AD3859" s="14">
        <v>0</v>
      </c>
      <c r="AE3859" s="14">
        <v>0</v>
      </c>
      <c r="AF3859" s="14">
        <v>0</v>
      </c>
      <c r="AG3859" s="14">
        <v>0</v>
      </c>
      <c r="AH3859" s="14">
        <v>0</v>
      </c>
      <c r="AI3859" s="14">
        <v>0</v>
      </c>
      <c r="AJ3859" s="14">
        <v>0</v>
      </c>
      <c r="AK3859" s="14">
        <v>0</v>
      </c>
      <c r="AL3859" s="14">
        <v>0</v>
      </c>
      <c r="AM3859" s="14">
        <v>0</v>
      </c>
      <c r="AN3859" s="14">
        <v>0</v>
      </c>
      <c r="AO3859" s="14">
        <v>0</v>
      </c>
      <c r="AP3859" s="14">
        <v>0</v>
      </c>
      <c r="AQ3859" s="14">
        <v>0</v>
      </c>
      <c r="AR3859" s="14">
        <v>0</v>
      </c>
      <c r="AS3859" s="14">
        <v>0</v>
      </c>
      <c r="AT3859" s="14">
        <v>0</v>
      </c>
      <c r="AV3859" s="14">
        <v>0</v>
      </c>
      <c r="AW3859" s="14">
        <v>0</v>
      </c>
      <c r="AX3859" s="14">
        <v>0</v>
      </c>
      <c r="AY3859" s="14">
        <v>0</v>
      </c>
      <c r="AZ3859" s="14">
        <v>0</v>
      </c>
      <c r="BA3859" s="14">
        <v>0</v>
      </c>
      <c r="BG3859" s="37">
        <f t="shared" si="185"/>
        <v>0</v>
      </c>
      <c r="BI3859" s="5" t="s">
        <v>511</v>
      </c>
      <c r="BJ3859" s="6" t="s">
        <v>846</v>
      </c>
      <c r="BK3859" s="30" t="s">
        <v>511</v>
      </c>
    </row>
    <row r="3860" spans="1:63" x14ac:dyDescent="0.25">
      <c r="A3860" s="5" t="s">
        <v>957</v>
      </c>
      <c r="B3860" s="6" t="s">
        <v>1318</v>
      </c>
      <c r="C3860" s="6" t="s">
        <v>511</v>
      </c>
      <c r="D3860" s="6" t="s">
        <v>846</v>
      </c>
      <c r="E3860" s="6" t="s">
        <v>511</v>
      </c>
      <c r="F3860" s="6" t="s">
        <v>1324</v>
      </c>
      <c r="G3860" s="7">
        <v>5136348</v>
      </c>
      <c r="H3860" s="7" t="s">
        <v>4394</v>
      </c>
      <c r="I3860" s="7"/>
      <c r="J3860" s="8" t="s">
        <v>5142</v>
      </c>
      <c r="K3860" s="10">
        <v>539.65499999999997</v>
      </c>
      <c r="L3860" s="11">
        <v>238.464</v>
      </c>
      <c r="M3860" s="11">
        <v>0</v>
      </c>
      <c r="N3860" s="11">
        <v>0</v>
      </c>
      <c r="O3860" s="11">
        <v>0</v>
      </c>
      <c r="P3860" s="11">
        <v>0</v>
      </c>
      <c r="Q3860" s="11">
        <v>720.25199999999995</v>
      </c>
      <c r="R3860" s="11">
        <v>238.464</v>
      </c>
      <c r="S3860" s="11">
        <v>597.52099999999996</v>
      </c>
      <c r="T3860" s="11"/>
      <c r="U3860" s="11"/>
      <c r="V3860" s="11"/>
      <c r="W3860" s="12">
        <v>2334.3559999999998</v>
      </c>
      <c r="X3860" s="11">
        <v>259.37288888888884</v>
      </c>
      <c r="Y3860" s="11">
        <v>363.9347257545914</v>
      </c>
      <c r="Z3860" s="11">
        <f t="shared" si="183"/>
        <v>0</v>
      </c>
      <c r="AA3860" s="25">
        <f t="shared" si="184"/>
        <v>0</v>
      </c>
      <c r="AB3860" s="33">
        <v>0</v>
      </c>
      <c r="AC3860" s="14">
        <v>0</v>
      </c>
      <c r="AD3860" s="14">
        <v>0</v>
      </c>
      <c r="AE3860" s="14">
        <v>0</v>
      </c>
      <c r="AF3860" s="14">
        <v>0</v>
      </c>
      <c r="AG3860" s="14">
        <v>0</v>
      </c>
      <c r="AH3860" s="14">
        <v>0</v>
      </c>
      <c r="AI3860" s="14">
        <v>0</v>
      </c>
      <c r="AJ3860" s="14">
        <v>0</v>
      </c>
      <c r="AK3860" s="14">
        <v>0</v>
      </c>
      <c r="AL3860" s="14">
        <v>0</v>
      </c>
      <c r="AM3860" s="14">
        <v>0</v>
      </c>
      <c r="AN3860" s="14">
        <v>0</v>
      </c>
      <c r="AO3860" s="14">
        <v>0</v>
      </c>
      <c r="AP3860" s="14">
        <v>0</v>
      </c>
      <c r="AQ3860" s="14">
        <v>0</v>
      </c>
      <c r="AR3860" s="14">
        <v>0</v>
      </c>
      <c r="AS3860" s="14">
        <v>0</v>
      </c>
      <c r="AT3860" s="14">
        <v>0</v>
      </c>
      <c r="AV3860" s="14">
        <v>0</v>
      </c>
      <c r="AW3860" s="14">
        <v>0</v>
      </c>
      <c r="AX3860" s="14">
        <v>0</v>
      </c>
      <c r="AY3860" s="14">
        <v>0</v>
      </c>
      <c r="AZ3860" s="14">
        <v>0</v>
      </c>
      <c r="BA3860" s="14">
        <v>0</v>
      </c>
      <c r="BG3860" s="37">
        <f t="shared" si="185"/>
        <v>0</v>
      </c>
      <c r="BI3860" s="5" t="s">
        <v>511</v>
      </c>
      <c r="BJ3860" s="6" t="s">
        <v>846</v>
      </c>
      <c r="BK3860" s="30" t="s">
        <v>511</v>
      </c>
    </row>
    <row r="3861" spans="1:63" x14ac:dyDescent="0.25">
      <c r="A3861" s="5" t="s">
        <v>957</v>
      </c>
      <c r="B3861" s="6" t="s">
        <v>1318</v>
      </c>
      <c r="C3861" s="6" t="s">
        <v>511</v>
      </c>
      <c r="D3861" s="6" t="s">
        <v>846</v>
      </c>
      <c r="E3861" s="6" t="s">
        <v>511</v>
      </c>
      <c r="F3861" s="6" t="s">
        <v>1324</v>
      </c>
      <c r="G3861" s="7">
        <v>5296574</v>
      </c>
      <c r="H3861" s="7" t="s">
        <v>4395</v>
      </c>
      <c r="I3861" s="7"/>
      <c r="J3861" s="8" t="s">
        <v>920</v>
      </c>
      <c r="K3861" s="10">
        <v>0</v>
      </c>
      <c r="L3861" s="11">
        <v>778.11900000000003</v>
      </c>
      <c r="M3861" s="11">
        <v>1000.707</v>
      </c>
      <c r="N3861" s="11">
        <v>0</v>
      </c>
      <c r="O3861" s="11">
        <v>0</v>
      </c>
      <c r="P3861" s="11">
        <v>0</v>
      </c>
      <c r="Q3861" s="11">
        <v>0</v>
      </c>
      <c r="R3861" s="11">
        <v>238.464</v>
      </c>
      <c r="S3861" s="11">
        <v>476.928</v>
      </c>
      <c r="T3861" s="11"/>
      <c r="U3861" s="11"/>
      <c r="V3861" s="11"/>
      <c r="W3861" s="12">
        <v>2494.2179999999998</v>
      </c>
      <c r="X3861" s="11">
        <v>277.13533333333334</v>
      </c>
      <c r="Y3861" s="11">
        <v>388.85780223846132</v>
      </c>
      <c r="Z3861" s="11">
        <f t="shared" si="183"/>
        <v>180.59800000000001</v>
      </c>
      <c r="AA3861" s="25">
        <f t="shared" si="184"/>
        <v>0.46443198248919526</v>
      </c>
      <c r="AB3861" s="33">
        <v>0</v>
      </c>
      <c r="AC3861" s="14">
        <v>0</v>
      </c>
      <c r="AD3861" s="14">
        <v>0</v>
      </c>
      <c r="AE3861" s="14">
        <v>0</v>
      </c>
      <c r="AF3861" s="14">
        <v>0</v>
      </c>
      <c r="AG3861" s="14">
        <v>0</v>
      </c>
      <c r="AH3861" s="14">
        <v>0</v>
      </c>
      <c r="AI3861" s="14">
        <v>0</v>
      </c>
      <c r="AJ3861" s="14">
        <v>0</v>
      </c>
      <c r="AK3861" s="14">
        <v>0</v>
      </c>
      <c r="AL3861" s="14">
        <v>0</v>
      </c>
      <c r="AM3861" s="14">
        <v>0</v>
      </c>
      <c r="AN3861" s="14">
        <v>0</v>
      </c>
      <c r="AO3861" s="14">
        <v>0</v>
      </c>
      <c r="AP3861" s="14">
        <v>0</v>
      </c>
      <c r="AQ3861" s="14">
        <v>0</v>
      </c>
      <c r="AR3861" s="14">
        <v>0</v>
      </c>
      <c r="AS3861" s="14">
        <v>180.59800000000001</v>
      </c>
      <c r="AT3861" s="14">
        <v>0</v>
      </c>
      <c r="AV3861" s="14">
        <v>0</v>
      </c>
      <c r="AW3861" s="14">
        <v>0</v>
      </c>
      <c r="AX3861" s="14">
        <v>0</v>
      </c>
      <c r="AY3861" s="14">
        <v>0</v>
      </c>
      <c r="AZ3861" s="14">
        <v>0</v>
      </c>
      <c r="BA3861" s="14">
        <v>0</v>
      </c>
      <c r="BG3861" s="37">
        <f t="shared" si="185"/>
        <v>180.59800000000001</v>
      </c>
      <c r="BI3861" s="5" t="s">
        <v>511</v>
      </c>
      <c r="BJ3861" s="6" t="s">
        <v>846</v>
      </c>
      <c r="BK3861" s="30" t="s">
        <v>511</v>
      </c>
    </row>
    <row r="3862" spans="1:63" x14ac:dyDescent="0.25">
      <c r="A3862" s="5" t="s">
        <v>957</v>
      </c>
      <c r="B3862" s="6" t="s">
        <v>1318</v>
      </c>
      <c r="C3862" s="6" t="s">
        <v>511</v>
      </c>
      <c r="D3862" s="6" t="s">
        <v>846</v>
      </c>
      <c r="E3862" s="6" t="s">
        <v>511</v>
      </c>
      <c r="F3862" s="6" t="s">
        <v>1324</v>
      </c>
      <c r="G3862" s="7">
        <v>5136227</v>
      </c>
      <c r="H3862" s="7" t="s">
        <v>4396</v>
      </c>
      <c r="I3862" s="7"/>
      <c r="J3862" s="8" t="s">
        <v>920</v>
      </c>
      <c r="K3862" s="10">
        <v>0</v>
      </c>
      <c r="L3862" s="11">
        <v>238.464</v>
      </c>
      <c r="M3862" s="11">
        <v>0</v>
      </c>
      <c r="N3862" s="11">
        <v>0</v>
      </c>
      <c r="O3862" s="11">
        <v>0</v>
      </c>
      <c r="P3862" s="11">
        <v>0</v>
      </c>
      <c r="Q3862" s="11">
        <v>0</v>
      </c>
      <c r="R3862" s="11">
        <v>662.55399999999997</v>
      </c>
      <c r="S3862" s="11">
        <v>476.928</v>
      </c>
      <c r="T3862" s="11"/>
      <c r="U3862" s="11"/>
      <c r="V3862" s="11"/>
      <c r="W3862" s="12">
        <v>1377.9459999999999</v>
      </c>
      <c r="X3862" s="11">
        <v>153.10511111111111</v>
      </c>
      <c r="Y3862" s="11">
        <v>214.82687285685489</v>
      </c>
      <c r="Z3862" s="11">
        <f t="shared" si="183"/>
        <v>0</v>
      </c>
      <c r="AA3862" s="25">
        <f t="shared" si="184"/>
        <v>0</v>
      </c>
      <c r="AB3862" s="33">
        <v>0</v>
      </c>
      <c r="AC3862" s="14">
        <v>0</v>
      </c>
      <c r="AD3862" s="14">
        <v>0</v>
      </c>
      <c r="AE3862" s="14">
        <v>0</v>
      </c>
      <c r="AF3862" s="14">
        <v>0</v>
      </c>
      <c r="AG3862" s="14">
        <v>0</v>
      </c>
      <c r="AH3862" s="14">
        <v>0</v>
      </c>
      <c r="AI3862" s="14">
        <v>0</v>
      </c>
      <c r="AJ3862" s="14">
        <v>0</v>
      </c>
      <c r="AK3862" s="14">
        <v>0</v>
      </c>
      <c r="AL3862" s="14">
        <v>0</v>
      </c>
      <c r="AM3862" s="14">
        <v>0</v>
      </c>
      <c r="AN3862" s="14">
        <v>0</v>
      </c>
      <c r="AO3862" s="14">
        <v>0</v>
      </c>
      <c r="AP3862" s="14">
        <v>0</v>
      </c>
      <c r="AQ3862" s="14">
        <v>0</v>
      </c>
      <c r="AR3862" s="14">
        <v>0</v>
      </c>
      <c r="AS3862" s="14">
        <v>0</v>
      </c>
      <c r="AT3862" s="14">
        <v>0</v>
      </c>
      <c r="AV3862" s="14">
        <v>0</v>
      </c>
      <c r="AW3862" s="14">
        <v>0</v>
      </c>
      <c r="AX3862" s="14">
        <v>0</v>
      </c>
      <c r="AY3862" s="14">
        <v>0</v>
      </c>
      <c r="AZ3862" s="14">
        <v>0</v>
      </c>
      <c r="BA3862" s="14">
        <v>0</v>
      </c>
      <c r="BG3862" s="37">
        <f t="shared" si="185"/>
        <v>0</v>
      </c>
      <c r="BI3862" s="5" t="s">
        <v>511</v>
      </c>
      <c r="BJ3862" s="6" t="s">
        <v>846</v>
      </c>
      <c r="BK3862" s="30" t="s">
        <v>511</v>
      </c>
    </row>
    <row r="3863" spans="1:63" x14ac:dyDescent="0.25">
      <c r="A3863" s="5" t="s">
        <v>957</v>
      </c>
      <c r="B3863" s="6" t="s">
        <v>1318</v>
      </c>
      <c r="C3863" s="6" t="s">
        <v>511</v>
      </c>
      <c r="D3863" s="6" t="s">
        <v>846</v>
      </c>
      <c r="E3863" s="6" t="s">
        <v>511</v>
      </c>
      <c r="F3863" s="6" t="s">
        <v>1324</v>
      </c>
      <c r="G3863" s="7">
        <v>5292028</v>
      </c>
      <c r="H3863" s="7" t="s">
        <v>4397</v>
      </c>
      <c r="I3863" s="7"/>
      <c r="J3863" s="8" t="s">
        <v>920</v>
      </c>
      <c r="K3863" s="10">
        <v>0</v>
      </c>
      <c r="L3863" s="11">
        <v>238.464</v>
      </c>
      <c r="M3863" s="11">
        <v>180.59800000000001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/>
      <c r="U3863" s="11"/>
      <c r="V3863" s="11"/>
      <c r="W3863" s="12">
        <v>419.06200000000001</v>
      </c>
      <c r="X3863" s="11">
        <v>46.562444444444445</v>
      </c>
      <c r="Y3863" s="11">
        <v>65.333314217784533</v>
      </c>
      <c r="Z3863" s="11">
        <f t="shared" si="183"/>
        <v>0</v>
      </c>
      <c r="AA3863" s="25">
        <f t="shared" si="184"/>
        <v>0</v>
      </c>
      <c r="AB3863" s="33">
        <v>0</v>
      </c>
      <c r="AC3863" s="14">
        <v>0</v>
      </c>
      <c r="AD3863" s="14">
        <v>0</v>
      </c>
      <c r="AE3863" s="14">
        <v>0</v>
      </c>
      <c r="AF3863" s="14">
        <v>0</v>
      </c>
      <c r="AG3863" s="14">
        <v>0</v>
      </c>
      <c r="AH3863" s="14">
        <v>0</v>
      </c>
      <c r="AI3863" s="14">
        <v>0</v>
      </c>
      <c r="AJ3863" s="14">
        <v>0</v>
      </c>
      <c r="AK3863" s="14">
        <v>0</v>
      </c>
      <c r="AL3863" s="14">
        <v>0</v>
      </c>
      <c r="AM3863" s="14">
        <v>0</v>
      </c>
      <c r="AN3863" s="14">
        <v>0</v>
      </c>
      <c r="AO3863" s="14">
        <v>0</v>
      </c>
      <c r="AP3863" s="14">
        <v>0</v>
      </c>
      <c r="AQ3863" s="14">
        <v>0</v>
      </c>
      <c r="AR3863" s="14">
        <v>0</v>
      </c>
      <c r="AS3863" s="14">
        <v>0</v>
      </c>
      <c r="AT3863" s="14">
        <v>0</v>
      </c>
      <c r="AV3863" s="14">
        <v>0</v>
      </c>
      <c r="AW3863" s="14">
        <v>0</v>
      </c>
      <c r="AX3863" s="14">
        <v>0</v>
      </c>
      <c r="AY3863" s="14">
        <v>0</v>
      </c>
      <c r="AZ3863" s="14">
        <v>0</v>
      </c>
      <c r="BA3863" s="14">
        <v>0</v>
      </c>
      <c r="BG3863" s="37">
        <f t="shared" si="185"/>
        <v>0</v>
      </c>
      <c r="BI3863" s="5" t="s">
        <v>511</v>
      </c>
      <c r="BJ3863" s="6" t="s">
        <v>846</v>
      </c>
      <c r="BK3863" s="30" t="s">
        <v>511</v>
      </c>
    </row>
    <row r="3864" spans="1:63" x14ac:dyDescent="0.25">
      <c r="A3864" s="5" t="s">
        <v>957</v>
      </c>
      <c r="B3864" s="6" t="s">
        <v>1318</v>
      </c>
      <c r="C3864" s="6" t="s">
        <v>511</v>
      </c>
      <c r="D3864" s="6" t="s">
        <v>846</v>
      </c>
      <c r="E3864" s="6" t="s">
        <v>511</v>
      </c>
      <c r="F3864" s="6" t="s">
        <v>1324</v>
      </c>
      <c r="G3864" s="7">
        <v>5138467</v>
      </c>
      <c r="H3864" s="7" t="s">
        <v>4398</v>
      </c>
      <c r="I3864" s="7"/>
      <c r="J3864" s="8" t="s">
        <v>920</v>
      </c>
      <c r="K3864" s="10">
        <v>0</v>
      </c>
      <c r="L3864" s="11">
        <v>484.09500000000003</v>
      </c>
      <c r="M3864" s="11">
        <v>0</v>
      </c>
      <c r="N3864" s="11">
        <v>0</v>
      </c>
      <c r="O3864" s="11">
        <v>0</v>
      </c>
      <c r="P3864" s="11">
        <v>0</v>
      </c>
      <c r="Q3864" s="11">
        <v>0</v>
      </c>
      <c r="R3864" s="11">
        <v>541.96100000000001</v>
      </c>
      <c r="S3864" s="11">
        <v>238.464</v>
      </c>
      <c r="T3864" s="11"/>
      <c r="U3864" s="11"/>
      <c r="V3864" s="11"/>
      <c r="W3864" s="12">
        <v>1264.52</v>
      </c>
      <c r="X3864" s="11">
        <v>140.50222222222223</v>
      </c>
      <c r="Y3864" s="11">
        <v>197.14334035219824</v>
      </c>
      <c r="Z3864" s="11">
        <f t="shared" si="183"/>
        <v>539.65499999999997</v>
      </c>
      <c r="AA3864" s="25">
        <f t="shared" si="184"/>
        <v>2.7373737253102326</v>
      </c>
      <c r="AB3864" s="33">
        <v>0</v>
      </c>
      <c r="AC3864" s="14">
        <v>0</v>
      </c>
      <c r="AD3864" s="14">
        <v>0</v>
      </c>
      <c r="AE3864" s="14">
        <v>0</v>
      </c>
      <c r="AF3864" s="14">
        <v>0</v>
      </c>
      <c r="AG3864" s="14">
        <v>0</v>
      </c>
      <c r="AH3864" s="14">
        <v>0</v>
      </c>
      <c r="AI3864" s="14">
        <v>0</v>
      </c>
      <c r="AJ3864" s="14">
        <v>0</v>
      </c>
      <c r="AK3864" s="14">
        <v>0</v>
      </c>
      <c r="AL3864" s="14">
        <v>0</v>
      </c>
      <c r="AM3864" s="14">
        <v>0</v>
      </c>
      <c r="AN3864" s="14">
        <v>0</v>
      </c>
      <c r="AO3864" s="14">
        <v>0</v>
      </c>
      <c r="AP3864" s="14">
        <v>0</v>
      </c>
      <c r="AQ3864" s="14">
        <v>0</v>
      </c>
      <c r="AR3864" s="14">
        <v>539.65499999999997</v>
      </c>
      <c r="AS3864" s="14">
        <v>0</v>
      </c>
      <c r="AT3864" s="14">
        <v>0</v>
      </c>
      <c r="AV3864" s="14">
        <v>0</v>
      </c>
      <c r="AW3864" s="14">
        <v>0</v>
      </c>
      <c r="AX3864" s="14">
        <v>0</v>
      </c>
      <c r="AY3864" s="14">
        <v>0</v>
      </c>
      <c r="AZ3864" s="14">
        <v>0</v>
      </c>
      <c r="BA3864" s="14">
        <v>0</v>
      </c>
      <c r="BG3864" s="37">
        <f t="shared" si="185"/>
        <v>539.65499999999997</v>
      </c>
      <c r="BI3864" s="5" t="s">
        <v>511</v>
      </c>
      <c r="BJ3864" s="6" t="s">
        <v>846</v>
      </c>
      <c r="BK3864" s="30" t="s">
        <v>511</v>
      </c>
    </row>
    <row r="3865" spans="1:63" x14ac:dyDescent="0.25">
      <c r="A3865" s="5" t="s">
        <v>957</v>
      </c>
      <c r="B3865" s="6" t="s">
        <v>1318</v>
      </c>
      <c r="C3865" s="6" t="s">
        <v>511</v>
      </c>
      <c r="D3865" s="6" t="s">
        <v>846</v>
      </c>
      <c r="E3865" s="6" t="s">
        <v>511</v>
      </c>
      <c r="F3865" s="6" t="s">
        <v>1324</v>
      </c>
      <c r="G3865" s="7">
        <v>5299135</v>
      </c>
      <c r="H3865" s="7" t="s">
        <v>4399</v>
      </c>
      <c r="I3865" s="7"/>
      <c r="J3865" s="8" t="s">
        <v>5142</v>
      </c>
      <c r="K3865" s="10">
        <v>0</v>
      </c>
      <c r="L3865" s="11">
        <v>597.52099999999996</v>
      </c>
      <c r="M3865" s="11">
        <v>0</v>
      </c>
      <c r="N3865" s="11">
        <v>0</v>
      </c>
      <c r="O3865" s="11">
        <v>0</v>
      </c>
      <c r="P3865" s="11">
        <v>0</v>
      </c>
      <c r="Q3865" s="11">
        <v>1016.583</v>
      </c>
      <c r="R3865" s="11">
        <v>0</v>
      </c>
      <c r="S3865" s="11">
        <v>0</v>
      </c>
      <c r="T3865" s="11"/>
      <c r="U3865" s="11"/>
      <c r="V3865" s="11"/>
      <c r="W3865" s="12">
        <v>1614.1039999999998</v>
      </c>
      <c r="X3865" s="11">
        <v>179.34488888888887</v>
      </c>
      <c r="Y3865" s="11">
        <v>251.64477765147609</v>
      </c>
      <c r="Z3865" s="11">
        <f t="shared" si="183"/>
        <v>0</v>
      </c>
      <c r="AA3865" s="25">
        <f t="shared" si="184"/>
        <v>0</v>
      </c>
      <c r="AB3865" s="33">
        <v>0</v>
      </c>
      <c r="AC3865" s="14">
        <v>0</v>
      </c>
      <c r="AD3865" s="14">
        <v>0</v>
      </c>
      <c r="AE3865" s="14">
        <v>0</v>
      </c>
      <c r="AF3865" s="14">
        <v>0</v>
      </c>
      <c r="AG3865" s="14">
        <v>0</v>
      </c>
      <c r="AH3865" s="14">
        <v>0</v>
      </c>
      <c r="AI3865" s="14">
        <v>0</v>
      </c>
      <c r="AJ3865" s="14">
        <v>0</v>
      </c>
      <c r="AK3865" s="14">
        <v>0</v>
      </c>
      <c r="AL3865" s="14">
        <v>0</v>
      </c>
      <c r="AM3865" s="14">
        <v>0</v>
      </c>
      <c r="AN3865" s="14">
        <v>0</v>
      </c>
      <c r="AO3865" s="14">
        <v>0</v>
      </c>
      <c r="AP3865" s="14">
        <v>0</v>
      </c>
      <c r="AQ3865" s="14">
        <v>0</v>
      </c>
      <c r="AR3865" s="14">
        <v>0</v>
      </c>
      <c r="AS3865" s="14">
        <v>0</v>
      </c>
      <c r="AT3865" s="14">
        <v>0</v>
      </c>
      <c r="AV3865" s="14">
        <v>0</v>
      </c>
      <c r="AW3865" s="14">
        <v>0</v>
      </c>
      <c r="AX3865" s="14">
        <v>0</v>
      </c>
      <c r="AY3865" s="14">
        <v>0</v>
      </c>
      <c r="AZ3865" s="14">
        <v>0</v>
      </c>
      <c r="BA3865" s="14">
        <v>0</v>
      </c>
      <c r="BG3865" s="37">
        <f t="shared" si="185"/>
        <v>0</v>
      </c>
      <c r="BI3865" s="5" t="s">
        <v>511</v>
      </c>
      <c r="BJ3865" s="6" t="s">
        <v>846</v>
      </c>
      <c r="BK3865" s="30" t="s">
        <v>511</v>
      </c>
    </row>
    <row r="3866" spans="1:63" x14ac:dyDescent="0.25">
      <c r="A3866" s="5" t="s">
        <v>957</v>
      </c>
      <c r="B3866" s="6" t="s">
        <v>1318</v>
      </c>
      <c r="C3866" s="6" t="s">
        <v>511</v>
      </c>
      <c r="D3866" s="6" t="s">
        <v>846</v>
      </c>
      <c r="E3866" s="6" t="s">
        <v>511</v>
      </c>
      <c r="F3866" s="6" t="s">
        <v>1324</v>
      </c>
      <c r="G3866" s="7">
        <v>5297120</v>
      </c>
      <c r="H3866" s="7" t="s">
        <v>4400</v>
      </c>
      <c r="I3866" s="7"/>
      <c r="J3866" s="8" t="s">
        <v>5142</v>
      </c>
      <c r="K3866" s="10">
        <v>0</v>
      </c>
      <c r="L3866" s="11">
        <v>476.928</v>
      </c>
      <c r="M3866" s="11">
        <v>0</v>
      </c>
      <c r="N3866" s="11">
        <v>0</v>
      </c>
      <c r="O3866" s="11">
        <v>0</v>
      </c>
      <c r="P3866" s="11">
        <v>0</v>
      </c>
      <c r="Q3866" s="11">
        <v>0</v>
      </c>
      <c r="R3866" s="11">
        <v>597.52099999999996</v>
      </c>
      <c r="S3866" s="11">
        <v>0</v>
      </c>
      <c r="T3866" s="11"/>
      <c r="U3866" s="11"/>
      <c r="V3866" s="11"/>
      <c r="W3866" s="12">
        <v>1074.4490000000001</v>
      </c>
      <c r="X3866" s="11">
        <v>119.38322222222223</v>
      </c>
      <c r="Y3866" s="11">
        <v>167.51056914724879</v>
      </c>
      <c r="Z3866" s="11">
        <f t="shared" si="183"/>
        <v>0</v>
      </c>
      <c r="AA3866" s="25">
        <f t="shared" si="184"/>
        <v>0</v>
      </c>
      <c r="AB3866" s="33">
        <v>0</v>
      </c>
      <c r="AC3866" s="14">
        <v>0</v>
      </c>
      <c r="AD3866" s="14">
        <v>0</v>
      </c>
      <c r="AE3866" s="14">
        <v>0</v>
      </c>
      <c r="AF3866" s="14">
        <v>0</v>
      </c>
      <c r="AG3866" s="14">
        <v>0</v>
      </c>
      <c r="AH3866" s="14">
        <v>0</v>
      </c>
      <c r="AI3866" s="14">
        <v>0</v>
      </c>
      <c r="AJ3866" s="14">
        <v>0</v>
      </c>
      <c r="AK3866" s="14">
        <v>0</v>
      </c>
      <c r="AL3866" s="14">
        <v>0</v>
      </c>
      <c r="AM3866" s="14">
        <v>0</v>
      </c>
      <c r="AN3866" s="14">
        <v>0</v>
      </c>
      <c r="AO3866" s="14">
        <v>0</v>
      </c>
      <c r="AP3866" s="14">
        <v>0</v>
      </c>
      <c r="AQ3866" s="14">
        <v>0</v>
      </c>
      <c r="AR3866" s="14">
        <v>0</v>
      </c>
      <c r="AS3866" s="14">
        <v>0</v>
      </c>
      <c r="AT3866" s="14">
        <v>0</v>
      </c>
      <c r="AV3866" s="14">
        <v>0</v>
      </c>
      <c r="AW3866" s="14">
        <v>0</v>
      </c>
      <c r="AX3866" s="14">
        <v>0</v>
      </c>
      <c r="AY3866" s="14">
        <v>0</v>
      </c>
      <c r="AZ3866" s="14">
        <v>0</v>
      </c>
      <c r="BA3866" s="14">
        <v>0</v>
      </c>
      <c r="BG3866" s="37">
        <f t="shared" si="185"/>
        <v>0</v>
      </c>
      <c r="BI3866" s="5" t="s">
        <v>511</v>
      </c>
      <c r="BJ3866" s="6" t="s">
        <v>846</v>
      </c>
      <c r="BK3866" s="30" t="s">
        <v>511</v>
      </c>
    </row>
    <row r="3867" spans="1:63" x14ac:dyDescent="0.25">
      <c r="A3867" s="5" t="s">
        <v>957</v>
      </c>
      <c r="B3867" s="6" t="s">
        <v>1318</v>
      </c>
      <c r="C3867" s="6" t="s">
        <v>511</v>
      </c>
      <c r="D3867" s="6" t="s">
        <v>846</v>
      </c>
      <c r="E3867" s="6" t="s">
        <v>511</v>
      </c>
      <c r="F3867" s="6" t="s">
        <v>1324</v>
      </c>
      <c r="G3867" s="7">
        <v>5294455</v>
      </c>
      <c r="H3867" s="7" t="s">
        <v>4401</v>
      </c>
      <c r="I3867" s="7"/>
      <c r="J3867" s="8" t="s">
        <v>5142</v>
      </c>
      <c r="K3867" s="10">
        <v>0</v>
      </c>
      <c r="L3867" s="11">
        <v>476.928</v>
      </c>
      <c r="M3867" s="11">
        <v>0</v>
      </c>
      <c r="N3867" s="11">
        <v>0</v>
      </c>
      <c r="O3867" s="11">
        <v>0</v>
      </c>
      <c r="P3867" s="11">
        <v>0</v>
      </c>
      <c r="Q3867" s="11">
        <v>835.98500000000001</v>
      </c>
      <c r="R3867" s="11">
        <v>838.12300000000005</v>
      </c>
      <c r="S3867" s="11">
        <v>0</v>
      </c>
      <c r="T3867" s="11"/>
      <c r="U3867" s="11"/>
      <c r="V3867" s="11"/>
      <c r="W3867" s="12">
        <v>2151.0360000000001</v>
      </c>
      <c r="X3867" s="11">
        <v>239.00400000000002</v>
      </c>
      <c r="Y3867" s="11">
        <v>335.35446039432441</v>
      </c>
      <c r="Z3867" s="11">
        <f t="shared" si="183"/>
        <v>0</v>
      </c>
      <c r="AA3867" s="25">
        <f t="shared" si="184"/>
        <v>0</v>
      </c>
      <c r="AB3867" s="33">
        <v>0</v>
      </c>
      <c r="AC3867" s="14">
        <v>0</v>
      </c>
      <c r="AD3867" s="14">
        <v>0</v>
      </c>
      <c r="AE3867" s="14">
        <v>0</v>
      </c>
      <c r="AF3867" s="14">
        <v>0</v>
      </c>
      <c r="AG3867" s="14">
        <v>0</v>
      </c>
      <c r="AH3867" s="14">
        <v>0</v>
      </c>
      <c r="AI3867" s="14">
        <v>0</v>
      </c>
      <c r="AJ3867" s="14">
        <v>0</v>
      </c>
      <c r="AK3867" s="14">
        <v>0</v>
      </c>
      <c r="AL3867" s="14">
        <v>0</v>
      </c>
      <c r="AM3867" s="14">
        <v>0</v>
      </c>
      <c r="AN3867" s="14">
        <v>0</v>
      </c>
      <c r="AO3867" s="14">
        <v>0</v>
      </c>
      <c r="AP3867" s="14">
        <v>0</v>
      </c>
      <c r="AQ3867" s="14">
        <v>0</v>
      </c>
      <c r="AR3867" s="14">
        <v>0</v>
      </c>
      <c r="AS3867" s="14">
        <v>0</v>
      </c>
      <c r="AT3867" s="14">
        <v>0</v>
      </c>
      <c r="AV3867" s="14">
        <v>0</v>
      </c>
      <c r="AW3867" s="14">
        <v>0</v>
      </c>
      <c r="AX3867" s="14">
        <v>0</v>
      </c>
      <c r="AY3867" s="14">
        <v>0</v>
      </c>
      <c r="AZ3867" s="14">
        <v>0</v>
      </c>
      <c r="BA3867" s="14">
        <v>0</v>
      </c>
      <c r="BG3867" s="37">
        <f t="shared" si="185"/>
        <v>0</v>
      </c>
      <c r="BI3867" s="5" t="s">
        <v>511</v>
      </c>
      <c r="BJ3867" s="6" t="s">
        <v>846</v>
      </c>
      <c r="BK3867" s="30" t="s">
        <v>511</v>
      </c>
    </row>
    <row r="3868" spans="1:63" x14ac:dyDescent="0.25">
      <c r="A3868" s="5" t="s">
        <v>957</v>
      </c>
      <c r="B3868" s="6" t="s">
        <v>1318</v>
      </c>
      <c r="C3868" s="6" t="s">
        <v>511</v>
      </c>
      <c r="D3868" s="6" t="s">
        <v>846</v>
      </c>
      <c r="E3868" s="6" t="s">
        <v>511</v>
      </c>
      <c r="F3868" s="6" t="s">
        <v>1324</v>
      </c>
      <c r="G3868" s="7">
        <v>5136331</v>
      </c>
      <c r="H3868" s="7" t="s">
        <v>4402</v>
      </c>
      <c r="I3868" s="7"/>
      <c r="J3868" s="8" t="s">
        <v>5142</v>
      </c>
      <c r="K3868" s="10">
        <v>0</v>
      </c>
      <c r="L3868" s="11">
        <v>238.464</v>
      </c>
      <c r="M3868" s="11">
        <v>0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597.52099999999996</v>
      </c>
      <c r="T3868" s="11"/>
      <c r="U3868" s="11"/>
      <c r="V3868" s="11"/>
      <c r="W3868" s="12">
        <v>835.9849999999999</v>
      </c>
      <c r="X3868" s="11">
        <v>92.887222222222206</v>
      </c>
      <c r="Y3868" s="11">
        <v>130.33315043204726</v>
      </c>
      <c r="Z3868" s="11">
        <f t="shared" si="183"/>
        <v>0</v>
      </c>
      <c r="AA3868" s="25">
        <f t="shared" si="184"/>
        <v>0</v>
      </c>
      <c r="AB3868" s="33">
        <v>0</v>
      </c>
      <c r="AC3868" s="14">
        <v>0</v>
      </c>
      <c r="AD3868" s="14">
        <v>0</v>
      </c>
      <c r="AE3868" s="14">
        <v>0</v>
      </c>
      <c r="AF3868" s="14">
        <v>0</v>
      </c>
      <c r="AG3868" s="14">
        <v>0</v>
      </c>
      <c r="AH3868" s="14">
        <v>0</v>
      </c>
      <c r="AI3868" s="14">
        <v>0</v>
      </c>
      <c r="AJ3868" s="14">
        <v>0</v>
      </c>
      <c r="AK3868" s="14">
        <v>0</v>
      </c>
      <c r="AL3868" s="14">
        <v>0</v>
      </c>
      <c r="AM3868" s="14">
        <v>0</v>
      </c>
      <c r="AN3868" s="14">
        <v>0</v>
      </c>
      <c r="AO3868" s="14">
        <v>0</v>
      </c>
      <c r="AP3868" s="14">
        <v>0</v>
      </c>
      <c r="AQ3868" s="14">
        <v>0</v>
      </c>
      <c r="AR3868" s="14">
        <v>0</v>
      </c>
      <c r="AS3868" s="14">
        <v>0</v>
      </c>
      <c r="AT3868" s="14">
        <v>0</v>
      </c>
      <c r="AV3868" s="14">
        <v>0</v>
      </c>
      <c r="AW3868" s="14">
        <v>0</v>
      </c>
      <c r="AX3868" s="14">
        <v>0</v>
      </c>
      <c r="AY3868" s="14">
        <v>0</v>
      </c>
      <c r="AZ3868" s="14">
        <v>0</v>
      </c>
      <c r="BA3868" s="14">
        <v>0</v>
      </c>
      <c r="BG3868" s="37">
        <f t="shared" si="185"/>
        <v>0</v>
      </c>
      <c r="BI3868" s="5" t="s">
        <v>511</v>
      </c>
      <c r="BJ3868" s="6" t="s">
        <v>846</v>
      </c>
      <c r="BK3868" s="30" t="s">
        <v>511</v>
      </c>
    </row>
    <row r="3869" spans="1:63" x14ac:dyDescent="0.25">
      <c r="A3869" s="5" t="s">
        <v>957</v>
      </c>
      <c r="B3869" s="6" t="s">
        <v>1318</v>
      </c>
      <c r="C3869" s="6" t="s">
        <v>511</v>
      </c>
      <c r="D3869" s="6" t="s">
        <v>846</v>
      </c>
      <c r="E3869" s="6" t="s">
        <v>511</v>
      </c>
      <c r="F3869" s="6" t="s">
        <v>1324</v>
      </c>
      <c r="G3869" s="7">
        <v>5298534</v>
      </c>
      <c r="H3869" s="7" t="s">
        <v>4403</v>
      </c>
      <c r="I3869" s="7"/>
      <c r="J3869" s="8" t="s">
        <v>5142</v>
      </c>
      <c r="K3869" s="10">
        <v>0</v>
      </c>
      <c r="L3869" s="11">
        <v>838.12300000000005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238.464</v>
      </c>
      <c r="T3869" s="11"/>
      <c r="U3869" s="11"/>
      <c r="V3869" s="11"/>
      <c r="W3869" s="12">
        <v>1076.587</v>
      </c>
      <c r="X3869" s="11">
        <v>119.62077777777777</v>
      </c>
      <c r="Y3869" s="11">
        <v>167.84389124707559</v>
      </c>
      <c r="Z3869" s="11">
        <f t="shared" si="183"/>
        <v>0</v>
      </c>
      <c r="AA3869" s="25">
        <f t="shared" si="184"/>
        <v>0</v>
      </c>
      <c r="AB3869" s="33">
        <v>0</v>
      </c>
      <c r="AC3869" s="14">
        <v>0</v>
      </c>
      <c r="AD3869" s="14">
        <v>0</v>
      </c>
      <c r="AE3869" s="14">
        <v>0</v>
      </c>
      <c r="AF3869" s="14">
        <v>0</v>
      </c>
      <c r="AG3869" s="14">
        <v>0</v>
      </c>
      <c r="AH3869" s="14">
        <v>0</v>
      </c>
      <c r="AI3869" s="14">
        <v>0</v>
      </c>
      <c r="AJ3869" s="14">
        <v>0</v>
      </c>
      <c r="AK3869" s="14">
        <v>0</v>
      </c>
      <c r="AL3869" s="14">
        <v>0</v>
      </c>
      <c r="AM3869" s="14">
        <v>0</v>
      </c>
      <c r="AN3869" s="14">
        <v>0</v>
      </c>
      <c r="AO3869" s="14">
        <v>0</v>
      </c>
      <c r="AP3869" s="14">
        <v>0</v>
      </c>
      <c r="AQ3869" s="14">
        <v>0</v>
      </c>
      <c r="AR3869" s="14">
        <v>0</v>
      </c>
      <c r="AS3869" s="14">
        <v>0</v>
      </c>
      <c r="AT3869" s="14">
        <v>0</v>
      </c>
      <c r="AV3869" s="14">
        <v>0</v>
      </c>
      <c r="AW3869" s="14">
        <v>0</v>
      </c>
      <c r="AX3869" s="14">
        <v>0</v>
      </c>
      <c r="AY3869" s="14">
        <v>0</v>
      </c>
      <c r="AZ3869" s="14">
        <v>0</v>
      </c>
      <c r="BA3869" s="14">
        <v>0</v>
      </c>
      <c r="BG3869" s="37">
        <f t="shared" si="185"/>
        <v>0</v>
      </c>
      <c r="BI3869" s="5" t="s">
        <v>511</v>
      </c>
      <c r="BJ3869" s="6" t="s">
        <v>846</v>
      </c>
      <c r="BK3869" s="30" t="s">
        <v>511</v>
      </c>
    </row>
    <row r="3870" spans="1:63" x14ac:dyDescent="0.25">
      <c r="A3870" s="5" t="s">
        <v>957</v>
      </c>
      <c r="B3870" s="6" t="s">
        <v>1318</v>
      </c>
      <c r="C3870" s="6" t="s">
        <v>511</v>
      </c>
      <c r="D3870" s="6" t="s">
        <v>846</v>
      </c>
      <c r="E3870" s="6" t="s">
        <v>511</v>
      </c>
      <c r="F3870" s="6" t="s">
        <v>1324</v>
      </c>
      <c r="G3870" s="7">
        <v>5300327</v>
      </c>
      <c r="H3870" s="7" t="s">
        <v>4404</v>
      </c>
      <c r="I3870" s="7"/>
      <c r="J3870" s="8" t="s">
        <v>5142</v>
      </c>
      <c r="K3870" s="10">
        <v>0</v>
      </c>
      <c r="L3870" s="11">
        <v>778.11900000000003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238.464</v>
      </c>
      <c r="S3870" s="11">
        <v>0</v>
      </c>
      <c r="T3870" s="11"/>
      <c r="U3870" s="11"/>
      <c r="V3870" s="11"/>
      <c r="W3870" s="12">
        <v>1016.5830000000001</v>
      </c>
      <c r="X3870" s="11">
        <v>112.95366666666668</v>
      </c>
      <c r="Y3870" s="11">
        <v>158.48904593463033</v>
      </c>
      <c r="Z3870" s="11">
        <f t="shared" si="183"/>
        <v>0</v>
      </c>
      <c r="AA3870" s="25">
        <f t="shared" si="184"/>
        <v>0</v>
      </c>
      <c r="AB3870" s="33">
        <v>0</v>
      </c>
      <c r="AC3870" s="14">
        <v>0</v>
      </c>
      <c r="AD3870" s="14">
        <v>0</v>
      </c>
      <c r="AE3870" s="14">
        <v>0</v>
      </c>
      <c r="AF3870" s="14">
        <v>0</v>
      </c>
      <c r="AG3870" s="14">
        <v>0</v>
      </c>
      <c r="AH3870" s="14">
        <v>0</v>
      </c>
      <c r="AI3870" s="14">
        <v>0</v>
      </c>
      <c r="AJ3870" s="14">
        <v>0</v>
      </c>
      <c r="AK3870" s="14">
        <v>0</v>
      </c>
      <c r="AL3870" s="14">
        <v>0</v>
      </c>
      <c r="AM3870" s="14">
        <v>0</v>
      </c>
      <c r="AN3870" s="14">
        <v>0</v>
      </c>
      <c r="AO3870" s="14">
        <v>0</v>
      </c>
      <c r="AP3870" s="14">
        <v>0</v>
      </c>
      <c r="AQ3870" s="14">
        <v>0</v>
      </c>
      <c r="AR3870" s="14">
        <v>0</v>
      </c>
      <c r="AS3870" s="14">
        <v>0</v>
      </c>
      <c r="AT3870" s="14">
        <v>0</v>
      </c>
      <c r="AV3870" s="14">
        <v>0</v>
      </c>
      <c r="AW3870" s="14">
        <v>0</v>
      </c>
      <c r="AX3870" s="14">
        <v>0</v>
      </c>
      <c r="AY3870" s="14">
        <v>0</v>
      </c>
      <c r="AZ3870" s="14">
        <v>0</v>
      </c>
      <c r="BA3870" s="14">
        <v>0</v>
      </c>
      <c r="BG3870" s="37">
        <f t="shared" si="185"/>
        <v>0</v>
      </c>
      <c r="BI3870" s="5" t="s">
        <v>511</v>
      </c>
      <c r="BJ3870" s="6" t="s">
        <v>846</v>
      </c>
      <c r="BK3870" s="30" t="s">
        <v>511</v>
      </c>
    </row>
    <row r="3871" spans="1:63" x14ac:dyDescent="0.25">
      <c r="A3871" s="5" t="s">
        <v>957</v>
      </c>
      <c r="B3871" s="6" t="s">
        <v>1318</v>
      </c>
      <c r="C3871" s="6" t="s">
        <v>511</v>
      </c>
      <c r="D3871" s="6" t="s">
        <v>846</v>
      </c>
      <c r="E3871" s="6" t="s">
        <v>511</v>
      </c>
      <c r="F3871" s="6" t="s">
        <v>1324</v>
      </c>
      <c r="G3871" s="7">
        <v>5299827</v>
      </c>
      <c r="H3871" s="7" t="s">
        <v>4405</v>
      </c>
      <c r="I3871" s="7"/>
      <c r="J3871" s="8" t="s">
        <v>5142</v>
      </c>
      <c r="K3871" s="10">
        <v>0</v>
      </c>
      <c r="L3871" s="11">
        <v>238.464</v>
      </c>
      <c r="M3871" s="11">
        <v>0</v>
      </c>
      <c r="N3871" s="11">
        <v>0</v>
      </c>
      <c r="O3871" s="11">
        <v>0</v>
      </c>
      <c r="P3871" s="11">
        <v>0</v>
      </c>
      <c r="Q3871" s="11">
        <v>180.59800000000001</v>
      </c>
      <c r="R3871" s="11">
        <v>0</v>
      </c>
      <c r="S3871" s="11">
        <v>476.928</v>
      </c>
      <c r="T3871" s="11"/>
      <c r="U3871" s="11"/>
      <c r="V3871" s="11"/>
      <c r="W3871" s="12">
        <v>895.99</v>
      </c>
      <c r="X3871" s="11">
        <v>99.554444444444442</v>
      </c>
      <c r="Y3871" s="11">
        <v>139.68815164818753</v>
      </c>
      <c r="Z3871" s="11">
        <f t="shared" si="183"/>
        <v>0</v>
      </c>
      <c r="AA3871" s="25">
        <f t="shared" si="184"/>
        <v>0</v>
      </c>
      <c r="AB3871" s="33">
        <v>0</v>
      </c>
      <c r="AC3871" s="14">
        <v>0</v>
      </c>
      <c r="AD3871" s="14">
        <v>0</v>
      </c>
      <c r="AE3871" s="14">
        <v>0</v>
      </c>
      <c r="AF3871" s="14">
        <v>0</v>
      </c>
      <c r="AG3871" s="14">
        <v>0</v>
      </c>
      <c r="AH3871" s="14">
        <v>0</v>
      </c>
      <c r="AI3871" s="14">
        <v>0</v>
      </c>
      <c r="AJ3871" s="14">
        <v>0</v>
      </c>
      <c r="AK3871" s="14">
        <v>0</v>
      </c>
      <c r="AL3871" s="14">
        <v>0</v>
      </c>
      <c r="AM3871" s="14">
        <v>0</v>
      </c>
      <c r="AN3871" s="14">
        <v>0</v>
      </c>
      <c r="AO3871" s="14">
        <v>0</v>
      </c>
      <c r="AP3871" s="14">
        <v>0</v>
      </c>
      <c r="AQ3871" s="14">
        <v>0</v>
      </c>
      <c r="AR3871" s="14">
        <v>0</v>
      </c>
      <c r="AS3871" s="14">
        <v>0</v>
      </c>
      <c r="AT3871" s="14">
        <v>0</v>
      </c>
      <c r="AV3871" s="14">
        <v>0</v>
      </c>
      <c r="AW3871" s="14">
        <v>0</v>
      </c>
      <c r="AX3871" s="14">
        <v>0</v>
      </c>
      <c r="AY3871" s="14">
        <v>0</v>
      </c>
      <c r="AZ3871" s="14">
        <v>0</v>
      </c>
      <c r="BA3871" s="14">
        <v>0</v>
      </c>
      <c r="BG3871" s="37">
        <f t="shared" si="185"/>
        <v>0</v>
      </c>
      <c r="BI3871" s="5" t="s">
        <v>511</v>
      </c>
      <c r="BJ3871" s="6" t="s">
        <v>846</v>
      </c>
      <c r="BK3871" s="30" t="s">
        <v>511</v>
      </c>
    </row>
    <row r="3872" spans="1:63" x14ac:dyDescent="0.25">
      <c r="A3872" s="5" t="s">
        <v>957</v>
      </c>
      <c r="B3872" s="6" t="s">
        <v>1318</v>
      </c>
      <c r="C3872" s="6" t="s">
        <v>511</v>
      </c>
      <c r="D3872" s="6" t="s">
        <v>846</v>
      </c>
      <c r="E3872" s="6" t="s">
        <v>511</v>
      </c>
      <c r="F3872" s="6" t="s">
        <v>1324</v>
      </c>
      <c r="G3872" s="7">
        <v>5136386</v>
      </c>
      <c r="H3872" s="7" t="s">
        <v>4406</v>
      </c>
      <c r="I3872" s="7"/>
      <c r="J3872" s="8" t="s">
        <v>5142</v>
      </c>
      <c r="K3872" s="10">
        <v>0</v>
      </c>
      <c r="L3872" s="11">
        <v>238.464</v>
      </c>
      <c r="M3872" s="11">
        <v>0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11">
        <v>597.52099999999996</v>
      </c>
      <c r="T3872" s="11"/>
      <c r="U3872" s="11"/>
      <c r="V3872" s="11"/>
      <c r="W3872" s="12">
        <v>835.9849999999999</v>
      </c>
      <c r="X3872" s="11">
        <v>92.887222222222206</v>
      </c>
      <c r="Y3872" s="11">
        <v>130.33315043204726</v>
      </c>
      <c r="Z3872" s="11">
        <f t="shared" si="183"/>
        <v>0</v>
      </c>
      <c r="AA3872" s="25">
        <f t="shared" si="184"/>
        <v>0</v>
      </c>
      <c r="AB3872" s="33">
        <v>0</v>
      </c>
      <c r="AC3872" s="14">
        <v>0</v>
      </c>
      <c r="AD3872" s="14">
        <v>0</v>
      </c>
      <c r="AE3872" s="14">
        <v>0</v>
      </c>
      <c r="AF3872" s="14">
        <v>0</v>
      </c>
      <c r="AG3872" s="14">
        <v>0</v>
      </c>
      <c r="AH3872" s="14">
        <v>0</v>
      </c>
      <c r="AI3872" s="14">
        <v>0</v>
      </c>
      <c r="AJ3872" s="14">
        <v>0</v>
      </c>
      <c r="AK3872" s="14">
        <v>0</v>
      </c>
      <c r="AL3872" s="14">
        <v>0</v>
      </c>
      <c r="AM3872" s="14">
        <v>0</v>
      </c>
      <c r="AN3872" s="14">
        <v>0</v>
      </c>
      <c r="AO3872" s="14">
        <v>0</v>
      </c>
      <c r="AP3872" s="14">
        <v>0</v>
      </c>
      <c r="AQ3872" s="14">
        <v>0</v>
      </c>
      <c r="AR3872" s="14">
        <v>0</v>
      </c>
      <c r="AS3872" s="14">
        <v>0</v>
      </c>
      <c r="AT3872" s="14">
        <v>0</v>
      </c>
      <c r="AV3872" s="14">
        <v>0</v>
      </c>
      <c r="AW3872" s="14">
        <v>0</v>
      </c>
      <c r="AX3872" s="14">
        <v>0</v>
      </c>
      <c r="AY3872" s="14">
        <v>0</v>
      </c>
      <c r="AZ3872" s="14">
        <v>0</v>
      </c>
      <c r="BA3872" s="14">
        <v>0</v>
      </c>
      <c r="BG3872" s="37">
        <f t="shared" si="185"/>
        <v>0</v>
      </c>
      <c r="BI3872" s="5" t="s">
        <v>511</v>
      </c>
      <c r="BJ3872" s="6" t="s">
        <v>846</v>
      </c>
      <c r="BK3872" s="30" t="s">
        <v>511</v>
      </c>
    </row>
    <row r="3873" spans="1:63" x14ac:dyDescent="0.25">
      <c r="A3873" s="5" t="s">
        <v>957</v>
      </c>
      <c r="B3873" s="6" t="s">
        <v>1318</v>
      </c>
      <c r="C3873" s="6" t="s">
        <v>511</v>
      </c>
      <c r="D3873" s="6" t="s">
        <v>846</v>
      </c>
      <c r="E3873" s="6" t="s">
        <v>511</v>
      </c>
      <c r="F3873" s="6" t="s">
        <v>1324</v>
      </c>
      <c r="G3873" s="7">
        <v>5137790</v>
      </c>
      <c r="H3873" s="7" t="s">
        <v>4407</v>
      </c>
      <c r="I3873" s="7"/>
      <c r="J3873" s="8" t="s">
        <v>5142</v>
      </c>
      <c r="K3873" s="10">
        <v>0</v>
      </c>
      <c r="L3873" s="11">
        <v>419.06200000000001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359.05700000000002</v>
      </c>
      <c r="S3873" s="11">
        <v>0</v>
      </c>
      <c r="T3873" s="11"/>
      <c r="U3873" s="11"/>
      <c r="V3873" s="11"/>
      <c r="W3873" s="12">
        <v>778.11900000000003</v>
      </c>
      <c r="X3873" s="11">
        <v>86.457666666666668</v>
      </c>
      <c r="Y3873" s="11">
        <v>121.31162721942883</v>
      </c>
      <c r="Z3873" s="11">
        <f t="shared" si="183"/>
        <v>0</v>
      </c>
      <c r="AA3873" s="25">
        <f t="shared" si="184"/>
        <v>0</v>
      </c>
      <c r="AB3873" s="33">
        <v>0</v>
      </c>
      <c r="AC3873" s="14">
        <v>0</v>
      </c>
      <c r="AD3873" s="14">
        <v>0</v>
      </c>
      <c r="AE3873" s="14">
        <v>0</v>
      </c>
      <c r="AF3873" s="14">
        <v>0</v>
      </c>
      <c r="AG3873" s="14">
        <v>0</v>
      </c>
      <c r="AH3873" s="14">
        <v>0</v>
      </c>
      <c r="AI3873" s="14">
        <v>0</v>
      </c>
      <c r="AJ3873" s="14">
        <v>0</v>
      </c>
      <c r="AK3873" s="14">
        <v>0</v>
      </c>
      <c r="AL3873" s="14">
        <v>0</v>
      </c>
      <c r="AM3873" s="14">
        <v>0</v>
      </c>
      <c r="AN3873" s="14">
        <v>0</v>
      </c>
      <c r="AO3873" s="14">
        <v>0</v>
      </c>
      <c r="AP3873" s="14">
        <v>0</v>
      </c>
      <c r="AQ3873" s="14">
        <v>0</v>
      </c>
      <c r="AR3873" s="14">
        <v>0</v>
      </c>
      <c r="AS3873" s="14">
        <v>0</v>
      </c>
      <c r="AT3873" s="14">
        <v>0</v>
      </c>
      <c r="AV3873" s="14">
        <v>0</v>
      </c>
      <c r="AW3873" s="14">
        <v>0</v>
      </c>
      <c r="AX3873" s="14">
        <v>0</v>
      </c>
      <c r="AY3873" s="14">
        <v>0</v>
      </c>
      <c r="AZ3873" s="14">
        <v>0</v>
      </c>
      <c r="BA3873" s="14">
        <v>0</v>
      </c>
      <c r="BG3873" s="37">
        <f t="shared" si="185"/>
        <v>0</v>
      </c>
      <c r="BI3873" s="5" t="s">
        <v>511</v>
      </c>
      <c r="BJ3873" s="6" t="s">
        <v>846</v>
      </c>
      <c r="BK3873" s="30" t="s">
        <v>511</v>
      </c>
    </row>
    <row r="3874" spans="1:63" x14ac:dyDescent="0.25">
      <c r="A3874" s="5" t="s">
        <v>957</v>
      </c>
      <c r="B3874" s="6" t="s">
        <v>1318</v>
      </c>
      <c r="C3874" s="6" t="s">
        <v>511</v>
      </c>
      <c r="D3874" s="6" t="s">
        <v>846</v>
      </c>
      <c r="E3874" s="6" t="s">
        <v>511</v>
      </c>
      <c r="F3874" s="6" t="s">
        <v>1324</v>
      </c>
      <c r="G3874" s="7">
        <v>5292004</v>
      </c>
      <c r="H3874" s="7" t="s">
        <v>4408</v>
      </c>
      <c r="I3874" s="7"/>
      <c r="J3874" s="8" t="s">
        <v>5142</v>
      </c>
      <c r="K3874" s="10">
        <v>0</v>
      </c>
      <c r="L3874" s="11">
        <v>0</v>
      </c>
      <c r="M3874" s="11">
        <v>0</v>
      </c>
      <c r="N3874" s="11">
        <v>0</v>
      </c>
      <c r="O3874" s="11">
        <v>0</v>
      </c>
      <c r="P3874" s="11">
        <v>0</v>
      </c>
      <c r="Q3874" s="11">
        <v>958.71600000000001</v>
      </c>
      <c r="R3874" s="11">
        <v>0</v>
      </c>
      <c r="S3874" s="11">
        <v>0</v>
      </c>
      <c r="T3874" s="11"/>
      <c r="U3874" s="11"/>
      <c r="V3874" s="11"/>
      <c r="W3874" s="12">
        <v>958.71600000000001</v>
      </c>
      <c r="X3874" s="11">
        <v>106.524</v>
      </c>
      <c r="Y3874" s="11">
        <v>149.46736681831689</v>
      </c>
      <c r="Z3874" s="11">
        <f t="shared" si="183"/>
        <v>0</v>
      </c>
      <c r="AA3874" s="25">
        <f t="shared" si="184"/>
        <v>0</v>
      </c>
      <c r="AB3874" s="33">
        <v>0</v>
      </c>
      <c r="AC3874" s="14">
        <v>0</v>
      </c>
      <c r="AD3874" s="14">
        <v>0</v>
      </c>
      <c r="AE3874" s="14">
        <v>0</v>
      </c>
      <c r="AF3874" s="14">
        <v>0</v>
      </c>
      <c r="AG3874" s="14">
        <v>0</v>
      </c>
      <c r="AH3874" s="14">
        <v>0</v>
      </c>
      <c r="AI3874" s="14">
        <v>0</v>
      </c>
      <c r="AJ3874" s="14">
        <v>0</v>
      </c>
      <c r="AK3874" s="14">
        <v>0</v>
      </c>
      <c r="AL3874" s="14">
        <v>0</v>
      </c>
      <c r="AM3874" s="14">
        <v>0</v>
      </c>
      <c r="AN3874" s="14">
        <v>0</v>
      </c>
      <c r="AO3874" s="14">
        <v>0</v>
      </c>
      <c r="AP3874" s="14">
        <v>0</v>
      </c>
      <c r="AQ3874" s="14">
        <v>0</v>
      </c>
      <c r="AR3874" s="14">
        <v>0</v>
      </c>
      <c r="AS3874" s="14">
        <v>0</v>
      </c>
      <c r="AT3874" s="14">
        <v>0</v>
      </c>
      <c r="AV3874" s="14">
        <v>0</v>
      </c>
      <c r="AW3874" s="14">
        <v>0</v>
      </c>
      <c r="AX3874" s="14">
        <v>0</v>
      </c>
      <c r="AY3874" s="14">
        <v>0</v>
      </c>
      <c r="AZ3874" s="14">
        <v>0</v>
      </c>
      <c r="BA3874" s="14">
        <v>0</v>
      </c>
      <c r="BG3874" s="37">
        <f t="shared" si="185"/>
        <v>0</v>
      </c>
      <c r="BI3874" s="5" t="s">
        <v>511</v>
      </c>
      <c r="BJ3874" s="6" t="s">
        <v>846</v>
      </c>
      <c r="BK3874" s="30" t="s">
        <v>511</v>
      </c>
    </row>
    <row r="3875" spans="1:63" x14ac:dyDescent="0.25">
      <c r="A3875" s="5" t="s">
        <v>957</v>
      </c>
      <c r="B3875" s="6" t="s">
        <v>1318</v>
      </c>
      <c r="C3875" s="6" t="s">
        <v>511</v>
      </c>
      <c r="D3875" s="6" t="s">
        <v>846</v>
      </c>
      <c r="E3875" s="6" t="s">
        <v>511</v>
      </c>
      <c r="F3875" s="6" t="s">
        <v>1324</v>
      </c>
      <c r="G3875" s="7">
        <v>5292682</v>
      </c>
      <c r="H3875" s="7" t="s">
        <v>4409</v>
      </c>
      <c r="I3875" s="7"/>
      <c r="J3875" s="8" t="s">
        <v>5142</v>
      </c>
      <c r="K3875" s="10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597.52099999999996</v>
      </c>
      <c r="R3875" s="11">
        <v>0</v>
      </c>
      <c r="S3875" s="11">
        <v>0</v>
      </c>
      <c r="T3875" s="11"/>
      <c r="U3875" s="11"/>
      <c r="V3875" s="11"/>
      <c r="W3875" s="12">
        <v>597.52099999999996</v>
      </c>
      <c r="X3875" s="11">
        <v>66.391222222222211</v>
      </c>
      <c r="Y3875" s="11">
        <v>93.155731716845764</v>
      </c>
      <c r="Z3875" s="11">
        <f t="shared" si="183"/>
        <v>0</v>
      </c>
      <c r="AA3875" s="25">
        <f t="shared" si="184"/>
        <v>0</v>
      </c>
      <c r="AB3875" s="33">
        <v>0</v>
      </c>
      <c r="AC3875" s="14">
        <v>0</v>
      </c>
      <c r="AD3875" s="14">
        <v>0</v>
      </c>
      <c r="AE3875" s="14">
        <v>0</v>
      </c>
      <c r="AF3875" s="14">
        <v>0</v>
      </c>
      <c r="AG3875" s="14">
        <v>0</v>
      </c>
      <c r="AH3875" s="14">
        <v>0</v>
      </c>
      <c r="AI3875" s="14">
        <v>0</v>
      </c>
      <c r="AJ3875" s="14">
        <v>0</v>
      </c>
      <c r="AK3875" s="14">
        <v>0</v>
      </c>
      <c r="AL3875" s="14">
        <v>0</v>
      </c>
      <c r="AM3875" s="14">
        <v>0</v>
      </c>
      <c r="AN3875" s="14">
        <v>0</v>
      </c>
      <c r="AO3875" s="14">
        <v>0</v>
      </c>
      <c r="AP3875" s="14">
        <v>0</v>
      </c>
      <c r="AQ3875" s="14">
        <v>0</v>
      </c>
      <c r="AR3875" s="14">
        <v>0</v>
      </c>
      <c r="AS3875" s="14">
        <v>0</v>
      </c>
      <c r="AT3875" s="14">
        <v>0</v>
      </c>
      <c r="AV3875" s="14">
        <v>0</v>
      </c>
      <c r="AW3875" s="14">
        <v>0</v>
      </c>
      <c r="AX3875" s="14">
        <v>0</v>
      </c>
      <c r="AY3875" s="14">
        <v>0</v>
      </c>
      <c r="AZ3875" s="14">
        <v>0</v>
      </c>
      <c r="BA3875" s="14">
        <v>0</v>
      </c>
      <c r="BG3875" s="37">
        <f t="shared" si="185"/>
        <v>0</v>
      </c>
      <c r="BI3875" s="5" t="s">
        <v>511</v>
      </c>
      <c r="BJ3875" s="6" t="s">
        <v>846</v>
      </c>
      <c r="BK3875" s="30" t="s">
        <v>511</v>
      </c>
    </row>
    <row r="3876" spans="1:63" x14ac:dyDescent="0.25">
      <c r="A3876" s="5" t="s">
        <v>957</v>
      </c>
      <c r="B3876" s="6" t="s">
        <v>1318</v>
      </c>
      <c r="C3876" s="6" t="s">
        <v>511</v>
      </c>
      <c r="D3876" s="6" t="s">
        <v>849</v>
      </c>
      <c r="E3876" s="6" t="s">
        <v>850</v>
      </c>
      <c r="F3876" s="6" t="s">
        <v>1324</v>
      </c>
      <c r="G3876" s="7">
        <v>5279463</v>
      </c>
      <c r="H3876" s="7" t="s">
        <v>4410</v>
      </c>
      <c r="I3876" s="7"/>
      <c r="J3876" s="8" t="s">
        <v>5141</v>
      </c>
      <c r="K3876" s="10">
        <v>0</v>
      </c>
      <c r="L3876" s="11">
        <v>0</v>
      </c>
      <c r="M3876" s="11">
        <v>0</v>
      </c>
      <c r="N3876" s="11">
        <v>0</v>
      </c>
      <c r="O3876" s="11">
        <v>0</v>
      </c>
      <c r="P3876" s="11">
        <v>0</v>
      </c>
      <c r="Q3876" s="11">
        <v>0</v>
      </c>
      <c r="R3876" s="11">
        <v>359.05700000000002</v>
      </c>
      <c r="S3876" s="11">
        <v>0</v>
      </c>
      <c r="T3876" s="11"/>
      <c r="U3876" s="11"/>
      <c r="V3876" s="11"/>
      <c r="W3876" s="12">
        <v>359.05700000000002</v>
      </c>
      <c r="X3876" s="11">
        <v>39.895222222222223</v>
      </c>
      <c r="Y3876" s="11">
        <v>55.978313001644288</v>
      </c>
      <c r="Z3876" s="11">
        <f t="shared" si="183"/>
        <v>0</v>
      </c>
      <c r="AA3876" s="25">
        <f t="shared" si="184"/>
        <v>0</v>
      </c>
      <c r="AB3876" s="33">
        <v>0</v>
      </c>
      <c r="AC3876" s="14">
        <v>0</v>
      </c>
      <c r="AD3876" s="14">
        <v>0</v>
      </c>
      <c r="AE3876" s="14">
        <v>0</v>
      </c>
      <c r="AF3876" s="14">
        <v>0</v>
      </c>
      <c r="AG3876" s="14">
        <v>0</v>
      </c>
      <c r="AH3876" s="14">
        <v>0</v>
      </c>
      <c r="AI3876" s="14">
        <v>0</v>
      </c>
      <c r="AJ3876" s="14">
        <v>0</v>
      </c>
      <c r="AK3876" s="14">
        <v>0</v>
      </c>
      <c r="AL3876" s="14">
        <v>0</v>
      </c>
      <c r="AM3876" s="14">
        <v>0</v>
      </c>
      <c r="AN3876" s="14">
        <v>0</v>
      </c>
      <c r="AO3876" s="14">
        <v>0</v>
      </c>
      <c r="AP3876" s="14">
        <v>0</v>
      </c>
      <c r="AQ3876" s="14">
        <v>0</v>
      </c>
      <c r="AR3876" s="14">
        <v>0</v>
      </c>
      <c r="AS3876" s="14">
        <v>0</v>
      </c>
      <c r="AT3876" s="14">
        <v>0</v>
      </c>
      <c r="AV3876" s="14">
        <v>0</v>
      </c>
      <c r="AW3876" s="14">
        <v>0</v>
      </c>
      <c r="AX3876" s="14">
        <v>0</v>
      </c>
      <c r="AY3876" s="14">
        <v>0</v>
      </c>
      <c r="AZ3876" s="14">
        <v>0</v>
      </c>
      <c r="BA3876" s="14">
        <v>0</v>
      </c>
      <c r="BG3876" s="37">
        <f t="shared" si="185"/>
        <v>0</v>
      </c>
      <c r="BI3876" s="5" t="s">
        <v>511</v>
      </c>
      <c r="BJ3876" s="6" t="s">
        <v>849</v>
      </c>
      <c r="BK3876" s="30" t="s">
        <v>850</v>
      </c>
    </row>
    <row r="3877" spans="1:63" x14ac:dyDescent="0.25">
      <c r="A3877" s="5" t="s">
        <v>957</v>
      </c>
      <c r="B3877" s="6" t="s">
        <v>1319</v>
      </c>
      <c r="C3877" s="6" t="s">
        <v>511</v>
      </c>
      <c r="D3877" s="6" t="s">
        <v>846</v>
      </c>
      <c r="E3877" s="6" t="s">
        <v>511</v>
      </c>
      <c r="F3877" s="6" t="s">
        <v>1324</v>
      </c>
      <c r="G3877" s="7">
        <v>5301980</v>
      </c>
      <c r="H3877" s="7" t="s">
        <v>4411</v>
      </c>
      <c r="I3877" s="7"/>
      <c r="J3877" s="8" t="s">
        <v>913</v>
      </c>
      <c r="K3877" s="10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1375.64</v>
      </c>
      <c r="S3877" s="11">
        <v>0</v>
      </c>
      <c r="T3877" s="11"/>
      <c r="U3877" s="11"/>
      <c r="V3877" s="11"/>
      <c r="W3877" s="12">
        <v>1375.64</v>
      </c>
      <c r="X3877" s="11">
        <v>152.84888888888889</v>
      </c>
      <c r="Y3877" s="11">
        <v>214.46735893627462</v>
      </c>
      <c r="Z3877" s="11">
        <f t="shared" si="183"/>
        <v>0</v>
      </c>
      <c r="AA3877" s="25">
        <f t="shared" si="184"/>
        <v>0</v>
      </c>
      <c r="AB3877" s="33">
        <v>0</v>
      </c>
      <c r="AC3877" s="14">
        <v>0</v>
      </c>
      <c r="AD3877" s="14">
        <v>0</v>
      </c>
      <c r="AE3877" s="14">
        <v>0</v>
      </c>
      <c r="AF3877" s="14">
        <v>0</v>
      </c>
      <c r="AG3877" s="14">
        <v>0</v>
      </c>
      <c r="AH3877" s="14">
        <v>0</v>
      </c>
      <c r="AI3877" s="14">
        <v>0</v>
      </c>
      <c r="AJ3877" s="14">
        <v>0</v>
      </c>
      <c r="AK3877" s="14">
        <v>0</v>
      </c>
      <c r="AL3877" s="14">
        <v>0</v>
      </c>
      <c r="AM3877" s="14">
        <v>0</v>
      </c>
      <c r="AN3877" s="14">
        <v>0</v>
      </c>
      <c r="AO3877" s="14">
        <v>0</v>
      </c>
      <c r="AP3877" s="14">
        <v>0</v>
      </c>
      <c r="AQ3877" s="14">
        <v>0</v>
      </c>
      <c r="AR3877" s="14">
        <v>0</v>
      </c>
      <c r="AS3877" s="14">
        <v>0</v>
      </c>
      <c r="AT3877" s="14">
        <v>0</v>
      </c>
      <c r="AV3877" s="14">
        <v>0</v>
      </c>
      <c r="AW3877" s="14">
        <v>0</v>
      </c>
      <c r="AX3877" s="14">
        <v>0</v>
      </c>
      <c r="AY3877" s="14">
        <v>0</v>
      </c>
      <c r="AZ3877" s="14">
        <v>0</v>
      </c>
      <c r="BA3877" s="14">
        <v>0</v>
      </c>
      <c r="BG3877" s="37">
        <f t="shared" si="185"/>
        <v>0</v>
      </c>
      <c r="BI3877" s="5" t="s">
        <v>511</v>
      </c>
      <c r="BJ3877" s="6" t="s">
        <v>846</v>
      </c>
      <c r="BK3877" s="30" t="s">
        <v>511</v>
      </c>
    </row>
    <row r="3878" spans="1:63" x14ac:dyDescent="0.25">
      <c r="A3878" s="5" t="s">
        <v>957</v>
      </c>
      <c r="B3878" s="6" t="s">
        <v>1318</v>
      </c>
      <c r="C3878" s="6" t="s">
        <v>511</v>
      </c>
      <c r="D3878" s="6" t="s">
        <v>849</v>
      </c>
      <c r="E3878" s="6" t="s">
        <v>850</v>
      </c>
      <c r="F3878" s="6" t="s">
        <v>1324</v>
      </c>
      <c r="G3878" s="7">
        <v>5273805</v>
      </c>
      <c r="H3878" s="7" t="s">
        <v>4412</v>
      </c>
      <c r="I3878" s="7"/>
      <c r="J3878" s="8" t="s">
        <v>5130</v>
      </c>
      <c r="K3878" s="10">
        <v>581.64499999999998</v>
      </c>
      <c r="L3878" s="11">
        <v>606.995</v>
      </c>
      <c r="M3878" s="11">
        <v>541.96100000000001</v>
      </c>
      <c r="N3878" s="11">
        <v>778.11900000000003</v>
      </c>
      <c r="O3878" s="11">
        <v>0</v>
      </c>
      <c r="P3878" s="11">
        <v>303.49700000000001</v>
      </c>
      <c r="Q3878" s="11">
        <v>0</v>
      </c>
      <c r="R3878" s="11">
        <v>597.52099999999996</v>
      </c>
      <c r="S3878" s="11">
        <v>835.98500000000013</v>
      </c>
      <c r="T3878" s="11"/>
      <c r="U3878" s="11"/>
      <c r="V3878" s="11"/>
      <c r="W3878" s="12">
        <v>4245.723</v>
      </c>
      <c r="X3878" s="11">
        <v>471.74700000000001</v>
      </c>
      <c r="Y3878" s="11">
        <v>661.92390348128629</v>
      </c>
      <c r="Z3878" s="11">
        <f t="shared" si="183"/>
        <v>0</v>
      </c>
      <c r="AA3878" s="25">
        <f t="shared" si="184"/>
        <v>0</v>
      </c>
      <c r="AB3878" s="33">
        <v>0</v>
      </c>
      <c r="AC3878" s="14">
        <v>0</v>
      </c>
      <c r="AD3878" s="14">
        <v>0</v>
      </c>
      <c r="AE3878" s="14">
        <v>0</v>
      </c>
      <c r="AF3878" s="14">
        <v>0</v>
      </c>
      <c r="AG3878" s="14">
        <v>0</v>
      </c>
      <c r="AH3878" s="14">
        <v>0</v>
      </c>
      <c r="AI3878" s="14">
        <v>0</v>
      </c>
      <c r="AJ3878" s="14">
        <v>0</v>
      </c>
      <c r="AK3878" s="14">
        <v>0</v>
      </c>
      <c r="AL3878" s="14">
        <v>0</v>
      </c>
      <c r="AM3878" s="14">
        <v>0</v>
      </c>
      <c r="AN3878" s="14">
        <v>0</v>
      </c>
      <c r="AO3878" s="14">
        <v>0</v>
      </c>
      <c r="AP3878" s="14">
        <v>0</v>
      </c>
      <c r="AQ3878" s="14">
        <v>0</v>
      </c>
      <c r="AR3878" s="14">
        <v>0</v>
      </c>
      <c r="AS3878" s="14">
        <v>0</v>
      </c>
      <c r="AT3878" s="14">
        <v>0</v>
      </c>
      <c r="AV3878" s="14">
        <v>0</v>
      </c>
      <c r="AW3878" s="14">
        <v>0</v>
      </c>
      <c r="AX3878" s="14">
        <v>0</v>
      </c>
      <c r="AY3878" s="14">
        <v>0</v>
      </c>
      <c r="AZ3878" s="14">
        <v>0</v>
      </c>
      <c r="BA3878" s="14">
        <v>0</v>
      </c>
      <c r="BG3878" s="37">
        <f t="shared" si="185"/>
        <v>0</v>
      </c>
      <c r="BI3878" s="5" t="s">
        <v>511</v>
      </c>
      <c r="BJ3878" s="6" t="s">
        <v>849</v>
      </c>
      <c r="BK3878" s="30" t="s">
        <v>850</v>
      </c>
    </row>
    <row r="3879" spans="1:63" x14ac:dyDescent="0.25">
      <c r="A3879" s="5" t="s">
        <v>957</v>
      </c>
      <c r="B3879" s="6" t="s">
        <v>1318</v>
      </c>
      <c r="C3879" s="6" t="s">
        <v>511</v>
      </c>
      <c r="D3879" s="6" t="s">
        <v>849</v>
      </c>
      <c r="E3879" s="6" t="s">
        <v>850</v>
      </c>
      <c r="F3879" s="6" t="s">
        <v>1324</v>
      </c>
      <c r="G3879" s="7">
        <v>5127177</v>
      </c>
      <c r="H3879" s="7" t="s">
        <v>4413</v>
      </c>
      <c r="I3879" s="7"/>
      <c r="J3879" s="8" t="s">
        <v>5130</v>
      </c>
      <c r="K3879" s="10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359.05700000000002</v>
      </c>
      <c r="S3879" s="11">
        <v>0</v>
      </c>
      <c r="T3879" s="11"/>
      <c r="U3879" s="11"/>
      <c r="V3879" s="11"/>
      <c r="W3879" s="12">
        <v>359.05700000000002</v>
      </c>
      <c r="X3879" s="11">
        <v>39.895222222222223</v>
      </c>
      <c r="Y3879" s="11">
        <v>55.978313001644288</v>
      </c>
      <c r="Z3879" s="11">
        <f t="shared" si="183"/>
        <v>0</v>
      </c>
      <c r="AA3879" s="25">
        <f t="shared" si="184"/>
        <v>0</v>
      </c>
      <c r="AB3879" s="33">
        <v>0</v>
      </c>
      <c r="AC3879" s="14">
        <v>0</v>
      </c>
      <c r="AD3879" s="14">
        <v>0</v>
      </c>
      <c r="AE3879" s="14">
        <v>0</v>
      </c>
      <c r="AF3879" s="14">
        <v>0</v>
      </c>
      <c r="AG3879" s="14">
        <v>0</v>
      </c>
      <c r="AH3879" s="14">
        <v>0</v>
      </c>
      <c r="AI3879" s="14">
        <v>0</v>
      </c>
      <c r="AJ3879" s="14">
        <v>0</v>
      </c>
      <c r="AK3879" s="14">
        <v>0</v>
      </c>
      <c r="AL3879" s="14">
        <v>0</v>
      </c>
      <c r="AM3879" s="14">
        <v>0</v>
      </c>
      <c r="AN3879" s="14">
        <v>0</v>
      </c>
      <c r="AO3879" s="14">
        <v>0</v>
      </c>
      <c r="AP3879" s="14">
        <v>0</v>
      </c>
      <c r="AQ3879" s="14">
        <v>0</v>
      </c>
      <c r="AR3879" s="14">
        <v>0</v>
      </c>
      <c r="AS3879" s="14">
        <v>0</v>
      </c>
      <c r="AT3879" s="14">
        <v>0</v>
      </c>
      <c r="AV3879" s="14">
        <v>0</v>
      </c>
      <c r="AW3879" s="14">
        <v>0</v>
      </c>
      <c r="AX3879" s="14">
        <v>0</v>
      </c>
      <c r="AY3879" s="14">
        <v>0</v>
      </c>
      <c r="AZ3879" s="14">
        <v>0</v>
      </c>
      <c r="BA3879" s="14">
        <v>0</v>
      </c>
      <c r="BG3879" s="37">
        <f t="shared" si="185"/>
        <v>0</v>
      </c>
      <c r="BI3879" s="5" t="s">
        <v>511</v>
      </c>
      <c r="BJ3879" s="6" t="s">
        <v>849</v>
      </c>
      <c r="BK3879" s="30" t="s">
        <v>850</v>
      </c>
    </row>
    <row r="3880" spans="1:63" x14ac:dyDescent="0.25">
      <c r="A3880" s="5" t="s">
        <v>957</v>
      </c>
      <c r="B3880" s="6" t="s">
        <v>1318</v>
      </c>
      <c r="C3880" s="6" t="s">
        <v>511</v>
      </c>
      <c r="D3880" s="6" t="s">
        <v>849</v>
      </c>
      <c r="E3880" s="6" t="s">
        <v>850</v>
      </c>
      <c r="F3880" s="6" t="s">
        <v>1324</v>
      </c>
      <c r="G3880" s="7">
        <v>5290802</v>
      </c>
      <c r="H3880" s="7" t="s">
        <v>4414</v>
      </c>
      <c r="I3880" s="7"/>
      <c r="J3880" s="8" t="s">
        <v>5138</v>
      </c>
      <c r="K3880" s="10">
        <v>597.52099999999996</v>
      </c>
      <c r="L3880" s="11">
        <v>0</v>
      </c>
      <c r="M3880" s="11">
        <v>238.464</v>
      </c>
      <c r="N3880" s="11">
        <v>484.09500000000003</v>
      </c>
      <c r="O3880" s="11">
        <v>0</v>
      </c>
      <c r="P3880" s="11">
        <v>303.49700000000001</v>
      </c>
      <c r="Q3880" s="11">
        <v>0</v>
      </c>
      <c r="R3880" s="11">
        <v>180.59799999999998</v>
      </c>
      <c r="S3880" s="11">
        <v>1501.914</v>
      </c>
      <c r="T3880" s="11"/>
      <c r="U3880" s="11"/>
      <c r="V3880" s="11"/>
      <c r="W3880" s="12">
        <v>3306.0889999999999</v>
      </c>
      <c r="X3880" s="11">
        <v>367.34322222222221</v>
      </c>
      <c r="Y3880" s="11">
        <v>515.43149097021683</v>
      </c>
      <c r="Z3880" s="11">
        <f t="shared" si="183"/>
        <v>0</v>
      </c>
      <c r="AA3880" s="25">
        <f t="shared" si="184"/>
        <v>0</v>
      </c>
      <c r="AB3880" s="33">
        <v>0</v>
      </c>
      <c r="AC3880" s="14">
        <v>0</v>
      </c>
      <c r="AD3880" s="14">
        <v>0</v>
      </c>
      <c r="AE3880" s="14">
        <v>0</v>
      </c>
      <c r="AF3880" s="14">
        <v>0</v>
      </c>
      <c r="AG3880" s="14">
        <v>0</v>
      </c>
      <c r="AH3880" s="14">
        <v>0</v>
      </c>
      <c r="AI3880" s="14">
        <v>0</v>
      </c>
      <c r="AJ3880" s="14">
        <v>0</v>
      </c>
      <c r="AK3880" s="14">
        <v>0</v>
      </c>
      <c r="AL3880" s="14">
        <v>0</v>
      </c>
      <c r="AM3880" s="14">
        <v>0</v>
      </c>
      <c r="AN3880" s="14">
        <v>0</v>
      </c>
      <c r="AO3880" s="14">
        <v>0</v>
      </c>
      <c r="AP3880" s="14">
        <v>0</v>
      </c>
      <c r="AQ3880" s="14">
        <v>0</v>
      </c>
      <c r="AR3880" s="14">
        <v>0</v>
      </c>
      <c r="AS3880" s="14">
        <v>0</v>
      </c>
      <c r="AT3880" s="14">
        <v>0</v>
      </c>
      <c r="AV3880" s="14">
        <v>0</v>
      </c>
      <c r="AW3880" s="14">
        <v>0</v>
      </c>
      <c r="AX3880" s="14">
        <v>0</v>
      </c>
      <c r="AY3880" s="14">
        <v>0</v>
      </c>
      <c r="AZ3880" s="14">
        <v>0</v>
      </c>
      <c r="BA3880" s="14">
        <v>0</v>
      </c>
      <c r="BG3880" s="37">
        <f t="shared" si="185"/>
        <v>0</v>
      </c>
      <c r="BI3880" s="5" t="s">
        <v>511</v>
      </c>
      <c r="BJ3880" s="6" t="s">
        <v>849</v>
      </c>
      <c r="BK3880" s="30" t="s">
        <v>850</v>
      </c>
    </row>
    <row r="3881" spans="1:63" x14ac:dyDescent="0.25">
      <c r="A3881" s="5" t="s">
        <v>957</v>
      </c>
      <c r="B3881" s="6" t="s">
        <v>1318</v>
      </c>
      <c r="C3881" s="6" t="s">
        <v>511</v>
      </c>
      <c r="D3881" s="6" t="s">
        <v>849</v>
      </c>
      <c r="E3881" s="6" t="s">
        <v>850</v>
      </c>
      <c r="F3881" s="6" t="s">
        <v>1324</v>
      </c>
      <c r="G3881" s="7">
        <v>5333024</v>
      </c>
      <c r="H3881" s="7" t="s">
        <v>4415</v>
      </c>
      <c r="I3881" s="7"/>
      <c r="J3881" s="8" t="s">
        <v>5130</v>
      </c>
      <c r="K3881" s="10">
        <v>1197.18</v>
      </c>
      <c r="L3881" s="11">
        <v>0</v>
      </c>
      <c r="M3881" s="11">
        <v>791.25900000000001</v>
      </c>
      <c r="N3881" s="11">
        <v>606.995</v>
      </c>
      <c r="O3881" s="11">
        <v>720.25199999999995</v>
      </c>
      <c r="P3881" s="11">
        <v>541.96100000000001</v>
      </c>
      <c r="Q3881" s="11">
        <v>0</v>
      </c>
      <c r="R3881" s="11">
        <v>539.65499999999997</v>
      </c>
      <c r="S3881" s="11">
        <v>715.39200000000005</v>
      </c>
      <c r="T3881" s="11"/>
      <c r="U3881" s="11"/>
      <c r="V3881" s="11"/>
      <c r="W3881" s="12">
        <v>5112.6939999999995</v>
      </c>
      <c r="X3881" s="11">
        <v>568.07711111111109</v>
      </c>
      <c r="Y3881" s="11">
        <v>797.08788580539795</v>
      </c>
      <c r="Z3881" s="11">
        <f t="shared" si="183"/>
        <v>476.928</v>
      </c>
      <c r="AA3881" s="25">
        <f t="shared" si="184"/>
        <v>0.59833803585924505</v>
      </c>
      <c r="AB3881" s="33">
        <v>0</v>
      </c>
      <c r="AC3881" s="14">
        <v>0</v>
      </c>
      <c r="AD3881" s="14">
        <v>0</v>
      </c>
      <c r="AE3881" s="14">
        <v>0</v>
      </c>
      <c r="AF3881" s="14">
        <v>476.928</v>
      </c>
      <c r="AG3881" s="14">
        <v>0</v>
      </c>
      <c r="AH3881" s="14">
        <v>0</v>
      </c>
      <c r="AI3881" s="14">
        <v>0</v>
      </c>
      <c r="AJ3881" s="14">
        <v>0</v>
      </c>
      <c r="AK3881" s="14">
        <v>0</v>
      </c>
      <c r="AL3881" s="14">
        <v>0</v>
      </c>
      <c r="AM3881" s="14">
        <v>0</v>
      </c>
      <c r="AN3881" s="14">
        <v>0</v>
      </c>
      <c r="AO3881" s="14">
        <v>0</v>
      </c>
      <c r="AP3881" s="14">
        <v>0</v>
      </c>
      <c r="AQ3881" s="14">
        <v>0</v>
      </c>
      <c r="AR3881" s="14">
        <v>0</v>
      </c>
      <c r="AS3881" s="14">
        <v>0</v>
      </c>
      <c r="AT3881" s="14">
        <v>0</v>
      </c>
      <c r="AV3881" s="14">
        <v>0</v>
      </c>
      <c r="AW3881" s="14">
        <v>0</v>
      </c>
      <c r="AX3881" s="14">
        <v>0</v>
      </c>
      <c r="AY3881" s="14">
        <v>0</v>
      </c>
      <c r="AZ3881" s="14">
        <v>0</v>
      </c>
      <c r="BA3881" s="14">
        <v>0</v>
      </c>
      <c r="BG3881" s="37">
        <f t="shared" si="185"/>
        <v>476.928</v>
      </c>
      <c r="BI3881" s="5" t="s">
        <v>511</v>
      </c>
      <c r="BJ3881" s="6" t="s">
        <v>849</v>
      </c>
      <c r="BK3881" s="30" t="s">
        <v>850</v>
      </c>
    </row>
    <row r="3882" spans="1:63" x14ac:dyDescent="0.25">
      <c r="A3882" s="5" t="s">
        <v>957</v>
      </c>
      <c r="B3882" s="6" t="s">
        <v>1320</v>
      </c>
      <c r="C3882" s="6" t="s">
        <v>511</v>
      </c>
      <c r="D3882" s="6" t="s">
        <v>849</v>
      </c>
      <c r="E3882" s="6" t="s">
        <v>850</v>
      </c>
      <c r="F3882" s="6" t="s">
        <v>1324</v>
      </c>
      <c r="G3882" s="7">
        <v>5050055</v>
      </c>
      <c r="H3882" s="7" t="s">
        <v>4416</v>
      </c>
      <c r="I3882" s="7"/>
      <c r="J3882" s="8" t="s">
        <v>5138</v>
      </c>
      <c r="K3882" s="10">
        <v>3344.1990000000001</v>
      </c>
      <c r="L3882" s="11">
        <v>5375.3159999999998</v>
      </c>
      <c r="M3882" s="11">
        <v>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/>
      <c r="U3882" s="11"/>
      <c r="V3882" s="11"/>
      <c r="W3882" s="12">
        <v>8719.5149999999994</v>
      </c>
      <c r="X3882" s="11">
        <v>968.83499999999992</v>
      </c>
      <c r="Y3882" s="11">
        <v>1359.4046067686534</v>
      </c>
      <c r="Z3882" s="11">
        <f t="shared" si="183"/>
        <v>0</v>
      </c>
      <c r="AA3882" s="25">
        <f t="shared" si="184"/>
        <v>0</v>
      </c>
      <c r="AB3882" s="33">
        <v>0</v>
      </c>
      <c r="AC3882" s="14">
        <v>0</v>
      </c>
      <c r="AD3882" s="14">
        <v>0</v>
      </c>
      <c r="AE3882" s="14">
        <v>0</v>
      </c>
      <c r="AF3882" s="14">
        <v>0</v>
      </c>
      <c r="AG3882" s="14">
        <v>0</v>
      </c>
      <c r="AH3882" s="14">
        <v>0</v>
      </c>
      <c r="AI3882" s="14">
        <v>0</v>
      </c>
      <c r="AJ3882" s="14">
        <v>0</v>
      </c>
      <c r="AK3882" s="14">
        <v>0</v>
      </c>
      <c r="AL3882" s="14">
        <v>0</v>
      </c>
      <c r="AM3882" s="14">
        <v>0</v>
      </c>
      <c r="AN3882" s="14">
        <v>0</v>
      </c>
      <c r="AO3882" s="14">
        <v>0</v>
      </c>
      <c r="AP3882" s="14">
        <v>0</v>
      </c>
      <c r="AQ3882" s="14">
        <v>0</v>
      </c>
      <c r="AR3882" s="14">
        <v>0</v>
      </c>
      <c r="AS3882" s="14">
        <v>0</v>
      </c>
      <c r="AT3882" s="14">
        <v>0</v>
      </c>
      <c r="AV3882" s="14">
        <v>0</v>
      </c>
      <c r="AW3882" s="14">
        <v>0</v>
      </c>
      <c r="AX3882" s="14">
        <v>0</v>
      </c>
      <c r="AY3882" s="14">
        <v>0</v>
      </c>
      <c r="AZ3882" s="14">
        <v>0</v>
      </c>
      <c r="BA3882" s="14">
        <v>0</v>
      </c>
      <c r="BG3882" s="37">
        <f t="shared" si="185"/>
        <v>0</v>
      </c>
      <c r="BI3882" s="5" t="s">
        <v>511</v>
      </c>
      <c r="BJ3882" s="6" t="s">
        <v>849</v>
      </c>
      <c r="BK3882" s="30" t="s">
        <v>850</v>
      </c>
    </row>
    <row r="3883" spans="1:63" x14ac:dyDescent="0.25">
      <c r="A3883" s="5" t="s">
        <v>957</v>
      </c>
      <c r="B3883" s="6" t="s">
        <v>1320</v>
      </c>
      <c r="C3883" s="6" t="s">
        <v>511</v>
      </c>
      <c r="D3883" s="6" t="s">
        <v>849</v>
      </c>
      <c r="E3883" s="6" t="s">
        <v>850</v>
      </c>
      <c r="F3883" s="6" t="s">
        <v>1324</v>
      </c>
      <c r="G3883" s="7">
        <v>5338555</v>
      </c>
      <c r="H3883" s="7" t="s">
        <v>4417</v>
      </c>
      <c r="I3883" s="7"/>
      <c r="J3883" s="8" t="s">
        <v>5139</v>
      </c>
      <c r="K3883" s="10">
        <v>953.85599999999999</v>
      </c>
      <c r="L3883" s="11">
        <v>910.49199999999996</v>
      </c>
      <c r="M3883" s="11">
        <v>2895.433</v>
      </c>
      <c r="N3883" s="11">
        <v>2882.2623199999998</v>
      </c>
      <c r="O3883" s="11">
        <v>4119.5950000000003</v>
      </c>
      <c r="P3883" s="11">
        <v>780.42499999999995</v>
      </c>
      <c r="Q3883" s="11">
        <v>1686.86</v>
      </c>
      <c r="R3883" s="11">
        <v>2115.0079999999998</v>
      </c>
      <c r="S3883" s="11">
        <v>2855.9691999999995</v>
      </c>
      <c r="T3883" s="11"/>
      <c r="U3883" s="11"/>
      <c r="V3883" s="11"/>
      <c r="W3883" s="12">
        <v>19199.900519999999</v>
      </c>
      <c r="X3883" s="11">
        <v>2133.3222799999999</v>
      </c>
      <c r="Y3883" s="11">
        <v>2993.3354339533639</v>
      </c>
      <c r="Z3883" s="11">
        <f t="shared" si="183"/>
        <v>2923.1499999999996</v>
      </c>
      <c r="AA3883" s="25">
        <f t="shared" si="184"/>
        <v>0.97655276680413028</v>
      </c>
      <c r="AB3883" s="33">
        <v>0</v>
      </c>
      <c r="AC3883" s="14">
        <v>0</v>
      </c>
      <c r="AD3883" s="14">
        <v>0</v>
      </c>
      <c r="AE3883" s="14">
        <v>0</v>
      </c>
      <c r="AF3883" s="14">
        <v>0</v>
      </c>
      <c r="AG3883" s="14">
        <v>0</v>
      </c>
      <c r="AH3883" s="14">
        <v>0</v>
      </c>
      <c r="AI3883" s="14">
        <v>1279.0229999999999</v>
      </c>
      <c r="AJ3883" s="14">
        <v>0</v>
      </c>
      <c r="AK3883" s="14">
        <v>0</v>
      </c>
      <c r="AL3883" s="14">
        <v>179.52799999999999</v>
      </c>
      <c r="AM3883" s="14">
        <v>0</v>
      </c>
      <c r="AN3883" s="14">
        <v>0</v>
      </c>
      <c r="AO3883" s="14">
        <v>0</v>
      </c>
      <c r="AP3883" s="14">
        <v>0</v>
      </c>
      <c r="AQ3883" s="14">
        <v>0</v>
      </c>
      <c r="AR3883" s="14">
        <v>0</v>
      </c>
      <c r="AS3883" s="14">
        <v>0</v>
      </c>
      <c r="AT3883" s="14">
        <v>0</v>
      </c>
      <c r="AV3883" s="14">
        <v>0</v>
      </c>
      <c r="AW3883" s="14">
        <v>0</v>
      </c>
      <c r="AX3883" s="14">
        <v>1464.5989999999999</v>
      </c>
      <c r="AY3883" s="14">
        <v>0</v>
      </c>
      <c r="AZ3883" s="14">
        <v>0</v>
      </c>
      <c r="BA3883" s="14">
        <v>0</v>
      </c>
      <c r="BG3883" s="37">
        <f t="shared" si="185"/>
        <v>2923.1499999999996</v>
      </c>
      <c r="BI3883" s="5" t="s">
        <v>511</v>
      </c>
      <c r="BJ3883" s="6" t="s">
        <v>849</v>
      </c>
      <c r="BK3883" s="30" t="s">
        <v>850</v>
      </c>
    </row>
    <row r="3884" spans="1:63" x14ac:dyDescent="0.25">
      <c r="A3884" s="5" t="s">
        <v>957</v>
      </c>
      <c r="B3884" s="6" t="s">
        <v>1320</v>
      </c>
      <c r="C3884" s="6" t="s">
        <v>511</v>
      </c>
      <c r="D3884" s="6" t="s">
        <v>849</v>
      </c>
      <c r="E3884" s="6" t="s">
        <v>850</v>
      </c>
      <c r="F3884" s="6" t="s">
        <v>1324</v>
      </c>
      <c r="G3884" s="7">
        <v>5129078</v>
      </c>
      <c r="H3884" s="7" t="s">
        <v>4418</v>
      </c>
      <c r="I3884" s="7"/>
      <c r="J3884" s="8" t="s">
        <v>5130</v>
      </c>
      <c r="K3884" s="10">
        <v>2321.6869999999999</v>
      </c>
      <c r="L3884" s="11">
        <v>3914.3220000000001</v>
      </c>
      <c r="M3884" s="11">
        <v>4869.2089999999998</v>
      </c>
      <c r="N3884" s="11">
        <v>1927.1320000000001</v>
      </c>
      <c r="O3884" s="11">
        <v>5112.1559999999999</v>
      </c>
      <c r="P3884" s="11">
        <v>778.58500000000004</v>
      </c>
      <c r="Q3884" s="11">
        <v>3468.433</v>
      </c>
      <c r="R3884" s="11">
        <v>6314.3909999999996</v>
      </c>
      <c r="S3884" s="11">
        <v>1568.07584</v>
      </c>
      <c r="T3884" s="11"/>
      <c r="U3884" s="11"/>
      <c r="V3884" s="11"/>
      <c r="W3884" s="12">
        <v>30273.990840000002</v>
      </c>
      <c r="X3884" s="11">
        <v>3363.7767600000002</v>
      </c>
      <c r="Y3884" s="11">
        <v>4719.8270331742096</v>
      </c>
      <c r="Z3884" s="11">
        <f t="shared" si="183"/>
        <v>3344.1399999999994</v>
      </c>
      <c r="AA3884" s="25">
        <f t="shared" si="184"/>
        <v>0.70853020174151937</v>
      </c>
      <c r="AB3884" s="33">
        <v>0</v>
      </c>
      <c r="AC3884" s="14">
        <v>0</v>
      </c>
      <c r="AD3884" s="14">
        <v>0</v>
      </c>
      <c r="AE3884" s="14">
        <v>0</v>
      </c>
      <c r="AF3884" s="14">
        <v>0</v>
      </c>
      <c r="AG3884" s="14">
        <v>0</v>
      </c>
      <c r="AH3884" s="14">
        <v>0</v>
      </c>
      <c r="AI3884" s="14">
        <v>0</v>
      </c>
      <c r="AJ3884" s="14">
        <v>1463.288</v>
      </c>
      <c r="AK3884" s="14">
        <v>747.34899999999993</v>
      </c>
      <c r="AL3884" s="14">
        <v>0</v>
      </c>
      <c r="AM3884" s="14">
        <v>0</v>
      </c>
      <c r="AN3884" s="14">
        <v>0</v>
      </c>
      <c r="AO3884" s="14">
        <v>0</v>
      </c>
      <c r="AP3884" s="14">
        <v>0</v>
      </c>
      <c r="AQ3884" s="14">
        <v>0</v>
      </c>
      <c r="AR3884" s="14">
        <v>0</v>
      </c>
      <c r="AS3884" s="14">
        <v>0</v>
      </c>
      <c r="AT3884" s="14">
        <v>0</v>
      </c>
      <c r="AV3884" s="14">
        <v>0</v>
      </c>
      <c r="AW3884" s="14">
        <v>1133.5029999999999</v>
      </c>
      <c r="AX3884" s="14">
        <v>0</v>
      </c>
      <c r="AY3884" s="14">
        <v>0</v>
      </c>
      <c r="AZ3884" s="14">
        <v>0</v>
      </c>
      <c r="BA3884" s="14">
        <v>0</v>
      </c>
      <c r="BG3884" s="37">
        <f t="shared" si="185"/>
        <v>3344.1399999999994</v>
      </c>
      <c r="BI3884" s="5" t="s">
        <v>511</v>
      </c>
      <c r="BJ3884" s="6" t="s">
        <v>849</v>
      </c>
      <c r="BK3884" s="30" t="s">
        <v>850</v>
      </c>
    </row>
    <row r="3885" spans="1:63" x14ac:dyDescent="0.25">
      <c r="A3885" s="5" t="s">
        <v>957</v>
      </c>
      <c r="B3885" s="6" t="s">
        <v>1320</v>
      </c>
      <c r="C3885" s="6" t="s">
        <v>511</v>
      </c>
      <c r="D3885" s="6" t="s">
        <v>849</v>
      </c>
      <c r="E3885" s="6" t="s">
        <v>850</v>
      </c>
      <c r="F3885" s="6" t="s">
        <v>1324</v>
      </c>
      <c r="G3885" s="7">
        <v>5296491</v>
      </c>
      <c r="H3885" s="7" t="s">
        <v>4419</v>
      </c>
      <c r="I3885" s="7"/>
      <c r="J3885" s="8" t="s">
        <v>5140</v>
      </c>
      <c r="K3885" s="10">
        <v>171.59</v>
      </c>
      <c r="L3885" s="11">
        <v>0</v>
      </c>
      <c r="M3885" s="11">
        <v>2919.7710000000002</v>
      </c>
      <c r="N3885" s="11">
        <v>1313.21</v>
      </c>
      <c r="O3885" s="11">
        <v>970.78800000000001</v>
      </c>
      <c r="P3885" s="11">
        <v>455.24599999999998</v>
      </c>
      <c r="Q3885" s="11">
        <v>714.23099999999999</v>
      </c>
      <c r="R3885" s="11">
        <v>1637.9949999999999</v>
      </c>
      <c r="S3885" s="11">
        <v>2148.5920000000001</v>
      </c>
      <c r="T3885" s="11"/>
      <c r="U3885" s="11"/>
      <c r="V3885" s="11"/>
      <c r="W3885" s="12">
        <v>10331.423000000001</v>
      </c>
      <c r="X3885" s="11">
        <v>1147.9358888888889</v>
      </c>
      <c r="Y3885" s="11">
        <v>1610.7070199059951</v>
      </c>
      <c r="Z3885" s="11">
        <f t="shared" si="183"/>
        <v>1131.365</v>
      </c>
      <c r="AA3885" s="25">
        <f t="shared" si="184"/>
        <v>0.70240272502570289</v>
      </c>
      <c r="AB3885" s="33">
        <v>0</v>
      </c>
      <c r="AC3885" s="14">
        <v>0</v>
      </c>
      <c r="AD3885" s="14">
        <v>0</v>
      </c>
      <c r="AE3885" s="14">
        <v>0</v>
      </c>
      <c r="AF3885" s="14">
        <v>0</v>
      </c>
      <c r="AG3885" s="14">
        <v>0</v>
      </c>
      <c r="AH3885" s="14">
        <v>0</v>
      </c>
      <c r="AI3885" s="14">
        <v>0</v>
      </c>
      <c r="AJ3885" s="14">
        <v>0</v>
      </c>
      <c r="AK3885" s="14">
        <v>359.05700000000002</v>
      </c>
      <c r="AL3885" s="14">
        <v>0</v>
      </c>
      <c r="AM3885" s="14">
        <v>0</v>
      </c>
      <c r="AN3885" s="14">
        <v>0</v>
      </c>
      <c r="AO3885" s="14">
        <v>0</v>
      </c>
      <c r="AP3885" s="14">
        <v>0</v>
      </c>
      <c r="AQ3885" s="14">
        <v>0</v>
      </c>
      <c r="AR3885" s="14">
        <v>0</v>
      </c>
      <c r="AS3885" s="14">
        <v>0</v>
      </c>
      <c r="AT3885" s="14">
        <v>0</v>
      </c>
      <c r="AV3885" s="14">
        <v>0</v>
      </c>
      <c r="AW3885" s="14">
        <v>0</v>
      </c>
      <c r="AX3885" s="14">
        <v>772.30799999999999</v>
      </c>
      <c r="AY3885" s="14">
        <v>0</v>
      </c>
      <c r="AZ3885" s="14">
        <v>0</v>
      </c>
      <c r="BA3885" s="14">
        <v>0</v>
      </c>
      <c r="BG3885" s="37">
        <f t="shared" si="185"/>
        <v>1131.365</v>
      </c>
      <c r="BI3885" s="5" t="s">
        <v>511</v>
      </c>
      <c r="BJ3885" s="6" t="s">
        <v>849</v>
      </c>
      <c r="BK3885" s="30" t="s">
        <v>850</v>
      </c>
    </row>
    <row r="3886" spans="1:63" x14ac:dyDescent="0.25">
      <c r="A3886" s="5" t="s">
        <v>957</v>
      </c>
      <c r="B3886" s="6" t="s">
        <v>1320</v>
      </c>
      <c r="C3886" s="6" t="s">
        <v>511</v>
      </c>
      <c r="D3886" s="6" t="s">
        <v>849</v>
      </c>
      <c r="E3886" s="6" t="s">
        <v>850</v>
      </c>
      <c r="F3886" s="6" t="s">
        <v>1324</v>
      </c>
      <c r="G3886" s="7">
        <v>5050297</v>
      </c>
      <c r="H3886" s="7" t="s">
        <v>4420</v>
      </c>
      <c r="I3886" s="7"/>
      <c r="J3886" s="8" t="s">
        <v>5139</v>
      </c>
      <c r="K3886" s="10">
        <v>1813.623</v>
      </c>
      <c r="L3886" s="11">
        <v>4598.9070000000002</v>
      </c>
      <c r="M3886" s="11">
        <v>5329.7992000000004</v>
      </c>
      <c r="N3886" s="11">
        <v>3974.107</v>
      </c>
      <c r="O3886" s="11">
        <v>5186.3450000000003</v>
      </c>
      <c r="P3886" s="11">
        <v>475.08699999999999</v>
      </c>
      <c r="Q3886" s="11">
        <v>5831.6840000000002</v>
      </c>
      <c r="R3886" s="11">
        <v>12928.716</v>
      </c>
      <c r="S3886" s="11">
        <v>2628.5209999999997</v>
      </c>
      <c r="T3886" s="11"/>
      <c r="U3886" s="11"/>
      <c r="V3886" s="11"/>
      <c r="W3886" s="12">
        <v>42766.789200000007</v>
      </c>
      <c r="X3886" s="11">
        <v>4751.8654666666671</v>
      </c>
      <c r="Y3886" s="11">
        <v>6667.5004579020615</v>
      </c>
      <c r="Z3886" s="11">
        <f t="shared" si="183"/>
        <v>7497.509</v>
      </c>
      <c r="AA3886" s="25">
        <f t="shared" si="184"/>
        <v>1.1244857120503449</v>
      </c>
      <c r="AB3886" s="33">
        <v>0</v>
      </c>
      <c r="AC3886" s="14">
        <v>0</v>
      </c>
      <c r="AD3886" s="14">
        <v>0</v>
      </c>
      <c r="AE3886" s="14">
        <v>0</v>
      </c>
      <c r="AF3886" s="14">
        <v>0</v>
      </c>
      <c r="AG3886" s="14">
        <v>0</v>
      </c>
      <c r="AH3886" s="14">
        <v>4335.6899999999996</v>
      </c>
      <c r="AI3886" s="14">
        <v>0</v>
      </c>
      <c r="AJ3886" s="14">
        <v>0</v>
      </c>
      <c r="AK3886" s="14">
        <v>1847.7179999999998</v>
      </c>
      <c r="AL3886" s="14">
        <v>0</v>
      </c>
      <c r="AM3886" s="14">
        <v>0</v>
      </c>
      <c r="AN3886" s="14">
        <v>0</v>
      </c>
      <c r="AO3886" s="14">
        <v>0</v>
      </c>
      <c r="AP3886" s="14">
        <v>0</v>
      </c>
      <c r="AQ3886" s="14">
        <v>0</v>
      </c>
      <c r="AR3886" s="14">
        <v>0</v>
      </c>
      <c r="AS3886" s="14">
        <v>0</v>
      </c>
      <c r="AT3886" s="14">
        <v>0</v>
      </c>
      <c r="AV3886" s="14">
        <v>0</v>
      </c>
      <c r="AW3886" s="14">
        <v>0</v>
      </c>
      <c r="AX3886" s="14">
        <v>0</v>
      </c>
      <c r="AY3886" s="14">
        <v>1314.1010000000001</v>
      </c>
      <c r="AZ3886" s="14">
        <v>0</v>
      </c>
      <c r="BA3886" s="14">
        <v>0</v>
      </c>
      <c r="BG3886" s="37">
        <f t="shared" si="185"/>
        <v>7497.509</v>
      </c>
      <c r="BI3886" s="5" t="s">
        <v>511</v>
      </c>
      <c r="BJ3886" s="6" t="s">
        <v>849</v>
      </c>
      <c r="BK3886" s="30" t="s">
        <v>850</v>
      </c>
    </row>
    <row r="3887" spans="1:63" x14ac:dyDescent="0.25">
      <c r="A3887" s="5" t="s">
        <v>957</v>
      </c>
      <c r="B3887" s="6" t="s">
        <v>1320</v>
      </c>
      <c r="C3887" s="6" t="s">
        <v>511</v>
      </c>
      <c r="D3887" s="6" t="s">
        <v>846</v>
      </c>
      <c r="E3887" s="6" t="s">
        <v>511</v>
      </c>
      <c r="F3887" s="6" t="s">
        <v>1324</v>
      </c>
      <c r="G3887" s="7">
        <v>5272000</v>
      </c>
      <c r="H3887" s="7" t="s">
        <v>4421</v>
      </c>
      <c r="I3887" s="7"/>
      <c r="J3887" s="8" t="s">
        <v>5113</v>
      </c>
      <c r="K3887" s="10">
        <v>606.995</v>
      </c>
      <c r="L3887" s="11">
        <v>1150.316</v>
      </c>
      <c r="M3887" s="11">
        <v>2537.7370000000001</v>
      </c>
      <c r="N3887" s="11">
        <v>779.18799999999999</v>
      </c>
      <c r="O3887" s="11">
        <v>0</v>
      </c>
      <c r="P3887" s="11">
        <v>0</v>
      </c>
      <c r="Q3887" s="11">
        <v>1841.5039999999999</v>
      </c>
      <c r="R3887" s="11">
        <v>1922.8489999999999</v>
      </c>
      <c r="S3887" s="11">
        <v>780.42528000000004</v>
      </c>
      <c r="T3887" s="11"/>
      <c r="U3887" s="11"/>
      <c r="V3887" s="11"/>
      <c r="W3887" s="12">
        <v>9619.0142799999994</v>
      </c>
      <c r="X3887" s="11">
        <v>1068.7793644444444</v>
      </c>
      <c r="Y3887" s="11">
        <v>1499.639868135494</v>
      </c>
      <c r="Z3887" s="11">
        <f t="shared" si="183"/>
        <v>1611.3690000000001</v>
      </c>
      <c r="AA3887" s="25">
        <f t="shared" si="184"/>
        <v>1.0745039754133898</v>
      </c>
      <c r="AB3887" s="33">
        <v>0</v>
      </c>
      <c r="AC3887" s="14">
        <v>0</v>
      </c>
      <c r="AD3887" s="14">
        <v>0</v>
      </c>
      <c r="AE3887" s="14">
        <v>0</v>
      </c>
      <c r="AF3887" s="14">
        <v>1268.1880000000001</v>
      </c>
      <c r="AG3887" s="14">
        <v>0</v>
      </c>
      <c r="AH3887" s="14">
        <v>0</v>
      </c>
      <c r="AI3887" s="14">
        <v>0</v>
      </c>
      <c r="AJ3887" s="14">
        <v>0</v>
      </c>
      <c r="AK3887" s="14">
        <v>343.18099999999998</v>
      </c>
      <c r="AL3887" s="14">
        <v>0</v>
      </c>
      <c r="AM3887" s="14">
        <v>0</v>
      </c>
      <c r="AN3887" s="14">
        <v>0</v>
      </c>
      <c r="AO3887" s="14">
        <v>0</v>
      </c>
      <c r="AP3887" s="14">
        <v>0</v>
      </c>
      <c r="AQ3887" s="14">
        <v>0</v>
      </c>
      <c r="AR3887" s="14">
        <v>0</v>
      </c>
      <c r="AS3887" s="14">
        <v>0</v>
      </c>
      <c r="AT3887" s="14">
        <v>0</v>
      </c>
      <c r="AV3887" s="14">
        <v>0</v>
      </c>
      <c r="AW3887" s="14">
        <v>0</v>
      </c>
      <c r="AX3887" s="14">
        <v>0</v>
      </c>
      <c r="AY3887" s="14">
        <v>0</v>
      </c>
      <c r="AZ3887" s="14">
        <v>0</v>
      </c>
      <c r="BA3887" s="14">
        <v>0</v>
      </c>
      <c r="BG3887" s="37">
        <f t="shared" si="185"/>
        <v>1611.3690000000001</v>
      </c>
      <c r="BI3887" s="5" t="s">
        <v>511</v>
      </c>
      <c r="BJ3887" s="6" t="s">
        <v>846</v>
      </c>
      <c r="BK3887" s="30" t="s">
        <v>511</v>
      </c>
    </row>
    <row r="3888" spans="1:63" x14ac:dyDescent="0.25">
      <c r="A3888" s="5" t="s">
        <v>957</v>
      </c>
      <c r="B3888" s="6" t="s">
        <v>1320</v>
      </c>
      <c r="C3888" s="6" t="s">
        <v>511</v>
      </c>
      <c r="D3888" s="6" t="s">
        <v>849</v>
      </c>
      <c r="E3888" s="6" t="s">
        <v>850</v>
      </c>
      <c r="F3888" s="6" t="s">
        <v>1324</v>
      </c>
      <c r="G3888" s="7">
        <v>5271911</v>
      </c>
      <c r="H3888" s="7" t="s">
        <v>4422</v>
      </c>
      <c r="I3888" s="7"/>
      <c r="J3888" s="8" t="s">
        <v>5139</v>
      </c>
      <c r="K3888" s="10">
        <v>4148.6120000000001</v>
      </c>
      <c r="L3888" s="11">
        <v>476.928</v>
      </c>
      <c r="M3888" s="11">
        <v>5430.1670000000004</v>
      </c>
      <c r="N3888" s="11">
        <v>4722.9610000000002</v>
      </c>
      <c r="O3888" s="11">
        <v>4235.8850000000002</v>
      </c>
      <c r="P3888" s="11">
        <v>699.12699999999995</v>
      </c>
      <c r="Q3888" s="11">
        <v>2506.9690000000001</v>
      </c>
      <c r="R3888" s="11">
        <v>966.05100000000004</v>
      </c>
      <c r="S3888" s="11">
        <v>2464.5770000000002</v>
      </c>
      <c r="T3888" s="11"/>
      <c r="U3888" s="11"/>
      <c r="V3888" s="11"/>
      <c r="W3888" s="12">
        <v>25651.277000000002</v>
      </c>
      <c r="X3888" s="11">
        <v>2850.1418888888893</v>
      </c>
      <c r="Y3888" s="11">
        <v>3999.1288647704382</v>
      </c>
      <c r="Z3888" s="11">
        <f t="shared" si="183"/>
        <v>9942.9570000000003</v>
      </c>
      <c r="AA3888" s="25">
        <f t="shared" si="184"/>
        <v>2.4862807216818092</v>
      </c>
      <c r="AB3888" s="33">
        <v>0</v>
      </c>
      <c r="AC3888" s="14">
        <v>0</v>
      </c>
      <c r="AD3888" s="14">
        <v>0</v>
      </c>
      <c r="AE3888" s="14">
        <v>0</v>
      </c>
      <c r="AF3888" s="14">
        <v>0</v>
      </c>
      <c r="AG3888" s="14">
        <v>0</v>
      </c>
      <c r="AH3888" s="14">
        <v>4682.5529999999999</v>
      </c>
      <c r="AI3888" s="14">
        <v>0</v>
      </c>
      <c r="AJ3888" s="14">
        <v>0</v>
      </c>
      <c r="AK3888" s="14">
        <v>1424.6280000000002</v>
      </c>
      <c r="AL3888" s="14">
        <v>0</v>
      </c>
      <c r="AM3888" s="14">
        <v>0</v>
      </c>
      <c r="AN3888" s="14">
        <v>0</v>
      </c>
      <c r="AO3888" s="14">
        <v>0</v>
      </c>
      <c r="AP3888" s="14">
        <v>0</v>
      </c>
      <c r="AQ3888" s="14">
        <v>0</v>
      </c>
      <c r="AR3888" s="14">
        <v>0</v>
      </c>
      <c r="AS3888" s="14">
        <v>359.05700000000002</v>
      </c>
      <c r="AT3888" s="14">
        <v>0</v>
      </c>
      <c r="AV3888" s="14">
        <v>0</v>
      </c>
      <c r="AW3888" s="14">
        <v>0</v>
      </c>
      <c r="AX3888" s="14">
        <v>0</v>
      </c>
      <c r="AY3888" s="14">
        <v>3476.7190000000001</v>
      </c>
      <c r="AZ3888" s="14">
        <v>0</v>
      </c>
      <c r="BA3888" s="14">
        <v>0</v>
      </c>
      <c r="BG3888" s="37">
        <f t="shared" si="185"/>
        <v>9942.9570000000003</v>
      </c>
      <c r="BI3888" s="5" t="s">
        <v>511</v>
      </c>
      <c r="BJ3888" s="6" t="s">
        <v>849</v>
      </c>
      <c r="BK3888" s="30" t="s">
        <v>850</v>
      </c>
    </row>
    <row r="3889" spans="1:63" x14ac:dyDescent="0.25">
      <c r="A3889" s="5" t="s">
        <v>957</v>
      </c>
      <c r="B3889" s="6" t="s">
        <v>1320</v>
      </c>
      <c r="C3889" s="6" t="s">
        <v>511</v>
      </c>
      <c r="D3889" s="6" t="s">
        <v>849</v>
      </c>
      <c r="E3889" s="6" t="s">
        <v>850</v>
      </c>
      <c r="F3889" s="6" t="s">
        <v>1324</v>
      </c>
      <c r="G3889" s="7">
        <v>5338548</v>
      </c>
      <c r="H3889" s="7" t="s">
        <v>4423</v>
      </c>
      <c r="I3889" s="7"/>
      <c r="J3889" s="8" t="s">
        <v>5138</v>
      </c>
      <c r="K3889" s="10">
        <v>2527.64</v>
      </c>
      <c r="L3889" s="11">
        <v>2373.7800000000002</v>
      </c>
      <c r="M3889" s="11">
        <v>10097.869000000001</v>
      </c>
      <c r="N3889" s="11">
        <v>4921.9489999999996</v>
      </c>
      <c r="O3889" s="11">
        <v>6885.3762000000006</v>
      </c>
      <c r="P3889" s="11">
        <v>3839.9050000000002</v>
      </c>
      <c r="Q3889" s="11">
        <v>3950.636</v>
      </c>
      <c r="R3889" s="11">
        <v>6239.4129999999996</v>
      </c>
      <c r="S3889" s="11">
        <v>2618.0369999999998</v>
      </c>
      <c r="T3889" s="11"/>
      <c r="U3889" s="11"/>
      <c r="V3889" s="11"/>
      <c r="W3889" s="12">
        <v>43454.605199999998</v>
      </c>
      <c r="X3889" s="11">
        <v>4828.2894666666662</v>
      </c>
      <c r="Y3889" s="11">
        <v>6774.7335137554182</v>
      </c>
      <c r="Z3889" s="11">
        <f t="shared" si="183"/>
        <v>6985.8080000000009</v>
      </c>
      <c r="AA3889" s="25">
        <f t="shared" si="184"/>
        <v>1.0311561312066397</v>
      </c>
      <c r="AB3889" s="33">
        <v>0</v>
      </c>
      <c r="AC3889" s="14">
        <v>0</v>
      </c>
      <c r="AD3889" s="14">
        <v>0</v>
      </c>
      <c r="AE3889" s="14">
        <v>0</v>
      </c>
      <c r="AF3889" s="14">
        <v>0</v>
      </c>
      <c r="AG3889" s="14">
        <v>0</v>
      </c>
      <c r="AH3889" s="14">
        <v>0</v>
      </c>
      <c r="AI3889" s="14">
        <v>2576.06</v>
      </c>
      <c r="AJ3889" s="14">
        <v>0</v>
      </c>
      <c r="AK3889" s="14">
        <v>1853.7550000000001</v>
      </c>
      <c r="AL3889" s="14">
        <v>0</v>
      </c>
      <c r="AM3889" s="14">
        <v>0</v>
      </c>
      <c r="AN3889" s="14">
        <v>0</v>
      </c>
      <c r="AO3889" s="14">
        <v>0</v>
      </c>
      <c r="AP3889" s="14">
        <v>772.30799999999999</v>
      </c>
      <c r="AQ3889" s="14">
        <v>0</v>
      </c>
      <c r="AR3889" s="14">
        <v>0</v>
      </c>
      <c r="AS3889" s="14">
        <v>0</v>
      </c>
      <c r="AT3889" s="14">
        <v>0</v>
      </c>
      <c r="AV3889" s="14">
        <v>0</v>
      </c>
      <c r="AW3889" s="14">
        <v>0</v>
      </c>
      <c r="AX3889" s="14">
        <v>1783.6849999999999</v>
      </c>
      <c r="AY3889" s="14">
        <v>0</v>
      </c>
      <c r="AZ3889" s="14">
        <v>0</v>
      </c>
      <c r="BA3889" s="14">
        <v>0</v>
      </c>
      <c r="BG3889" s="37">
        <f t="shared" si="185"/>
        <v>6985.8080000000009</v>
      </c>
      <c r="BI3889" s="5" t="s">
        <v>511</v>
      </c>
      <c r="BJ3889" s="6" t="s">
        <v>849</v>
      </c>
      <c r="BK3889" s="30" t="s">
        <v>850</v>
      </c>
    </row>
    <row r="3890" spans="1:63" x14ac:dyDescent="0.25">
      <c r="A3890" s="5" t="s">
        <v>957</v>
      </c>
      <c r="B3890" s="6" t="s">
        <v>1320</v>
      </c>
      <c r="C3890" s="6" t="s">
        <v>511</v>
      </c>
      <c r="D3890" s="6" t="s">
        <v>849</v>
      </c>
      <c r="E3890" s="6" t="s">
        <v>850</v>
      </c>
      <c r="F3890" s="6" t="s">
        <v>1324</v>
      </c>
      <c r="G3890" s="7">
        <v>5050228</v>
      </c>
      <c r="H3890" s="7" t="s">
        <v>4424</v>
      </c>
      <c r="I3890" s="7"/>
      <c r="J3890" s="8" t="s">
        <v>5139</v>
      </c>
      <c r="K3890" s="10">
        <v>359.05700000000002</v>
      </c>
      <c r="L3890" s="11">
        <v>455.40100000000001</v>
      </c>
      <c r="M3890" s="11">
        <v>1806.1569999999999</v>
      </c>
      <c r="N3890" s="11">
        <v>1293.5239999999999</v>
      </c>
      <c r="O3890" s="11">
        <v>1654.4670000000001</v>
      </c>
      <c r="P3890" s="11">
        <v>1291.386</v>
      </c>
      <c r="Q3890" s="11">
        <v>119.232</v>
      </c>
      <c r="R3890" s="11">
        <v>1462.9760000000001</v>
      </c>
      <c r="S3890" s="11">
        <v>987.11800000000005</v>
      </c>
      <c r="T3890" s="11"/>
      <c r="U3890" s="11"/>
      <c r="V3890" s="11"/>
      <c r="W3890" s="12">
        <v>9429.3180000000011</v>
      </c>
      <c r="X3890" s="11">
        <v>1047.7020000000002</v>
      </c>
      <c r="Y3890" s="11">
        <v>1470.0655171631206</v>
      </c>
      <c r="Z3890" s="11">
        <f t="shared" si="183"/>
        <v>5772.7059999999992</v>
      </c>
      <c r="AA3890" s="25">
        <f t="shared" si="184"/>
        <v>3.9268358672475761</v>
      </c>
      <c r="AB3890" s="33">
        <v>0</v>
      </c>
      <c r="AC3890" s="14">
        <v>0</v>
      </c>
      <c r="AD3890" s="14">
        <v>0</v>
      </c>
      <c r="AE3890" s="14">
        <v>0</v>
      </c>
      <c r="AF3890" s="14">
        <v>0</v>
      </c>
      <c r="AG3890" s="14">
        <v>0</v>
      </c>
      <c r="AH3890" s="14">
        <v>0</v>
      </c>
      <c r="AI3890" s="14">
        <v>0</v>
      </c>
      <c r="AJ3890" s="14">
        <v>0</v>
      </c>
      <c r="AK3890" s="14">
        <v>4173.8949999999995</v>
      </c>
      <c r="AL3890" s="14">
        <v>0</v>
      </c>
      <c r="AM3890" s="14">
        <v>1598.8109999999999</v>
      </c>
      <c r="AN3890" s="14">
        <v>0</v>
      </c>
      <c r="AO3890" s="14">
        <v>0</v>
      </c>
      <c r="AP3890" s="14">
        <v>0</v>
      </c>
      <c r="AQ3890" s="14">
        <v>0</v>
      </c>
      <c r="AR3890" s="14">
        <v>0</v>
      </c>
      <c r="AS3890" s="14">
        <v>0</v>
      </c>
      <c r="AT3890" s="14">
        <v>0</v>
      </c>
      <c r="AV3890" s="14">
        <v>0</v>
      </c>
      <c r="AW3890" s="14">
        <v>0</v>
      </c>
      <c r="AX3890" s="14">
        <v>0</v>
      </c>
      <c r="AY3890" s="14">
        <v>0</v>
      </c>
      <c r="AZ3890" s="14">
        <v>0</v>
      </c>
      <c r="BA3890" s="14">
        <v>0</v>
      </c>
      <c r="BG3890" s="37">
        <f t="shared" si="185"/>
        <v>5772.7059999999992</v>
      </c>
      <c r="BI3890" s="5" t="s">
        <v>511</v>
      </c>
      <c r="BJ3890" s="6" t="s">
        <v>849</v>
      </c>
      <c r="BK3890" s="30" t="s">
        <v>850</v>
      </c>
    </row>
    <row r="3891" spans="1:63" x14ac:dyDescent="0.25">
      <c r="A3891" s="5" t="s">
        <v>957</v>
      </c>
      <c r="B3891" s="6" t="s">
        <v>1320</v>
      </c>
      <c r="C3891" s="6" t="s">
        <v>511</v>
      </c>
      <c r="D3891" s="6" t="s">
        <v>846</v>
      </c>
      <c r="E3891" s="6" t="s">
        <v>511</v>
      </c>
      <c r="F3891" s="6" t="s">
        <v>1324</v>
      </c>
      <c r="G3891" s="7">
        <v>5336498</v>
      </c>
      <c r="H3891" s="7" t="s">
        <v>4425</v>
      </c>
      <c r="I3891" s="7"/>
      <c r="J3891" s="8" t="s">
        <v>920</v>
      </c>
      <c r="K3891" s="10">
        <v>791.25900000000001</v>
      </c>
      <c r="L3891" s="11">
        <v>1876.5440000000001</v>
      </c>
      <c r="M3891" s="11">
        <v>970.10699999999997</v>
      </c>
      <c r="N3891" s="11">
        <v>1018.721</v>
      </c>
      <c r="O3891" s="11">
        <v>946.11900000000003</v>
      </c>
      <c r="P3891" s="11">
        <v>0</v>
      </c>
      <c r="Q3891" s="11">
        <v>1204.347</v>
      </c>
      <c r="R3891" s="11">
        <v>2412.335</v>
      </c>
      <c r="S3891" s="11">
        <v>343.18099999999998</v>
      </c>
      <c r="T3891" s="11"/>
      <c r="U3891" s="11"/>
      <c r="V3891" s="11"/>
      <c r="W3891" s="12">
        <v>9562.6129999999994</v>
      </c>
      <c r="X3891" s="11">
        <v>1062.5125555555555</v>
      </c>
      <c r="Y3891" s="11">
        <v>1490.846700182959</v>
      </c>
      <c r="Z3891" s="11">
        <f t="shared" si="183"/>
        <v>2260.3879999999999</v>
      </c>
      <c r="AA3891" s="25">
        <f t="shared" si="184"/>
        <v>1.5161773505770926</v>
      </c>
      <c r="AB3891" s="33">
        <v>0</v>
      </c>
      <c r="AC3891" s="14">
        <v>0</v>
      </c>
      <c r="AD3891" s="14">
        <v>0</v>
      </c>
      <c r="AE3891" s="14">
        <v>0</v>
      </c>
      <c r="AF3891" s="14">
        <v>547.37800000000004</v>
      </c>
      <c r="AG3891" s="14">
        <v>0</v>
      </c>
      <c r="AH3891" s="14">
        <v>0</v>
      </c>
      <c r="AI3891" s="14">
        <v>0</v>
      </c>
      <c r="AJ3891" s="14">
        <v>0</v>
      </c>
      <c r="AK3891" s="14">
        <v>940.702</v>
      </c>
      <c r="AL3891" s="14">
        <v>0</v>
      </c>
      <c r="AM3891" s="14">
        <v>0</v>
      </c>
      <c r="AN3891" s="14">
        <v>0</v>
      </c>
      <c r="AO3891" s="14">
        <v>0</v>
      </c>
      <c r="AP3891" s="14">
        <v>0</v>
      </c>
      <c r="AQ3891" s="14">
        <v>0</v>
      </c>
      <c r="AR3891" s="14">
        <v>0</v>
      </c>
      <c r="AS3891" s="14">
        <v>0</v>
      </c>
      <c r="AT3891" s="14">
        <v>0</v>
      </c>
      <c r="AV3891" s="14">
        <v>0</v>
      </c>
      <c r="AW3891" s="14">
        <v>0</v>
      </c>
      <c r="AX3891" s="14">
        <v>0</v>
      </c>
      <c r="AY3891" s="14">
        <v>772.30799999999999</v>
      </c>
      <c r="AZ3891" s="14">
        <v>0</v>
      </c>
      <c r="BA3891" s="14">
        <v>0</v>
      </c>
      <c r="BG3891" s="37">
        <f t="shared" si="185"/>
        <v>2260.3879999999999</v>
      </c>
      <c r="BI3891" s="5" t="s">
        <v>511</v>
      </c>
      <c r="BJ3891" s="6" t="s">
        <v>846</v>
      </c>
      <c r="BK3891" s="30" t="s">
        <v>511</v>
      </c>
    </row>
    <row r="3892" spans="1:63" x14ac:dyDescent="0.25">
      <c r="A3892" s="5" t="s">
        <v>957</v>
      </c>
      <c r="B3892" s="6" t="s">
        <v>1320</v>
      </c>
      <c r="C3892" s="6" t="s">
        <v>511</v>
      </c>
      <c r="D3892" s="6" t="s">
        <v>846</v>
      </c>
      <c r="E3892" s="6" t="s">
        <v>511</v>
      </c>
      <c r="F3892" s="6" t="s">
        <v>1324</v>
      </c>
      <c r="G3892" s="7">
        <v>5129687</v>
      </c>
      <c r="H3892" s="7" t="s">
        <v>4426</v>
      </c>
      <c r="I3892" s="7"/>
      <c r="J3892" s="8" t="s">
        <v>5142</v>
      </c>
      <c r="K3892" s="10">
        <v>0</v>
      </c>
      <c r="L3892" s="11">
        <v>2663.067</v>
      </c>
      <c r="M3892" s="11">
        <v>2694.904</v>
      </c>
      <c r="N3892" s="11">
        <v>1443.2</v>
      </c>
      <c r="O3892" s="11">
        <v>998.56899999999996</v>
      </c>
      <c r="P3892" s="11">
        <v>811.10199999999998</v>
      </c>
      <c r="Q3892" s="11">
        <v>1697.694</v>
      </c>
      <c r="R3892" s="11">
        <v>1268.1890000000001</v>
      </c>
      <c r="S3892" s="11">
        <v>776.55600000000004</v>
      </c>
      <c r="T3892" s="11"/>
      <c r="U3892" s="11"/>
      <c r="V3892" s="11"/>
      <c r="W3892" s="12">
        <v>12353.281000000001</v>
      </c>
      <c r="X3892" s="11">
        <v>1372.5867777777778</v>
      </c>
      <c r="Y3892" s="11">
        <v>1925.9221527926359</v>
      </c>
      <c r="Z3892" s="11">
        <f t="shared" si="183"/>
        <v>2213.3689999999997</v>
      </c>
      <c r="AA3892" s="25">
        <f t="shared" si="184"/>
        <v>1.1492515399911458</v>
      </c>
      <c r="AB3892" s="33">
        <v>0</v>
      </c>
      <c r="AC3892" s="14">
        <v>0</v>
      </c>
      <c r="AD3892" s="14">
        <v>0</v>
      </c>
      <c r="AE3892" s="14">
        <v>0</v>
      </c>
      <c r="AF3892" s="14">
        <v>720.80899999999997</v>
      </c>
      <c r="AG3892" s="14">
        <v>0</v>
      </c>
      <c r="AH3892" s="14">
        <v>0</v>
      </c>
      <c r="AI3892" s="14">
        <v>0</v>
      </c>
      <c r="AJ3892" s="14">
        <v>0</v>
      </c>
      <c r="AK3892" s="14">
        <v>359.05700000000002</v>
      </c>
      <c r="AL3892" s="14">
        <v>0</v>
      </c>
      <c r="AM3892" s="14">
        <v>0</v>
      </c>
      <c r="AN3892" s="14">
        <v>0</v>
      </c>
      <c r="AO3892" s="14">
        <v>0</v>
      </c>
      <c r="AP3892" s="14">
        <v>0</v>
      </c>
      <c r="AQ3892" s="14">
        <v>0</v>
      </c>
      <c r="AR3892" s="14">
        <v>0</v>
      </c>
      <c r="AS3892" s="14">
        <v>0</v>
      </c>
      <c r="AT3892" s="14">
        <v>0</v>
      </c>
      <c r="AV3892" s="14">
        <v>0</v>
      </c>
      <c r="AW3892" s="14">
        <v>1133.5029999999999</v>
      </c>
      <c r="AX3892" s="14">
        <v>0</v>
      </c>
      <c r="AY3892" s="14">
        <v>0</v>
      </c>
      <c r="AZ3892" s="14">
        <v>0</v>
      </c>
      <c r="BA3892" s="14">
        <v>0</v>
      </c>
      <c r="BG3892" s="37">
        <f t="shared" si="185"/>
        <v>2213.3689999999997</v>
      </c>
      <c r="BI3892" s="5" t="s">
        <v>511</v>
      </c>
      <c r="BJ3892" s="6" t="s">
        <v>846</v>
      </c>
      <c r="BK3892" s="30" t="s">
        <v>511</v>
      </c>
    </row>
    <row r="3893" spans="1:63" x14ac:dyDescent="0.25">
      <c r="A3893" s="5" t="s">
        <v>957</v>
      </c>
      <c r="B3893" s="6" t="s">
        <v>1318</v>
      </c>
      <c r="C3893" s="6" t="s">
        <v>836</v>
      </c>
      <c r="D3893" s="6" t="s">
        <v>1269</v>
      </c>
      <c r="E3893" s="6" t="s">
        <v>1270</v>
      </c>
      <c r="F3893" s="6" t="s">
        <v>1324</v>
      </c>
      <c r="G3893" s="7">
        <v>5331732</v>
      </c>
      <c r="H3893" s="7" t="s">
        <v>4427</v>
      </c>
      <c r="I3893" s="7"/>
      <c r="J3893" s="8" t="s">
        <v>87</v>
      </c>
      <c r="K3893" s="10">
        <v>1558.5429999999999</v>
      </c>
      <c r="L3893" s="11">
        <v>0</v>
      </c>
      <c r="M3893" s="11">
        <v>1082.6849999999999</v>
      </c>
      <c r="N3893" s="11">
        <v>598.59</v>
      </c>
      <c r="O3893" s="11">
        <v>179.52799999999999</v>
      </c>
      <c r="P3893" s="11">
        <v>967.12</v>
      </c>
      <c r="Q3893" s="11">
        <v>238.464</v>
      </c>
      <c r="R3893" s="11">
        <v>1682.5119999999999</v>
      </c>
      <c r="S3893" s="11">
        <v>1681.2739999999999</v>
      </c>
      <c r="T3893" s="11"/>
      <c r="U3893" s="11"/>
      <c r="V3893" s="11"/>
      <c r="W3893" s="12">
        <v>7988.7160000000003</v>
      </c>
      <c r="X3893" s="11">
        <v>887.6351111111112</v>
      </c>
      <c r="Y3893" s="11">
        <v>1245.4703423947835</v>
      </c>
      <c r="Z3893" s="11">
        <f t="shared" si="183"/>
        <v>483.02499999999998</v>
      </c>
      <c r="AA3893" s="25">
        <f t="shared" si="184"/>
        <v>0.38782537291995423</v>
      </c>
      <c r="AB3893" s="33">
        <v>0</v>
      </c>
      <c r="AC3893" s="14">
        <v>0</v>
      </c>
      <c r="AD3893" s="14">
        <v>0</v>
      </c>
      <c r="AE3893" s="14">
        <v>0</v>
      </c>
      <c r="AF3893" s="14">
        <v>0</v>
      </c>
      <c r="AG3893" s="14">
        <v>0</v>
      </c>
      <c r="AH3893" s="14">
        <v>0</v>
      </c>
      <c r="AI3893" s="14">
        <v>0</v>
      </c>
      <c r="AJ3893" s="14">
        <v>0</v>
      </c>
      <c r="AK3893" s="14">
        <v>0</v>
      </c>
      <c r="AL3893" s="14">
        <v>179.52799999999999</v>
      </c>
      <c r="AM3893" s="14">
        <v>0</v>
      </c>
      <c r="AN3893" s="14">
        <v>0</v>
      </c>
      <c r="AO3893" s="14">
        <v>0</v>
      </c>
      <c r="AP3893" s="14">
        <v>0</v>
      </c>
      <c r="AQ3893" s="14">
        <v>303.49700000000001</v>
      </c>
      <c r="AR3893" s="14">
        <v>0</v>
      </c>
      <c r="AS3893" s="14">
        <v>0</v>
      </c>
      <c r="AT3893" s="14">
        <v>0</v>
      </c>
      <c r="AV3893" s="14">
        <v>0</v>
      </c>
      <c r="AW3893" s="14">
        <v>0</v>
      </c>
      <c r="AX3893" s="14">
        <v>0</v>
      </c>
      <c r="AY3893" s="14">
        <v>0</v>
      </c>
      <c r="AZ3893" s="14">
        <v>0</v>
      </c>
      <c r="BA3893" s="14">
        <v>0</v>
      </c>
      <c r="BG3893" s="37">
        <f t="shared" si="185"/>
        <v>483.02499999999998</v>
      </c>
      <c r="BI3893" s="5" t="s">
        <v>836</v>
      </c>
      <c r="BJ3893" s="6" t="s">
        <v>1269</v>
      </c>
      <c r="BK3893" s="30" t="s">
        <v>1270</v>
      </c>
    </row>
    <row r="3894" spans="1:63" x14ac:dyDescent="0.25">
      <c r="A3894" s="5" t="s">
        <v>957</v>
      </c>
      <c r="B3894" s="6" t="s">
        <v>1318</v>
      </c>
      <c r="C3894" s="6" t="s">
        <v>836</v>
      </c>
      <c r="D3894" s="6" t="s">
        <v>1269</v>
      </c>
      <c r="E3894" s="6" t="s">
        <v>1270</v>
      </c>
      <c r="F3894" s="6" t="s">
        <v>1324</v>
      </c>
      <c r="G3894" s="7">
        <v>5124741</v>
      </c>
      <c r="H3894" s="7" t="s">
        <v>4428</v>
      </c>
      <c r="I3894" s="7"/>
      <c r="J3894" s="8" t="s">
        <v>87</v>
      </c>
      <c r="K3894" s="10">
        <v>598.59</v>
      </c>
      <c r="L3894" s="11">
        <v>722.55899999999997</v>
      </c>
      <c r="M3894" s="11">
        <v>1512.748</v>
      </c>
      <c r="N3894" s="11">
        <v>238.464</v>
      </c>
      <c r="O3894" s="11">
        <v>721.48900000000003</v>
      </c>
      <c r="P3894" s="11">
        <v>238.464</v>
      </c>
      <c r="Q3894" s="11">
        <v>417.99200000000002</v>
      </c>
      <c r="R3894" s="11">
        <v>360.12599999999998</v>
      </c>
      <c r="S3894" s="11">
        <v>1445.1179999999999</v>
      </c>
      <c r="T3894" s="11"/>
      <c r="U3894" s="11"/>
      <c r="V3894" s="11"/>
      <c r="W3894" s="12">
        <v>6255.5499999999993</v>
      </c>
      <c r="X3894" s="11">
        <v>695.06111111111102</v>
      </c>
      <c r="Y3894" s="11">
        <v>975.26335901384982</v>
      </c>
      <c r="Z3894" s="11">
        <f t="shared" si="183"/>
        <v>238.464</v>
      </c>
      <c r="AA3894" s="25">
        <f t="shared" si="184"/>
        <v>0.24451241584747524</v>
      </c>
      <c r="AB3894" s="33">
        <v>0</v>
      </c>
      <c r="AC3894" s="14">
        <v>0</v>
      </c>
      <c r="AD3894" s="14">
        <v>0</v>
      </c>
      <c r="AE3894" s="14">
        <v>0</v>
      </c>
      <c r="AF3894" s="14">
        <v>0</v>
      </c>
      <c r="AG3894" s="14">
        <v>0</v>
      </c>
      <c r="AH3894" s="14">
        <v>0</v>
      </c>
      <c r="AI3894" s="14">
        <v>0</v>
      </c>
      <c r="AJ3894" s="14">
        <v>0</v>
      </c>
      <c r="AK3894" s="14">
        <v>0</v>
      </c>
      <c r="AL3894" s="14">
        <v>0</v>
      </c>
      <c r="AM3894" s="14">
        <v>0</v>
      </c>
      <c r="AN3894" s="14">
        <v>0</v>
      </c>
      <c r="AO3894" s="14">
        <v>0</v>
      </c>
      <c r="AP3894" s="14">
        <v>0</v>
      </c>
      <c r="AQ3894" s="14">
        <v>0</v>
      </c>
      <c r="AR3894" s="14">
        <v>0</v>
      </c>
      <c r="AS3894" s="14">
        <v>0</v>
      </c>
      <c r="AT3894" s="14">
        <v>0</v>
      </c>
      <c r="AV3894" s="14">
        <v>0</v>
      </c>
      <c r="AW3894" s="14">
        <v>0</v>
      </c>
      <c r="AX3894" s="14">
        <v>238.464</v>
      </c>
      <c r="AY3894" s="14">
        <v>0</v>
      </c>
      <c r="AZ3894" s="14">
        <v>0</v>
      </c>
      <c r="BA3894" s="14">
        <v>0</v>
      </c>
      <c r="BG3894" s="37">
        <f t="shared" si="185"/>
        <v>238.464</v>
      </c>
      <c r="BI3894" s="5" t="s">
        <v>836</v>
      </c>
      <c r="BJ3894" s="6" t="s">
        <v>1269</v>
      </c>
      <c r="BK3894" s="30" t="s">
        <v>1270</v>
      </c>
    </row>
    <row r="3895" spans="1:63" x14ac:dyDescent="0.25">
      <c r="A3895" s="5" t="s">
        <v>957</v>
      </c>
      <c r="B3895" s="6" t="s">
        <v>1318</v>
      </c>
      <c r="C3895" s="6" t="s">
        <v>836</v>
      </c>
      <c r="D3895" s="6" t="s">
        <v>1269</v>
      </c>
      <c r="E3895" s="6" t="s">
        <v>1270</v>
      </c>
      <c r="F3895" s="6" t="s">
        <v>1324</v>
      </c>
      <c r="G3895" s="7">
        <v>5298558</v>
      </c>
      <c r="H3895" s="7" t="s">
        <v>4429</v>
      </c>
      <c r="I3895" s="7"/>
      <c r="J3895" s="8" t="s">
        <v>24</v>
      </c>
      <c r="K3895" s="10">
        <v>0</v>
      </c>
      <c r="L3895" s="11">
        <v>722.55899999999997</v>
      </c>
      <c r="M3895" s="11">
        <v>1274.2840000000001</v>
      </c>
      <c r="N3895" s="11">
        <v>964.69</v>
      </c>
      <c r="O3895" s="11">
        <v>0</v>
      </c>
      <c r="P3895" s="11">
        <v>238.464</v>
      </c>
      <c r="Q3895" s="11">
        <v>180.59800000000001</v>
      </c>
      <c r="R3895" s="11">
        <v>179.52799999999999</v>
      </c>
      <c r="S3895" s="11">
        <v>180.59800000000001</v>
      </c>
      <c r="T3895" s="11"/>
      <c r="U3895" s="11"/>
      <c r="V3895" s="11"/>
      <c r="W3895" s="12">
        <v>3740.721</v>
      </c>
      <c r="X3895" s="11">
        <v>415.63566666666668</v>
      </c>
      <c r="Y3895" s="11">
        <v>583.19222571854561</v>
      </c>
      <c r="Z3895" s="11">
        <f t="shared" si="183"/>
        <v>238.464</v>
      </c>
      <c r="AA3895" s="25">
        <f t="shared" si="184"/>
        <v>0.40889433960850691</v>
      </c>
      <c r="AB3895" s="33">
        <v>0</v>
      </c>
      <c r="AC3895" s="14">
        <v>0</v>
      </c>
      <c r="AD3895" s="14">
        <v>0</v>
      </c>
      <c r="AE3895" s="14">
        <v>0</v>
      </c>
      <c r="AF3895" s="14">
        <v>0</v>
      </c>
      <c r="AG3895" s="14">
        <v>0</v>
      </c>
      <c r="AH3895" s="14">
        <v>0</v>
      </c>
      <c r="AI3895" s="14">
        <v>0</v>
      </c>
      <c r="AJ3895" s="14">
        <v>0</v>
      </c>
      <c r="AK3895" s="14">
        <v>0</v>
      </c>
      <c r="AL3895" s="14">
        <v>238.464</v>
      </c>
      <c r="AM3895" s="14">
        <v>0</v>
      </c>
      <c r="AN3895" s="14">
        <v>0</v>
      </c>
      <c r="AO3895" s="14">
        <v>0</v>
      </c>
      <c r="AP3895" s="14">
        <v>0</v>
      </c>
      <c r="AQ3895" s="14">
        <v>0</v>
      </c>
      <c r="AR3895" s="14">
        <v>0</v>
      </c>
      <c r="AS3895" s="14">
        <v>0</v>
      </c>
      <c r="AT3895" s="14">
        <v>0</v>
      </c>
      <c r="AV3895" s="14">
        <v>0</v>
      </c>
      <c r="AW3895" s="14">
        <v>0</v>
      </c>
      <c r="AX3895" s="14">
        <v>0</v>
      </c>
      <c r="AY3895" s="14">
        <v>0</v>
      </c>
      <c r="AZ3895" s="14">
        <v>0</v>
      </c>
      <c r="BA3895" s="14">
        <v>0</v>
      </c>
      <c r="BG3895" s="37">
        <f t="shared" si="185"/>
        <v>238.464</v>
      </c>
      <c r="BI3895" s="5" t="s">
        <v>836</v>
      </c>
      <c r="BJ3895" s="6" t="s">
        <v>1269</v>
      </c>
      <c r="BK3895" s="30" t="s">
        <v>1270</v>
      </c>
    </row>
    <row r="3896" spans="1:63" x14ac:dyDescent="0.25">
      <c r="A3896" s="5" t="s">
        <v>957</v>
      </c>
      <c r="B3896" s="6" t="s">
        <v>1318</v>
      </c>
      <c r="C3896" s="6" t="s">
        <v>836</v>
      </c>
      <c r="D3896" s="6" t="s">
        <v>1269</v>
      </c>
      <c r="E3896" s="6" t="s">
        <v>1270</v>
      </c>
      <c r="F3896" s="6" t="s">
        <v>1324</v>
      </c>
      <c r="G3896" s="7">
        <v>5300185</v>
      </c>
      <c r="H3896" s="7" t="s">
        <v>4430</v>
      </c>
      <c r="I3896" s="7"/>
      <c r="J3896" s="8" t="s">
        <v>24</v>
      </c>
      <c r="K3896" s="10">
        <v>540.72400000000005</v>
      </c>
      <c r="L3896" s="11">
        <v>663.62300000000005</v>
      </c>
      <c r="M3896" s="11">
        <v>1328.4829999999999</v>
      </c>
      <c r="N3896" s="11">
        <v>598.59</v>
      </c>
      <c r="O3896" s="11">
        <v>179.52799999999999</v>
      </c>
      <c r="P3896" s="11">
        <v>778.11800000000005</v>
      </c>
      <c r="Q3896" s="11">
        <v>598.59</v>
      </c>
      <c r="R3896" s="11">
        <v>180.59800000000001</v>
      </c>
      <c r="S3896" s="11">
        <v>238.464</v>
      </c>
      <c r="T3896" s="11"/>
      <c r="U3896" s="11"/>
      <c r="V3896" s="11"/>
      <c r="W3896" s="12">
        <v>5106.7179999999998</v>
      </c>
      <c r="X3896" s="11">
        <v>567.41311111111111</v>
      </c>
      <c r="Y3896" s="11">
        <v>796.15620532431035</v>
      </c>
      <c r="Z3896" s="11">
        <f t="shared" si="183"/>
        <v>599.66000000000008</v>
      </c>
      <c r="AA3896" s="25">
        <f t="shared" si="184"/>
        <v>0.7531939033945374</v>
      </c>
      <c r="AB3896" s="33">
        <v>0</v>
      </c>
      <c r="AC3896" s="14">
        <v>419.06200000000001</v>
      </c>
      <c r="AD3896" s="14">
        <v>0</v>
      </c>
      <c r="AE3896" s="14">
        <v>0</v>
      </c>
      <c r="AF3896" s="14">
        <v>0</v>
      </c>
      <c r="AG3896" s="14">
        <v>0</v>
      </c>
      <c r="AH3896" s="14">
        <v>0</v>
      </c>
      <c r="AI3896" s="14">
        <v>0</v>
      </c>
      <c r="AJ3896" s="14">
        <v>0</v>
      </c>
      <c r="AK3896" s="14">
        <v>0</v>
      </c>
      <c r="AL3896" s="14">
        <v>0</v>
      </c>
      <c r="AM3896" s="14">
        <v>0</v>
      </c>
      <c r="AN3896" s="14">
        <v>0</v>
      </c>
      <c r="AO3896" s="14">
        <v>0</v>
      </c>
      <c r="AP3896" s="14">
        <v>0</v>
      </c>
      <c r="AQ3896" s="14">
        <v>0</v>
      </c>
      <c r="AR3896" s="14">
        <v>0</v>
      </c>
      <c r="AS3896" s="14">
        <v>0</v>
      </c>
      <c r="AT3896" s="14">
        <v>0</v>
      </c>
      <c r="AV3896" s="14">
        <v>0</v>
      </c>
      <c r="AW3896" s="14">
        <v>0</v>
      </c>
      <c r="AX3896" s="14">
        <v>180.59800000000001</v>
      </c>
      <c r="AY3896" s="14">
        <v>0</v>
      </c>
      <c r="AZ3896" s="14">
        <v>0</v>
      </c>
      <c r="BA3896" s="14">
        <v>0</v>
      </c>
      <c r="BG3896" s="37">
        <f t="shared" si="185"/>
        <v>599.66000000000008</v>
      </c>
      <c r="BI3896" s="5" t="s">
        <v>836</v>
      </c>
      <c r="BJ3896" s="6" t="s">
        <v>1269</v>
      </c>
      <c r="BK3896" s="30" t="s">
        <v>1270</v>
      </c>
    </row>
    <row r="3897" spans="1:63" x14ac:dyDescent="0.25">
      <c r="A3897" s="5" t="s">
        <v>957</v>
      </c>
      <c r="B3897" s="6" t="s">
        <v>1318</v>
      </c>
      <c r="C3897" s="6" t="s">
        <v>836</v>
      </c>
      <c r="D3897" s="6" t="s">
        <v>1269</v>
      </c>
      <c r="E3897" s="6" t="s">
        <v>1270</v>
      </c>
      <c r="F3897" s="6" t="s">
        <v>1324</v>
      </c>
      <c r="G3897" s="7">
        <v>5136092</v>
      </c>
      <c r="H3897" s="7" t="s">
        <v>4431</v>
      </c>
      <c r="I3897" s="7"/>
      <c r="J3897" s="8" t="s">
        <v>87</v>
      </c>
      <c r="K3897" s="10">
        <v>483.02499999999998</v>
      </c>
      <c r="L3897" s="11">
        <v>0</v>
      </c>
      <c r="M3897" s="11">
        <v>2060.1260000000002</v>
      </c>
      <c r="N3897" s="11">
        <v>661.87300000000005</v>
      </c>
      <c r="O3897" s="11">
        <v>243.881</v>
      </c>
      <c r="P3897" s="11">
        <v>360.12599999999998</v>
      </c>
      <c r="Q3897" s="11">
        <v>1029.723</v>
      </c>
      <c r="R3897" s="11">
        <v>902.08699999999999</v>
      </c>
      <c r="S3897" s="11">
        <v>238.464</v>
      </c>
      <c r="T3897" s="11"/>
      <c r="U3897" s="11"/>
      <c r="V3897" s="11"/>
      <c r="W3897" s="12">
        <v>5979.3050000000003</v>
      </c>
      <c r="X3897" s="11">
        <v>664.36722222222227</v>
      </c>
      <c r="Y3897" s="11">
        <v>932.19574279932363</v>
      </c>
      <c r="Z3897" s="11">
        <f t="shared" si="183"/>
        <v>663.62300000000005</v>
      </c>
      <c r="AA3897" s="25">
        <f t="shared" si="184"/>
        <v>0.7118923306892424</v>
      </c>
      <c r="AB3897" s="33">
        <v>0</v>
      </c>
      <c r="AC3897" s="14">
        <v>0</v>
      </c>
      <c r="AD3897" s="14">
        <v>0</v>
      </c>
      <c r="AE3897" s="14">
        <v>0</v>
      </c>
      <c r="AF3897" s="14">
        <v>0</v>
      </c>
      <c r="AG3897" s="14">
        <v>0</v>
      </c>
      <c r="AH3897" s="14">
        <v>0</v>
      </c>
      <c r="AI3897" s="14">
        <v>179.52799999999999</v>
      </c>
      <c r="AJ3897" s="14">
        <v>0</v>
      </c>
      <c r="AK3897" s="14">
        <v>0</v>
      </c>
      <c r="AL3897" s="14">
        <v>0</v>
      </c>
      <c r="AM3897" s="14">
        <v>0</v>
      </c>
      <c r="AN3897" s="14">
        <v>0</v>
      </c>
      <c r="AO3897" s="14">
        <v>0</v>
      </c>
      <c r="AP3897" s="14">
        <v>0</v>
      </c>
      <c r="AQ3897" s="14">
        <v>0</v>
      </c>
      <c r="AR3897" s="14">
        <v>0</v>
      </c>
      <c r="AS3897" s="14">
        <v>0</v>
      </c>
      <c r="AT3897" s="14">
        <v>0</v>
      </c>
      <c r="AV3897" s="14">
        <v>0</v>
      </c>
      <c r="AW3897" s="14">
        <v>0</v>
      </c>
      <c r="AX3897" s="14">
        <v>0</v>
      </c>
      <c r="AY3897" s="14">
        <v>484.09500000000003</v>
      </c>
      <c r="AZ3897" s="14">
        <v>0</v>
      </c>
      <c r="BA3897" s="14">
        <v>0</v>
      </c>
      <c r="BG3897" s="37">
        <f t="shared" si="185"/>
        <v>663.62300000000005</v>
      </c>
      <c r="BI3897" s="5" t="s">
        <v>836</v>
      </c>
      <c r="BJ3897" s="6" t="s">
        <v>1269</v>
      </c>
      <c r="BK3897" s="30" t="s">
        <v>1270</v>
      </c>
    </row>
    <row r="3898" spans="1:63" x14ac:dyDescent="0.25">
      <c r="A3898" s="5" t="s">
        <v>957</v>
      </c>
      <c r="B3898" s="6" t="s">
        <v>1318</v>
      </c>
      <c r="C3898" s="6" t="s">
        <v>836</v>
      </c>
      <c r="D3898" s="6" t="s">
        <v>1269</v>
      </c>
      <c r="E3898" s="6" t="s">
        <v>1270</v>
      </c>
      <c r="F3898" s="6" t="s">
        <v>1324</v>
      </c>
      <c r="G3898" s="7">
        <v>5132041</v>
      </c>
      <c r="H3898" s="7" t="s">
        <v>4432</v>
      </c>
      <c r="I3898" s="7"/>
      <c r="J3898" s="8" t="s">
        <v>87</v>
      </c>
      <c r="K3898" s="10">
        <v>663.62300000000005</v>
      </c>
      <c r="L3898" s="11">
        <v>179.52799999999999</v>
      </c>
      <c r="M3898" s="11">
        <v>1756.6289999999999</v>
      </c>
      <c r="N3898" s="11">
        <v>662.94299999999998</v>
      </c>
      <c r="O3898" s="11">
        <v>598.59</v>
      </c>
      <c r="P3898" s="11">
        <v>238.464</v>
      </c>
      <c r="Q3898" s="11">
        <v>791.25900000000001</v>
      </c>
      <c r="R3898" s="11">
        <v>483.02499999999998</v>
      </c>
      <c r="S3898" s="11">
        <v>180.59800000000001</v>
      </c>
      <c r="T3898" s="11"/>
      <c r="U3898" s="11"/>
      <c r="V3898" s="11"/>
      <c r="W3898" s="12">
        <v>5554.6589999999997</v>
      </c>
      <c r="X3898" s="11">
        <v>617.18433333333326</v>
      </c>
      <c r="Y3898" s="11">
        <v>865.99186234887611</v>
      </c>
      <c r="Z3898" s="11">
        <f t="shared" si="183"/>
        <v>721.48900000000003</v>
      </c>
      <c r="AA3898" s="25">
        <f t="shared" si="184"/>
        <v>0.83313600435351298</v>
      </c>
      <c r="AB3898" s="33">
        <v>179.52799999999999</v>
      </c>
      <c r="AC3898" s="14">
        <v>0</v>
      </c>
      <c r="AD3898" s="14">
        <v>0</v>
      </c>
      <c r="AE3898" s="14">
        <v>0</v>
      </c>
      <c r="AF3898" s="14">
        <v>0</v>
      </c>
      <c r="AG3898" s="14">
        <v>0</v>
      </c>
      <c r="AH3898" s="14">
        <v>0</v>
      </c>
      <c r="AI3898" s="14">
        <v>0</v>
      </c>
      <c r="AJ3898" s="14">
        <v>0</v>
      </c>
      <c r="AK3898" s="14">
        <v>0</v>
      </c>
      <c r="AL3898" s="14">
        <v>0</v>
      </c>
      <c r="AM3898" s="14">
        <v>0</v>
      </c>
      <c r="AN3898" s="14">
        <v>0</v>
      </c>
      <c r="AO3898" s="14">
        <v>0</v>
      </c>
      <c r="AP3898" s="14">
        <v>0</v>
      </c>
      <c r="AQ3898" s="14">
        <v>0</v>
      </c>
      <c r="AR3898" s="14">
        <v>0</v>
      </c>
      <c r="AS3898" s="14">
        <v>0</v>
      </c>
      <c r="AT3898" s="14">
        <v>0</v>
      </c>
      <c r="AV3898" s="14">
        <v>0</v>
      </c>
      <c r="AW3898" s="14">
        <v>0</v>
      </c>
      <c r="AX3898" s="14">
        <v>541.96100000000001</v>
      </c>
      <c r="AY3898" s="14">
        <v>0</v>
      </c>
      <c r="AZ3898" s="14">
        <v>0</v>
      </c>
      <c r="BA3898" s="14">
        <v>0</v>
      </c>
      <c r="BG3898" s="37">
        <f t="shared" si="185"/>
        <v>721.48900000000003</v>
      </c>
      <c r="BI3898" s="5" t="s">
        <v>836</v>
      </c>
      <c r="BJ3898" s="6" t="s">
        <v>1269</v>
      </c>
      <c r="BK3898" s="30" t="s">
        <v>1270</v>
      </c>
    </row>
    <row r="3899" spans="1:63" x14ac:dyDescent="0.25">
      <c r="A3899" s="5" t="s">
        <v>957</v>
      </c>
      <c r="B3899" s="6" t="s">
        <v>1318</v>
      </c>
      <c r="C3899" s="6" t="s">
        <v>836</v>
      </c>
      <c r="D3899" s="6" t="s">
        <v>1269</v>
      </c>
      <c r="E3899" s="6" t="s">
        <v>1270</v>
      </c>
      <c r="F3899" s="6" t="s">
        <v>1324</v>
      </c>
      <c r="G3899" s="7">
        <v>5129632</v>
      </c>
      <c r="H3899" s="7" t="s">
        <v>4433</v>
      </c>
      <c r="I3899" s="7"/>
      <c r="J3899" s="8" t="s">
        <v>24</v>
      </c>
      <c r="K3899" s="10">
        <v>303.49700000000001</v>
      </c>
      <c r="L3899" s="11">
        <v>179.52799999999999</v>
      </c>
      <c r="M3899" s="11">
        <v>1512.748</v>
      </c>
      <c r="N3899" s="11">
        <v>419.06200000000001</v>
      </c>
      <c r="O3899" s="11">
        <v>238.464</v>
      </c>
      <c r="P3899" s="11">
        <v>180.59800000000001</v>
      </c>
      <c r="Q3899" s="11">
        <v>238.464</v>
      </c>
      <c r="R3899" s="11">
        <v>721.48900000000003</v>
      </c>
      <c r="S3899" s="11">
        <v>779.18799999999987</v>
      </c>
      <c r="T3899" s="11"/>
      <c r="U3899" s="11"/>
      <c r="V3899" s="11"/>
      <c r="W3899" s="12">
        <v>4573.0379999999996</v>
      </c>
      <c r="X3899" s="11">
        <v>508.1153333333333</v>
      </c>
      <c r="Y3899" s="11">
        <v>712.95352139747547</v>
      </c>
      <c r="Z3899" s="11">
        <f t="shared" si="183"/>
        <v>0</v>
      </c>
      <c r="AA3899" s="25">
        <f t="shared" si="184"/>
        <v>0</v>
      </c>
      <c r="AB3899" s="33">
        <v>0</v>
      </c>
      <c r="AC3899" s="14">
        <v>0</v>
      </c>
      <c r="AD3899" s="14">
        <v>0</v>
      </c>
      <c r="AE3899" s="14">
        <v>0</v>
      </c>
      <c r="AF3899" s="14">
        <v>0</v>
      </c>
      <c r="AG3899" s="14">
        <v>0</v>
      </c>
      <c r="AH3899" s="14">
        <v>0</v>
      </c>
      <c r="AI3899" s="14">
        <v>0</v>
      </c>
      <c r="AJ3899" s="14">
        <v>0</v>
      </c>
      <c r="AK3899" s="14">
        <v>0</v>
      </c>
      <c r="AL3899" s="14">
        <v>0</v>
      </c>
      <c r="AM3899" s="14">
        <v>0</v>
      </c>
      <c r="AN3899" s="14">
        <v>0</v>
      </c>
      <c r="AO3899" s="14">
        <v>0</v>
      </c>
      <c r="AP3899" s="14">
        <v>0</v>
      </c>
      <c r="AQ3899" s="14">
        <v>0</v>
      </c>
      <c r="AR3899" s="14">
        <v>0</v>
      </c>
      <c r="AS3899" s="14">
        <v>0</v>
      </c>
      <c r="AT3899" s="14">
        <v>0</v>
      </c>
      <c r="AV3899" s="14">
        <v>0</v>
      </c>
      <c r="AW3899" s="14">
        <v>0</v>
      </c>
      <c r="AX3899" s="14">
        <v>0</v>
      </c>
      <c r="AY3899" s="14">
        <v>0</v>
      </c>
      <c r="AZ3899" s="14">
        <v>0</v>
      </c>
      <c r="BA3899" s="14">
        <v>0</v>
      </c>
      <c r="BG3899" s="37">
        <f t="shared" si="185"/>
        <v>0</v>
      </c>
      <c r="BI3899" s="5" t="s">
        <v>836</v>
      </c>
      <c r="BJ3899" s="6" t="s">
        <v>1269</v>
      </c>
      <c r="BK3899" s="30" t="s">
        <v>1270</v>
      </c>
    </row>
    <row r="3900" spans="1:63" x14ac:dyDescent="0.25">
      <c r="A3900" s="5" t="s">
        <v>957</v>
      </c>
      <c r="B3900" s="6" t="s">
        <v>1318</v>
      </c>
      <c r="C3900" s="6" t="s">
        <v>836</v>
      </c>
      <c r="D3900" s="6" t="s">
        <v>1269</v>
      </c>
      <c r="E3900" s="6" t="s">
        <v>1270</v>
      </c>
      <c r="F3900" s="6" t="s">
        <v>1324</v>
      </c>
      <c r="G3900" s="7">
        <v>5125096</v>
      </c>
      <c r="H3900" s="7" t="s">
        <v>4434</v>
      </c>
      <c r="I3900" s="7"/>
      <c r="J3900" s="8" t="s">
        <v>24</v>
      </c>
      <c r="K3900" s="10">
        <v>722.55899999999997</v>
      </c>
      <c r="L3900" s="11">
        <v>0</v>
      </c>
      <c r="M3900" s="11">
        <v>1333.22</v>
      </c>
      <c r="N3900" s="11">
        <v>1087.421</v>
      </c>
      <c r="O3900" s="11">
        <v>171.59</v>
      </c>
      <c r="P3900" s="11">
        <v>0</v>
      </c>
      <c r="Q3900" s="11">
        <v>238.464</v>
      </c>
      <c r="R3900" s="11">
        <v>483.02499999999998</v>
      </c>
      <c r="S3900" s="11">
        <v>598.59</v>
      </c>
      <c r="T3900" s="11"/>
      <c r="U3900" s="11"/>
      <c r="V3900" s="11"/>
      <c r="W3900" s="12">
        <v>4634.8689999999997</v>
      </c>
      <c r="X3900" s="11">
        <v>514.9854444444444</v>
      </c>
      <c r="Y3900" s="11">
        <v>722.59320276061476</v>
      </c>
      <c r="Z3900" s="11">
        <f t="shared" si="183"/>
        <v>238.464</v>
      </c>
      <c r="AA3900" s="25">
        <f t="shared" si="184"/>
        <v>0.33001140764812847</v>
      </c>
      <c r="AB3900" s="33">
        <v>0</v>
      </c>
      <c r="AC3900" s="14">
        <v>0</v>
      </c>
      <c r="AD3900" s="14">
        <v>0</v>
      </c>
      <c r="AE3900" s="14">
        <v>0</v>
      </c>
      <c r="AF3900" s="14">
        <v>0</v>
      </c>
      <c r="AG3900" s="14">
        <v>0</v>
      </c>
      <c r="AH3900" s="14">
        <v>0</v>
      </c>
      <c r="AI3900" s="14">
        <v>0</v>
      </c>
      <c r="AJ3900" s="14">
        <v>0</v>
      </c>
      <c r="AK3900" s="14">
        <v>0</v>
      </c>
      <c r="AL3900" s="14">
        <v>0</v>
      </c>
      <c r="AM3900" s="14">
        <v>0</v>
      </c>
      <c r="AN3900" s="14">
        <v>0</v>
      </c>
      <c r="AO3900" s="14">
        <v>0</v>
      </c>
      <c r="AP3900" s="14">
        <v>0</v>
      </c>
      <c r="AQ3900" s="14">
        <v>0</v>
      </c>
      <c r="AR3900" s="14">
        <v>0</v>
      </c>
      <c r="AS3900" s="14">
        <v>0</v>
      </c>
      <c r="AT3900" s="14">
        <v>0</v>
      </c>
      <c r="AV3900" s="14">
        <v>0</v>
      </c>
      <c r="AW3900" s="14">
        <v>0</v>
      </c>
      <c r="AX3900" s="14">
        <v>0</v>
      </c>
      <c r="AY3900" s="14">
        <v>0</v>
      </c>
      <c r="AZ3900" s="14">
        <v>238.464</v>
      </c>
      <c r="BA3900" s="14">
        <v>0</v>
      </c>
      <c r="BG3900" s="37">
        <f t="shared" si="185"/>
        <v>238.464</v>
      </c>
      <c r="BI3900" s="5" t="s">
        <v>836</v>
      </c>
      <c r="BJ3900" s="6" t="s">
        <v>1269</v>
      </c>
      <c r="BK3900" s="30" t="s">
        <v>1270</v>
      </c>
    </row>
    <row r="3901" spans="1:63" x14ac:dyDescent="0.25">
      <c r="A3901" s="5" t="s">
        <v>957</v>
      </c>
      <c r="B3901" s="6" t="s">
        <v>1318</v>
      </c>
      <c r="C3901" s="6" t="s">
        <v>836</v>
      </c>
      <c r="D3901" s="6" t="s">
        <v>1269</v>
      </c>
      <c r="E3901" s="6" t="s">
        <v>1270</v>
      </c>
      <c r="F3901" s="6" t="s">
        <v>1324</v>
      </c>
      <c r="G3901" s="7">
        <v>5132290</v>
      </c>
      <c r="H3901" s="7" t="s">
        <v>4435</v>
      </c>
      <c r="I3901" s="7"/>
      <c r="J3901" s="8" t="s">
        <v>24</v>
      </c>
      <c r="K3901" s="10">
        <v>303.49700000000001</v>
      </c>
      <c r="L3901" s="11">
        <v>0</v>
      </c>
      <c r="M3901" s="11">
        <v>1094.7560000000001</v>
      </c>
      <c r="N3901" s="11">
        <v>837.05399999999997</v>
      </c>
      <c r="O3901" s="11">
        <v>243.881</v>
      </c>
      <c r="P3901" s="11">
        <v>243.881</v>
      </c>
      <c r="Q3901" s="11">
        <v>180.59800000000001</v>
      </c>
      <c r="R3901" s="11">
        <v>721.48900000000003</v>
      </c>
      <c r="S3901" s="11">
        <v>180.59800000000001</v>
      </c>
      <c r="T3901" s="11"/>
      <c r="U3901" s="11"/>
      <c r="V3901" s="11"/>
      <c r="W3901" s="12">
        <v>3805.7539999999999</v>
      </c>
      <c r="X3901" s="11">
        <v>422.86155555555553</v>
      </c>
      <c r="Y3901" s="11">
        <v>593.33111071295014</v>
      </c>
      <c r="Z3901" s="11">
        <f t="shared" si="183"/>
        <v>417.99199999999996</v>
      </c>
      <c r="AA3901" s="25">
        <f t="shared" si="184"/>
        <v>0.70448353786427675</v>
      </c>
      <c r="AB3901" s="33">
        <v>0</v>
      </c>
      <c r="AC3901" s="14">
        <v>238.464</v>
      </c>
      <c r="AD3901" s="14">
        <v>0</v>
      </c>
      <c r="AE3901" s="14">
        <v>0</v>
      </c>
      <c r="AF3901" s="14">
        <v>0</v>
      </c>
      <c r="AG3901" s="14">
        <v>0</v>
      </c>
      <c r="AH3901" s="14">
        <v>0</v>
      </c>
      <c r="AI3901" s="14">
        <v>0</v>
      </c>
      <c r="AJ3901" s="14">
        <v>0</v>
      </c>
      <c r="AK3901" s="14">
        <v>0</v>
      </c>
      <c r="AL3901" s="14">
        <v>0</v>
      </c>
      <c r="AM3901" s="14">
        <v>0</v>
      </c>
      <c r="AN3901" s="14">
        <v>0</v>
      </c>
      <c r="AO3901" s="14">
        <v>0</v>
      </c>
      <c r="AP3901" s="14">
        <v>0</v>
      </c>
      <c r="AQ3901" s="14">
        <v>0</v>
      </c>
      <c r="AR3901" s="14">
        <v>179.52799999999999</v>
      </c>
      <c r="AS3901" s="14">
        <v>0</v>
      </c>
      <c r="AT3901" s="14">
        <v>0</v>
      </c>
      <c r="AV3901" s="14">
        <v>0</v>
      </c>
      <c r="AW3901" s="14">
        <v>0</v>
      </c>
      <c r="AX3901" s="14">
        <v>0</v>
      </c>
      <c r="AY3901" s="14">
        <v>0</v>
      </c>
      <c r="AZ3901" s="14">
        <v>0</v>
      </c>
      <c r="BA3901" s="14">
        <v>0</v>
      </c>
      <c r="BG3901" s="37">
        <f t="shared" si="185"/>
        <v>417.99199999999996</v>
      </c>
      <c r="BI3901" s="5" t="s">
        <v>836</v>
      </c>
      <c r="BJ3901" s="6" t="s">
        <v>1269</v>
      </c>
      <c r="BK3901" s="30" t="s">
        <v>1270</v>
      </c>
    </row>
    <row r="3902" spans="1:63" x14ac:dyDescent="0.25">
      <c r="A3902" s="5" t="s">
        <v>957</v>
      </c>
      <c r="B3902" s="6" t="s">
        <v>1318</v>
      </c>
      <c r="C3902" s="6" t="s">
        <v>836</v>
      </c>
      <c r="D3902" s="6" t="s">
        <v>1269</v>
      </c>
      <c r="E3902" s="6" t="s">
        <v>1270</v>
      </c>
      <c r="F3902" s="6" t="s">
        <v>1324</v>
      </c>
      <c r="G3902" s="7">
        <v>5333989</v>
      </c>
      <c r="H3902" s="7" t="s">
        <v>4436</v>
      </c>
      <c r="I3902" s="7"/>
      <c r="J3902" s="8" t="s">
        <v>24</v>
      </c>
      <c r="K3902" s="10">
        <v>541.96100000000001</v>
      </c>
      <c r="L3902" s="11">
        <v>179.52799999999999</v>
      </c>
      <c r="M3902" s="11">
        <v>1886.0150000000001</v>
      </c>
      <c r="N3902" s="11">
        <v>656.45600000000002</v>
      </c>
      <c r="O3902" s="11">
        <v>0</v>
      </c>
      <c r="P3902" s="11">
        <v>417.99200000000002</v>
      </c>
      <c r="Q3902" s="11">
        <v>180.59800000000001</v>
      </c>
      <c r="R3902" s="11">
        <v>483.02499999999998</v>
      </c>
      <c r="S3902" s="11">
        <v>902.08699999999999</v>
      </c>
      <c r="T3902" s="11"/>
      <c r="U3902" s="11"/>
      <c r="V3902" s="11"/>
      <c r="W3902" s="12">
        <v>5247.6620000000003</v>
      </c>
      <c r="X3902" s="11">
        <v>583.07355555555557</v>
      </c>
      <c r="Y3902" s="11">
        <v>818.12989570690638</v>
      </c>
      <c r="Z3902" s="11">
        <f t="shared" si="183"/>
        <v>0</v>
      </c>
      <c r="AA3902" s="25">
        <f t="shared" si="184"/>
        <v>0</v>
      </c>
      <c r="AB3902" s="33">
        <v>0</v>
      </c>
      <c r="AC3902" s="14">
        <v>0</v>
      </c>
      <c r="AD3902" s="14">
        <v>0</v>
      </c>
      <c r="AE3902" s="14">
        <v>0</v>
      </c>
      <c r="AF3902" s="14">
        <v>0</v>
      </c>
      <c r="AG3902" s="14">
        <v>0</v>
      </c>
      <c r="AH3902" s="14">
        <v>0</v>
      </c>
      <c r="AI3902" s="14">
        <v>0</v>
      </c>
      <c r="AJ3902" s="14">
        <v>0</v>
      </c>
      <c r="AK3902" s="14">
        <v>0</v>
      </c>
      <c r="AL3902" s="14">
        <v>0</v>
      </c>
      <c r="AM3902" s="14">
        <v>0</v>
      </c>
      <c r="AN3902" s="14">
        <v>0</v>
      </c>
      <c r="AO3902" s="14">
        <v>0</v>
      </c>
      <c r="AP3902" s="14">
        <v>0</v>
      </c>
      <c r="AQ3902" s="14">
        <v>0</v>
      </c>
      <c r="AR3902" s="14">
        <v>0</v>
      </c>
      <c r="AS3902" s="14">
        <v>0</v>
      </c>
      <c r="AT3902" s="14">
        <v>0</v>
      </c>
      <c r="AV3902" s="14">
        <v>0</v>
      </c>
      <c r="AW3902" s="14">
        <v>0</v>
      </c>
      <c r="AX3902" s="14">
        <v>0</v>
      </c>
      <c r="AY3902" s="14">
        <v>0</v>
      </c>
      <c r="AZ3902" s="14">
        <v>0</v>
      </c>
      <c r="BA3902" s="14">
        <v>0</v>
      </c>
      <c r="BG3902" s="37">
        <f t="shared" si="185"/>
        <v>0</v>
      </c>
      <c r="BI3902" s="5" t="s">
        <v>836</v>
      </c>
      <c r="BJ3902" s="6" t="s">
        <v>1269</v>
      </c>
      <c r="BK3902" s="30" t="s">
        <v>1270</v>
      </c>
    </row>
    <row r="3903" spans="1:63" x14ac:dyDescent="0.25">
      <c r="A3903" s="5" t="s">
        <v>957</v>
      </c>
      <c r="B3903" s="6" t="s">
        <v>1318</v>
      </c>
      <c r="C3903" s="6" t="s">
        <v>836</v>
      </c>
      <c r="D3903" s="6" t="s">
        <v>1269</v>
      </c>
      <c r="E3903" s="6" t="s">
        <v>1270</v>
      </c>
      <c r="F3903" s="6" t="s">
        <v>1324</v>
      </c>
      <c r="G3903" s="7">
        <v>5123171</v>
      </c>
      <c r="H3903" s="7" t="s">
        <v>4437</v>
      </c>
      <c r="I3903" s="7"/>
      <c r="J3903" s="8" t="s">
        <v>24</v>
      </c>
      <c r="K3903" s="10">
        <v>483.02499999999998</v>
      </c>
      <c r="L3903" s="11">
        <v>179.52799999999999</v>
      </c>
      <c r="M3903" s="11">
        <v>1634.8</v>
      </c>
      <c r="N3903" s="11">
        <v>360.12599999999998</v>
      </c>
      <c r="O3903" s="11">
        <v>0</v>
      </c>
      <c r="P3903" s="11">
        <v>419.06200000000001</v>
      </c>
      <c r="Q3903" s="11">
        <v>842.471</v>
      </c>
      <c r="R3903" s="11">
        <v>663.62300000000005</v>
      </c>
      <c r="S3903" s="11">
        <v>0</v>
      </c>
      <c r="T3903" s="11"/>
      <c r="U3903" s="11"/>
      <c r="V3903" s="11"/>
      <c r="W3903" s="12">
        <v>4582.6350000000002</v>
      </c>
      <c r="X3903" s="11">
        <v>509.18166666666667</v>
      </c>
      <c r="Y3903" s="11">
        <v>714.44972915801713</v>
      </c>
      <c r="Z3903" s="11">
        <f t="shared" si="183"/>
        <v>179.52799999999999</v>
      </c>
      <c r="AA3903" s="25">
        <f t="shared" si="184"/>
        <v>0.25128150053548864</v>
      </c>
      <c r="AB3903" s="33">
        <v>0</v>
      </c>
      <c r="AC3903" s="14">
        <v>179.52799999999999</v>
      </c>
      <c r="AD3903" s="14">
        <v>0</v>
      </c>
      <c r="AE3903" s="14">
        <v>0</v>
      </c>
      <c r="AF3903" s="14">
        <v>0</v>
      </c>
      <c r="AG3903" s="14">
        <v>0</v>
      </c>
      <c r="AH3903" s="14">
        <v>0</v>
      </c>
      <c r="AI3903" s="14">
        <v>0</v>
      </c>
      <c r="AJ3903" s="14">
        <v>0</v>
      </c>
      <c r="AK3903" s="14">
        <v>0</v>
      </c>
      <c r="AL3903" s="14">
        <v>0</v>
      </c>
      <c r="AM3903" s="14">
        <v>0</v>
      </c>
      <c r="AN3903" s="14">
        <v>0</v>
      </c>
      <c r="AO3903" s="14">
        <v>0</v>
      </c>
      <c r="AP3903" s="14">
        <v>0</v>
      </c>
      <c r="AQ3903" s="14">
        <v>0</v>
      </c>
      <c r="AR3903" s="14">
        <v>0</v>
      </c>
      <c r="AS3903" s="14">
        <v>0</v>
      </c>
      <c r="AT3903" s="14">
        <v>0</v>
      </c>
      <c r="AV3903" s="14">
        <v>0</v>
      </c>
      <c r="AW3903" s="14">
        <v>0</v>
      </c>
      <c r="AX3903" s="14">
        <v>0</v>
      </c>
      <c r="AY3903" s="14">
        <v>0</v>
      </c>
      <c r="AZ3903" s="14">
        <v>0</v>
      </c>
      <c r="BA3903" s="14">
        <v>0</v>
      </c>
      <c r="BG3903" s="37">
        <f t="shared" si="185"/>
        <v>179.52799999999999</v>
      </c>
      <c r="BI3903" s="5" t="s">
        <v>836</v>
      </c>
      <c r="BJ3903" s="6" t="s">
        <v>1269</v>
      </c>
      <c r="BK3903" s="30" t="s">
        <v>1270</v>
      </c>
    </row>
    <row r="3904" spans="1:63" x14ac:dyDescent="0.25">
      <c r="A3904" s="5" t="s">
        <v>957</v>
      </c>
      <c r="B3904" s="6" t="s">
        <v>1318</v>
      </c>
      <c r="C3904" s="6" t="s">
        <v>836</v>
      </c>
      <c r="D3904" s="6" t="s">
        <v>1269</v>
      </c>
      <c r="E3904" s="6" t="s">
        <v>1270</v>
      </c>
      <c r="F3904" s="6" t="s">
        <v>1324</v>
      </c>
      <c r="G3904" s="7">
        <v>5132702</v>
      </c>
      <c r="H3904" s="7" t="s">
        <v>4438</v>
      </c>
      <c r="I3904" s="7"/>
      <c r="J3904" s="8" t="s">
        <v>24</v>
      </c>
      <c r="K3904" s="10">
        <v>722.55899999999997</v>
      </c>
      <c r="L3904" s="11">
        <v>179.52799999999999</v>
      </c>
      <c r="M3904" s="11">
        <v>1577.1010000000001</v>
      </c>
      <c r="N3904" s="11">
        <v>837.05399999999997</v>
      </c>
      <c r="O3904" s="11">
        <v>303.49700000000001</v>
      </c>
      <c r="P3904" s="11">
        <v>180.59800000000001</v>
      </c>
      <c r="Q3904" s="11">
        <v>661.87300000000005</v>
      </c>
      <c r="R3904" s="11">
        <v>606.99400000000003</v>
      </c>
      <c r="S3904" s="11">
        <v>598.58999999999992</v>
      </c>
      <c r="T3904" s="11"/>
      <c r="U3904" s="11"/>
      <c r="V3904" s="11"/>
      <c r="W3904" s="12">
        <v>5667.7939999999999</v>
      </c>
      <c r="X3904" s="11">
        <v>629.7548888888889</v>
      </c>
      <c r="Y3904" s="11">
        <v>883.63002687829919</v>
      </c>
      <c r="Z3904" s="11">
        <f t="shared" si="183"/>
        <v>0</v>
      </c>
      <c r="AA3904" s="25">
        <f t="shared" si="184"/>
        <v>0</v>
      </c>
      <c r="AB3904" s="33">
        <v>0</v>
      </c>
      <c r="AC3904" s="14">
        <v>0</v>
      </c>
      <c r="AD3904" s="14">
        <v>0</v>
      </c>
      <c r="AE3904" s="14">
        <v>0</v>
      </c>
      <c r="AF3904" s="14">
        <v>0</v>
      </c>
      <c r="AG3904" s="14">
        <v>0</v>
      </c>
      <c r="AH3904" s="14">
        <v>0</v>
      </c>
      <c r="AI3904" s="14">
        <v>0</v>
      </c>
      <c r="AJ3904" s="14">
        <v>0</v>
      </c>
      <c r="AK3904" s="14">
        <v>0</v>
      </c>
      <c r="AL3904" s="14">
        <v>0</v>
      </c>
      <c r="AM3904" s="14">
        <v>0</v>
      </c>
      <c r="AN3904" s="14">
        <v>0</v>
      </c>
      <c r="AO3904" s="14">
        <v>0</v>
      </c>
      <c r="AP3904" s="14">
        <v>0</v>
      </c>
      <c r="AQ3904" s="14">
        <v>0</v>
      </c>
      <c r="AR3904" s="14">
        <v>0</v>
      </c>
      <c r="AS3904" s="14">
        <v>0</v>
      </c>
      <c r="AT3904" s="14">
        <v>0</v>
      </c>
      <c r="AV3904" s="14">
        <v>0</v>
      </c>
      <c r="AW3904" s="14">
        <v>0</v>
      </c>
      <c r="AX3904" s="14">
        <v>0</v>
      </c>
      <c r="AY3904" s="14">
        <v>0</v>
      </c>
      <c r="AZ3904" s="14">
        <v>0</v>
      </c>
      <c r="BA3904" s="14">
        <v>0</v>
      </c>
      <c r="BG3904" s="37">
        <f t="shared" si="185"/>
        <v>0</v>
      </c>
      <c r="BI3904" s="5" t="s">
        <v>836</v>
      </c>
      <c r="BJ3904" s="6" t="s">
        <v>1269</v>
      </c>
      <c r="BK3904" s="30" t="s">
        <v>1270</v>
      </c>
    </row>
    <row r="3905" spans="1:63" x14ac:dyDescent="0.25">
      <c r="A3905" s="5" t="s">
        <v>957</v>
      </c>
      <c r="B3905" s="6" t="s">
        <v>1318</v>
      </c>
      <c r="C3905" s="6" t="s">
        <v>836</v>
      </c>
      <c r="D3905" s="6" t="s">
        <v>1269</v>
      </c>
      <c r="E3905" s="6" t="s">
        <v>1270</v>
      </c>
      <c r="F3905" s="6" t="s">
        <v>1324</v>
      </c>
      <c r="G3905" s="7">
        <v>5337428</v>
      </c>
      <c r="H3905" s="7" t="s">
        <v>4439</v>
      </c>
      <c r="I3905" s="7"/>
      <c r="J3905" s="8" t="s">
        <v>24</v>
      </c>
      <c r="K3905" s="10">
        <v>1380.0840000000001</v>
      </c>
      <c r="L3905" s="11">
        <v>0</v>
      </c>
      <c r="M3905" s="11">
        <v>662.553</v>
      </c>
      <c r="N3905" s="11">
        <v>180.59800000000001</v>
      </c>
      <c r="O3905" s="11">
        <v>1090.019</v>
      </c>
      <c r="P3905" s="11">
        <v>539.654</v>
      </c>
      <c r="Q3905" s="11">
        <v>1026.056</v>
      </c>
      <c r="R3905" s="11">
        <v>721.48900000000003</v>
      </c>
      <c r="S3905" s="11">
        <v>843.15100000000007</v>
      </c>
      <c r="T3905" s="11"/>
      <c r="U3905" s="11"/>
      <c r="V3905" s="11"/>
      <c r="W3905" s="12">
        <v>6443.6039999999994</v>
      </c>
      <c r="X3905" s="11">
        <v>715.9559999999999</v>
      </c>
      <c r="Y3905" s="11">
        <v>1004.5816724660627</v>
      </c>
      <c r="Z3905" s="11">
        <f t="shared" si="183"/>
        <v>360.12599999999998</v>
      </c>
      <c r="AA3905" s="25">
        <f t="shared" si="184"/>
        <v>0.35848354580863201</v>
      </c>
      <c r="AB3905" s="33">
        <v>0</v>
      </c>
      <c r="AC3905" s="14">
        <v>0</v>
      </c>
      <c r="AD3905" s="14">
        <v>0</v>
      </c>
      <c r="AE3905" s="14">
        <v>0</v>
      </c>
      <c r="AF3905" s="14">
        <v>0</v>
      </c>
      <c r="AG3905" s="14">
        <v>0</v>
      </c>
      <c r="AH3905" s="14">
        <v>0</v>
      </c>
      <c r="AI3905" s="14">
        <v>0</v>
      </c>
      <c r="AJ3905" s="14">
        <v>0</v>
      </c>
      <c r="AK3905" s="14">
        <v>0</v>
      </c>
      <c r="AL3905" s="14">
        <v>0</v>
      </c>
      <c r="AM3905" s="14">
        <v>0</v>
      </c>
      <c r="AN3905" s="14">
        <v>0</v>
      </c>
      <c r="AO3905" s="14">
        <v>0</v>
      </c>
      <c r="AP3905" s="14">
        <v>0</v>
      </c>
      <c r="AQ3905" s="14">
        <v>0</v>
      </c>
      <c r="AR3905" s="14">
        <v>360.12599999999998</v>
      </c>
      <c r="AS3905" s="14">
        <v>0</v>
      </c>
      <c r="AT3905" s="14">
        <v>0</v>
      </c>
      <c r="AV3905" s="14">
        <v>0</v>
      </c>
      <c r="AW3905" s="14">
        <v>0</v>
      </c>
      <c r="AX3905" s="14">
        <v>0</v>
      </c>
      <c r="AY3905" s="14">
        <v>0</v>
      </c>
      <c r="AZ3905" s="14">
        <v>0</v>
      </c>
      <c r="BA3905" s="14">
        <v>0</v>
      </c>
      <c r="BG3905" s="37">
        <f t="shared" si="185"/>
        <v>360.12599999999998</v>
      </c>
      <c r="BI3905" s="5" t="s">
        <v>836</v>
      </c>
      <c r="BJ3905" s="6" t="s">
        <v>1269</v>
      </c>
      <c r="BK3905" s="30" t="s">
        <v>1270</v>
      </c>
    </row>
    <row r="3906" spans="1:63" x14ac:dyDescent="0.25">
      <c r="A3906" s="5" t="s">
        <v>957</v>
      </c>
      <c r="B3906" s="6" t="s">
        <v>1318</v>
      </c>
      <c r="C3906" s="6" t="s">
        <v>836</v>
      </c>
      <c r="D3906" s="6" t="s">
        <v>1269</v>
      </c>
      <c r="E3906" s="6" t="s">
        <v>1270</v>
      </c>
      <c r="F3906" s="6" t="s">
        <v>1324</v>
      </c>
      <c r="G3906" s="7">
        <v>5330726</v>
      </c>
      <c r="H3906" s="7" t="s">
        <v>4440</v>
      </c>
      <c r="I3906" s="7"/>
      <c r="J3906" s="8" t="s">
        <v>24</v>
      </c>
      <c r="K3906" s="10">
        <v>902.08699999999999</v>
      </c>
      <c r="L3906" s="11">
        <v>417.99200000000002</v>
      </c>
      <c r="M3906" s="11">
        <v>1570.4459999999999</v>
      </c>
      <c r="N3906" s="11">
        <v>483.02499999999998</v>
      </c>
      <c r="O3906" s="11">
        <v>1321.1489999999999</v>
      </c>
      <c r="P3906" s="11">
        <v>1204.5150000000001</v>
      </c>
      <c r="Q3906" s="11">
        <v>1082.6849999999999</v>
      </c>
      <c r="R3906" s="11">
        <v>1140.5509999999999</v>
      </c>
      <c r="S3906" s="11">
        <v>1623.576</v>
      </c>
      <c r="T3906" s="11"/>
      <c r="U3906" s="11"/>
      <c r="V3906" s="11"/>
      <c r="W3906" s="12">
        <v>9746.025999999998</v>
      </c>
      <c r="X3906" s="11">
        <v>1082.8917777777776</v>
      </c>
      <c r="Y3906" s="11">
        <v>1519.4414645868574</v>
      </c>
      <c r="Z3906" s="11">
        <f t="shared" si="183"/>
        <v>1746.4750000000001</v>
      </c>
      <c r="AA3906" s="25">
        <f t="shared" si="184"/>
        <v>1.1494190731953429</v>
      </c>
      <c r="AB3906" s="33">
        <v>0</v>
      </c>
      <c r="AC3906" s="14">
        <v>0</v>
      </c>
      <c r="AD3906" s="14">
        <v>0</v>
      </c>
      <c r="AE3906" s="14">
        <v>0</v>
      </c>
      <c r="AF3906" s="14">
        <v>0</v>
      </c>
      <c r="AG3906" s="14">
        <v>0</v>
      </c>
      <c r="AH3906" s="14">
        <v>0</v>
      </c>
      <c r="AI3906" s="14">
        <v>0</v>
      </c>
      <c r="AJ3906" s="14">
        <v>721.48900000000003</v>
      </c>
      <c r="AK3906" s="14">
        <v>0</v>
      </c>
      <c r="AL3906" s="14">
        <v>0</v>
      </c>
      <c r="AM3906" s="14">
        <v>0</v>
      </c>
      <c r="AN3906" s="14">
        <v>0</v>
      </c>
      <c r="AO3906" s="14">
        <v>0</v>
      </c>
      <c r="AP3906" s="14">
        <v>0</v>
      </c>
      <c r="AQ3906" s="14">
        <v>0</v>
      </c>
      <c r="AR3906" s="14">
        <v>303.49700000000001</v>
      </c>
      <c r="AS3906" s="14">
        <v>0</v>
      </c>
      <c r="AT3906" s="14">
        <v>0</v>
      </c>
      <c r="AV3906" s="14">
        <v>0</v>
      </c>
      <c r="AW3906" s="14">
        <v>0</v>
      </c>
      <c r="AX3906" s="14">
        <v>0</v>
      </c>
      <c r="AY3906" s="14">
        <v>721.48900000000003</v>
      </c>
      <c r="AZ3906" s="14">
        <v>0</v>
      </c>
      <c r="BA3906" s="14">
        <v>0</v>
      </c>
      <c r="BG3906" s="37">
        <f t="shared" si="185"/>
        <v>1746.4750000000001</v>
      </c>
      <c r="BI3906" s="5" t="s">
        <v>836</v>
      </c>
      <c r="BJ3906" s="6" t="s">
        <v>1269</v>
      </c>
      <c r="BK3906" s="30" t="s">
        <v>1270</v>
      </c>
    </row>
    <row r="3907" spans="1:63" x14ac:dyDescent="0.25">
      <c r="A3907" s="5" t="s">
        <v>957</v>
      </c>
      <c r="B3907" s="6" t="s">
        <v>1318</v>
      </c>
      <c r="C3907" s="6" t="s">
        <v>836</v>
      </c>
      <c r="D3907" s="6" t="s">
        <v>1269</v>
      </c>
      <c r="E3907" s="6" t="s">
        <v>1270</v>
      </c>
      <c r="F3907" s="6" t="s">
        <v>1324</v>
      </c>
      <c r="G3907" s="7">
        <v>5125117</v>
      </c>
      <c r="H3907" s="7" t="s">
        <v>4441</v>
      </c>
      <c r="I3907" s="7"/>
      <c r="J3907" s="8" t="s">
        <v>24</v>
      </c>
      <c r="K3907" s="10">
        <v>902.08699999999999</v>
      </c>
      <c r="L3907" s="11">
        <v>0</v>
      </c>
      <c r="M3907" s="11">
        <v>970.78700000000003</v>
      </c>
      <c r="N3907" s="11">
        <v>483.02499999999998</v>
      </c>
      <c r="O3907" s="11">
        <v>902.08699999999999</v>
      </c>
      <c r="P3907" s="11">
        <v>179.52799999999999</v>
      </c>
      <c r="Q3907" s="11">
        <v>598.59</v>
      </c>
      <c r="R3907" s="11">
        <v>1205.5840000000001</v>
      </c>
      <c r="S3907" s="11">
        <v>1082.6849999999999</v>
      </c>
      <c r="T3907" s="11"/>
      <c r="U3907" s="11"/>
      <c r="V3907" s="11"/>
      <c r="W3907" s="12">
        <v>6324.3729999999996</v>
      </c>
      <c r="X3907" s="11">
        <v>702.70811111111107</v>
      </c>
      <c r="Y3907" s="11">
        <v>985.99311901215708</v>
      </c>
      <c r="Z3907" s="11">
        <f t="shared" si="183"/>
        <v>1069.7069999999999</v>
      </c>
      <c r="AA3907" s="25">
        <f t="shared" si="184"/>
        <v>1.0849031087272838</v>
      </c>
      <c r="AB3907" s="33">
        <v>0</v>
      </c>
      <c r="AC3907" s="14">
        <v>0</v>
      </c>
      <c r="AD3907" s="14">
        <v>238.464</v>
      </c>
      <c r="AE3907" s="14">
        <v>0</v>
      </c>
      <c r="AF3907" s="14">
        <v>0</v>
      </c>
      <c r="AG3907" s="14">
        <v>0</v>
      </c>
      <c r="AH3907" s="14">
        <v>0</v>
      </c>
      <c r="AI3907" s="14">
        <v>0</v>
      </c>
      <c r="AJ3907" s="14">
        <v>0</v>
      </c>
      <c r="AK3907" s="14">
        <v>0</v>
      </c>
      <c r="AL3907" s="14">
        <v>0</v>
      </c>
      <c r="AM3907" s="14">
        <v>0</v>
      </c>
      <c r="AN3907" s="14">
        <v>0</v>
      </c>
      <c r="AO3907" s="14">
        <v>0</v>
      </c>
      <c r="AP3907" s="14">
        <v>0</v>
      </c>
      <c r="AQ3907" s="14">
        <v>0</v>
      </c>
      <c r="AR3907" s="14">
        <v>592.779</v>
      </c>
      <c r="AS3907" s="14">
        <v>0</v>
      </c>
      <c r="AT3907" s="14">
        <v>0</v>
      </c>
      <c r="AV3907" s="14">
        <v>0</v>
      </c>
      <c r="AW3907" s="14">
        <v>0</v>
      </c>
      <c r="AX3907" s="14">
        <v>0</v>
      </c>
      <c r="AY3907" s="14">
        <v>238.464</v>
      </c>
      <c r="AZ3907" s="14">
        <v>0</v>
      </c>
      <c r="BA3907" s="14">
        <v>0</v>
      </c>
      <c r="BG3907" s="37">
        <f t="shared" si="185"/>
        <v>1069.7069999999999</v>
      </c>
      <c r="BI3907" s="5" t="s">
        <v>836</v>
      </c>
      <c r="BJ3907" s="6" t="s">
        <v>1269</v>
      </c>
      <c r="BK3907" s="30" t="s">
        <v>1270</v>
      </c>
    </row>
    <row r="3908" spans="1:63" x14ac:dyDescent="0.25">
      <c r="A3908" s="5" t="s">
        <v>957</v>
      </c>
      <c r="B3908" s="6" t="s">
        <v>1318</v>
      </c>
      <c r="C3908" s="6" t="s">
        <v>836</v>
      </c>
      <c r="D3908" s="6" t="s">
        <v>1269</v>
      </c>
      <c r="E3908" s="6" t="s">
        <v>1270</v>
      </c>
      <c r="F3908" s="6" t="s">
        <v>1324</v>
      </c>
      <c r="G3908" s="7">
        <v>5273812</v>
      </c>
      <c r="H3908" s="7" t="s">
        <v>4442</v>
      </c>
      <c r="I3908" s="7"/>
      <c r="J3908" s="8" t="s">
        <v>87</v>
      </c>
      <c r="K3908" s="10">
        <v>967.12099999999998</v>
      </c>
      <c r="L3908" s="11">
        <v>179.52799999999999</v>
      </c>
      <c r="M3908" s="11">
        <v>780.42499999999995</v>
      </c>
      <c r="N3908" s="11">
        <v>780.25699999999995</v>
      </c>
      <c r="O3908" s="11">
        <v>179.52799999999999</v>
      </c>
      <c r="P3908" s="11">
        <v>179.52799999999999</v>
      </c>
      <c r="Q3908" s="11">
        <v>179.52799999999999</v>
      </c>
      <c r="R3908" s="11">
        <v>721.48900000000003</v>
      </c>
      <c r="S3908" s="11">
        <v>539.654</v>
      </c>
      <c r="T3908" s="11"/>
      <c r="U3908" s="11"/>
      <c r="V3908" s="11"/>
      <c r="W3908" s="12">
        <v>4507.0579999999991</v>
      </c>
      <c r="X3908" s="11">
        <v>500.78422222222213</v>
      </c>
      <c r="Y3908" s="11">
        <v>702.66699560394272</v>
      </c>
      <c r="Z3908" s="11">
        <f t="shared" si="183"/>
        <v>1132.434</v>
      </c>
      <c r="AA3908" s="25">
        <f t="shared" si="184"/>
        <v>1.6116225852143122</v>
      </c>
      <c r="AB3908" s="33">
        <v>0</v>
      </c>
      <c r="AC3908" s="14">
        <v>0</v>
      </c>
      <c r="AD3908" s="14">
        <v>0</v>
      </c>
      <c r="AE3908" s="14">
        <v>0</v>
      </c>
      <c r="AF3908" s="14">
        <v>0</v>
      </c>
      <c r="AG3908" s="14">
        <v>0</v>
      </c>
      <c r="AH3908" s="14">
        <v>0</v>
      </c>
      <c r="AI3908" s="14">
        <v>0</v>
      </c>
      <c r="AJ3908" s="14">
        <v>0</v>
      </c>
      <c r="AK3908" s="14">
        <v>360.12599999999998</v>
      </c>
      <c r="AL3908" s="14">
        <v>0</v>
      </c>
      <c r="AM3908" s="14">
        <v>0</v>
      </c>
      <c r="AN3908" s="14">
        <v>0</v>
      </c>
      <c r="AO3908" s="14">
        <v>0</v>
      </c>
      <c r="AP3908" s="14">
        <v>0</v>
      </c>
      <c r="AQ3908" s="14">
        <v>0</v>
      </c>
      <c r="AR3908" s="14">
        <v>772.30799999999999</v>
      </c>
      <c r="AS3908" s="14">
        <v>0</v>
      </c>
      <c r="AT3908" s="14">
        <v>0</v>
      </c>
      <c r="AV3908" s="14">
        <v>0</v>
      </c>
      <c r="AW3908" s="14">
        <v>0</v>
      </c>
      <c r="AX3908" s="14">
        <v>0</v>
      </c>
      <c r="AY3908" s="14">
        <v>0</v>
      </c>
      <c r="AZ3908" s="14">
        <v>0</v>
      </c>
      <c r="BA3908" s="14">
        <v>0</v>
      </c>
      <c r="BG3908" s="37">
        <f t="shared" si="185"/>
        <v>1132.434</v>
      </c>
      <c r="BI3908" s="5" t="s">
        <v>836</v>
      </c>
      <c r="BJ3908" s="6" t="s">
        <v>1269</v>
      </c>
      <c r="BK3908" s="30" t="s">
        <v>1270</v>
      </c>
    </row>
    <row r="3909" spans="1:63" x14ac:dyDescent="0.25">
      <c r="A3909" s="5" t="s">
        <v>957</v>
      </c>
      <c r="B3909" s="6" t="s">
        <v>1318</v>
      </c>
      <c r="C3909" s="6" t="s">
        <v>836</v>
      </c>
      <c r="D3909" s="6" t="s">
        <v>1269</v>
      </c>
      <c r="E3909" s="6" t="s">
        <v>1270</v>
      </c>
      <c r="F3909" s="6" t="s">
        <v>1324</v>
      </c>
      <c r="G3909" s="7">
        <v>5139518</v>
      </c>
      <c r="H3909" s="7" t="s">
        <v>4443</v>
      </c>
      <c r="I3909" s="7"/>
      <c r="J3909" s="8" t="s">
        <v>87</v>
      </c>
      <c r="K3909" s="10">
        <v>303.49700000000001</v>
      </c>
      <c r="L3909" s="11">
        <v>360.12599999999998</v>
      </c>
      <c r="M3909" s="11">
        <v>791.25900000000001</v>
      </c>
      <c r="N3909" s="11">
        <v>179.52799999999999</v>
      </c>
      <c r="O3909" s="11">
        <v>417.99200000000002</v>
      </c>
      <c r="P3909" s="11">
        <v>1140.5509999999999</v>
      </c>
      <c r="Q3909" s="11">
        <v>417.99200000000002</v>
      </c>
      <c r="R3909" s="11">
        <v>179.52799999999999</v>
      </c>
      <c r="S3909" s="11">
        <v>360.12599999999998</v>
      </c>
      <c r="T3909" s="11"/>
      <c r="U3909" s="11"/>
      <c r="V3909" s="11"/>
      <c r="W3909" s="12">
        <v>4150.5990000000002</v>
      </c>
      <c r="X3909" s="11">
        <v>461.17766666666671</v>
      </c>
      <c r="Y3909" s="11">
        <v>647.09372040180745</v>
      </c>
      <c r="Z3909" s="11">
        <f t="shared" ref="Z3909:Z3972" si="186">+BG3909</f>
        <v>721.48900000000003</v>
      </c>
      <c r="AA3909" s="25">
        <f t="shared" ref="AA3909:AA3972" si="187">+IFERROR(Z3909/Y3909,0)</f>
        <v>1.1149683225978417</v>
      </c>
      <c r="AB3909" s="33">
        <v>0</v>
      </c>
      <c r="AC3909" s="14">
        <v>0</v>
      </c>
      <c r="AD3909" s="14">
        <v>303.49700000000001</v>
      </c>
      <c r="AE3909" s="14">
        <v>0</v>
      </c>
      <c r="AF3909" s="14">
        <v>0</v>
      </c>
      <c r="AG3909" s="14">
        <v>0</v>
      </c>
      <c r="AH3909" s="14">
        <v>0</v>
      </c>
      <c r="AI3909" s="14">
        <v>0</v>
      </c>
      <c r="AJ3909" s="14">
        <v>417.99199999999996</v>
      </c>
      <c r="AK3909" s="14">
        <v>0</v>
      </c>
      <c r="AL3909" s="14">
        <v>0</v>
      </c>
      <c r="AM3909" s="14">
        <v>0</v>
      </c>
      <c r="AN3909" s="14">
        <v>0</v>
      </c>
      <c r="AO3909" s="14">
        <v>0</v>
      </c>
      <c r="AP3909" s="14">
        <v>0</v>
      </c>
      <c r="AQ3909" s="14">
        <v>0</v>
      </c>
      <c r="AR3909" s="14">
        <v>0</v>
      </c>
      <c r="AS3909" s="14">
        <v>0</v>
      </c>
      <c r="AT3909" s="14">
        <v>0</v>
      </c>
      <c r="AV3909" s="14">
        <v>0</v>
      </c>
      <c r="AW3909" s="14">
        <v>0</v>
      </c>
      <c r="AX3909" s="14">
        <v>0</v>
      </c>
      <c r="AY3909" s="14">
        <v>0</v>
      </c>
      <c r="AZ3909" s="14">
        <v>0</v>
      </c>
      <c r="BA3909" s="14">
        <v>0</v>
      </c>
      <c r="BG3909" s="37">
        <f t="shared" ref="BG3909:BG3972" si="188">+SUM(AB3909:BF3909)</f>
        <v>721.48900000000003</v>
      </c>
      <c r="BI3909" s="5" t="s">
        <v>836</v>
      </c>
      <c r="BJ3909" s="6" t="s">
        <v>1269</v>
      </c>
      <c r="BK3909" s="30" t="s">
        <v>1270</v>
      </c>
    </row>
    <row r="3910" spans="1:63" x14ac:dyDescent="0.25">
      <c r="A3910" s="5" t="s">
        <v>957</v>
      </c>
      <c r="B3910" s="6" t="s">
        <v>1318</v>
      </c>
      <c r="C3910" s="6" t="s">
        <v>836</v>
      </c>
      <c r="D3910" s="6" t="s">
        <v>1269</v>
      </c>
      <c r="E3910" s="6" t="s">
        <v>1270</v>
      </c>
      <c r="F3910" s="6" t="s">
        <v>1324</v>
      </c>
      <c r="G3910" s="7">
        <v>5139217</v>
      </c>
      <c r="H3910" s="7" t="s">
        <v>4444</v>
      </c>
      <c r="I3910" s="7"/>
      <c r="J3910" s="8" t="s">
        <v>87</v>
      </c>
      <c r="K3910" s="10">
        <v>721.48900000000003</v>
      </c>
      <c r="L3910" s="11">
        <v>360.12599999999998</v>
      </c>
      <c r="M3910" s="11">
        <v>2542.471</v>
      </c>
      <c r="N3910" s="11">
        <v>360.12599999999998</v>
      </c>
      <c r="O3910" s="11">
        <v>483.02499999999998</v>
      </c>
      <c r="P3910" s="11">
        <v>417.99200000000002</v>
      </c>
      <c r="Q3910" s="11">
        <v>417.99200000000002</v>
      </c>
      <c r="R3910" s="11">
        <v>1024.9860000000001</v>
      </c>
      <c r="S3910" s="11">
        <v>779.1880000000001</v>
      </c>
      <c r="T3910" s="11"/>
      <c r="U3910" s="11"/>
      <c r="V3910" s="11"/>
      <c r="W3910" s="12">
        <v>7107.3950000000004</v>
      </c>
      <c r="X3910" s="11">
        <v>789.71055555555563</v>
      </c>
      <c r="Y3910" s="11">
        <v>1108.0691420479802</v>
      </c>
      <c r="Z3910" s="11">
        <f t="shared" si="186"/>
        <v>541.96100000000001</v>
      </c>
      <c r="AA3910" s="25">
        <f t="shared" si="187"/>
        <v>0.48910395519030953</v>
      </c>
      <c r="AB3910" s="33">
        <v>0</v>
      </c>
      <c r="AC3910" s="14">
        <v>0</v>
      </c>
      <c r="AD3910" s="14">
        <v>0</v>
      </c>
      <c r="AE3910" s="14">
        <v>0</v>
      </c>
      <c r="AF3910" s="14">
        <v>0</v>
      </c>
      <c r="AG3910" s="14">
        <v>0</v>
      </c>
      <c r="AH3910" s="14">
        <v>0</v>
      </c>
      <c r="AI3910" s="14">
        <v>0</v>
      </c>
      <c r="AJ3910" s="14">
        <v>238.464</v>
      </c>
      <c r="AK3910" s="14">
        <v>0</v>
      </c>
      <c r="AL3910" s="14">
        <v>303.49700000000001</v>
      </c>
      <c r="AM3910" s="14">
        <v>0</v>
      </c>
      <c r="AN3910" s="14">
        <v>0</v>
      </c>
      <c r="AO3910" s="14">
        <v>0</v>
      </c>
      <c r="AP3910" s="14">
        <v>0</v>
      </c>
      <c r="AQ3910" s="14">
        <v>0</v>
      </c>
      <c r="AR3910" s="14">
        <v>0</v>
      </c>
      <c r="AS3910" s="14">
        <v>0</v>
      </c>
      <c r="AT3910" s="14">
        <v>0</v>
      </c>
      <c r="AV3910" s="14">
        <v>0</v>
      </c>
      <c r="AW3910" s="14">
        <v>0</v>
      </c>
      <c r="AX3910" s="14">
        <v>0</v>
      </c>
      <c r="AY3910" s="14">
        <v>0</v>
      </c>
      <c r="AZ3910" s="14">
        <v>0</v>
      </c>
      <c r="BA3910" s="14">
        <v>0</v>
      </c>
      <c r="BG3910" s="37">
        <f t="shared" si="188"/>
        <v>541.96100000000001</v>
      </c>
      <c r="BI3910" s="5" t="s">
        <v>836</v>
      </c>
      <c r="BJ3910" s="6" t="s">
        <v>1269</v>
      </c>
      <c r="BK3910" s="30" t="s">
        <v>1270</v>
      </c>
    </row>
    <row r="3911" spans="1:63" x14ac:dyDescent="0.25">
      <c r="A3911" s="5" t="s">
        <v>957</v>
      </c>
      <c r="B3911" s="6" t="s">
        <v>1318</v>
      </c>
      <c r="C3911" s="6" t="s">
        <v>836</v>
      </c>
      <c r="D3911" s="6" t="s">
        <v>1269</v>
      </c>
      <c r="E3911" s="6" t="s">
        <v>1270</v>
      </c>
      <c r="F3911" s="6" t="s">
        <v>1324</v>
      </c>
      <c r="G3911" s="7">
        <v>5138052</v>
      </c>
      <c r="H3911" s="7" t="s">
        <v>4445</v>
      </c>
      <c r="I3911" s="7"/>
      <c r="J3911" s="8" t="s">
        <v>87</v>
      </c>
      <c r="K3911" s="10">
        <v>179.52799999999999</v>
      </c>
      <c r="L3911" s="11">
        <v>721.48900000000003</v>
      </c>
      <c r="M3911" s="11">
        <v>2182.8580000000002</v>
      </c>
      <c r="N3911" s="11">
        <v>900.33699999999999</v>
      </c>
      <c r="O3911" s="11">
        <v>179.52799999999999</v>
      </c>
      <c r="P3911" s="11">
        <v>417.99200000000002</v>
      </c>
      <c r="Q3911" s="11">
        <v>721.48900000000003</v>
      </c>
      <c r="R3911" s="11">
        <v>721.48900000000003</v>
      </c>
      <c r="S3911" s="11">
        <v>238.464</v>
      </c>
      <c r="T3911" s="11"/>
      <c r="U3911" s="11"/>
      <c r="V3911" s="11"/>
      <c r="W3911" s="12">
        <v>6263.1739999999991</v>
      </c>
      <c r="X3911" s="11">
        <v>695.90822222222209</v>
      </c>
      <c r="Y3911" s="11">
        <v>976.45196878423303</v>
      </c>
      <c r="Z3911" s="11">
        <f t="shared" si="186"/>
        <v>1205.5840000000001</v>
      </c>
      <c r="AA3911" s="25">
        <f t="shared" si="187"/>
        <v>1.2346577594605663</v>
      </c>
      <c r="AB3911" s="33">
        <v>180.59800000000001</v>
      </c>
      <c r="AC3911" s="14">
        <v>0</v>
      </c>
      <c r="AD3911" s="14">
        <v>0</v>
      </c>
      <c r="AE3911" s="14">
        <v>0</v>
      </c>
      <c r="AF3911" s="14">
        <v>0</v>
      </c>
      <c r="AG3911" s="14">
        <v>0</v>
      </c>
      <c r="AH3911" s="14">
        <v>0</v>
      </c>
      <c r="AI3911" s="14">
        <v>0</v>
      </c>
      <c r="AJ3911" s="14">
        <v>0</v>
      </c>
      <c r="AK3911" s="14">
        <v>303.49700000000001</v>
      </c>
      <c r="AL3911" s="14">
        <v>0</v>
      </c>
      <c r="AM3911" s="14">
        <v>0</v>
      </c>
      <c r="AN3911" s="14">
        <v>0</v>
      </c>
      <c r="AO3911" s="14">
        <v>0</v>
      </c>
      <c r="AP3911" s="14">
        <v>179.52799999999999</v>
      </c>
      <c r="AQ3911" s="14">
        <v>0</v>
      </c>
      <c r="AR3911" s="14">
        <v>0</v>
      </c>
      <c r="AS3911" s="14">
        <v>0</v>
      </c>
      <c r="AT3911" s="14">
        <v>0</v>
      </c>
      <c r="AV3911" s="14">
        <v>0</v>
      </c>
      <c r="AW3911" s="14">
        <v>0</v>
      </c>
      <c r="AX3911" s="14">
        <v>0</v>
      </c>
      <c r="AY3911" s="14">
        <v>541.96100000000001</v>
      </c>
      <c r="AZ3911" s="14">
        <v>0</v>
      </c>
      <c r="BA3911" s="14">
        <v>0</v>
      </c>
      <c r="BG3911" s="37">
        <f t="shared" si="188"/>
        <v>1205.5840000000001</v>
      </c>
      <c r="BI3911" s="5" t="s">
        <v>836</v>
      </c>
      <c r="BJ3911" s="6" t="s">
        <v>1269</v>
      </c>
      <c r="BK3911" s="30" t="s">
        <v>1270</v>
      </c>
    </row>
    <row r="3912" spans="1:63" x14ac:dyDescent="0.25">
      <c r="A3912" s="5" t="s">
        <v>957</v>
      </c>
      <c r="B3912" s="6" t="s">
        <v>1318</v>
      </c>
      <c r="C3912" s="6" t="s">
        <v>836</v>
      </c>
      <c r="D3912" s="6" t="s">
        <v>1269</v>
      </c>
      <c r="E3912" s="6" t="s">
        <v>1270</v>
      </c>
      <c r="F3912" s="6" t="s">
        <v>1324</v>
      </c>
      <c r="G3912" s="7">
        <v>5273926</v>
      </c>
      <c r="H3912" s="7" t="s">
        <v>4446</v>
      </c>
      <c r="I3912" s="7"/>
      <c r="J3912" s="8" t="s">
        <v>87</v>
      </c>
      <c r="K3912" s="10">
        <v>179.52799999999999</v>
      </c>
      <c r="L3912" s="11">
        <v>303.49700000000001</v>
      </c>
      <c r="M3912" s="11">
        <v>1697.693</v>
      </c>
      <c r="N3912" s="11">
        <v>598.59</v>
      </c>
      <c r="O3912" s="11">
        <v>0</v>
      </c>
      <c r="P3912" s="11">
        <v>1086.3520000000001</v>
      </c>
      <c r="Q3912" s="11">
        <v>238.464</v>
      </c>
      <c r="R3912" s="11">
        <v>902.08699999999999</v>
      </c>
      <c r="S3912" s="11">
        <v>180.59800000000001</v>
      </c>
      <c r="T3912" s="11"/>
      <c r="U3912" s="11"/>
      <c r="V3912" s="11"/>
      <c r="W3912" s="12">
        <v>5186.8089999999993</v>
      </c>
      <c r="X3912" s="11">
        <v>576.31211111111099</v>
      </c>
      <c r="Y3912" s="11">
        <v>808.6426881574389</v>
      </c>
      <c r="Z3912" s="11">
        <f t="shared" si="186"/>
        <v>238.464</v>
      </c>
      <c r="AA3912" s="25">
        <f t="shared" si="187"/>
        <v>0.29489415225327825</v>
      </c>
      <c r="AB3912" s="33">
        <v>0</v>
      </c>
      <c r="AC3912" s="14">
        <v>238.464</v>
      </c>
      <c r="AD3912" s="14">
        <v>0</v>
      </c>
      <c r="AE3912" s="14">
        <v>0</v>
      </c>
      <c r="AF3912" s="14">
        <v>0</v>
      </c>
      <c r="AG3912" s="14">
        <v>0</v>
      </c>
      <c r="AH3912" s="14">
        <v>0</v>
      </c>
      <c r="AI3912" s="14">
        <v>0</v>
      </c>
      <c r="AJ3912" s="14">
        <v>0</v>
      </c>
      <c r="AK3912" s="14">
        <v>0</v>
      </c>
      <c r="AL3912" s="14">
        <v>0</v>
      </c>
      <c r="AM3912" s="14">
        <v>0</v>
      </c>
      <c r="AN3912" s="14">
        <v>0</v>
      </c>
      <c r="AO3912" s="14">
        <v>0</v>
      </c>
      <c r="AP3912" s="14">
        <v>0</v>
      </c>
      <c r="AQ3912" s="14">
        <v>0</v>
      </c>
      <c r="AR3912" s="14">
        <v>0</v>
      </c>
      <c r="AS3912" s="14">
        <v>0</v>
      </c>
      <c r="AT3912" s="14">
        <v>0</v>
      </c>
      <c r="AV3912" s="14">
        <v>0</v>
      </c>
      <c r="AW3912" s="14">
        <v>0</v>
      </c>
      <c r="AX3912" s="14">
        <v>0</v>
      </c>
      <c r="AY3912" s="14">
        <v>0</v>
      </c>
      <c r="AZ3912" s="14">
        <v>0</v>
      </c>
      <c r="BA3912" s="14">
        <v>0</v>
      </c>
      <c r="BG3912" s="37">
        <f t="shared" si="188"/>
        <v>238.464</v>
      </c>
      <c r="BI3912" s="5" t="s">
        <v>836</v>
      </c>
      <c r="BJ3912" s="6" t="s">
        <v>1269</v>
      </c>
      <c r="BK3912" s="30" t="s">
        <v>1270</v>
      </c>
    </row>
    <row r="3913" spans="1:63" x14ac:dyDescent="0.25">
      <c r="A3913" s="5" t="s">
        <v>957</v>
      </c>
      <c r="B3913" s="6" t="s">
        <v>1318</v>
      </c>
      <c r="C3913" s="6" t="s">
        <v>836</v>
      </c>
      <c r="D3913" s="6" t="s">
        <v>1269</v>
      </c>
      <c r="E3913" s="6" t="s">
        <v>1270</v>
      </c>
      <c r="F3913" s="6" t="s">
        <v>1324</v>
      </c>
      <c r="G3913" s="7">
        <v>5295997</v>
      </c>
      <c r="H3913" s="7" t="s">
        <v>4447</v>
      </c>
      <c r="I3913" s="7"/>
      <c r="J3913" s="8" t="s">
        <v>24</v>
      </c>
      <c r="K3913" s="10">
        <v>961.02300000000002</v>
      </c>
      <c r="L3913" s="11">
        <v>0</v>
      </c>
      <c r="M3913" s="11">
        <v>2724.1379999999999</v>
      </c>
      <c r="N3913" s="11">
        <v>599.65899999999999</v>
      </c>
      <c r="O3913" s="11">
        <v>303.49700000000001</v>
      </c>
      <c r="P3913" s="11">
        <v>657.52599999999995</v>
      </c>
      <c r="Q3913" s="11">
        <v>662.94299999999998</v>
      </c>
      <c r="R3913" s="11">
        <v>721.48900000000003</v>
      </c>
      <c r="S3913" s="11">
        <v>663.62300000000005</v>
      </c>
      <c r="T3913" s="11"/>
      <c r="U3913" s="11"/>
      <c r="V3913" s="11"/>
      <c r="W3913" s="12">
        <v>7293.8979999999992</v>
      </c>
      <c r="X3913" s="11">
        <v>810.43311111111097</v>
      </c>
      <c r="Y3913" s="11">
        <v>1137.1456488693082</v>
      </c>
      <c r="Z3913" s="11">
        <f t="shared" si="186"/>
        <v>598.59</v>
      </c>
      <c r="AA3913" s="25">
        <f t="shared" si="187"/>
        <v>0.5263969488826632</v>
      </c>
      <c r="AB3913" s="33">
        <v>0</v>
      </c>
      <c r="AC3913" s="14">
        <v>238.464</v>
      </c>
      <c r="AD3913" s="14">
        <v>0</v>
      </c>
      <c r="AE3913" s="14">
        <v>0</v>
      </c>
      <c r="AF3913" s="14">
        <v>0</v>
      </c>
      <c r="AG3913" s="14">
        <v>0</v>
      </c>
      <c r="AH3913" s="14">
        <v>0</v>
      </c>
      <c r="AI3913" s="14">
        <v>0</v>
      </c>
      <c r="AJ3913" s="14">
        <v>0</v>
      </c>
      <c r="AK3913" s="14">
        <v>180.59800000000001</v>
      </c>
      <c r="AL3913" s="14">
        <v>0</v>
      </c>
      <c r="AM3913" s="14">
        <v>0</v>
      </c>
      <c r="AN3913" s="14">
        <v>0</v>
      </c>
      <c r="AO3913" s="14">
        <v>0</v>
      </c>
      <c r="AP3913" s="14">
        <v>0</v>
      </c>
      <c r="AQ3913" s="14">
        <v>0</v>
      </c>
      <c r="AR3913" s="14">
        <v>179.52799999999999</v>
      </c>
      <c r="AS3913" s="14">
        <v>0</v>
      </c>
      <c r="AT3913" s="14">
        <v>0</v>
      </c>
      <c r="AV3913" s="14">
        <v>0</v>
      </c>
      <c r="AW3913" s="14">
        <v>0</v>
      </c>
      <c r="AX3913" s="14">
        <v>0</v>
      </c>
      <c r="AY3913" s="14">
        <v>0</v>
      </c>
      <c r="AZ3913" s="14">
        <v>0</v>
      </c>
      <c r="BA3913" s="14">
        <v>0</v>
      </c>
      <c r="BG3913" s="37">
        <f t="shared" si="188"/>
        <v>598.59</v>
      </c>
      <c r="BI3913" s="5" t="s">
        <v>836</v>
      </c>
      <c r="BJ3913" s="6" t="s">
        <v>1269</v>
      </c>
      <c r="BK3913" s="30" t="s">
        <v>1270</v>
      </c>
    </row>
    <row r="3914" spans="1:63" x14ac:dyDescent="0.25">
      <c r="A3914" s="5" t="s">
        <v>957</v>
      </c>
      <c r="B3914" s="6" t="s">
        <v>1318</v>
      </c>
      <c r="C3914" s="6" t="s">
        <v>836</v>
      </c>
      <c r="D3914" s="6" t="s">
        <v>1269</v>
      </c>
      <c r="E3914" s="6" t="s">
        <v>1270</v>
      </c>
      <c r="F3914" s="6" t="s">
        <v>1324</v>
      </c>
      <c r="G3914" s="7">
        <v>5293155</v>
      </c>
      <c r="H3914" s="7" t="s">
        <v>4448</v>
      </c>
      <c r="I3914" s="7"/>
      <c r="J3914" s="8" t="s">
        <v>24</v>
      </c>
      <c r="K3914" s="10">
        <v>417.99200000000002</v>
      </c>
      <c r="L3914" s="11">
        <v>541.96100000000001</v>
      </c>
      <c r="M3914" s="11">
        <v>598.59</v>
      </c>
      <c r="N3914" s="11">
        <v>238.464</v>
      </c>
      <c r="O3914" s="11">
        <v>0</v>
      </c>
      <c r="P3914" s="11">
        <v>598.59</v>
      </c>
      <c r="Q3914" s="11">
        <v>787.59199999999998</v>
      </c>
      <c r="R3914" s="11">
        <v>656.45600000000002</v>
      </c>
      <c r="S3914" s="11">
        <v>180.59800000000001</v>
      </c>
      <c r="T3914" s="11"/>
      <c r="U3914" s="11"/>
      <c r="V3914" s="11"/>
      <c r="W3914" s="12">
        <v>4020.2430000000004</v>
      </c>
      <c r="X3914" s="11">
        <v>446.69366666666673</v>
      </c>
      <c r="Y3914" s="11">
        <v>626.77073834145961</v>
      </c>
      <c r="Z3914" s="11">
        <f t="shared" si="186"/>
        <v>417.99199999999996</v>
      </c>
      <c r="AA3914" s="25">
        <f t="shared" si="187"/>
        <v>0.6668977577129348</v>
      </c>
      <c r="AB3914" s="33">
        <v>0</v>
      </c>
      <c r="AC3914" s="14">
        <v>0</v>
      </c>
      <c r="AD3914" s="14">
        <v>0</v>
      </c>
      <c r="AE3914" s="14">
        <v>0</v>
      </c>
      <c r="AF3914" s="14">
        <v>0</v>
      </c>
      <c r="AG3914" s="14">
        <v>0</v>
      </c>
      <c r="AH3914" s="14">
        <v>0</v>
      </c>
      <c r="AI3914" s="14">
        <v>0</v>
      </c>
      <c r="AJ3914" s="14">
        <v>179.52799999999999</v>
      </c>
      <c r="AK3914" s="14">
        <v>0</v>
      </c>
      <c r="AL3914" s="14">
        <v>0</v>
      </c>
      <c r="AM3914" s="14">
        <v>0</v>
      </c>
      <c r="AN3914" s="14">
        <v>0</v>
      </c>
      <c r="AO3914" s="14">
        <v>0</v>
      </c>
      <c r="AP3914" s="14">
        <v>0</v>
      </c>
      <c r="AQ3914" s="14">
        <v>0</v>
      </c>
      <c r="AR3914" s="14">
        <v>0</v>
      </c>
      <c r="AS3914" s="14">
        <v>0</v>
      </c>
      <c r="AT3914" s="14">
        <v>0</v>
      </c>
      <c r="AV3914" s="14">
        <v>0</v>
      </c>
      <c r="AW3914" s="14">
        <v>0</v>
      </c>
      <c r="AX3914" s="14">
        <v>238.464</v>
      </c>
      <c r="AY3914" s="14">
        <v>0</v>
      </c>
      <c r="AZ3914" s="14">
        <v>0</v>
      </c>
      <c r="BA3914" s="14">
        <v>0</v>
      </c>
      <c r="BG3914" s="37">
        <f t="shared" si="188"/>
        <v>417.99199999999996</v>
      </c>
      <c r="BI3914" s="5" t="s">
        <v>836</v>
      </c>
      <c r="BJ3914" s="6" t="s">
        <v>1269</v>
      </c>
      <c r="BK3914" s="30" t="s">
        <v>1270</v>
      </c>
    </row>
    <row r="3915" spans="1:63" x14ac:dyDescent="0.25">
      <c r="A3915" s="5" t="s">
        <v>957</v>
      </c>
      <c r="B3915" s="6" t="s">
        <v>1318</v>
      </c>
      <c r="C3915" s="6" t="s">
        <v>836</v>
      </c>
      <c r="D3915" s="6" t="s">
        <v>1269</v>
      </c>
      <c r="E3915" s="6" t="s">
        <v>1270</v>
      </c>
      <c r="F3915" s="6" t="s">
        <v>1324</v>
      </c>
      <c r="G3915" s="7">
        <v>5279944</v>
      </c>
      <c r="H3915" s="7" t="s">
        <v>4449</v>
      </c>
      <c r="I3915" s="7"/>
      <c r="J3915" s="8" t="s">
        <v>24</v>
      </c>
      <c r="K3915" s="10">
        <v>180.59800000000001</v>
      </c>
      <c r="L3915" s="11">
        <v>721.48900000000003</v>
      </c>
      <c r="M3915" s="11">
        <v>967.12</v>
      </c>
      <c r="N3915" s="11">
        <v>476.928</v>
      </c>
      <c r="O3915" s="11">
        <v>179.52799999999999</v>
      </c>
      <c r="P3915" s="11">
        <v>303.49700000000001</v>
      </c>
      <c r="Q3915" s="11">
        <v>360.12599999999998</v>
      </c>
      <c r="R3915" s="11">
        <v>597.52</v>
      </c>
      <c r="S3915" s="11">
        <v>0</v>
      </c>
      <c r="T3915" s="11"/>
      <c r="U3915" s="11"/>
      <c r="V3915" s="11"/>
      <c r="W3915" s="12">
        <v>3786.8059999999991</v>
      </c>
      <c r="X3915" s="11">
        <v>420.75622222222211</v>
      </c>
      <c r="Y3915" s="11">
        <v>590.3770475008273</v>
      </c>
      <c r="Z3915" s="11">
        <f t="shared" si="186"/>
        <v>0</v>
      </c>
      <c r="AA3915" s="25">
        <f t="shared" si="187"/>
        <v>0</v>
      </c>
      <c r="AB3915" s="33">
        <v>0</v>
      </c>
      <c r="AC3915" s="14">
        <v>0</v>
      </c>
      <c r="AD3915" s="14">
        <v>0</v>
      </c>
      <c r="AE3915" s="14">
        <v>0</v>
      </c>
      <c r="AF3915" s="14">
        <v>0</v>
      </c>
      <c r="AG3915" s="14">
        <v>0</v>
      </c>
      <c r="AH3915" s="14">
        <v>0</v>
      </c>
      <c r="AI3915" s="14">
        <v>0</v>
      </c>
      <c r="AJ3915" s="14">
        <v>0</v>
      </c>
      <c r="AK3915" s="14">
        <v>0</v>
      </c>
      <c r="AL3915" s="14">
        <v>0</v>
      </c>
      <c r="AM3915" s="14">
        <v>0</v>
      </c>
      <c r="AN3915" s="14">
        <v>0</v>
      </c>
      <c r="AO3915" s="14">
        <v>0</v>
      </c>
      <c r="AP3915" s="14">
        <v>0</v>
      </c>
      <c r="AQ3915" s="14">
        <v>0</v>
      </c>
      <c r="AR3915" s="14">
        <v>0</v>
      </c>
      <c r="AS3915" s="14">
        <v>0</v>
      </c>
      <c r="AT3915" s="14">
        <v>0</v>
      </c>
      <c r="AV3915" s="14">
        <v>0</v>
      </c>
      <c r="AW3915" s="14">
        <v>0</v>
      </c>
      <c r="AX3915" s="14">
        <v>0</v>
      </c>
      <c r="AY3915" s="14">
        <v>0</v>
      </c>
      <c r="AZ3915" s="14">
        <v>0</v>
      </c>
      <c r="BA3915" s="14">
        <v>0</v>
      </c>
      <c r="BG3915" s="37">
        <f t="shared" si="188"/>
        <v>0</v>
      </c>
      <c r="BI3915" s="5" t="s">
        <v>836</v>
      </c>
      <c r="BJ3915" s="6" t="s">
        <v>1269</v>
      </c>
      <c r="BK3915" s="30" t="s">
        <v>1270</v>
      </c>
    </row>
    <row r="3916" spans="1:63" x14ac:dyDescent="0.25">
      <c r="A3916" s="5" t="s">
        <v>957</v>
      </c>
      <c r="B3916" s="6" t="s">
        <v>1318</v>
      </c>
      <c r="C3916" s="6" t="s">
        <v>836</v>
      </c>
      <c r="D3916" s="6" t="s">
        <v>1269</v>
      </c>
      <c r="E3916" s="6" t="s">
        <v>1270</v>
      </c>
      <c r="F3916" s="6" t="s">
        <v>1324</v>
      </c>
      <c r="G3916" s="7">
        <v>5290767</v>
      </c>
      <c r="H3916" s="7" t="s">
        <v>4450</v>
      </c>
      <c r="I3916" s="7"/>
      <c r="J3916" s="8" t="s">
        <v>24</v>
      </c>
      <c r="K3916" s="10">
        <v>419.06200000000001</v>
      </c>
      <c r="L3916" s="11">
        <v>606.99400000000003</v>
      </c>
      <c r="M3916" s="11">
        <v>1582.518</v>
      </c>
      <c r="N3916" s="11">
        <v>1315.0519999999999</v>
      </c>
      <c r="O3916" s="11">
        <v>179.52799999999999</v>
      </c>
      <c r="P3916" s="11">
        <v>0</v>
      </c>
      <c r="Q3916" s="11">
        <v>0</v>
      </c>
      <c r="R3916" s="11">
        <v>359.05599999999998</v>
      </c>
      <c r="S3916" s="11">
        <v>180.59800000000001</v>
      </c>
      <c r="T3916" s="11"/>
      <c r="U3916" s="11"/>
      <c r="V3916" s="11"/>
      <c r="W3916" s="12">
        <v>4642.808</v>
      </c>
      <c r="X3916" s="11">
        <v>515.86755555555555</v>
      </c>
      <c r="Y3916" s="11">
        <v>723.83092219491084</v>
      </c>
      <c r="Z3916" s="11">
        <f t="shared" si="186"/>
        <v>238.464</v>
      </c>
      <c r="AA3916" s="25">
        <f t="shared" si="187"/>
        <v>0.32944710247649128</v>
      </c>
      <c r="AB3916" s="33">
        <v>0</v>
      </c>
      <c r="AC3916" s="14">
        <v>0</v>
      </c>
      <c r="AD3916" s="14">
        <v>0</v>
      </c>
      <c r="AE3916" s="14">
        <v>0</v>
      </c>
      <c r="AF3916" s="14">
        <v>0</v>
      </c>
      <c r="AG3916" s="14">
        <v>0</v>
      </c>
      <c r="AH3916" s="14">
        <v>0</v>
      </c>
      <c r="AI3916" s="14">
        <v>0</v>
      </c>
      <c r="AJ3916" s="14">
        <v>0</v>
      </c>
      <c r="AK3916" s="14">
        <v>0</v>
      </c>
      <c r="AL3916" s="14">
        <v>0</v>
      </c>
      <c r="AM3916" s="14">
        <v>0</v>
      </c>
      <c r="AN3916" s="14">
        <v>0</v>
      </c>
      <c r="AO3916" s="14">
        <v>0</v>
      </c>
      <c r="AP3916" s="14">
        <v>0</v>
      </c>
      <c r="AQ3916" s="14">
        <v>0</v>
      </c>
      <c r="AR3916" s="14">
        <v>0</v>
      </c>
      <c r="AS3916" s="14">
        <v>0</v>
      </c>
      <c r="AT3916" s="14">
        <v>0</v>
      </c>
      <c r="AV3916" s="14">
        <v>0</v>
      </c>
      <c r="AW3916" s="14">
        <v>0</v>
      </c>
      <c r="AX3916" s="14">
        <v>0</v>
      </c>
      <c r="AY3916" s="14">
        <v>0</v>
      </c>
      <c r="AZ3916" s="14">
        <v>238.464</v>
      </c>
      <c r="BA3916" s="14">
        <v>0</v>
      </c>
      <c r="BG3916" s="37">
        <f t="shared" si="188"/>
        <v>238.464</v>
      </c>
      <c r="BI3916" s="5" t="s">
        <v>836</v>
      </c>
      <c r="BJ3916" s="6" t="s">
        <v>1269</v>
      </c>
      <c r="BK3916" s="30" t="s">
        <v>1270</v>
      </c>
    </row>
    <row r="3917" spans="1:63" x14ac:dyDescent="0.25">
      <c r="A3917" s="5" t="s">
        <v>957</v>
      </c>
      <c r="B3917" s="6" t="s">
        <v>1318</v>
      </c>
      <c r="C3917" s="6" t="s">
        <v>836</v>
      </c>
      <c r="D3917" s="6" t="s">
        <v>1269</v>
      </c>
      <c r="E3917" s="6" t="s">
        <v>1270</v>
      </c>
      <c r="F3917" s="6" t="s">
        <v>1324</v>
      </c>
      <c r="G3917" s="7">
        <v>5133088</v>
      </c>
      <c r="H3917" s="7" t="s">
        <v>4451</v>
      </c>
      <c r="I3917" s="7"/>
      <c r="J3917" s="8" t="s">
        <v>24</v>
      </c>
      <c r="K3917" s="10">
        <v>961.02300000000002</v>
      </c>
      <c r="L3917" s="11">
        <v>0</v>
      </c>
      <c r="M3917" s="11">
        <v>1642.134</v>
      </c>
      <c r="N3917" s="11">
        <v>419.06200000000001</v>
      </c>
      <c r="O3917" s="11">
        <v>547.37800000000004</v>
      </c>
      <c r="P3917" s="11">
        <v>0</v>
      </c>
      <c r="Q3917" s="11">
        <v>419.06200000000001</v>
      </c>
      <c r="R3917" s="11">
        <v>483.02499999999998</v>
      </c>
      <c r="S3917" s="11">
        <v>180.59800000000001</v>
      </c>
      <c r="T3917" s="11"/>
      <c r="U3917" s="11"/>
      <c r="V3917" s="11"/>
      <c r="W3917" s="12">
        <v>4652.2820000000002</v>
      </c>
      <c r="X3917" s="11">
        <v>516.92022222222226</v>
      </c>
      <c r="Y3917" s="11">
        <v>725.30795380097231</v>
      </c>
      <c r="Z3917" s="11">
        <f t="shared" si="186"/>
        <v>483.02499999999998</v>
      </c>
      <c r="AA3917" s="25">
        <f t="shared" si="187"/>
        <v>0.66595850420322866</v>
      </c>
      <c r="AB3917" s="33">
        <v>0</v>
      </c>
      <c r="AC3917" s="14">
        <v>0</v>
      </c>
      <c r="AD3917" s="14">
        <v>179.52799999999999</v>
      </c>
      <c r="AE3917" s="14">
        <v>0</v>
      </c>
      <c r="AF3917" s="14">
        <v>0</v>
      </c>
      <c r="AG3917" s="14">
        <v>0</v>
      </c>
      <c r="AH3917" s="14">
        <v>0</v>
      </c>
      <c r="AI3917" s="14">
        <v>0</v>
      </c>
      <c r="AJ3917" s="14">
        <v>0</v>
      </c>
      <c r="AK3917" s="14">
        <v>0</v>
      </c>
      <c r="AL3917" s="14">
        <v>0</v>
      </c>
      <c r="AM3917" s="14">
        <v>0</v>
      </c>
      <c r="AN3917" s="14">
        <v>0</v>
      </c>
      <c r="AO3917" s="14">
        <v>0</v>
      </c>
      <c r="AP3917" s="14">
        <v>0</v>
      </c>
      <c r="AQ3917" s="14">
        <v>0</v>
      </c>
      <c r="AR3917" s="14">
        <v>0</v>
      </c>
      <c r="AS3917" s="14">
        <v>0</v>
      </c>
      <c r="AT3917" s="14">
        <v>0</v>
      </c>
      <c r="AV3917" s="14">
        <v>0</v>
      </c>
      <c r="AW3917" s="14">
        <v>0</v>
      </c>
      <c r="AX3917" s="14">
        <v>0</v>
      </c>
      <c r="AY3917" s="14">
        <v>0</v>
      </c>
      <c r="AZ3917" s="14">
        <v>303.49700000000001</v>
      </c>
      <c r="BA3917" s="14">
        <v>0</v>
      </c>
      <c r="BG3917" s="37">
        <f t="shared" si="188"/>
        <v>483.02499999999998</v>
      </c>
      <c r="BI3917" s="5" t="s">
        <v>836</v>
      </c>
      <c r="BJ3917" s="6" t="s">
        <v>1269</v>
      </c>
      <c r="BK3917" s="30" t="s">
        <v>1270</v>
      </c>
    </row>
    <row r="3918" spans="1:63" x14ac:dyDescent="0.25">
      <c r="A3918" s="5" t="s">
        <v>957</v>
      </c>
      <c r="B3918" s="6" t="s">
        <v>1318</v>
      </c>
      <c r="C3918" s="6" t="s">
        <v>836</v>
      </c>
      <c r="D3918" s="6" t="s">
        <v>1269</v>
      </c>
      <c r="E3918" s="6" t="s">
        <v>1270</v>
      </c>
      <c r="F3918" s="6" t="s">
        <v>1324</v>
      </c>
      <c r="G3918" s="7">
        <v>5335015</v>
      </c>
      <c r="H3918" s="7" t="s">
        <v>4452</v>
      </c>
      <c r="I3918" s="7"/>
      <c r="J3918" s="8" t="s">
        <v>24</v>
      </c>
      <c r="K3918" s="10">
        <v>722.55899999999997</v>
      </c>
      <c r="L3918" s="11">
        <v>539.654</v>
      </c>
      <c r="M3918" s="11">
        <v>1094.7560000000001</v>
      </c>
      <c r="N3918" s="11">
        <v>657.52599999999995</v>
      </c>
      <c r="O3918" s="11">
        <v>785.84199999999998</v>
      </c>
      <c r="P3918" s="11">
        <v>179.52799999999999</v>
      </c>
      <c r="Q3918" s="11">
        <v>243.881</v>
      </c>
      <c r="R3918" s="11">
        <v>598.59</v>
      </c>
      <c r="S3918" s="11">
        <v>959.95299999999997</v>
      </c>
      <c r="T3918" s="11"/>
      <c r="U3918" s="11"/>
      <c r="V3918" s="11"/>
      <c r="W3918" s="12">
        <v>5782.2890000000007</v>
      </c>
      <c r="X3918" s="11">
        <v>642.47655555555559</v>
      </c>
      <c r="Y3918" s="11">
        <v>901.48022043286926</v>
      </c>
      <c r="Z3918" s="11">
        <f t="shared" si="186"/>
        <v>0</v>
      </c>
      <c r="AA3918" s="25">
        <f t="shared" si="187"/>
        <v>0</v>
      </c>
      <c r="AB3918" s="33">
        <v>0</v>
      </c>
      <c r="AC3918" s="14">
        <v>0</v>
      </c>
      <c r="AD3918" s="14">
        <v>0</v>
      </c>
      <c r="AE3918" s="14">
        <v>0</v>
      </c>
      <c r="AF3918" s="14">
        <v>0</v>
      </c>
      <c r="AG3918" s="14">
        <v>0</v>
      </c>
      <c r="AH3918" s="14">
        <v>0</v>
      </c>
      <c r="AI3918" s="14">
        <v>0</v>
      </c>
      <c r="AJ3918" s="14">
        <v>0</v>
      </c>
      <c r="AK3918" s="14">
        <v>0</v>
      </c>
      <c r="AL3918" s="14">
        <v>0</v>
      </c>
      <c r="AM3918" s="14">
        <v>0</v>
      </c>
      <c r="AN3918" s="14">
        <v>0</v>
      </c>
      <c r="AO3918" s="14">
        <v>0</v>
      </c>
      <c r="AP3918" s="14">
        <v>0</v>
      </c>
      <c r="AQ3918" s="14">
        <v>0</v>
      </c>
      <c r="AR3918" s="14">
        <v>0</v>
      </c>
      <c r="AS3918" s="14">
        <v>0</v>
      </c>
      <c r="AT3918" s="14">
        <v>0</v>
      </c>
      <c r="AV3918" s="14">
        <v>0</v>
      </c>
      <c r="AW3918" s="14">
        <v>0</v>
      </c>
      <c r="AX3918" s="14">
        <v>0</v>
      </c>
      <c r="AY3918" s="14">
        <v>0</v>
      </c>
      <c r="AZ3918" s="14">
        <v>0</v>
      </c>
      <c r="BA3918" s="14">
        <v>0</v>
      </c>
      <c r="BG3918" s="37">
        <f t="shared" si="188"/>
        <v>0</v>
      </c>
      <c r="BI3918" s="5" t="s">
        <v>836</v>
      </c>
      <c r="BJ3918" s="6" t="s">
        <v>1269</v>
      </c>
      <c r="BK3918" s="30" t="s">
        <v>1270</v>
      </c>
    </row>
    <row r="3919" spans="1:63" x14ac:dyDescent="0.25">
      <c r="A3919" s="5" t="s">
        <v>957</v>
      </c>
      <c r="B3919" s="6" t="s">
        <v>1318</v>
      </c>
      <c r="C3919" s="6" t="s">
        <v>836</v>
      </c>
      <c r="D3919" s="6" t="s">
        <v>1269</v>
      </c>
      <c r="E3919" s="6" t="s">
        <v>1270</v>
      </c>
      <c r="F3919" s="6" t="s">
        <v>1324</v>
      </c>
      <c r="G3919" s="7">
        <v>5137866</v>
      </c>
      <c r="H3919" s="7" t="s">
        <v>4453</v>
      </c>
      <c r="I3919" s="7"/>
      <c r="J3919" s="8" t="s">
        <v>24</v>
      </c>
      <c r="K3919" s="10">
        <v>721.48900000000003</v>
      </c>
      <c r="L3919" s="11">
        <v>590.65200000000004</v>
      </c>
      <c r="M3919" s="11">
        <v>1151.385</v>
      </c>
      <c r="N3919" s="11">
        <v>0</v>
      </c>
      <c r="O3919" s="11">
        <v>1081.615</v>
      </c>
      <c r="P3919" s="11">
        <v>902.08699999999999</v>
      </c>
      <c r="Q3919" s="11">
        <v>722.55899999999997</v>
      </c>
      <c r="R3919" s="11">
        <v>1442.9780000000001</v>
      </c>
      <c r="S3919" s="11">
        <v>902.08699999999988</v>
      </c>
      <c r="T3919" s="11"/>
      <c r="U3919" s="11"/>
      <c r="V3919" s="11"/>
      <c r="W3919" s="12">
        <v>7514.851999999999</v>
      </c>
      <c r="X3919" s="11">
        <v>834.98355555555543</v>
      </c>
      <c r="Y3919" s="11">
        <v>1171.5931938857411</v>
      </c>
      <c r="Z3919" s="11">
        <f t="shared" si="186"/>
        <v>662.553</v>
      </c>
      <c r="AA3919" s="25">
        <f t="shared" si="187"/>
        <v>0.56551455185784827</v>
      </c>
      <c r="AB3919" s="33">
        <v>0</v>
      </c>
      <c r="AC3919" s="14">
        <v>0</v>
      </c>
      <c r="AD3919" s="14">
        <v>0</v>
      </c>
      <c r="AE3919" s="14">
        <v>483.02499999999998</v>
      </c>
      <c r="AF3919" s="14">
        <v>0</v>
      </c>
      <c r="AG3919" s="14">
        <v>0</v>
      </c>
      <c r="AH3919" s="14">
        <v>0</v>
      </c>
      <c r="AI3919" s="14">
        <v>0</v>
      </c>
      <c r="AJ3919" s="14">
        <v>0</v>
      </c>
      <c r="AK3919" s="14">
        <v>0</v>
      </c>
      <c r="AL3919" s="14">
        <v>0</v>
      </c>
      <c r="AM3919" s="14">
        <v>0</v>
      </c>
      <c r="AN3919" s="14">
        <v>0</v>
      </c>
      <c r="AO3919" s="14">
        <v>0</v>
      </c>
      <c r="AP3919" s="14">
        <v>0</v>
      </c>
      <c r="AQ3919" s="14">
        <v>0</v>
      </c>
      <c r="AR3919" s="14">
        <v>0</v>
      </c>
      <c r="AS3919" s="14">
        <v>0</v>
      </c>
      <c r="AT3919" s="14">
        <v>0</v>
      </c>
      <c r="AV3919" s="14">
        <v>0</v>
      </c>
      <c r="AW3919" s="14">
        <v>0</v>
      </c>
      <c r="AX3919" s="14">
        <v>0</v>
      </c>
      <c r="AY3919" s="14">
        <v>0</v>
      </c>
      <c r="AZ3919" s="14">
        <v>179.52799999999999</v>
      </c>
      <c r="BA3919" s="14">
        <v>0</v>
      </c>
      <c r="BG3919" s="37">
        <f t="shared" si="188"/>
        <v>662.553</v>
      </c>
      <c r="BI3919" s="5" t="s">
        <v>836</v>
      </c>
      <c r="BJ3919" s="6" t="s">
        <v>1269</v>
      </c>
      <c r="BK3919" s="30" t="s">
        <v>1270</v>
      </c>
    </row>
    <row r="3920" spans="1:63" x14ac:dyDescent="0.25">
      <c r="A3920" s="5" t="s">
        <v>957</v>
      </c>
      <c r="B3920" s="6" t="s">
        <v>1318</v>
      </c>
      <c r="C3920" s="6" t="s">
        <v>836</v>
      </c>
      <c r="D3920" s="6" t="s">
        <v>1269</v>
      </c>
      <c r="E3920" s="6" t="s">
        <v>1270</v>
      </c>
      <c r="F3920" s="6" t="s">
        <v>1324</v>
      </c>
      <c r="G3920" s="7">
        <v>5279847</v>
      </c>
      <c r="H3920" s="7" t="s">
        <v>4454</v>
      </c>
      <c r="I3920" s="7"/>
      <c r="J3920" s="8" t="s">
        <v>24</v>
      </c>
      <c r="K3920" s="10">
        <v>303.49700000000001</v>
      </c>
      <c r="L3920" s="11">
        <v>476.928</v>
      </c>
      <c r="M3920" s="11">
        <v>1338.6369999999999</v>
      </c>
      <c r="N3920" s="11">
        <v>419.06200000000001</v>
      </c>
      <c r="O3920" s="11">
        <v>482.34500000000003</v>
      </c>
      <c r="P3920" s="11">
        <v>0</v>
      </c>
      <c r="Q3920" s="11">
        <v>0</v>
      </c>
      <c r="R3920" s="11">
        <v>843.15099999999995</v>
      </c>
      <c r="S3920" s="11">
        <v>238.464</v>
      </c>
      <c r="T3920" s="11"/>
      <c r="U3920" s="11"/>
      <c r="V3920" s="11"/>
      <c r="W3920" s="12">
        <v>4102.0839999999998</v>
      </c>
      <c r="X3920" s="11">
        <v>455.78711111111107</v>
      </c>
      <c r="Y3920" s="11">
        <v>639.53005264077012</v>
      </c>
      <c r="Z3920" s="11">
        <f t="shared" si="186"/>
        <v>179.52799999999999</v>
      </c>
      <c r="AA3920" s="25">
        <f t="shared" si="187"/>
        <v>0.28071862965420719</v>
      </c>
      <c r="AB3920" s="33">
        <v>0</v>
      </c>
      <c r="AC3920" s="14">
        <v>179.52799999999999</v>
      </c>
      <c r="AD3920" s="14">
        <v>0</v>
      </c>
      <c r="AE3920" s="14">
        <v>0</v>
      </c>
      <c r="AF3920" s="14">
        <v>0</v>
      </c>
      <c r="AG3920" s="14">
        <v>0</v>
      </c>
      <c r="AH3920" s="14">
        <v>0</v>
      </c>
      <c r="AI3920" s="14">
        <v>0</v>
      </c>
      <c r="AJ3920" s="14">
        <v>0</v>
      </c>
      <c r="AK3920" s="14">
        <v>0</v>
      </c>
      <c r="AL3920" s="14">
        <v>0</v>
      </c>
      <c r="AM3920" s="14">
        <v>0</v>
      </c>
      <c r="AN3920" s="14">
        <v>0</v>
      </c>
      <c r="AO3920" s="14">
        <v>0</v>
      </c>
      <c r="AP3920" s="14">
        <v>0</v>
      </c>
      <c r="AQ3920" s="14">
        <v>0</v>
      </c>
      <c r="AR3920" s="14">
        <v>0</v>
      </c>
      <c r="AS3920" s="14">
        <v>0</v>
      </c>
      <c r="AT3920" s="14">
        <v>0</v>
      </c>
      <c r="AV3920" s="14">
        <v>0</v>
      </c>
      <c r="AW3920" s="14">
        <v>0</v>
      </c>
      <c r="AX3920" s="14">
        <v>0</v>
      </c>
      <c r="AY3920" s="14">
        <v>0</v>
      </c>
      <c r="AZ3920" s="14">
        <v>0</v>
      </c>
      <c r="BA3920" s="14">
        <v>0</v>
      </c>
      <c r="BG3920" s="37">
        <f t="shared" si="188"/>
        <v>179.52799999999999</v>
      </c>
      <c r="BI3920" s="5" t="s">
        <v>836</v>
      </c>
      <c r="BJ3920" s="6" t="s">
        <v>1269</v>
      </c>
      <c r="BK3920" s="30" t="s">
        <v>1270</v>
      </c>
    </row>
    <row r="3921" spans="1:63" x14ac:dyDescent="0.25">
      <c r="A3921" s="5" t="s">
        <v>957</v>
      </c>
      <c r="B3921" s="6" t="s">
        <v>1318</v>
      </c>
      <c r="C3921" s="6" t="s">
        <v>836</v>
      </c>
      <c r="D3921" s="6" t="s">
        <v>1269</v>
      </c>
      <c r="E3921" s="6" t="s">
        <v>1270</v>
      </c>
      <c r="F3921" s="6" t="s">
        <v>1324</v>
      </c>
      <c r="G3921" s="7">
        <v>5298600</v>
      </c>
      <c r="H3921" s="7" t="s">
        <v>4455</v>
      </c>
      <c r="I3921" s="7"/>
      <c r="J3921" s="8" t="s">
        <v>24</v>
      </c>
      <c r="K3921" s="10">
        <v>179.52799999999999</v>
      </c>
      <c r="L3921" s="11">
        <v>541.96100000000001</v>
      </c>
      <c r="M3921" s="11">
        <v>2065.5430000000001</v>
      </c>
      <c r="N3921" s="11">
        <v>657.52599999999995</v>
      </c>
      <c r="O3921" s="11">
        <v>847.88800000000003</v>
      </c>
      <c r="P3921" s="11">
        <v>476.928</v>
      </c>
      <c r="Q3921" s="11">
        <v>179.52799999999999</v>
      </c>
      <c r="R3921" s="11">
        <v>541.96100000000001</v>
      </c>
      <c r="S3921" s="11">
        <v>419.06200000000001</v>
      </c>
      <c r="T3921" s="11"/>
      <c r="U3921" s="11"/>
      <c r="V3921" s="11"/>
      <c r="W3921" s="12">
        <v>5909.9250000000002</v>
      </c>
      <c r="X3921" s="11">
        <v>656.6583333333333</v>
      </c>
      <c r="Y3921" s="11">
        <v>921.37914444292301</v>
      </c>
      <c r="Z3921" s="11">
        <f t="shared" si="186"/>
        <v>179.52799999999999</v>
      </c>
      <c r="AA3921" s="25">
        <f t="shared" si="187"/>
        <v>0.19484704107183237</v>
      </c>
      <c r="AB3921" s="33">
        <v>0</v>
      </c>
      <c r="AC3921" s="14">
        <v>179.52799999999999</v>
      </c>
      <c r="AD3921" s="14">
        <v>0</v>
      </c>
      <c r="AE3921" s="14">
        <v>0</v>
      </c>
      <c r="AF3921" s="14">
        <v>0</v>
      </c>
      <c r="AG3921" s="14">
        <v>0</v>
      </c>
      <c r="AH3921" s="14">
        <v>0</v>
      </c>
      <c r="AI3921" s="14">
        <v>0</v>
      </c>
      <c r="AJ3921" s="14">
        <v>0</v>
      </c>
      <c r="AK3921" s="14">
        <v>0</v>
      </c>
      <c r="AL3921" s="14">
        <v>0</v>
      </c>
      <c r="AM3921" s="14">
        <v>0</v>
      </c>
      <c r="AN3921" s="14">
        <v>0</v>
      </c>
      <c r="AO3921" s="14">
        <v>0</v>
      </c>
      <c r="AP3921" s="14">
        <v>0</v>
      </c>
      <c r="AQ3921" s="14">
        <v>0</v>
      </c>
      <c r="AR3921" s="14">
        <v>0</v>
      </c>
      <c r="AS3921" s="14">
        <v>0</v>
      </c>
      <c r="AT3921" s="14">
        <v>0</v>
      </c>
      <c r="AV3921" s="14">
        <v>0</v>
      </c>
      <c r="AW3921" s="14">
        <v>0</v>
      </c>
      <c r="AX3921" s="14">
        <v>0</v>
      </c>
      <c r="AY3921" s="14">
        <v>0</v>
      </c>
      <c r="AZ3921" s="14">
        <v>0</v>
      </c>
      <c r="BA3921" s="14">
        <v>0</v>
      </c>
      <c r="BG3921" s="37">
        <f t="shared" si="188"/>
        <v>179.52799999999999</v>
      </c>
      <c r="BI3921" s="5" t="s">
        <v>836</v>
      </c>
      <c r="BJ3921" s="6" t="s">
        <v>1269</v>
      </c>
      <c r="BK3921" s="30" t="s">
        <v>1270</v>
      </c>
    </row>
    <row r="3922" spans="1:63" x14ac:dyDescent="0.25">
      <c r="A3922" s="5" t="s">
        <v>957</v>
      </c>
      <c r="B3922" s="6" t="s">
        <v>1318</v>
      </c>
      <c r="C3922" s="6" t="s">
        <v>836</v>
      </c>
      <c r="D3922" s="6" t="s">
        <v>1269</v>
      </c>
      <c r="E3922" s="6" t="s">
        <v>1270</v>
      </c>
      <c r="F3922" s="6" t="s">
        <v>1324</v>
      </c>
      <c r="G3922" s="7">
        <v>5333259</v>
      </c>
      <c r="H3922" s="7" t="s">
        <v>4456</v>
      </c>
      <c r="I3922" s="7"/>
      <c r="J3922" s="8" t="s">
        <v>24</v>
      </c>
      <c r="K3922" s="10">
        <v>721.48900000000003</v>
      </c>
      <c r="L3922" s="11">
        <v>419.06200000000001</v>
      </c>
      <c r="M3922" s="11">
        <v>1698.7629999999999</v>
      </c>
      <c r="N3922" s="11">
        <v>837.05399999999997</v>
      </c>
      <c r="O3922" s="11">
        <v>661.87300000000005</v>
      </c>
      <c r="P3922" s="11">
        <v>243.881</v>
      </c>
      <c r="Q3922" s="11">
        <v>597.52</v>
      </c>
      <c r="R3922" s="11">
        <v>1205.5840000000001</v>
      </c>
      <c r="S3922" s="11">
        <v>902.08699999999999</v>
      </c>
      <c r="T3922" s="11"/>
      <c r="U3922" s="11"/>
      <c r="V3922" s="11"/>
      <c r="W3922" s="12">
        <v>7287.3130000000001</v>
      </c>
      <c r="X3922" s="11">
        <v>809.70144444444441</v>
      </c>
      <c r="Y3922" s="11">
        <v>1136.1190230379896</v>
      </c>
      <c r="Z3922" s="11">
        <f t="shared" si="186"/>
        <v>360.12599999999998</v>
      </c>
      <c r="AA3922" s="25">
        <f t="shared" si="187"/>
        <v>0.31697911283715746</v>
      </c>
      <c r="AB3922" s="33">
        <v>0</v>
      </c>
      <c r="AC3922" s="14">
        <v>0</v>
      </c>
      <c r="AD3922" s="14">
        <v>0</v>
      </c>
      <c r="AE3922" s="14">
        <v>0</v>
      </c>
      <c r="AF3922" s="14">
        <v>0</v>
      </c>
      <c r="AG3922" s="14">
        <v>0</v>
      </c>
      <c r="AH3922" s="14">
        <v>0</v>
      </c>
      <c r="AI3922" s="14">
        <v>0</v>
      </c>
      <c r="AJ3922" s="14">
        <v>179.52799999999999</v>
      </c>
      <c r="AK3922" s="14">
        <v>0</v>
      </c>
      <c r="AL3922" s="14">
        <v>0</v>
      </c>
      <c r="AM3922" s="14">
        <v>0</v>
      </c>
      <c r="AN3922" s="14">
        <v>0</v>
      </c>
      <c r="AO3922" s="14">
        <v>0</v>
      </c>
      <c r="AP3922" s="14">
        <v>0</v>
      </c>
      <c r="AQ3922" s="14">
        <v>0</v>
      </c>
      <c r="AR3922" s="14">
        <v>180.59800000000001</v>
      </c>
      <c r="AS3922" s="14">
        <v>0</v>
      </c>
      <c r="AT3922" s="14">
        <v>0</v>
      </c>
      <c r="AV3922" s="14">
        <v>0</v>
      </c>
      <c r="AW3922" s="14">
        <v>0</v>
      </c>
      <c r="AX3922" s="14">
        <v>0</v>
      </c>
      <c r="AY3922" s="14">
        <v>0</v>
      </c>
      <c r="AZ3922" s="14">
        <v>0</v>
      </c>
      <c r="BA3922" s="14">
        <v>0</v>
      </c>
      <c r="BG3922" s="37">
        <f t="shared" si="188"/>
        <v>360.12599999999998</v>
      </c>
      <c r="BI3922" s="5" t="s">
        <v>836</v>
      </c>
      <c r="BJ3922" s="6" t="s">
        <v>1269</v>
      </c>
      <c r="BK3922" s="30" t="s">
        <v>1270</v>
      </c>
    </row>
    <row r="3923" spans="1:63" x14ac:dyDescent="0.25">
      <c r="A3923" s="5" t="s">
        <v>957</v>
      </c>
      <c r="B3923" s="6" t="s">
        <v>1318</v>
      </c>
      <c r="C3923" s="6" t="s">
        <v>836</v>
      </c>
      <c r="D3923" s="6" t="s">
        <v>1269</v>
      </c>
      <c r="E3923" s="6" t="s">
        <v>1270</v>
      </c>
      <c r="F3923" s="6" t="s">
        <v>1324</v>
      </c>
      <c r="G3923" s="7">
        <v>5136898</v>
      </c>
      <c r="H3923" s="7" t="s">
        <v>4457</v>
      </c>
      <c r="I3923" s="7"/>
      <c r="J3923" s="8" t="s">
        <v>24</v>
      </c>
      <c r="K3923" s="10">
        <v>663.62300000000005</v>
      </c>
      <c r="L3923" s="11">
        <v>238.464</v>
      </c>
      <c r="M3923" s="11">
        <v>1512.748</v>
      </c>
      <c r="N3923" s="11">
        <v>604.00699999999995</v>
      </c>
      <c r="O3923" s="11">
        <v>787.59199999999998</v>
      </c>
      <c r="P3923" s="11">
        <v>0</v>
      </c>
      <c r="Q3923" s="11">
        <v>901.01700000000005</v>
      </c>
      <c r="R3923" s="11">
        <v>721.48900000000003</v>
      </c>
      <c r="S3923" s="11">
        <v>902.08699999999999</v>
      </c>
      <c r="T3923" s="11"/>
      <c r="U3923" s="11"/>
      <c r="V3923" s="11"/>
      <c r="W3923" s="12">
        <v>6331.027</v>
      </c>
      <c r="X3923" s="11">
        <v>703.4474444444445</v>
      </c>
      <c r="Y3923" s="11">
        <v>987.03050219842828</v>
      </c>
      <c r="Z3923" s="11">
        <f t="shared" si="186"/>
        <v>417.99199999999996</v>
      </c>
      <c r="AA3923" s="25">
        <f t="shared" si="187"/>
        <v>0.42348437973193326</v>
      </c>
      <c r="AB3923" s="33">
        <v>0</v>
      </c>
      <c r="AC3923" s="14">
        <v>0</v>
      </c>
      <c r="AD3923" s="14">
        <v>238.464</v>
      </c>
      <c r="AE3923" s="14">
        <v>0</v>
      </c>
      <c r="AF3923" s="14">
        <v>0</v>
      </c>
      <c r="AG3923" s="14">
        <v>0</v>
      </c>
      <c r="AH3923" s="14">
        <v>0</v>
      </c>
      <c r="AI3923" s="14">
        <v>0</v>
      </c>
      <c r="AJ3923" s="14">
        <v>0</v>
      </c>
      <c r="AK3923" s="14">
        <v>0</v>
      </c>
      <c r="AL3923" s="14">
        <v>0</v>
      </c>
      <c r="AM3923" s="14">
        <v>0</v>
      </c>
      <c r="AN3923" s="14">
        <v>0</v>
      </c>
      <c r="AO3923" s="14">
        <v>0</v>
      </c>
      <c r="AP3923" s="14">
        <v>0</v>
      </c>
      <c r="AQ3923" s="14">
        <v>179.52799999999999</v>
      </c>
      <c r="AR3923" s="14">
        <v>0</v>
      </c>
      <c r="AS3923" s="14">
        <v>0</v>
      </c>
      <c r="AT3923" s="14">
        <v>0</v>
      </c>
      <c r="AV3923" s="14">
        <v>0</v>
      </c>
      <c r="AW3923" s="14">
        <v>0</v>
      </c>
      <c r="AX3923" s="14">
        <v>0</v>
      </c>
      <c r="AY3923" s="14">
        <v>0</v>
      </c>
      <c r="AZ3923" s="14">
        <v>0</v>
      </c>
      <c r="BA3923" s="14">
        <v>0</v>
      </c>
      <c r="BG3923" s="37">
        <f t="shared" si="188"/>
        <v>417.99199999999996</v>
      </c>
      <c r="BI3923" s="5" t="s">
        <v>836</v>
      </c>
      <c r="BJ3923" s="6" t="s">
        <v>1269</v>
      </c>
      <c r="BK3923" s="30" t="s">
        <v>1270</v>
      </c>
    </row>
    <row r="3924" spans="1:63" x14ac:dyDescent="0.25">
      <c r="A3924" s="5" t="s">
        <v>957</v>
      </c>
      <c r="B3924" s="6" t="s">
        <v>1318</v>
      </c>
      <c r="C3924" s="6" t="s">
        <v>836</v>
      </c>
      <c r="D3924" s="6" t="s">
        <v>1269</v>
      </c>
      <c r="E3924" s="6" t="s">
        <v>1270</v>
      </c>
      <c r="F3924" s="6" t="s">
        <v>1324</v>
      </c>
      <c r="G3924" s="7">
        <v>5296512</v>
      </c>
      <c r="H3924" s="7" t="s">
        <v>4458</v>
      </c>
      <c r="I3924" s="7"/>
      <c r="J3924" s="8" t="s">
        <v>24</v>
      </c>
      <c r="K3924" s="10">
        <v>541.96100000000001</v>
      </c>
      <c r="L3924" s="11">
        <v>0</v>
      </c>
      <c r="M3924" s="11">
        <v>179.52799999999999</v>
      </c>
      <c r="N3924" s="11">
        <v>180.59800000000001</v>
      </c>
      <c r="O3924" s="11">
        <v>303.49700000000001</v>
      </c>
      <c r="P3924" s="11">
        <v>179.52799999999999</v>
      </c>
      <c r="Q3924" s="11">
        <v>0</v>
      </c>
      <c r="R3924" s="11">
        <v>419.06200000000001</v>
      </c>
      <c r="S3924" s="11">
        <v>0</v>
      </c>
      <c r="T3924" s="11"/>
      <c r="U3924" s="11"/>
      <c r="V3924" s="11"/>
      <c r="W3924" s="12">
        <v>1804.174</v>
      </c>
      <c r="X3924" s="11">
        <v>200.46377777777778</v>
      </c>
      <c r="Y3924" s="11">
        <v>281.27739295273057</v>
      </c>
      <c r="Z3924" s="11">
        <f t="shared" si="186"/>
        <v>896.27599999999995</v>
      </c>
      <c r="AA3924" s="25">
        <f t="shared" si="187"/>
        <v>3.1864487600346236</v>
      </c>
      <c r="AB3924" s="33">
        <v>0</v>
      </c>
      <c r="AC3924" s="14">
        <v>179.52799999999999</v>
      </c>
      <c r="AD3924" s="14">
        <v>0</v>
      </c>
      <c r="AE3924" s="14">
        <v>0</v>
      </c>
      <c r="AF3924" s="14">
        <v>0</v>
      </c>
      <c r="AG3924" s="14">
        <v>0</v>
      </c>
      <c r="AH3924" s="14">
        <v>0</v>
      </c>
      <c r="AI3924" s="14">
        <v>0</v>
      </c>
      <c r="AJ3924" s="14">
        <v>0</v>
      </c>
      <c r="AK3924" s="14">
        <v>303.49700000000001</v>
      </c>
      <c r="AL3924" s="14">
        <v>0</v>
      </c>
      <c r="AM3924" s="14">
        <v>0</v>
      </c>
      <c r="AN3924" s="14">
        <v>0</v>
      </c>
      <c r="AO3924" s="14">
        <v>0</v>
      </c>
      <c r="AP3924" s="14">
        <v>0</v>
      </c>
      <c r="AQ3924" s="14">
        <v>413.25099999999998</v>
      </c>
      <c r="AR3924" s="14">
        <v>0</v>
      </c>
      <c r="AS3924" s="14">
        <v>0</v>
      </c>
      <c r="AT3924" s="14">
        <v>0</v>
      </c>
      <c r="AV3924" s="14">
        <v>0</v>
      </c>
      <c r="AW3924" s="14">
        <v>0</v>
      </c>
      <c r="AX3924" s="14">
        <v>0</v>
      </c>
      <c r="AY3924" s="14">
        <v>0</v>
      </c>
      <c r="AZ3924" s="14">
        <v>0</v>
      </c>
      <c r="BA3924" s="14">
        <v>0</v>
      </c>
      <c r="BG3924" s="37">
        <f t="shared" si="188"/>
        <v>896.27599999999995</v>
      </c>
      <c r="BI3924" s="5" t="s">
        <v>836</v>
      </c>
      <c r="BJ3924" s="6" t="s">
        <v>1269</v>
      </c>
      <c r="BK3924" s="30" t="s">
        <v>1270</v>
      </c>
    </row>
    <row r="3925" spans="1:63" x14ac:dyDescent="0.25">
      <c r="A3925" s="5" t="s">
        <v>957</v>
      </c>
      <c r="B3925" s="6" t="s">
        <v>1318</v>
      </c>
      <c r="C3925" s="6" t="s">
        <v>836</v>
      </c>
      <c r="D3925" s="6" t="s">
        <v>1269</v>
      </c>
      <c r="E3925" s="6" t="s">
        <v>1270</v>
      </c>
      <c r="F3925" s="6" t="s">
        <v>1324</v>
      </c>
      <c r="G3925" s="7">
        <v>5297535</v>
      </c>
      <c r="H3925" s="7" t="s">
        <v>4459</v>
      </c>
      <c r="I3925" s="7"/>
      <c r="J3925" s="8" t="s">
        <v>24</v>
      </c>
      <c r="K3925" s="10">
        <v>179.52799999999999</v>
      </c>
      <c r="L3925" s="11">
        <v>541.96100000000001</v>
      </c>
      <c r="M3925" s="11">
        <v>1693.346</v>
      </c>
      <c r="N3925" s="11">
        <v>0</v>
      </c>
      <c r="O3925" s="11">
        <v>238.464</v>
      </c>
      <c r="P3925" s="11">
        <v>179.52799999999999</v>
      </c>
      <c r="Q3925" s="11">
        <v>0</v>
      </c>
      <c r="R3925" s="11">
        <v>180.59800000000001</v>
      </c>
      <c r="S3925" s="11">
        <v>179.52799999999999</v>
      </c>
      <c r="T3925" s="11"/>
      <c r="U3925" s="11"/>
      <c r="V3925" s="11"/>
      <c r="W3925" s="12">
        <v>3192.9529999999995</v>
      </c>
      <c r="X3925" s="11">
        <v>354.77255555555553</v>
      </c>
      <c r="Y3925" s="11">
        <v>497.79317053709889</v>
      </c>
      <c r="Z3925" s="11">
        <f t="shared" si="186"/>
        <v>0</v>
      </c>
      <c r="AA3925" s="25">
        <f t="shared" si="187"/>
        <v>0</v>
      </c>
      <c r="AB3925" s="33">
        <v>0</v>
      </c>
      <c r="AC3925" s="14">
        <v>0</v>
      </c>
      <c r="AD3925" s="14">
        <v>0</v>
      </c>
      <c r="AE3925" s="14">
        <v>0</v>
      </c>
      <c r="AF3925" s="14">
        <v>0</v>
      </c>
      <c r="AG3925" s="14">
        <v>0</v>
      </c>
      <c r="AH3925" s="14">
        <v>0</v>
      </c>
      <c r="AI3925" s="14">
        <v>0</v>
      </c>
      <c r="AJ3925" s="14">
        <v>0</v>
      </c>
      <c r="AK3925" s="14">
        <v>0</v>
      </c>
      <c r="AL3925" s="14">
        <v>0</v>
      </c>
      <c r="AM3925" s="14">
        <v>0</v>
      </c>
      <c r="AN3925" s="14">
        <v>0</v>
      </c>
      <c r="AO3925" s="14">
        <v>0</v>
      </c>
      <c r="AP3925" s="14">
        <v>0</v>
      </c>
      <c r="AQ3925" s="14">
        <v>0</v>
      </c>
      <c r="AR3925" s="14">
        <v>0</v>
      </c>
      <c r="AS3925" s="14">
        <v>0</v>
      </c>
      <c r="AT3925" s="14">
        <v>0</v>
      </c>
      <c r="AV3925" s="14">
        <v>0</v>
      </c>
      <c r="AW3925" s="14">
        <v>0</v>
      </c>
      <c r="AX3925" s="14">
        <v>0</v>
      </c>
      <c r="AY3925" s="14">
        <v>0</v>
      </c>
      <c r="AZ3925" s="14">
        <v>0</v>
      </c>
      <c r="BA3925" s="14">
        <v>0</v>
      </c>
      <c r="BG3925" s="37">
        <f t="shared" si="188"/>
        <v>0</v>
      </c>
      <c r="BI3925" s="5" t="s">
        <v>836</v>
      </c>
      <c r="BJ3925" s="6" t="s">
        <v>1269</v>
      </c>
      <c r="BK3925" s="30" t="s">
        <v>1270</v>
      </c>
    </row>
    <row r="3926" spans="1:63" x14ac:dyDescent="0.25">
      <c r="A3926" s="5" t="s">
        <v>957</v>
      </c>
      <c r="B3926" s="6" t="s">
        <v>1318</v>
      </c>
      <c r="C3926" s="6" t="s">
        <v>836</v>
      </c>
      <c r="D3926" s="6" t="s">
        <v>1269</v>
      </c>
      <c r="E3926" s="6" t="s">
        <v>1270</v>
      </c>
      <c r="F3926" s="6" t="s">
        <v>1324</v>
      </c>
      <c r="G3926" s="7">
        <v>5297528</v>
      </c>
      <c r="H3926" s="7" t="s">
        <v>4460</v>
      </c>
      <c r="I3926" s="7"/>
      <c r="J3926" s="8" t="s">
        <v>24</v>
      </c>
      <c r="K3926" s="10">
        <v>663.62300000000005</v>
      </c>
      <c r="L3926" s="11">
        <v>179.52799999999999</v>
      </c>
      <c r="M3926" s="11">
        <v>663.62300000000005</v>
      </c>
      <c r="N3926" s="11">
        <v>541.96100000000001</v>
      </c>
      <c r="O3926" s="11">
        <v>902.08699999999999</v>
      </c>
      <c r="P3926" s="11">
        <v>1746.4749999999999</v>
      </c>
      <c r="Q3926" s="11">
        <v>721.48900000000003</v>
      </c>
      <c r="R3926" s="11">
        <v>902.08699999999999</v>
      </c>
      <c r="S3926" s="11">
        <v>598.58999999999992</v>
      </c>
      <c r="T3926" s="11"/>
      <c r="U3926" s="11"/>
      <c r="V3926" s="11"/>
      <c r="W3926" s="12">
        <v>6919.4629999999997</v>
      </c>
      <c r="X3926" s="11">
        <v>768.82922222222214</v>
      </c>
      <c r="Y3926" s="11">
        <v>1078.7698488465523</v>
      </c>
      <c r="Z3926" s="11">
        <f t="shared" si="186"/>
        <v>303.49700000000001</v>
      </c>
      <c r="AA3926" s="25">
        <f t="shared" si="187"/>
        <v>0.28133619077739946</v>
      </c>
      <c r="AB3926" s="33">
        <v>0</v>
      </c>
      <c r="AC3926" s="14">
        <v>0</v>
      </c>
      <c r="AD3926" s="14">
        <v>0</v>
      </c>
      <c r="AE3926" s="14">
        <v>0</v>
      </c>
      <c r="AF3926" s="14">
        <v>0</v>
      </c>
      <c r="AG3926" s="14">
        <v>0</v>
      </c>
      <c r="AH3926" s="14">
        <v>0</v>
      </c>
      <c r="AI3926" s="14">
        <v>0</v>
      </c>
      <c r="AJ3926" s="14">
        <v>0</v>
      </c>
      <c r="AK3926" s="14">
        <v>0</v>
      </c>
      <c r="AL3926" s="14">
        <v>0</v>
      </c>
      <c r="AM3926" s="14">
        <v>0</v>
      </c>
      <c r="AN3926" s="14">
        <v>0</v>
      </c>
      <c r="AO3926" s="14">
        <v>0</v>
      </c>
      <c r="AP3926" s="14">
        <v>0</v>
      </c>
      <c r="AQ3926" s="14">
        <v>0</v>
      </c>
      <c r="AR3926" s="14">
        <v>303.49700000000001</v>
      </c>
      <c r="AS3926" s="14">
        <v>0</v>
      </c>
      <c r="AT3926" s="14">
        <v>0</v>
      </c>
      <c r="AV3926" s="14">
        <v>0</v>
      </c>
      <c r="AW3926" s="14">
        <v>0</v>
      </c>
      <c r="AX3926" s="14">
        <v>0</v>
      </c>
      <c r="AY3926" s="14">
        <v>0</v>
      </c>
      <c r="AZ3926" s="14">
        <v>0</v>
      </c>
      <c r="BA3926" s="14">
        <v>0</v>
      </c>
      <c r="BG3926" s="37">
        <f t="shared" si="188"/>
        <v>303.49700000000001</v>
      </c>
      <c r="BI3926" s="5" t="s">
        <v>836</v>
      </c>
      <c r="BJ3926" s="6" t="s">
        <v>1269</v>
      </c>
      <c r="BK3926" s="30" t="s">
        <v>1270</v>
      </c>
    </row>
    <row r="3927" spans="1:63" x14ac:dyDescent="0.25">
      <c r="A3927" s="5" t="s">
        <v>957</v>
      </c>
      <c r="B3927" s="6" t="s">
        <v>1318</v>
      </c>
      <c r="C3927" s="6" t="s">
        <v>836</v>
      </c>
      <c r="D3927" s="6" t="s">
        <v>1269</v>
      </c>
      <c r="E3927" s="6" t="s">
        <v>1270</v>
      </c>
      <c r="F3927" s="6" t="s">
        <v>1324</v>
      </c>
      <c r="G3927" s="7">
        <v>5330100</v>
      </c>
      <c r="H3927" s="7" t="s">
        <v>4461</v>
      </c>
      <c r="I3927" s="7"/>
      <c r="J3927" s="8" t="s">
        <v>87</v>
      </c>
      <c r="K3927" s="10">
        <v>483.02499999999998</v>
      </c>
      <c r="L3927" s="11">
        <v>0</v>
      </c>
      <c r="M3927" s="11">
        <v>1518.165</v>
      </c>
      <c r="N3927" s="11">
        <v>0</v>
      </c>
      <c r="O3927" s="11">
        <v>360.12599999999998</v>
      </c>
      <c r="P3927" s="11">
        <v>238.464</v>
      </c>
      <c r="Q3927" s="11">
        <v>0</v>
      </c>
      <c r="R3927" s="11">
        <v>663.62300000000005</v>
      </c>
      <c r="S3927" s="11">
        <v>179.52799999999999</v>
      </c>
      <c r="T3927" s="11"/>
      <c r="U3927" s="11"/>
      <c r="V3927" s="11"/>
      <c r="W3927" s="12">
        <v>3442.9309999999996</v>
      </c>
      <c r="X3927" s="11">
        <v>382.54788888888885</v>
      </c>
      <c r="Y3927" s="11">
        <v>536.76566439608246</v>
      </c>
      <c r="Z3927" s="11">
        <f t="shared" si="186"/>
        <v>722.55899999999997</v>
      </c>
      <c r="AA3927" s="25">
        <f t="shared" si="187"/>
        <v>1.3461349112427943</v>
      </c>
      <c r="AB3927" s="33">
        <v>0</v>
      </c>
      <c r="AC3927" s="14">
        <v>0</v>
      </c>
      <c r="AD3927" s="14">
        <v>0</v>
      </c>
      <c r="AE3927" s="14">
        <v>0</v>
      </c>
      <c r="AF3927" s="14">
        <v>0</v>
      </c>
      <c r="AG3927" s="14">
        <v>0</v>
      </c>
      <c r="AH3927" s="14">
        <v>0</v>
      </c>
      <c r="AI3927" s="14">
        <v>238.464</v>
      </c>
      <c r="AJ3927" s="14">
        <v>0</v>
      </c>
      <c r="AK3927" s="14">
        <v>0</v>
      </c>
      <c r="AL3927" s="14">
        <v>0</v>
      </c>
      <c r="AM3927" s="14">
        <v>0</v>
      </c>
      <c r="AN3927" s="14">
        <v>0</v>
      </c>
      <c r="AO3927" s="14">
        <v>0</v>
      </c>
      <c r="AP3927" s="14">
        <v>0</v>
      </c>
      <c r="AQ3927" s="14">
        <v>0</v>
      </c>
      <c r="AR3927" s="14">
        <v>0</v>
      </c>
      <c r="AS3927" s="14">
        <v>0</v>
      </c>
      <c r="AT3927" s="14">
        <v>0</v>
      </c>
      <c r="AV3927" s="14">
        <v>0</v>
      </c>
      <c r="AW3927" s="14">
        <v>0</v>
      </c>
      <c r="AX3927" s="14">
        <v>0</v>
      </c>
      <c r="AY3927" s="14">
        <v>484.09500000000003</v>
      </c>
      <c r="AZ3927" s="14">
        <v>0</v>
      </c>
      <c r="BA3927" s="14">
        <v>0</v>
      </c>
      <c r="BG3927" s="37">
        <f t="shared" si="188"/>
        <v>722.55899999999997</v>
      </c>
      <c r="BI3927" s="5" t="s">
        <v>836</v>
      </c>
      <c r="BJ3927" s="6" t="s">
        <v>1269</v>
      </c>
      <c r="BK3927" s="30" t="s">
        <v>1270</v>
      </c>
    </row>
    <row r="3928" spans="1:63" x14ac:dyDescent="0.25">
      <c r="A3928" s="5" t="s">
        <v>957</v>
      </c>
      <c r="B3928" s="6" t="s">
        <v>1318</v>
      </c>
      <c r="C3928" s="6" t="s">
        <v>836</v>
      </c>
      <c r="D3928" s="6" t="s">
        <v>1269</v>
      </c>
      <c r="E3928" s="6" t="s">
        <v>1270</v>
      </c>
      <c r="F3928" s="6" t="s">
        <v>1324</v>
      </c>
      <c r="G3928" s="7">
        <v>5137897</v>
      </c>
      <c r="H3928" s="7" t="s">
        <v>4462</v>
      </c>
      <c r="I3928" s="7"/>
      <c r="J3928" s="8" t="s">
        <v>87</v>
      </c>
      <c r="K3928" s="10">
        <v>722.55899999999997</v>
      </c>
      <c r="L3928" s="11">
        <v>179.52799999999999</v>
      </c>
      <c r="M3928" s="11">
        <v>1512.748</v>
      </c>
      <c r="N3928" s="11">
        <v>238.464</v>
      </c>
      <c r="O3928" s="11">
        <v>1436.7139999999999</v>
      </c>
      <c r="P3928" s="11">
        <v>901.01800000000003</v>
      </c>
      <c r="Q3928" s="11">
        <v>959.95299999999997</v>
      </c>
      <c r="R3928" s="11">
        <v>598.59</v>
      </c>
      <c r="S3928" s="11">
        <v>419.06200000000001</v>
      </c>
      <c r="T3928" s="11"/>
      <c r="U3928" s="11"/>
      <c r="V3928" s="11"/>
      <c r="W3928" s="12">
        <v>6968.6360000000004</v>
      </c>
      <c r="X3928" s="11">
        <v>774.29288888888891</v>
      </c>
      <c r="Y3928" s="11">
        <v>1086.4361012388742</v>
      </c>
      <c r="Z3928" s="11">
        <f t="shared" si="186"/>
        <v>0</v>
      </c>
      <c r="AA3928" s="25">
        <f t="shared" si="187"/>
        <v>0</v>
      </c>
      <c r="AB3928" s="33">
        <v>0</v>
      </c>
      <c r="AC3928" s="14">
        <v>0</v>
      </c>
      <c r="AD3928" s="14">
        <v>0</v>
      </c>
      <c r="AE3928" s="14">
        <v>0</v>
      </c>
      <c r="AF3928" s="14">
        <v>0</v>
      </c>
      <c r="AG3928" s="14">
        <v>0</v>
      </c>
      <c r="AH3928" s="14">
        <v>0</v>
      </c>
      <c r="AI3928" s="14">
        <v>0</v>
      </c>
      <c r="AJ3928" s="14">
        <v>0</v>
      </c>
      <c r="AK3928" s="14">
        <v>0</v>
      </c>
      <c r="AL3928" s="14">
        <v>0</v>
      </c>
      <c r="AM3928" s="14">
        <v>0</v>
      </c>
      <c r="AN3928" s="14">
        <v>0</v>
      </c>
      <c r="AO3928" s="14">
        <v>0</v>
      </c>
      <c r="AP3928" s="14">
        <v>0</v>
      </c>
      <c r="AQ3928" s="14">
        <v>0</v>
      </c>
      <c r="AR3928" s="14">
        <v>0</v>
      </c>
      <c r="AS3928" s="14">
        <v>0</v>
      </c>
      <c r="AT3928" s="14">
        <v>0</v>
      </c>
      <c r="AV3928" s="14">
        <v>0</v>
      </c>
      <c r="AW3928" s="14">
        <v>0</v>
      </c>
      <c r="AX3928" s="14">
        <v>0</v>
      </c>
      <c r="AY3928" s="14">
        <v>0</v>
      </c>
      <c r="AZ3928" s="14">
        <v>0</v>
      </c>
      <c r="BA3928" s="14">
        <v>0</v>
      </c>
      <c r="BG3928" s="37">
        <f t="shared" si="188"/>
        <v>0</v>
      </c>
      <c r="BI3928" s="5" t="s">
        <v>836</v>
      </c>
      <c r="BJ3928" s="6" t="s">
        <v>1269</v>
      </c>
      <c r="BK3928" s="30" t="s">
        <v>1270</v>
      </c>
    </row>
    <row r="3929" spans="1:63" x14ac:dyDescent="0.25">
      <c r="A3929" s="5" t="s">
        <v>957</v>
      </c>
      <c r="B3929" s="6" t="s">
        <v>1318</v>
      </c>
      <c r="C3929" s="6" t="s">
        <v>836</v>
      </c>
      <c r="D3929" s="6" t="s">
        <v>1269</v>
      </c>
      <c r="E3929" s="6" t="s">
        <v>1270</v>
      </c>
      <c r="F3929" s="6" t="s">
        <v>1324</v>
      </c>
      <c r="G3929" s="7">
        <v>5338801</v>
      </c>
      <c r="H3929" s="7" t="s">
        <v>4463</v>
      </c>
      <c r="I3929" s="7"/>
      <c r="J3929" s="8" t="s">
        <v>87</v>
      </c>
      <c r="K3929" s="10">
        <v>0</v>
      </c>
      <c r="L3929" s="11">
        <v>303.49700000000001</v>
      </c>
      <c r="M3929" s="11">
        <v>2000.51</v>
      </c>
      <c r="N3929" s="11">
        <v>828.04600000000005</v>
      </c>
      <c r="O3929" s="11">
        <v>0</v>
      </c>
      <c r="P3929" s="11">
        <v>419.06200000000001</v>
      </c>
      <c r="Q3929" s="11">
        <v>0</v>
      </c>
      <c r="R3929" s="11">
        <v>959.95299999999997</v>
      </c>
      <c r="S3929" s="11">
        <v>837.05399999999986</v>
      </c>
      <c r="T3929" s="11"/>
      <c r="U3929" s="11"/>
      <c r="V3929" s="11"/>
      <c r="W3929" s="12">
        <v>5348.1219999999994</v>
      </c>
      <c r="X3929" s="11">
        <v>594.23577777777768</v>
      </c>
      <c r="Y3929" s="11">
        <v>833.79198090269733</v>
      </c>
      <c r="Z3929" s="11">
        <f t="shared" si="186"/>
        <v>541.96100000000001</v>
      </c>
      <c r="AA3929" s="25">
        <f t="shared" si="187"/>
        <v>0.64999545739604125</v>
      </c>
      <c r="AB3929" s="33">
        <v>0</v>
      </c>
      <c r="AC3929" s="14">
        <v>0</v>
      </c>
      <c r="AD3929" s="14">
        <v>0</v>
      </c>
      <c r="AE3929" s="14">
        <v>0</v>
      </c>
      <c r="AF3929" s="14">
        <v>0</v>
      </c>
      <c r="AG3929" s="14">
        <v>0</v>
      </c>
      <c r="AH3929" s="14">
        <v>0</v>
      </c>
      <c r="AI3929" s="14">
        <v>0</v>
      </c>
      <c r="AJ3929" s="14">
        <v>238.464</v>
      </c>
      <c r="AK3929" s="14">
        <v>0</v>
      </c>
      <c r="AL3929" s="14">
        <v>0</v>
      </c>
      <c r="AM3929" s="14">
        <v>0</v>
      </c>
      <c r="AN3929" s="14">
        <v>0</v>
      </c>
      <c r="AO3929" s="14">
        <v>0</v>
      </c>
      <c r="AP3929" s="14">
        <v>0</v>
      </c>
      <c r="AQ3929" s="14">
        <v>0</v>
      </c>
      <c r="AR3929" s="14">
        <v>0</v>
      </c>
      <c r="AS3929" s="14">
        <v>0</v>
      </c>
      <c r="AT3929" s="14">
        <v>0</v>
      </c>
      <c r="AV3929" s="14">
        <v>0</v>
      </c>
      <c r="AW3929" s="14">
        <v>0</v>
      </c>
      <c r="AX3929" s="14">
        <v>303.49700000000001</v>
      </c>
      <c r="AY3929" s="14">
        <v>0</v>
      </c>
      <c r="AZ3929" s="14">
        <v>0</v>
      </c>
      <c r="BA3929" s="14">
        <v>0</v>
      </c>
      <c r="BG3929" s="37">
        <f t="shared" si="188"/>
        <v>541.96100000000001</v>
      </c>
      <c r="BI3929" s="5" t="s">
        <v>836</v>
      </c>
      <c r="BJ3929" s="6" t="s">
        <v>1269</v>
      </c>
      <c r="BK3929" s="30" t="s">
        <v>1270</v>
      </c>
    </row>
    <row r="3930" spans="1:63" x14ac:dyDescent="0.25">
      <c r="A3930" s="5" t="s">
        <v>957</v>
      </c>
      <c r="B3930" s="6" t="s">
        <v>1318</v>
      </c>
      <c r="C3930" s="6" t="s">
        <v>836</v>
      </c>
      <c r="D3930" s="6" t="s">
        <v>1269</v>
      </c>
      <c r="E3930" s="6" t="s">
        <v>1270</v>
      </c>
      <c r="F3930" s="6" t="s">
        <v>1324</v>
      </c>
      <c r="G3930" s="7">
        <v>5333671</v>
      </c>
      <c r="H3930" s="7" t="s">
        <v>4464</v>
      </c>
      <c r="I3930" s="7"/>
      <c r="J3930" s="8" t="s">
        <v>87</v>
      </c>
      <c r="K3930" s="10">
        <v>902.08699999999999</v>
      </c>
      <c r="L3930" s="11">
        <v>179.52799999999999</v>
      </c>
      <c r="M3930" s="11">
        <v>2293.0050000000001</v>
      </c>
      <c r="N3930" s="11">
        <v>179.52799999999999</v>
      </c>
      <c r="O3930" s="11">
        <v>1376.7080000000001</v>
      </c>
      <c r="P3930" s="11">
        <v>179.52799999999999</v>
      </c>
      <c r="Q3930" s="11">
        <v>1139.481</v>
      </c>
      <c r="R3930" s="11">
        <v>1558.5429999999999</v>
      </c>
      <c r="S3930" s="11">
        <v>1501.7459999999999</v>
      </c>
      <c r="T3930" s="11"/>
      <c r="U3930" s="11"/>
      <c r="V3930" s="11"/>
      <c r="W3930" s="12">
        <v>9310.1539999999986</v>
      </c>
      <c r="X3930" s="11">
        <v>1034.4615555555554</v>
      </c>
      <c r="Y3930" s="11">
        <v>1451.4874092567768</v>
      </c>
      <c r="Z3930" s="11">
        <f t="shared" si="186"/>
        <v>1140.5509999999999</v>
      </c>
      <c r="AA3930" s="25">
        <f t="shared" si="187"/>
        <v>0.78578084296577566</v>
      </c>
      <c r="AB3930" s="33">
        <v>0</v>
      </c>
      <c r="AC3930" s="14">
        <v>0</v>
      </c>
      <c r="AD3930" s="14">
        <v>0</v>
      </c>
      <c r="AE3930" s="14">
        <v>0</v>
      </c>
      <c r="AF3930" s="14">
        <v>0</v>
      </c>
      <c r="AG3930" s="14">
        <v>0</v>
      </c>
      <c r="AH3930" s="14">
        <v>0</v>
      </c>
      <c r="AI3930" s="14">
        <v>0</v>
      </c>
      <c r="AJ3930" s="14">
        <v>0</v>
      </c>
      <c r="AK3930" s="14">
        <v>0</v>
      </c>
      <c r="AL3930" s="14">
        <v>961.02299999999991</v>
      </c>
      <c r="AM3930" s="14">
        <v>0</v>
      </c>
      <c r="AN3930" s="14">
        <v>0</v>
      </c>
      <c r="AO3930" s="14">
        <v>0</v>
      </c>
      <c r="AP3930" s="14">
        <v>179.52799999999999</v>
      </c>
      <c r="AQ3930" s="14">
        <v>0</v>
      </c>
      <c r="AR3930" s="14">
        <v>0</v>
      </c>
      <c r="AS3930" s="14">
        <v>0</v>
      </c>
      <c r="AT3930" s="14">
        <v>0</v>
      </c>
      <c r="AV3930" s="14">
        <v>0</v>
      </c>
      <c r="AW3930" s="14">
        <v>0</v>
      </c>
      <c r="AX3930" s="14">
        <v>0</v>
      </c>
      <c r="AY3930" s="14">
        <v>0</v>
      </c>
      <c r="AZ3930" s="14">
        <v>0</v>
      </c>
      <c r="BA3930" s="14">
        <v>0</v>
      </c>
      <c r="BG3930" s="37">
        <f t="shared" si="188"/>
        <v>1140.5509999999999</v>
      </c>
      <c r="BI3930" s="5" t="s">
        <v>836</v>
      </c>
      <c r="BJ3930" s="6" t="s">
        <v>1269</v>
      </c>
      <c r="BK3930" s="30" t="s">
        <v>1270</v>
      </c>
    </row>
    <row r="3931" spans="1:63" x14ac:dyDescent="0.25">
      <c r="A3931" s="5" t="s">
        <v>957</v>
      </c>
      <c r="B3931" s="6" t="s">
        <v>1318</v>
      </c>
      <c r="C3931" s="6" t="s">
        <v>836</v>
      </c>
      <c r="D3931" s="6" t="s">
        <v>1269</v>
      </c>
      <c r="E3931" s="6" t="s">
        <v>1270</v>
      </c>
      <c r="F3931" s="6" t="s">
        <v>1324</v>
      </c>
      <c r="G3931" s="7">
        <v>5338074</v>
      </c>
      <c r="H3931" s="7" t="s">
        <v>4465</v>
      </c>
      <c r="I3931" s="7"/>
      <c r="J3931" s="8" t="s">
        <v>87</v>
      </c>
      <c r="K3931" s="10">
        <v>530.64599999999996</v>
      </c>
      <c r="L3931" s="11">
        <v>893.07899999999995</v>
      </c>
      <c r="M3931" s="11">
        <v>1454.8820000000001</v>
      </c>
      <c r="N3931" s="11">
        <v>417.99200000000002</v>
      </c>
      <c r="O3931" s="11">
        <v>654.61500000000001</v>
      </c>
      <c r="P3931" s="11">
        <v>1078.414</v>
      </c>
      <c r="Q3931" s="11">
        <v>359.05599999999998</v>
      </c>
      <c r="R3931" s="11">
        <v>1204.5139999999999</v>
      </c>
      <c r="S3931" s="11">
        <v>180.59800000000001</v>
      </c>
      <c r="T3931" s="11"/>
      <c r="U3931" s="11"/>
      <c r="V3931" s="11"/>
      <c r="W3931" s="12">
        <v>6773.7959999999994</v>
      </c>
      <c r="X3931" s="11">
        <v>752.64399999999989</v>
      </c>
      <c r="Y3931" s="11">
        <v>1056.0598253126552</v>
      </c>
      <c r="Z3931" s="11">
        <f t="shared" si="186"/>
        <v>597.52</v>
      </c>
      <c r="AA3931" s="25">
        <f t="shared" si="187"/>
        <v>0.56580127913027967</v>
      </c>
      <c r="AB3931" s="33">
        <v>0</v>
      </c>
      <c r="AC3931" s="14">
        <v>179.52799999999999</v>
      </c>
      <c r="AD3931" s="14">
        <v>0</v>
      </c>
      <c r="AE3931" s="14">
        <v>0</v>
      </c>
      <c r="AF3931" s="14">
        <v>0</v>
      </c>
      <c r="AG3931" s="14">
        <v>0</v>
      </c>
      <c r="AH3931" s="14">
        <v>0</v>
      </c>
      <c r="AI3931" s="14">
        <v>0</v>
      </c>
      <c r="AJ3931" s="14">
        <v>238.464</v>
      </c>
      <c r="AK3931" s="14">
        <v>0</v>
      </c>
      <c r="AL3931" s="14">
        <v>0</v>
      </c>
      <c r="AM3931" s="14">
        <v>0</v>
      </c>
      <c r="AN3931" s="14">
        <v>0</v>
      </c>
      <c r="AO3931" s="14">
        <v>0</v>
      </c>
      <c r="AP3931" s="14">
        <v>0</v>
      </c>
      <c r="AQ3931" s="14">
        <v>0</v>
      </c>
      <c r="AR3931" s="14">
        <v>0</v>
      </c>
      <c r="AS3931" s="14">
        <v>0</v>
      </c>
      <c r="AT3931" s="14">
        <v>0</v>
      </c>
      <c r="AV3931" s="14">
        <v>0</v>
      </c>
      <c r="AW3931" s="14">
        <v>0</v>
      </c>
      <c r="AX3931" s="14">
        <v>179.52799999999999</v>
      </c>
      <c r="AY3931" s="14">
        <v>0</v>
      </c>
      <c r="AZ3931" s="14">
        <v>0</v>
      </c>
      <c r="BA3931" s="14">
        <v>0</v>
      </c>
      <c r="BG3931" s="37">
        <f t="shared" si="188"/>
        <v>597.52</v>
      </c>
      <c r="BI3931" s="5" t="s">
        <v>836</v>
      </c>
      <c r="BJ3931" s="6" t="s">
        <v>1269</v>
      </c>
      <c r="BK3931" s="30" t="s">
        <v>1270</v>
      </c>
    </row>
    <row r="3932" spans="1:63" x14ac:dyDescent="0.25">
      <c r="A3932" s="5" t="s">
        <v>957</v>
      </c>
      <c r="B3932" s="6" t="s">
        <v>1318</v>
      </c>
      <c r="C3932" s="6" t="s">
        <v>836</v>
      </c>
      <c r="D3932" s="6" t="s">
        <v>1269</v>
      </c>
      <c r="E3932" s="6" t="s">
        <v>1270</v>
      </c>
      <c r="F3932" s="6" t="s">
        <v>1324</v>
      </c>
      <c r="G3932" s="7">
        <v>5273009</v>
      </c>
      <c r="H3932" s="7" t="s">
        <v>4466</v>
      </c>
      <c r="I3932" s="7"/>
      <c r="J3932" s="8" t="s">
        <v>87</v>
      </c>
      <c r="K3932" s="10">
        <v>0</v>
      </c>
      <c r="L3932" s="11">
        <v>303.49700000000001</v>
      </c>
      <c r="M3932" s="11">
        <v>1275.354</v>
      </c>
      <c r="N3932" s="11">
        <v>238.464</v>
      </c>
      <c r="O3932" s="11">
        <v>180.59800000000001</v>
      </c>
      <c r="P3932" s="11">
        <v>419.06200000000001</v>
      </c>
      <c r="Q3932" s="11">
        <v>417.99200000000002</v>
      </c>
      <c r="R3932" s="11">
        <v>787.59199999999998</v>
      </c>
      <c r="S3932" s="11">
        <v>0</v>
      </c>
      <c r="T3932" s="11"/>
      <c r="U3932" s="11"/>
      <c r="V3932" s="11"/>
      <c r="W3932" s="12">
        <v>3622.5590000000002</v>
      </c>
      <c r="X3932" s="11">
        <v>402.50655555555556</v>
      </c>
      <c r="Y3932" s="11">
        <v>564.77033331455323</v>
      </c>
      <c r="Z3932" s="11">
        <f t="shared" si="186"/>
        <v>238.464</v>
      </c>
      <c r="AA3932" s="25">
        <f t="shared" si="187"/>
        <v>0.42223180987657444</v>
      </c>
      <c r="AB3932" s="33">
        <v>0</v>
      </c>
      <c r="AC3932" s="14">
        <v>238.464</v>
      </c>
      <c r="AD3932" s="14">
        <v>0</v>
      </c>
      <c r="AE3932" s="14">
        <v>0</v>
      </c>
      <c r="AF3932" s="14">
        <v>0</v>
      </c>
      <c r="AG3932" s="14">
        <v>0</v>
      </c>
      <c r="AH3932" s="14">
        <v>0</v>
      </c>
      <c r="AI3932" s="14">
        <v>0</v>
      </c>
      <c r="AJ3932" s="14">
        <v>0</v>
      </c>
      <c r="AK3932" s="14">
        <v>0</v>
      </c>
      <c r="AL3932" s="14">
        <v>0</v>
      </c>
      <c r="AM3932" s="14">
        <v>0</v>
      </c>
      <c r="AN3932" s="14">
        <v>0</v>
      </c>
      <c r="AO3932" s="14">
        <v>0</v>
      </c>
      <c r="AP3932" s="14">
        <v>0</v>
      </c>
      <c r="AQ3932" s="14">
        <v>0</v>
      </c>
      <c r="AR3932" s="14">
        <v>0</v>
      </c>
      <c r="AS3932" s="14">
        <v>0</v>
      </c>
      <c r="AT3932" s="14">
        <v>0</v>
      </c>
      <c r="AV3932" s="14">
        <v>0</v>
      </c>
      <c r="AW3932" s="14">
        <v>0</v>
      </c>
      <c r="AX3932" s="14">
        <v>0</v>
      </c>
      <c r="AY3932" s="14">
        <v>0</v>
      </c>
      <c r="AZ3932" s="14">
        <v>0</v>
      </c>
      <c r="BA3932" s="14">
        <v>0</v>
      </c>
      <c r="BG3932" s="37">
        <f t="shared" si="188"/>
        <v>238.464</v>
      </c>
      <c r="BI3932" s="5" t="s">
        <v>836</v>
      </c>
      <c r="BJ3932" s="6" t="s">
        <v>1269</v>
      </c>
      <c r="BK3932" s="30" t="s">
        <v>1270</v>
      </c>
    </row>
    <row r="3933" spans="1:63" x14ac:dyDescent="0.25">
      <c r="A3933" s="5" t="s">
        <v>957</v>
      </c>
      <c r="B3933" s="6" t="s">
        <v>1318</v>
      </c>
      <c r="C3933" s="6" t="s">
        <v>836</v>
      </c>
      <c r="D3933" s="6" t="s">
        <v>1269</v>
      </c>
      <c r="E3933" s="6" t="s">
        <v>1270</v>
      </c>
      <c r="F3933" s="6" t="s">
        <v>1324</v>
      </c>
      <c r="G3933" s="7">
        <v>5334258</v>
      </c>
      <c r="H3933" s="7" t="s">
        <v>4467</v>
      </c>
      <c r="I3933" s="7"/>
      <c r="J3933" s="8" t="s">
        <v>87</v>
      </c>
      <c r="K3933" s="10">
        <v>238.464</v>
      </c>
      <c r="L3933" s="11">
        <v>654.61500000000001</v>
      </c>
      <c r="M3933" s="11">
        <v>0</v>
      </c>
      <c r="N3933" s="11">
        <v>541.96100000000001</v>
      </c>
      <c r="O3933" s="11">
        <v>483.02499999999998</v>
      </c>
      <c r="P3933" s="11">
        <v>1205.5840000000001</v>
      </c>
      <c r="Q3933" s="11">
        <v>238.464</v>
      </c>
      <c r="R3933" s="11">
        <v>484.09500000000003</v>
      </c>
      <c r="S3933" s="11">
        <v>598.58999999999992</v>
      </c>
      <c r="T3933" s="11"/>
      <c r="U3933" s="11"/>
      <c r="V3933" s="11"/>
      <c r="W3933" s="12">
        <v>4444.7980000000007</v>
      </c>
      <c r="X3933" s="11">
        <v>493.86644444444454</v>
      </c>
      <c r="Y3933" s="11">
        <v>692.96043155566542</v>
      </c>
      <c r="Z3933" s="11">
        <f t="shared" si="186"/>
        <v>417.99199999999996</v>
      </c>
      <c r="AA3933" s="25">
        <f t="shared" si="187"/>
        <v>0.60319750012511753</v>
      </c>
      <c r="AB3933" s="33">
        <v>0</v>
      </c>
      <c r="AC3933" s="14">
        <v>238.464</v>
      </c>
      <c r="AD3933" s="14">
        <v>0</v>
      </c>
      <c r="AE3933" s="14">
        <v>0</v>
      </c>
      <c r="AF3933" s="14">
        <v>0</v>
      </c>
      <c r="AG3933" s="14">
        <v>0</v>
      </c>
      <c r="AH3933" s="14">
        <v>0</v>
      </c>
      <c r="AI3933" s="14">
        <v>0</v>
      </c>
      <c r="AJ3933" s="14">
        <v>0</v>
      </c>
      <c r="AK3933" s="14">
        <v>0</v>
      </c>
      <c r="AL3933" s="14">
        <v>0</v>
      </c>
      <c r="AM3933" s="14">
        <v>0</v>
      </c>
      <c r="AN3933" s="14">
        <v>0</v>
      </c>
      <c r="AO3933" s="14">
        <v>0</v>
      </c>
      <c r="AP3933" s="14">
        <v>0</v>
      </c>
      <c r="AQ3933" s="14">
        <v>179.52799999999999</v>
      </c>
      <c r="AR3933" s="14">
        <v>0</v>
      </c>
      <c r="AS3933" s="14">
        <v>0</v>
      </c>
      <c r="AT3933" s="14">
        <v>0</v>
      </c>
      <c r="AV3933" s="14">
        <v>0</v>
      </c>
      <c r="AW3933" s="14">
        <v>0</v>
      </c>
      <c r="AX3933" s="14">
        <v>0</v>
      </c>
      <c r="AY3933" s="14">
        <v>0</v>
      </c>
      <c r="AZ3933" s="14">
        <v>0</v>
      </c>
      <c r="BA3933" s="14">
        <v>0</v>
      </c>
      <c r="BG3933" s="37">
        <f t="shared" si="188"/>
        <v>417.99199999999996</v>
      </c>
      <c r="BI3933" s="5" t="s">
        <v>836</v>
      </c>
      <c r="BJ3933" s="6" t="s">
        <v>1269</v>
      </c>
      <c r="BK3933" s="30" t="s">
        <v>1270</v>
      </c>
    </row>
    <row r="3934" spans="1:63" x14ac:dyDescent="0.25">
      <c r="A3934" s="5" t="s">
        <v>957</v>
      </c>
      <c r="B3934" s="6" t="s">
        <v>1318</v>
      </c>
      <c r="C3934" s="6" t="s">
        <v>836</v>
      </c>
      <c r="D3934" s="6" t="s">
        <v>1269</v>
      </c>
      <c r="E3934" s="6" t="s">
        <v>1270</v>
      </c>
      <c r="F3934" s="6" t="s">
        <v>1324</v>
      </c>
      <c r="G3934" s="7">
        <v>5271357</v>
      </c>
      <c r="H3934" s="7" t="s">
        <v>4468</v>
      </c>
      <c r="I3934" s="7"/>
      <c r="J3934" s="8" t="s">
        <v>87</v>
      </c>
      <c r="K3934" s="10">
        <v>606.995</v>
      </c>
      <c r="L3934" s="11">
        <v>949.70799999999997</v>
      </c>
      <c r="M3934" s="11">
        <v>1988.4390000000001</v>
      </c>
      <c r="N3934" s="11">
        <v>180.59800000000001</v>
      </c>
      <c r="O3934" s="11">
        <v>721.48900000000003</v>
      </c>
      <c r="P3934" s="11">
        <v>902.08699999999999</v>
      </c>
      <c r="Q3934" s="11">
        <v>1082.6849999999999</v>
      </c>
      <c r="R3934" s="11">
        <v>1140.5509999999999</v>
      </c>
      <c r="S3934" s="11">
        <v>837.05399999999997</v>
      </c>
      <c r="T3934" s="11"/>
      <c r="U3934" s="11"/>
      <c r="V3934" s="11"/>
      <c r="W3934" s="12">
        <v>8409.6059999999979</v>
      </c>
      <c r="X3934" s="11">
        <v>934.40066666666644</v>
      </c>
      <c r="Y3934" s="11">
        <v>1311.0886485669564</v>
      </c>
      <c r="Z3934" s="11">
        <f t="shared" si="186"/>
        <v>1739.4280000000001</v>
      </c>
      <c r="AA3934" s="25">
        <f t="shared" si="187"/>
        <v>1.3267051025887733</v>
      </c>
      <c r="AB3934" s="33">
        <v>0</v>
      </c>
      <c r="AC3934" s="14">
        <v>303.49700000000001</v>
      </c>
      <c r="AD3934" s="14">
        <v>0</v>
      </c>
      <c r="AE3934" s="14">
        <v>0</v>
      </c>
      <c r="AF3934" s="14">
        <v>0</v>
      </c>
      <c r="AG3934" s="14">
        <v>0</v>
      </c>
      <c r="AH3934" s="14">
        <v>0</v>
      </c>
      <c r="AI3934" s="14">
        <v>0</v>
      </c>
      <c r="AJ3934" s="14">
        <v>0</v>
      </c>
      <c r="AK3934" s="14">
        <v>0</v>
      </c>
      <c r="AL3934" s="14">
        <v>0</v>
      </c>
      <c r="AM3934" s="14">
        <v>0</v>
      </c>
      <c r="AN3934" s="14">
        <v>0</v>
      </c>
      <c r="AO3934" s="14">
        <v>0</v>
      </c>
      <c r="AP3934" s="14">
        <v>0</v>
      </c>
      <c r="AQ3934" s="14">
        <v>0</v>
      </c>
      <c r="AR3934" s="14">
        <v>1435.931</v>
      </c>
      <c r="AS3934" s="14">
        <v>0</v>
      </c>
      <c r="AT3934" s="14">
        <v>0</v>
      </c>
      <c r="AV3934" s="14">
        <v>0</v>
      </c>
      <c r="AW3934" s="14">
        <v>0</v>
      </c>
      <c r="AX3934" s="14">
        <v>0</v>
      </c>
      <c r="AY3934" s="14">
        <v>0</v>
      </c>
      <c r="AZ3934" s="14">
        <v>0</v>
      </c>
      <c r="BA3934" s="14">
        <v>0</v>
      </c>
      <c r="BG3934" s="37">
        <f t="shared" si="188"/>
        <v>1739.4280000000001</v>
      </c>
      <c r="BI3934" s="5" t="s">
        <v>836</v>
      </c>
      <c r="BJ3934" s="6" t="s">
        <v>1269</v>
      </c>
      <c r="BK3934" s="30" t="s">
        <v>1270</v>
      </c>
    </row>
    <row r="3935" spans="1:63" x14ac:dyDescent="0.25">
      <c r="A3935" s="5" t="s">
        <v>957</v>
      </c>
      <c r="B3935" s="6" t="s">
        <v>1318</v>
      </c>
      <c r="C3935" s="6" t="s">
        <v>836</v>
      </c>
      <c r="D3935" s="6" t="s">
        <v>1269</v>
      </c>
      <c r="E3935" s="6" t="s">
        <v>1270</v>
      </c>
      <c r="F3935" s="6" t="s">
        <v>1324</v>
      </c>
      <c r="G3935" s="7">
        <v>5131028</v>
      </c>
      <c r="H3935" s="7" t="s">
        <v>4469</v>
      </c>
      <c r="I3935" s="7"/>
      <c r="J3935" s="8" t="s">
        <v>24</v>
      </c>
      <c r="K3935" s="10">
        <v>903.15700000000004</v>
      </c>
      <c r="L3935" s="11">
        <v>179.52799999999999</v>
      </c>
      <c r="M3935" s="11">
        <v>1328.4829999999999</v>
      </c>
      <c r="N3935" s="11">
        <v>419.06200000000001</v>
      </c>
      <c r="O3935" s="11">
        <v>360.12599999999998</v>
      </c>
      <c r="P3935" s="11">
        <v>902.08699999999999</v>
      </c>
      <c r="Q3935" s="11">
        <v>360.12599999999998</v>
      </c>
      <c r="R3935" s="11">
        <v>359.05599999999998</v>
      </c>
      <c r="S3935" s="11">
        <v>0</v>
      </c>
      <c r="T3935" s="11"/>
      <c r="U3935" s="11"/>
      <c r="V3935" s="11"/>
      <c r="W3935" s="12">
        <v>4811.6249999999991</v>
      </c>
      <c r="X3935" s="11">
        <v>534.62499999999989</v>
      </c>
      <c r="Y3935" s="11">
        <v>750.15011626715716</v>
      </c>
      <c r="Z3935" s="11">
        <f t="shared" si="186"/>
        <v>1205.5840000000001</v>
      </c>
      <c r="AA3935" s="25">
        <f t="shared" si="187"/>
        <v>1.6071236594605092</v>
      </c>
      <c r="AB3935" s="33">
        <v>0</v>
      </c>
      <c r="AC3935" s="14">
        <v>0</v>
      </c>
      <c r="AD3935" s="14">
        <v>0</v>
      </c>
      <c r="AE3935" s="14">
        <v>1024.9860000000001</v>
      </c>
      <c r="AF3935" s="14">
        <v>0</v>
      </c>
      <c r="AG3935" s="14">
        <v>0</v>
      </c>
      <c r="AH3935" s="14">
        <v>0</v>
      </c>
      <c r="AI3935" s="14">
        <v>0</v>
      </c>
      <c r="AJ3935" s="14">
        <v>0</v>
      </c>
      <c r="AK3935" s="14">
        <v>180.59800000000001</v>
      </c>
      <c r="AL3935" s="14">
        <v>0</v>
      </c>
      <c r="AM3935" s="14">
        <v>0</v>
      </c>
      <c r="AN3935" s="14">
        <v>0</v>
      </c>
      <c r="AO3935" s="14">
        <v>0</v>
      </c>
      <c r="AP3935" s="14">
        <v>0</v>
      </c>
      <c r="AQ3935" s="14">
        <v>0</v>
      </c>
      <c r="AR3935" s="14">
        <v>0</v>
      </c>
      <c r="AS3935" s="14">
        <v>0</v>
      </c>
      <c r="AT3935" s="14">
        <v>0</v>
      </c>
      <c r="AV3935" s="14">
        <v>0</v>
      </c>
      <c r="AW3935" s="14">
        <v>0</v>
      </c>
      <c r="AX3935" s="14">
        <v>0</v>
      </c>
      <c r="AY3935" s="14">
        <v>0</v>
      </c>
      <c r="AZ3935" s="14">
        <v>0</v>
      </c>
      <c r="BA3935" s="14">
        <v>0</v>
      </c>
      <c r="BG3935" s="37">
        <f t="shared" si="188"/>
        <v>1205.5840000000001</v>
      </c>
      <c r="BI3935" s="5" t="s">
        <v>836</v>
      </c>
      <c r="BJ3935" s="6" t="s">
        <v>1269</v>
      </c>
      <c r="BK3935" s="30" t="s">
        <v>1270</v>
      </c>
    </row>
    <row r="3936" spans="1:63" x14ac:dyDescent="0.25">
      <c r="A3936" s="5" t="s">
        <v>957</v>
      </c>
      <c r="B3936" s="6" t="s">
        <v>1318</v>
      </c>
      <c r="C3936" s="6" t="s">
        <v>836</v>
      </c>
      <c r="D3936" s="6" t="s">
        <v>1269</v>
      </c>
      <c r="E3936" s="6" t="s">
        <v>1270</v>
      </c>
      <c r="F3936" s="6" t="s">
        <v>1324</v>
      </c>
      <c r="G3936" s="7">
        <v>5293522</v>
      </c>
      <c r="H3936" s="7" t="s">
        <v>4470</v>
      </c>
      <c r="I3936" s="7"/>
      <c r="J3936" s="8" t="s">
        <v>24</v>
      </c>
      <c r="K3936" s="10">
        <v>0</v>
      </c>
      <c r="L3936" s="11">
        <v>484.09500000000003</v>
      </c>
      <c r="M3936" s="11">
        <v>1094.7560000000001</v>
      </c>
      <c r="N3936" s="11">
        <v>238.464</v>
      </c>
      <c r="O3936" s="11">
        <v>179.52799999999999</v>
      </c>
      <c r="P3936" s="11">
        <v>0</v>
      </c>
      <c r="Q3936" s="11">
        <v>0</v>
      </c>
      <c r="R3936" s="11">
        <v>598.59</v>
      </c>
      <c r="S3936" s="11">
        <v>0</v>
      </c>
      <c r="T3936" s="11"/>
      <c r="U3936" s="11"/>
      <c r="V3936" s="11"/>
      <c r="W3936" s="12">
        <v>2595.433</v>
      </c>
      <c r="X3936" s="11">
        <v>288.38144444444447</v>
      </c>
      <c r="Y3936" s="11">
        <v>404.63759472394821</v>
      </c>
      <c r="Z3936" s="11">
        <f t="shared" si="186"/>
        <v>179.52799999999999</v>
      </c>
      <c r="AA3936" s="25">
        <f t="shared" si="187"/>
        <v>0.44367602600662343</v>
      </c>
      <c r="AB3936" s="33">
        <v>0</v>
      </c>
      <c r="AC3936" s="14">
        <v>0</v>
      </c>
      <c r="AD3936" s="14">
        <v>0</v>
      </c>
      <c r="AE3936" s="14">
        <v>0</v>
      </c>
      <c r="AF3936" s="14">
        <v>0</v>
      </c>
      <c r="AG3936" s="14">
        <v>0</v>
      </c>
      <c r="AH3936" s="14">
        <v>0</v>
      </c>
      <c r="AI3936" s="14">
        <v>0</v>
      </c>
      <c r="AJ3936" s="14">
        <v>0</v>
      </c>
      <c r="AK3936" s="14">
        <v>0</v>
      </c>
      <c r="AL3936" s="14">
        <v>0</v>
      </c>
      <c r="AM3936" s="14">
        <v>0</v>
      </c>
      <c r="AN3936" s="14">
        <v>0</v>
      </c>
      <c r="AO3936" s="14">
        <v>0</v>
      </c>
      <c r="AP3936" s="14">
        <v>0</v>
      </c>
      <c r="AQ3936" s="14">
        <v>0</v>
      </c>
      <c r="AR3936" s="14">
        <v>179.52799999999999</v>
      </c>
      <c r="AS3936" s="14">
        <v>0</v>
      </c>
      <c r="AT3936" s="14">
        <v>0</v>
      </c>
      <c r="AV3936" s="14">
        <v>0</v>
      </c>
      <c r="AW3936" s="14">
        <v>0</v>
      </c>
      <c r="AX3936" s="14">
        <v>0</v>
      </c>
      <c r="AY3936" s="14">
        <v>0</v>
      </c>
      <c r="AZ3936" s="14">
        <v>0</v>
      </c>
      <c r="BA3936" s="14">
        <v>0</v>
      </c>
      <c r="BG3936" s="37">
        <f t="shared" si="188"/>
        <v>179.52799999999999</v>
      </c>
      <c r="BI3936" s="5" t="s">
        <v>836</v>
      </c>
      <c r="BJ3936" s="6" t="s">
        <v>1269</v>
      </c>
      <c r="BK3936" s="30" t="s">
        <v>1270</v>
      </c>
    </row>
    <row r="3937" spans="1:63" x14ac:dyDescent="0.25">
      <c r="A3937" s="5" t="s">
        <v>957</v>
      </c>
      <c r="B3937" s="6" t="s">
        <v>1318</v>
      </c>
      <c r="C3937" s="6" t="s">
        <v>836</v>
      </c>
      <c r="D3937" s="6" t="s">
        <v>1269</v>
      </c>
      <c r="E3937" s="6" t="s">
        <v>1270</v>
      </c>
      <c r="F3937" s="6" t="s">
        <v>1324</v>
      </c>
      <c r="G3937" s="7">
        <v>5290705</v>
      </c>
      <c r="H3937" s="7" t="s">
        <v>4471</v>
      </c>
      <c r="I3937" s="7"/>
      <c r="J3937" s="8" t="s">
        <v>24</v>
      </c>
      <c r="K3937" s="10">
        <v>303.49700000000001</v>
      </c>
      <c r="L3937" s="11">
        <v>0</v>
      </c>
      <c r="M3937" s="11">
        <v>1274.2840000000001</v>
      </c>
      <c r="N3937" s="11">
        <v>243.881</v>
      </c>
      <c r="O3937" s="11">
        <v>179.52799999999999</v>
      </c>
      <c r="P3937" s="11">
        <v>238.464</v>
      </c>
      <c r="Q3937" s="11">
        <v>662.94299999999998</v>
      </c>
      <c r="R3937" s="11">
        <v>417.99200000000002</v>
      </c>
      <c r="S3937" s="11">
        <v>180.59800000000001</v>
      </c>
      <c r="T3937" s="11"/>
      <c r="U3937" s="11"/>
      <c r="V3937" s="11"/>
      <c r="W3937" s="12">
        <v>3501.1870000000008</v>
      </c>
      <c r="X3937" s="11">
        <v>389.02077777777788</v>
      </c>
      <c r="Y3937" s="11">
        <v>545.84799004973593</v>
      </c>
      <c r="Z3937" s="11">
        <f t="shared" si="186"/>
        <v>0</v>
      </c>
      <c r="AA3937" s="25">
        <f t="shared" si="187"/>
        <v>0</v>
      </c>
      <c r="AB3937" s="33">
        <v>0</v>
      </c>
      <c r="AC3937" s="14">
        <v>0</v>
      </c>
      <c r="AD3937" s="14">
        <v>0</v>
      </c>
      <c r="AE3937" s="14">
        <v>0</v>
      </c>
      <c r="AF3937" s="14">
        <v>0</v>
      </c>
      <c r="AG3937" s="14">
        <v>0</v>
      </c>
      <c r="AH3937" s="14">
        <v>0</v>
      </c>
      <c r="AI3937" s="14">
        <v>0</v>
      </c>
      <c r="AJ3937" s="14">
        <v>0</v>
      </c>
      <c r="AK3937" s="14">
        <v>0</v>
      </c>
      <c r="AL3937" s="14">
        <v>0</v>
      </c>
      <c r="AM3937" s="14">
        <v>0</v>
      </c>
      <c r="AN3937" s="14">
        <v>0</v>
      </c>
      <c r="AO3937" s="14">
        <v>0</v>
      </c>
      <c r="AP3937" s="14">
        <v>0</v>
      </c>
      <c r="AQ3937" s="14">
        <v>0</v>
      </c>
      <c r="AR3937" s="14">
        <v>0</v>
      </c>
      <c r="AS3937" s="14">
        <v>0</v>
      </c>
      <c r="AT3937" s="14">
        <v>0</v>
      </c>
      <c r="AV3937" s="14">
        <v>0</v>
      </c>
      <c r="AW3937" s="14">
        <v>0</v>
      </c>
      <c r="AX3937" s="14">
        <v>0</v>
      </c>
      <c r="AY3937" s="14">
        <v>0</v>
      </c>
      <c r="AZ3937" s="14">
        <v>0</v>
      </c>
      <c r="BA3937" s="14">
        <v>0</v>
      </c>
      <c r="BG3937" s="37">
        <f t="shared" si="188"/>
        <v>0</v>
      </c>
      <c r="BI3937" s="5" t="s">
        <v>836</v>
      </c>
      <c r="BJ3937" s="6" t="s">
        <v>1269</v>
      </c>
      <c r="BK3937" s="30" t="s">
        <v>1270</v>
      </c>
    </row>
    <row r="3938" spans="1:63" x14ac:dyDescent="0.25">
      <c r="A3938" s="5" t="s">
        <v>957</v>
      </c>
      <c r="B3938" s="6" t="s">
        <v>1318</v>
      </c>
      <c r="C3938" s="6" t="s">
        <v>836</v>
      </c>
      <c r="D3938" s="6" t="s">
        <v>1269</v>
      </c>
      <c r="E3938" s="6" t="s">
        <v>1270</v>
      </c>
      <c r="F3938" s="6" t="s">
        <v>1324</v>
      </c>
      <c r="G3938" s="7">
        <v>5274219</v>
      </c>
      <c r="H3938" s="7" t="s">
        <v>4472</v>
      </c>
      <c r="I3938" s="7"/>
      <c r="J3938" s="8" t="s">
        <v>24</v>
      </c>
      <c r="K3938" s="10">
        <v>179.52799999999999</v>
      </c>
      <c r="L3938" s="11">
        <v>722.55899999999997</v>
      </c>
      <c r="M3938" s="11">
        <v>845.45799999999997</v>
      </c>
      <c r="N3938" s="11">
        <v>417.99200000000002</v>
      </c>
      <c r="O3938" s="11">
        <v>180.59800000000001</v>
      </c>
      <c r="P3938" s="11">
        <v>657.52599999999995</v>
      </c>
      <c r="Q3938" s="11">
        <v>0</v>
      </c>
      <c r="R3938" s="11">
        <v>902.08699999999999</v>
      </c>
      <c r="S3938" s="11">
        <v>721.48900000000003</v>
      </c>
      <c r="T3938" s="11"/>
      <c r="U3938" s="11"/>
      <c r="V3938" s="11"/>
      <c r="W3938" s="12">
        <v>4627.2370000000001</v>
      </c>
      <c r="X3938" s="11">
        <v>514.13744444444444</v>
      </c>
      <c r="Y3938" s="11">
        <v>721.40334576067175</v>
      </c>
      <c r="Z3938" s="11">
        <f t="shared" si="186"/>
        <v>0</v>
      </c>
      <c r="AA3938" s="25">
        <f t="shared" si="187"/>
        <v>0</v>
      </c>
      <c r="AB3938" s="33">
        <v>0</v>
      </c>
      <c r="AC3938" s="14">
        <v>0</v>
      </c>
      <c r="AD3938" s="14">
        <v>0</v>
      </c>
      <c r="AE3938" s="14">
        <v>0</v>
      </c>
      <c r="AF3938" s="14">
        <v>0</v>
      </c>
      <c r="AG3938" s="14">
        <v>0</v>
      </c>
      <c r="AH3938" s="14">
        <v>0</v>
      </c>
      <c r="AI3938" s="14">
        <v>0</v>
      </c>
      <c r="AJ3938" s="14">
        <v>0</v>
      </c>
      <c r="AK3938" s="14">
        <v>0</v>
      </c>
      <c r="AL3938" s="14">
        <v>0</v>
      </c>
      <c r="AM3938" s="14">
        <v>0</v>
      </c>
      <c r="AN3938" s="14">
        <v>0</v>
      </c>
      <c r="AO3938" s="14">
        <v>0</v>
      </c>
      <c r="AP3938" s="14">
        <v>0</v>
      </c>
      <c r="AQ3938" s="14">
        <v>0</v>
      </c>
      <c r="AR3938" s="14">
        <v>0</v>
      </c>
      <c r="AS3938" s="14">
        <v>0</v>
      </c>
      <c r="AT3938" s="14">
        <v>0</v>
      </c>
      <c r="AV3938" s="14">
        <v>0</v>
      </c>
      <c r="AW3938" s="14">
        <v>0</v>
      </c>
      <c r="AX3938" s="14">
        <v>0</v>
      </c>
      <c r="AY3938" s="14">
        <v>0</v>
      </c>
      <c r="AZ3938" s="14">
        <v>0</v>
      </c>
      <c r="BA3938" s="14">
        <v>0</v>
      </c>
      <c r="BG3938" s="37">
        <f t="shared" si="188"/>
        <v>0</v>
      </c>
      <c r="BI3938" s="5" t="s">
        <v>836</v>
      </c>
      <c r="BJ3938" s="6" t="s">
        <v>1269</v>
      </c>
      <c r="BK3938" s="30" t="s">
        <v>1270</v>
      </c>
    </row>
    <row r="3939" spans="1:63" x14ac:dyDescent="0.25">
      <c r="A3939" s="5" t="s">
        <v>957</v>
      </c>
      <c r="B3939" s="6" t="s">
        <v>1318</v>
      </c>
      <c r="C3939" s="6" t="s">
        <v>836</v>
      </c>
      <c r="D3939" s="6" t="s">
        <v>1269</v>
      </c>
      <c r="E3939" s="6" t="s">
        <v>1270</v>
      </c>
      <c r="F3939" s="6" t="s">
        <v>1324</v>
      </c>
      <c r="G3939" s="7">
        <v>5277991</v>
      </c>
      <c r="H3939" s="7" t="s">
        <v>4473</v>
      </c>
      <c r="I3939" s="7"/>
      <c r="J3939" s="8" t="s">
        <v>24</v>
      </c>
      <c r="K3939" s="10">
        <v>483.02499999999998</v>
      </c>
      <c r="L3939" s="11">
        <v>539.65499999999997</v>
      </c>
      <c r="M3939" s="11">
        <v>1577.7809999999999</v>
      </c>
      <c r="N3939" s="11">
        <v>417.99200000000002</v>
      </c>
      <c r="O3939" s="11">
        <v>783.53499999999997</v>
      </c>
      <c r="P3939" s="11">
        <v>0</v>
      </c>
      <c r="Q3939" s="11">
        <v>0</v>
      </c>
      <c r="R3939" s="11">
        <v>598.59</v>
      </c>
      <c r="S3939" s="11">
        <v>539.654</v>
      </c>
      <c r="T3939" s="11"/>
      <c r="U3939" s="11"/>
      <c r="V3939" s="11"/>
      <c r="W3939" s="12">
        <v>4940.232</v>
      </c>
      <c r="X3939" s="11">
        <v>548.91466666666668</v>
      </c>
      <c r="Y3939" s="11">
        <v>770.20042276501829</v>
      </c>
      <c r="Z3939" s="11">
        <f t="shared" si="186"/>
        <v>179.52799999999999</v>
      </c>
      <c r="AA3939" s="25">
        <f t="shared" si="187"/>
        <v>0.23309257524878363</v>
      </c>
      <c r="AB3939" s="33">
        <v>0</v>
      </c>
      <c r="AC3939" s="14">
        <v>0</v>
      </c>
      <c r="AD3939" s="14">
        <v>0</v>
      </c>
      <c r="AE3939" s="14">
        <v>0</v>
      </c>
      <c r="AF3939" s="14">
        <v>0</v>
      </c>
      <c r="AG3939" s="14">
        <v>0</v>
      </c>
      <c r="AH3939" s="14">
        <v>0</v>
      </c>
      <c r="AI3939" s="14">
        <v>0</v>
      </c>
      <c r="AJ3939" s="14">
        <v>0</v>
      </c>
      <c r="AK3939" s="14">
        <v>0</v>
      </c>
      <c r="AL3939" s="14">
        <v>0</v>
      </c>
      <c r="AM3939" s="14">
        <v>0</v>
      </c>
      <c r="AN3939" s="14">
        <v>0</v>
      </c>
      <c r="AO3939" s="14">
        <v>0</v>
      </c>
      <c r="AP3939" s="14">
        <v>0</v>
      </c>
      <c r="AQ3939" s="14">
        <v>0</v>
      </c>
      <c r="AR3939" s="14">
        <v>0</v>
      </c>
      <c r="AS3939" s="14">
        <v>0</v>
      </c>
      <c r="AT3939" s="14">
        <v>0</v>
      </c>
      <c r="AV3939" s="14">
        <v>0</v>
      </c>
      <c r="AW3939" s="14">
        <v>0</v>
      </c>
      <c r="AX3939" s="14">
        <v>179.52799999999999</v>
      </c>
      <c r="AY3939" s="14">
        <v>0</v>
      </c>
      <c r="AZ3939" s="14">
        <v>0</v>
      </c>
      <c r="BA3939" s="14">
        <v>0</v>
      </c>
      <c r="BG3939" s="37">
        <f t="shared" si="188"/>
        <v>179.52799999999999</v>
      </c>
      <c r="BI3939" s="5" t="s">
        <v>836</v>
      </c>
      <c r="BJ3939" s="6" t="s">
        <v>1269</v>
      </c>
      <c r="BK3939" s="30" t="s">
        <v>1270</v>
      </c>
    </row>
    <row r="3940" spans="1:63" x14ac:dyDescent="0.25">
      <c r="A3940" s="5" t="s">
        <v>957</v>
      </c>
      <c r="B3940" s="6" t="s">
        <v>1318</v>
      </c>
      <c r="C3940" s="6" t="s">
        <v>836</v>
      </c>
      <c r="D3940" s="6" t="s">
        <v>1269</v>
      </c>
      <c r="E3940" s="6" t="s">
        <v>1270</v>
      </c>
      <c r="F3940" s="6" t="s">
        <v>1324</v>
      </c>
      <c r="G3940" s="7">
        <v>5278914</v>
      </c>
      <c r="H3940" s="7" t="s">
        <v>4474</v>
      </c>
      <c r="I3940" s="7"/>
      <c r="J3940" s="8" t="s">
        <v>24</v>
      </c>
      <c r="K3940" s="10">
        <v>722.55899999999997</v>
      </c>
      <c r="L3940" s="11">
        <v>238.464</v>
      </c>
      <c r="M3940" s="11">
        <v>971.85699999999997</v>
      </c>
      <c r="N3940" s="11">
        <v>0</v>
      </c>
      <c r="O3940" s="11">
        <v>0</v>
      </c>
      <c r="P3940" s="11">
        <v>0</v>
      </c>
      <c r="Q3940" s="11">
        <v>180.59800000000001</v>
      </c>
      <c r="R3940" s="11">
        <v>598.59</v>
      </c>
      <c r="S3940" s="11">
        <v>0</v>
      </c>
      <c r="T3940" s="11"/>
      <c r="U3940" s="11"/>
      <c r="V3940" s="11"/>
      <c r="W3940" s="12">
        <v>2712.0680000000002</v>
      </c>
      <c r="X3940" s="11">
        <v>301.34088888888891</v>
      </c>
      <c r="Y3940" s="11">
        <v>422.821422185735</v>
      </c>
      <c r="Z3940" s="11">
        <f t="shared" si="186"/>
        <v>303.49700000000001</v>
      </c>
      <c r="AA3940" s="25">
        <f t="shared" si="187"/>
        <v>0.71779002688913263</v>
      </c>
      <c r="AB3940" s="33">
        <v>0</v>
      </c>
      <c r="AC3940" s="14">
        <v>0</v>
      </c>
      <c r="AD3940" s="14">
        <v>0</v>
      </c>
      <c r="AE3940" s="14">
        <v>0</v>
      </c>
      <c r="AF3940" s="14">
        <v>0</v>
      </c>
      <c r="AG3940" s="14">
        <v>0</v>
      </c>
      <c r="AH3940" s="14">
        <v>0</v>
      </c>
      <c r="AI3940" s="14">
        <v>0</v>
      </c>
      <c r="AJ3940" s="14">
        <v>0</v>
      </c>
      <c r="AK3940" s="14">
        <v>0</v>
      </c>
      <c r="AL3940" s="14">
        <v>303.49700000000001</v>
      </c>
      <c r="AM3940" s="14">
        <v>0</v>
      </c>
      <c r="AN3940" s="14">
        <v>0</v>
      </c>
      <c r="AO3940" s="14">
        <v>0</v>
      </c>
      <c r="AP3940" s="14">
        <v>0</v>
      </c>
      <c r="AQ3940" s="14">
        <v>0</v>
      </c>
      <c r="AR3940" s="14">
        <v>0</v>
      </c>
      <c r="AS3940" s="14">
        <v>0</v>
      </c>
      <c r="AT3940" s="14">
        <v>0</v>
      </c>
      <c r="AV3940" s="14">
        <v>0</v>
      </c>
      <c r="AW3940" s="14">
        <v>0</v>
      </c>
      <c r="AX3940" s="14">
        <v>0</v>
      </c>
      <c r="AY3940" s="14">
        <v>0</v>
      </c>
      <c r="AZ3940" s="14">
        <v>0</v>
      </c>
      <c r="BA3940" s="14">
        <v>0</v>
      </c>
      <c r="BG3940" s="37">
        <f t="shared" si="188"/>
        <v>303.49700000000001</v>
      </c>
      <c r="BI3940" s="5" t="s">
        <v>836</v>
      </c>
      <c r="BJ3940" s="6" t="s">
        <v>1269</v>
      </c>
      <c r="BK3940" s="30" t="s">
        <v>1270</v>
      </c>
    </row>
    <row r="3941" spans="1:63" x14ac:dyDescent="0.25">
      <c r="A3941" s="5" t="s">
        <v>957</v>
      </c>
      <c r="B3941" s="6" t="s">
        <v>1318</v>
      </c>
      <c r="C3941" s="6" t="s">
        <v>836</v>
      </c>
      <c r="D3941" s="6" t="s">
        <v>1269</v>
      </c>
      <c r="E3941" s="6" t="s">
        <v>1270</v>
      </c>
      <c r="F3941" s="6" t="s">
        <v>1324</v>
      </c>
      <c r="G3941" s="7">
        <v>5298956</v>
      </c>
      <c r="H3941" s="7" t="s">
        <v>4475</v>
      </c>
      <c r="I3941" s="7"/>
      <c r="J3941" s="8" t="s">
        <v>24</v>
      </c>
      <c r="K3941" s="10">
        <v>303.49700000000001</v>
      </c>
      <c r="L3941" s="11">
        <v>179.52799999999999</v>
      </c>
      <c r="M3941" s="11">
        <v>1642.134</v>
      </c>
      <c r="N3941" s="11">
        <v>598.59</v>
      </c>
      <c r="O3941" s="11">
        <v>0</v>
      </c>
      <c r="P3941" s="11">
        <v>0</v>
      </c>
      <c r="Q3941" s="11">
        <v>0</v>
      </c>
      <c r="R3941" s="11">
        <v>417.99200000000002</v>
      </c>
      <c r="S3941" s="11">
        <v>180.59800000000001</v>
      </c>
      <c r="T3941" s="11"/>
      <c r="U3941" s="11"/>
      <c r="V3941" s="11"/>
      <c r="W3941" s="12">
        <v>3322.3390000000004</v>
      </c>
      <c r="X3941" s="11">
        <v>369.14877777777781</v>
      </c>
      <c r="Y3941" s="11">
        <v>517.96492601333466</v>
      </c>
      <c r="Z3941" s="11">
        <f t="shared" si="186"/>
        <v>238.464</v>
      </c>
      <c r="AA3941" s="25">
        <f t="shared" si="187"/>
        <v>0.46038638530104042</v>
      </c>
      <c r="AB3941" s="33">
        <v>0</v>
      </c>
      <c r="AC3941" s="14">
        <v>0</v>
      </c>
      <c r="AD3941" s="14">
        <v>0</v>
      </c>
      <c r="AE3941" s="14">
        <v>0</v>
      </c>
      <c r="AF3941" s="14">
        <v>0</v>
      </c>
      <c r="AG3941" s="14">
        <v>0</v>
      </c>
      <c r="AH3941" s="14">
        <v>0</v>
      </c>
      <c r="AI3941" s="14">
        <v>0</v>
      </c>
      <c r="AJ3941" s="14">
        <v>0</v>
      </c>
      <c r="AK3941" s="14">
        <v>0</v>
      </c>
      <c r="AL3941" s="14">
        <v>0</v>
      </c>
      <c r="AM3941" s="14">
        <v>0</v>
      </c>
      <c r="AN3941" s="14">
        <v>0</v>
      </c>
      <c r="AO3941" s="14">
        <v>0</v>
      </c>
      <c r="AP3941" s="14">
        <v>0</v>
      </c>
      <c r="AQ3941" s="14">
        <v>0</v>
      </c>
      <c r="AR3941" s="14">
        <v>0</v>
      </c>
      <c r="AS3941" s="14">
        <v>0</v>
      </c>
      <c r="AT3941" s="14">
        <v>0</v>
      </c>
      <c r="AV3941" s="14">
        <v>0</v>
      </c>
      <c r="AW3941" s="14">
        <v>0</v>
      </c>
      <c r="AX3941" s="14">
        <v>0</v>
      </c>
      <c r="AY3941" s="14">
        <v>0</v>
      </c>
      <c r="AZ3941" s="14">
        <v>0</v>
      </c>
      <c r="BA3941" s="14">
        <v>238.464</v>
      </c>
      <c r="BG3941" s="37">
        <f t="shared" si="188"/>
        <v>238.464</v>
      </c>
      <c r="BI3941" s="5" t="s">
        <v>836</v>
      </c>
      <c r="BJ3941" s="6" t="s">
        <v>1269</v>
      </c>
      <c r="BK3941" s="30" t="s">
        <v>1270</v>
      </c>
    </row>
    <row r="3942" spans="1:63" x14ac:dyDescent="0.25">
      <c r="A3942" s="5" t="s">
        <v>957</v>
      </c>
      <c r="B3942" s="6" t="s">
        <v>1318</v>
      </c>
      <c r="C3942" s="6" t="s">
        <v>836</v>
      </c>
      <c r="D3942" s="6" t="s">
        <v>1269</v>
      </c>
      <c r="E3942" s="6" t="s">
        <v>1270</v>
      </c>
      <c r="F3942" s="6" t="s">
        <v>1324</v>
      </c>
      <c r="G3942" s="7">
        <v>5333664</v>
      </c>
      <c r="H3942" s="7" t="s">
        <v>4476</v>
      </c>
      <c r="I3942" s="7"/>
      <c r="J3942" s="8" t="s">
        <v>24</v>
      </c>
      <c r="K3942" s="10">
        <v>303.49700000000001</v>
      </c>
      <c r="L3942" s="11">
        <v>179.52799999999999</v>
      </c>
      <c r="M3942" s="11">
        <v>1518.165</v>
      </c>
      <c r="N3942" s="11">
        <v>419.06200000000001</v>
      </c>
      <c r="O3942" s="11">
        <v>179.52799999999999</v>
      </c>
      <c r="P3942" s="11">
        <v>0</v>
      </c>
      <c r="Q3942" s="11">
        <v>238.464</v>
      </c>
      <c r="R3942" s="11">
        <v>483.02499999999998</v>
      </c>
      <c r="S3942" s="11">
        <v>238.464</v>
      </c>
      <c r="T3942" s="11"/>
      <c r="U3942" s="11"/>
      <c r="V3942" s="11"/>
      <c r="W3942" s="12">
        <v>3559.7329999999997</v>
      </c>
      <c r="X3942" s="11">
        <v>395.52588888888886</v>
      </c>
      <c r="Y3942" s="11">
        <v>554.97552777492763</v>
      </c>
      <c r="Z3942" s="11">
        <f t="shared" si="186"/>
        <v>0</v>
      </c>
      <c r="AA3942" s="25">
        <f t="shared" si="187"/>
        <v>0</v>
      </c>
      <c r="AB3942" s="33">
        <v>0</v>
      </c>
      <c r="AC3942" s="14">
        <v>0</v>
      </c>
      <c r="AD3942" s="14">
        <v>0</v>
      </c>
      <c r="AE3942" s="14">
        <v>0</v>
      </c>
      <c r="AF3942" s="14">
        <v>0</v>
      </c>
      <c r="AG3942" s="14">
        <v>0</v>
      </c>
      <c r="AH3942" s="14">
        <v>0</v>
      </c>
      <c r="AI3942" s="14">
        <v>0</v>
      </c>
      <c r="AJ3942" s="14">
        <v>0</v>
      </c>
      <c r="AK3942" s="14">
        <v>0</v>
      </c>
      <c r="AL3942" s="14">
        <v>0</v>
      </c>
      <c r="AM3942" s="14">
        <v>0</v>
      </c>
      <c r="AN3942" s="14">
        <v>0</v>
      </c>
      <c r="AO3942" s="14">
        <v>0</v>
      </c>
      <c r="AP3942" s="14">
        <v>0</v>
      </c>
      <c r="AQ3942" s="14">
        <v>0</v>
      </c>
      <c r="AR3942" s="14">
        <v>0</v>
      </c>
      <c r="AS3942" s="14">
        <v>0</v>
      </c>
      <c r="AT3942" s="14">
        <v>0</v>
      </c>
      <c r="AV3942" s="14">
        <v>0</v>
      </c>
      <c r="AW3942" s="14">
        <v>0</v>
      </c>
      <c r="AX3942" s="14">
        <v>0</v>
      </c>
      <c r="AY3942" s="14">
        <v>0</v>
      </c>
      <c r="AZ3942" s="14">
        <v>0</v>
      </c>
      <c r="BA3942" s="14">
        <v>0</v>
      </c>
      <c r="BG3942" s="37">
        <f t="shared" si="188"/>
        <v>0</v>
      </c>
      <c r="BI3942" s="5" t="s">
        <v>836</v>
      </c>
      <c r="BJ3942" s="6" t="s">
        <v>1269</v>
      </c>
      <c r="BK3942" s="30" t="s">
        <v>1270</v>
      </c>
    </row>
    <row r="3943" spans="1:63" x14ac:dyDescent="0.25">
      <c r="A3943" s="5" t="s">
        <v>957</v>
      </c>
      <c r="B3943" s="6" t="s">
        <v>1318</v>
      </c>
      <c r="C3943" s="6" t="s">
        <v>836</v>
      </c>
      <c r="D3943" s="6" t="s">
        <v>1269</v>
      </c>
      <c r="E3943" s="6" t="s">
        <v>1270</v>
      </c>
      <c r="F3943" s="6" t="s">
        <v>1324</v>
      </c>
      <c r="G3943" s="7">
        <v>5291922</v>
      </c>
      <c r="H3943" s="7" t="s">
        <v>4477</v>
      </c>
      <c r="I3943" s="7"/>
      <c r="J3943" s="8" t="s">
        <v>24</v>
      </c>
      <c r="K3943" s="10">
        <v>835.21299999999997</v>
      </c>
      <c r="L3943" s="11">
        <v>351.11799999999999</v>
      </c>
      <c r="M3943" s="11">
        <v>2001.58</v>
      </c>
      <c r="N3943" s="11">
        <v>410.05399999999997</v>
      </c>
      <c r="O3943" s="11">
        <v>359.05599999999998</v>
      </c>
      <c r="P3943" s="11">
        <v>180.59800000000001</v>
      </c>
      <c r="Q3943" s="11">
        <v>351.11799999999999</v>
      </c>
      <c r="R3943" s="11">
        <v>1148.9549999999999</v>
      </c>
      <c r="S3943" s="11">
        <v>419.06200000000001</v>
      </c>
      <c r="T3943" s="11"/>
      <c r="U3943" s="11"/>
      <c r="V3943" s="11"/>
      <c r="W3943" s="12">
        <v>6056.7540000000008</v>
      </c>
      <c r="X3943" s="11">
        <v>672.97266666666678</v>
      </c>
      <c r="Y3943" s="11">
        <v>944.27032807036528</v>
      </c>
      <c r="Z3943" s="11">
        <f t="shared" si="186"/>
        <v>599.66000000000008</v>
      </c>
      <c r="AA3943" s="25">
        <f t="shared" si="187"/>
        <v>0.63505119474146443</v>
      </c>
      <c r="AB3943" s="33">
        <v>0</v>
      </c>
      <c r="AC3943" s="14">
        <v>0</v>
      </c>
      <c r="AD3943" s="14">
        <v>0</v>
      </c>
      <c r="AE3943" s="14">
        <v>0</v>
      </c>
      <c r="AF3943" s="14">
        <v>0</v>
      </c>
      <c r="AG3943" s="14">
        <v>0</v>
      </c>
      <c r="AH3943" s="14">
        <v>0</v>
      </c>
      <c r="AI3943" s="14">
        <v>0</v>
      </c>
      <c r="AJ3943" s="14">
        <v>0</v>
      </c>
      <c r="AK3943" s="14">
        <v>0</v>
      </c>
      <c r="AL3943" s="14">
        <v>419.06200000000001</v>
      </c>
      <c r="AM3943" s="14">
        <v>0</v>
      </c>
      <c r="AN3943" s="14">
        <v>0</v>
      </c>
      <c r="AO3943" s="14">
        <v>0</v>
      </c>
      <c r="AP3943" s="14">
        <v>0</v>
      </c>
      <c r="AQ3943" s="14">
        <v>0</v>
      </c>
      <c r="AR3943" s="14">
        <v>0</v>
      </c>
      <c r="AS3943" s="14">
        <v>0</v>
      </c>
      <c r="AT3943" s="14">
        <v>0</v>
      </c>
      <c r="AV3943" s="14">
        <v>0</v>
      </c>
      <c r="AW3943" s="14">
        <v>0</v>
      </c>
      <c r="AX3943" s="14">
        <v>180.59800000000001</v>
      </c>
      <c r="AY3943" s="14">
        <v>0</v>
      </c>
      <c r="AZ3943" s="14">
        <v>0</v>
      </c>
      <c r="BA3943" s="14">
        <v>0</v>
      </c>
      <c r="BG3943" s="37">
        <f t="shared" si="188"/>
        <v>599.66000000000008</v>
      </c>
      <c r="BI3943" s="5" t="s">
        <v>836</v>
      </c>
      <c r="BJ3943" s="6" t="s">
        <v>1269</v>
      </c>
      <c r="BK3943" s="30" t="s">
        <v>1270</v>
      </c>
    </row>
    <row r="3944" spans="1:63" x14ac:dyDescent="0.25">
      <c r="A3944" s="5" t="s">
        <v>957</v>
      </c>
      <c r="B3944" s="6" t="s">
        <v>1318</v>
      </c>
      <c r="C3944" s="6" t="s">
        <v>836</v>
      </c>
      <c r="D3944" s="6" t="s">
        <v>1269</v>
      </c>
      <c r="E3944" s="6" t="s">
        <v>1270</v>
      </c>
      <c r="F3944" s="6" t="s">
        <v>1324</v>
      </c>
      <c r="G3944" s="7">
        <v>5291188</v>
      </c>
      <c r="H3944" s="7" t="s">
        <v>4478</v>
      </c>
      <c r="I3944" s="7"/>
      <c r="J3944" s="8" t="s">
        <v>24</v>
      </c>
      <c r="K3944" s="10">
        <v>541.96100000000001</v>
      </c>
      <c r="L3944" s="11">
        <v>179.52799999999999</v>
      </c>
      <c r="M3944" s="11">
        <v>1577.7809999999999</v>
      </c>
      <c r="N3944" s="11">
        <v>726.226</v>
      </c>
      <c r="O3944" s="11">
        <v>1208.0139999999999</v>
      </c>
      <c r="P3944" s="11">
        <v>482.34500000000003</v>
      </c>
      <c r="Q3944" s="11">
        <v>662.553</v>
      </c>
      <c r="R3944" s="11">
        <v>303.49700000000001</v>
      </c>
      <c r="S3944" s="11">
        <v>417.99199999999996</v>
      </c>
      <c r="T3944" s="11"/>
      <c r="U3944" s="11"/>
      <c r="V3944" s="11"/>
      <c r="W3944" s="12">
        <v>6099.8970000000008</v>
      </c>
      <c r="X3944" s="11">
        <v>677.76633333333348</v>
      </c>
      <c r="Y3944" s="11">
        <v>950.99648118207153</v>
      </c>
      <c r="Z3944" s="11">
        <f t="shared" si="186"/>
        <v>663.62300000000005</v>
      </c>
      <c r="AA3944" s="25">
        <f t="shared" si="187"/>
        <v>0.69781856519082863</v>
      </c>
      <c r="AB3944" s="33">
        <v>0</v>
      </c>
      <c r="AC3944" s="14">
        <v>0</v>
      </c>
      <c r="AD3944" s="14">
        <v>0</v>
      </c>
      <c r="AE3944" s="14">
        <v>0</v>
      </c>
      <c r="AF3944" s="14">
        <v>0</v>
      </c>
      <c r="AG3944" s="14">
        <v>0</v>
      </c>
      <c r="AH3944" s="14">
        <v>0</v>
      </c>
      <c r="AI3944" s="14">
        <v>0</v>
      </c>
      <c r="AJ3944" s="14">
        <v>0</v>
      </c>
      <c r="AK3944" s="14">
        <v>0</v>
      </c>
      <c r="AL3944" s="14">
        <v>0</v>
      </c>
      <c r="AM3944" s="14">
        <v>0</v>
      </c>
      <c r="AN3944" s="14">
        <v>0</v>
      </c>
      <c r="AO3944" s="14">
        <v>0</v>
      </c>
      <c r="AP3944" s="14">
        <v>0</v>
      </c>
      <c r="AQ3944" s="14">
        <v>0</v>
      </c>
      <c r="AR3944" s="14">
        <v>180.59800000000001</v>
      </c>
      <c r="AS3944" s="14">
        <v>0</v>
      </c>
      <c r="AT3944" s="14">
        <v>0</v>
      </c>
      <c r="AV3944" s="14">
        <v>0</v>
      </c>
      <c r="AW3944" s="14">
        <v>0</v>
      </c>
      <c r="AX3944" s="14">
        <v>0</v>
      </c>
      <c r="AY3944" s="14">
        <v>0</v>
      </c>
      <c r="AZ3944" s="14">
        <v>483.02499999999998</v>
      </c>
      <c r="BA3944" s="14">
        <v>0</v>
      </c>
      <c r="BG3944" s="37">
        <f t="shared" si="188"/>
        <v>663.62300000000005</v>
      </c>
      <c r="BI3944" s="5" t="s">
        <v>836</v>
      </c>
      <c r="BJ3944" s="6" t="s">
        <v>1269</v>
      </c>
      <c r="BK3944" s="30" t="s">
        <v>1270</v>
      </c>
    </row>
    <row r="3945" spans="1:63" x14ac:dyDescent="0.25">
      <c r="A3945" s="5" t="s">
        <v>957</v>
      </c>
      <c r="B3945" s="6" t="s">
        <v>1318</v>
      </c>
      <c r="C3945" s="6" t="s">
        <v>836</v>
      </c>
      <c r="D3945" s="6" t="s">
        <v>1269</v>
      </c>
      <c r="E3945" s="6" t="s">
        <v>1270</v>
      </c>
      <c r="F3945" s="6" t="s">
        <v>1324</v>
      </c>
      <c r="G3945" s="7">
        <v>5131886</v>
      </c>
      <c r="H3945" s="7" t="s">
        <v>4479</v>
      </c>
      <c r="I3945" s="7"/>
      <c r="J3945" s="8" t="s">
        <v>24</v>
      </c>
      <c r="K3945" s="10">
        <v>303.49700000000001</v>
      </c>
      <c r="L3945" s="11">
        <v>0</v>
      </c>
      <c r="M3945" s="11">
        <v>1094.7560000000001</v>
      </c>
      <c r="N3945" s="11">
        <v>598.59</v>
      </c>
      <c r="O3945" s="11">
        <v>180.59800000000001</v>
      </c>
      <c r="P3945" s="11">
        <v>0</v>
      </c>
      <c r="Q3945" s="11">
        <v>661.87300000000005</v>
      </c>
      <c r="R3945" s="11">
        <v>721.48900000000003</v>
      </c>
      <c r="S3945" s="11">
        <v>180.59800000000001</v>
      </c>
      <c r="T3945" s="11"/>
      <c r="U3945" s="11"/>
      <c r="V3945" s="11"/>
      <c r="W3945" s="12">
        <v>3741.4010000000003</v>
      </c>
      <c r="X3945" s="11">
        <v>415.71122222222226</v>
      </c>
      <c r="Y3945" s="11">
        <v>583.29824023111917</v>
      </c>
      <c r="Z3945" s="11">
        <f t="shared" si="186"/>
        <v>0</v>
      </c>
      <c r="AA3945" s="25">
        <f t="shared" si="187"/>
        <v>0</v>
      </c>
      <c r="AB3945" s="33">
        <v>0</v>
      </c>
      <c r="AC3945" s="14">
        <v>0</v>
      </c>
      <c r="AD3945" s="14">
        <v>0</v>
      </c>
      <c r="AE3945" s="14">
        <v>0</v>
      </c>
      <c r="AF3945" s="14">
        <v>0</v>
      </c>
      <c r="AG3945" s="14">
        <v>0</v>
      </c>
      <c r="AH3945" s="14">
        <v>0</v>
      </c>
      <c r="AI3945" s="14">
        <v>0</v>
      </c>
      <c r="AJ3945" s="14">
        <v>0</v>
      </c>
      <c r="AK3945" s="14">
        <v>0</v>
      </c>
      <c r="AL3945" s="14">
        <v>0</v>
      </c>
      <c r="AM3945" s="14">
        <v>0</v>
      </c>
      <c r="AN3945" s="14">
        <v>0</v>
      </c>
      <c r="AO3945" s="14">
        <v>0</v>
      </c>
      <c r="AP3945" s="14">
        <v>0</v>
      </c>
      <c r="AQ3945" s="14">
        <v>0</v>
      </c>
      <c r="AR3945" s="14">
        <v>0</v>
      </c>
      <c r="AS3945" s="14">
        <v>0</v>
      </c>
      <c r="AT3945" s="14">
        <v>0</v>
      </c>
      <c r="AV3945" s="14">
        <v>0</v>
      </c>
      <c r="AW3945" s="14">
        <v>0</v>
      </c>
      <c r="AX3945" s="14">
        <v>0</v>
      </c>
      <c r="AY3945" s="14">
        <v>0</v>
      </c>
      <c r="AZ3945" s="14">
        <v>0</v>
      </c>
      <c r="BA3945" s="14">
        <v>0</v>
      </c>
      <c r="BG3945" s="37">
        <f t="shared" si="188"/>
        <v>0</v>
      </c>
      <c r="BI3945" s="5" t="s">
        <v>836</v>
      </c>
      <c r="BJ3945" s="6" t="s">
        <v>1269</v>
      </c>
      <c r="BK3945" s="30" t="s">
        <v>1270</v>
      </c>
    </row>
    <row r="3946" spans="1:63" x14ac:dyDescent="0.25">
      <c r="A3946" s="5" t="s">
        <v>957</v>
      </c>
      <c r="B3946" s="6" t="s">
        <v>1318</v>
      </c>
      <c r="C3946" s="6" t="s">
        <v>836</v>
      </c>
      <c r="D3946" s="6" t="s">
        <v>1269</v>
      </c>
      <c r="E3946" s="6" t="s">
        <v>1270</v>
      </c>
      <c r="F3946" s="6" t="s">
        <v>1324</v>
      </c>
      <c r="G3946" s="7">
        <v>5300109</v>
      </c>
      <c r="H3946" s="7" t="s">
        <v>4480</v>
      </c>
      <c r="I3946" s="7"/>
      <c r="J3946" s="8" t="s">
        <v>24</v>
      </c>
      <c r="K3946" s="10">
        <v>303.49700000000001</v>
      </c>
      <c r="L3946" s="11">
        <v>238.464</v>
      </c>
      <c r="M3946" s="11">
        <v>1274.2840000000001</v>
      </c>
      <c r="N3946" s="11">
        <v>180.59800000000001</v>
      </c>
      <c r="O3946" s="11">
        <v>179.52799999999999</v>
      </c>
      <c r="P3946" s="11">
        <v>0</v>
      </c>
      <c r="Q3946" s="11">
        <v>0</v>
      </c>
      <c r="R3946" s="11">
        <v>419.06200000000001</v>
      </c>
      <c r="S3946" s="11">
        <v>0</v>
      </c>
      <c r="T3946" s="11"/>
      <c r="U3946" s="11"/>
      <c r="V3946" s="11"/>
      <c r="W3946" s="12">
        <v>2595.433</v>
      </c>
      <c r="X3946" s="11">
        <v>288.38144444444447</v>
      </c>
      <c r="Y3946" s="11">
        <v>404.63759472394821</v>
      </c>
      <c r="Z3946" s="11">
        <f t="shared" si="186"/>
        <v>0</v>
      </c>
      <c r="AA3946" s="25">
        <f t="shared" si="187"/>
        <v>0</v>
      </c>
      <c r="AB3946" s="33">
        <v>0</v>
      </c>
      <c r="AC3946" s="14">
        <v>0</v>
      </c>
      <c r="AD3946" s="14">
        <v>0</v>
      </c>
      <c r="AE3946" s="14">
        <v>0</v>
      </c>
      <c r="AF3946" s="14">
        <v>0</v>
      </c>
      <c r="AG3946" s="14">
        <v>0</v>
      </c>
      <c r="AH3946" s="14">
        <v>0</v>
      </c>
      <c r="AI3946" s="14">
        <v>0</v>
      </c>
      <c r="AJ3946" s="14">
        <v>0</v>
      </c>
      <c r="AK3946" s="14">
        <v>0</v>
      </c>
      <c r="AL3946" s="14">
        <v>0</v>
      </c>
      <c r="AM3946" s="14">
        <v>0</v>
      </c>
      <c r="AN3946" s="14">
        <v>0</v>
      </c>
      <c r="AO3946" s="14">
        <v>0</v>
      </c>
      <c r="AP3946" s="14">
        <v>0</v>
      </c>
      <c r="AQ3946" s="14">
        <v>0</v>
      </c>
      <c r="AR3946" s="14">
        <v>0</v>
      </c>
      <c r="AS3946" s="14">
        <v>0</v>
      </c>
      <c r="AT3946" s="14">
        <v>0</v>
      </c>
      <c r="AV3946" s="14">
        <v>0</v>
      </c>
      <c r="AW3946" s="14">
        <v>0</v>
      </c>
      <c r="AX3946" s="14">
        <v>0</v>
      </c>
      <c r="AY3946" s="14">
        <v>0</v>
      </c>
      <c r="AZ3946" s="14">
        <v>0</v>
      </c>
      <c r="BA3946" s="14">
        <v>0</v>
      </c>
      <c r="BG3946" s="37">
        <f t="shared" si="188"/>
        <v>0</v>
      </c>
      <c r="BI3946" s="5" t="s">
        <v>836</v>
      </c>
      <c r="BJ3946" s="6" t="s">
        <v>1269</v>
      </c>
      <c r="BK3946" s="30" t="s">
        <v>1270</v>
      </c>
    </row>
    <row r="3947" spans="1:63" x14ac:dyDescent="0.25">
      <c r="A3947" s="5" t="s">
        <v>957</v>
      </c>
      <c r="B3947" s="6" t="s">
        <v>1318</v>
      </c>
      <c r="C3947" s="6" t="s">
        <v>836</v>
      </c>
      <c r="D3947" s="6" t="s">
        <v>1269</v>
      </c>
      <c r="E3947" s="6" t="s">
        <v>1270</v>
      </c>
      <c r="F3947" s="6" t="s">
        <v>1324</v>
      </c>
      <c r="G3947" s="7">
        <v>5127139</v>
      </c>
      <c r="H3947" s="7" t="s">
        <v>4481</v>
      </c>
      <c r="I3947" s="7"/>
      <c r="J3947" s="8" t="s">
        <v>24</v>
      </c>
      <c r="K3947" s="10">
        <v>721.48900000000003</v>
      </c>
      <c r="L3947" s="11">
        <v>410.05399999999997</v>
      </c>
      <c r="M3947" s="11">
        <v>1151.385</v>
      </c>
      <c r="N3947" s="11">
        <v>0</v>
      </c>
      <c r="O3947" s="11">
        <v>1444.048</v>
      </c>
      <c r="P3947" s="11">
        <v>598.59</v>
      </c>
      <c r="Q3947" s="11">
        <v>598.59</v>
      </c>
      <c r="R3947" s="11">
        <v>845.45799999999997</v>
      </c>
      <c r="S3947" s="11">
        <v>837.05399999999986</v>
      </c>
      <c r="T3947" s="11"/>
      <c r="U3947" s="11"/>
      <c r="V3947" s="11"/>
      <c r="W3947" s="12">
        <v>6606.6679999999997</v>
      </c>
      <c r="X3947" s="11">
        <v>734.07422222222215</v>
      </c>
      <c r="Y3947" s="11">
        <v>1030.0039525811981</v>
      </c>
      <c r="Z3947" s="11">
        <f t="shared" si="186"/>
        <v>842.08200000000011</v>
      </c>
      <c r="AA3947" s="25">
        <f t="shared" si="187"/>
        <v>0.81755220248401561</v>
      </c>
      <c r="AB3947" s="33">
        <v>0</v>
      </c>
      <c r="AC3947" s="14">
        <v>179.52799999999999</v>
      </c>
      <c r="AD3947" s="14">
        <v>0</v>
      </c>
      <c r="AE3947" s="14">
        <v>0</v>
      </c>
      <c r="AF3947" s="14">
        <v>0</v>
      </c>
      <c r="AG3947" s="14">
        <v>0</v>
      </c>
      <c r="AH3947" s="14">
        <v>0</v>
      </c>
      <c r="AI3947" s="14">
        <v>0</v>
      </c>
      <c r="AJ3947" s="14">
        <v>0</v>
      </c>
      <c r="AK3947" s="14">
        <v>0</v>
      </c>
      <c r="AL3947" s="14">
        <v>0</v>
      </c>
      <c r="AM3947" s="14">
        <v>0</v>
      </c>
      <c r="AN3947" s="14">
        <v>0</v>
      </c>
      <c r="AO3947" s="14">
        <v>0</v>
      </c>
      <c r="AP3947" s="14">
        <v>0</v>
      </c>
      <c r="AQ3947" s="14">
        <v>0</v>
      </c>
      <c r="AR3947" s="14">
        <v>662.55400000000009</v>
      </c>
      <c r="AS3947" s="14">
        <v>0</v>
      </c>
      <c r="AT3947" s="14">
        <v>0</v>
      </c>
      <c r="AV3947" s="14">
        <v>0</v>
      </c>
      <c r="AW3947" s="14">
        <v>0</v>
      </c>
      <c r="AX3947" s="14">
        <v>0</v>
      </c>
      <c r="AY3947" s="14">
        <v>0</v>
      </c>
      <c r="AZ3947" s="14">
        <v>0</v>
      </c>
      <c r="BA3947" s="14">
        <v>0</v>
      </c>
      <c r="BG3947" s="37">
        <f t="shared" si="188"/>
        <v>842.08200000000011</v>
      </c>
      <c r="BI3947" s="5" t="s">
        <v>836</v>
      </c>
      <c r="BJ3947" s="6" t="s">
        <v>1269</v>
      </c>
      <c r="BK3947" s="30" t="s">
        <v>1270</v>
      </c>
    </row>
    <row r="3948" spans="1:63" x14ac:dyDescent="0.25">
      <c r="A3948" s="5" t="s">
        <v>957</v>
      </c>
      <c r="B3948" s="6" t="s">
        <v>1318</v>
      </c>
      <c r="C3948" s="6" t="s">
        <v>836</v>
      </c>
      <c r="D3948" s="6" t="s">
        <v>1269</v>
      </c>
      <c r="E3948" s="6" t="s">
        <v>1270</v>
      </c>
      <c r="F3948" s="6" t="s">
        <v>1324</v>
      </c>
      <c r="G3948" s="7">
        <v>5131042</v>
      </c>
      <c r="H3948" s="7" t="s">
        <v>4482</v>
      </c>
      <c r="I3948" s="7"/>
      <c r="J3948" s="8" t="s">
        <v>24</v>
      </c>
      <c r="K3948" s="10">
        <v>303.49700000000001</v>
      </c>
      <c r="L3948" s="11">
        <v>531.71600000000001</v>
      </c>
      <c r="M3948" s="11">
        <v>1693.346</v>
      </c>
      <c r="N3948" s="11">
        <v>179.52799999999999</v>
      </c>
      <c r="O3948" s="11">
        <v>1263.45</v>
      </c>
      <c r="P3948" s="11">
        <v>1081.615</v>
      </c>
      <c r="Q3948" s="11">
        <v>1082.6849999999999</v>
      </c>
      <c r="R3948" s="11">
        <v>417.99200000000002</v>
      </c>
      <c r="S3948" s="11">
        <v>1379.0149999999999</v>
      </c>
      <c r="T3948" s="11"/>
      <c r="U3948" s="11"/>
      <c r="V3948" s="11"/>
      <c r="W3948" s="12">
        <v>7932.8439999999991</v>
      </c>
      <c r="X3948" s="11">
        <v>881.427111111111</v>
      </c>
      <c r="Y3948" s="11">
        <v>1236.7596911499172</v>
      </c>
      <c r="Z3948" s="11">
        <f t="shared" si="186"/>
        <v>1797.126</v>
      </c>
      <c r="AA3948" s="25">
        <f t="shared" si="187"/>
        <v>1.4530923128074009</v>
      </c>
      <c r="AB3948" s="33">
        <v>0</v>
      </c>
      <c r="AC3948" s="14">
        <v>0</v>
      </c>
      <c r="AD3948" s="14">
        <v>180.59800000000001</v>
      </c>
      <c r="AE3948" s="14">
        <v>0</v>
      </c>
      <c r="AF3948" s="14">
        <v>0</v>
      </c>
      <c r="AG3948" s="14">
        <v>0</v>
      </c>
      <c r="AH3948" s="14">
        <v>0</v>
      </c>
      <c r="AI3948" s="14">
        <v>0</v>
      </c>
      <c r="AJ3948" s="14">
        <v>0</v>
      </c>
      <c r="AK3948" s="14">
        <v>483.02499999999998</v>
      </c>
      <c r="AL3948" s="14">
        <v>0</v>
      </c>
      <c r="AM3948" s="14">
        <v>0</v>
      </c>
      <c r="AN3948" s="14">
        <v>0</v>
      </c>
      <c r="AO3948" s="14">
        <v>0</v>
      </c>
      <c r="AP3948" s="14">
        <v>0</v>
      </c>
      <c r="AQ3948" s="14">
        <v>0</v>
      </c>
      <c r="AR3948" s="14">
        <v>772.30799999999999</v>
      </c>
      <c r="AS3948" s="14">
        <v>0</v>
      </c>
      <c r="AT3948" s="14">
        <v>0</v>
      </c>
      <c r="AV3948" s="14">
        <v>0</v>
      </c>
      <c r="AW3948" s="14">
        <v>0</v>
      </c>
      <c r="AX3948" s="14">
        <v>0</v>
      </c>
      <c r="AY3948" s="14">
        <v>0</v>
      </c>
      <c r="AZ3948" s="14">
        <v>0</v>
      </c>
      <c r="BA3948" s="14">
        <v>361.19499999999999</v>
      </c>
      <c r="BG3948" s="37">
        <f t="shared" si="188"/>
        <v>1797.126</v>
      </c>
      <c r="BI3948" s="5" t="s">
        <v>836</v>
      </c>
      <c r="BJ3948" s="6" t="s">
        <v>1269</v>
      </c>
      <c r="BK3948" s="30" t="s">
        <v>1270</v>
      </c>
    </row>
    <row r="3949" spans="1:63" x14ac:dyDescent="0.25">
      <c r="A3949" s="5" t="s">
        <v>957</v>
      </c>
      <c r="B3949" s="6" t="s">
        <v>1318</v>
      </c>
      <c r="C3949" s="6" t="s">
        <v>836</v>
      </c>
      <c r="D3949" s="6" t="s">
        <v>1269</v>
      </c>
      <c r="E3949" s="6" t="s">
        <v>1270</v>
      </c>
      <c r="F3949" s="6" t="s">
        <v>1324</v>
      </c>
      <c r="G3949" s="7">
        <v>5132089</v>
      </c>
      <c r="H3949" s="7" t="s">
        <v>4483</v>
      </c>
      <c r="I3949" s="7"/>
      <c r="J3949" s="8" t="s">
        <v>24</v>
      </c>
      <c r="K3949" s="10">
        <v>721.48900000000003</v>
      </c>
      <c r="L3949" s="11">
        <v>598.59</v>
      </c>
      <c r="M3949" s="11">
        <v>1148.9549999999999</v>
      </c>
      <c r="N3949" s="11">
        <v>180.59800000000001</v>
      </c>
      <c r="O3949" s="11">
        <v>721.48900000000003</v>
      </c>
      <c r="P3949" s="11">
        <v>1081.615</v>
      </c>
      <c r="Q3949" s="11">
        <v>1081.615</v>
      </c>
      <c r="R3949" s="11">
        <v>1385.1120000000001</v>
      </c>
      <c r="S3949" s="11">
        <v>778.11799999999994</v>
      </c>
      <c r="T3949" s="11"/>
      <c r="U3949" s="11"/>
      <c r="V3949" s="11"/>
      <c r="W3949" s="12">
        <v>7697.5810000000001</v>
      </c>
      <c r="X3949" s="11">
        <v>855.28677777777784</v>
      </c>
      <c r="Y3949" s="11">
        <v>1200.0813201622866</v>
      </c>
      <c r="Z3949" s="11">
        <f t="shared" si="186"/>
        <v>1024.9860000000001</v>
      </c>
      <c r="AA3949" s="25">
        <f t="shared" si="187"/>
        <v>0.85409712056962239</v>
      </c>
      <c r="AB3949" s="33">
        <v>0</v>
      </c>
      <c r="AC3949" s="14">
        <v>0</v>
      </c>
      <c r="AD3949" s="14">
        <v>0</v>
      </c>
      <c r="AE3949" s="14">
        <v>303.49700000000001</v>
      </c>
      <c r="AF3949" s="14">
        <v>0</v>
      </c>
      <c r="AG3949" s="14">
        <v>0</v>
      </c>
      <c r="AH3949" s="14">
        <v>0</v>
      </c>
      <c r="AI3949" s="14">
        <v>0</v>
      </c>
      <c r="AJ3949" s="14">
        <v>0</v>
      </c>
      <c r="AK3949" s="14">
        <v>417.99199999999996</v>
      </c>
      <c r="AL3949" s="14">
        <v>0</v>
      </c>
      <c r="AM3949" s="14">
        <v>0</v>
      </c>
      <c r="AN3949" s="14">
        <v>0</v>
      </c>
      <c r="AO3949" s="14">
        <v>0</v>
      </c>
      <c r="AP3949" s="14">
        <v>0</v>
      </c>
      <c r="AQ3949" s="14">
        <v>0</v>
      </c>
      <c r="AR3949" s="14">
        <v>303.49700000000001</v>
      </c>
      <c r="AS3949" s="14">
        <v>0</v>
      </c>
      <c r="AT3949" s="14">
        <v>0</v>
      </c>
      <c r="AV3949" s="14">
        <v>0</v>
      </c>
      <c r="AW3949" s="14">
        <v>0</v>
      </c>
      <c r="AX3949" s="14">
        <v>0</v>
      </c>
      <c r="AY3949" s="14">
        <v>0</v>
      </c>
      <c r="AZ3949" s="14">
        <v>0</v>
      </c>
      <c r="BA3949" s="14">
        <v>0</v>
      </c>
      <c r="BG3949" s="37">
        <f t="shared" si="188"/>
        <v>1024.9860000000001</v>
      </c>
      <c r="BI3949" s="5" t="s">
        <v>836</v>
      </c>
      <c r="BJ3949" s="6" t="s">
        <v>1269</v>
      </c>
      <c r="BK3949" s="30" t="s">
        <v>1270</v>
      </c>
    </row>
    <row r="3950" spans="1:63" x14ac:dyDescent="0.25">
      <c r="A3950" s="5" t="s">
        <v>957</v>
      </c>
      <c r="B3950" s="6" t="s">
        <v>1318</v>
      </c>
      <c r="C3950" s="6" t="s">
        <v>836</v>
      </c>
      <c r="D3950" s="6" t="s">
        <v>1269</v>
      </c>
      <c r="E3950" s="6" t="s">
        <v>1270</v>
      </c>
      <c r="F3950" s="6" t="s">
        <v>1324</v>
      </c>
      <c r="G3950" s="7">
        <v>5133974</v>
      </c>
      <c r="H3950" s="7" t="s">
        <v>4484</v>
      </c>
      <c r="I3950" s="7"/>
      <c r="J3950" s="8" t="s">
        <v>24</v>
      </c>
      <c r="K3950" s="10">
        <v>654.61500000000001</v>
      </c>
      <c r="L3950" s="11">
        <v>721.32100000000003</v>
      </c>
      <c r="M3950" s="11">
        <v>1209.251</v>
      </c>
      <c r="N3950" s="11">
        <v>179.52799999999999</v>
      </c>
      <c r="O3950" s="11">
        <v>966.05</v>
      </c>
      <c r="P3950" s="11">
        <v>360.12599999999998</v>
      </c>
      <c r="Q3950" s="11">
        <v>1623.576</v>
      </c>
      <c r="R3950" s="11">
        <v>0</v>
      </c>
      <c r="S3950" s="11">
        <v>1263.45</v>
      </c>
      <c r="T3950" s="11"/>
      <c r="U3950" s="11"/>
      <c r="V3950" s="11"/>
      <c r="W3950" s="12">
        <v>6977.9169999999995</v>
      </c>
      <c r="X3950" s="11">
        <v>775.32411111111105</v>
      </c>
      <c r="Y3950" s="11">
        <v>1087.8830434318079</v>
      </c>
      <c r="Z3950" s="11">
        <f t="shared" si="186"/>
        <v>1434.8609999999999</v>
      </c>
      <c r="AA3950" s="25">
        <f t="shared" si="187"/>
        <v>1.3189478489099566</v>
      </c>
      <c r="AB3950" s="33">
        <v>0</v>
      </c>
      <c r="AC3950" s="14">
        <v>0</v>
      </c>
      <c r="AD3950" s="14">
        <v>179.52799999999999</v>
      </c>
      <c r="AE3950" s="14">
        <v>0</v>
      </c>
      <c r="AF3950" s="14">
        <v>0</v>
      </c>
      <c r="AG3950" s="14">
        <v>0</v>
      </c>
      <c r="AH3950" s="14">
        <v>0</v>
      </c>
      <c r="AI3950" s="14">
        <v>0</v>
      </c>
      <c r="AJ3950" s="14">
        <v>0</v>
      </c>
      <c r="AK3950" s="14">
        <v>0</v>
      </c>
      <c r="AL3950" s="14">
        <v>0</v>
      </c>
      <c r="AM3950" s="14">
        <v>0</v>
      </c>
      <c r="AN3950" s="14">
        <v>0</v>
      </c>
      <c r="AO3950" s="14">
        <v>0</v>
      </c>
      <c r="AP3950" s="14">
        <v>0</v>
      </c>
      <c r="AQ3950" s="14">
        <v>772.30799999999999</v>
      </c>
      <c r="AR3950" s="14">
        <v>0</v>
      </c>
      <c r="AS3950" s="14">
        <v>0</v>
      </c>
      <c r="AT3950" s="14">
        <v>0</v>
      </c>
      <c r="AV3950" s="14">
        <v>0</v>
      </c>
      <c r="AW3950" s="14">
        <v>0</v>
      </c>
      <c r="AX3950" s="14">
        <v>0</v>
      </c>
      <c r="AY3950" s="14">
        <v>0</v>
      </c>
      <c r="AZ3950" s="14">
        <v>0</v>
      </c>
      <c r="BA3950" s="14">
        <v>483.02499999999998</v>
      </c>
      <c r="BG3950" s="37">
        <f t="shared" si="188"/>
        <v>1434.8609999999999</v>
      </c>
      <c r="BI3950" s="5" t="s">
        <v>836</v>
      </c>
      <c r="BJ3950" s="6" t="s">
        <v>1269</v>
      </c>
      <c r="BK3950" s="30" t="s">
        <v>1270</v>
      </c>
    </row>
    <row r="3951" spans="1:63" x14ac:dyDescent="0.25">
      <c r="A3951" s="5" t="s">
        <v>957</v>
      </c>
      <c r="B3951" s="6" t="s">
        <v>1318</v>
      </c>
      <c r="C3951" s="6" t="s">
        <v>836</v>
      </c>
      <c r="D3951" s="6" t="s">
        <v>1269</v>
      </c>
      <c r="E3951" s="6" t="s">
        <v>1270</v>
      </c>
      <c r="F3951" s="6" t="s">
        <v>1324</v>
      </c>
      <c r="G3951" s="7">
        <v>5136078</v>
      </c>
      <c r="H3951" s="7" t="s">
        <v>4485</v>
      </c>
      <c r="I3951" s="7"/>
      <c r="J3951" s="8" t="s">
        <v>87</v>
      </c>
      <c r="K3951" s="10">
        <v>721.48900000000003</v>
      </c>
      <c r="L3951" s="11">
        <v>419.06200000000001</v>
      </c>
      <c r="M3951" s="11">
        <v>1988.4380000000001</v>
      </c>
      <c r="N3951" s="11">
        <v>1080.9349999999999</v>
      </c>
      <c r="O3951" s="11">
        <v>722.55899999999997</v>
      </c>
      <c r="P3951" s="11">
        <v>1140.5509999999999</v>
      </c>
      <c r="Q3951" s="11">
        <v>598.59</v>
      </c>
      <c r="R3951" s="11">
        <v>417.99200000000002</v>
      </c>
      <c r="S3951" s="11">
        <v>419.06200000000001</v>
      </c>
      <c r="T3951" s="11"/>
      <c r="U3951" s="11"/>
      <c r="V3951" s="11"/>
      <c r="W3951" s="12">
        <v>7508.6779999999999</v>
      </c>
      <c r="X3951" s="11">
        <v>834.2975555555555</v>
      </c>
      <c r="Y3951" s="11">
        <v>1170.6306444730515</v>
      </c>
      <c r="Z3951" s="11">
        <f t="shared" si="186"/>
        <v>1255.3330000000001</v>
      </c>
      <c r="AA3951" s="25">
        <f t="shared" si="187"/>
        <v>1.0723561747907913</v>
      </c>
      <c r="AB3951" s="33">
        <v>0</v>
      </c>
      <c r="AC3951" s="14">
        <v>0</v>
      </c>
      <c r="AD3951" s="14">
        <v>483.02499999999998</v>
      </c>
      <c r="AE3951" s="14">
        <v>0</v>
      </c>
      <c r="AF3951" s="14">
        <v>0</v>
      </c>
      <c r="AG3951" s="14">
        <v>0</v>
      </c>
      <c r="AH3951" s="14">
        <v>0</v>
      </c>
      <c r="AI3951" s="14">
        <v>0</v>
      </c>
      <c r="AJ3951" s="14">
        <v>0</v>
      </c>
      <c r="AK3951" s="14">
        <v>0</v>
      </c>
      <c r="AL3951" s="14">
        <v>0</v>
      </c>
      <c r="AM3951" s="14">
        <v>0</v>
      </c>
      <c r="AN3951" s="14">
        <v>0</v>
      </c>
      <c r="AO3951" s="14">
        <v>0</v>
      </c>
      <c r="AP3951" s="14">
        <v>772.30799999999999</v>
      </c>
      <c r="AQ3951" s="14">
        <v>0</v>
      </c>
      <c r="AR3951" s="14">
        <v>0</v>
      </c>
      <c r="AS3951" s="14">
        <v>0</v>
      </c>
      <c r="AT3951" s="14">
        <v>0</v>
      </c>
      <c r="AV3951" s="14">
        <v>0</v>
      </c>
      <c r="AW3951" s="14">
        <v>0</v>
      </c>
      <c r="AX3951" s="14">
        <v>0</v>
      </c>
      <c r="AY3951" s="14">
        <v>0</v>
      </c>
      <c r="AZ3951" s="14">
        <v>0</v>
      </c>
      <c r="BA3951" s="14">
        <v>0</v>
      </c>
      <c r="BG3951" s="37">
        <f t="shared" si="188"/>
        <v>1255.3330000000001</v>
      </c>
      <c r="BI3951" s="5" t="s">
        <v>836</v>
      </c>
      <c r="BJ3951" s="6" t="s">
        <v>1269</v>
      </c>
      <c r="BK3951" s="30" t="s">
        <v>1270</v>
      </c>
    </row>
    <row r="3952" spans="1:63" x14ac:dyDescent="0.25">
      <c r="A3952" s="5" t="s">
        <v>957</v>
      </c>
      <c r="B3952" s="6" t="s">
        <v>1318</v>
      </c>
      <c r="C3952" s="6" t="s">
        <v>836</v>
      </c>
      <c r="D3952" s="6" t="s">
        <v>1269</v>
      </c>
      <c r="E3952" s="6" t="s">
        <v>1270</v>
      </c>
      <c r="F3952" s="6" t="s">
        <v>1324</v>
      </c>
      <c r="G3952" s="7">
        <v>5137662</v>
      </c>
      <c r="H3952" s="7" t="s">
        <v>4486</v>
      </c>
      <c r="I3952" s="7"/>
      <c r="J3952" s="8" t="s">
        <v>24</v>
      </c>
      <c r="K3952" s="10">
        <v>713.55100000000004</v>
      </c>
      <c r="L3952" s="11">
        <v>351.11799999999999</v>
      </c>
      <c r="M3952" s="11">
        <v>1210.3209999999999</v>
      </c>
      <c r="N3952" s="11">
        <v>483.02499999999998</v>
      </c>
      <c r="O3952" s="11">
        <v>657.52599999999995</v>
      </c>
      <c r="P3952" s="11">
        <v>1205.5840000000001</v>
      </c>
      <c r="Q3952" s="11">
        <v>902.08699999999999</v>
      </c>
      <c r="R3952" s="11">
        <v>780.42499999999995</v>
      </c>
      <c r="S3952" s="11">
        <v>1320.079</v>
      </c>
      <c r="T3952" s="11"/>
      <c r="U3952" s="11"/>
      <c r="V3952" s="11"/>
      <c r="W3952" s="12">
        <v>7623.7159999999994</v>
      </c>
      <c r="X3952" s="11">
        <v>847.07955555555554</v>
      </c>
      <c r="Y3952" s="11">
        <v>1188.5654937339855</v>
      </c>
      <c r="Z3952" s="11">
        <f t="shared" si="186"/>
        <v>1075.8050000000001</v>
      </c>
      <c r="AA3952" s="25">
        <f t="shared" si="187"/>
        <v>0.90512891857583866</v>
      </c>
      <c r="AB3952" s="33">
        <v>0</v>
      </c>
      <c r="AC3952" s="14">
        <v>0</v>
      </c>
      <c r="AD3952" s="14">
        <v>303.49700000000001</v>
      </c>
      <c r="AE3952" s="14">
        <v>0</v>
      </c>
      <c r="AF3952" s="14">
        <v>0</v>
      </c>
      <c r="AG3952" s="14">
        <v>0</v>
      </c>
      <c r="AH3952" s="14">
        <v>0</v>
      </c>
      <c r="AI3952" s="14">
        <v>0</v>
      </c>
      <c r="AJ3952" s="14">
        <v>0</v>
      </c>
      <c r="AK3952" s="14">
        <v>0</v>
      </c>
      <c r="AL3952" s="14">
        <v>0</v>
      </c>
      <c r="AM3952" s="14">
        <v>0</v>
      </c>
      <c r="AN3952" s="14">
        <v>0</v>
      </c>
      <c r="AO3952" s="14">
        <v>0</v>
      </c>
      <c r="AP3952" s="14">
        <v>0</v>
      </c>
      <c r="AQ3952" s="14">
        <v>772.30799999999999</v>
      </c>
      <c r="AR3952" s="14">
        <v>0</v>
      </c>
      <c r="AS3952" s="14">
        <v>0</v>
      </c>
      <c r="AT3952" s="14">
        <v>0</v>
      </c>
      <c r="AV3952" s="14">
        <v>0</v>
      </c>
      <c r="AW3952" s="14">
        <v>0</v>
      </c>
      <c r="AX3952" s="14">
        <v>0</v>
      </c>
      <c r="AY3952" s="14">
        <v>0</v>
      </c>
      <c r="AZ3952" s="14">
        <v>0</v>
      </c>
      <c r="BA3952" s="14">
        <v>0</v>
      </c>
      <c r="BG3952" s="37">
        <f t="shared" si="188"/>
        <v>1075.8050000000001</v>
      </c>
      <c r="BI3952" s="5" t="s">
        <v>836</v>
      </c>
      <c r="BJ3952" s="6" t="s">
        <v>1269</v>
      </c>
      <c r="BK3952" s="30" t="s">
        <v>1270</v>
      </c>
    </row>
    <row r="3953" spans="1:63" x14ac:dyDescent="0.25">
      <c r="A3953" s="5" t="s">
        <v>957</v>
      </c>
      <c r="B3953" s="6" t="s">
        <v>1319</v>
      </c>
      <c r="C3953" s="6" t="s">
        <v>836</v>
      </c>
      <c r="D3953" s="6" t="s">
        <v>1269</v>
      </c>
      <c r="E3953" s="6" t="s">
        <v>1270</v>
      </c>
      <c r="F3953" s="6" t="s">
        <v>1324</v>
      </c>
      <c r="G3953" s="7">
        <v>5299993</v>
      </c>
      <c r="H3953" s="7" t="s">
        <v>4487</v>
      </c>
      <c r="I3953" s="7"/>
      <c r="J3953" s="8" t="s">
        <v>24</v>
      </c>
      <c r="K3953" s="10">
        <v>662.55399999999997</v>
      </c>
      <c r="L3953" s="11">
        <v>171.59</v>
      </c>
      <c r="M3953" s="11">
        <v>791.25900000000001</v>
      </c>
      <c r="N3953" s="11">
        <v>238.464</v>
      </c>
      <c r="O3953" s="11">
        <v>598.59</v>
      </c>
      <c r="P3953" s="11">
        <v>0</v>
      </c>
      <c r="Q3953" s="11">
        <v>417.99200000000002</v>
      </c>
      <c r="R3953" s="11">
        <v>0</v>
      </c>
      <c r="S3953" s="11">
        <v>598.58999999999992</v>
      </c>
      <c r="T3953" s="11"/>
      <c r="U3953" s="11"/>
      <c r="V3953" s="11"/>
      <c r="W3953" s="12">
        <v>3479.0389999999998</v>
      </c>
      <c r="X3953" s="11">
        <v>386.55988888888885</v>
      </c>
      <c r="Y3953" s="11">
        <v>542.39503501373747</v>
      </c>
      <c r="Z3953" s="11">
        <f t="shared" si="186"/>
        <v>0</v>
      </c>
      <c r="AA3953" s="25">
        <f t="shared" si="187"/>
        <v>0</v>
      </c>
      <c r="AB3953" s="33">
        <v>0</v>
      </c>
      <c r="AC3953" s="14">
        <v>0</v>
      </c>
      <c r="AD3953" s="14">
        <v>0</v>
      </c>
      <c r="AE3953" s="14">
        <v>0</v>
      </c>
      <c r="AF3953" s="14">
        <v>0</v>
      </c>
      <c r="AG3953" s="14">
        <v>0</v>
      </c>
      <c r="AH3953" s="14">
        <v>0</v>
      </c>
      <c r="AI3953" s="14">
        <v>0</v>
      </c>
      <c r="AJ3953" s="14">
        <v>0</v>
      </c>
      <c r="AK3953" s="14">
        <v>0</v>
      </c>
      <c r="AL3953" s="14">
        <v>0</v>
      </c>
      <c r="AM3953" s="14">
        <v>0</v>
      </c>
      <c r="AN3953" s="14">
        <v>0</v>
      </c>
      <c r="AO3953" s="14">
        <v>0</v>
      </c>
      <c r="AP3953" s="14">
        <v>0</v>
      </c>
      <c r="AQ3953" s="14">
        <v>0</v>
      </c>
      <c r="AR3953" s="14">
        <v>0</v>
      </c>
      <c r="AS3953" s="14">
        <v>0</v>
      </c>
      <c r="AT3953" s="14">
        <v>0</v>
      </c>
      <c r="AV3953" s="14">
        <v>0</v>
      </c>
      <c r="AW3953" s="14">
        <v>0</v>
      </c>
      <c r="AX3953" s="14">
        <v>0</v>
      </c>
      <c r="AY3953" s="14">
        <v>0</v>
      </c>
      <c r="AZ3953" s="14">
        <v>0</v>
      </c>
      <c r="BA3953" s="14">
        <v>0</v>
      </c>
      <c r="BG3953" s="37">
        <f t="shared" si="188"/>
        <v>0</v>
      </c>
      <c r="BI3953" s="5" t="s">
        <v>836</v>
      </c>
      <c r="BJ3953" s="6" t="s">
        <v>1269</v>
      </c>
      <c r="BK3953" s="30" t="s">
        <v>1270</v>
      </c>
    </row>
    <row r="3954" spans="1:63" x14ac:dyDescent="0.25">
      <c r="A3954" s="5" t="s">
        <v>957</v>
      </c>
      <c r="B3954" s="6" t="s">
        <v>1318</v>
      </c>
      <c r="C3954" s="6" t="s">
        <v>836</v>
      </c>
      <c r="D3954" s="6" t="s">
        <v>1269</v>
      </c>
      <c r="E3954" s="6" t="s">
        <v>1270</v>
      </c>
      <c r="F3954" s="6" t="s">
        <v>1324</v>
      </c>
      <c r="G3954" s="7">
        <v>5135446</v>
      </c>
      <c r="H3954" s="7" t="s">
        <v>4488</v>
      </c>
      <c r="I3954" s="7"/>
      <c r="J3954" s="8" t="s">
        <v>24</v>
      </c>
      <c r="K3954" s="10">
        <v>664.69299999999998</v>
      </c>
      <c r="L3954" s="11">
        <v>540.72299999999996</v>
      </c>
      <c r="M3954" s="11">
        <v>1146.6479999999999</v>
      </c>
      <c r="N3954" s="11">
        <v>837.05399999999997</v>
      </c>
      <c r="O3954" s="11">
        <v>179.52799999999999</v>
      </c>
      <c r="P3954" s="11">
        <v>1082.6849999999999</v>
      </c>
      <c r="Q3954" s="11">
        <v>417.99200000000002</v>
      </c>
      <c r="R3954" s="11">
        <v>238.464</v>
      </c>
      <c r="S3954" s="11">
        <v>663.62300000000005</v>
      </c>
      <c r="T3954" s="11"/>
      <c r="U3954" s="11"/>
      <c r="V3954" s="11"/>
      <c r="W3954" s="12">
        <v>5771.41</v>
      </c>
      <c r="X3954" s="11">
        <v>641.26777777777772</v>
      </c>
      <c r="Y3954" s="11">
        <v>899.78414413538758</v>
      </c>
      <c r="Z3954" s="11">
        <f t="shared" si="186"/>
        <v>722.55899999999997</v>
      </c>
      <c r="AA3954" s="25">
        <f t="shared" si="187"/>
        <v>0.80303593335078693</v>
      </c>
      <c r="AB3954" s="33">
        <v>0</v>
      </c>
      <c r="AC3954" s="14">
        <v>0</v>
      </c>
      <c r="AD3954" s="14">
        <v>303.49700000000001</v>
      </c>
      <c r="AE3954" s="14">
        <v>0</v>
      </c>
      <c r="AF3954" s="14">
        <v>0</v>
      </c>
      <c r="AG3954" s="14">
        <v>0</v>
      </c>
      <c r="AH3954" s="14">
        <v>0</v>
      </c>
      <c r="AI3954" s="14">
        <v>238.464</v>
      </c>
      <c r="AJ3954" s="14">
        <v>0</v>
      </c>
      <c r="AK3954" s="14">
        <v>0</v>
      </c>
      <c r="AL3954" s="14">
        <v>0</v>
      </c>
      <c r="AM3954" s="14">
        <v>0</v>
      </c>
      <c r="AN3954" s="14">
        <v>0</v>
      </c>
      <c r="AO3954" s="14">
        <v>0</v>
      </c>
      <c r="AP3954" s="14">
        <v>0</v>
      </c>
      <c r="AQ3954" s="14">
        <v>0</v>
      </c>
      <c r="AR3954" s="14">
        <v>0</v>
      </c>
      <c r="AS3954" s="14">
        <v>0</v>
      </c>
      <c r="AT3954" s="14">
        <v>0</v>
      </c>
      <c r="AV3954" s="14">
        <v>0</v>
      </c>
      <c r="AW3954" s="14">
        <v>0</v>
      </c>
      <c r="AX3954" s="14">
        <v>0</v>
      </c>
      <c r="AY3954" s="14">
        <v>0</v>
      </c>
      <c r="AZ3954" s="14">
        <v>180.59800000000001</v>
      </c>
      <c r="BA3954" s="14">
        <v>0</v>
      </c>
      <c r="BG3954" s="37">
        <f t="shared" si="188"/>
        <v>722.55899999999997</v>
      </c>
      <c r="BI3954" s="5" t="s">
        <v>836</v>
      </c>
      <c r="BJ3954" s="6" t="s">
        <v>1269</v>
      </c>
      <c r="BK3954" s="30" t="s">
        <v>1270</v>
      </c>
    </row>
    <row r="3955" spans="1:63" x14ac:dyDescent="0.25">
      <c r="A3955" s="5" t="s">
        <v>957</v>
      </c>
      <c r="B3955" s="6" t="s">
        <v>1318</v>
      </c>
      <c r="C3955" s="6" t="s">
        <v>836</v>
      </c>
      <c r="D3955" s="6" t="s">
        <v>1269</v>
      </c>
      <c r="E3955" s="6" t="s">
        <v>1270</v>
      </c>
      <c r="F3955" s="6" t="s">
        <v>1324</v>
      </c>
      <c r="G3955" s="7">
        <v>5138076</v>
      </c>
      <c r="H3955" s="7" t="s">
        <v>4489</v>
      </c>
      <c r="I3955" s="7"/>
      <c r="J3955" s="8" t="s">
        <v>87</v>
      </c>
      <c r="K3955" s="10">
        <v>541.96100000000001</v>
      </c>
      <c r="L3955" s="11">
        <v>179.52799999999999</v>
      </c>
      <c r="M3955" s="11">
        <v>2246.1410000000001</v>
      </c>
      <c r="N3955" s="11">
        <v>419.06200000000001</v>
      </c>
      <c r="O3955" s="11">
        <v>417.99200000000002</v>
      </c>
      <c r="P3955" s="11">
        <v>180.59800000000001</v>
      </c>
      <c r="Q3955" s="11">
        <v>179.52799999999999</v>
      </c>
      <c r="R3955" s="11">
        <v>419.06200000000001</v>
      </c>
      <c r="S3955" s="11">
        <v>179.52799999999999</v>
      </c>
      <c r="T3955" s="11"/>
      <c r="U3955" s="11"/>
      <c r="V3955" s="11"/>
      <c r="W3955" s="12">
        <v>4763.4000000000005</v>
      </c>
      <c r="X3955" s="11">
        <v>529.26666666666677</v>
      </c>
      <c r="Y3955" s="11">
        <v>742.63166057765875</v>
      </c>
      <c r="Z3955" s="11">
        <f t="shared" si="186"/>
        <v>0</v>
      </c>
      <c r="AA3955" s="25">
        <f t="shared" si="187"/>
        <v>0</v>
      </c>
      <c r="AB3955" s="33">
        <v>0</v>
      </c>
      <c r="AC3955" s="14">
        <v>0</v>
      </c>
      <c r="AD3955" s="14">
        <v>0</v>
      </c>
      <c r="AE3955" s="14">
        <v>0</v>
      </c>
      <c r="AF3955" s="14">
        <v>0</v>
      </c>
      <c r="AG3955" s="14">
        <v>0</v>
      </c>
      <c r="AH3955" s="14">
        <v>0</v>
      </c>
      <c r="AI3955" s="14">
        <v>0</v>
      </c>
      <c r="AJ3955" s="14">
        <v>0</v>
      </c>
      <c r="AK3955" s="14">
        <v>0</v>
      </c>
      <c r="AL3955" s="14">
        <v>0</v>
      </c>
      <c r="AM3955" s="14">
        <v>0</v>
      </c>
      <c r="AN3955" s="14">
        <v>0</v>
      </c>
      <c r="AO3955" s="14">
        <v>0</v>
      </c>
      <c r="AP3955" s="14">
        <v>0</v>
      </c>
      <c r="AQ3955" s="14">
        <v>0</v>
      </c>
      <c r="AR3955" s="14">
        <v>0</v>
      </c>
      <c r="AS3955" s="14">
        <v>0</v>
      </c>
      <c r="AT3955" s="14">
        <v>0</v>
      </c>
      <c r="AV3955" s="14">
        <v>0</v>
      </c>
      <c r="AW3955" s="14">
        <v>0</v>
      </c>
      <c r="AX3955" s="14">
        <v>0</v>
      </c>
      <c r="AY3955" s="14">
        <v>0</v>
      </c>
      <c r="AZ3955" s="14">
        <v>0</v>
      </c>
      <c r="BA3955" s="14">
        <v>0</v>
      </c>
      <c r="BG3955" s="37">
        <f t="shared" si="188"/>
        <v>0</v>
      </c>
      <c r="BI3955" s="5" t="s">
        <v>836</v>
      </c>
      <c r="BJ3955" s="6" t="s">
        <v>1269</v>
      </c>
      <c r="BK3955" s="30" t="s">
        <v>1270</v>
      </c>
    </row>
    <row r="3956" spans="1:63" x14ac:dyDescent="0.25">
      <c r="A3956" s="5" t="s">
        <v>957</v>
      </c>
      <c r="B3956" s="6" t="s">
        <v>1318</v>
      </c>
      <c r="C3956" s="6" t="s">
        <v>836</v>
      </c>
      <c r="D3956" s="6" t="s">
        <v>1269</v>
      </c>
      <c r="E3956" s="6" t="s">
        <v>1270</v>
      </c>
      <c r="F3956" s="6" t="s">
        <v>1324</v>
      </c>
      <c r="G3956" s="7">
        <v>5270237</v>
      </c>
      <c r="H3956" s="7" t="s">
        <v>4490</v>
      </c>
      <c r="I3956" s="7"/>
      <c r="J3956" s="8" t="s">
        <v>87</v>
      </c>
      <c r="K3956" s="10">
        <v>597.52099999999996</v>
      </c>
      <c r="L3956" s="11">
        <v>303.49700000000001</v>
      </c>
      <c r="M3956" s="11">
        <v>1094.7560000000001</v>
      </c>
      <c r="N3956" s="11">
        <v>238.464</v>
      </c>
      <c r="O3956" s="11">
        <v>360.12599999999998</v>
      </c>
      <c r="P3956" s="11">
        <v>179.52799999999999</v>
      </c>
      <c r="Q3956" s="11">
        <v>539.654</v>
      </c>
      <c r="R3956" s="11">
        <v>484.09500000000003</v>
      </c>
      <c r="S3956" s="11">
        <v>417.99199999999996</v>
      </c>
      <c r="T3956" s="11"/>
      <c r="U3956" s="11"/>
      <c r="V3956" s="11"/>
      <c r="W3956" s="12">
        <v>4215.6330000000007</v>
      </c>
      <c r="X3956" s="11">
        <v>468.40366666666677</v>
      </c>
      <c r="Y3956" s="11">
        <v>657.23276129990711</v>
      </c>
      <c r="Z3956" s="11">
        <f t="shared" si="186"/>
        <v>0</v>
      </c>
      <c r="AA3956" s="25">
        <f t="shared" si="187"/>
        <v>0</v>
      </c>
      <c r="AB3956" s="33">
        <v>0</v>
      </c>
      <c r="AC3956" s="14">
        <v>0</v>
      </c>
      <c r="AD3956" s="14">
        <v>0</v>
      </c>
      <c r="AE3956" s="14">
        <v>0</v>
      </c>
      <c r="AF3956" s="14">
        <v>0</v>
      </c>
      <c r="AG3956" s="14">
        <v>0</v>
      </c>
      <c r="AH3956" s="14">
        <v>0</v>
      </c>
      <c r="AI3956" s="14">
        <v>0</v>
      </c>
      <c r="AJ3956" s="14">
        <v>0</v>
      </c>
      <c r="AK3956" s="14">
        <v>0</v>
      </c>
      <c r="AL3956" s="14">
        <v>0</v>
      </c>
      <c r="AM3956" s="14">
        <v>0</v>
      </c>
      <c r="AN3956" s="14">
        <v>0</v>
      </c>
      <c r="AO3956" s="14">
        <v>0</v>
      </c>
      <c r="AP3956" s="14">
        <v>0</v>
      </c>
      <c r="AQ3956" s="14">
        <v>0</v>
      </c>
      <c r="AR3956" s="14">
        <v>0</v>
      </c>
      <c r="AS3956" s="14">
        <v>0</v>
      </c>
      <c r="AT3956" s="14">
        <v>0</v>
      </c>
      <c r="AV3956" s="14">
        <v>0</v>
      </c>
      <c r="AW3956" s="14">
        <v>0</v>
      </c>
      <c r="AX3956" s="14">
        <v>0</v>
      </c>
      <c r="AY3956" s="14">
        <v>0</v>
      </c>
      <c r="AZ3956" s="14">
        <v>0</v>
      </c>
      <c r="BA3956" s="14">
        <v>0</v>
      </c>
      <c r="BG3956" s="37">
        <f t="shared" si="188"/>
        <v>0</v>
      </c>
      <c r="BI3956" s="5" t="s">
        <v>836</v>
      </c>
      <c r="BJ3956" s="6" t="s">
        <v>1269</v>
      </c>
      <c r="BK3956" s="30" t="s">
        <v>1270</v>
      </c>
    </row>
    <row r="3957" spans="1:63" x14ac:dyDescent="0.25">
      <c r="A3957" s="5" t="s">
        <v>957</v>
      </c>
      <c r="B3957" s="6" t="s">
        <v>1318</v>
      </c>
      <c r="C3957" s="6" t="s">
        <v>836</v>
      </c>
      <c r="D3957" s="6" t="s">
        <v>1269</v>
      </c>
      <c r="E3957" s="6" t="s">
        <v>1270</v>
      </c>
      <c r="F3957" s="6" t="s">
        <v>1324</v>
      </c>
      <c r="G3957" s="7">
        <v>5271786</v>
      </c>
      <c r="H3957" s="7" t="s">
        <v>4491</v>
      </c>
      <c r="I3957" s="7"/>
      <c r="J3957" s="8" t="s">
        <v>24</v>
      </c>
      <c r="K3957" s="10">
        <v>902.08699999999999</v>
      </c>
      <c r="L3957" s="11">
        <v>179.52799999999999</v>
      </c>
      <c r="M3957" s="11">
        <v>910.49099999999999</v>
      </c>
      <c r="N3957" s="11">
        <v>1256.115</v>
      </c>
      <c r="O3957" s="11">
        <v>179.52799999999999</v>
      </c>
      <c r="P3957" s="11">
        <v>541.96100000000001</v>
      </c>
      <c r="Q3957" s="11">
        <v>662.553</v>
      </c>
      <c r="R3957" s="11">
        <v>238.464</v>
      </c>
      <c r="S3957" s="11">
        <v>360.12599999999998</v>
      </c>
      <c r="T3957" s="11"/>
      <c r="U3957" s="11"/>
      <c r="V3957" s="11"/>
      <c r="W3957" s="12">
        <v>5230.8530000000001</v>
      </c>
      <c r="X3957" s="11">
        <v>581.20588888888892</v>
      </c>
      <c r="Y3957" s="11">
        <v>815.50931049830535</v>
      </c>
      <c r="Z3957" s="11">
        <f t="shared" si="186"/>
        <v>1026.056</v>
      </c>
      <c r="AA3957" s="25">
        <f t="shared" si="187"/>
        <v>1.2581781554070095</v>
      </c>
      <c r="AB3957" s="33">
        <v>0</v>
      </c>
      <c r="AC3957" s="14">
        <v>0</v>
      </c>
      <c r="AD3957" s="14">
        <v>0</v>
      </c>
      <c r="AE3957" s="14">
        <v>0</v>
      </c>
      <c r="AF3957" s="14">
        <v>0</v>
      </c>
      <c r="AG3957" s="14">
        <v>0</v>
      </c>
      <c r="AH3957" s="14">
        <v>0</v>
      </c>
      <c r="AI3957" s="14">
        <v>0</v>
      </c>
      <c r="AJ3957" s="14">
        <v>0</v>
      </c>
      <c r="AK3957" s="14">
        <v>541.96100000000001</v>
      </c>
      <c r="AL3957" s="14">
        <v>0</v>
      </c>
      <c r="AM3957" s="14">
        <v>0</v>
      </c>
      <c r="AN3957" s="14">
        <v>0</v>
      </c>
      <c r="AO3957" s="14">
        <v>0</v>
      </c>
      <c r="AP3957" s="14">
        <v>0</v>
      </c>
      <c r="AQ3957" s="14">
        <v>303.49700000000001</v>
      </c>
      <c r="AR3957" s="14">
        <v>0</v>
      </c>
      <c r="AS3957" s="14">
        <v>0</v>
      </c>
      <c r="AT3957" s="14">
        <v>0</v>
      </c>
      <c r="AV3957" s="14">
        <v>0</v>
      </c>
      <c r="AW3957" s="14">
        <v>0</v>
      </c>
      <c r="AX3957" s="14">
        <v>0</v>
      </c>
      <c r="AY3957" s="14">
        <v>0</v>
      </c>
      <c r="AZ3957" s="14">
        <v>180.59800000000001</v>
      </c>
      <c r="BA3957" s="14">
        <v>0</v>
      </c>
      <c r="BG3957" s="37">
        <f t="shared" si="188"/>
        <v>1026.056</v>
      </c>
      <c r="BI3957" s="5" t="s">
        <v>836</v>
      </c>
      <c r="BJ3957" s="6" t="s">
        <v>1269</v>
      </c>
      <c r="BK3957" s="30" t="s">
        <v>1270</v>
      </c>
    </row>
    <row r="3958" spans="1:63" x14ac:dyDescent="0.25">
      <c r="A3958" s="5" t="s">
        <v>957</v>
      </c>
      <c r="B3958" s="6" t="s">
        <v>1318</v>
      </c>
      <c r="C3958" s="6" t="s">
        <v>836</v>
      </c>
      <c r="D3958" s="6" t="s">
        <v>1269</v>
      </c>
      <c r="E3958" s="6" t="s">
        <v>1270</v>
      </c>
      <c r="F3958" s="6" t="s">
        <v>1324</v>
      </c>
      <c r="G3958" s="7">
        <v>5272837</v>
      </c>
      <c r="H3958" s="7" t="s">
        <v>4492</v>
      </c>
      <c r="I3958" s="7"/>
      <c r="J3958" s="8" t="s">
        <v>87</v>
      </c>
      <c r="K3958" s="10">
        <v>476.928</v>
      </c>
      <c r="L3958" s="11">
        <v>663.62300000000005</v>
      </c>
      <c r="M3958" s="11">
        <v>1762.046</v>
      </c>
      <c r="N3958" s="11">
        <v>0</v>
      </c>
      <c r="O3958" s="11">
        <v>360.12599999999998</v>
      </c>
      <c r="P3958" s="11">
        <v>0</v>
      </c>
      <c r="Q3958" s="11">
        <v>778.11800000000005</v>
      </c>
      <c r="R3958" s="11">
        <v>360.12599999999998</v>
      </c>
      <c r="S3958" s="11">
        <v>238.464</v>
      </c>
      <c r="T3958" s="11"/>
      <c r="U3958" s="11"/>
      <c r="V3958" s="11"/>
      <c r="W3958" s="12">
        <v>4639.4309999999996</v>
      </c>
      <c r="X3958" s="11">
        <v>515.49233333333325</v>
      </c>
      <c r="Y3958" s="11">
        <v>723.30443541702721</v>
      </c>
      <c r="Z3958" s="11">
        <f t="shared" si="186"/>
        <v>417.99199999999996</v>
      </c>
      <c r="AA3958" s="25">
        <f t="shared" si="187"/>
        <v>0.57789221181673411</v>
      </c>
      <c r="AB3958" s="33">
        <v>0</v>
      </c>
      <c r="AC3958" s="14">
        <v>0</v>
      </c>
      <c r="AD3958" s="14">
        <v>0</v>
      </c>
      <c r="AE3958" s="14">
        <v>0</v>
      </c>
      <c r="AF3958" s="14">
        <v>0</v>
      </c>
      <c r="AG3958" s="14">
        <v>0</v>
      </c>
      <c r="AH3958" s="14">
        <v>0</v>
      </c>
      <c r="AI3958" s="14">
        <v>0</v>
      </c>
      <c r="AJ3958" s="14">
        <v>0</v>
      </c>
      <c r="AK3958" s="14">
        <v>238.464</v>
      </c>
      <c r="AL3958" s="14">
        <v>0</v>
      </c>
      <c r="AM3958" s="14">
        <v>0</v>
      </c>
      <c r="AN3958" s="14">
        <v>0</v>
      </c>
      <c r="AO3958" s="14">
        <v>0</v>
      </c>
      <c r="AP3958" s="14">
        <v>0</v>
      </c>
      <c r="AQ3958" s="14">
        <v>179.52799999999999</v>
      </c>
      <c r="AR3958" s="14">
        <v>0</v>
      </c>
      <c r="AS3958" s="14">
        <v>0</v>
      </c>
      <c r="AT3958" s="14">
        <v>0</v>
      </c>
      <c r="AV3958" s="14">
        <v>0</v>
      </c>
      <c r="AW3958" s="14">
        <v>0</v>
      </c>
      <c r="AX3958" s="14">
        <v>0</v>
      </c>
      <c r="AY3958" s="14">
        <v>0</v>
      </c>
      <c r="AZ3958" s="14">
        <v>0</v>
      </c>
      <c r="BA3958" s="14">
        <v>0</v>
      </c>
      <c r="BG3958" s="37">
        <f t="shared" si="188"/>
        <v>417.99199999999996</v>
      </c>
      <c r="BI3958" s="5" t="s">
        <v>836</v>
      </c>
      <c r="BJ3958" s="6" t="s">
        <v>1269</v>
      </c>
      <c r="BK3958" s="30" t="s">
        <v>1270</v>
      </c>
    </row>
    <row r="3959" spans="1:63" x14ac:dyDescent="0.25">
      <c r="A3959" s="5" t="s">
        <v>957</v>
      </c>
      <c r="B3959" s="6" t="s">
        <v>1318</v>
      </c>
      <c r="C3959" s="6" t="s">
        <v>836</v>
      </c>
      <c r="D3959" s="6" t="s">
        <v>1269</v>
      </c>
      <c r="E3959" s="6" t="s">
        <v>1270</v>
      </c>
      <c r="F3959" s="6" t="s">
        <v>1324</v>
      </c>
      <c r="G3959" s="7">
        <v>5278239</v>
      </c>
      <c r="H3959" s="7" t="s">
        <v>4493</v>
      </c>
      <c r="I3959" s="7"/>
      <c r="J3959" s="8" t="s">
        <v>24</v>
      </c>
      <c r="K3959" s="10">
        <v>238.464</v>
      </c>
      <c r="L3959" s="11">
        <v>483.02499999999998</v>
      </c>
      <c r="M3959" s="11">
        <v>1328.4829999999999</v>
      </c>
      <c r="N3959" s="11">
        <v>598.59</v>
      </c>
      <c r="O3959" s="11">
        <v>0</v>
      </c>
      <c r="P3959" s="11">
        <v>417.99200000000002</v>
      </c>
      <c r="Q3959" s="11">
        <v>180.59800000000001</v>
      </c>
      <c r="R3959" s="11">
        <v>541.96100000000001</v>
      </c>
      <c r="S3959" s="11">
        <v>180.59800000000001</v>
      </c>
      <c r="T3959" s="11"/>
      <c r="U3959" s="11"/>
      <c r="V3959" s="11"/>
      <c r="W3959" s="12">
        <v>3969.7110000000002</v>
      </c>
      <c r="X3959" s="11">
        <v>441.07900000000001</v>
      </c>
      <c r="Y3959" s="11">
        <v>618.89261282768575</v>
      </c>
      <c r="Z3959" s="11">
        <f t="shared" si="186"/>
        <v>0</v>
      </c>
      <c r="AA3959" s="25">
        <f t="shared" si="187"/>
        <v>0</v>
      </c>
      <c r="AB3959" s="33">
        <v>0</v>
      </c>
      <c r="AC3959" s="14">
        <v>0</v>
      </c>
      <c r="AD3959" s="14">
        <v>0</v>
      </c>
      <c r="AE3959" s="14">
        <v>0</v>
      </c>
      <c r="AF3959" s="14">
        <v>0</v>
      </c>
      <c r="AG3959" s="14">
        <v>0</v>
      </c>
      <c r="AH3959" s="14">
        <v>0</v>
      </c>
      <c r="AI3959" s="14">
        <v>0</v>
      </c>
      <c r="AJ3959" s="14">
        <v>0</v>
      </c>
      <c r="AK3959" s="14">
        <v>0</v>
      </c>
      <c r="AL3959" s="14">
        <v>0</v>
      </c>
      <c r="AM3959" s="14">
        <v>0</v>
      </c>
      <c r="AN3959" s="14">
        <v>0</v>
      </c>
      <c r="AO3959" s="14">
        <v>0</v>
      </c>
      <c r="AP3959" s="14">
        <v>0</v>
      </c>
      <c r="AQ3959" s="14">
        <v>0</v>
      </c>
      <c r="AR3959" s="14">
        <v>0</v>
      </c>
      <c r="AS3959" s="14">
        <v>0</v>
      </c>
      <c r="AT3959" s="14">
        <v>0</v>
      </c>
      <c r="AV3959" s="14">
        <v>0</v>
      </c>
      <c r="AW3959" s="14">
        <v>0</v>
      </c>
      <c r="AX3959" s="14">
        <v>0</v>
      </c>
      <c r="AY3959" s="14">
        <v>0</v>
      </c>
      <c r="AZ3959" s="14">
        <v>0</v>
      </c>
      <c r="BA3959" s="14">
        <v>0</v>
      </c>
      <c r="BG3959" s="37">
        <f t="shared" si="188"/>
        <v>0</v>
      </c>
      <c r="BI3959" s="5" t="s">
        <v>836</v>
      </c>
      <c r="BJ3959" s="6" t="s">
        <v>1269</v>
      </c>
      <c r="BK3959" s="30" t="s">
        <v>1270</v>
      </c>
    </row>
    <row r="3960" spans="1:63" x14ac:dyDescent="0.25">
      <c r="A3960" s="5" t="s">
        <v>957</v>
      </c>
      <c r="B3960" s="6" t="s">
        <v>1318</v>
      </c>
      <c r="C3960" s="6" t="s">
        <v>836</v>
      </c>
      <c r="D3960" s="6" t="s">
        <v>1269</v>
      </c>
      <c r="E3960" s="6" t="s">
        <v>1270</v>
      </c>
      <c r="F3960" s="6" t="s">
        <v>1324</v>
      </c>
      <c r="G3960" s="7">
        <v>5278921</v>
      </c>
      <c r="H3960" s="7" t="s">
        <v>4494</v>
      </c>
      <c r="I3960" s="7"/>
      <c r="J3960" s="8" t="s">
        <v>24</v>
      </c>
      <c r="K3960" s="10">
        <v>662.553</v>
      </c>
      <c r="L3960" s="11">
        <v>589.58199999999999</v>
      </c>
      <c r="M3960" s="11">
        <v>2472.5329999999999</v>
      </c>
      <c r="N3960" s="11">
        <v>715.39200000000005</v>
      </c>
      <c r="O3960" s="11">
        <v>843.15099999999995</v>
      </c>
      <c r="P3960" s="11">
        <v>2042.6389999999999</v>
      </c>
      <c r="Q3960" s="11">
        <v>238.464</v>
      </c>
      <c r="R3960" s="11">
        <v>780.42499999999995</v>
      </c>
      <c r="S3960" s="11">
        <v>2584.5989999999997</v>
      </c>
      <c r="T3960" s="11"/>
      <c r="U3960" s="11"/>
      <c r="V3960" s="11"/>
      <c r="W3960" s="12">
        <v>10929.338</v>
      </c>
      <c r="X3960" s="11">
        <v>1214.3708888888889</v>
      </c>
      <c r="Y3960" s="11">
        <v>1703.9241776786555</v>
      </c>
      <c r="Z3960" s="11">
        <f t="shared" si="186"/>
        <v>772.30799999999999</v>
      </c>
      <c r="AA3960" s="25">
        <f t="shared" si="187"/>
        <v>0.45325256259474839</v>
      </c>
      <c r="AB3960" s="33">
        <v>0</v>
      </c>
      <c r="AC3960" s="14">
        <v>0</v>
      </c>
      <c r="AD3960" s="14">
        <v>0</v>
      </c>
      <c r="AE3960" s="14">
        <v>0</v>
      </c>
      <c r="AF3960" s="14">
        <v>0</v>
      </c>
      <c r="AG3960" s="14">
        <v>0</v>
      </c>
      <c r="AH3960" s="14">
        <v>0</v>
      </c>
      <c r="AI3960" s="14">
        <v>0</v>
      </c>
      <c r="AJ3960" s="14">
        <v>0</v>
      </c>
      <c r="AK3960" s="14">
        <v>0</v>
      </c>
      <c r="AL3960" s="14">
        <v>0</v>
      </c>
      <c r="AM3960" s="14">
        <v>0</v>
      </c>
      <c r="AN3960" s="14">
        <v>0</v>
      </c>
      <c r="AO3960" s="14">
        <v>0</v>
      </c>
      <c r="AP3960" s="14">
        <v>0</v>
      </c>
      <c r="AQ3960" s="14">
        <v>0</v>
      </c>
      <c r="AR3960" s="14">
        <v>0</v>
      </c>
      <c r="AS3960" s="14">
        <v>0</v>
      </c>
      <c r="AT3960" s="14">
        <v>772.30799999999999</v>
      </c>
      <c r="AV3960" s="14">
        <v>0</v>
      </c>
      <c r="AW3960" s="14">
        <v>0</v>
      </c>
      <c r="AX3960" s="14">
        <v>0</v>
      </c>
      <c r="AY3960" s="14">
        <v>0</v>
      </c>
      <c r="AZ3960" s="14">
        <v>0</v>
      </c>
      <c r="BA3960" s="14">
        <v>0</v>
      </c>
      <c r="BG3960" s="37">
        <f t="shared" si="188"/>
        <v>772.30799999999999</v>
      </c>
      <c r="BI3960" s="5" t="s">
        <v>836</v>
      </c>
      <c r="BJ3960" s="6" t="s">
        <v>1269</v>
      </c>
      <c r="BK3960" s="30" t="s">
        <v>1270</v>
      </c>
    </row>
    <row r="3961" spans="1:63" x14ac:dyDescent="0.25">
      <c r="A3961" s="5" t="s">
        <v>957</v>
      </c>
      <c r="B3961" s="6" t="s">
        <v>1318</v>
      </c>
      <c r="C3961" s="6" t="s">
        <v>836</v>
      </c>
      <c r="D3961" s="6" t="s">
        <v>1269</v>
      </c>
      <c r="E3961" s="6" t="s">
        <v>1270</v>
      </c>
      <c r="F3961" s="6" t="s">
        <v>1324</v>
      </c>
      <c r="G3961" s="7">
        <v>5291164</v>
      </c>
      <c r="H3961" s="7" t="s">
        <v>4495</v>
      </c>
      <c r="I3961" s="7"/>
      <c r="J3961" s="8" t="s">
        <v>24</v>
      </c>
      <c r="K3961" s="10">
        <v>484.09500000000003</v>
      </c>
      <c r="L3961" s="11">
        <v>179.52799999999999</v>
      </c>
      <c r="M3961" s="11">
        <v>1875.181</v>
      </c>
      <c r="N3961" s="11">
        <v>419.06200000000001</v>
      </c>
      <c r="O3961" s="11">
        <v>0</v>
      </c>
      <c r="P3961" s="11">
        <v>483.02499999999998</v>
      </c>
      <c r="Q3961" s="11">
        <v>243.881</v>
      </c>
      <c r="R3961" s="11">
        <v>597.52</v>
      </c>
      <c r="S3961" s="11">
        <v>657.52600000000007</v>
      </c>
      <c r="T3961" s="11"/>
      <c r="U3961" s="11"/>
      <c r="V3961" s="11"/>
      <c r="W3961" s="12">
        <v>4939.8179999999993</v>
      </c>
      <c r="X3961" s="11">
        <v>548.86866666666663</v>
      </c>
      <c r="Y3961" s="11">
        <v>770.13587863530438</v>
      </c>
      <c r="Z3961" s="11">
        <f t="shared" si="186"/>
        <v>303.49700000000001</v>
      </c>
      <c r="AA3961" s="25">
        <f t="shared" si="187"/>
        <v>0.39408240600061711</v>
      </c>
      <c r="AB3961" s="33">
        <v>0</v>
      </c>
      <c r="AC3961" s="14">
        <v>0</v>
      </c>
      <c r="AD3961" s="14">
        <v>0</v>
      </c>
      <c r="AE3961" s="14">
        <v>0</v>
      </c>
      <c r="AF3961" s="14">
        <v>0</v>
      </c>
      <c r="AG3961" s="14">
        <v>0</v>
      </c>
      <c r="AH3961" s="14">
        <v>0</v>
      </c>
      <c r="AI3961" s="14">
        <v>0</v>
      </c>
      <c r="AJ3961" s="14">
        <v>0</v>
      </c>
      <c r="AK3961" s="14">
        <v>0</v>
      </c>
      <c r="AL3961" s="14">
        <v>0</v>
      </c>
      <c r="AM3961" s="14">
        <v>0</v>
      </c>
      <c r="AN3961" s="14">
        <v>0</v>
      </c>
      <c r="AO3961" s="14">
        <v>0</v>
      </c>
      <c r="AP3961" s="14">
        <v>0</v>
      </c>
      <c r="AQ3961" s="14">
        <v>0</v>
      </c>
      <c r="AR3961" s="14">
        <v>0</v>
      </c>
      <c r="AS3961" s="14">
        <v>303.49700000000001</v>
      </c>
      <c r="AT3961" s="14">
        <v>0</v>
      </c>
      <c r="AV3961" s="14">
        <v>0</v>
      </c>
      <c r="AW3961" s="14">
        <v>0</v>
      </c>
      <c r="AX3961" s="14">
        <v>0</v>
      </c>
      <c r="AY3961" s="14">
        <v>0</v>
      </c>
      <c r="AZ3961" s="14">
        <v>0</v>
      </c>
      <c r="BA3961" s="14">
        <v>0</v>
      </c>
      <c r="BG3961" s="37">
        <f t="shared" si="188"/>
        <v>303.49700000000001</v>
      </c>
      <c r="BI3961" s="5" t="s">
        <v>836</v>
      </c>
      <c r="BJ3961" s="6" t="s">
        <v>1269</v>
      </c>
      <c r="BK3961" s="30" t="s">
        <v>1270</v>
      </c>
    </row>
    <row r="3962" spans="1:63" x14ac:dyDescent="0.25">
      <c r="A3962" s="5" t="s">
        <v>957</v>
      </c>
      <c r="B3962" s="6" t="s">
        <v>1318</v>
      </c>
      <c r="C3962" s="6" t="s">
        <v>836</v>
      </c>
      <c r="D3962" s="6" t="s">
        <v>1269</v>
      </c>
      <c r="E3962" s="6" t="s">
        <v>1270</v>
      </c>
      <c r="F3962" s="6" t="s">
        <v>1324</v>
      </c>
      <c r="G3962" s="7">
        <v>5291683</v>
      </c>
      <c r="H3962" s="7" t="s">
        <v>4496</v>
      </c>
      <c r="I3962" s="7"/>
      <c r="J3962" s="8" t="s">
        <v>24</v>
      </c>
      <c r="K3962" s="10">
        <v>541.96100000000001</v>
      </c>
      <c r="L3962" s="11">
        <v>0</v>
      </c>
      <c r="M3962" s="11">
        <v>0</v>
      </c>
      <c r="N3962" s="11">
        <v>179.52799999999999</v>
      </c>
      <c r="O3962" s="11">
        <v>722.55899999999997</v>
      </c>
      <c r="P3962" s="11">
        <v>238.464</v>
      </c>
      <c r="Q3962" s="11">
        <v>417.99200000000002</v>
      </c>
      <c r="R3962" s="11">
        <v>0</v>
      </c>
      <c r="S3962" s="11">
        <v>180.59800000000001</v>
      </c>
      <c r="T3962" s="11"/>
      <c r="U3962" s="11"/>
      <c r="V3962" s="11"/>
      <c r="W3962" s="12">
        <v>2281.1019999999999</v>
      </c>
      <c r="X3962" s="11">
        <v>253.45577777777777</v>
      </c>
      <c r="Y3962" s="11">
        <v>355.63223038313356</v>
      </c>
      <c r="Z3962" s="11">
        <f t="shared" si="186"/>
        <v>540.72399999999993</v>
      </c>
      <c r="AA3962" s="25">
        <f t="shared" si="187"/>
        <v>1.5204583662663569</v>
      </c>
      <c r="AB3962" s="33">
        <v>0</v>
      </c>
      <c r="AC3962" s="14">
        <v>0</v>
      </c>
      <c r="AD3962" s="14">
        <v>0</v>
      </c>
      <c r="AE3962" s="14">
        <v>180.59800000000001</v>
      </c>
      <c r="AF3962" s="14">
        <v>0</v>
      </c>
      <c r="AG3962" s="14">
        <v>0</v>
      </c>
      <c r="AH3962" s="14">
        <v>0</v>
      </c>
      <c r="AI3962" s="14">
        <v>0</v>
      </c>
      <c r="AJ3962" s="14">
        <v>0</v>
      </c>
      <c r="AK3962" s="14">
        <v>0</v>
      </c>
      <c r="AL3962" s="14">
        <v>0</v>
      </c>
      <c r="AM3962" s="14">
        <v>0</v>
      </c>
      <c r="AN3962" s="14">
        <v>0</v>
      </c>
      <c r="AO3962" s="14">
        <v>0</v>
      </c>
      <c r="AP3962" s="14">
        <v>0</v>
      </c>
      <c r="AQ3962" s="14">
        <v>0</v>
      </c>
      <c r="AR3962" s="14">
        <v>0</v>
      </c>
      <c r="AS3962" s="14">
        <v>360.12599999999998</v>
      </c>
      <c r="AT3962" s="14">
        <v>0</v>
      </c>
      <c r="AV3962" s="14">
        <v>0</v>
      </c>
      <c r="AW3962" s="14">
        <v>0</v>
      </c>
      <c r="AX3962" s="14">
        <v>0</v>
      </c>
      <c r="AY3962" s="14">
        <v>0</v>
      </c>
      <c r="AZ3962" s="14">
        <v>0</v>
      </c>
      <c r="BA3962" s="14">
        <v>0</v>
      </c>
      <c r="BG3962" s="37">
        <f t="shared" si="188"/>
        <v>540.72399999999993</v>
      </c>
      <c r="BI3962" s="5" t="s">
        <v>836</v>
      </c>
      <c r="BJ3962" s="6" t="s">
        <v>1269</v>
      </c>
      <c r="BK3962" s="30" t="s">
        <v>1270</v>
      </c>
    </row>
    <row r="3963" spans="1:63" x14ac:dyDescent="0.25">
      <c r="A3963" s="5" t="s">
        <v>957</v>
      </c>
      <c r="B3963" s="6" t="s">
        <v>1318</v>
      </c>
      <c r="C3963" s="6" t="s">
        <v>836</v>
      </c>
      <c r="D3963" s="6" t="s">
        <v>1269</v>
      </c>
      <c r="E3963" s="6" t="s">
        <v>1270</v>
      </c>
      <c r="F3963" s="6" t="s">
        <v>1324</v>
      </c>
      <c r="G3963" s="7">
        <v>5294088</v>
      </c>
      <c r="H3963" s="7" t="s">
        <v>4497</v>
      </c>
      <c r="I3963" s="7"/>
      <c r="J3963" s="8" t="s">
        <v>24</v>
      </c>
      <c r="K3963" s="10">
        <v>303.49700000000001</v>
      </c>
      <c r="L3963" s="11">
        <v>179.52799999999999</v>
      </c>
      <c r="M3963" s="11">
        <v>966.05</v>
      </c>
      <c r="N3963" s="11">
        <v>419.06200000000001</v>
      </c>
      <c r="O3963" s="11">
        <v>179.52799999999999</v>
      </c>
      <c r="P3963" s="11">
        <v>1140.5509999999999</v>
      </c>
      <c r="Q3963" s="11">
        <v>598.59</v>
      </c>
      <c r="R3963" s="11">
        <v>541.96100000000001</v>
      </c>
      <c r="S3963" s="11">
        <v>837.05400000000009</v>
      </c>
      <c r="T3963" s="11"/>
      <c r="U3963" s="11"/>
      <c r="V3963" s="11"/>
      <c r="W3963" s="12">
        <v>5165.8209999999999</v>
      </c>
      <c r="X3963" s="11">
        <v>573.98011111111111</v>
      </c>
      <c r="Y3963" s="11">
        <v>805.37058140759575</v>
      </c>
      <c r="Z3963" s="11">
        <f t="shared" si="186"/>
        <v>0</v>
      </c>
      <c r="AA3963" s="25">
        <f t="shared" si="187"/>
        <v>0</v>
      </c>
      <c r="AB3963" s="33">
        <v>0</v>
      </c>
      <c r="AC3963" s="14">
        <v>0</v>
      </c>
      <c r="AD3963" s="14">
        <v>0</v>
      </c>
      <c r="AE3963" s="14">
        <v>0</v>
      </c>
      <c r="AF3963" s="14">
        <v>0</v>
      </c>
      <c r="AG3963" s="14">
        <v>0</v>
      </c>
      <c r="AH3963" s="14">
        <v>0</v>
      </c>
      <c r="AI3963" s="14">
        <v>0</v>
      </c>
      <c r="AJ3963" s="14">
        <v>0</v>
      </c>
      <c r="AK3963" s="14">
        <v>0</v>
      </c>
      <c r="AL3963" s="14">
        <v>0</v>
      </c>
      <c r="AM3963" s="14">
        <v>0</v>
      </c>
      <c r="AN3963" s="14">
        <v>0</v>
      </c>
      <c r="AO3963" s="14">
        <v>0</v>
      </c>
      <c r="AP3963" s="14">
        <v>0</v>
      </c>
      <c r="AQ3963" s="14">
        <v>0</v>
      </c>
      <c r="AR3963" s="14">
        <v>0</v>
      </c>
      <c r="AS3963" s="14">
        <v>0</v>
      </c>
      <c r="AT3963" s="14">
        <v>0</v>
      </c>
      <c r="AV3963" s="14">
        <v>0</v>
      </c>
      <c r="AW3963" s="14">
        <v>0</v>
      </c>
      <c r="AX3963" s="14">
        <v>0</v>
      </c>
      <c r="AY3963" s="14">
        <v>0</v>
      </c>
      <c r="AZ3963" s="14">
        <v>0</v>
      </c>
      <c r="BA3963" s="14">
        <v>0</v>
      </c>
      <c r="BG3963" s="37">
        <f t="shared" si="188"/>
        <v>0</v>
      </c>
      <c r="BI3963" s="5" t="s">
        <v>836</v>
      </c>
      <c r="BJ3963" s="6" t="s">
        <v>1269</v>
      </c>
      <c r="BK3963" s="30" t="s">
        <v>1270</v>
      </c>
    </row>
    <row r="3964" spans="1:63" x14ac:dyDescent="0.25">
      <c r="A3964" s="5" t="s">
        <v>957</v>
      </c>
      <c r="B3964" s="6" t="s">
        <v>1318</v>
      </c>
      <c r="C3964" s="6" t="s">
        <v>836</v>
      </c>
      <c r="D3964" s="6" t="s">
        <v>1269</v>
      </c>
      <c r="E3964" s="6" t="s">
        <v>1270</v>
      </c>
      <c r="F3964" s="6" t="s">
        <v>1324</v>
      </c>
      <c r="G3964" s="7">
        <v>5295520</v>
      </c>
      <c r="H3964" s="7" t="s">
        <v>4498</v>
      </c>
      <c r="I3964" s="7"/>
      <c r="J3964" s="8" t="s">
        <v>24</v>
      </c>
      <c r="K3964" s="10">
        <v>0</v>
      </c>
      <c r="L3964" s="11">
        <v>663.62300000000005</v>
      </c>
      <c r="M3964" s="11">
        <v>1512.748</v>
      </c>
      <c r="N3964" s="11">
        <v>0</v>
      </c>
      <c r="O3964" s="11">
        <v>598.59</v>
      </c>
      <c r="P3964" s="11">
        <v>179.52799999999999</v>
      </c>
      <c r="Q3964" s="11">
        <v>179.52799999999999</v>
      </c>
      <c r="R3964" s="11">
        <v>541.96100000000001</v>
      </c>
      <c r="S3964" s="11">
        <v>483.02499999999998</v>
      </c>
      <c r="T3964" s="11"/>
      <c r="U3964" s="11"/>
      <c r="V3964" s="11"/>
      <c r="W3964" s="12">
        <v>4159.0029999999997</v>
      </c>
      <c r="X3964" s="11">
        <v>462.11144444444443</v>
      </c>
      <c r="Y3964" s="11">
        <v>648.4039350542605</v>
      </c>
      <c r="Z3964" s="11">
        <f t="shared" si="186"/>
        <v>722.55899999999997</v>
      </c>
      <c r="AA3964" s="25">
        <f t="shared" si="187"/>
        <v>1.1143655381109523</v>
      </c>
      <c r="AB3964" s="33">
        <v>0</v>
      </c>
      <c r="AC3964" s="14">
        <v>419.06200000000001</v>
      </c>
      <c r="AD3964" s="14">
        <v>0</v>
      </c>
      <c r="AE3964" s="14">
        <v>0</v>
      </c>
      <c r="AF3964" s="14">
        <v>0</v>
      </c>
      <c r="AG3964" s="14">
        <v>0</v>
      </c>
      <c r="AH3964" s="14">
        <v>0</v>
      </c>
      <c r="AI3964" s="14">
        <v>0</v>
      </c>
      <c r="AJ3964" s="14">
        <v>0</v>
      </c>
      <c r="AK3964" s="14">
        <v>303.49700000000001</v>
      </c>
      <c r="AL3964" s="14">
        <v>0</v>
      </c>
      <c r="AM3964" s="14">
        <v>0</v>
      </c>
      <c r="AN3964" s="14">
        <v>0</v>
      </c>
      <c r="AO3964" s="14">
        <v>0</v>
      </c>
      <c r="AP3964" s="14">
        <v>0</v>
      </c>
      <c r="AQ3964" s="14">
        <v>0</v>
      </c>
      <c r="AR3964" s="14">
        <v>0</v>
      </c>
      <c r="AS3964" s="14">
        <v>0</v>
      </c>
      <c r="AT3964" s="14">
        <v>0</v>
      </c>
      <c r="AV3964" s="14">
        <v>0</v>
      </c>
      <c r="AW3964" s="14">
        <v>0</v>
      </c>
      <c r="AX3964" s="14">
        <v>0</v>
      </c>
      <c r="AY3964" s="14">
        <v>0</v>
      </c>
      <c r="AZ3964" s="14">
        <v>0</v>
      </c>
      <c r="BA3964" s="14">
        <v>0</v>
      </c>
      <c r="BG3964" s="37">
        <f t="shared" si="188"/>
        <v>722.55899999999997</v>
      </c>
      <c r="BI3964" s="5" t="s">
        <v>836</v>
      </c>
      <c r="BJ3964" s="6" t="s">
        <v>1269</v>
      </c>
      <c r="BK3964" s="30" t="s">
        <v>1270</v>
      </c>
    </row>
    <row r="3965" spans="1:63" x14ac:dyDescent="0.25">
      <c r="A3965" s="5" t="s">
        <v>957</v>
      </c>
      <c r="B3965" s="6" t="s">
        <v>1318</v>
      </c>
      <c r="C3965" s="6" t="s">
        <v>836</v>
      </c>
      <c r="D3965" s="6" t="s">
        <v>1269</v>
      </c>
      <c r="E3965" s="6" t="s">
        <v>1270</v>
      </c>
      <c r="F3965" s="6" t="s">
        <v>1324</v>
      </c>
      <c r="G3965" s="7">
        <v>5296017</v>
      </c>
      <c r="H3965" s="7" t="s">
        <v>4499</v>
      </c>
      <c r="I3965" s="7"/>
      <c r="J3965" s="8" t="s">
        <v>24</v>
      </c>
      <c r="K3965" s="10">
        <v>663.62300000000005</v>
      </c>
      <c r="L3965" s="11">
        <v>0</v>
      </c>
      <c r="M3965" s="11">
        <v>970.78700000000003</v>
      </c>
      <c r="N3965" s="11">
        <v>1319.3989999999999</v>
      </c>
      <c r="O3965" s="11">
        <v>179.52799999999999</v>
      </c>
      <c r="P3965" s="11">
        <v>180.59800000000001</v>
      </c>
      <c r="Q3965" s="11">
        <v>0</v>
      </c>
      <c r="R3965" s="11">
        <v>303.49700000000001</v>
      </c>
      <c r="S3965" s="11">
        <v>238.464</v>
      </c>
      <c r="T3965" s="11"/>
      <c r="U3965" s="11"/>
      <c r="V3965" s="11"/>
      <c r="W3965" s="12">
        <v>3855.8959999999997</v>
      </c>
      <c r="X3965" s="11">
        <v>428.43288888888884</v>
      </c>
      <c r="Y3965" s="11">
        <v>601.14843378568912</v>
      </c>
      <c r="Z3965" s="11">
        <f t="shared" si="186"/>
        <v>179.52799999999999</v>
      </c>
      <c r="AA3965" s="25">
        <f t="shared" si="187"/>
        <v>0.29864171627202835</v>
      </c>
      <c r="AB3965" s="33">
        <v>0</v>
      </c>
      <c r="AC3965" s="14">
        <v>0</v>
      </c>
      <c r="AD3965" s="14">
        <v>0</v>
      </c>
      <c r="AE3965" s="14">
        <v>0</v>
      </c>
      <c r="AF3965" s="14">
        <v>0</v>
      </c>
      <c r="AG3965" s="14">
        <v>0</v>
      </c>
      <c r="AH3965" s="14">
        <v>0</v>
      </c>
      <c r="AI3965" s="14">
        <v>0</v>
      </c>
      <c r="AJ3965" s="14">
        <v>0</v>
      </c>
      <c r="AK3965" s="14">
        <v>0</v>
      </c>
      <c r="AL3965" s="14">
        <v>0</v>
      </c>
      <c r="AM3965" s="14">
        <v>0</v>
      </c>
      <c r="AN3965" s="14">
        <v>0</v>
      </c>
      <c r="AO3965" s="14">
        <v>0</v>
      </c>
      <c r="AP3965" s="14">
        <v>0</v>
      </c>
      <c r="AQ3965" s="14">
        <v>0</v>
      </c>
      <c r="AR3965" s="14">
        <v>179.52799999999999</v>
      </c>
      <c r="AS3965" s="14">
        <v>0</v>
      </c>
      <c r="AT3965" s="14">
        <v>0</v>
      </c>
      <c r="AV3965" s="14">
        <v>0</v>
      </c>
      <c r="AW3965" s="14">
        <v>0</v>
      </c>
      <c r="AX3965" s="14">
        <v>0</v>
      </c>
      <c r="AY3965" s="14">
        <v>0</v>
      </c>
      <c r="AZ3965" s="14">
        <v>0</v>
      </c>
      <c r="BA3965" s="14">
        <v>0</v>
      </c>
      <c r="BG3965" s="37">
        <f t="shared" si="188"/>
        <v>179.52799999999999</v>
      </c>
      <c r="BI3965" s="5" t="s">
        <v>836</v>
      </c>
      <c r="BJ3965" s="6" t="s">
        <v>1269</v>
      </c>
      <c r="BK3965" s="30" t="s">
        <v>1270</v>
      </c>
    </row>
    <row r="3966" spans="1:63" x14ac:dyDescent="0.25">
      <c r="A3966" s="5" t="s">
        <v>957</v>
      </c>
      <c r="B3966" s="6" t="s">
        <v>1318</v>
      </c>
      <c r="C3966" s="6" t="s">
        <v>836</v>
      </c>
      <c r="D3966" s="6" t="s">
        <v>1269</v>
      </c>
      <c r="E3966" s="6" t="s">
        <v>1270</v>
      </c>
      <c r="F3966" s="6" t="s">
        <v>1324</v>
      </c>
      <c r="G3966" s="7">
        <v>5296031</v>
      </c>
      <c r="H3966" s="7" t="s">
        <v>4500</v>
      </c>
      <c r="I3966" s="7"/>
      <c r="J3966" s="8" t="s">
        <v>24</v>
      </c>
      <c r="K3966" s="10">
        <v>902.08699999999999</v>
      </c>
      <c r="L3966" s="11">
        <v>238.464</v>
      </c>
      <c r="M3966" s="11">
        <v>1140.5509999999999</v>
      </c>
      <c r="N3966" s="11">
        <v>180.59800000000001</v>
      </c>
      <c r="O3966" s="11">
        <v>1139.481</v>
      </c>
      <c r="P3966" s="11">
        <v>598.59</v>
      </c>
      <c r="Q3966" s="11">
        <v>721.48900000000003</v>
      </c>
      <c r="R3966" s="11">
        <v>417.99200000000002</v>
      </c>
      <c r="S3966" s="11">
        <v>967.12000000000012</v>
      </c>
      <c r="T3966" s="11"/>
      <c r="U3966" s="11"/>
      <c r="V3966" s="11"/>
      <c r="W3966" s="12">
        <v>6306.3720000000003</v>
      </c>
      <c r="X3966" s="11">
        <v>700.70800000000008</v>
      </c>
      <c r="Y3966" s="11">
        <v>983.18669659916259</v>
      </c>
      <c r="Z3966" s="11">
        <f t="shared" si="186"/>
        <v>417.99199999999996</v>
      </c>
      <c r="AA3966" s="25">
        <f t="shared" si="187"/>
        <v>0.42514000794135237</v>
      </c>
      <c r="AB3966" s="33">
        <v>0</v>
      </c>
      <c r="AC3966" s="14">
        <v>0</v>
      </c>
      <c r="AD3966" s="14">
        <v>0</v>
      </c>
      <c r="AE3966" s="14">
        <v>238.464</v>
      </c>
      <c r="AF3966" s="14">
        <v>0</v>
      </c>
      <c r="AG3966" s="14">
        <v>0</v>
      </c>
      <c r="AH3966" s="14">
        <v>0</v>
      </c>
      <c r="AI3966" s="14">
        <v>0</v>
      </c>
      <c r="AJ3966" s="14">
        <v>0</v>
      </c>
      <c r="AK3966" s="14">
        <v>0</v>
      </c>
      <c r="AL3966" s="14">
        <v>0</v>
      </c>
      <c r="AM3966" s="14">
        <v>179.52799999999999</v>
      </c>
      <c r="AN3966" s="14">
        <v>0</v>
      </c>
      <c r="AO3966" s="14">
        <v>0</v>
      </c>
      <c r="AP3966" s="14">
        <v>0</v>
      </c>
      <c r="AQ3966" s="14">
        <v>0</v>
      </c>
      <c r="AR3966" s="14">
        <v>0</v>
      </c>
      <c r="AS3966" s="14">
        <v>0</v>
      </c>
      <c r="AT3966" s="14">
        <v>0</v>
      </c>
      <c r="AV3966" s="14">
        <v>0</v>
      </c>
      <c r="AW3966" s="14">
        <v>0</v>
      </c>
      <c r="AX3966" s="14">
        <v>0</v>
      </c>
      <c r="AY3966" s="14">
        <v>0</v>
      </c>
      <c r="AZ3966" s="14">
        <v>0</v>
      </c>
      <c r="BA3966" s="14">
        <v>0</v>
      </c>
      <c r="BG3966" s="37">
        <f t="shared" si="188"/>
        <v>417.99199999999996</v>
      </c>
      <c r="BI3966" s="5" t="s">
        <v>836</v>
      </c>
      <c r="BJ3966" s="6" t="s">
        <v>1269</v>
      </c>
      <c r="BK3966" s="30" t="s">
        <v>1270</v>
      </c>
    </row>
    <row r="3967" spans="1:63" x14ac:dyDescent="0.25">
      <c r="A3967" s="5" t="s">
        <v>957</v>
      </c>
      <c r="B3967" s="6" t="s">
        <v>1318</v>
      </c>
      <c r="C3967" s="6" t="s">
        <v>836</v>
      </c>
      <c r="D3967" s="6" t="s">
        <v>1269</v>
      </c>
      <c r="E3967" s="6" t="s">
        <v>1270</v>
      </c>
      <c r="F3967" s="6" t="s">
        <v>1324</v>
      </c>
      <c r="G3967" s="7">
        <v>5296048</v>
      </c>
      <c r="H3967" s="7" t="s">
        <v>4501</v>
      </c>
      <c r="I3967" s="7"/>
      <c r="J3967" s="8" t="s">
        <v>24</v>
      </c>
      <c r="K3967" s="10">
        <v>179.52799999999999</v>
      </c>
      <c r="L3967" s="11">
        <v>663.62300000000005</v>
      </c>
      <c r="M3967" s="11">
        <v>1512.748</v>
      </c>
      <c r="N3967" s="11">
        <v>0</v>
      </c>
      <c r="O3967" s="11">
        <v>1380.085</v>
      </c>
      <c r="P3967" s="11">
        <v>179.52799999999999</v>
      </c>
      <c r="Q3967" s="11">
        <v>360.12599999999998</v>
      </c>
      <c r="R3967" s="11">
        <v>0</v>
      </c>
      <c r="S3967" s="11">
        <v>360.12599999999998</v>
      </c>
      <c r="T3967" s="11"/>
      <c r="U3967" s="11"/>
      <c r="V3967" s="11"/>
      <c r="W3967" s="12">
        <v>4635.7640000000001</v>
      </c>
      <c r="X3967" s="11">
        <v>515.08488888888894</v>
      </c>
      <c r="Y3967" s="11">
        <v>722.732736567605</v>
      </c>
      <c r="Z3967" s="11">
        <f t="shared" si="186"/>
        <v>0</v>
      </c>
      <c r="AA3967" s="25">
        <f t="shared" si="187"/>
        <v>0</v>
      </c>
      <c r="AB3967" s="33">
        <v>0</v>
      </c>
      <c r="AC3967" s="14">
        <v>0</v>
      </c>
      <c r="AD3967" s="14">
        <v>0</v>
      </c>
      <c r="AE3967" s="14">
        <v>0</v>
      </c>
      <c r="AF3967" s="14">
        <v>0</v>
      </c>
      <c r="AG3967" s="14">
        <v>0</v>
      </c>
      <c r="AH3967" s="14">
        <v>0</v>
      </c>
      <c r="AI3967" s="14">
        <v>0</v>
      </c>
      <c r="AJ3967" s="14">
        <v>0</v>
      </c>
      <c r="AK3967" s="14">
        <v>0</v>
      </c>
      <c r="AL3967" s="14">
        <v>0</v>
      </c>
      <c r="AM3967" s="14">
        <v>0</v>
      </c>
      <c r="AN3967" s="14">
        <v>0</v>
      </c>
      <c r="AO3967" s="14">
        <v>0</v>
      </c>
      <c r="AP3967" s="14">
        <v>0</v>
      </c>
      <c r="AQ3967" s="14">
        <v>0</v>
      </c>
      <c r="AR3967" s="14">
        <v>0</v>
      </c>
      <c r="AS3967" s="14">
        <v>0</v>
      </c>
      <c r="AT3967" s="14">
        <v>0</v>
      </c>
      <c r="AV3967" s="14">
        <v>0</v>
      </c>
      <c r="AW3967" s="14">
        <v>0</v>
      </c>
      <c r="AX3967" s="14">
        <v>0</v>
      </c>
      <c r="AY3967" s="14">
        <v>0</v>
      </c>
      <c r="AZ3967" s="14">
        <v>0</v>
      </c>
      <c r="BA3967" s="14">
        <v>0</v>
      </c>
      <c r="BG3967" s="37">
        <f t="shared" si="188"/>
        <v>0</v>
      </c>
      <c r="BI3967" s="5" t="s">
        <v>836</v>
      </c>
      <c r="BJ3967" s="6" t="s">
        <v>1269</v>
      </c>
      <c r="BK3967" s="30" t="s">
        <v>1270</v>
      </c>
    </row>
    <row r="3968" spans="1:63" x14ac:dyDescent="0.25">
      <c r="A3968" s="5" t="s">
        <v>957</v>
      </c>
      <c r="B3968" s="6" t="s">
        <v>1318</v>
      </c>
      <c r="C3968" s="6" t="s">
        <v>836</v>
      </c>
      <c r="D3968" s="6" t="s">
        <v>1269</v>
      </c>
      <c r="E3968" s="6" t="s">
        <v>1270</v>
      </c>
      <c r="F3968" s="6" t="s">
        <v>1324</v>
      </c>
      <c r="G3968" s="7">
        <v>5298354</v>
      </c>
      <c r="H3968" s="7" t="s">
        <v>4502</v>
      </c>
      <c r="I3968" s="7"/>
      <c r="J3968" s="8" t="s">
        <v>24</v>
      </c>
      <c r="K3968" s="10">
        <v>0</v>
      </c>
      <c r="L3968" s="11">
        <v>721.48900000000003</v>
      </c>
      <c r="M3968" s="11">
        <v>1763.116</v>
      </c>
      <c r="N3968" s="11">
        <v>238.464</v>
      </c>
      <c r="O3968" s="11">
        <v>360.12599999999998</v>
      </c>
      <c r="P3968" s="11">
        <v>238.464</v>
      </c>
      <c r="Q3968" s="11">
        <v>598.59</v>
      </c>
      <c r="R3968" s="11">
        <v>303.49700000000001</v>
      </c>
      <c r="S3968" s="11">
        <v>417.99199999999996</v>
      </c>
      <c r="T3968" s="11"/>
      <c r="U3968" s="11"/>
      <c r="V3968" s="11"/>
      <c r="W3968" s="12">
        <v>4641.7380000000003</v>
      </c>
      <c r="X3968" s="11">
        <v>515.74866666666674</v>
      </c>
      <c r="Y3968" s="11">
        <v>723.66410524130254</v>
      </c>
      <c r="Z3968" s="11">
        <f t="shared" si="186"/>
        <v>417.99199999999996</v>
      </c>
      <c r="AA3968" s="25">
        <f t="shared" si="187"/>
        <v>0.57760499238886864</v>
      </c>
      <c r="AB3968" s="33">
        <v>0</v>
      </c>
      <c r="AC3968" s="14">
        <v>179.52799999999999</v>
      </c>
      <c r="AD3968" s="14">
        <v>0</v>
      </c>
      <c r="AE3968" s="14">
        <v>0</v>
      </c>
      <c r="AF3968" s="14">
        <v>0</v>
      </c>
      <c r="AG3968" s="14">
        <v>0</v>
      </c>
      <c r="AH3968" s="14">
        <v>0</v>
      </c>
      <c r="AI3968" s="14">
        <v>0</v>
      </c>
      <c r="AJ3968" s="14">
        <v>0</v>
      </c>
      <c r="AK3968" s="14">
        <v>0</v>
      </c>
      <c r="AL3968" s="14">
        <v>238.464</v>
      </c>
      <c r="AM3968" s="14">
        <v>0</v>
      </c>
      <c r="AN3968" s="14">
        <v>0</v>
      </c>
      <c r="AO3968" s="14">
        <v>0</v>
      </c>
      <c r="AP3968" s="14">
        <v>0</v>
      </c>
      <c r="AQ3968" s="14">
        <v>0</v>
      </c>
      <c r="AR3968" s="14">
        <v>0</v>
      </c>
      <c r="AS3968" s="14">
        <v>0</v>
      </c>
      <c r="AT3968" s="14">
        <v>0</v>
      </c>
      <c r="AV3968" s="14">
        <v>0</v>
      </c>
      <c r="AW3968" s="14">
        <v>0</v>
      </c>
      <c r="AX3968" s="14">
        <v>0</v>
      </c>
      <c r="AY3968" s="14">
        <v>0</v>
      </c>
      <c r="AZ3968" s="14">
        <v>0</v>
      </c>
      <c r="BA3968" s="14">
        <v>0</v>
      </c>
      <c r="BG3968" s="37">
        <f t="shared" si="188"/>
        <v>417.99199999999996</v>
      </c>
      <c r="BI3968" s="5" t="s">
        <v>836</v>
      </c>
      <c r="BJ3968" s="6" t="s">
        <v>1269</v>
      </c>
      <c r="BK3968" s="30" t="s">
        <v>1270</v>
      </c>
    </row>
    <row r="3969" spans="1:63" x14ac:dyDescent="0.25">
      <c r="A3969" s="5" t="s">
        <v>957</v>
      </c>
      <c r="B3969" s="6" t="s">
        <v>1318</v>
      </c>
      <c r="C3969" s="6" t="s">
        <v>836</v>
      </c>
      <c r="D3969" s="6" t="s">
        <v>1269</v>
      </c>
      <c r="E3969" s="6" t="s">
        <v>1270</v>
      </c>
      <c r="F3969" s="6" t="s">
        <v>1324</v>
      </c>
      <c r="G3969" s="7">
        <v>5298596</v>
      </c>
      <c r="H3969" s="7" t="s">
        <v>4503</v>
      </c>
      <c r="I3969" s="7"/>
      <c r="J3969" s="8" t="s">
        <v>24</v>
      </c>
      <c r="K3969" s="10">
        <v>483.02499999999998</v>
      </c>
      <c r="L3969" s="11">
        <v>0</v>
      </c>
      <c r="M3969" s="11">
        <v>1513.818</v>
      </c>
      <c r="N3969" s="11">
        <v>598.59</v>
      </c>
      <c r="O3969" s="11">
        <v>967.12</v>
      </c>
      <c r="P3969" s="11">
        <v>419.06200000000001</v>
      </c>
      <c r="Q3969" s="11">
        <v>243.881</v>
      </c>
      <c r="R3969" s="11">
        <v>598.59</v>
      </c>
      <c r="S3969" s="11">
        <v>0</v>
      </c>
      <c r="T3969" s="11"/>
      <c r="U3969" s="11"/>
      <c r="V3969" s="11"/>
      <c r="W3969" s="12">
        <v>4824.0860000000002</v>
      </c>
      <c r="X3969" s="11">
        <v>536.00955555555561</v>
      </c>
      <c r="Y3969" s="11">
        <v>752.09283221006763</v>
      </c>
      <c r="Z3969" s="11">
        <f t="shared" si="186"/>
        <v>483.02499999999998</v>
      </c>
      <c r="AA3969" s="25">
        <f t="shared" si="187"/>
        <v>0.64224119591806705</v>
      </c>
      <c r="AB3969" s="33">
        <v>0</v>
      </c>
      <c r="AC3969" s="14">
        <v>0</v>
      </c>
      <c r="AD3969" s="14">
        <v>0</v>
      </c>
      <c r="AE3969" s="14">
        <v>179.52799999999999</v>
      </c>
      <c r="AF3969" s="14">
        <v>0</v>
      </c>
      <c r="AG3969" s="14">
        <v>0</v>
      </c>
      <c r="AH3969" s="14">
        <v>0</v>
      </c>
      <c r="AI3969" s="14">
        <v>303.49700000000001</v>
      </c>
      <c r="AJ3969" s="14">
        <v>0</v>
      </c>
      <c r="AK3969" s="14">
        <v>0</v>
      </c>
      <c r="AL3969" s="14">
        <v>0</v>
      </c>
      <c r="AM3969" s="14">
        <v>0</v>
      </c>
      <c r="AN3969" s="14">
        <v>0</v>
      </c>
      <c r="AO3969" s="14">
        <v>0</v>
      </c>
      <c r="AP3969" s="14">
        <v>0</v>
      </c>
      <c r="AQ3969" s="14">
        <v>0</v>
      </c>
      <c r="AR3969" s="14">
        <v>0</v>
      </c>
      <c r="AS3969" s="14">
        <v>0</v>
      </c>
      <c r="AT3969" s="14">
        <v>0</v>
      </c>
      <c r="AV3969" s="14">
        <v>0</v>
      </c>
      <c r="AW3969" s="14">
        <v>0</v>
      </c>
      <c r="AX3969" s="14">
        <v>0</v>
      </c>
      <c r="AY3969" s="14">
        <v>0</v>
      </c>
      <c r="AZ3969" s="14">
        <v>0</v>
      </c>
      <c r="BA3969" s="14">
        <v>0</v>
      </c>
      <c r="BG3969" s="37">
        <f t="shared" si="188"/>
        <v>483.02499999999998</v>
      </c>
      <c r="BI3969" s="5" t="s">
        <v>836</v>
      </c>
      <c r="BJ3969" s="6" t="s">
        <v>1269</v>
      </c>
      <c r="BK3969" s="30" t="s">
        <v>1270</v>
      </c>
    </row>
    <row r="3970" spans="1:63" x14ac:dyDescent="0.25">
      <c r="A3970" s="5" t="s">
        <v>957</v>
      </c>
      <c r="B3970" s="6" t="s">
        <v>1318</v>
      </c>
      <c r="C3970" s="6" t="s">
        <v>836</v>
      </c>
      <c r="D3970" s="6" t="s">
        <v>1269</v>
      </c>
      <c r="E3970" s="6" t="s">
        <v>1270</v>
      </c>
      <c r="F3970" s="6" t="s">
        <v>1324</v>
      </c>
      <c r="G3970" s="7">
        <v>5299249</v>
      </c>
      <c r="H3970" s="7" t="s">
        <v>4504</v>
      </c>
      <c r="I3970" s="7"/>
      <c r="J3970" s="8" t="s">
        <v>24</v>
      </c>
      <c r="K3970" s="10">
        <v>303.49700000000001</v>
      </c>
      <c r="L3970" s="11">
        <v>238.464</v>
      </c>
      <c r="M3970" s="11">
        <v>2002.26</v>
      </c>
      <c r="N3970" s="11">
        <v>901.40700000000004</v>
      </c>
      <c r="O3970" s="11">
        <v>483.02499999999998</v>
      </c>
      <c r="P3970" s="11">
        <v>668.36</v>
      </c>
      <c r="Q3970" s="11">
        <v>901.01700000000005</v>
      </c>
      <c r="R3970" s="11">
        <v>902.08699999999999</v>
      </c>
      <c r="S3970" s="11">
        <v>843.15100000000007</v>
      </c>
      <c r="T3970" s="11"/>
      <c r="U3970" s="11"/>
      <c r="V3970" s="11"/>
      <c r="W3970" s="12">
        <v>7243.268</v>
      </c>
      <c r="X3970" s="11">
        <v>804.80755555555561</v>
      </c>
      <c r="Y3970" s="11">
        <v>1129.2522447934284</v>
      </c>
      <c r="Z3970" s="11">
        <f t="shared" si="186"/>
        <v>238.464</v>
      </c>
      <c r="AA3970" s="25">
        <f t="shared" si="187"/>
        <v>0.21116982596179978</v>
      </c>
      <c r="AB3970" s="33">
        <v>0</v>
      </c>
      <c r="AC3970" s="14">
        <v>238.464</v>
      </c>
      <c r="AD3970" s="14">
        <v>0</v>
      </c>
      <c r="AE3970" s="14">
        <v>0</v>
      </c>
      <c r="AF3970" s="14">
        <v>0</v>
      </c>
      <c r="AG3970" s="14">
        <v>0</v>
      </c>
      <c r="AH3970" s="14">
        <v>0</v>
      </c>
      <c r="AI3970" s="14">
        <v>0</v>
      </c>
      <c r="AJ3970" s="14">
        <v>0</v>
      </c>
      <c r="AK3970" s="14">
        <v>0</v>
      </c>
      <c r="AL3970" s="14">
        <v>0</v>
      </c>
      <c r="AM3970" s="14">
        <v>0</v>
      </c>
      <c r="AN3970" s="14">
        <v>0</v>
      </c>
      <c r="AO3970" s="14">
        <v>0</v>
      </c>
      <c r="AP3970" s="14">
        <v>0</v>
      </c>
      <c r="AQ3970" s="14">
        <v>0</v>
      </c>
      <c r="AR3970" s="14">
        <v>0</v>
      </c>
      <c r="AS3970" s="14">
        <v>0</v>
      </c>
      <c r="AT3970" s="14">
        <v>0</v>
      </c>
      <c r="AV3970" s="14">
        <v>0</v>
      </c>
      <c r="AW3970" s="14">
        <v>0</v>
      </c>
      <c r="AX3970" s="14">
        <v>0</v>
      </c>
      <c r="AY3970" s="14">
        <v>0</v>
      </c>
      <c r="AZ3970" s="14">
        <v>0</v>
      </c>
      <c r="BA3970" s="14">
        <v>0</v>
      </c>
      <c r="BG3970" s="37">
        <f t="shared" si="188"/>
        <v>238.464</v>
      </c>
      <c r="BI3970" s="5" t="s">
        <v>836</v>
      </c>
      <c r="BJ3970" s="6" t="s">
        <v>1269</v>
      </c>
      <c r="BK3970" s="30" t="s">
        <v>1270</v>
      </c>
    </row>
    <row r="3971" spans="1:63" x14ac:dyDescent="0.25">
      <c r="A3971" s="5" t="s">
        <v>957</v>
      </c>
      <c r="B3971" s="6" t="s">
        <v>1318</v>
      </c>
      <c r="C3971" s="6" t="s">
        <v>836</v>
      </c>
      <c r="D3971" s="6" t="s">
        <v>1269</v>
      </c>
      <c r="E3971" s="6" t="s">
        <v>1270</v>
      </c>
      <c r="F3971" s="6" t="s">
        <v>1324</v>
      </c>
      <c r="G3971" s="7">
        <v>5299474</v>
      </c>
      <c r="H3971" s="7" t="s">
        <v>4505</v>
      </c>
      <c r="I3971" s="7"/>
      <c r="J3971" s="8" t="s">
        <v>24</v>
      </c>
      <c r="K3971" s="10">
        <v>0</v>
      </c>
      <c r="L3971" s="11">
        <v>303.49700000000001</v>
      </c>
      <c r="M3971" s="11">
        <v>1275.354</v>
      </c>
      <c r="N3971" s="11">
        <v>0</v>
      </c>
      <c r="O3971" s="11">
        <v>238.464</v>
      </c>
      <c r="P3971" s="11">
        <v>0</v>
      </c>
      <c r="Q3971" s="11">
        <v>0</v>
      </c>
      <c r="R3971" s="11">
        <v>0</v>
      </c>
      <c r="S3971" s="11">
        <v>779.1880000000001</v>
      </c>
      <c r="T3971" s="11"/>
      <c r="U3971" s="11"/>
      <c r="V3971" s="11"/>
      <c r="W3971" s="12">
        <v>2596.5030000000002</v>
      </c>
      <c r="X3971" s="11">
        <v>288.50033333333334</v>
      </c>
      <c r="Y3971" s="11">
        <v>404.80441167755652</v>
      </c>
      <c r="Z3971" s="11">
        <f t="shared" si="186"/>
        <v>541.96100000000001</v>
      </c>
      <c r="AA3971" s="25">
        <f t="shared" si="187"/>
        <v>1.3388218714169904</v>
      </c>
      <c r="AB3971" s="33">
        <v>0</v>
      </c>
      <c r="AC3971" s="14">
        <v>0</v>
      </c>
      <c r="AD3971" s="14">
        <v>0</v>
      </c>
      <c r="AE3971" s="14">
        <v>0</v>
      </c>
      <c r="AF3971" s="14">
        <v>0</v>
      </c>
      <c r="AG3971" s="14">
        <v>0</v>
      </c>
      <c r="AH3971" s="14">
        <v>0</v>
      </c>
      <c r="AI3971" s="14">
        <v>0</v>
      </c>
      <c r="AJ3971" s="14">
        <v>0</v>
      </c>
      <c r="AK3971" s="14">
        <v>541.96100000000001</v>
      </c>
      <c r="AL3971" s="14">
        <v>0</v>
      </c>
      <c r="AM3971" s="14">
        <v>0</v>
      </c>
      <c r="AN3971" s="14">
        <v>0</v>
      </c>
      <c r="AO3971" s="14">
        <v>0</v>
      </c>
      <c r="AP3971" s="14">
        <v>0</v>
      </c>
      <c r="AQ3971" s="14">
        <v>0</v>
      </c>
      <c r="AR3971" s="14">
        <v>0</v>
      </c>
      <c r="AS3971" s="14">
        <v>0</v>
      </c>
      <c r="AT3971" s="14">
        <v>0</v>
      </c>
      <c r="AV3971" s="14">
        <v>0</v>
      </c>
      <c r="AW3971" s="14">
        <v>0</v>
      </c>
      <c r="AX3971" s="14">
        <v>0</v>
      </c>
      <c r="AY3971" s="14">
        <v>0</v>
      </c>
      <c r="AZ3971" s="14">
        <v>0</v>
      </c>
      <c r="BA3971" s="14">
        <v>0</v>
      </c>
      <c r="BG3971" s="37">
        <f t="shared" si="188"/>
        <v>541.96100000000001</v>
      </c>
      <c r="BI3971" s="5" t="s">
        <v>836</v>
      </c>
      <c r="BJ3971" s="6" t="s">
        <v>1269</v>
      </c>
      <c r="BK3971" s="30" t="s">
        <v>1270</v>
      </c>
    </row>
    <row r="3972" spans="1:63" x14ac:dyDescent="0.25">
      <c r="A3972" s="5" t="s">
        <v>957</v>
      </c>
      <c r="B3972" s="6" t="s">
        <v>1318</v>
      </c>
      <c r="C3972" s="6" t="s">
        <v>836</v>
      </c>
      <c r="D3972" s="6" t="s">
        <v>1269</v>
      </c>
      <c r="E3972" s="6" t="s">
        <v>1270</v>
      </c>
      <c r="F3972" s="6" t="s">
        <v>1324</v>
      </c>
      <c r="G3972" s="7">
        <v>5300088</v>
      </c>
      <c r="H3972" s="7" t="s">
        <v>4506</v>
      </c>
      <c r="I3972" s="7"/>
      <c r="J3972" s="8" t="s">
        <v>24</v>
      </c>
      <c r="K3972" s="10">
        <v>483.02499999999998</v>
      </c>
      <c r="L3972" s="11">
        <v>0</v>
      </c>
      <c r="M3972" s="11">
        <v>238.464</v>
      </c>
      <c r="N3972" s="11">
        <v>0</v>
      </c>
      <c r="O3972" s="11">
        <v>606.99400000000003</v>
      </c>
      <c r="P3972" s="11">
        <v>598.59</v>
      </c>
      <c r="Q3972" s="11">
        <v>0</v>
      </c>
      <c r="R3972" s="11">
        <v>0</v>
      </c>
      <c r="S3972" s="11">
        <v>721.48900000000003</v>
      </c>
      <c r="T3972" s="11"/>
      <c r="U3972" s="11"/>
      <c r="V3972" s="11"/>
      <c r="W3972" s="12">
        <v>2648.5620000000004</v>
      </c>
      <c r="X3972" s="11">
        <v>294.28466666666668</v>
      </c>
      <c r="Y3972" s="11">
        <v>412.92060213353597</v>
      </c>
      <c r="Z3972" s="11">
        <f t="shared" si="186"/>
        <v>722.55899999999997</v>
      </c>
      <c r="AA3972" s="25">
        <f t="shared" si="187"/>
        <v>1.7498739376688424</v>
      </c>
      <c r="AB3972" s="33">
        <v>0</v>
      </c>
      <c r="AC3972" s="14">
        <v>0</v>
      </c>
      <c r="AD3972" s="14">
        <v>0</v>
      </c>
      <c r="AE3972" s="14">
        <v>0</v>
      </c>
      <c r="AF3972" s="14">
        <v>0</v>
      </c>
      <c r="AG3972" s="14">
        <v>0</v>
      </c>
      <c r="AH3972" s="14">
        <v>0</v>
      </c>
      <c r="AI3972" s="14">
        <v>0</v>
      </c>
      <c r="AJ3972" s="14">
        <v>0</v>
      </c>
      <c r="AK3972" s="14">
        <v>419.06200000000001</v>
      </c>
      <c r="AL3972" s="14">
        <v>0</v>
      </c>
      <c r="AM3972" s="14">
        <v>0</v>
      </c>
      <c r="AN3972" s="14">
        <v>0</v>
      </c>
      <c r="AO3972" s="14">
        <v>0</v>
      </c>
      <c r="AP3972" s="14">
        <v>0</v>
      </c>
      <c r="AQ3972" s="14">
        <v>0</v>
      </c>
      <c r="AR3972" s="14">
        <v>0</v>
      </c>
      <c r="AS3972" s="14">
        <v>0</v>
      </c>
      <c r="AT3972" s="14">
        <v>0</v>
      </c>
      <c r="AV3972" s="14">
        <v>0</v>
      </c>
      <c r="AW3972" s="14">
        <v>0</v>
      </c>
      <c r="AX3972" s="14">
        <v>0</v>
      </c>
      <c r="AY3972" s="14">
        <v>0</v>
      </c>
      <c r="AZ3972" s="14">
        <v>0</v>
      </c>
      <c r="BA3972" s="14">
        <v>303.49700000000001</v>
      </c>
      <c r="BG3972" s="37">
        <f t="shared" si="188"/>
        <v>722.55899999999997</v>
      </c>
      <c r="BI3972" s="5" t="s">
        <v>836</v>
      </c>
      <c r="BJ3972" s="6" t="s">
        <v>1269</v>
      </c>
      <c r="BK3972" s="30" t="s">
        <v>1270</v>
      </c>
    </row>
    <row r="3973" spans="1:63" x14ac:dyDescent="0.25">
      <c r="A3973" s="5" t="s">
        <v>957</v>
      </c>
      <c r="B3973" s="6" t="s">
        <v>1318</v>
      </c>
      <c r="C3973" s="6" t="s">
        <v>836</v>
      </c>
      <c r="D3973" s="6" t="s">
        <v>1269</v>
      </c>
      <c r="E3973" s="6" t="s">
        <v>1270</v>
      </c>
      <c r="F3973" s="6" t="s">
        <v>1324</v>
      </c>
      <c r="G3973" s="7">
        <v>5333000</v>
      </c>
      <c r="H3973" s="7" t="s">
        <v>4507</v>
      </c>
      <c r="I3973" s="7"/>
      <c r="J3973" s="8" t="s">
        <v>24</v>
      </c>
      <c r="K3973" s="10">
        <v>541.96100000000001</v>
      </c>
      <c r="L3973" s="11">
        <v>179.52799999999999</v>
      </c>
      <c r="M3973" s="11">
        <v>1636.7170000000001</v>
      </c>
      <c r="N3973" s="11">
        <v>598.59</v>
      </c>
      <c r="O3973" s="11">
        <v>243.881</v>
      </c>
      <c r="P3973" s="11">
        <v>661.87300000000005</v>
      </c>
      <c r="Q3973" s="11">
        <v>656.45600000000002</v>
      </c>
      <c r="R3973" s="11">
        <v>905.75400000000002</v>
      </c>
      <c r="S3973" s="11">
        <v>902.08699999999999</v>
      </c>
      <c r="T3973" s="11"/>
      <c r="U3973" s="11"/>
      <c r="V3973" s="11"/>
      <c r="W3973" s="12">
        <v>6326.8469999999998</v>
      </c>
      <c r="X3973" s="11">
        <v>702.98299999999995</v>
      </c>
      <c r="Y3973" s="11">
        <v>986.37882475349079</v>
      </c>
      <c r="Z3973" s="11">
        <f t="shared" ref="Z3973:Z4036" si="189">+BG3973</f>
        <v>0</v>
      </c>
      <c r="AA3973" s="25">
        <f t="shared" ref="AA3973:AA4036" si="190">+IFERROR(Z3973/Y3973,0)</f>
        <v>0</v>
      </c>
      <c r="AB3973" s="33">
        <v>0</v>
      </c>
      <c r="AC3973" s="14">
        <v>0</v>
      </c>
      <c r="AD3973" s="14">
        <v>0</v>
      </c>
      <c r="AE3973" s="14">
        <v>0</v>
      </c>
      <c r="AF3973" s="14">
        <v>0</v>
      </c>
      <c r="AG3973" s="14">
        <v>0</v>
      </c>
      <c r="AH3973" s="14">
        <v>0</v>
      </c>
      <c r="AI3973" s="14">
        <v>0</v>
      </c>
      <c r="AJ3973" s="14">
        <v>0</v>
      </c>
      <c r="AK3973" s="14">
        <v>0</v>
      </c>
      <c r="AL3973" s="14">
        <v>0</v>
      </c>
      <c r="AM3973" s="14">
        <v>0</v>
      </c>
      <c r="AN3973" s="14">
        <v>0</v>
      </c>
      <c r="AO3973" s="14">
        <v>0</v>
      </c>
      <c r="AP3973" s="14">
        <v>0</v>
      </c>
      <c r="AQ3973" s="14">
        <v>0</v>
      </c>
      <c r="AR3973" s="14">
        <v>0</v>
      </c>
      <c r="AS3973" s="14">
        <v>0</v>
      </c>
      <c r="AT3973" s="14">
        <v>0</v>
      </c>
      <c r="AV3973" s="14">
        <v>0</v>
      </c>
      <c r="AW3973" s="14">
        <v>0</v>
      </c>
      <c r="AX3973" s="14">
        <v>0</v>
      </c>
      <c r="AY3973" s="14">
        <v>0</v>
      </c>
      <c r="AZ3973" s="14">
        <v>0</v>
      </c>
      <c r="BA3973" s="14">
        <v>0</v>
      </c>
      <c r="BG3973" s="37">
        <f t="shared" ref="BG3973:BG4036" si="191">+SUM(AB3973:BF3973)</f>
        <v>0</v>
      </c>
      <c r="BI3973" s="5" t="s">
        <v>836</v>
      </c>
      <c r="BJ3973" s="6" t="s">
        <v>1269</v>
      </c>
      <c r="BK3973" s="30" t="s">
        <v>1270</v>
      </c>
    </row>
    <row r="3974" spans="1:63" x14ac:dyDescent="0.25">
      <c r="A3974" s="5" t="s">
        <v>957</v>
      </c>
      <c r="B3974" s="6" t="s">
        <v>1318</v>
      </c>
      <c r="C3974" s="6" t="s">
        <v>836</v>
      </c>
      <c r="D3974" s="6" t="s">
        <v>1269</v>
      </c>
      <c r="E3974" s="6" t="s">
        <v>1270</v>
      </c>
      <c r="F3974" s="6" t="s">
        <v>1324</v>
      </c>
      <c r="G3974" s="7">
        <v>5334092</v>
      </c>
      <c r="H3974" s="7" t="s">
        <v>4508</v>
      </c>
      <c r="I3974" s="7"/>
      <c r="J3974" s="8" t="s">
        <v>24</v>
      </c>
      <c r="K3974" s="10">
        <v>722.55899999999997</v>
      </c>
      <c r="L3974" s="11">
        <v>180.59800000000001</v>
      </c>
      <c r="M3974" s="11">
        <v>1398.2529999999999</v>
      </c>
      <c r="N3974" s="11">
        <v>657.52599999999995</v>
      </c>
      <c r="O3974" s="11">
        <v>360.12599999999998</v>
      </c>
      <c r="P3974" s="11">
        <v>0</v>
      </c>
      <c r="Q3974" s="11">
        <v>482.34500000000003</v>
      </c>
      <c r="R3974" s="11">
        <v>0</v>
      </c>
      <c r="S3974" s="11">
        <v>598.58999999999992</v>
      </c>
      <c r="T3974" s="11"/>
      <c r="U3974" s="11"/>
      <c r="V3974" s="11"/>
      <c r="W3974" s="12">
        <v>4399.9970000000003</v>
      </c>
      <c r="X3974" s="11">
        <v>488.88855555555557</v>
      </c>
      <c r="Y3974" s="11">
        <v>685.97579011771359</v>
      </c>
      <c r="Z3974" s="11">
        <f t="shared" si="189"/>
        <v>0</v>
      </c>
      <c r="AA3974" s="25">
        <f t="shared" si="190"/>
        <v>0</v>
      </c>
      <c r="AB3974" s="33">
        <v>0</v>
      </c>
      <c r="AC3974" s="14">
        <v>0</v>
      </c>
      <c r="AD3974" s="14">
        <v>0</v>
      </c>
      <c r="AE3974" s="14">
        <v>0</v>
      </c>
      <c r="AF3974" s="14">
        <v>0</v>
      </c>
      <c r="AG3974" s="14">
        <v>0</v>
      </c>
      <c r="AH3974" s="14">
        <v>0</v>
      </c>
      <c r="AI3974" s="14">
        <v>0</v>
      </c>
      <c r="AJ3974" s="14">
        <v>0</v>
      </c>
      <c r="AK3974" s="14">
        <v>0</v>
      </c>
      <c r="AL3974" s="14">
        <v>0</v>
      </c>
      <c r="AM3974" s="14">
        <v>0</v>
      </c>
      <c r="AN3974" s="14">
        <v>0</v>
      </c>
      <c r="AO3974" s="14">
        <v>0</v>
      </c>
      <c r="AP3974" s="14">
        <v>0</v>
      </c>
      <c r="AQ3974" s="14">
        <v>0</v>
      </c>
      <c r="AR3974" s="14">
        <v>0</v>
      </c>
      <c r="AS3974" s="14">
        <v>0</v>
      </c>
      <c r="AT3974" s="14">
        <v>0</v>
      </c>
      <c r="AV3974" s="14">
        <v>0</v>
      </c>
      <c r="AW3974" s="14">
        <v>0</v>
      </c>
      <c r="AX3974" s="14">
        <v>0</v>
      </c>
      <c r="AY3974" s="14">
        <v>0</v>
      </c>
      <c r="AZ3974" s="14">
        <v>0</v>
      </c>
      <c r="BA3974" s="14">
        <v>0</v>
      </c>
      <c r="BG3974" s="37">
        <f t="shared" si="191"/>
        <v>0</v>
      </c>
      <c r="BI3974" s="5" t="s">
        <v>836</v>
      </c>
      <c r="BJ3974" s="6" t="s">
        <v>1269</v>
      </c>
      <c r="BK3974" s="30" t="s">
        <v>1270</v>
      </c>
    </row>
    <row r="3975" spans="1:63" x14ac:dyDescent="0.25">
      <c r="A3975" s="5" t="s">
        <v>957</v>
      </c>
      <c r="B3975" s="6" t="s">
        <v>1318</v>
      </c>
      <c r="C3975" s="6" t="s">
        <v>836</v>
      </c>
      <c r="D3975" s="6" t="s">
        <v>1269</v>
      </c>
      <c r="E3975" s="6" t="s">
        <v>1270</v>
      </c>
      <c r="F3975" s="6" t="s">
        <v>1324</v>
      </c>
      <c r="G3975" s="7">
        <v>5335769</v>
      </c>
      <c r="H3975" s="7" t="s">
        <v>4509</v>
      </c>
      <c r="I3975" s="7"/>
      <c r="J3975" s="8" t="s">
        <v>87</v>
      </c>
      <c r="K3975" s="10">
        <v>179.52799999999999</v>
      </c>
      <c r="L3975" s="11">
        <v>843.15200000000004</v>
      </c>
      <c r="M3975" s="11">
        <v>1209.251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/>
      <c r="U3975" s="11"/>
      <c r="V3975" s="11"/>
      <c r="W3975" s="12">
        <v>2231.931</v>
      </c>
      <c r="X3975" s="11">
        <v>247.99233333333333</v>
      </c>
      <c r="Y3975" s="11">
        <v>347.96628979820179</v>
      </c>
      <c r="Z3975" s="11">
        <f t="shared" si="189"/>
        <v>0</v>
      </c>
      <c r="AA3975" s="25">
        <f t="shared" si="190"/>
        <v>0</v>
      </c>
      <c r="AB3975" s="33">
        <v>0</v>
      </c>
      <c r="AC3975" s="14">
        <v>0</v>
      </c>
      <c r="AD3975" s="14">
        <v>0</v>
      </c>
      <c r="AE3975" s="14">
        <v>0</v>
      </c>
      <c r="AF3975" s="14">
        <v>0</v>
      </c>
      <c r="AG3975" s="14">
        <v>0</v>
      </c>
      <c r="AH3975" s="14">
        <v>0</v>
      </c>
      <c r="AI3975" s="14">
        <v>0</v>
      </c>
      <c r="AJ3975" s="14">
        <v>0</v>
      </c>
      <c r="AK3975" s="14">
        <v>0</v>
      </c>
      <c r="AL3975" s="14">
        <v>0</v>
      </c>
      <c r="AM3975" s="14">
        <v>0</v>
      </c>
      <c r="AN3975" s="14">
        <v>0</v>
      </c>
      <c r="AO3975" s="14">
        <v>0</v>
      </c>
      <c r="AP3975" s="14">
        <v>0</v>
      </c>
      <c r="AQ3975" s="14">
        <v>0</v>
      </c>
      <c r="AR3975" s="14">
        <v>0</v>
      </c>
      <c r="AS3975" s="14">
        <v>0</v>
      </c>
      <c r="AT3975" s="14">
        <v>0</v>
      </c>
      <c r="AV3975" s="14">
        <v>0</v>
      </c>
      <c r="AW3975" s="14">
        <v>0</v>
      </c>
      <c r="AX3975" s="14">
        <v>0</v>
      </c>
      <c r="AY3975" s="14">
        <v>0</v>
      </c>
      <c r="AZ3975" s="14">
        <v>0</v>
      </c>
      <c r="BA3975" s="14">
        <v>0</v>
      </c>
      <c r="BG3975" s="37">
        <f t="shared" si="191"/>
        <v>0</v>
      </c>
      <c r="BI3975" s="5" t="s">
        <v>836</v>
      </c>
      <c r="BJ3975" s="6" t="s">
        <v>1269</v>
      </c>
      <c r="BK3975" s="30" t="s">
        <v>1270</v>
      </c>
    </row>
    <row r="3976" spans="1:63" x14ac:dyDescent="0.25">
      <c r="A3976" s="5" t="s">
        <v>957</v>
      </c>
      <c r="B3976" s="6" t="s">
        <v>1318</v>
      </c>
      <c r="C3976" s="6" t="s">
        <v>836</v>
      </c>
      <c r="D3976" s="6" t="s">
        <v>1269</v>
      </c>
      <c r="E3976" s="6" t="s">
        <v>1270</v>
      </c>
      <c r="F3976" s="6" t="s">
        <v>1324</v>
      </c>
      <c r="G3976" s="7">
        <v>5337833</v>
      </c>
      <c r="H3976" s="7" t="s">
        <v>4510</v>
      </c>
      <c r="I3976" s="7"/>
      <c r="J3976" s="8" t="s">
        <v>24</v>
      </c>
      <c r="K3976" s="10">
        <v>903.15700000000004</v>
      </c>
      <c r="L3976" s="11">
        <v>180.59800000000001</v>
      </c>
      <c r="M3976" s="11">
        <v>1454.8820000000001</v>
      </c>
      <c r="N3976" s="11">
        <v>842.471</v>
      </c>
      <c r="O3976" s="11">
        <v>417.99200000000002</v>
      </c>
      <c r="P3976" s="11">
        <v>663.62300000000005</v>
      </c>
      <c r="Q3976" s="11">
        <v>722.55899999999997</v>
      </c>
      <c r="R3976" s="11">
        <v>1145.9680000000001</v>
      </c>
      <c r="S3976" s="11">
        <v>842.471</v>
      </c>
      <c r="T3976" s="11"/>
      <c r="U3976" s="11"/>
      <c r="V3976" s="11"/>
      <c r="W3976" s="12">
        <v>7173.7209999999995</v>
      </c>
      <c r="X3976" s="11">
        <v>797.08011111111102</v>
      </c>
      <c r="Y3976" s="11">
        <v>1118.4096105199692</v>
      </c>
      <c r="Z3976" s="11">
        <f t="shared" si="189"/>
        <v>360.12599999999998</v>
      </c>
      <c r="AA3976" s="25">
        <f t="shared" si="190"/>
        <v>0.32199830599861423</v>
      </c>
      <c r="AB3976" s="33">
        <v>0</v>
      </c>
      <c r="AC3976" s="14">
        <v>0</v>
      </c>
      <c r="AD3976" s="14">
        <v>0</v>
      </c>
      <c r="AE3976" s="14">
        <v>0</v>
      </c>
      <c r="AF3976" s="14">
        <v>0</v>
      </c>
      <c r="AG3976" s="14">
        <v>0</v>
      </c>
      <c r="AH3976" s="14">
        <v>0</v>
      </c>
      <c r="AI3976" s="14">
        <v>0</v>
      </c>
      <c r="AJ3976" s="14">
        <v>0</v>
      </c>
      <c r="AK3976" s="14">
        <v>0</v>
      </c>
      <c r="AL3976" s="14">
        <v>0</v>
      </c>
      <c r="AM3976" s="14">
        <v>0</v>
      </c>
      <c r="AN3976" s="14">
        <v>0</v>
      </c>
      <c r="AO3976" s="14">
        <v>0</v>
      </c>
      <c r="AP3976" s="14">
        <v>0</v>
      </c>
      <c r="AQ3976" s="14">
        <v>0</v>
      </c>
      <c r="AR3976" s="14">
        <v>360.12599999999998</v>
      </c>
      <c r="AS3976" s="14">
        <v>0</v>
      </c>
      <c r="AT3976" s="14">
        <v>0</v>
      </c>
      <c r="AV3976" s="14">
        <v>0</v>
      </c>
      <c r="AW3976" s="14">
        <v>0</v>
      </c>
      <c r="AX3976" s="14">
        <v>0</v>
      </c>
      <c r="AY3976" s="14">
        <v>0</v>
      </c>
      <c r="AZ3976" s="14">
        <v>0</v>
      </c>
      <c r="BA3976" s="14">
        <v>0</v>
      </c>
      <c r="BG3976" s="37">
        <f t="shared" si="191"/>
        <v>360.12599999999998</v>
      </c>
      <c r="BI3976" s="5" t="s">
        <v>836</v>
      </c>
      <c r="BJ3976" s="6" t="s">
        <v>1269</v>
      </c>
      <c r="BK3976" s="30" t="s">
        <v>1270</v>
      </c>
    </row>
    <row r="3977" spans="1:63" x14ac:dyDescent="0.25">
      <c r="A3977" s="5" t="s">
        <v>957</v>
      </c>
      <c r="B3977" s="6" t="s">
        <v>1318</v>
      </c>
      <c r="C3977" s="6" t="s">
        <v>836</v>
      </c>
      <c r="D3977" s="6" t="s">
        <v>1269</v>
      </c>
      <c r="E3977" s="6" t="s">
        <v>1270</v>
      </c>
      <c r="F3977" s="6" t="s">
        <v>1324</v>
      </c>
      <c r="G3977" s="7">
        <v>5339367</v>
      </c>
      <c r="H3977" s="7" t="s">
        <v>4511</v>
      </c>
      <c r="I3977" s="7"/>
      <c r="J3977" s="8" t="s">
        <v>24</v>
      </c>
      <c r="K3977" s="10">
        <v>663.62300000000005</v>
      </c>
      <c r="L3977" s="11">
        <v>0</v>
      </c>
      <c r="M3977" s="11">
        <v>1693.346</v>
      </c>
      <c r="N3977" s="11">
        <v>419.06200000000001</v>
      </c>
      <c r="O3977" s="11">
        <v>1144.8979999999999</v>
      </c>
      <c r="P3977" s="11">
        <v>360.12599999999998</v>
      </c>
      <c r="Q3977" s="11">
        <v>1320.079</v>
      </c>
      <c r="R3977" s="11">
        <v>721.48900000000003</v>
      </c>
      <c r="S3977" s="11">
        <v>1082.6849999999999</v>
      </c>
      <c r="T3977" s="11"/>
      <c r="U3977" s="11"/>
      <c r="V3977" s="11"/>
      <c r="W3977" s="12">
        <v>7405.3079999999991</v>
      </c>
      <c r="X3977" s="11">
        <v>822.8119999999999</v>
      </c>
      <c r="Y3977" s="11">
        <v>1154.5148795249233</v>
      </c>
      <c r="Z3977" s="11">
        <f t="shared" si="189"/>
        <v>843.15100000000007</v>
      </c>
      <c r="AA3977" s="25">
        <f t="shared" si="190"/>
        <v>0.7303076079426124</v>
      </c>
      <c r="AB3977" s="33">
        <v>0</v>
      </c>
      <c r="AC3977" s="14">
        <v>179.52799999999999</v>
      </c>
      <c r="AD3977" s="14">
        <v>0</v>
      </c>
      <c r="AE3977" s="14">
        <v>0</v>
      </c>
      <c r="AF3977" s="14">
        <v>0</v>
      </c>
      <c r="AG3977" s="14">
        <v>0</v>
      </c>
      <c r="AH3977" s="14">
        <v>0</v>
      </c>
      <c r="AI3977" s="14">
        <v>303.49700000000001</v>
      </c>
      <c r="AJ3977" s="14">
        <v>0</v>
      </c>
      <c r="AK3977" s="14">
        <v>0</v>
      </c>
      <c r="AL3977" s="14">
        <v>0</v>
      </c>
      <c r="AM3977" s="14">
        <v>0</v>
      </c>
      <c r="AN3977" s="14">
        <v>0</v>
      </c>
      <c r="AO3977" s="14">
        <v>0</v>
      </c>
      <c r="AP3977" s="14">
        <v>0</v>
      </c>
      <c r="AQ3977" s="14">
        <v>0</v>
      </c>
      <c r="AR3977" s="14">
        <v>179.52799999999999</v>
      </c>
      <c r="AS3977" s="14">
        <v>0</v>
      </c>
      <c r="AT3977" s="14">
        <v>0</v>
      </c>
      <c r="AV3977" s="14">
        <v>0</v>
      </c>
      <c r="AW3977" s="14">
        <v>0</v>
      </c>
      <c r="AX3977" s="14">
        <v>0</v>
      </c>
      <c r="AY3977" s="14">
        <v>0</v>
      </c>
      <c r="AZ3977" s="14">
        <v>180.59800000000001</v>
      </c>
      <c r="BA3977" s="14">
        <v>0</v>
      </c>
      <c r="BG3977" s="37">
        <f t="shared" si="191"/>
        <v>843.15100000000007</v>
      </c>
      <c r="BI3977" s="5" t="s">
        <v>836</v>
      </c>
      <c r="BJ3977" s="6" t="s">
        <v>1269</v>
      </c>
      <c r="BK3977" s="30" t="s">
        <v>1270</v>
      </c>
    </row>
    <row r="3978" spans="1:63" x14ac:dyDescent="0.25">
      <c r="A3978" s="5" t="s">
        <v>957</v>
      </c>
      <c r="B3978" s="6" t="s">
        <v>1318</v>
      </c>
      <c r="C3978" s="6" t="s">
        <v>836</v>
      </c>
      <c r="D3978" s="6" t="s">
        <v>1269</v>
      </c>
      <c r="E3978" s="6" t="s">
        <v>1270</v>
      </c>
      <c r="F3978" s="6" t="s">
        <v>1324</v>
      </c>
      <c r="G3978" s="7">
        <v>5338780</v>
      </c>
      <c r="H3978" s="7" t="s">
        <v>4512</v>
      </c>
      <c r="I3978" s="7"/>
      <c r="J3978" s="8" t="s">
        <v>87</v>
      </c>
      <c r="K3978" s="10">
        <v>663.62300000000005</v>
      </c>
      <c r="L3978" s="11">
        <v>0</v>
      </c>
      <c r="M3978" s="11">
        <v>1262.212</v>
      </c>
      <c r="N3978" s="11">
        <v>0</v>
      </c>
      <c r="O3978" s="11">
        <v>663.62300000000005</v>
      </c>
      <c r="P3978" s="11">
        <v>902.08699999999999</v>
      </c>
      <c r="Q3978" s="11">
        <v>597.52</v>
      </c>
      <c r="R3978" s="11">
        <v>541.96100000000001</v>
      </c>
      <c r="S3978" s="11">
        <v>484.09500000000003</v>
      </c>
      <c r="T3978" s="11"/>
      <c r="U3978" s="11"/>
      <c r="V3978" s="11"/>
      <c r="W3978" s="12">
        <v>5115.1210000000001</v>
      </c>
      <c r="X3978" s="11">
        <v>568.34677777777779</v>
      </c>
      <c r="Y3978" s="11">
        <v>797.46626407306849</v>
      </c>
      <c r="Z3978" s="11">
        <f t="shared" si="189"/>
        <v>1321.1489999999999</v>
      </c>
      <c r="AA3978" s="25">
        <f t="shared" si="190"/>
        <v>1.6566832473291291</v>
      </c>
      <c r="AB3978" s="33">
        <v>0</v>
      </c>
      <c r="AC3978" s="14">
        <v>179.52799999999999</v>
      </c>
      <c r="AD3978" s="14">
        <v>0</v>
      </c>
      <c r="AE3978" s="14">
        <v>0</v>
      </c>
      <c r="AF3978" s="14">
        <v>0</v>
      </c>
      <c r="AG3978" s="14">
        <v>0</v>
      </c>
      <c r="AH3978" s="14">
        <v>0</v>
      </c>
      <c r="AI3978" s="14">
        <v>0</v>
      </c>
      <c r="AJ3978" s="14">
        <v>419.06200000000001</v>
      </c>
      <c r="AK3978" s="14">
        <v>0</v>
      </c>
      <c r="AL3978" s="14">
        <v>0</v>
      </c>
      <c r="AM3978" s="14">
        <v>0</v>
      </c>
      <c r="AN3978" s="14">
        <v>0</v>
      </c>
      <c r="AO3978" s="14">
        <v>0</v>
      </c>
      <c r="AP3978" s="14">
        <v>0</v>
      </c>
      <c r="AQ3978" s="14">
        <v>0</v>
      </c>
      <c r="AR3978" s="14">
        <v>0</v>
      </c>
      <c r="AS3978" s="14">
        <v>0</v>
      </c>
      <c r="AT3978" s="14">
        <v>0</v>
      </c>
      <c r="AV3978" s="14">
        <v>0</v>
      </c>
      <c r="AW3978" s="14">
        <v>0</v>
      </c>
      <c r="AX3978" s="14">
        <v>722.55899999999997</v>
      </c>
      <c r="AY3978" s="14">
        <v>0</v>
      </c>
      <c r="AZ3978" s="14">
        <v>0</v>
      </c>
      <c r="BA3978" s="14">
        <v>0</v>
      </c>
      <c r="BG3978" s="37">
        <f t="shared" si="191"/>
        <v>1321.1489999999999</v>
      </c>
      <c r="BI3978" s="5" t="s">
        <v>836</v>
      </c>
      <c r="BJ3978" s="6" t="s">
        <v>1269</v>
      </c>
      <c r="BK3978" s="30" t="s">
        <v>1270</v>
      </c>
    </row>
    <row r="3979" spans="1:63" x14ac:dyDescent="0.25">
      <c r="A3979" s="5" t="s">
        <v>957</v>
      </c>
      <c r="B3979" s="6" t="s">
        <v>1318</v>
      </c>
      <c r="C3979" s="6" t="s">
        <v>836</v>
      </c>
      <c r="D3979" s="6" t="s">
        <v>1269</v>
      </c>
      <c r="E3979" s="6" t="s">
        <v>1270</v>
      </c>
      <c r="F3979" s="6" t="s">
        <v>1324</v>
      </c>
      <c r="G3979" s="7">
        <v>5338140</v>
      </c>
      <c r="H3979" s="7" t="s">
        <v>4513</v>
      </c>
      <c r="I3979" s="7"/>
      <c r="J3979" s="8" t="s">
        <v>87</v>
      </c>
      <c r="K3979" s="10">
        <v>541.96100000000001</v>
      </c>
      <c r="L3979" s="11">
        <v>360.12599999999998</v>
      </c>
      <c r="M3979" s="11">
        <v>1814.328</v>
      </c>
      <c r="N3979" s="11">
        <v>0</v>
      </c>
      <c r="O3979" s="11">
        <v>179.52799999999999</v>
      </c>
      <c r="P3979" s="11">
        <v>598.59</v>
      </c>
      <c r="Q3979" s="11">
        <v>1140.5509999999999</v>
      </c>
      <c r="R3979" s="11">
        <v>0</v>
      </c>
      <c r="S3979" s="11">
        <v>1140.5509999999999</v>
      </c>
      <c r="T3979" s="11"/>
      <c r="U3979" s="11"/>
      <c r="V3979" s="11"/>
      <c r="W3979" s="12">
        <v>5775.6350000000002</v>
      </c>
      <c r="X3979" s="11">
        <v>641.73722222222227</v>
      </c>
      <c r="Y3979" s="11">
        <v>900.44283724659829</v>
      </c>
      <c r="Z3979" s="11">
        <f t="shared" si="189"/>
        <v>413.25099999999998</v>
      </c>
      <c r="AA3979" s="25">
        <f t="shared" si="190"/>
        <v>0.45894195934041915</v>
      </c>
      <c r="AB3979" s="33">
        <v>0</v>
      </c>
      <c r="AC3979" s="14">
        <v>0</v>
      </c>
      <c r="AD3979" s="14">
        <v>0</v>
      </c>
      <c r="AE3979" s="14">
        <v>0</v>
      </c>
      <c r="AF3979" s="14">
        <v>0</v>
      </c>
      <c r="AG3979" s="14">
        <v>0</v>
      </c>
      <c r="AH3979" s="14">
        <v>0</v>
      </c>
      <c r="AI3979" s="14">
        <v>0</v>
      </c>
      <c r="AJ3979" s="14">
        <v>0</v>
      </c>
      <c r="AK3979" s="14">
        <v>0</v>
      </c>
      <c r="AL3979" s="14">
        <v>0</v>
      </c>
      <c r="AM3979" s="14">
        <v>0</v>
      </c>
      <c r="AN3979" s="14">
        <v>0</v>
      </c>
      <c r="AO3979" s="14">
        <v>0</v>
      </c>
      <c r="AP3979" s="14">
        <v>413.25099999999998</v>
      </c>
      <c r="AQ3979" s="14">
        <v>0</v>
      </c>
      <c r="AR3979" s="14">
        <v>0</v>
      </c>
      <c r="AS3979" s="14">
        <v>0</v>
      </c>
      <c r="AT3979" s="14">
        <v>0</v>
      </c>
      <c r="AV3979" s="14">
        <v>0</v>
      </c>
      <c r="AW3979" s="14">
        <v>0</v>
      </c>
      <c r="AX3979" s="14">
        <v>0</v>
      </c>
      <c r="AY3979" s="14">
        <v>0</v>
      </c>
      <c r="AZ3979" s="14">
        <v>0</v>
      </c>
      <c r="BA3979" s="14">
        <v>0</v>
      </c>
      <c r="BG3979" s="37">
        <f t="shared" si="191"/>
        <v>413.25099999999998</v>
      </c>
      <c r="BI3979" s="5" t="s">
        <v>836</v>
      </c>
      <c r="BJ3979" s="6" t="s">
        <v>1269</v>
      </c>
      <c r="BK3979" s="30" t="s">
        <v>1270</v>
      </c>
    </row>
    <row r="3980" spans="1:63" x14ac:dyDescent="0.25">
      <c r="A3980" s="5" t="s">
        <v>957</v>
      </c>
      <c r="B3980" s="6" t="s">
        <v>1318</v>
      </c>
      <c r="C3980" s="6" t="s">
        <v>836</v>
      </c>
      <c r="D3980" s="6" t="s">
        <v>1269</v>
      </c>
      <c r="E3980" s="6" t="s">
        <v>1270</v>
      </c>
      <c r="F3980" s="6" t="s">
        <v>1324</v>
      </c>
      <c r="G3980" s="7">
        <v>5336827</v>
      </c>
      <c r="H3980" s="7" t="s">
        <v>4514</v>
      </c>
      <c r="I3980" s="7"/>
      <c r="J3980" s="8" t="s">
        <v>87</v>
      </c>
      <c r="K3980" s="10">
        <v>303.49700000000001</v>
      </c>
      <c r="L3980" s="11">
        <v>238.464</v>
      </c>
      <c r="M3980" s="11">
        <v>1322.9749999999999</v>
      </c>
      <c r="N3980" s="11">
        <v>243.881</v>
      </c>
      <c r="O3980" s="11">
        <v>786.52200000000005</v>
      </c>
      <c r="P3980" s="11">
        <v>419.06200000000001</v>
      </c>
      <c r="Q3980" s="11">
        <v>1024.9860000000001</v>
      </c>
      <c r="R3980" s="11">
        <v>0</v>
      </c>
      <c r="S3980" s="11">
        <v>179.52799999999999</v>
      </c>
      <c r="T3980" s="11"/>
      <c r="U3980" s="11"/>
      <c r="V3980" s="11"/>
      <c r="W3980" s="12">
        <v>4518.915</v>
      </c>
      <c r="X3980" s="11">
        <v>502.10166666666669</v>
      </c>
      <c r="Y3980" s="11">
        <v>704.51554571509655</v>
      </c>
      <c r="Z3980" s="11">
        <f t="shared" si="189"/>
        <v>1191.3699999999999</v>
      </c>
      <c r="AA3980" s="25">
        <f t="shared" si="190"/>
        <v>1.6910485613070991</v>
      </c>
      <c r="AB3980" s="33">
        <v>0</v>
      </c>
      <c r="AC3980" s="14">
        <v>0</v>
      </c>
      <c r="AD3980" s="14">
        <v>0</v>
      </c>
      <c r="AE3980" s="14">
        <v>0</v>
      </c>
      <c r="AF3980" s="14">
        <v>0</v>
      </c>
      <c r="AG3980" s="14">
        <v>0</v>
      </c>
      <c r="AH3980" s="14">
        <v>0</v>
      </c>
      <c r="AI3980" s="14">
        <v>0</v>
      </c>
      <c r="AJ3980" s="14">
        <v>0</v>
      </c>
      <c r="AK3980" s="14">
        <v>0</v>
      </c>
      <c r="AL3980" s="14">
        <v>419.06200000000001</v>
      </c>
      <c r="AM3980" s="14">
        <v>0</v>
      </c>
      <c r="AN3980" s="14">
        <v>0</v>
      </c>
      <c r="AO3980" s="14">
        <v>0</v>
      </c>
      <c r="AP3980" s="14">
        <v>0</v>
      </c>
      <c r="AQ3980" s="14">
        <v>0</v>
      </c>
      <c r="AR3980" s="14">
        <v>772.30799999999999</v>
      </c>
      <c r="AS3980" s="14">
        <v>0</v>
      </c>
      <c r="AT3980" s="14">
        <v>0</v>
      </c>
      <c r="AV3980" s="14">
        <v>0</v>
      </c>
      <c r="AW3980" s="14">
        <v>0</v>
      </c>
      <c r="AX3980" s="14">
        <v>0</v>
      </c>
      <c r="AY3980" s="14">
        <v>0</v>
      </c>
      <c r="AZ3980" s="14">
        <v>0</v>
      </c>
      <c r="BA3980" s="14">
        <v>0</v>
      </c>
      <c r="BG3980" s="37">
        <f t="shared" si="191"/>
        <v>1191.3699999999999</v>
      </c>
      <c r="BI3980" s="5" t="s">
        <v>836</v>
      </c>
      <c r="BJ3980" s="6" t="s">
        <v>1269</v>
      </c>
      <c r="BK3980" s="30" t="s">
        <v>1270</v>
      </c>
    </row>
    <row r="3981" spans="1:63" x14ac:dyDescent="0.25">
      <c r="A3981" s="5" t="s">
        <v>957</v>
      </c>
      <c r="B3981" s="6" t="s">
        <v>1318</v>
      </c>
      <c r="C3981" s="6" t="s">
        <v>836</v>
      </c>
      <c r="D3981" s="6" t="s">
        <v>1269</v>
      </c>
      <c r="E3981" s="6" t="s">
        <v>1270</v>
      </c>
      <c r="F3981" s="6" t="s">
        <v>1324</v>
      </c>
      <c r="G3981" s="7">
        <v>5272851</v>
      </c>
      <c r="H3981" s="7" t="s">
        <v>4515</v>
      </c>
      <c r="I3981" s="7"/>
      <c r="J3981" s="8" t="s">
        <v>24</v>
      </c>
      <c r="K3981" s="10">
        <v>541.96100000000001</v>
      </c>
      <c r="L3981" s="11">
        <v>656.45600000000002</v>
      </c>
      <c r="M3981" s="11">
        <v>1270.617</v>
      </c>
      <c r="N3981" s="11">
        <v>360.12599999999998</v>
      </c>
      <c r="O3981" s="11">
        <v>663.62300000000005</v>
      </c>
      <c r="P3981" s="11">
        <v>902.08699999999999</v>
      </c>
      <c r="Q3981" s="11">
        <v>778.11800000000005</v>
      </c>
      <c r="R3981" s="11">
        <v>721.48900000000003</v>
      </c>
      <c r="S3981" s="11">
        <v>484.09500000000003</v>
      </c>
      <c r="T3981" s="11"/>
      <c r="U3981" s="11"/>
      <c r="V3981" s="11"/>
      <c r="W3981" s="12">
        <v>6378.572000000001</v>
      </c>
      <c r="X3981" s="11">
        <v>708.73022222222232</v>
      </c>
      <c r="Y3981" s="11">
        <v>994.44294337535348</v>
      </c>
      <c r="Z3981" s="11">
        <f t="shared" si="189"/>
        <v>1977.8920000000001</v>
      </c>
      <c r="AA3981" s="25">
        <f t="shared" si="190"/>
        <v>1.9889446782000471</v>
      </c>
      <c r="AB3981" s="33">
        <v>0</v>
      </c>
      <c r="AC3981" s="14">
        <v>238.464</v>
      </c>
      <c r="AD3981" s="14">
        <v>0</v>
      </c>
      <c r="AE3981" s="14">
        <v>0</v>
      </c>
      <c r="AF3981" s="14">
        <v>0</v>
      </c>
      <c r="AG3981" s="14">
        <v>0</v>
      </c>
      <c r="AH3981" s="14">
        <v>0</v>
      </c>
      <c r="AI3981" s="14">
        <v>0</v>
      </c>
      <c r="AJ3981" s="14">
        <v>0</v>
      </c>
      <c r="AK3981" s="14">
        <v>663.62300000000005</v>
      </c>
      <c r="AL3981" s="14">
        <v>0</v>
      </c>
      <c r="AM3981" s="14">
        <v>0</v>
      </c>
      <c r="AN3981" s="14">
        <v>0</v>
      </c>
      <c r="AO3981" s="14">
        <v>0</v>
      </c>
      <c r="AP3981" s="14">
        <v>0</v>
      </c>
      <c r="AQ3981" s="14">
        <v>1075.8050000000001</v>
      </c>
      <c r="AR3981" s="14">
        <v>0</v>
      </c>
      <c r="AS3981" s="14">
        <v>0</v>
      </c>
      <c r="AT3981" s="14">
        <v>0</v>
      </c>
      <c r="AV3981" s="14">
        <v>0</v>
      </c>
      <c r="AW3981" s="14">
        <v>0</v>
      </c>
      <c r="AX3981" s="14">
        <v>0</v>
      </c>
      <c r="AY3981" s="14">
        <v>0</v>
      </c>
      <c r="AZ3981" s="14">
        <v>0</v>
      </c>
      <c r="BA3981" s="14">
        <v>0</v>
      </c>
      <c r="BG3981" s="37">
        <f t="shared" si="191"/>
        <v>1977.8920000000001</v>
      </c>
      <c r="BI3981" s="5" t="s">
        <v>836</v>
      </c>
      <c r="BJ3981" s="6" t="s">
        <v>1269</v>
      </c>
      <c r="BK3981" s="30" t="s">
        <v>1270</v>
      </c>
    </row>
    <row r="3982" spans="1:63" x14ac:dyDescent="0.25">
      <c r="A3982" s="5" t="s">
        <v>957</v>
      </c>
      <c r="B3982" s="6" t="s">
        <v>1318</v>
      </c>
      <c r="C3982" s="6" t="s">
        <v>836</v>
      </c>
      <c r="D3982" s="6" t="s">
        <v>1269</v>
      </c>
      <c r="E3982" s="6" t="s">
        <v>1270</v>
      </c>
      <c r="F3982" s="6" t="s">
        <v>1324</v>
      </c>
      <c r="G3982" s="7">
        <v>5337871</v>
      </c>
      <c r="H3982" s="7" t="s">
        <v>4516</v>
      </c>
      <c r="I3982" s="7"/>
      <c r="J3982" s="8" t="s">
        <v>24</v>
      </c>
      <c r="K3982" s="10">
        <v>780.42499999999995</v>
      </c>
      <c r="L3982" s="11">
        <v>360.12599999999998</v>
      </c>
      <c r="M3982" s="11">
        <v>1024.9860000000001</v>
      </c>
      <c r="N3982" s="11">
        <v>179.52799999999999</v>
      </c>
      <c r="O3982" s="11">
        <v>786.52200000000005</v>
      </c>
      <c r="P3982" s="11">
        <v>360.12599999999998</v>
      </c>
      <c r="Q3982" s="11">
        <v>597.52</v>
      </c>
      <c r="R3982" s="11">
        <v>845.45799999999997</v>
      </c>
      <c r="S3982" s="11">
        <v>598.58999999999992</v>
      </c>
      <c r="T3982" s="11"/>
      <c r="U3982" s="11"/>
      <c r="V3982" s="11"/>
      <c r="W3982" s="12">
        <v>5533.2809999999999</v>
      </c>
      <c r="X3982" s="11">
        <v>614.80899999999997</v>
      </c>
      <c r="Y3982" s="11">
        <v>862.6589531579981</v>
      </c>
      <c r="Z3982" s="11">
        <f t="shared" si="189"/>
        <v>360.12599999999998</v>
      </c>
      <c r="AA3982" s="25">
        <f t="shared" si="190"/>
        <v>0.4174604560488947</v>
      </c>
      <c r="AB3982" s="33">
        <v>0</v>
      </c>
      <c r="AC3982" s="14">
        <v>0</v>
      </c>
      <c r="AD3982" s="14">
        <v>0</v>
      </c>
      <c r="AE3982" s="14">
        <v>0</v>
      </c>
      <c r="AF3982" s="14">
        <v>0</v>
      </c>
      <c r="AG3982" s="14">
        <v>0</v>
      </c>
      <c r="AH3982" s="14">
        <v>0</v>
      </c>
      <c r="AI3982" s="14">
        <v>0</v>
      </c>
      <c r="AJ3982" s="14">
        <v>0</v>
      </c>
      <c r="AK3982" s="14">
        <v>360.12599999999998</v>
      </c>
      <c r="AL3982" s="14">
        <v>0</v>
      </c>
      <c r="AM3982" s="14">
        <v>0</v>
      </c>
      <c r="AN3982" s="14">
        <v>0</v>
      </c>
      <c r="AO3982" s="14">
        <v>0</v>
      </c>
      <c r="AP3982" s="14">
        <v>0</v>
      </c>
      <c r="AQ3982" s="14">
        <v>0</v>
      </c>
      <c r="AR3982" s="14">
        <v>0</v>
      </c>
      <c r="AS3982" s="14">
        <v>0</v>
      </c>
      <c r="AT3982" s="14">
        <v>0</v>
      </c>
      <c r="AV3982" s="14">
        <v>0</v>
      </c>
      <c r="AW3982" s="14">
        <v>0</v>
      </c>
      <c r="AX3982" s="14">
        <v>0</v>
      </c>
      <c r="AY3982" s="14">
        <v>0</v>
      </c>
      <c r="AZ3982" s="14">
        <v>0</v>
      </c>
      <c r="BA3982" s="14">
        <v>0</v>
      </c>
      <c r="BG3982" s="37">
        <f t="shared" si="191"/>
        <v>360.12599999999998</v>
      </c>
      <c r="BI3982" s="5" t="s">
        <v>836</v>
      </c>
      <c r="BJ3982" s="6" t="s">
        <v>1269</v>
      </c>
      <c r="BK3982" s="30" t="s">
        <v>1270</v>
      </c>
    </row>
    <row r="3983" spans="1:63" x14ac:dyDescent="0.25">
      <c r="A3983" s="5" t="s">
        <v>957</v>
      </c>
      <c r="B3983" s="6" t="s">
        <v>1318</v>
      </c>
      <c r="C3983" s="6" t="s">
        <v>836</v>
      </c>
      <c r="D3983" s="6" t="s">
        <v>1269</v>
      </c>
      <c r="E3983" s="6" t="s">
        <v>1270</v>
      </c>
      <c r="F3983" s="6" t="s">
        <v>1324</v>
      </c>
      <c r="G3983" s="7">
        <v>5138609</v>
      </c>
      <c r="H3983" s="7" t="s">
        <v>4517</v>
      </c>
      <c r="I3983" s="7"/>
      <c r="J3983" s="8" t="s">
        <v>87</v>
      </c>
      <c r="K3983" s="10">
        <v>180.59800000000001</v>
      </c>
      <c r="L3983" s="11">
        <v>483.02499999999998</v>
      </c>
      <c r="M3983" s="11">
        <v>720.25199999999995</v>
      </c>
      <c r="N3983" s="11">
        <v>179.52799999999999</v>
      </c>
      <c r="O3983" s="11">
        <v>663.62300000000005</v>
      </c>
      <c r="P3983" s="11">
        <v>539.654</v>
      </c>
      <c r="Q3983" s="11">
        <v>238.464</v>
      </c>
      <c r="R3983" s="11">
        <v>1024.9860000000001</v>
      </c>
      <c r="S3983" s="11">
        <v>0</v>
      </c>
      <c r="T3983" s="11"/>
      <c r="U3983" s="11"/>
      <c r="V3983" s="11"/>
      <c r="W3983" s="12">
        <v>4030.13</v>
      </c>
      <c r="X3983" s="11">
        <v>447.79222222222222</v>
      </c>
      <c r="Y3983" s="11">
        <v>628.31215817353984</v>
      </c>
      <c r="Z3983" s="11">
        <f t="shared" si="189"/>
        <v>360.12599999999998</v>
      </c>
      <c r="AA3983" s="25">
        <f t="shared" si="190"/>
        <v>0.57316414351563949</v>
      </c>
      <c r="AB3983" s="33">
        <v>0</v>
      </c>
      <c r="AC3983" s="14">
        <v>180.59800000000001</v>
      </c>
      <c r="AD3983" s="14">
        <v>0</v>
      </c>
      <c r="AE3983" s="14">
        <v>0</v>
      </c>
      <c r="AF3983" s="14">
        <v>0</v>
      </c>
      <c r="AG3983" s="14">
        <v>0</v>
      </c>
      <c r="AH3983" s="14">
        <v>0</v>
      </c>
      <c r="AI3983" s="14">
        <v>0</v>
      </c>
      <c r="AJ3983" s="14">
        <v>0</v>
      </c>
      <c r="AK3983" s="14">
        <v>179.52799999999999</v>
      </c>
      <c r="AL3983" s="14">
        <v>0</v>
      </c>
      <c r="AM3983" s="14">
        <v>0</v>
      </c>
      <c r="AN3983" s="14">
        <v>0</v>
      </c>
      <c r="AO3983" s="14">
        <v>0</v>
      </c>
      <c r="AP3983" s="14">
        <v>0</v>
      </c>
      <c r="AQ3983" s="14">
        <v>0</v>
      </c>
      <c r="AR3983" s="14">
        <v>0</v>
      </c>
      <c r="AS3983" s="14">
        <v>0</v>
      </c>
      <c r="AT3983" s="14">
        <v>0</v>
      </c>
      <c r="AV3983" s="14">
        <v>0</v>
      </c>
      <c r="AW3983" s="14">
        <v>0</v>
      </c>
      <c r="AX3983" s="14">
        <v>0</v>
      </c>
      <c r="AY3983" s="14">
        <v>0</v>
      </c>
      <c r="AZ3983" s="14">
        <v>0</v>
      </c>
      <c r="BA3983" s="14">
        <v>0</v>
      </c>
      <c r="BG3983" s="37">
        <f t="shared" si="191"/>
        <v>360.12599999999998</v>
      </c>
      <c r="BI3983" s="5" t="s">
        <v>836</v>
      </c>
      <c r="BJ3983" s="6" t="s">
        <v>1269</v>
      </c>
      <c r="BK3983" s="30" t="s">
        <v>1270</v>
      </c>
    </row>
    <row r="3984" spans="1:63" x14ac:dyDescent="0.25">
      <c r="A3984" s="5" t="s">
        <v>957</v>
      </c>
      <c r="B3984" s="6" t="s">
        <v>1318</v>
      </c>
      <c r="C3984" s="6" t="s">
        <v>836</v>
      </c>
      <c r="D3984" s="6" t="s">
        <v>1269</v>
      </c>
      <c r="E3984" s="6" t="s">
        <v>1270</v>
      </c>
      <c r="F3984" s="6" t="s">
        <v>1324</v>
      </c>
      <c r="G3984" s="7">
        <v>5132740</v>
      </c>
      <c r="H3984" s="7" t="s">
        <v>4518</v>
      </c>
      <c r="I3984" s="7"/>
      <c r="J3984" s="8" t="s">
        <v>87</v>
      </c>
      <c r="K3984" s="10">
        <v>541.96100000000001</v>
      </c>
      <c r="L3984" s="11">
        <v>238.464</v>
      </c>
      <c r="M3984" s="11">
        <v>2425.6689999999999</v>
      </c>
      <c r="N3984" s="11">
        <v>657.52599999999995</v>
      </c>
      <c r="O3984" s="11">
        <v>238.464</v>
      </c>
      <c r="P3984" s="11">
        <v>0</v>
      </c>
      <c r="Q3984" s="11">
        <v>417.99200000000002</v>
      </c>
      <c r="R3984" s="11">
        <v>721.48900000000003</v>
      </c>
      <c r="S3984" s="11">
        <v>1501.9140000000002</v>
      </c>
      <c r="T3984" s="11"/>
      <c r="U3984" s="11"/>
      <c r="V3984" s="11"/>
      <c r="W3984" s="12">
        <v>6743.4790000000012</v>
      </c>
      <c r="X3984" s="11">
        <v>749.27544444444459</v>
      </c>
      <c r="Y3984" s="11">
        <v>1051.3332929925202</v>
      </c>
      <c r="Z3984" s="11">
        <f t="shared" si="189"/>
        <v>835.98400000000004</v>
      </c>
      <c r="AA3984" s="25">
        <f t="shared" si="190"/>
        <v>0.79516553463312389</v>
      </c>
      <c r="AB3984" s="33">
        <v>0</v>
      </c>
      <c r="AC3984" s="14">
        <v>179.52799999999999</v>
      </c>
      <c r="AD3984" s="14">
        <v>0</v>
      </c>
      <c r="AE3984" s="14">
        <v>0</v>
      </c>
      <c r="AF3984" s="14">
        <v>0</v>
      </c>
      <c r="AG3984" s="14">
        <v>0</v>
      </c>
      <c r="AH3984" s="14">
        <v>0</v>
      </c>
      <c r="AI3984" s="14">
        <v>0</v>
      </c>
      <c r="AJ3984" s="14">
        <v>0</v>
      </c>
      <c r="AK3984" s="14">
        <v>0</v>
      </c>
      <c r="AL3984" s="14">
        <v>476.928</v>
      </c>
      <c r="AM3984" s="14">
        <v>0</v>
      </c>
      <c r="AN3984" s="14">
        <v>0</v>
      </c>
      <c r="AO3984" s="14">
        <v>0</v>
      </c>
      <c r="AP3984" s="14">
        <v>0</v>
      </c>
      <c r="AQ3984" s="14">
        <v>179.52799999999999</v>
      </c>
      <c r="AR3984" s="14">
        <v>0</v>
      </c>
      <c r="AS3984" s="14">
        <v>0</v>
      </c>
      <c r="AT3984" s="14">
        <v>0</v>
      </c>
      <c r="AV3984" s="14">
        <v>0</v>
      </c>
      <c r="AW3984" s="14">
        <v>0</v>
      </c>
      <c r="AX3984" s="14">
        <v>0</v>
      </c>
      <c r="AY3984" s="14">
        <v>0</v>
      </c>
      <c r="AZ3984" s="14">
        <v>0</v>
      </c>
      <c r="BA3984" s="14">
        <v>0</v>
      </c>
      <c r="BG3984" s="37">
        <f t="shared" si="191"/>
        <v>835.98400000000004</v>
      </c>
      <c r="BI3984" s="5" t="s">
        <v>836</v>
      </c>
      <c r="BJ3984" s="6" t="s">
        <v>1269</v>
      </c>
      <c r="BK3984" s="30" t="s">
        <v>1270</v>
      </c>
    </row>
    <row r="3985" spans="1:63" x14ac:dyDescent="0.25">
      <c r="A3985" s="5" t="s">
        <v>957</v>
      </c>
      <c r="B3985" s="6" t="s">
        <v>1318</v>
      </c>
      <c r="C3985" s="6" t="s">
        <v>836</v>
      </c>
      <c r="D3985" s="6" t="s">
        <v>1269</v>
      </c>
      <c r="E3985" s="6" t="s">
        <v>1270</v>
      </c>
      <c r="F3985" s="6" t="s">
        <v>1324</v>
      </c>
      <c r="G3985" s="7">
        <v>5299377</v>
      </c>
      <c r="H3985" s="7" t="s">
        <v>4519</v>
      </c>
      <c r="I3985" s="7"/>
      <c r="J3985" s="8" t="s">
        <v>24</v>
      </c>
      <c r="K3985" s="10">
        <v>663.62300000000005</v>
      </c>
      <c r="L3985" s="11">
        <v>171.59</v>
      </c>
      <c r="M3985" s="11">
        <v>1866.777</v>
      </c>
      <c r="N3985" s="11">
        <v>483.02499999999998</v>
      </c>
      <c r="O3985" s="11">
        <v>1075.518</v>
      </c>
      <c r="P3985" s="11">
        <v>1863.11</v>
      </c>
      <c r="Q3985" s="11">
        <v>1198.4169999999999</v>
      </c>
      <c r="R3985" s="11">
        <v>657.52599999999995</v>
      </c>
      <c r="S3985" s="11">
        <v>1016.5819999999999</v>
      </c>
      <c r="T3985" s="11"/>
      <c r="U3985" s="11"/>
      <c r="V3985" s="11"/>
      <c r="W3985" s="12">
        <v>8996.1679999999997</v>
      </c>
      <c r="X3985" s="11">
        <v>999.57422222222215</v>
      </c>
      <c r="Y3985" s="11">
        <v>1402.5358316907241</v>
      </c>
      <c r="Z3985" s="11">
        <f t="shared" si="189"/>
        <v>1564.6410000000001</v>
      </c>
      <c r="AA3985" s="25">
        <f t="shared" si="190"/>
        <v>1.1155800548167543</v>
      </c>
      <c r="AB3985" s="33">
        <v>0</v>
      </c>
      <c r="AC3985" s="14">
        <v>0</v>
      </c>
      <c r="AD3985" s="14">
        <v>0</v>
      </c>
      <c r="AE3985" s="14">
        <v>722.55899999999997</v>
      </c>
      <c r="AF3985" s="14">
        <v>0</v>
      </c>
      <c r="AG3985" s="14">
        <v>0</v>
      </c>
      <c r="AH3985" s="14">
        <v>0</v>
      </c>
      <c r="AI3985" s="14">
        <v>0</v>
      </c>
      <c r="AJ3985" s="14">
        <v>0</v>
      </c>
      <c r="AK3985" s="14">
        <v>0</v>
      </c>
      <c r="AL3985" s="14">
        <v>0</v>
      </c>
      <c r="AM3985" s="14">
        <v>303.49700000000001</v>
      </c>
      <c r="AN3985" s="14">
        <v>0</v>
      </c>
      <c r="AO3985" s="14">
        <v>0</v>
      </c>
      <c r="AP3985" s="14">
        <v>0</v>
      </c>
      <c r="AQ3985" s="14">
        <v>0</v>
      </c>
      <c r="AR3985" s="14">
        <v>0</v>
      </c>
      <c r="AS3985" s="14">
        <v>0</v>
      </c>
      <c r="AT3985" s="14">
        <v>538.58500000000004</v>
      </c>
      <c r="AV3985" s="14">
        <v>0</v>
      </c>
      <c r="AW3985" s="14">
        <v>0</v>
      </c>
      <c r="AX3985" s="14">
        <v>0</v>
      </c>
      <c r="AY3985" s="14">
        <v>0</v>
      </c>
      <c r="AZ3985" s="14">
        <v>0</v>
      </c>
      <c r="BA3985" s="14">
        <v>0</v>
      </c>
      <c r="BG3985" s="37">
        <f t="shared" si="191"/>
        <v>1564.6410000000001</v>
      </c>
      <c r="BI3985" s="5" t="s">
        <v>836</v>
      </c>
      <c r="BJ3985" s="6" t="s">
        <v>1269</v>
      </c>
      <c r="BK3985" s="30" t="s">
        <v>1270</v>
      </c>
    </row>
    <row r="3986" spans="1:63" x14ac:dyDescent="0.25">
      <c r="A3986" s="5" t="s">
        <v>957</v>
      </c>
      <c r="B3986" s="6" t="s">
        <v>1318</v>
      </c>
      <c r="C3986" s="6" t="s">
        <v>836</v>
      </c>
      <c r="D3986" s="6" t="s">
        <v>1269</v>
      </c>
      <c r="E3986" s="6" t="s">
        <v>1270</v>
      </c>
      <c r="F3986" s="6" t="s">
        <v>1324</v>
      </c>
      <c r="G3986" s="7">
        <v>5331040</v>
      </c>
      <c r="H3986" s="7" t="s">
        <v>4520</v>
      </c>
      <c r="I3986" s="7"/>
      <c r="J3986" s="8" t="s">
        <v>24</v>
      </c>
      <c r="K3986" s="10">
        <v>475.08699999999999</v>
      </c>
      <c r="L3986" s="11">
        <v>656.45600000000002</v>
      </c>
      <c r="M3986" s="11">
        <v>791.25900000000001</v>
      </c>
      <c r="N3986" s="11">
        <v>238.464</v>
      </c>
      <c r="O3986" s="11">
        <v>837.05399999999997</v>
      </c>
      <c r="P3986" s="11">
        <v>1024.9860000000001</v>
      </c>
      <c r="Q3986" s="11">
        <v>837.05399999999997</v>
      </c>
      <c r="R3986" s="11">
        <v>238.464</v>
      </c>
      <c r="S3986" s="11">
        <v>779.1880000000001</v>
      </c>
      <c r="T3986" s="11"/>
      <c r="U3986" s="11"/>
      <c r="V3986" s="11"/>
      <c r="W3986" s="12">
        <v>5878.0120000000006</v>
      </c>
      <c r="X3986" s="11">
        <v>653.11244444444446</v>
      </c>
      <c r="Y3986" s="11">
        <v>916.40378982562981</v>
      </c>
      <c r="Z3986" s="11">
        <f t="shared" si="189"/>
        <v>598.59</v>
      </c>
      <c r="AA3986" s="25">
        <f t="shared" si="190"/>
        <v>0.65319459243386335</v>
      </c>
      <c r="AB3986" s="33">
        <v>0</v>
      </c>
      <c r="AC3986" s="14">
        <v>238.464</v>
      </c>
      <c r="AD3986" s="14">
        <v>0</v>
      </c>
      <c r="AE3986" s="14">
        <v>0</v>
      </c>
      <c r="AF3986" s="14">
        <v>0</v>
      </c>
      <c r="AG3986" s="14">
        <v>0</v>
      </c>
      <c r="AH3986" s="14">
        <v>0</v>
      </c>
      <c r="AI3986" s="14">
        <v>0</v>
      </c>
      <c r="AJ3986" s="14">
        <v>0</v>
      </c>
      <c r="AK3986" s="14">
        <v>0</v>
      </c>
      <c r="AL3986" s="14">
        <v>0</v>
      </c>
      <c r="AM3986" s="14">
        <v>0</v>
      </c>
      <c r="AN3986" s="14">
        <v>0</v>
      </c>
      <c r="AO3986" s="14">
        <v>0</v>
      </c>
      <c r="AP3986" s="14">
        <v>0</v>
      </c>
      <c r="AQ3986" s="14">
        <v>0</v>
      </c>
      <c r="AR3986" s="14">
        <v>180.59800000000001</v>
      </c>
      <c r="AS3986" s="14">
        <v>0</v>
      </c>
      <c r="AT3986" s="14">
        <v>0</v>
      </c>
      <c r="AV3986" s="14">
        <v>0</v>
      </c>
      <c r="AW3986" s="14">
        <v>0</v>
      </c>
      <c r="AX3986" s="14">
        <v>0</v>
      </c>
      <c r="AY3986" s="14">
        <v>0</v>
      </c>
      <c r="AZ3986" s="14">
        <v>0</v>
      </c>
      <c r="BA3986" s="14">
        <v>179.52799999999999</v>
      </c>
      <c r="BG3986" s="37">
        <f t="shared" si="191"/>
        <v>598.59</v>
      </c>
      <c r="BI3986" s="5" t="s">
        <v>836</v>
      </c>
      <c r="BJ3986" s="6" t="s">
        <v>1269</v>
      </c>
      <c r="BK3986" s="30" t="s">
        <v>1270</v>
      </c>
    </row>
    <row r="3987" spans="1:63" x14ac:dyDescent="0.25">
      <c r="A3987" s="5" t="s">
        <v>957</v>
      </c>
      <c r="B3987" s="6" t="s">
        <v>1318</v>
      </c>
      <c r="C3987" s="6" t="s">
        <v>836</v>
      </c>
      <c r="D3987" s="6" t="s">
        <v>1269</v>
      </c>
      <c r="E3987" s="6" t="s">
        <v>1270</v>
      </c>
      <c r="F3987" s="6" t="s">
        <v>1324</v>
      </c>
      <c r="G3987" s="7">
        <v>5337075</v>
      </c>
      <c r="H3987" s="7" t="s">
        <v>4521</v>
      </c>
      <c r="I3987" s="7"/>
      <c r="J3987" s="8" t="s">
        <v>24</v>
      </c>
      <c r="K3987" s="10">
        <v>303.49700000000001</v>
      </c>
      <c r="L3987" s="11">
        <v>598.59</v>
      </c>
      <c r="M3987" s="11">
        <v>837.05399999999997</v>
      </c>
      <c r="N3987" s="11">
        <v>179.52799999999999</v>
      </c>
      <c r="O3987" s="11">
        <v>663.62300000000005</v>
      </c>
      <c r="P3987" s="11">
        <v>417.99200000000002</v>
      </c>
      <c r="Q3987" s="11">
        <v>360.12599999999998</v>
      </c>
      <c r="R3987" s="11">
        <v>959.95299999999997</v>
      </c>
      <c r="S3987" s="11">
        <v>484.09500000000003</v>
      </c>
      <c r="T3987" s="11"/>
      <c r="U3987" s="11"/>
      <c r="V3987" s="11"/>
      <c r="W3987" s="12">
        <v>4804.4580000000014</v>
      </c>
      <c r="X3987" s="11">
        <v>533.82866666666678</v>
      </c>
      <c r="Y3987" s="11">
        <v>749.03275448537136</v>
      </c>
      <c r="Z3987" s="11">
        <f t="shared" si="189"/>
        <v>179.52799999999999</v>
      </c>
      <c r="AA3987" s="25">
        <f t="shared" si="190"/>
        <v>0.23967977224620313</v>
      </c>
      <c r="AB3987" s="33">
        <v>0</v>
      </c>
      <c r="AC3987" s="14">
        <v>0</v>
      </c>
      <c r="AD3987" s="14">
        <v>179.52799999999999</v>
      </c>
      <c r="AE3987" s="14">
        <v>0</v>
      </c>
      <c r="AF3987" s="14">
        <v>0</v>
      </c>
      <c r="AG3987" s="14">
        <v>0</v>
      </c>
      <c r="AH3987" s="14">
        <v>0</v>
      </c>
      <c r="AI3987" s="14">
        <v>0</v>
      </c>
      <c r="AJ3987" s="14">
        <v>0</v>
      </c>
      <c r="AK3987" s="14">
        <v>0</v>
      </c>
      <c r="AL3987" s="14">
        <v>0</v>
      </c>
      <c r="AM3987" s="14">
        <v>0</v>
      </c>
      <c r="AN3987" s="14">
        <v>0</v>
      </c>
      <c r="AO3987" s="14">
        <v>0</v>
      </c>
      <c r="AP3987" s="14">
        <v>0</v>
      </c>
      <c r="AQ3987" s="14">
        <v>0</v>
      </c>
      <c r="AR3987" s="14">
        <v>0</v>
      </c>
      <c r="AS3987" s="14">
        <v>0</v>
      </c>
      <c r="AT3987" s="14">
        <v>0</v>
      </c>
      <c r="AV3987" s="14">
        <v>0</v>
      </c>
      <c r="AW3987" s="14">
        <v>0</v>
      </c>
      <c r="AX3987" s="14">
        <v>0</v>
      </c>
      <c r="AY3987" s="14">
        <v>0</v>
      </c>
      <c r="AZ3987" s="14">
        <v>0</v>
      </c>
      <c r="BA3987" s="14">
        <v>0</v>
      </c>
      <c r="BG3987" s="37">
        <f t="shared" si="191"/>
        <v>179.52799999999999</v>
      </c>
      <c r="BI3987" s="5" t="s">
        <v>836</v>
      </c>
      <c r="BJ3987" s="6" t="s">
        <v>1269</v>
      </c>
      <c r="BK3987" s="30" t="s">
        <v>1270</v>
      </c>
    </row>
    <row r="3988" spans="1:63" x14ac:dyDescent="0.25">
      <c r="A3988" s="5" t="s">
        <v>957</v>
      </c>
      <c r="B3988" s="6" t="s">
        <v>1318</v>
      </c>
      <c r="C3988" s="6" t="s">
        <v>836</v>
      </c>
      <c r="D3988" s="6" t="s">
        <v>1269</v>
      </c>
      <c r="E3988" s="6" t="s">
        <v>1270</v>
      </c>
      <c r="F3988" s="6" t="s">
        <v>1324</v>
      </c>
      <c r="G3988" s="7">
        <v>5336834</v>
      </c>
      <c r="H3988" s="7" t="s">
        <v>4522</v>
      </c>
      <c r="I3988" s="7"/>
      <c r="J3988" s="8" t="s">
        <v>24</v>
      </c>
      <c r="K3988" s="10">
        <v>541.96100000000001</v>
      </c>
      <c r="L3988" s="11">
        <v>360.12599999999998</v>
      </c>
      <c r="M3988" s="11">
        <v>303.49700000000001</v>
      </c>
      <c r="N3988" s="11">
        <v>541.96100000000001</v>
      </c>
      <c r="O3988" s="11">
        <v>179.52799999999999</v>
      </c>
      <c r="P3988" s="11">
        <v>238.464</v>
      </c>
      <c r="Q3988" s="11">
        <v>598.59</v>
      </c>
      <c r="R3988" s="11">
        <v>179.52799999999999</v>
      </c>
      <c r="S3988" s="11">
        <v>179.52799999999999</v>
      </c>
      <c r="T3988" s="11"/>
      <c r="U3988" s="11"/>
      <c r="V3988" s="11"/>
      <c r="W3988" s="12">
        <v>3123.183</v>
      </c>
      <c r="X3988" s="11">
        <v>347.02033333333333</v>
      </c>
      <c r="Y3988" s="11">
        <v>486.91576973966363</v>
      </c>
      <c r="Z3988" s="11">
        <f t="shared" si="189"/>
        <v>303.49700000000001</v>
      </c>
      <c r="AA3988" s="25">
        <f t="shared" si="190"/>
        <v>0.62330493046521984</v>
      </c>
      <c r="AB3988" s="33">
        <v>0</v>
      </c>
      <c r="AC3988" s="14">
        <v>0</v>
      </c>
      <c r="AD3988" s="14">
        <v>0</v>
      </c>
      <c r="AE3988" s="14">
        <v>0</v>
      </c>
      <c r="AF3988" s="14">
        <v>0</v>
      </c>
      <c r="AG3988" s="14">
        <v>0</v>
      </c>
      <c r="AH3988" s="14">
        <v>0</v>
      </c>
      <c r="AI3988" s="14">
        <v>0</v>
      </c>
      <c r="AJ3988" s="14">
        <v>0</v>
      </c>
      <c r="AK3988" s="14">
        <v>0</v>
      </c>
      <c r="AL3988" s="14">
        <v>0</v>
      </c>
      <c r="AM3988" s="14">
        <v>0</v>
      </c>
      <c r="AN3988" s="14">
        <v>0</v>
      </c>
      <c r="AO3988" s="14">
        <v>0</v>
      </c>
      <c r="AP3988" s="14">
        <v>0</v>
      </c>
      <c r="AQ3988" s="14">
        <v>0</v>
      </c>
      <c r="AR3988" s="14">
        <v>303.49700000000001</v>
      </c>
      <c r="AS3988" s="14">
        <v>0</v>
      </c>
      <c r="AT3988" s="14">
        <v>0</v>
      </c>
      <c r="AV3988" s="14">
        <v>0</v>
      </c>
      <c r="AW3988" s="14">
        <v>0</v>
      </c>
      <c r="AX3988" s="14">
        <v>0</v>
      </c>
      <c r="AY3988" s="14">
        <v>0</v>
      </c>
      <c r="AZ3988" s="14">
        <v>0</v>
      </c>
      <c r="BA3988" s="14">
        <v>0</v>
      </c>
      <c r="BG3988" s="37">
        <f t="shared" si="191"/>
        <v>303.49700000000001</v>
      </c>
      <c r="BI3988" s="5" t="s">
        <v>836</v>
      </c>
      <c r="BJ3988" s="6" t="s">
        <v>1269</v>
      </c>
      <c r="BK3988" s="30" t="s">
        <v>1270</v>
      </c>
    </row>
    <row r="3989" spans="1:63" x14ac:dyDescent="0.25">
      <c r="A3989" s="5" t="s">
        <v>957</v>
      </c>
      <c r="B3989" s="6" t="s">
        <v>1318</v>
      </c>
      <c r="C3989" s="6" t="s">
        <v>836</v>
      </c>
      <c r="D3989" s="6" t="s">
        <v>1269</v>
      </c>
      <c r="E3989" s="6" t="s">
        <v>1270</v>
      </c>
      <c r="F3989" s="6" t="s">
        <v>1324</v>
      </c>
      <c r="G3989" s="7">
        <v>5334078</v>
      </c>
      <c r="H3989" s="7" t="s">
        <v>4523</v>
      </c>
      <c r="I3989" s="7"/>
      <c r="J3989" s="8" t="s">
        <v>24</v>
      </c>
      <c r="K3989" s="10">
        <v>541.96100000000001</v>
      </c>
      <c r="L3989" s="11">
        <v>360.12599999999998</v>
      </c>
      <c r="M3989" s="11">
        <v>721.48900000000003</v>
      </c>
      <c r="N3989" s="11">
        <v>0</v>
      </c>
      <c r="O3989" s="11">
        <v>1140.5509999999999</v>
      </c>
      <c r="P3989" s="11">
        <v>238.464</v>
      </c>
      <c r="Q3989" s="11">
        <v>179.52799999999999</v>
      </c>
      <c r="R3989" s="11">
        <v>417.99200000000002</v>
      </c>
      <c r="S3989" s="11">
        <v>598.58999999999992</v>
      </c>
      <c r="T3989" s="11"/>
      <c r="U3989" s="11"/>
      <c r="V3989" s="11"/>
      <c r="W3989" s="12">
        <v>4198.701</v>
      </c>
      <c r="X3989" s="11">
        <v>466.52233333333334</v>
      </c>
      <c r="Y3989" s="11">
        <v>654.59299993682589</v>
      </c>
      <c r="Z3989" s="11">
        <f t="shared" si="189"/>
        <v>721.48900000000003</v>
      </c>
      <c r="AA3989" s="25">
        <f t="shared" si="190"/>
        <v>1.1021947990119512</v>
      </c>
      <c r="AB3989" s="33">
        <v>0</v>
      </c>
      <c r="AC3989" s="14">
        <v>0</v>
      </c>
      <c r="AD3989" s="14">
        <v>0</v>
      </c>
      <c r="AE3989" s="14">
        <v>0</v>
      </c>
      <c r="AF3989" s="14">
        <v>0</v>
      </c>
      <c r="AG3989" s="14">
        <v>0</v>
      </c>
      <c r="AH3989" s="14">
        <v>0</v>
      </c>
      <c r="AI3989" s="14">
        <v>0</v>
      </c>
      <c r="AJ3989" s="14">
        <v>179.52799999999999</v>
      </c>
      <c r="AK3989" s="14">
        <v>0</v>
      </c>
      <c r="AL3989" s="14">
        <v>0</v>
      </c>
      <c r="AM3989" s="14">
        <v>0</v>
      </c>
      <c r="AN3989" s="14">
        <v>0</v>
      </c>
      <c r="AO3989" s="14">
        <v>0</v>
      </c>
      <c r="AP3989" s="14">
        <v>0</v>
      </c>
      <c r="AQ3989" s="14">
        <v>0</v>
      </c>
      <c r="AR3989" s="14">
        <v>0</v>
      </c>
      <c r="AS3989" s="14">
        <v>0</v>
      </c>
      <c r="AT3989" s="14">
        <v>0</v>
      </c>
      <c r="AV3989" s="14">
        <v>0</v>
      </c>
      <c r="AW3989" s="14">
        <v>0</v>
      </c>
      <c r="AX3989" s="14">
        <v>0</v>
      </c>
      <c r="AY3989" s="14">
        <v>541.96100000000001</v>
      </c>
      <c r="AZ3989" s="14">
        <v>0</v>
      </c>
      <c r="BA3989" s="14">
        <v>0</v>
      </c>
      <c r="BG3989" s="37">
        <f t="shared" si="191"/>
        <v>721.48900000000003</v>
      </c>
      <c r="BI3989" s="5" t="s">
        <v>836</v>
      </c>
      <c r="BJ3989" s="6" t="s">
        <v>1269</v>
      </c>
      <c r="BK3989" s="30" t="s">
        <v>1270</v>
      </c>
    </row>
    <row r="3990" spans="1:63" x14ac:dyDescent="0.25">
      <c r="A3990" s="5" t="s">
        <v>957</v>
      </c>
      <c r="B3990" s="6" t="s">
        <v>1318</v>
      </c>
      <c r="C3990" s="6" t="s">
        <v>836</v>
      </c>
      <c r="D3990" s="6" t="s">
        <v>1269</v>
      </c>
      <c r="E3990" s="6" t="s">
        <v>1270</v>
      </c>
      <c r="F3990" s="6" t="s">
        <v>1324</v>
      </c>
      <c r="G3990" s="7">
        <v>9184433</v>
      </c>
      <c r="H3990" s="7" t="s">
        <v>4524</v>
      </c>
      <c r="I3990" s="7"/>
      <c r="J3990" s="8" t="s">
        <v>24</v>
      </c>
      <c r="K3990" s="10">
        <v>541.96100000000001</v>
      </c>
      <c r="L3990" s="11">
        <v>778.11800000000005</v>
      </c>
      <c r="M3990" s="11">
        <v>1872.874</v>
      </c>
      <c r="N3990" s="11">
        <v>419.06200000000001</v>
      </c>
      <c r="O3990" s="11">
        <v>1024.9860000000001</v>
      </c>
      <c r="P3990" s="11">
        <v>1558.5429999999999</v>
      </c>
      <c r="Q3990" s="11">
        <v>663.62300000000005</v>
      </c>
      <c r="R3990" s="11">
        <v>1024.9860000000001</v>
      </c>
      <c r="S3990" s="11">
        <v>902.08699999999999</v>
      </c>
      <c r="T3990" s="11"/>
      <c r="U3990" s="11"/>
      <c r="V3990" s="11"/>
      <c r="W3990" s="12">
        <v>8786.24</v>
      </c>
      <c r="X3990" s="11">
        <v>976.24888888888881</v>
      </c>
      <c r="Y3990" s="11">
        <v>1369.807280814932</v>
      </c>
      <c r="Z3990" s="11">
        <f t="shared" si="189"/>
        <v>1444.0480000000002</v>
      </c>
      <c r="AA3990" s="25">
        <f t="shared" si="190"/>
        <v>1.0541979300481601</v>
      </c>
      <c r="AB3990" s="33">
        <v>0</v>
      </c>
      <c r="AC3990" s="14">
        <v>0</v>
      </c>
      <c r="AD3990" s="14">
        <v>0</v>
      </c>
      <c r="AE3990" s="14">
        <v>0</v>
      </c>
      <c r="AF3990" s="14">
        <v>0</v>
      </c>
      <c r="AG3990" s="14">
        <v>0</v>
      </c>
      <c r="AH3990" s="14">
        <v>0</v>
      </c>
      <c r="AI3990" s="14">
        <v>721.48900000000003</v>
      </c>
      <c r="AJ3990" s="14">
        <v>0</v>
      </c>
      <c r="AK3990" s="14">
        <v>0</v>
      </c>
      <c r="AL3990" s="14">
        <v>0</v>
      </c>
      <c r="AM3990" s="14">
        <v>0</v>
      </c>
      <c r="AN3990" s="14">
        <v>0</v>
      </c>
      <c r="AO3990" s="14">
        <v>0</v>
      </c>
      <c r="AP3990" s="14">
        <v>0</v>
      </c>
      <c r="AQ3990" s="14">
        <v>0</v>
      </c>
      <c r="AR3990" s="14">
        <v>303.49700000000001</v>
      </c>
      <c r="AS3990" s="14">
        <v>0</v>
      </c>
      <c r="AT3990" s="14">
        <v>0</v>
      </c>
      <c r="AV3990" s="14">
        <v>0</v>
      </c>
      <c r="AW3990" s="14">
        <v>0</v>
      </c>
      <c r="AX3990" s="14">
        <v>0</v>
      </c>
      <c r="AY3990" s="14">
        <v>419.06200000000001</v>
      </c>
      <c r="AZ3990" s="14">
        <v>0</v>
      </c>
      <c r="BA3990" s="14">
        <v>0</v>
      </c>
      <c r="BG3990" s="37">
        <f t="shared" si="191"/>
        <v>1444.0480000000002</v>
      </c>
      <c r="BI3990" s="5" t="s">
        <v>836</v>
      </c>
      <c r="BJ3990" s="6" t="s">
        <v>1269</v>
      </c>
      <c r="BK3990" s="30" t="s">
        <v>1270</v>
      </c>
    </row>
    <row r="3991" spans="1:63" x14ac:dyDescent="0.25">
      <c r="A3991" s="5" t="s">
        <v>957</v>
      </c>
      <c r="B3991" s="6" t="s">
        <v>1318</v>
      </c>
      <c r="C3991" s="6" t="s">
        <v>836</v>
      </c>
      <c r="D3991" s="6" t="s">
        <v>1269</v>
      </c>
      <c r="E3991" s="6" t="s">
        <v>1270</v>
      </c>
      <c r="F3991" s="6" t="s">
        <v>1324</v>
      </c>
      <c r="G3991" s="7">
        <v>5338344</v>
      </c>
      <c r="H3991" s="7" t="s">
        <v>4525</v>
      </c>
      <c r="I3991" s="7"/>
      <c r="J3991" s="8" t="s">
        <v>24</v>
      </c>
      <c r="K3991" s="10">
        <v>901.01700000000005</v>
      </c>
      <c r="L3991" s="11">
        <v>179.52799999999999</v>
      </c>
      <c r="M3991" s="11">
        <v>722.55899999999997</v>
      </c>
      <c r="N3991" s="11">
        <v>540.72400000000005</v>
      </c>
      <c r="O3991" s="11">
        <v>902.08699999999999</v>
      </c>
      <c r="P3991" s="11">
        <v>721.48900000000003</v>
      </c>
      <c r="Q3991" s="11">
        <v>1082.6849999999999</v>
      </c>
      <c r="R3991" s="11">
        <v>419.06200000000001</v>
      </c>
      <c r="S3991" s="11">
        <v>722.55899999999997</v>
      </c>
      <c r="T3991" s="11"/>
      <c r="U3991" s="11"/>
      <c r="V3991" s="11"/>
      <c r="W3991" s="12">
        <v>6191.71</v>
      </c>
      <c r="X3991" s="11">
        <v>687.96777777777777</v>
      </c>
      <c r="Y3991" s="11">
        <v>965.31046712753391</v>
      </c>
      <c r="Z3991" s="11">
        <f t="shared" si="189"/>
        <v>1674.395</v>
      </c>
      <c r="AA3991" s="25">
        <f t="shared" si="190"/>
        <v>1.7345662944922609</v>
      </c>
      <c r="AB3991" s="33">
        <v>0</v>
      </c>
      <c r="AC3991" s="14">
        <v>0</v>
      </c>
      <c r="AD3991" s="14">
        <v>179.52799999999999</v>
      </c>
      <c r="AE3991" s="14">
        <v>0</v>
      </c>
      <c r="AF3991" s="14">
        <v>0</v>
      </c>
      <c r="AG3991" s="14">
        <v>0</v>
      </c>
      <c r="AH3991" s="14">
        <v>0</v>
      </c>
      <c r="AI3991" s="14">
        <v>0</v>
      </c>
      <c r="AJ3991" s="14">
        <v>0</v>
      </c>
      <c r="AK3991" s="14">
        <v>180.59800000000001</v>
      </c>
      <c r="AL3991" s="14">
        <v>0</v>
      </c>
      <c r="AM3991" s="14">
        <v>0</v>
      </c>
      <c r="AN3991" s="14">
        <v>0</v>
      </c>
      <c r="AO3991" s="14">
        <v>0</v>
      </c>
      <c r="AP3991" s="14">
        <v>0</v>
      </c>
      <c r="AQ3991" s="14">
        <v>0</v>
      </c>
      <c r="AR3991" s="14">
        <v>1075.8050000000001</v>
      </c>
      <c r="AS3991" s="14">
        <v>0</v>
      </c>
      <c r="AT3991" s="14">
        <v>0</v>
      </c>
      <c r="AV3991" s="14">
        <v>0</v>
      </c>
      <c r="AW3991" s="14">
        <v>0</v>
      </c>
      <c r="AX3991" s="14">
        <v>0</v>
      </c>
      <c r="AY3991" s="14">
        <v>0</v>
      </c>
      <c r="AZ3991" s="14">
        <v>238.464</v>
      </c>
      <c r="BA3991" s="14">
        <v>0</v>
      </c>
      <c r="BG3991" s="37">
        <f t="shared" si="191"/>
        <v>1674.395</v>
      </c>
      <c r="BI3991" s="5" t="s">
        <v>836</v>
      </c>
      <c r="BJ3991" s="6" t="s">
        <v>1269</v>
      </c>
      <c r="BK3991" s="30" t="s">
        <v>1270</v>
      </c>
    </row>
    <row r="3992" spans="1:63" x14ac:dyDescent="0.25">
      <c r="A3992" s="5" t="s">
        <v>957</v>
      </c>
      <c r="B3992" s="6" t="s">
        <v>1318</v>
      </c>
      <c r="C3992" s="6" t="s">
        <v>836</v>
      </c>
      <c r="D3992" s="6" t="s">
        <v>1269</v>
      </c>
      <c r="E3992" s="6" t="s">
        <v>1270</v>
      </c>
      <c r="F3992" s="6" t="s">
        <v>1324</v>
      </c>
      <c r="G3992" s="7">
        <v>5301582</v>
      </c>
      <c r="H3992" s="7" t="s">
        <v>4526</v>
      </c>
      <c r="I3992" s="7"/>
      <c r="J3992" s="8" t="s">
        <v>24</v>
      </c>
      <c r="K3992" s="10">
        <v>0</v>
      </c>
      <c r="L3992" s="11">
        <v>0</v>
      </c>
      <c r="M3992" s="11">
        <v>0</v>
      </c>
      <c r="N3992" s="11">
        <v>0</v>
      </c>
      <c r="O3992" s="11">
        <v>0</v>
      </c>
      <c r="P3992" s="11">
        <v>419.06200000000001</v>
      </c>
      <c r="Q3992" s="11">
        <v>419.06200000000001</v>
      </c>
      <c r="R3992" s="11">
        <v>303.49700000000001</v>
      </c>
      <c r="S3992" s="11">
        <v>0</v>
      </c>
      <c r="T3992" s="11"/>
      <c r="U3992" s="11"/>
      <c r="V3992" s="11"/>
      <c r="W3992" s="12">
        <v>1141.6210000000001</v>
      </c>
      <c r="X3992" s="11">
        <v>126.84677777777779</v>
      </c>
      <c r="Y3992" s="11">
        <v>177.98293214517517</v>
      </c>
      <c r="Z3992" s="11">
        <f t="shared" si="189"/>
        <v>0</v>
      </c>
      <c r="AA3992" s="25">
        <f t="shared" si="190"/>
        <v>0</v>
      </c>
      <c r="AB3992" s="33">
        <v>0</v>
      </c>
      <c r="AC3992" s="14">
        <v>0</v>
      </c>
      <c r="AD3992" s="14">
        <v>0</v>
      </c>
      <c r="AE3992" s="14">
        <v>0</v>
      </c>
      <c r="AF3992" s="14">
        <v>0</v>
      </c>
      <c r="AG3992" s="14">
        <v>0</v>
      </c>
      <c r="AH3992" s="14">
        <v>0</v>
      </c>
      <c r="AI3992" s="14">
        <v>0</v>
      </c>
      <c r="AJ3992" s="14">
        <v>0</v>
      </c>
      <c r="AK3992" s="14">
        <v>0</v>
      </c>
      <c r="AL3992" s="14">
        <v>0</v>
      </c>
      <c r="AM3992" s="14">
        <v>0</v>
      </c>
      <c r="AN3992" s="14">
        <v>0</v>
      </c>
      <c r="AO3992" s="14">
        <v>0</v>
      </c>
      <c r="AP3992" s="14">
        <v>0</v>
      </c>
      <c r="AQ3992" s="14">
        <v>0</v>
      </c>
      <c r="AR3992" s="14">
        <v>0</v>
      </c>
      <c r="AS3992" s="14">
        <v>0</v>
      </c>
      <c r="AT3992" s="14">
        <v>0</v>
      </c>
      <c r="AV3992" s="14">
        <v>0</v>
      </c>
      <c r="AW3992" s="14">
        <v>0</v>
      </c>
      <c r="AX3992" s="14">
        <v>0</v>
      </c>
      <c r="AY3992" s="14">
        <v>0</v>
      </c>
      <c r="AZ3992" s="14">
        <v>0</v>
      </c>
      <c r="BA3992" s="14">
        <v>0</v>
      </c>
      <c r="BG3992" s="37">
        <f t="shared" si="191"/>
        <v>0</v>
      </c>
      <c r="BI3992" s="5" t="s">
        <v>836</v>
      </c>
      <c r="BJ3992" s="6" t="s">
        <v>1269</v>
      </c>
      <c r="BK3992" s="30" t="s">
        <v>1270</v>
      </c>
    </row>
    <row r="3993" spans="1:63" x14ac:dyDescent="0.25">
      <c r="A3993" s="5" t="s">
        <v>957</v>
      </c>
      <c r="B3993" s="6" t="s">
        <v>1318</v>
      </c>
      <c r="C3993" s="6" t="s">
        <v>836</v>
      </c>
      <c r="D3993" s="6" t="s">
        <v>1269</v>
      </c>
      <c r="E3993" s="6" t="s">
        <v>1270</v>
      </c>
      <c r="F3993" s="6" t="s">
        <v>1324</v>
      </c>
      <c r="G3993" s="7">
        <v>5334687</v>
      </c>
      <c r="H3993" s="7" t="s">
        <v>4527</v>
      </c>
      <c r="I3993" s="7"/>
      <c r="J3993" s="8" t="s">
        <v>87</v>
      </c>
      <c r="K3993" s="10">
        <v>721.48900000000003</v>
      </c>
      <c r="L3993" s="11">
        <v>180.59800000000001</v>
      </c>
      <c r="M3993" s="11">
        <v>828.04600000000005</v>
      </c>
      <c r="N3993" s="11">
        <v>180.59800000000001</v>
      </c>
      <c r="O3993" s="11">
        <v>483.02499999999998</v>
      </c>
      <c r="P3993" s="11">
        <v>598.59</v>
      </c>
      <c r="Q3993" s="11">
        <v>483.02499999999998</v>
      </c>
      <c r="R3993" s="11">
        <v>722.55899999999997</v>
      </c>
      <c r="S3993" s="11">
        <v>837.05400000000009</v>
      </c>
      <c r="T3993" s="11"/>
      <c r="U3993" s="11"/>
      <c r="V3993" s="11"/>
      <c r="W3993" s="12">
        <v>5034.9840000000004</v>
      </c>
      <c r="X3993" s="11">
        <v>559.4426666666667</v>
      </c>
      <c r="Y3993" s="11">
        <v>784.97260966997169</v>
      </c>
      <c r="Z3993" s="11">
        <f t="shared" si="189"/>
        <v>413.25099999999998</v>
      </c>
      <c r="AA3993" s="25">
        <f t="shared" si="190"/>
        <v>0.52645276396808838</v>
      </c>
      <c r="AB3993" s="33">
        <v>0</v>
      </c>
      <c r="AC3993" s="14">
        <v>0</v>
      </c>
      <c r="AD3993" s="14">
        <v>0</v>
      </c>
      <c r="AE3993" s="14">
        <v>0</v>
      </c>
      <c r="AF3993" s="14">
        <v>0</v>
      </c>
      <c r="AG3993" s="14">
        <v>0</v>
      </c>
      <c r="AH3993" s="14">
        <v>0</v>
      </c>
      <c r="AI3993" s="14">
        <v>0</v>
      </c>
      <c r="AJ3993" s="14">
        <v>0</v>
      </c>
      <c r="AK3993" s="14">
        <v>0</v>
      </c>
      <c r="AL3993" s="14">
        <v>0</v>
      </c>
      <c r="AM3993" s="14">
        <v>0</v>
      </c>
      <c r="AN3993" s="14">
        <v>0</v>
      </c>
      <c r="AO3993" s="14">
        <v>0</v>
      </c>
      <c r="AP3993" s="14">
        <v>0</v>
      </c>
      <c r="AQ3993" s="14">
        <v>413.25099999999998</v>
      </c>
      <c r="AR3993" s="14">
        <v>0</v>
      </c>
      <c r="AS3993" s="14">
        <v>0</v>
      </c>
      <c r="AT3993" s="14">
        <v>0</v>
      </c>
      <c r="AV3993" s="14">
        <v>0</v>
      </c>
      <c r="AW3993" s="14">
        <v>0</v>
      </c>
      <c r="AX3993" s="14">
        <v>0</v>
      </c>
      <c r="AY3993" s="14">
        <v>0</v>
      </c>
      <c r="AZ3993" s="14">
        <v>0</v>
      </c>
      <c r="BA3993" s="14">
        <v>0</v>
      </c>
      <c r="BG3993" s="37">
        <f t="shared" si="191"/>
        <v>413.25099999999998</v>
      </c>
      <c r="BI3993" s="5" t="s">
        <v>836</v>
      </c>
      <c r="BJ3993" s="6" t="s">
        <v>1269</v>
      </c>
      <c r="BK3993" s="30" t="s">
        <v>1270</v>
      </c>
    </row>
    <row r="3994" spans="1:63" x14ac:dyDescent="0.25">
      <c r="A3994" s="5" t="s">
        <v>957</v>
      </c>
      <c r="B3994" s="6" t="s">
        <v>1318</v>
      </c>
      <c r="C3994" s="6" t="s">
        <v>836</v>
      </c>
      <c r="D3994" s="6" t="s">
        <v>1269</v>
      </c>
      <c r="E3994" s="6" t="s">
        <v>1270</v>
      </c>
      <c r="F3994" s="6" t="s">
        <v>1324</v>
      </c>
      <c r="G3994" s="7">
        <v>5129393</v>
      </c>
      <c r="H3994" s="7" t="s">
        <v>4528</v>
      </c>
      <c r="I3994" s="7"/>
      <c r="J3994" s="8" t="s">
        <v>24</v>
      </c>
      <c r="K3994" s="10">
        <v>303.49700000000001</v>
      </c>
      <c r="L3994" s="11">
        <v>0</v>
      </c>
      <c r="M3994" s="11">
        <v>2362.9430000000002</v>
      </c>
      <c r="N3994" s="11">
        <v>419.06200000000001</v>
      </c>
      <c r="O3994" s="11">
        <v>238.464</v>
      </c>
      <c r="P3994" s="11">
        <v>419.06200000000001</v>
      </c>
      <c r="Q3994" s="11">
        <v>303.49700000000001</v>
      </c>
      <c r="R3994" s="11">
        <v>417.99200000000002</v>
      </c>
      <c r="S3994" s="11">
        <v>721.48900000000003</v>
      </c>
      <c r="T3994" s="11"/>
      <c r="U3994" s="11"/>
      <c r="V3994" s="11"/>
      <c r="W3994" s="12">
        <v>5186.0059999999994</v>
      </c>
      <c r="X3994" s="11">
        <v>576.22288888888886</v>
      </c>
      <c r="Y3994" s="11">
        <v>808.51749749038527</v>
      </c>
      <c r="Z3994" s="11">
        <f t="shared" si="189"/>
        <v>180.59800000000001</v>
      </c>
      <c r="AA3994" s="25">
        <f t="shared" si="190"/>
        <v>0.22336931551954156</v>
      </c>
      <c r="AB3994" s="33">
        <v>0</v>
      </c>
      <c r="AC3994" s="14">
        <v>0</v>
      </c>
      <c r="AD3994" s="14">
        <v>0</v>
      </c>
      <c r="AE3994" s="14">
        <v>0</v>
      </c>
      <c r="AF3994" s="14">
        <v>0</v>
      </c>
      <c r="AG3994" s="14">
        <v>0</v>
      </c>
      <c r="AH3994" s="14">
        <v>0</v>
      </c>
      <c r="AI3994" s="14">
        <v>0</v>
      </c>
      <c r="AJ3994" s="14">
        <v>0</v>
      </c>
      <c r="AK3994" s="14">
        <v>0</v>
      </c>
      <c r="AL3994" s="14">
        <v>0</v>
      </c>
      <c r="AM3994" s="14">
        <v>0</v>
      </c>
      <c r="AN3994" s="14">
        <v>0</v>
      </c>
      <c r="AO3994" s="14">
        <v>0</v>
      </c>
      <c r="AP3994" s="14">
        <v>0</v>
      </c>
      <c r="AQ3994" s="14">
        <v>0</v>
      </c>
      <c r="AR3994" s="14">
        <v>0</v>
      </c>
      <c r="AS3994" s="14">
        <v>0</v>
      </c>
      <c r="AT3994" s="14">
        <v>0</v>
      </c>
      <c r="AV3994" s="14">
        <v>0</v>
      </c>
      <c r="AW3994" s="14">
        <v>0</v>
      </c>
      <c r="AX3994" s="14">
        <v>0</v>
      </c>
      <c r="AY3994" s="14">
        <v>180.59800000000001</v>
      </c>
      <c r="AZ3994" s="14">
        <v>0</v>
      </c>
      <c r="BA3994" s="14">
        <v>0</v>
      </c>
      <c r="BG3994" s="37">
        <f t="shared" si="191"/>
        <v>180.59800000000001</v>
      </c>
      <c r="BI3994" s="5" t="s">
        <v>836</v>
      </c>
      <c r="BJ3994" s="6" t="s">
        <v>1269</v>
      </c>
      <c r="BK3994" s="30" t="s">
        <v>1270</v>
      </c>
    </row>
    <row r="3995" spans="1:63" x14ac:dyDescent="0.25">
      <c r="A3995" s="5" t="s">
        <v>957</v>
      </c>
      <c r="B3995" s="6" t="s">
        <v>1318</v>
      </c>
      <c r="C3995" s="6" t="s">
        <v>836</v>
      </c>
      <c r="D3995" s="6" t="s">
        <v>1269</v>
      </c>
      <c r="E3995" s="6" t="s">
        <v>1270</v>
      </c>
      <c r="F3995" s="6" t="s">
        <v>1324</v>
      </c>
      <c r="G3995" s="7">
        <v>5336007</v>
      </c>
      <c r="H3995" s="7" t="s">
        <v>4529</v>
      </c>
      <c r="I3995" s="7"/>
      <c r="J3995" s="8" t="s">
        <v>87</v>
      </c>
      <c r="K3995" s="10">
        <v>484.09500000000003</v>
      </c>
      <c r="L3995" s="11">
        <v>598.59</v>
      </c>
      <c r="M3995" s="11">
        <v>970.78700000000003</v>
      </c>
      <c r="N3995" s="11">
        <v>483.02499999999998</v>
      </c>
      <c r="O3995" s="11">
        <v>722.55899999999997</v>
      </c>
      <c r="P3995" s="11">
        <v>238.464</v>
      </c>
      <c r="Q3995" s="11">
        <v>360.12599999999998</v>
      </c>
      <c r="R3995" s="11">
        <v>0</v>
      </c>
      <c r="S3995" s="11">
        <v>238.464</v>
      </c>
      <c r="T3995" s="11"/>
      <c r="U3995" s="11"/>
      <c r="V3995" s="11"/>
      <c r="W3995" s="12">
        <v>4096.1099999999997</v>
      </c>
      <c r="X3995" s="11">
        <v>455.12333333333328</v>
      </c>
      <c r="Y3995" s="11">
        <v>638.59868396707259</v>
      </c>
      <c r="Z3995" s="11">
        <f t="shared" si="189"/>
        <v>413.25099999999998</v>
      </c>
      <c r="AA3995" s="25">
        <f t="shared" si="190"/>
        <v>0.64712159666979208</v>
      </c>
      <c r="AB3995" s="33">
        <v>0</v>
      </c>
      <c r="AC3995" s="14">
        <v>0</v>
      </c>
      <c r="AD3995" s="14">
        <v>0</v>
      </c>
      <c r="AE3995" s="14">
        <v>0</v>
      </c>
      <c r="AF3995" s="14">
        <v>0</v>
      </c>
      <c r="AG3995" s="14">
        <v>0</v>
      </c>
      <c r="AH3995" s="14">
        <v>0</v>
      </c>
      <c r="AI3995" s="14">
        <v>0</v>
      </c>
      <c r="AJ3995" s="14">
        <v>0</v>
      </c>
      <c r="AK3995" s="14">
        <v>0</v>
      </c>
      <c r="AL3995" s="14">
        <v>0</v>
      </c>
      <c r="AM3995" s="14">
        <v>0</v>
      </c>
      <c r="AN3995" s="14">
        <v>0</v>
      </c>
      <c r="AO3995" s="14">
        <v>0</v>
      </c>
      <c r="AP3995" s="14">
        <v>413.25099999999998</v>
      </c>
      <c r="AQ3995" s="14">
        <v>0</v>
      </c>
      <c r="AR3995" s="14">
        <v>0</v>
      </c>
      <c r="AS3995" s="14">
        <v>0</v>
      </c>
      <c r="AT3995" s="14">
        <v>0</v>
      </c>
      <c r="AV3995" s="14">
        <v>0</v>
      </c>
      <c r="AW3995" s="14">
        <v>0</v>
      </c>
      <c r="AX3995" s="14">
        <v>0</v>
      </c>
      <c r="AY3995" s="14">
        <v>0</v>
      </c>
      <c r="AZ3995" s="14">
        <v>0</v>
      </c>
      <c r="BA3995" s="14">
        <v>0</v>
      </c>
      <c r="BG3995" s="37">
        <f t="shared" si="191"/>
        <v>413.25099999999998</v>
      </c>
      <c r="BI3995" s="5" t="s">
        <v>836</v>
      </c>
      <c r="BJ3995" s="6" t="s">
        <v>1269</v>
      </c>
      <c r="BK3995" s="30" t="s">
        <v>1270</v>
      </c>
    </row>
    <row r="3996" spans="1:63" x14ac:dyDescent="0.25">
      <c r="A3996" s="5" t="s">
        <v>957</v>
      </c>
      <c r="B3996" s="6" t="s">
        <v>1318</v>
      </c>
      <c r="C3996" s="6" t="s">
        <v>836</v>
      </c>
      <c r="D3996" s="6" t="s">
        <v>1269</v>
      </c>
      <c r="E3996" s="6" t="s">
        <v>1270</v>
      </c>
      <c r="F3996" s="6" t="s">
        <v>1324</v>
      </c>
      <c r="G3996" s="7">
        <v>5334829</v>
      </c>
      <c r="H3996" s="7" t="s">
        <v>4530</v>
      </c>
      <c r="I3996" s="7"/>
      <c r="J3996" s="8" t="s">
        <v>87</v>
      </c>
      <c r="K3996" s="10">
        <v>722.55899999999997</v>
      </c>
      <c r="L3996" s="11">
        <v>589.58199999999999</v>
      </c>
      <c r="M3996" s="11">
        <v>1198.25</v>
      </c>
      <c r="N3996" s="11">
        <v>484.09500000000003</v>
      </c>
      <c r="O3996" s="11">
        <v>959.95299999999997</v>
      </c>
      <c r="P3996" s="11">
        <v>361.19499999999999</v>
      </c>
      <c r="Q3996" s="11">
        <v>417.99200000000002</v>
      </c>
      <c r="R3996" s="11">
        <v>238.464</v>
      </c>
      <c r="S3996" s="11">
        <v>541.96100000000001</v>
      </c>
      <c r="T3996" s="11"/>
      <c r="U3996" s="11"/>
      <c r="V3996" s="11"/>
      <c r="W3996" s="12">
        <v>5514.0510000000004</v>
      </c>
      <c r="X3996" s="11">
        <v>612.67233333333343</v>
      </c>
      <c r="Y3996" s="11">
        <v>859.66092510389649</v>
      </c>
      <c r="Z3996" s="11">
        <f t="shared" si="189"/>
        <v>1315.338</v>
      </c>
      <c r="AA3996" s="25">
        <f t="shared" si="190"/>
        <v>1.5300660546377998</v>
      </c>
      <c r="AB3996" s="33">
        <v>0</v>
      </c>
      <c r="AC3996" s="14">
        <v>179.52799999999999</v>
      </c>
      <c r="AD3996" s="14">
        <v>0</v>
      </c>
      <c r="AE3996" s="14">
        <v>0</v>
      </c>
      <c r="AF3996" s="14">
        <v>0</v>
      </c>
      <c r="AG3996" s="14">
        <v>0</v>
      </c>
      <c r="AH3996" s="14">
        <v>0</v>
      </c>
      <c r="AI3996" s="14">
        <v>0</v>
      </c>
      <c r="AJ3996" s="14">
        <v>0</v>
      </c>
      <c r="AK3996" s="14">
        <v>0</v>
      </c>
      <c r="AL3996" s="14">
        <v>0</v>
      </c>
      <c r="AM3996" s="14">
        <v>0</v>
      </c>
      <c r="AN3996" s="14">
        <v>0</v>
      </c>
      <c r="AO3996" s="14">
        <v>0</v>
      </c>
      <c r="AP3996" s="14">
        <v>593.84899999999993</v>
      </c>
      <c r="AQ3996" s="14">
        <v>0</v>
      </c>
      <c r="AR3996" s="14">
        <v>0</v>
      </c>
      <c r="AS3996" s="14">
        <v>0</v>
      </c>
      <c r="AT3996" s="14">
        <v>0</v>
      </c>
      <c r="AV3996" s="14">
        <v>0</v>
      </c>
      <c r="AW3996" s="14">
        <v>0</v>
      </c>
      <c r="AX3996" s="14">
        <v>541.96100000000001</v>
      </c>
      <c r="AY3996" s="14">
        <v>0</v>
      </c>
      <c r="AZ3996" s="14">
        <v>0</v>
      </c>
      <c r="BA3996" s="14">
        <v>0</v>
      </c>
      <c r="BG3996" s="37">
        <f t="shared" si="191"/>
        <v>1315.338</v>
      </c>
      <c r="BI3996" s="5" t="s">
        <v>836</v>
      </c>
      <c r="BJ3996" s="6" t="s">
        <v>1269</v>
      </c>
      <c r="BK3996" s="30" t="s">
        <v>1270</v>
      </c>
    </row>
    <row r="3997" spans="1:63" x14ac:dyDescent="0.25">
      <c r="A3997" s="5" t="s">
        <v>957</v>
      </c>
      <c r="B3997" s="6" t="s">
        <v>1318</v>
      </c>
      <c r="C3997" s="6" t="s">
        <v>836</v>
      </c>
      <c r="D3997" s="6" t="s">
        <v>1269</v>
      </c>
      <c r="E3997" s="6" t="s">
        <v>1270</v>
      </c>
      <c r="F3997" s="6" t="s">
        <v>1324</v>
      </c>
      <c r="G3997" s="7">
        <v>5297393</v>
      </c>
      <c r="H3997" s="7" t="s">
        <v>4531</v>
      </c>
      <c r="I3997" s="7"/>
      <c r="J3997" s="8" t="s">
        <v>24</v>
      </c>
      <c r="K3997" s="10">
        <v>303.49700000000001</v>
      </c>
      <c r="L3997" s="11">
        <v>0</v>
      </c>
      <c r="M3997" s="11">
        <v>483.02499999999998</v>
      </c>
      <c r="N3997" s="11">
        <v>179.52799999999999</v>
      </c>
      <c r="O3997" s="11">
        <v>360.12599999999998</v>
      </c>
      <c r="P3997" s="11">
        <v>0</v>
      </c>
      <c r="Q3997" s="11">
        <v>419.06200000000001</v>
      </c>
      <c r="R3997" s="11">
        <v>0</v>
      </c>
      <c r="S3997" s="11">
        <v>837.05399999999986</v>
      </c>
      <c r="T3997" s="11"/>
      <c r="U3997" s="11"/>
      <c r="V3997" s="11"/>
      <c r="W3997" s="12">
        <v>2582.2919999999995</v>
      </c>
      <c r="X3997" s="11">
        <v>286.92133333333328</v>
      </c>
      <c r="Y3997" s="11">
        <v>402.58886426846436</v>
      </c>
      <c r="Z3997" s="11">
        <f t="shared" si="189"/>
        <v>0</v>
      </c>
      <c r="AA3997" s="25">
        <f t="shared" si="190"/>
        <v>0</v>
      </c>
      <c r="AB3997" s="33">
        <v>0</v>
      </c>
      <c r="AC3997" s="14">
        <v>0</v>
      </c>
      <c r="AD3997" s="14">
        <v>0</v>
      </c>
      <c r="AE3997" s="14">
        <v>0</v>
      </c>
      <c r="AF3997" s="14">
        <v>0</v>
      </c>
      <c r="AG3997" s="14">
        <v>0</v>
      </c>
      <c r="AH3997" s="14">
        <v>0</v>
      </c>
      <c r="AI3997" s="14">
        <v>0</v>
      </c>
      <c r="AJ3997" s="14">
        <v>0</v>
      </c>
      <c r="AK3997" s="14">
        <v>0</v>
      </c>
      <c r="AL3997" s="14">
        <v>0</v>
      </c>
      <c r="AM3997" s="14">
        <v>0</v>
      </c>
      <c r="AN3997" s="14">
        <v>0</v>
      </c>
      <c r="AO3997" s="14">
        <v>0</v>
      </c>
      <c r="AP3997" s="14">
        <v>0</v>
      </c>
      <c r="AQ3997" s="14">
        <v>0</v>
      </c>
      <c r="AR3997" s="14">
        <v>0</v>
      </c>
      <c r="AS3997" s="14">
        <v>0</v>
      </c>
      <c r="AT3997" s="14">
        <v>0</v>
      </c>
      <c r="AV3997" s="14">
        <v>0</v>
      </c>
      <c r="AW3997" s="14">
        <v>0</v>
      </c>
      <c r="AX3997" s="14">
        <v>0</v>
      </c>
      <c r="AY3997" s="14">
        <v>0</v>
      </c>
      <c r="AZ3997" s="14">
        <v>0</v>
      </c>
      <c r="BA3997" s="14">
        <v>0</v>
      </c>
      <c r="BG3997" s="37">
        <f t="shared" si="191"/>
        <v>0</v>
      </c>
      <c r="BI3997" s="5" t="s">
        <v>836</v>
      </c>
      <c r="BJ3997" s="6" t="s">
        <v>1269</v>
      </c>
      <c r="BK3997" s="30" t="s">
        <v>1270</v>
      </c>
    </row>
    <row r="3998" spans="1:63" x14ac:dyDescent="0.25">
      <c r="A3998" s="5" t="s">
        <v>957</v>
      </c>
      <c r="B3998" s="6" t="s">
        <v>1318</v>
      </c>
      <c r="C3998" s="6" t="s">
        <v>836</v>
      </c>
      <c r="D3998" s="6" t="s">
        <v>1269</v>
      </c>
      <c r="E3998" s="6" t="s">
        <v>1270</v>
      </c>
      <c r="F3998" s="6" t="s">
        <v>1324</v>
      </c>
      <c r="G3998" s="7">
        <v>5139134</v>
      </c>
      <c r="H3998" s="7" t="s">
        <v>4532</v>
      </c>
      <c r="I3998" s="7"/>
      <c r="J3998" s="8" t="s">
        <v>24</v>
      </c>
      <c r="K3998" s="10">
        <v>721.48900000000003</v>
      </c>
      <c r="L3998" s="11">
        <v>598.59</v>
      </c>
      <c r="M3998" s="11">
        <v>1029.723</v>
      </c>
      <c r="N3998" s="11">
        <v>0</v>
      </c>
      <c r="O3998" s="11">
        <v>1624.645</v>
      </c>
      <c r="P3998" s="11">
        <v>179.52799999999999</v>
      </c>
      <c r="Q3998" s="11">
        <v>417.99200000000002</v>
      </c>
      <c r="R3998" s="11">
        <v>303.49700000000001</v>
      </c>
      <c r="S3998" s="11">
        <v>179.52771999999993</v>
      </c>
      <c r="T3998" s="11"/>
      <c r="U3998" s="11"/>
      <c r="V3998" s="11"/>
      <c r="W3998" s="12">
        <v>5054.9917200000009</v>
      </c>
      <c r="X3998" s="11">
        <v>561.66574666666679</v>
      </c>
      <c r="Y3998" s="11">
        <v>788.09188714571872</v>
      </c>
      <c r="Z3998" s="11">
        <f t="shared" si="189"/>
        <v>483.02499999999998</v>
      </c>
      <c r="AA3998" s="25">
        <f t="shared" si="190"/>
        <v>0.61290441873396462</v>
      </c>
      <c r="AB3998" s="33">
        <v>0</v>
      </c>
      <c r="AC3998" s="14">
        <v>179.52799999999999</v>
      </c>
      <c r="AD3998" s="14">
        <v>0</v>
      </c>
      <c r="AE3998" s="14">
        <v>0</v>
      </c>
      <c r="AF3998" s="14">
        <v>0</v>
      </c>
      <c r="AG3998" s="14">
        <v>0</v>
      </c>
      <c r="AH3998" s="14">
        <v>0</v>
      </c>
      <c r="AI3998" s="14">
        <v>0</v>
      </c>
      <c r="AJ3998" s="14">
        <v>0</v>
      </c>
      <c r="AK3998" s="14">
        <v>0</v>
      </c>
      <c r="AL3998" s="14">
        <v>0</v>
      </c>
      <c r="AM3998" s="14">
        <v>0</v>
      </c>
      <c r="AN3998" s="14">
        <v>0</v>
      </c>
      <c r="AO3998" s="14">
        <v>0</v>
      </c>
      <c r="AP3998" s="14">
        <v>0</v>
      </c>
      <c r="AQ3998" s="14">
        <v>0</v>
      </c>
      <c r="AR3998" s="14">
        <v>0</v>
      </c>
      <c r="AS3998" s="14">
        <v>0</v>
      </c>
      <c r="AT3998" s="14">
        <v>0</v>
      </c>
      <c r="AV3998" s="14">
        <v>0</v>
      </c>
      <c r="AW3998" s="14">
        <v>0</v>
      </c>
      <c r="AX3998" s="14">
        <v>0</v>
      </c>
      <c r="AY3998" s="14">
        <v>0</v>
      </c>
      <c r="AZ3998" s="14">
        <v>303.49700000000001</v>
      </c>
      <c r="BA3998" s="14">
        <v>0</v>
      </c>
      <c r="BG3998" s="37">
        <f t="shared" si="191"/>
        <v>483.02499999999998</v>
      </c>
      <c r="BI3998" s="5" t="s">
        <v>836</v>
      </c>
      <c r="BJ3998" s="6" t="s">
        <v>1269</v>
      </c>
      <c r="BK3998" s="30" t="s">
        <v>1270</v>
      </c>
    </row>
    <row r="3999" spans="1:63" x14ac:dyDescent="0.25">
      <c r="A3999" s="5" t="s">
        <v>957</v>
      </c>
      <c r="B3999" s="6" t="s">
        <v>1318</v>
      </c>
      <c r="C3999" s="6" t="s">
        <v>836</v>
      </c>
      <c r="D3999" s="6" t="s">
        <v>1269</v>
      </c>
      <c r="E3999" s="6" t="s">
        <v>1270</v>
      </c>
      <c r="F3999" s="6" t="s">
        <v>1324</v>
      </c>
      <c r="G3999" s="7">
        <v>5300486</v>
      </c>
      <c r="H3999" s="7" t="s">
        <v>4533</v>
      </c>
      <c r="I3999" s="7"/>
      <c r="J3999" s="8" t="s">
        <v>24</v>
      </c>
      <c r="K3999" s="10">
        <v>303.49700000000001</v>
      </c>
      <c r="L3999" s="11">
        <v>180.59800000000001</v>
      </c>
      <c r="M3999" s="11">
        <v>1751.0440000000001</v>
      </c>
      <c r="N3999" s="11">
        <v>0</v>
      </c>
      <c r="O3999" s="11">
        <v>417.99200000000002</v>
      </c>
      <c r="P3999" s="11">
        <v>179.52799999999999</v>
      </c>
      <c r="Q3999" s="11">
        <v>417.99200000000002</v>
      </c>
      <c r="R3999" s="11">
        <v>417.99200000000002</v>
      </c>
      <c r="S3999" s="11">
        <v>179.52799999999999</v>
      </c>
      <c r="T3999" s="11"/>
      <c r="U3999" s="11"/>
      <c r="V3999" s="11"/>
      <c r="W3999" s="12">
        <v>3848.1710000000003</v>
      </c>
      <c r="X3999" s="11">
        <v>427.57455555555561</v>
      </c>
      <c r="Y3999" s="11">
        <v>599.94407774211481</v>
      </c>
      <c r="Z3999" s="11">
        <f t="shared" si="189"/>
        <v>413.25099999999998</v>
      </c>
      <c r="AA3999" s="25">
        <f t="shared" si="190"/>
        <v>0.68881586689757335</v>
      </c>
      <c r="AB3999" s="33">
        <v>0</v>
      </c>
      <c r="AC3999" s="14">
        <v>0</v>
      </c>
      <c r="AD3999" s="14">
        <v>0</v>
      </c>
      <c r="AE3999" s="14">
        <v>0</v>
      </c>
      <c r="AF3999" s="14">
        <v>0</v>
      </c>
      <c r="AG3999" s="14">
        <v>0</v>
      </c>
      <c r="AH3999" s="14">
        <v>0</v>
      </c>
      <c r="AI3999" s="14">
        <v>0</v>
      </c>
      <c r="AJ3999" s="14">
        <v>0</v>
      </c>
      <c r="AK3999" s="14">
        <v>0</v>
      </c>
      <c r="AL3999" s="14">
        <v>0</v>
      </c>
      <c r="AM3999" s="14">
        <v>0</v>
      </c>
      <c r="AN3999" s="14">
        <v>0</v>
      </c>
      <c r="AO3999" s="14">
        <v>0</v>
      </c>
      <c r="AP3999" s="14">
        <v>0</v>
      </c>
      <c r="AQ3999" s="14">
        <v>0</v>
      </c>
      <c r="AR3999" s="14">
        <v>0</v>
      </c>
      <c r="AS3999" s="14">
        <v>413.25099999999998</v>
      </c>
      <c r="AT3999" s="14">
        <v>0</v>
      </c>
      <c r="AV3999" s="14">
        <v>0</v>
      </c>
      <c r="AW3999" s="14">
        <v>0</v>
      </c>
      <c r="AX3999" s="14">
        <v>0</v>
      </c>
      <c r="AY3999" s="14">
        <v>0</v>
      </c>
      <c r="AZ3999" s="14">
        <v>0</v>
      </c>
      <c r="BA3999" s="14">
        <v>0</v>
      </c>
      <c r="BG3999" s="37">
        <f t="shared" si="191"/>
        <v>413.25099999999998</v>
      </c>
      <c r="BI3999" s="5" t="s">
        <v>836</v>
      </c>
      <c r="BJ3999" s="6" t="s">
        <v>1269</v>
      </c>
      <c r="BK3999" s="30" t="s">
        <v>1270</v>
      </c>
    </row>
    <row r="4000" spans="1:63" x14ac:dyDescent="0.25">
      <c r="A4000" s="5" t="s">
        <v>957</v>
      </c>
      <c r="B4000" s="6" t="s">
        <v>1319</v>
      </c>
      <c r="C4000" s="6" t="s">
        <v>836</v>
      </c>
      <c r="D4000" s="6" t="s">
        <v>1269</v>
      </c>
      <c r="E4000" s="6" t="s">
        <v>1270</v>
      </c>
      <c r="F4000" s="6" t="s">
        <v>1324</v>
      </c>
      <c r="G4000" s="7">
        <v>5301883</v>
      </c>
      <c r="H4000" s="7" t="s">
        <v>4534</v>
      </c>
      <c r="I4000" s="7"/>
      <c r="J4000" s="8" t="s">
        <v>24</v>
      </c>
      <c r="K4000" s="10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0</v>
      </c>
      <c r="Q4000" s="11">
        <v>0</v>
      </c>
      <c r="R4000" s="11">
        <v>1595.797</v>
      </c>
      <c r="S4000" s="11">
        <v>360.12599999999998</v>
      </c>
      <c r="T4000" s="11"/>
      <c r="U4000" s="11"/>
      <c r="V4000" s="11"/>
      <c r="W4000" s="12">
        <v>1955.923</v>
      </c>
      <c r="X4000" s="11">
        <v>217.32477777777777</v>
      </c>
      <c r="Y4000" s="11">
        <v>304.93562275938109</v>
      </c>
      <c r="Z4000" s="11">
        <f t="shared" si="189"/>
        <v>1081.615</v>
      </c>
      <c r="AA4000" s="25">
        <f t="shared" si="190"/>
        <v>3.5470273699491051</v>
      </c>
      <c r="AB4000" s="33">
        <v>0</v>
      </c>
      <c r="AC4000" s="14">
        <v>0</v>
      </c>
      <c r="AD4000" s="14">
        <v>0</v>
      </c>
      <c r="AE4000" s="14">
        <v>0</v>
      </c>
      <c r="AF4000" s="14">
        <v>0</v>
      </c>
      <c r="AG4000" s="14">
        <v>0</v>
      </c>
      <c r="AH4000" s="14">
        <v>0</v>
      </c>
      <c r="AI4000" s="14">
        <v>0</v>
      </c>
      <c r="AJ4000" s="14">
        <v>0</v>
      </c>
      <c r="AK4000" s="14">
        <v>0</v>
      </c>
      <c r="AL4000" s="14">
        <v>238.464</v>
      </c>
      <c r="AM4000" s="14">
        <v>0</v>
      </c>
      <c r="AN4000" s="14">
        <v>0</v>
      </c>
      <c r="AO4000" s="14">
        <v>0</v>
      </c>
      <c r="AP4000" s="14">
        <v>0</v>
      </c>
      <c r="AQ4000" s="14">
        <v>0</v>
      </c>
      <c r="AR4000" s="14">
        <v>0</v>
      </c>
      <c r="AS4000" s="14">
        <v>0</v>
      </c>
      <c r="AT4000" s="14">
        <v>0</v>
      </c>
      <c r="AV4000" s="14">
        <v>179.52799999999999</v>
      </c>
      <c r="AW4000" s="14">
        <v>0</v>
      </c>
      <c r="AX4000" s="14">
        <v>0</v>
      </c>
      <c r="AY4000" s="14">
        <v>0</v>
      </c>
      <c r="AZ4000" s="14">
        <v>0</v>
      </c>
      <c r="BA4000" s="14">
        <v>663.62300000000005</v>
      </c>
      <c r="BG4000" s="37">
        <f t="shared" si="191"/>
        <v>1081.615</v>
      </c>
      <c r="BI4000" s="5" t="s">
        <v>836</v>
      </c>
      <c r="BJ4000" s="6" t="s">
        <v>1269</v>
      </c>
      <c r="BK4000" s="30" t="s">
        <v>1270</v>
      </c>
    </row>
    <row r="4001" spans="1:63" x14ac:dyDescent="0.25">
      <c r="A4001" s="5" t="s">
        <v>957</v>
      </c>
      <c r="B4001" s="6" t="s">
        <v>1318</v>
      </c>
      <c r="C4001" s="6" t="s">
        <v>836</v>
      </c>
      <c r="D4001" s="6" t="s">
        <v>1271</v>
      </c>
      <c r="E4001" s="6" t="s">
        <v>1272</v>
      </c>
      <c r="F4001" s="6" t="s">
        <v>1324</v>
      </c>
      <c r="G4001" s="7">
        <v>5270213</v>
      </c>
      <c r="H4001" s="7" t="s">
        <v>4535</v>
      </c>
      <c r="I4001" s="7"/>
      <c r="J4001" s="8" t="s">
        <v>465</v>
      </c>
      <c r="K4001" s="10">
        <v>238.464</v>
      </c>
      <c r="L4001" s="11">
        <v>1146.6479999999999</v>
      </c>
      <c r="M4001" s="11">
        <v>721.48900000000003</v>
      </c>
      <c r="N4001" s="11">
        <v>180.59800000000001</v>
      </c>
      <c r="O4001" s="11">
        <v>179.52799999999999</v>
      </c>
      <c r="P4001" s="11">
        <v>303.49700000000001</v>
      </c>
      <c r="Q4001" s="11">
        <v>0</v>
      </c>
      <c r="R4001" s="11">
        <v>238.464</v>
      </c>
      <c r="S4001" s="11">
        <v>663.62300000000005</v>
      </c>
      <c r="T4001" s="11"/>
      <c r="U4001" s="11"/>
      <c r="V4001" s="11"/>
      <c r="W4001" s="12">
        <v>3672.3109999999992</v>
      </c>
      <c r="X4001" s="11">
        <v>408.03455555555547</v>
      </c>
      <c r="Y4001" s="11">
        <v>572.52685394625735</v>
      </c>
      <c r="Z4001" s="11">
        <f t="shared" si="189"/>
        <v>303.49700000000001</v>
      </c>
      <c r="AA4001" s="25">
        <f t="shared" si="190"/>
        <v>0.53010089903746072</v>
      </c>
      <c r="AB4001" s="33">
        <v>0</v>
      </c>
      <c r="AC4001" s="14">
        <v>0</v>
      </c>
      <c r="AD4001" s="14">
        <v>0</v>
      </c>
      <c r="AE4001" s="14">
        <v>0</v>
      </c>
      <c r="AF4001" s="14">
        <v>0</v>
      </c>
      <c r="AG4001" s="14">
        <v>0</v>
      </c>
      <c r="AH4001" s="14">
        <v>0</v>
      </c>
      <c r="AI4001" s="14">
        <v>0</v>
      </c>
      <c r="AJ4001" s="14">
        <v>0</v>
      </c>
      <c r="AK4001" s="14">
        <v>0</v>
      </c>
      <c r="AL4001" s="14">
        <v>303.49700000000001</v>
      </c>
      <c r="AM4001" s="14">
        <v>0</v>
      </c>
      <c r="AN4001" s="14">
        <v>0</v>
      </c>
      <c r="AO4001" s="14">
        <v>0</v>
      </c>
      <c r="AP4001" s="14">
        <v>0</v>
      </c>
      <c r="AQ4001" s="14">
        <v>0</v>
      </c>
      <c r="AR4001" s="14">
        <v>0</v>
      </c>
      <c r="AS4001" s="14">
        <v>0</v>
      </c>
      <c r="AT4001" s="14">
        <v>0</v>
      </c>
      <c r="AV4001" s="14">
        <v>0</v>
      </c>
      <c r="AW4001" s="14">
        <v>0</v>
      </c>
      <c r="AX4001" s="14">
        <v>0</v>
      </c>
      <c r="AY4001" s="14">
        <v>0</v>
      </c>
      <c r="AZ4001" s="14">
        <v>0</v>
      </c>
      <c r="BA4001" s="14">
        <v>0</v>
      </c>
      <c r="BG4001" s="37">
        <f t="shared" si="191"/>
        <v>303.49700000000001</v>
      </c>
      <c r="BI4001" s="5" t="s">
        <v>836</v>
      </c>
      <c r="BJ4001" s="6" t="s">
        <v>1271</v>
      </c>
      <c r="BK4001" s="30" t="s">
        <v>1272</v>
      </c>
    </row>
    <row r="4002" spans="1:63" x14ac:dyDescent="0.25">
      <c r="A4002" s="5" t="s">
        <v>957</v>
      </c>
      <c r="B4002" s="6" t="s">
        <v>1318</v>
      </c>
      <c r="C4002" s="6" t="s">
        <v>836</v>
      </c>
      <c r="D4002" s="6" t="s">
        <v>1269</v>
      </c>
      <c r="E4002" s="6" t="s">
        <v>1270</v>
      </c>
      <c r="F4002" s="6" t="s">
        <v>1324</v>
      </c>
      <c r="G4002" s="7">
        <v>5131637</v>
      </c>
      <c r="H4002" s="7" t="s">
        <v>4536</v>
      </c>
      <c r="I4002" s="7"/>
      <c r="J4002" s="8" t="s">
        <v>24</v>
      </c>
      <c r="K4002" s="10">
        <v>721.48900000000003</v>
      </c>
      <c r="L4002" s="11">
        <v>179.52799999999999</v>
      </c>
      <c r="M4002" s="11">
        <v>1817.3150000000001</v>
      </c>
      <c r="N4002" s="11">
        <v>847.88800000000003</v>
      </c>
      <c r="O4002" s="11">
        <v>238.464</v>
      </c>
      <c r="P4002" s="11">
        <v>0</v>
      </c>
      <c r="Q4002" s="11">
        <v>0</v>
      </c>
      <c r="R4002" s="11">
        <v>0</v>
      </c>
      <c r="S4002" s="11">
        <v>0</v>
      </c>
      <c r="T4002" s="11"/>
      <c r="U4002" s="11"/>
      <c r="V4002" s="11"/>
      <c r="W4002" s="12">
        <v>3804.6840000000002</v>
      </c>
      <c r="X4002" s="11">
        <v>422.74266666666671</v>
      </c>
      <c r="Y4002" s="11">
        <v>593.16429375934183</v>
      </c>
      <c r="Z4002" s="11">
        <f t="shared" si="189"/>
        <v>0</v>
      </c>
      <c r="AA4002" s="25">
        <f t="shared" si="190"/>
        <v>0</v>
      </c>
      <c r="AB4002" s="33">
        <v>0</v>
      </c>
      <c r="AC4002" s="14">
        <v>0</v>
      </c>
      <c r="AD4002" s="14">
        <v>0</v>
      </c>
      <c r="AE4002" s="14">
        <v>0</v>
      </c>
      <c r="AF4002" s="14">
        <v>0</v>
      </c>
      <c r="AG4002" s="14">
        <v>0</v>
      </c>
      <c r="AH4002" s="14">
        <v>0</v>
      </c>
      <c r="AI4002" s="14">
        <v>0</v>
      </c>
      <c r="AJ4002" s="14">
        <v>0</v>
      </c>
      <c r="AK4002" s="14">
        <v>0</v>
      </c>
      <c r="AL4002" s="14">
        <v>0</v>
      </c>
      <c r="AM4002" s="14">
        <v>0</v>
      </c>
      <c r="AN4002" s="14">
        <v>0</v>
      </c>
      <c r="AO4002" s="14">
        <v>0</v>
      </c>
      <c r="AP4002" s="14">
        <v>0</v>
      </c>
      <c r="AQ4002" s="14">
        <v>0</v>
      </c>
      <c r="AR4002" s="14">
        <v>0</v>
      </c>
      <c r="AS4002" s="14">
        <v>0</v>
      </c>
      <c r="AT4002" s="14">
        <v>0</v>
      </c>
      <c r="AV4002" s="14">
        <v>0</v>
      </c>
      <c r="AW4002" s="14">
        <v>0</v>
      </c>
      <c r="AX4002" s="14">
        <v>0</v>
      </c>
      <c r="AY4002" s="14">
        <v>0</v>
      </c>
      <c r="AZ4002" s="14">
        <v>0</v>
      </c>
      <c r="BA4002" s="14">
        <v>0</v>
      </c>
      <c r="BG4002" s="37">
        <f t="shared" si="191"/>
        <v>0</v>
      </c>
      <c r="BI4002" s="5" t="s">
        <v>836</v>
      </c>
      <c r="BJ4002" s="6" t="s">
        <v>1269</v>
      </c>
      <c r="BK4002" s="30" t="s">
        <v>1270</v>
      </c>
    </row>
    <row r="4003" spans="1:63" x14ac:dyDescent="0.25">
      <c r="A4003" s="5" t="s">
        <v>957</v>
      </c>
      <c r="B4003" s="6" t="s">
        <v>1318</v>
      </c>
      <c r="C4003" s="6" t="s">
        <v>836</v>
      </c>
      <c r="D4003" s="6" t="s">
        <v>1269</v>
      </c>
      <c r="E4003" s="6" t="s">
        <v>1270</v>
      </c>
      <c r="F4003" s="6" t="s">
        <v>1324</v>
      </c>
      <c r="G4003" s="7">
        <v>5128882</v>
      </c>
      <c r="H4003" s="7" t="s">
        <v>4537</v>
      </c>
      <c r="I4003" s="7"/>
      <c r="J4003" s="8" t="s">
        <v>24</v>
      </c>
      <c r="K4003" s="10">
        <v>0</v>
      </c>
      <c r="L4003" s="11">
        <v>541.96100000000001</v>
      </c>
      <c r="M4003" s="11">
        <v>1035.1400000000001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/>
      <c r="U4003" s="11"/>
      <c r="V4003" s="11"/>
      <c r="W4003" s="12">
        <v>1577.1010000000001</v>
      </c>
      <c r="X4003" s="11">
        <v>175.23344444444444</v>
      </c>
      <c r="Y4003" s="11">
        <v>245.87587322683086</v>
      </c>
      <c r="Z4003" s="11">
        <f t="shared" si="189"/>
        <v>243.881</v>
      </c>
      <c r="AA4003" s="25">
        <f t="shared" si="190"/>
        <v>0.99188666541108528</v>
      </c>
      <c r="AB4003" s="33">
        <v>0</v>
      </c>
      <c r="AC4003" s="14">
        <v>0</v>
      </c>
      <c r="AD4003" s="14">
        <v>0</v>
      </c>
      <c r="AE4003" s="14">
        <v>0</v>
      </c>
      <c r="AF4003" s="14">
        <v>0</v>
      </c>
      <c r="AG4003" s="14">
        <v>0</v>
      </c>
      <c r="AH4003" s="14">
        <v>0</v>
      </c>
      <c r="AI4003" s="14">
        <v>0</v>
      </c>
      <c r="AJ4003" s="14">
        <v>0</v>
      </c>
      <c r="AK4003" s="14">
        <v>0</v>
      </c>
      <c r="AL4003" s="14">
        <v>0</v>
      </c>
      <c r="AM4003" s="14">
        <v>0</v>
      </c>
      <c r="AN4003" s="14">
        <v>0</v>
      </c>
      <c r="AO4003" s="14">
        <v>0</v>
      </c>
      <c r="AP4003" s="14">
        <v>0</v>
      </c>
      <c r="AQ4003" s="14">
        <v>0</v>
      </c>
      <c r="AR4003" s="14">
        <v>0</v>
      </c>
      <c r="AS4003" s="14">
        <v>0</v>
      </c>
      <c r="AT4003" s="14">
        <v>0</v>
      </c>
      <c r="AV4003" s="14">
        <v>243.881</v>
      </c>
      <c r="AW4003" s="14">
        <v>0</v>
      </c>
      <c r="AX4003" s="14">
        <v>0</v>
      </c>
      <c r="AY4003" s="14">
        <v>0</v>
      </c>
      <c r="AZ4003" s="14">
        <v>0</v>
      </c>
      <c r="BA4003" s="14">
        <v>0</v>
      </c>
      <c r="BG4003" s="37">
        <f t="shared" si="191"/>
        <v>243.881</v>
      </c>
      <c r="BI4003" s="5" t="s">
        <v>836</v>
      </c>
      <c r="BJ4003" s="6" t="s">
        <v>1269</v>
      </c>
      <c r="BK4003" s="30" t="s">
        <v>1270</v>
      </c>
    </row>
    <row r="4004" spans="1:63" x14ac:dyDescent="0.25">
      <c r="A4004" s="5" t="s">
        <v>957</v>
      </c>
      <c r="B4004" s="6" t="s">
        <v>1320</v>
      </c>
      <c r="C4004" s="6" t="s">
        <v>836</v>
      </c>
      <c r="D4004" s="6" t="s">
        <v>1269</v>
      </c>
      <c r="E4004" s="6" t="s">
        <v>1270</v>
      </c>
      <c r="F4004" s="6" t="s">
        <v>1324</v>
      </c>
      <c r="G4004" s="7">
        <v>5124277</v>
      </c>
      <c r="H4004" s="7" t="s">
        <v>4538</v>
      </c>
      <c r="I4004" s="7"/>
      <c r="J4004" s="8" t="s">
        <v>87</v>
      </c>
      <c r="K4004" s="10">
        <v>303.49700000000001</v>
      </c>
      <c r="L4004" s="11">
        <v>5649.2340000000004</v>
      </c>
      <c r="M4004" s="11">
        <v>5249.3379999999997</v>
      </c>
      <c r="N4004" s="11">
        <v>0</v>
      </c>
      <c r="O4004" s="11">
        <v>4968.576</v>
      </c>
      <c r="P4004" s="11">
        <v>2798.8530000000001</v>
      </c>
      <c r="Q4004" s="11">
        <v>3813.375</v>
      </c>
      <c r="R4004" s="11">
        <v>6066.6530000000002</v>
      </c>
      <c r="S4004" s="11">
        <v>5400.1859999999997</v>
      </c>
      <c r="T4004" s="11"/>
      <c r="U4004" s="11"/>
      <c r="V4004" s="11"/>
      <c r="W4004" s="12">
        <v>34249.712</v>
      </c>
      <c r="X4004" s="11">
        <v>3805.5235555555555</v>
      </c>
      <c r="Y4004" s="11">
        <v>5339.6566521532022</v>
      </c>
      <c r="Z4004" s="11">
        <f t="shared" si="189"/>
        <v>3114.3069999999998</v>
      </c>
      <c r="AA4004" s="25">
        <f t="shared" si="190"/>
        <v>0.58324105890669276</v>
      </c>
      <c r="AB4004" s="33">
        <v>0</v>
      </c>
      <c r="AC4004" s="14">
        <v>0</v>
      </c>
      <c r="AD4004" s="14">
        <v>0</v>
      </c>
      <c r="AE4004" s="14">
        <v>540.72299999999996</v>
      </c>
      <c r="AF4004" s="14">
        <v>0</v>
      </c>
      <c r="AG4004" s="14">
        <v>0</v>
      </c>
      <c r="AH4004" s="14">
        <v>0</v>
      </c>
      <c r="AI4004" s="14">
        <v>0</v>
      </c>
      <c r="AJ4004" s="14">
        <v>0</v>
      </c>
      <c r="AK4004" s="14">
        <v>0</v>
      </c>
      <c r="AL4004" s="14">
        <v>1677.0810000000001</v>
      </c>
      <c r="AM4004" s="14">
        <v>0</v>
      </c>
      <c r="AN4004" s="14">
        <v>0</v>
      </c>
      <c r="AO4004" s="14">
        <v>0</v>
      </c>
      <c r="AP4004" s="14">
        <v>0</v>
      </c>
      <c r="AQ4004" s="14">
        <v>0</v>
      </c>
      <c r="AR4004" s="14">
        <v>0</v>
      </c>
      <c r="AS4004" s="14">
        <v>0</v>
      </c>
      <c r="AT4004" s="14">
        <v>0</v>
      </c>
      <c r="AV4004" s="14">
        <v>243.881</v>
      </c>
      <c r="AW4004" s="14">
        <v>0</v>
      </c>
      <c r="AX4004" s="14">
        <v>0</v>
      </c>
      <c r="AY4004" s="14">
        <v>652.62199999999996</v>
      </c>
      <c r="AZ4004" s="14">
        <v>0</v>
      </c>
      <c r="BA4004" s="14">
        <v>0</v>
      </c>
      <c r="BG4004" s="37">
        <f t="shared" si="191"/>
        <v>3114.3069999999998</v>
      </c>
      <c r="BI4004" s="5" t="s">
        <v>836</v>
      </c>
      <c r="BJ4004" s="6" t="s">
        <v>1269</v>
      </c>
      <c r="BK4004" s="30" t="s">
        <v>1270</v>
      </c>
    </row>
    <row r="4005" spans="1:63" x14ac:dyDescent="0.25">
      <c r="A4005" s="5" t="s">
        <v>957</v>
      </c>
      <c r="B4005" s="6" t="s">
        <v>1320</v>
      </c>
      <c r="C4005" s="6" t="s">
        <v>836</v>
      </c>
      <c r="D4005" s="6" t="s">
        <v>1269</v>
      </c>
      <c r="E4005" s="6" t="s">
        <v>1270</v>
      </c>
      <c r="F4005" s="6" t="s">
        <v>1324</v>
      </c>
      <c r="G4005" s="7">
        <v>5298499</v>
      </c>
      <c r="H4005" s="7" t="s">
        <v>4539</v>
      </c>
      <c r="I4005" s="7"/>
      <c r="J4005" s="8" t="s">
        <v>24</v>
      </c>
      <c r="K4005" s="10">
        <v>395.63</v>
      </c>
      <c r="L4005" s="11">
        <v>2900.85</v>
      </c>
      <c r="M4005" s="11">
        <v>2410.5639999999999</v>
      </c>
      <c r="N4005" s="11">
        <v>2345.9659999999999</v>
      </c>
      <c r="O4005" s="11">
        <v>769.11099999999999</v>
      </c>
      <c r="P4005" s="11">
        <v>483.02499999999998</v>
      </c>
      <c r="Q4005" s="11">
        <v>1507.3309999999999</v>
      </c>
      <c r="R4005" s="11">
        <v>2259.5259999999998</v>
      </c>
      <c r="S4005" s="11">
        <v>1621.1460000000002</v>
      </c>
      <c r="T4005" s="11"/>
      <c r="U4005" s="11"/>
      <c r="V4005" s="11"/>
      <c r="W4005" s="12">
        <v>14693.149000000001</v>
      </c>
      <c r="X4005" s="11">
        <v>1632.5721111111113</v>
      </c>
      <c r="Y4005" s="11">
        <v>2290.7162197138528</v>
      </c>
      <c r="Z4005" s="11">
        <f t="shared" si="189"/>
        <v>1781.92</v>
      </c>
      <c r="AA4005" s="25">
        <f t="shared" si="190"/>
        <v>0.7778877124389465</v>
      </c>
      <c r="AB4005" s="33">
        <v>0</v>
      </c>
      <c r="AC4005" s="14">
        <v>0</v>
      </c>
      <c r="AD4005" s="14">
        <v>0</v>
      </c>
      <c r="AE4005" s="14">
        <v>179.52799999999999</v>
      </c>
      <c r="AF4005" s="14">
        <v>0</v>
      </c>
      <c r="AG4005" s="14">
        <v>0</v>
      </c>
      <c r="AH4005" s="14">
        <v>0</v>
      </c>
      <c r="AI4005" s="14">
        <v>0</v>
      </c>
      <c r="AJ4005" s="14">
        <v>0</v>
      </c>
      <c r="AK4005" s="14">
        <v>0</v>
      </c>
      <c r="AL4005" s="14">
        <v>0</v>
      </c>
      <c r="AM4005" s="14">
        <v>0</v>
      </c>
      <c r="AN4005" s="14">
        <v>0</v>
      </c>
      <c r="AO4005" s="14">
        <v>303.49700000000001</v>
      </c>
      <c r="AP4005" s="14">
        <v>0</v>
      </c>
      <c r="AQ4005" s="14">
        <v>0</v>
      </c>
      <c r="AR4005" s="14">
        <v>0</v>
      </c>
      <c r="AS4005" s="14">
        <v>0</v>
      </c>
      <c r="AT4005" s="14">
        <v>0</v>
      </c>
      <c r="AV4005" s="14">
        <v>975.52599999999995</v>
      </c>
      <c r="AW4005" s="14">
        <v>0</v>
      </c>
      <c r="AX4005" s="14">
        <v>323.36900000000003</v>
      </c>
      <c r="AY4005" s="14">
        <v>0</v>
      </c>
      <c r="AZ4005" s="14">
        <v>0</v>
      </c>
      <c r="BA4005" s="14">
        <v>0</v>
      </c>
      <c r="BG4005" s="37">
        <f t="shared" si="191"/>
        <v>1781.92</v>
      </c>
      <c r="BI4005" s="5" t="s">
        <v>836</v>
      </c>
      <c r="BJ4005" s="6" t="s">
        <v>1269</v>
      </c>
      <c r="BK4005" s="30" t="s">
        <v>1270</v>
      </c>
    </row>
    <row r="4006" spans="1:63" x14ac:dyDescent="0.25">
      <c r="A4006" s="5" t="s">
        <v>957</v>
      </c>
      <c r="B4006" s="6" t="s">
        <v>1320</v>
      </c>
      <c r="C4006" s="6" t="s">
        <v>836</v>
      </c>
      <c r="D4006" s="6" t="s">
        <v>1269</v>
      </c>
      <c r="E4006" s="6" t="s">
        <v>1270</v>
      </c>
      <c r="F4006" s="6" t="s">
        <v>1324</v>
      </c>
      <c r="G4006" s="7">
        <v>6810115</v>
      </c>
      <c r="H4006" s="7" t="s">
        <v>4540</v>
      </c>
      <c r="I4006" s="7"/>
      <c r="J4006" s="8" t="s">
        <v>24</v>
      </c>
      <c r="K4006" s="10">
        <v>838.12300000000005</v>
      </c>
      <c r="L4006" s="11">
        <v>3437.0650000000001</v>
      </c>
      <c r="M4006" s="11">
        <v>3161.19</v>
      </c>
      <c r="N4006" s="11">
        <v>3058.6309999999999</v>
      </c>
      <c r="O4006" s="11">
        <v>1453.8119999999999</v>
      </c>
      <c r="P4006" s="11">
        <v>1420.299</v>
      </c>
      <c r="Q4006" s="11">
        <v>2442.2979999999998</v>
      </c>
      <c r="R4006" s="11">
        <v>2840.3829999999998</v>
      </c>
      <c r="S4006" s="11">
        <v>2718.172</v>
      </c>
      <c r="T4006" s="11"/>
      <c r="U4006" s="11"/>
      <c r="V4006" s="11"/>
      <c r="W4006" s="12">
        <v>21369.972999999998</v>
      </c>
      <c r="X4006" s="11">
        <v>2374.4414444444442</v>
      </c>
      <c r="Y4006" s="11">
        <v>3331.6577519187408</v>
      </c>
      <c r="Z4006" s="11">
        <f t="shared" si="189"/>
        <v>2389.1689999999999</v>
      </c>
      <c r="AA4006" s="25">
        <f t="shared" si="190"/>
        <v>0.71711117344632691</v>
      </c>
      <c r="AB4006" s="33">
        <v>0</v>
      </c>
      <c r="AC4006" s="14">
        <v>0</v>
      </c>
      <c r="AD4006" s="14">
        <v>0</v>
      </c>
      <c r="AE4006" s="14">
        <v>844.22</v>
      </c>
      <c r="AF4006" s="14">
        <v>0</v>
      </c>
      <c r="AG4006" s="14">
        <v>0</v>
      </c>
      <c r="AH4006" s="14">
        <v>0</v>
      </c>
      <c r="AI4006" s="14">
        <v>0</v>
      </c>
      <c r="AJ4006" s="14">
        <v>0</v>
      </c>
      <c r="AK4006" s="14">
        <v>0</v>
      </c>
      <c r="AL4006" s="14">
        <v>0</v>
      </c>
      <c r="AM4006" s="14">
        <v>1544.9490000000001</v>
      </c>
      <c r="AN4006" s="14">
        <v>0</v>
      </c>
      <c r="AO4006" s="14">
        <v>0</v>
      </c>
      <c r="AP4006" s="14">
        <v>0</v>
      </c>
      <c r="AQ4006" s="14">
        <v>0</v>
      </c>
      <c r="AR4006" s="14">
        <v>0</v>
      </c>
      <c r="AS4006" s="14">
        <v>0</v>
      </c>
      <c r="AT4006" s="14">
        <v>0</v>
      </c>
      <c r="AV4006" s="14">
        <v>0</v>
      </c>
      <c r="AW4006" s="14">
        <v>0</v>
      </c>
      <c r="AX4006" s="14">
        <v>0</v>
      </c>
      <c r="AY4006" s="14">
        <v>0</v>
      </c>
      <c r="AZ4006" s="14">
        <v>0</v>
      </c>
      <c r="BA4006" s="14">
        <v>0</v>
      </c>
      <c r="BG4006" s="37">
        <f t="shared" si="191"/>
        <v>2389.1689999999999</v>
      </c>
      <c r="BI4006" s="5" t="s">
        <v>836</v>
      </c>
      <c r="BJ4006" s="6" t="s">
        <v>1269</v>
      </c>
      <c r="BK4006" s="30" t="s">
        <v>1270</v>
      </c>
    </row>
    <row r="4007" spans="1:63" x14ac:dyDescent="0.25">
      <c r="A4007" s="5" t="s">
        <v>957</v>
      </c>
      <c r="B4007" s="6" t="s">
        <v>1318</v>
      </c>
      <c r="C4007" s="6" t="s">
        <v>836</v>
      </c>
      <c r="D4007" s="6" t="s">
        <v>1269</v>
      </c>
      <c r="E4007" s="6" t="s">
        <v>1270</v>
      </c>
      <c r="F4007" s="6" t="s">
        <v>1324</v>
      </c>
      <c r="G4007" s="7">
        <v>5292914</v>
      </c>
      <c r="H4007" s="7" t="s">
        <v>4541</v>
      </c>
      <c r="I4007" s="7"/>
      <c r="J4007" s="8" t="s">
        <v>379</v>
      </c>
      <c r="K4007" s="10">
        <v>722.55899999999997</v>
      </c>
      <c r="L4007" s="11">
        <v>417.99200000000002</v>
      </c>
      <c r="M4007" s="11">
        <v>1444.048</v>
      </c>
      <c r="N4007" s="11">
        <v>541.79300000000001</v>
      </c>
      <c r="O4007" s="11">
        <v>959.95299999999997</v>
      </c>
      <c r="P4007" s="11">
        <v>483.02499999999998</v>
      </c>
      <c r="Q4007" s="11">
        <v>484.09500000000003</v>
      </c>
      <c r="R4007" s="11">
        <v>238.464</v>
      </c>
      <c r="S4007" s="11">
        <v>598.58999999999992</v>
      </c>
      <c r="T4007" s="11"/>
      <c r="U4007" s="11"/>
      <c r="V4007" s="11"/>
      <c r="W4007" s="12">
        <v>5890.5190000000002</v>
      </c>
      <c r="X4007" s="11">
        <v>654.50211111111116</v>
      </c>
      <c r="Y4007" s="11">
        <v>918.35367733850831</v>
      </c>
      <c r="Z4007" s="11">
        <f t="shared" si="189"/>
        <v>484.09500000000003</v>
      </c>
      <c r="AA4007" s="25">
        <f t="shared" si="190"/>
        <v>0.5271335128781337</v>
      </c>
      <c r="AB4007" s="33">
        <v>0</v>
      </c>
      <c r="AC4007" s="14">
        <v>0</v>
      </c>
      <c r="AD4007" s="14">
        <v>0</v>
      </c>
      <c r="AE4007" s="14">
        <v>0</v>
      </c>
      <c r="AF4007" s="14">
        <v>0</v>
      </c>
      <c r="AG4007" s="14">
        <v>0</v>
      </c>
      <c r="AH4007" s="14">
        <v>0</v>
      </c>
      <c r="AI4007" s="14">
        <v>0</v>
      </c>
      <c r="AJ4007" s="14">
        <v>0</v>
      </c>
      <c r="AK4007" s="14">
        <v>0</v>
      </c>
      <c r="AL4007" s="14">
        <v>0</v>
      </c>
      <c r="AM4007" s="14">
        <v>0</v>
      </c>
      <c r="AN4007" s="14">
        <v>0</v>
      </c>
      <c r="AO4007" s="14">
        <v>0</v>
      </c>
      <c r="AP4007" s="14">
        <v>0</v>
      </c>
      <c r="AQ4007" s="14">
        <v>0</v>
      </c>
      <c r="AR4007" s="14">
        <v>0</v>
      </c>
      <c r="AS4007" s="14">
        <v>484.09500000000003</v>
      </c>
      <c r="AT4007" s="14">
        <v>0</v>
      </c>
      <c r="AV4007" s="14">
        <v>0</v>
      </c>
      <c r="AW4007" s="14">
        <v>0</v>
      </c>
      <c r="AX4007" s="14">
        <v>0</v>
      </c>
      <c r="AY4007" s="14">
        <v>0</v>
      </c>
      <c r="AZ4007" s="14">
        <v>0</v>
      </c>
      <c r="BA4007" s="14">
        <v>0</v>
      </c>
      <c r="BG4007" s="37">
        <f t="shared" si="191"/>
        <v>484.09500000000003</v>
      </c>
      <c r="BI4007" s="5" t="s">
        <v>836</v>
      </c>
      <c r="BJ4007" s="6" t="s">
        <v>1269</v>
      </c>
      <c r="BK4007" s="30" t="s">
        <v>1270</v>
      </c>
    </row>
    <row r="4008" spans="1:63" x14ac:dyDescent="0.25">
      <c r="A4008" s="5" t="s">
        <v>957</v>
      </c>
      <c r="B4008" s="6" t="s">
        <v>1318</v>
      </c>
      <c r="C4008" s="6" t="s">
        <v>836</v>
      </c>
      <c r="D4008" s="6" t="s">
        <v>1269</v>
      </c>
      <c r="E4008" s="6" t="s">
        <v>1270</v>
      </c>
      <c r="F4008" s="6" t="s">
        <v>1324</v>
      </c>
      <c r="G4008" s="7">
        <v>5339554</v>
      </c>
      <c r="H4008" s="7" t="s">
        <v>4542</v>
      </c>
      <c r="I4008" s="7"/>
      <c r="J4008" s="8" t="s">
        <v>379</v>
      </c>
      <c r="K4008" s="10">
        <v>303.49700000000001</v>
      </c>
      <c r="L4008" s="11">
        <v>238.464</v>
      </c>
      <c r="M4008" s="11">
        <v>1275.354</v>
      </c>
      <c r="N4008" s="11">
        <v>906.82399999999996</v>
      </c>
      <c r="O4008" s="11">
        <v>179.52799999999999</v>
      </c>
      <c r="P4008" s="11">
        <v>0</v>
      </c>
      <c r="Q4008" s="11">
        <v>179.52799999999999</v>
      </c>
      <c r="R4008" s="11">
        <v>303.49700000000001</v>
      </c>
      <c r="S4008" s="11">
        <v>179.52799999999999</v>
      </c>
      <c r="T4008" s="11"/>
      <c r="U4008" s="11"/>
      <c r="V4008" s="11"/>
      <c r="W4008" s="12">
        <v>3566.2199999999993</v>
      </c>
      <c r="X4008" s="11">
        <v>396.24666666666661</v>
      </c>
      <c r="Y4008" s="11">
        <v>555.98687504414022</v>
      </c>
      <c r="Z4008" s="11">
        <f t="shared" si="189"/>
        <v>0</v>
      </c>
      <c r="AA4008" s="25">
        <f t="shared" si="190"/>
        <v>0</v>
      </c>
      <c r="AB4008" s="33">
        <v>0</v>
      </c>
      <c r="AC4008" s="14">
        <v>0</v>
      </c>
      <c r="AD4008" s="14">
        <v>0</v>
      </c>
      <c r="AE4008" s="14">
        <v>0</v>
      </c>
      <c r="AF4008" s="14">
        <v>0</v>
      </c>
      <c r="AG4008" s="14">
        <v>0</v>
      </c>
      <c r="AH4008" s="14">
        <v>0</v>
      </c>
      <c r="AI4008" s="14">
        <v>0</v>
      </c>
      <c r="AJ4008" s="14">
        <v>0</v>
      </c>
      <c r="AK4008" s="14">
        <v>0</v>
      </c>
      <c r="AL4008" s="14">
        <v>0</v>
      </c>
      <c r="AM4008" s="14">
        <v>0</v>
      </c>
      <c r="AN4008" s="14">
        <v>0</v>
      </c>
      <c r="AO4008" s="14">
        <v>0</v>
      </c>
      <c r="AP4008" s="14">
        <v>0</v>
      </c>
      <c r="AQ4008" s="14">
        <v>0</v>
      </c>
      <c r="AR4008" s="14">
        <v>0</v>
      </c>
      <c r="AS4008" s="14">
        <v>0</v>
      </c>
      <c r="AT4008" s="14">
        <v>0</v>
      </c>
      <c r="AV4008" s="14">
        <v>0</v>
      </c>
      <c r="AW4008" s="14">
        <v>0</v>
      </c>
      <c r="AX4008" s="14">
        <v>0</v>
      </c>
      <c r="AY4008" s="14">
        <v>0</v>
      </c>
      <c r="AZ4008" s="14">
        <v>0</v>
      </c>
      <c r="BA4008" s="14">
        <v>0</v>
      </c>
      <c r="BG4008" s="37">
        <f t="shared" si="191"/>
        <v>0</v>
      </c>
      <c r="BI4008" s="5" t="s">
        <v>836</v>
      </c>
      <c r="BJ4008" s="6" t="s">
        <v>1269</v>
      </c>
      <c r="BK4008" s="30" t="s">
        <v>1270</v>
      </c>
    </row>
    <row r="4009" spans="1:63" x14ac:dyDescent="0.25">
      <c r="A4009" s="5" t="s">
        <v>957</v>
      </c>
      <c r="B4009" s="6" t="s">
        <v>1318</v>
      </c>
      <c r="C4009" s="6" t="s">
        <v>836</v>
      </c>
      <c r="D4009" s="6" t="s">
        <v>1265</v>
      </c>
      <c r="E4009" s="6" t="s">
        <v>1266</v>
      </c>
      <c r="F4009" s="6" t="s">
        <v>1324</v>
      </c>
      <c r="G4009" s="7">
        <v>5339969</v>
      </c>
      <c r="H4009" s="7" t="s">
        <v>4543</v>
      </c>
      <c r="I4009" s="7"/>
      <c r="J4009" s="8" t="s">
        <v>322</v>
      </c>
      <c r="K4009" s="10">
        <v>0</v>
      </c>
      <c r="L4009" s="11">
        <v>483.02499999999998</v>
      </c>
      <c r="M4009" s="11">
        <v>1519.2349999999999</v>
      </c>
      <c r="N4009" s="11">
        <v>243.881</v>
      </c>
      <c r="O4009" s="11">
        <v>238.464</v>
      </c>
      <c r="P4009" s="11">
        <v>351.11799999999999</v>
      </c>
      <c r="Q4009" s="11">
        <v>0</v>
      </c>
      <c r="R4009" s="11">
        <v>360.12599999999998</v>
      </c>
      <c r="S4009" s="11">
        <v>238.464</v>
      </c>
      <c r="T4009" s="11"/>
      <c r="U4009" s="11"/>
      <c r="V4009" s="11"/>
      <c r="W4009" s="12">
        <v>3434.3129999999992</v>
      </c>
      <c r="X4009" s="11">
        <v>381.59033333333326</v>
      </c>
      <c r="Y4009" s="11">
        <v>535.42208635290774</v>
      </c>
      <c r="Z4009" s="11">
        <f t="shared" si="189"/>
        <v>179.52799999999999</v>
      </c>
      <c r="AA4009" s="25">
        <f t="shared" si="190"/>
        <v>0.33530181995829994</v>
      </c>
      <c r="AB4009" s="33">
        <v>0</v>
      </c>
      <c r="AC4009" s="14">
        <v>0</v>
      </c>
      <c r="AD4009" s="14">
        <v>0</v>
      </c>
      <c r="AE4009" s="14">
        <v>0</v>
      </c>
      <c r="AF4009" s="14">
        <v>179.52799999999999</v>
      </c>
      <c r="AG4009" s="14">
        <v>0</v>
      </c>
      <c r="AH4009" s="14">
        <v>0</v>
      </c>
      <c r="AI4009" s="14">
        <v>0</v>
      </c>
      <c r="AJ4009" s="14">
        <v>0</v>
      </c>
      <c r="AK4009" s="14">
        <v>0</v>
      </c>
      <c r="AL4009" s="14">
        <v>0</v>
      </c>
      <c r="AM4009" s="14">
        <v>0</v>
      </c>
      <c r="AN4009" s="14">
        <v>0</v>
      </c>
      <c r="AO4009" s="14">
        <v>0</v>
      </c>
      <c r="AP4009" s="14">
        <v>0</v>
      </c>
      <c r="AQ4009" s="14">
        <v>0</v>
      </c>
      <c r="AR4009" s="14">
        <v>0</v>
      </c>
      <c r="AS4009" s="14">
        <v>0</v>
      </c>
      <c r="AT4009" s="14">
        <v>0</v>
      </c>
      <c r="AV4009" s="14">
        <v>0</v>
      </c>
      <c r="AW4009" s="14">
        <v>0</v>
      </c>
      <c r="AX4009" s="14">
        <v>0</v>
      </c>
      <c r="AY4009" s="14">
        <v>0</v>
      </c>
      <c r="AZ4009" s="14">
        <v>0</v>
      </c>
      <c r="BA4009" s="14">
        <v>0</v>
      </c>
      <c r="BG4009" s="37">
        <f t="shared" si="191"/>
        <v>179.52799999999999</v>
      </c>
      <c r="BI4009" s="5" t="s">
        <v>836</v>
      </c>
      <c r="BJ4009" s="6" t="s">
        <v>1265</v>
      </c>
      <c r="BK4009" s="30" t="s">
        <v>1266</v>
      </c>
    </row>
    <row r="4010" spans="1:63" x14ac:dyDescent="0.25">
      <c r="A4010" s="5" t="s">
        <v>957</v>
      </c>
      <c r="B4010" s="6" t="s">
        <v>1318</v>
      </c>
      <c r="C4010" s="6" t="s">
        <v>836</v>
      </c>
      <c r="D4010" s="6" t="s">
        <v>1265</v>
      </c>
      <c r="E4010" s="6" t="s">
        <v>1266</v>
      </c>
      <c r="F4010" s="6" t="s">
        <v>1324</v>
      </c>
      <c r="G4010" s="7">
        <v>5339398</v>
      </c>
      <c r="H4010" s="7" t="s">
        <v>4544</v>
      </c>
      <c r="I4010" s="7"/>
      <c r="J4010" s="8" t="s">
        <v>322</v>
      </c>
      <c r="K4010" s="10">
        <v>179.52799999999999</v>
      </c>
      <c r="L4010" s="11">
        <v>722.55899999999997</v>
      </c>
      <c r="M4010" s="11">
        <v>179.52799999999999</v>
      </c>
      <c r="N4010" s="11">
        <v>180.59800000000001</v>
      </c>
      <c r="O4010" s="11">
        <v>483.02499999999998</v>
      </c>
      <c r="P4010" s="11">
        <v>483.02499999999998</v>
      </c>
      <c r="Q4010" s="11">
        <v>419.06200000000001</v>
      </c>
      <c r="R4010" s="11">
        <v>179.52799999999999</v>
      </c>
      <c r="S4010" s="11">
        <v>417.99199999999996</v>
      </c>
      <c r="T4010" s="11"/>
      <c r="U4010" s="11"/>
      <c r="V4010" s="11"/>
      <c r="W4010" s="12">
        <v>3244.8449999999993</v>
      </c>
      <c r="X4010" s="11">
        <v>360.53833333333324</v>
      </c>
      <c r="Y4010" s="11">
        <v>505.88332507601973</v>
      </c>
      <c r="Z4010" s="11">
        <f t="shared" si="189"/>
        <v>0</v>
      </c>
      <c r="AA4010" s="25">
        <f t="shared" si="190"/>
        <v>0</v>
      </c>
      <c r="AB4010" s="33">
        <v>0</v>
      </c>
      <c r="AC4010" s="14">
        <v>0</v>
      </c>
      <c r="AD4010" s="14">
        <v>0</v>
      </c>
      <c r="AE4010" s="14">
        <v>0</v>
      </c>
      <c r="AF4010" s="14">
        <v>0</v>
      </c>
      <c r="AG4010" s="14">
        <v>0</v>
      </c>
      <c r="AH4010" s="14">
        <v>0</v>
      </c>
      <c r="AI4010" s="14">
        <v>0</v>
      </c>
      <c r="AJ4010" s="14">
        <v>0</v>
      </c>
      <c r="AK4010" s="14">
        <v>0</v>
      </c>
      <c r="AL4010" s="14">
        <v>0</v>
      </c>
      <c r="AM4010" s="14">
        <v>0</v>
      </c>
      <c r="AN4010" s="14">
        <v>0</v>
      </c>
      <c r="AO4010" s="14">
        <v>0</v>
      </c>
      <c r="AP4010" s="14">
        <v>0</v>
      </c>
      <c r="AQ4010" s="14">
        <v>0</v>
      </c>
      <c r="AR4010" s="14">
        <v>0</v>
      </c>
      <c r="AS4010" s="14">
        <v>0</v>
      </c>
      <c r="AT4010" s="14">
        <v>0</v>
      </c>
      <c r="AV4010" s="14">
        <v>0</v>
      </c>
      <c r="AW4010" s="14">
        <v>0</v>
      </c>
      <c r="AX4010" s="14">
        <v>0</v>
      </c>
      <c r="AY4010" s="14">
        <v>0</v>
      </c>
      <c r="AZ4010" s="14">
        <v>0</v>
      </c>
      <c r="BA4010" s="14">
        <v>0</v>
      </c>
      <c r="BG4010" s="37">
        <f t="shared" si="191"/>
        <v>0</v>
      </c>
      <c r="BI4010" s="5" t="s">
        <v>836</v>
      </c>
      <c r="BJ4010" s="6" t="s">
        <v>1265</v>
      </c>
      <c r="BK4010" s="30" t="s">
        <v>1266</v>
      </c>
    </row>
    <row r="4011" spans="1:63" x14ac:dyDescent="0.25">
      <c r="A4011" s="5" t="s">
        <v>957</v>
      </c>
      <c r="B4011" s="6" t="s">
        <v>1318</v>
      </c>
      <c r="C4011" s="6" t="s">
        <v>836</v>
      </c>
      <c r="D4011" s="6" t="s">
        <v>1265</v>
      </c>
      <c r="E4011" s="6" t="s">
        <v>1266</v>
      </c>
      <c r="F4011" s="6" t="s">
        <v>1324</v>
      </c>
      <c r="G4011" s="7">
        <v>5292938</v>
      </c>
      <c r="H4011" s="7" t="s">
        <v>4545</v>
      </c>
      <c r="I4011" s="7"/>
      <c r="J4011" s="8" t="s">
        <v>322</v>
      </c>
      <c r="K4011" s="10">
        <v>541.96100000000001</v>
      </c>
      <c r="L4011" s="11">
        <v>0</v>
      </c>
      <c r="M4011" s="11">
        <v>1275.354</v>
      </c>
      <c r="N4011" s="11">
        <v>238.464</v>
      </c>
      <c r="O4011" s="11">
        <v>179.52799999999999</v>
      </c>
      <c r="P4011" s="11">
        <v>0</v>
      </c>
      <c r="Q4011" s="11">
        <v>0</v>
      </c>
      <c r="R4011" s="11">
        <v>179.52799999999999</v>
      </c>
      <c r="S4011" s="11">
        <v>657.52600000000007</v>
      </c>
      <c r="T4011" s="11"/>
      <c r="U4011" s="11"/>
      <c r="V4011" s="11"/>
      <c r="W4011" s="12">
        <v>3072.3609999999999</v>
      </c>
      <c r="X4011" s="11">
        <v>341.37344444444443</v>
      </c>
      <c r="Y4011" s="11">
        <v>478.99243215435104</v>
      </c>
      <c r="Z4011" s="11">
        <f t="shared" si="189"/>
        <v>0</v>
      </c>
      <c r="AA4011" s="25">
        <f t="shared" si="190"/>
        <v>0</v>
      </c>
      <c r="AB4011" s="33">
        <v>0</v>
      </c>
      <c r="AC4011" s="14">
        <v>0</v>
      </c>
      <c r="AD4011" s="14">
        <v>0</v>
      </c>
      <c r="AE4011" s="14">
        <v>0</v>
      </c>
      <c r="AF4011" s="14">
        <v>0</v>
      </c>
      <c r="AG4011" s="14">
        <v>0</v>
      </c>
      <c r="AH4011" s="14">
        <v>0</v>
      </c>
      <c r="AI4011" s="14">
        <v>0</v>
      </c>
      <c r="AJ4011" s="14">
        <v>0</v>
      </c>
      <c r="AK4011" s="14">
        <v>0</v>
      </c>
      <c r="AL4011" s="14">
        <v>0</v>
      </c>
      <c r="AM4011" s="14">
        <v>0</v>
      </c>
      <c r="AN4011" s="14">
        <v>0</v>
      </c>
      <c r="AO4011" s="14">
        <v>0</v>
      </c>
      <c r="AP4011" s="14">
        <v>0</v>
      </c>
      <c r="AQ4011" s="14">
        <v>0</v>
      </c>
      <c r="AR4011" s="14">
        <v>0</v>
      </c>
      <c r="AS4011" s="14">
        <v>0</v>
      </c>
      <c r="AT4011" s="14">
        <v>0</v>
      </c>
      <c r="AV4011" s="14">
        <v>0</v>
      </c>
      <c r="AW4011" s="14">
        <v>0</v>
      </c>
      <c r="AX4011" s="14">
        <v>0</v>
      </c>
      <c r="AY4011" s="14">
        <v>0</v>
      </c>
      <c r="AZ4011" s="14">
        <v>0</v>
      </c>
      <c r="BA4011" s="14">
        <v>0</v>
      </c>
      <c r="BG4011" s="37">
        <f t="shared" si="191"/>
        <v>0</v>
      </c>
      <c r="BI4011" s="5" t="s">
        <v>836</v>
      </c>
      <c r="BJ4011" s="6" t="s">
        <v>1265</v>
      </c>
      <c r="BK4011" s="30" t="s">
        <v>1266</v>
      </c>
    </row>
    <row r="4012" spans="1:63" x14ac:dyDescent="0.25">
      <c r="A4012" s="5" t="s">
        <v>957</v>
      </c>
      <c r="B4012" s="6" t="s">
        <v>1318</v>
      </c>
      <c r="C4012" s="6" t="s">
        <v>836</v>
      </c>
      <c r="D4012" s="6" t="s">
        <v>1265</v>
      </c>
      <c r="E4012" s="6" t="s">
        <v>1266</v>
      </c>
      <c r="F4012" s="6" t="s">
        <v>1324</v>
      </c>
      <c r="G4012" s="7">
        <v>5278035</v>
      </c>
      <c r="H4012" s="7" t="s">
        <v>4546</v>
      </c>
      <c r="I4012" s="7"/>
      <c r="J4012" s="8" t="s">
        <v>322</v>
      </c>
      <c r="K4012" s="10">
        <v>179.52799999999999</v>
      </c>
      <c r="L4012" s="11">
        <v>303.49700000000001</v>
      </c>
      <c r="M4012" s="11">
        <v>1338.6369999999999</v>
      </c>
      <c r="N4012" s="11">
        <v>419.06200000000001</v>
      </c>
      <c r="O4012" s="11">
        <v>0</v>
      </c>
      <c r="P4012" s="11">
        <v>0</v>
      </c>
      <c r="Q4012" s="11">
        <v>0</v>
      </c>
      <c r="R4012" s="11">
        <v>179.52799999999999</v>
      </c>
      <c r="S4012" s="11">
        <v>0</v>
      </c>
      <c r="T4012" s="11"/>
      <c r="U4012" s="11"/>
      <c r="V4012" s="11"/>
      <c r="W4012" s="12">
        <v>2420.2519999999995</v>
      </c>
      <c r="X4012" s="11">
        <v>268.91688888888882</v>
      </c>
      <c r="Y4012" s="11">
        <v>377.32622953696921</v>
      </c>
      <c r="Z4012" s="11">
        <f t="shared" si="189"/>
        <v>180.59800000000001</v>
      </c>
      <c r="AA4012" s="25">
        <f t="shared" si="190"/>
        <v>0.47862561853072977</v>
      </c>
      <c r="AB4012" s="33">
        <v>0</v>
      </c>
      <c r="AC4012" s="14">
        <v>0</v>
      </c>
      <c r="AD4012" s="14">
        <v>0</v>
      </c>
      <c r="AE4012" s="14">
        <v>0</v>
      </c>
      <c r="AF4012" s="14">
        <v>180.59800000000001</v>
      </c>
      <c r="AG4012" s="14">
        <v>0</v>
      </c>
      <c r="AH4012" s="14">
        <v>0</v>
      </c>
      <c r="AI4012" s="14">
        <v>0</v>
      </c>
      <c r="AJ4012" s="14">
        <v>0</v>
      </c>
      <c r="AK4012" s="14">
        <v>0</v>
      </c>
      <c r="AL4012" s="14">
        <v>0</v>
      </c>
      <c r="AM4012" s="14">
        <v>0</v>
      </c>
      <c r="AN4012" s="14">
        <v>0</v>
      </c>
      <c r="AO4012" s="14">
        <v>0</v>
      </c>
      <c r="AP4012" s="14">
        <v>0</v>
      </c>
      <c r="AQ4012" s="14">
        <v>0</v>
      </c>
      <c r="AR4012" s="14">
        <v>0</v>
      </c>
      <c r="AS4012" s="14">
        <v>0</v>
      </c>
      <c r="AT4012" s="14">
        <v>0</v>
      </c>
      <c r="AV4012" s="14">
        <v>0</v>
      </c>
      <c r="AW4012" s="14">
        <v>0</v>
      </c>
      <c r="AX4012" s="14">
        <v>0</v>
      </c>
      <c r="AY4012" s="14">
        <v>0</v>
      </c>
      <c r="AZ4012" s="14">
        <v>0</v>
      </c>
      <c r="BA4012" s="14">
        <v>0</v>
      </c>
      <c r="BG4012" s="37">
        <f t="shared" si="191"/>
        <v>180.59800000000001</v>
      </c>
      <c r="BI4012" s="5" t="s">
        <v>836</v>
      </c>
      <c r="BJ4012" s="6" t="s">
        <v>1265</v>
      </c>
      <c r="BK4012" s="30" t="s">
        <v>1266</v>
      </c>
    </row>
    <row r="4013" spans="1:63" x14ac:dyDescent="0.25">
      <c r="A4013" s="5" t="s">
        <v>957</v>
      </c>
      <c r="B4013" s="6" t="s">
        <v>1318</v>
      </c>
      <c r="C4013" s="6" t="s">
        <v>836</v>
      </c>
      <c r="D4013" s="6" t="s">
        <v>1265</v>
      </c>
      <c r="E4013" s="6" t="s">
        <v>1266</v>
      </c>
      <c r="F4013" s="6" t="s">
        <v>1324</v>
      </c>
      <c r="G4013" s="7">
        <v>5291801</v>
      </c>
      <c r="H4013" s="7" t="s">
        <v>4547</v>
      </c>
      <c r="I4013" s="7"/>
      <c r="J4013" s="8" t="s">
        <v>322</v>
      </c>
      <c r="K4013" s="10">
        <v>238.464</v>
      </c>
      <c r="L4013" s="11">
        <v>483.02499999999998</v>
      </c>
      <c r="M4013" s="11">
        <v>1094.7560000000001</v>
      </c>
      <c r="N4013" s="11">
        <v>180.59800000000001</v>
      </c>
      <c r="O4013" s="11">
        <v>900.33699999999999</v>
      </c>
      <c r="P4013" s="11">
        <v>424.47899999999998</v>
      </c>
      <c r="Q4013" s="11">
        <v>179.52799999999999</v>
      </c>
      <c r="R4013" s="11">
        <v>303.49700000000001</v>
      </c>
      <c r="S4013" s="11">
        <v>541.96100000000001</v>
      </c>
      <c r="T4013" s="11"/>
      <c r="U4013" s="11"/>
      <c r="V4013" s="11"/>
      <c r="W4013" s="12">
        <v>4346.6449999999995</v>
      </c>
      <c r="X4013" s="11">
        <v>482.96055555555552</v>
      </c>
      <c r="Y4013" s="11">
        <v>677.65801618414935</v>
      </c>
      <c r="Z4013" s="11">
        <f t="shared" si="189"/>
        <v>179.52799999999999</v>
      </c>
      <c r="AA4013" s="25">
        <f t="shared" si="190"/>
        <v>0.26492418847328203</v>
      </c>
      <c r="AB4013" s="33">
        <v>0</v>
      </c>
      <c r="AC4013" s="14">
        <v>0</v>
      </c>
      <c r="AD4013" s="14">
        <v>0</v>
      </c>
      <c r="AE4013" s="14">
        <v>0</v>
      </c>
      <c r="AF4013" s="14">
        <v>179.52799999999999</v>
      </c>
      <c r="AG4013" s="14">
        <v>0</v>
      </c>
      <c r="AH4013" s="14">
        <v>0</v>
      </c>
      <c r="AI4013" s="14">
        <v>0</v>
      </c>
      <c r="AJ4013" s="14">
        <v>0</v>
      </c>
      <c r="AK4013" s="14">
        <v>0</v>
      </c>
      <c r="AL4013" s="14">
        <v>0</v>
      </c>
      <c r="AM4013" s="14">
        <v>0</v>
      </c>
      <c r="AN4013" s="14">
        <v>0</v>
      </c>
      <c r="AO4013" s="14">
        <v>0</v>
      </c>
      <c r="AP4013" s="14">
        <v>0</v>
      </c>
      <c r="AQ4013" s="14">
        <v>0</v>
      </c>
      <c r="AR4013" s="14">
        <v>0</v>
      </c>
      <c r="AS4013" s="14">
        <v>0</v>
      </c>
      <c r="AT4013" s="14">
        <v>0</v>
      </c>
      <c r="AV4013" s="14">
        <v>0</v>
      </c>
      <c r="AW4013" s="14">
        <v>0</v>
      </c>
      <c r="AX4013" s="14">
        <v>0</v>
      </c>
      <c r="AY4013" s="14">
        <v>0</v>
      </c>
      <c r="AZ4013" s="14">
        <v>0</v>
      </c>
      <c r="BA4013" s="14">
        <v>0</v>
      </c>
      <c r="BG4013" s="37">
        <f t="shared" si="191"/>
        <v>179.52799999999999</v>
      </c>
      <c r="BI4013" s="5" t="s">
        <v>836</v>
      </c>
      <c r="BJ4013" s="6" t="s">
        <v>1265</v>
      </c>
      <c r="BK4013" s="30" t="s">
        <v>1266</v>
      </c>
    </row>
    <row r="4014" spans="1:63" x14ac:dyDescent="0.25">
      <c r="A4014" s="5" t="s">
        <v>957</v>
      </c>
      <c r="B4014" s="6" t="s">
        <v>1318</v>
      </c>
      <c r="C4014" s="6" t="s">
        <v>836</v>
      </c>
      <c r="D4014" s="6" t="s">
        <v>1265</v>
      </c>
      <c r="E4014" s="6" t="s">
        <v>1266</v>
      </c>
      <c r="F4014" s="6" t="s">
        <v>1324</v>
      </c>
      <c r="G4014" s="7">
        <v>5291157</v>
      </c>
      <c r="H4014" s="7" t="s">
        <v>4548</v>
      </c>
      <c r="I4014" s="7"/>
      <c r="J4014" s="8" t="s">
        <v>322</v>
      </c>
      <c r="K4014" s="10">
        <v>238.464</v>
      </c>
      <c r="L4014" s="11">
        <v>541.96100000000001</v>
      </c>
      <c r="M4014" s="11">
        <v>1757.6990000000001</v>
      </c>
      <c r="N4014" s="11">
        <v>0</v>
      </c>
      <c r="O4014" s="11">
        <v>180.59800000000001</v>
      </c>
      <c r="P4014" s="11">
        <v>423.40899999999999</v>
      </c>
      <c r="Q4014" s="11">
        <v>482.34500000000003</v>
      </c>
      <c r="R4014" s="11">
        <v>722.55899999999997</v>
      </c>
      <c r="S4014" s="11">
        <v>0</v>
      </c>
      <c r="T4014" s="11"/>
      <c r="U4014" s="11"/>
      <c r="V4014" s="11"/>
      <c r="W4014" s="12">
        <v>4347.0349999999999</v>
      </c>
      <c r="X4014" s="11">
        <v>483.00388888888887</v>
      </c>
      <c r="Y4014" s="11">
        <v>677.71881862518421</v>
      </c>
      <c r="Z4014" s="11">
        <f t="shared" si="189"/>
        <v>0</v>
      </c>
      <c r="AA4014" s="25">
        <f t="shared" si="190"/>
        <v>0</v>
      </c>
      <c r="AB4014" s="33">
        <v>0</v>
      </c>
      <c r="AC4014" s="14">
        <v>0</v>
      </c>
      <c r="AD4014" s="14">
        <v>0</v>
      </c>
      <c r="AE4014" s="14">
        <v>0</v>
      </c>
      <c r="AF4014" s="14">
        <v>0</v>
      </c>
      <c r="AG4014" s="14">
        <v>0</v>
      </c>
      <c r="AH4014" s="14">
        <v>0</v>
      </c>
      <c r="AI4014" s="14">
        <v>0</v>
      </c>
      <c r="AJ4014" s="14">
        <v>0</v>
      </c>
      <c r="AK4014" s="14">
        <v>0</v>
      </c>
      <c r="AL4014" s="14">
        <v>0</v>
      </c>
      <c r="AM4014" s="14">
        <v>0</v>
      </c>
      <c r="AN4014" s="14">
        <v>0</v>
      </c>
      <c r="AO4014" s="14">
        <v>0</v>
      </c>
      <c r="AP4014" s="14">
        <v>0</v>
      </c>
      <c r="AQ4014" s="14">
        <v>0</v>
      </c>
      <c r="AR4014" s="14">
        <v>0</v>
      </c>
      <c r="AS4014" s="14">
        <v>0</v>
      </c>
      <c r="AT4014" s="14">
        <v>0</v>
      </c>
      <c r="AV4014" s="14">
        <v>0</v>
      </c>
      <c r="AW4014" s="14">
        <v>0</v>
      </c>
      <c r="AX4014" s="14">
        <v>0</v>
      </c>
      <c r="AY4014" s="14">
        <v>0</v>
      </c>
      <c r="AZ4014" s="14">
        <v>0</v>
      </c>
      <c r="BA4014" s="14">
        <v>0</v>
      </c>
      <c r="BG4014" s="37">
        <f t="shared" si="191"/>
        <v>0</v>
      </c>
      <c r="BI4014" s="5" t="s">
        <v>836</v>
      </c>
      <c r="BJ4014" s="6" t="s">
        <v>1265</v>
      </c>
      <c r="BK4014" s="30" t="s">
        <v>1266</v>
      </c>
    </row>
    <row r="4015" spans="1:63" x14ac:dyDescent="0.25">
      <c r="A4015" s="5" t="s">
        <v>957</v>
      </c>
      <c r="B4015" s="6" t="s">
        <v>1318</v>
      </c>
      <c r="C4015" s="6" t="s">
        <v>836</v>
      </c>
      <c r="D4015" s="6" t="s">
        <v>1265</v>
      </c>
      <c r="E4015" s="6" t="s">
        <v>1266</v>
      </c>
      <c r="F4015" s="6" t="s">
        <v>1324</v>
      </c>
      <c r="G4015" s="7">
        <v>5294220</v>
      </c>
      <c r="H4015" s="7" t="s">
        <v>4549</v>
      </c>
      <c r="I4015" s="7"/>
      <c r="J4015" s="8" t="s">
        <v>322</v>
      </c>
      <c r="K4015" s="10">
        <v>0</v>
      </c>
      <c r="L4015" s="11">
        <v>483.02499999999998</v>
      </c>
      <c r="M4015" s="11">
        <v>2124.4789999999998</v>
      </c>
      <c r="N4015" s="11">
        <v>179.52799999999999</v>
      </c>
      <c r="O4015" s="11">
        <v>419.06200000000001</v>
      </c>
      <c r="P4015" s="11">
        <v>360.12599999999998</v>
      </c>
      <c r="Q4015" s="11">
        <v>0</v>
      </c>
      <c r="R4015" s="11">
        <v>902.08699999999999</v>
      </c>
      <c r="S4015" s="11">
        <v>0</v>
      </c>
      <c r="T4015" s="11"/>
      <c r="U4015" s="11"/>
      <c r="V4015" s="11"/>
      <c r="W4015" s="12">
        <v>4468.3069999999989</v>
      </c>
      <c r="X4015" s="11">
        <v>496.47855555555543</v>
      </c>
      <c r="Y4015" s="11">
        <v>696.62557152050545</v>
      </c>
      <c r="Z4015" s="11">
        <f t="shared" si="189"/>
        <v>598.58999999999992</v>
      </c>
      <c r="AA4015" s="25">
        <f t="shared" si="190"/>
        <v>0.85927078257186862</v>
      </c>
      <c r="AB4015" s="33">
        <v>0</v>
      </c>
      <c r="AC4015" s="14">
        <v>0</v>
      </c>
      <c r="AD4015" s="14">
        <v>0</v>
      </c>
      <c r="AE4015" s="14">
        <v>0</v>
      </c>
      <c r="AF4015" s="14">
        <v>0</v>
      </c>
      <c r="AG4015" s="14">
        <v>0</v>
      </c>
      <c r="AH4015" s="14">
        <v>360.12599999999998</v>
      </c>
      <c r="AI4015" s="14">
        <v>0</v>
      </c>
      <c r="AJ4015" s="14">
        <v>0</v>
      </c>
      <c r="AK4015" s="14">
        <v>0</v>
      </c>
      <c r="AL4015" s="14">
        <v>0</v>
      </c>
      <c r="AM4015" s="14">
        <v>0</v>
      </c>
      <c r="AN4015" s="14">
        <v>0</v>
      </c>
      <c r="AO4015" s="14">
        <v>0</v>
      </c>
      <c r="AP4015" s="14">
        <v>0</v>
      </c>
      <c r="AQ4015" s="14">
        <v>0</v>
      </c>
      <c r="AR4015" s="14">
        <v>0</v>
      </c>
      <c r="AS4015" s="14">
        <v>238.464</v>
      </c>
      <c r="AT4015" s="14">
        <v>0</v>
      </c>
      <c r="AV4015" s="14">
        <v>0</v>
      </c>
      <c r="AW4015" s="14">
        <v>0</v>
      </c>
      <c r="AX4015" s="14">
        <v>0</v>
      </c>
      <c r="AY4015" s="14">
        <v>0</v>
      </c>
      <c r="AZ4015" s="14">
        <v>0</v>
      </c>
      <c r="BA4015" s="14">
        <v>0</v>
      </c>
      <c r="BG4015" s="37">
        <f t="shared" si="191"/>
        <v>598.58999999999992</v>
      </c>
      <c r="BI4015" s="5" t="s">
        <v>836</v>
      </c>
      <c r="BJ4015" s="6" t="s">
        <v>1265</v>
      </c>
      <c r="BK4015" s="30" t="s">
        <v>1266</v>
      </c>
    </row>
    <row r="4016" spans="1:63" x14ac:dyDescent="0.25">
      <c r="A4016" s="5" t="s">
        <v>957</v>
      </c>
      <c r="B4016" s="6" t="s">
        <v>1318</v>
      </c>
      <c r="C4016" s="6" t="s">
        <v>836</v>
      </c>
      <c r="D4016" s="6" t="s">
        <v>1265</v>
      </c>
      <c r="E4016" s="6" t="s">
        <v>1266</v>
      </c>
      <c r="F4016" s="6" t="s">
        <v>1324</v>
      </c>
      <c r="G4016" s="7">
        <v>5278606</v>
      </c>
      <c r="H4016" s="7" t="s">
        <v>4550</v>
      </c>
      <c r="I4016" s="7"/>
      <c r="J4016" s="8" t="s">
        <v>322</v>
      </c>
      <c r="K4016" s="10">
        <v>903.15700000000004</v>
      </c>
      <c r="L4016" s="11">
        <v>0</v>
      </c>
      <c r="M4016" s="11">
        <v>1274.2840000000001</v>
      </c>
      <c r="N4016" s="11">
        <v>906.82399999999996</v>
      </c>
      <c r="O4016" s="11">
        <v>238.464</v>
      </c>
      <c r="P4016" s="11">
        <v>360.12599999999998</v>
      </c>
      <c r="Q4016" s="11">
        <v>243.881</v>
      </c>
      <c r="R4016" s="11">
        <v>484.09500000000003</v>
      </c>
      <c r="S4016" s="11">
        <v>238.464</v>
      </c>
      <c r="T4016" s="11"/>
      <c r="U4016" s="11"/>
      <c r="V4016" s="11"/>
      <c r="W4016" s="12">
        <v>4649.2950000000001</v>
      </c>
      <c r="X4016" s="11">
        <v>516.58833333333337</v>
      </c>
      <c r="Y4016" s="11">
        <v>724.84226946412355</v>
      </c>
      <c r="Z4016" s="11">
        <f t="shared" si="189"/>
        <v>598.58999999999992</v>
      </c>
      <c r="AA4016" s="25">
        <f t="shared" si="190"/>
        <v>0.82582104440809989</v>
      </c>
      <c r="AB4016" s="33">
        <v>0</v>
      </c>
      <c r="AC4016" s="14">
        <v>0</v>
      </c>
      <c r="AD4016" s="14">
        <v>0</v>
      </c>
      <c r="AE4016" s="14">
        <v>0</v>
      </c>
      <c r="AF4016" s="14">
        <v>0</v>
      </c>
      <c r="AG4016" s="14">
        <v>0</v>
      </c>
      <c r="AH4016" s="14">
        <v>0</v>
      </c>
      <c r="AI4016" s="14">
        <v>0</v>
      </c>
      <c r="AJ4016" s="14">
        <v>0</v>
      </c>
      <c r="AK4016" s="14">
        <v>0</v>
      </c>
      <c r="AL4016" s="14">
        <v>0</v>
      </c>
      <c r="AM4016" s="14">
        <v>598.58999999999992</v>
      </c>
      <c r="AN4016" s="14">
        <v>0</v>
      </c>
      <c r="AO4016" s="14">
        <v>0</v>
      </c>
      <c r="AP4016" s="14">
        <v>0</v>
      </c>
      <c r="AQ4016" s="14">
        <v>0</v>
      </c>
      <c r="AR4016" s="14">
        <v>0</v>
      </c>
      <c r="AS4016" s="14">
        <v>0</v>
      </c>
      <c r="AT4016" s="14">
        <v>0</v>
      </c>
      <c r="AV4016" s="14">
        <v>0</v>
      </c>
      <c r="AW4016" s="14">
        <v>0</v>
      </c>
      <c r="AX4016" s="14">
        <v>0</v>
      </c>
      <c r="AY4016" s="14">
        <v>0</v>
      </c>
      <c r="AZ4016" s="14">
        <v>0</v>
      </c>
      <c r="BA4016" s="14">
        <v>0</v>
      </c>
      <c r="BG4016" s="37">
        <f t="shared" si="191"/>
        <v>598.58999999999992</v>
      </c>
      <c r="BI4016" s="5" t="s">
        <v>836</v>
      </c>
      <c r="BJ4016" s="6" t="s">
        <v>1265</v>
      </c>
      <c r="BK4016" s="30" t="s">
        <v>1266</v>
      </c>
    </row>
    <row r="4017" spans="1:63" x14ac:dyDescent="0.25">
      <c r="A4017" s="5" t="s">
        <v>957</v>
      </c>
      <c r="B4017" s="6" t="s">
        <v>1318</v>
      </c>
      <c r="C4017" s="6" t="s">
        <v>836</v>
      </c>
      <c r="D4017" s="6" t="s">
        <v>1265</v>
      </c>
      <c r="E4017" s="6" t="s">
        <v>1266</v>
      </c>
      <c r="F4017" s="6" t="s">
        <v>1324</v>
      </c>
      <c r="G4017" s="7">
        <v>5130832</v>
      </c>
      <c r="H4017" s="7" t="s">
        <v>4551</v>
      </c>
      <c r="I4017" s="7"/>
      <c r="J4017" s="8" t="s">
        <v>358</v>
      </c>
      <c r="K4017" s="10">
        <v>531.71600000000001</v>
      </c>
      <c r="L4017" s="11">
        <v>417.99200000000002</v>
      </c>
      <c r="M4017" s="11">
        <v>419.06200000000001</v>
      </c>
      <c r="N4017" s="11">
        <v>769.11</v>
      </c>
      <c r="O4017" s="11">
        <v>352.18799999999999</v>
      </c>
      <c r="P4017" s="11">
        <v>410.05399999999997</v>
      </c>
      <c r="Q4017" s="11">
        <v>0</v>
      </c>
      <c r="R4017" s="11">
        <v>360.12599999999998</v>
      </c>
      <c r="S4017" s="11">
        <v>360.12599999999998</v>
      </c>
      <c r="T4017" s="11"/>
      <c r="U4017" s="11"/>
      <c r="V4017" s="11"/>
      <c r="W4017" s="12">
        <v>3620.3740000000007</v>
      </c>
      <c r="X4017" s="11">
        <v>402.26377777777788</v>
      </c>
      <c r="Y4017" s="11">
        <v>564.4296837410634</v>
      </c>
      <c r="Z4017" s="11">
        <f t="shared" si="189"/>
        <v>360.12599999999998</v>
      </c>
      <c r="AA4017" s="25">
        <f t="shared" si="190"/>
        <v>0.6380351891010938</v>
      </c>
      <c r="AB4017" s="33">
        <v>0</v>
      </c>
      <c r="AC4017" s="14">
        <v>180.59800000000001</v>
      </c>
      <c r="AD4017" s="14">
        <v>0</v>
      </c>
      <c r="AE4017" s="14">
        <v>0</v>
      </c>
      <c r="AF4017" s="14">
        <v>0</v>
      </c>
      <c r="AG4017" s="14">
        <v>0</v>
      </c>
      <c r="AH4017" s="14">
        <v>0</v>
      </c>
      <c r="AI4017" s="14">
        <v>0</v>
      </c>
      <c r="AJ4017" s="14">
        <v>179.52799999999999</v>
      </c>
      <c r="AK4017" s="14">
        <v>0</v>
      </c>
      <c r="AL4017" s="14">
        <v>0</v>
      </c>
      <c r="AM4017" s="14">
        <v>0</v>
      </c>
      <c r="AN4017" s="14">
        <v>0</v>
      </c>
      <c r="AO4017" s="14">
        <v>0</v>
      </c>
      <c r="AP4017" s="14">
        <v>0</v>
      </c>
      <c r="AQ4017" s="14">
        <v>0</v>
      </c>
      <c r="AR4017" s="14">
        <v>0</v>
      </c>
      <c r="AS4017" s="14">
        <v>0</v>
      </c>
      <c r="AT4017" s="14">
        <v>0</v>
      </c>
      <c r="AV4017" s="14">
        <v>0</v>
      </c>
      <c r="AW4017" s="14">
        <v>0</v>
      </c>
      <c r="AX4017" s="14">
        <v>0</v>
      </c>
      <c r="AY4017" s="14">
        <v>0</v>
      </c>
      <c r="AZ4017" s="14">
        <v>0</v>
      </c>
      <c r="BA4017" s="14">
        <v>0</v>
      </c>
      <c r="BG4017" s="37">
        <f t="shared" si="191"/>
        <v>360.12599999999998</v>
      </c>
      <c r="BI4017" s="5" t="s">
        <v>836</v>
      </c>
      <c r="BJ4017" s="6" t="s">
        <v>1265</v>
      </c>
      <c r="BK4017" s="30" t="s">
        <v>1266</v>
      </c>
    </row>
    <row r="4018" spans="1:63" x14ac:dyDescent="0.25">
      <c r="A4018" s="5" t="s">
        <v>957</v>
      </c>
      <c r="B4018" s="6" t="s">
        <v>1318</v>
      </c>
      <c r="C4018" s="6" t="s">
        <v>836</v>
      </c>
      <c r="D4018" s="6" t="s">
        <v>1265</v>
      </c>
      <c r="E4018" s="6" t="s">
        <v>1266</v>
      </c>
      <c r="F4018" s="6" t="s">
        <v>1324</v>
      </c>
      <c r="G4018" s="7">
        <v>5127461</v>
      </c>
      <c r="H4018" s="7" t="s">
        <v>4552</v>
      </c>
      <c r="I4018" s="7"/>
      <c r="J4018" s="8" t="s">
        <v>322</v>
      </c>
      <c r="K4018" s="10">
        <v>721.48900000000003</v>
      </c>
      <c r="L4018" s="11">
        <v>238.464</v>
      </c>
      <c r="M4018" s="11">
        <v>1209.251</v>
      </c>
      <c r="N4018" s="11">
        <v>0</v>
      </c>
      <c r="O4018" s="11">
        <v>303.49700000000001</v>
      </c>
      <c r="P4018" s="11">
        <v>902.08699999999999</v>
      </c>
      <c r="Q4018" s="11">
        <v>180.59800000000001</v>
      </c>
      <c r="R4018" s="11">
        <v>483.02499999999998</v>
      </c>
      <c r="S4018" s="11">
        <v>0</v>
      </c>
      <c r="T4018" s="11"/>
      <c r="U4018" s="11"/>
      <c r="V4018" s="11"/>
      <c r="W4018" s="12">
        <v>4038.4109999999996</v>
      </c>
      <c r="X4018" s="11">
        <v>448.71233333333328</v>
      </c>
      <c r="Y4018" s="11">
        <v>629.60319667151259</v>
      </c>
      <c r="Z4018" s="11">
        <f t="shared" si="189"/>
        <v>772.30799999999999</v>
      </c>
      <c r="AA4018" s="25">
        <f t="shared" si="190"/>
        <v>1.2266583208009691</v>
      </c>
      <c r="AB4018" s="33">
        <v>0</v>
      </c>
      <c r="AC4018" s="14">
        <v>0</v>
      </c>
      <c r="AD4018" s="14">
        <v>0</v>
      </c>
      <c r="AE4018" s="14">
        <v>0</v>
      </c>
      <c r="AF4018" s="14">
        <v>0</v>
      </c>
      <c r="AG4018" s="14">
        <v>0</v>
      </c>
      <c r="AH4018" s="14">
        <v>0</v>
      </c>
      <c r="AI4018" s="14">
        <v>0</v>
      </c>
      <c r="AJ4018" s="14">
        <v>0</v>
      </c>
      <c r="AK4018" s="14">
        <v>0</v>
      </c>
      <c r="AL4018" s="14">
        <v>0</v>
      </c>
      <c r="AM4018" s="14">
        <v>0</v>
      </c>
      <c r="AN4018" s="14">
        <v>0</v>
      </c>
      <c r="AO4018" s="14">
        <v>0</v>
      </c>
      <c r="AP4018" s="14">
        <v>0</v>
      </c>
      <c r="AQ4018" s="14">
        <v>0</v>
      </c>
      <c r="AR4018" s="14">
        <v>0</v>
      </c>
      <c r="AS4018" s="14">
        <v>772.30799999999999</v>
      </c>
      <c r="AT4018" s="14">
        <v>0</v>
      </c>
      <c r="AV4018" s="14">
        <v>0</v>
      </c>
      <c r="AW4018" s="14">
        <v>0</v>
      </c>
      <c r="AX4018" s="14">
        <v>0</v>
      </c>
      <c r="AY4018" s="14">
        <v>0</v>
      </c>
      <c r="AZ4018" s="14">
        <v>0</v>
      </c>
      <c r="BA4018" s="14">
        <v>0</v>
      </c>
      <c r="BG4018" s="37">
        <f t="shared" si="191"/>
        <v>772.30799999999999</v>
      </c>
      <c r="BI4018" s="5" t="s">
        <v>836</v>
      </c>
      <c r="BJ4018" s="6" t="s">
        <v>1265</v>
      </c>
      <c r="BK4018" s="30" t="s">
        <v>1266</v>
      </c>
    </row>
    <row r="4019" spans="1:63" x14ac:dyDescent="0.25">
      <c r="A4019" s="5" t="s">
        <v>957</v>
      </c>
      <c r="B4019" s="6" t="s">
        <v>1318</v>
      </c>
      <c r="C4019" s="6" t="s">
        <v>836</v>
      </c>
      <c r="D4019" s="6" t="s">
        <v>1265</v>
      </c>
      <c r="E4019" s="6" t="s">
        <v>1266</v>
      </c>
      <c r="F4019" s="6" t="s">
        <v>1324</v>
      </c>
      <c r="G4019" s="7">
        <v>5131914</v>
      </c>
      <c r="H4019" s="7" t="s">
        <v>4553</v>
      </c>
      <c r="I4019" s="7"/>
      <c r="J4019" s="8" t="s">
        <v>322</v>
      </c>
      <c r="K4019" s="10">
        <v>655.68499999999995</v>
      </c>
      <c r="L4019" s="11">
        <v>179.52799999999999</v>
      </c>
      <c r="M4019" s="11">
        <v>970.78700000000003</v>
      </c>
      <c r="N4019" s="11">
        <v>417.99200000000002</v>
      </c>
      <c r="O4019" s="11">
        <v>838.12400000000002</v>
      </c>
      <c r="P4019" s="11">
        <v>721.48900000000003</v>
      </c>
      <c r="Q4019" s="11">
        <v>360.12599999999998</v>
      </c>
      <c r="R4019" s="11">
        <v>483.02499999999998</v>
      </c>
      <c r="S4019" s="11">
        <v>598.58999999999992</v>
      </c>
      <c r="T4019" s="11"/>
      <c r="U4019" s="11"/>
      <c r="V4019" s="11"/>
      <c r="W4019" s="12">
        <v>5225.3459999999995</v>
      </c>
      <c r="X4019" s="11">
        <v>580.59399999999994</v>
      </c>
      <c r="Y4019" s="11">
        <v>814.65074885015451</v>
      </c>
      <c r="Z4019" s="11">
        <f t="shared" si="189"/>
        <v>721.48900000000003</v>
      </c>
      <c r="AA4019" s="25">
        <f t="shared" si="190"/>
        <v>0.88564210002673116</v>
      </c>
      <c r="AB4019" s="33">
        <v>0</v>
      </c>
      <c r="AC4019" s="14">
        <v>0</v>
      </c>
      <c r="AD4019" s="14">
        <v>0</v>
      </c>
      <c r="AE4019" s="14">
        <v>0</v>
      </c>
      <c r="AF4019" s="14">
        <v>0</v>
      </c>
      <c r="AG4019" s="14">
        <v>0</v>
      </c>
      <c r="AH4019" s="14">
        <v>0</v>
      </c>
      <c r="AI4019" s="14">
        <v>0</v>
      </c>
      <c r="AJ4019" s="14">
        <v>0</v>
      </c>
      <c r="AK4019" s="14">
        <v>0</v>
      </c>
      <c r="AL4019" s="14">
        <v>483.02499999999998</v>
      </c>
      <c r="AM4019" s="14">
        <v>0</v>
      </c>
      <c r="AN4019" s="14">
        <v>0</v>
      </c>
      <c r="AO4019" s="14">
        <v>0</v>
      </c>
      <c r="AP4019" s="14">
        <v>0</v>
      </c>
      <c r="AQ4019" s="14">
        <v>0</v>
      </c>
      <c r="AR4019" s="14">
        <v>0</v>
      </c>
      <c r="AS4019" s="14">
        <v>0</v>
      </c>
      <c r="AT4019" s="14">
        <v>0</v>
      </c>
      <c r="AV4019" s="14">
        <v>0</v>
      </c>
      <c r="AW4019" s="14">
        <v>0</v>
      </c>
      <c r="AX4019" s="14">
        <v>0</v>
      </c>
      <c r="AY4019" s="14">
        <v>0</v>
      </c>
      <c r="AZ4019" s="14">
        <v>238.464</v>
      </c>
      <c r="BA4019" s="14">
        <v>0</v>
      </c>
      <c r="BG4019" s="37">
        <f t="shared" si="191"/>
        <v>721.48900000000003</v>
      </c>
      <c r="BI4019" s="5" t="s">
        <v>836</v>
      </c>
      <c r="BJ4019" s="6" t="s">
        <v>1265</v>
      </c>
      <c r="BK4019" s="30" t="s">
        <v>1266</v>
      </c>
    </row>
    <row r="4020" spans="1:63" x14ac:dyDescent="0.25">
      <c r="A4020" s="5" t="s">
        <v>957</v>
      </c>
      <c r="B4020" s="6" t="s">
        <v>1318</v>
      </c>
      <c r="C4020" s="6" t="s">
        <v>836</v>
      </c>
      <c r="D4020" s="6" t="s">
        <v>1265</v>
      </c>
      <c r="E4020" s="6" t="s">
        <v>1266</v>
      </c>
      <c r="F4020" s="6" t="s">
        <v>1324</v>
      </c>
      <c r="G4020" s="7">
        <v>5291894</v>
      </c>
      <c r="H4020" s="7" t="s">
        <v>4554</v>
      </c>
      <c r="I4020" s="7"/>
      <c r="J4020" s="8" t="s">
        <v>322</v>
      </c>
      <c r="K4020" s="10">
        <v>303.49700000000001</v>
      </c>
      <c r="L4020" s="11">
        <v>179.52799999999999</v>
      </c>
      <c r="M4020" s="11">
        <v>0</v>
      </c>
      <c r="N4020" s="11">
        <v>179.52799999999999</v>
      </c>
      <c r="O4020" s="11">
        <v>722.55899999999997</v>
      </c>
      <c r="P4020" s="11">
        <v>721.48900000000003</v>
      </c>
      <c r="Q4020" s="11">
        <v>238.464</v>
      </c>
      <c r="R4020" s="11">
        <v>662.553</v>
      </c>
      <c r="S4020" s="11">
        <v>0</v>
      </c>
      <c r="T4020" s="11"/>
      <c r="U4020" s="11"/>
      <c r="V4020" s="11"/>
      <c r="W4020" s="12">
        <v>3007.6179999999999</v>
      </c>
      <c r="X4020" s="11">
        <v>334.17977777777776</v>
      </c>
      <c r="Y4020" s="11">
        <v>468.89875923148514</v>
      </c>
      <c r="Z4020" s="11">
        <f t="shared" si="189"/>
        <v>179.52799999999999</v>
      </c>
      <c r="AA4020" s="25">
        <f t="shared" si="190"/>
        <v>0.38287156121769755</v>
      </c>
      <c r="AB4020" s="33">
        <v>0</v>
      </c>
      <c r="AC4020" s="14">
        <v>0</v>
      </c>
      <c r="AD4020" s="14">
        <v>0</v>
      </c>
      <c r="AE4020" s="14">
        <v>0</v>
      </c>
      <c r="AF4020" s="14">
        <v>0</v>
      </c>
      <c r="AG4020" s="14">
        <v>0</v>
      </c>
      <c r="AH4020" s="14">
        <v>0</v>
      </c>
      <c r="AI4020" s="14">
        <v>0</v>
      </c>
      <c r="AJ4020" s="14">
        <v>0</v>
      </c>
      <c r="AK4020" s="14">
        <v>0</v>
      </c>
      <c r="AL4020" s="14">
        <v>0</v>
      </c>
      <c r="AM4020" s="14">
        <v>0</v>
      </c>
      <c r="AN4020" s="14">
        <v>0</v>
      </c>
      <c r="AO4020" s="14">
        <v>0</v>
      </c>
      <c r="AP4020" s="14">
        <v>0</v>
      </c>
      <c r="AQ4020" s="14">
        <v>0</v>
      </c>
      <c r="AR4020" s="14">
        <v>0</v>
      </c>
      <c r="AS4020" s="14">
        <v>179.52799999999999</v>
      </c>
      <c r="AT4020" s="14">
        <v>0</v>
      </c>
      <c r="AV4020" s="14">
        <v>0</v>
      </c>
      <c r="AW4020" s="14">
        <v>0</v>
      </c>
      <c r="AX4020" s="14">
        <v>0</v>
      </c>
      <c r="AY4020" s="14">
        <v>0</v>
      </c>
      <c r="AZ4020" s="14">
        <v>0</v>
      </c>
      <c r="BA4020" s="14">
        <v>0</v>
      </c>
      <c r="BG4020" s="37">
        <f t="shared" si="191"/>
        <v>179.52799999999999</v>
      </c>
      <c r="BI4020" s="5" t="s">
        <v>836</v>
      </c>
      <c r="BJ4020" s="6" t="s">
        <v>1265</v>
      </c>
      <c r="BK4020" s="30" t="s">
        <v>1266</v>
      </c>
    </row>
    <row r="4021" spans="1:63" x14ac:dyDescent="0.25">
      <c r="A4021" s="5" t="s">
        <v>957</v>
      </c>
      <c r="B4021" s="6" t="s">
        <v>1318</v>
      </c>
      <c r="C4021" s="6" t="s">
        <v>836</v>
      </c>
      <c r="D4021" s="6" t="s">
        <v>1265</v>
      </c>
      <c r="E4021" s="6" t="s">
        <v>1266</v>
      </c>
      <c r="F4021" s="6" t="s">
        <v>1324</v>
      </c>
      <c r="G4021" s="7">
        <v>5124080</v>
      </c>
      <c r="H4021" s="7" t="s">
        <v>4555</v>
      </c>
      <c r="I4021" s="7"/>
      <c r="J4021" s="8" t="s">
        <v>322</v>
      </c>
      <c r="K4021" s="10">
        <v>598.59</v>
      </c>
      <c r="L4021" s="11">
        <v>721.48900000000003</v>
      </c>
      <c r="M4021" s="11">
        <v>722.55899999999997</v>
      </c>
      <c r="N4021" s="11">
        <v>417.99200000000002</v>
      </c>
      <c r="O4021" s="11">
        <v>598.59</v>
      </c>
      <c r="P4021" s="11">
        <v>238.464</v>
      </c>
      <c r="Q4021" s="11">
        <v>721.48900000000003</v>
      </c>
      <c r="R4021" s="11">
        <v>1205.5840000000001</v>
      </c>
      <c r="S4021" s="11">
        <v>179.52799999999999</v>
      </c>
      <c r="T4021" s="11"/>
      <c r="U4021" s="11"/>
      <c r="V4021" s="11"/>
      <c r="W4021" s="12">
        <v>5404.2850000000008</v>
      </c>
      <c r="X4021" s="11">
        <v>600.47611111111121</v>
      </c>
      <c r="Y4021" s="11">
        <v>842.54800012279736</v>
      </c>
      <c r="Z4021" s="11">
        <f t="shared" si="189"/>
        <v>598.58999999999992</v>
      </c>
      <c r="AA4021" s="25">
        <f t="shared" si="190"/>
        <v>0.7104521047023532</v>
      </c>
      <c r="AB4021" s="33">
        <v>0</v>
      </c>
      <c r="AC4021" s="14">
        <v>0</v>
      </c>
      <c r="AD4021" s="14">
        <v>0</v>
      </c>
      <c r="AE4021" s="14">
        <v>0</v>
      </c>
      <c r="AF4021" s="14">
        <v>0</v>
      </c>
      <c r="AG4021" s="14">
        <v>0</v>
      </c>
      <c r="AH4021" s="14">
        <v>0</v>
      </c>
      <c r="AI4021" s="14">
        <v>0</v>
      </c>
      <c r="AJ4021" s="14">
        <v>0</v>
      </c>
      <c r="AK4021" s="14">
        <v>0</v>
      </c>
      <c r="AL4021" s="14">
        <v>238.464</v>
      </c>
      <c r="AM4021" s="14">
        <v>0</v>
      </c>
      <c r="AN4021" s="14">
        <v>0</v>
      </c>
      <c r="AO4021" s="14">
        <v>0</v>
      </c>
      <c r="AP4021" s="14">
        <v>0</v>
      </c>
      <c r="AQ4021" s="14">
        <v>0</v>
      </c>
      <c r="AR4021" s="14">
        <v>0</v>
      </c>
      <c r="AS4021" s="14">
        <v>360.12599999999998</v>
      </c>
      <c r="AT4021" s="14">
        <v>0</v>
      </c>
      <c r="AV4021" s="14">
        <v>0</v>
      </c>
      <c r="AW4021" s="14">
        <v>0</v>
      </c>
      <c r="AX4021" s="14">
        <v>0</v>
      </c>
      <c r="AY4021" s="14">
        <v>0</v>
      </c>
      <c r="AZ4021" s="14">
        <v>0</v>
      </c>
      <c r="BA4021" s="14">
        <v>0</v>
      </c>
      <c r="BG4021" s="37">
        <f t="shared" si="191"/>
        <v>598.58999999999992</v>
      </c>
      <c r="BI4021" s="5" t="s">
        <v>836</v>
      </c>
      <c r="BJ4021" s="6" t="s">
        <v>1265</v>
      </c>
      <c r="BK4021" s="30" t="s">
        <v>1266</v>
      </c>
    </row>
    <row r="4022" spans="1:63" x14ac:dyDescent="0.25">
      <c r="A4022" s="5" t="s">
        <v>957</v>
      </c>
      <c r="B4022" s="6" t="s">
        <v>1318</v>
      </c>
      <c r="C4022" s="6" t="s">
        <v>836</v>
      </c>
      <c r="D4022" s="6" t="s">
        <v>1265</v>
      </c>
      <c r="E4022" s="6" t="s">
        <v>1266</v>
      </c>
      <c r="F4022" s="6" t="s">
        <v>1324</v>
      </c>
      <c r="G4022" s="7">
        <v>5132553</v>
      </c>
      <c r="H4022" s="7" t="s">
        <v>4556</v>
      </c>
      <c r="I4022" s="7"/>
      <c r="J4022" s="8" t="s">
        <v>322</v>
      </c>
      <c r="K4022" s="10">
        <v>721.48900000000003</v>
      </c>
      <c r="L4022" s="11">
        <v>0</v>
      </c>
      <c r="M4022" s="11">
        <v>1209.251</v>
      </c>
      <c r="N4022" s="11">
        <v>961.02300000000002</v>
      </c>
      <c r="O4022" s="11">
        <v>1320.079</v>
      </c>
      <c r="P4022" s="11">
        <v>787.59199999999998</v>
      </c>
      <c r="Q4022" s="11">
        <v>598.59</v>
      </c>
      <c r="R4022" s="11">
        <v>663.62300000000005</v>
      </c>
      <c r="S4022" s="11">
        <v>1624.646</v>
      </c>
      <c r="T4022" s="11"/>
      <c r="U4022" s="11"/>
      <c r="V4022" s="11"/>
      <c r="W4022" s="12">
        <v>7886.2929999999988</v>
      </c>
      <c r="X4022" s="11">
        <v>876.25477777777769</v>
      </c>
      <c r="Y4022" s="11">
        <v>1229.5022182457835</v>
      </c>
      <c r="Z4022" s="11">
        <f t="shared" si="189"/>
        <v>417.99199999999996</v>
      </c>
      <c r="AA4022" s="25">
        <f t="shared" si="190"/>
        <v>0.33996847976116568</v>
      </c>
      <c r="AB4022" s="33">
        <v>0</v>
      </c>
      <c r="AC4022" s="14">
        <v>0</v>
      </c>
      <c r="AD4022" s="14">
        <v>0</v>
      </c>
      <c r="AE4022" s="14">
        <v>0</v>
      </c>
      <c r="AF4022" s="14">
        <v>0</v>
      </c>
      <c r="AG4022" s="14">
        <v>0</v>
      </c>
      <c r="AH4022" s="14">
        <v>0</v>
      </c>
      <c r="AI4022" s="14">
        <v>0</v>
      </c>
      <c r="AJ4022" s="14">
        <v>0</v>
      </c>
      <c r="AK4022" s="14">
        <v>0</v>
      </c>
      <c r="AL4022" s="14">
        <v>0</v>
      </c>
      <c r="AM4022" s="14">
        <v>238.464</v>
      </c>
      <c r="AN4022" s="14">
        <v>0</v>
      </c>
      <c r="AO4022" s="14">
        <v>0</v>
      </c>
      <c r="AP4022" s="14">
        <v>0</v>
      </c>
      <c r="AQ4022" s="14">
        <v>0</v>
      </c>
      <c r="AR4022" s="14">
        <v>0</v>
      </c>
      <c r="AS4022" s="14">
        <v>179.52799999999999</v>
      </c>
      <c r="AT4022" s="14">
        <v>0</v>
      </c>
      <c r="AV4022" s="14">
        <v>0</v>
      </c>
      <c r="AW4022" s="14">
        <v>0</v>
      </c>
      <c r="AX4022" s="14">
        <v>0</v>
      </c>
      <c r="AY4022" s="14">
        <v>0</v>
      </c>
      <c r="AZ4022" s="14">
        <v>0</v>
      </c>
      <c r="BA4022" s="14">
        <v>0</v>
      </c>
      <c r="BG4022" s="37">
        <f t="shared" si="191"/>
        <v>417.99199999999996</v>
      </c>
      <c r="BI4022" s="5" t="s">
        <v>836</v>
      </c>
      <c r="BJ4022" s="6" t="s">
        <v>1265</v>
      </c>
      <c r="BK4022" s="30" t="s">
        <v>1266</v>
      </c>
    </row>
    <row r="4023" spans="1:63" x14ac:dyDescent="0.25">
      <c r="A4023" s="5" t="s">
        <v>957</v>
      </c>
      <c r="B4023" s="6" t="s">
        <v>1318</v>
      </c>
      <c r="C4023" s="6" t="s">
        <v>836</v>
      </c>
      <c r="D4023" s="6" t="s">
        <v>1265</v>
      </c>
      <c r="E4023" s="6" t="s">
        <v>1266</v>
      </c>
      <c r="F4023" s="6" t="s">
        <v>1324</v>
      </c>
      <c r="G4023" s="7">
        <v>5339952</v>
      </c>
      <c r="H4023" s="7" t="s">
        <v>4557</v>
      </c>
      <c r="I4023" s="7"/>
      <c r="J4023" s="8" t="s">
        <v>322</v>
      </c>
      <c r="K4023" s="10">
        <v>713.55100000000004</v>
      </c>
      <c r="L4023" s="11">
        <v>531.71600000000001</v>
      </c>
      <c r="M4023" s="11">
        <v>791.25900000000001</v>
      </c>
      <c r="N4023" s="11">
        <v>721.48900000000003</v>
      </c>
      <c r="O4023" s="11">
        <v>360.12599999999998</v>
      </c>
      <c r="P4023" s="11">
        <v>961.02300000000002</v>
      </c>
      <c r="Q4023" s="11">
        <v>483.02499999999998</v>
      </c>
      <c r="R4023" s="11">
        <v>541.79300000000001</v>
      </c>
      <c r="S4023" s="11">
        <v>721.48900000000003</v>
      </c>
      <c r="T4023" s="11"/>
      <c r="U4023" s="11"/>
      <c r="V4023" s="11"/>
      <c r="W4023" s="12">
        <v>5825.4709999999995</v>
      </c>
      <c r="X4023" s="11">
        <v>647.27455555555548</v>
      </c>
      <c r="Y4023" s="11">
        <v>908.212453788679</v>
      </c>
      <c r="Z4023" s="11">
        <f t="shared" si="189"/>
        <v>0</v>
      </c>
      <c r="AA4023" s="25">
        <f t="shared" si="190"/>
        <v>0</v>
      </c>
      <c r="AB4023" s="33">
        <v>0</v>
      </c>
      <c r="AC4023" s="14">
        <v>0</v>
      </c>
      <c r="AD4023" s="14">
        <v>0</v>
      </c>
      <c r="AE4023" s="14">
        <v>0</v>
      </c>
      <c r="AF4023" s="14">
        <v>0</v>
      </c>
      <c r="AG4023" s="14">
        <v>0</v>
      </c>
      <c r="AH4023" s="14">
        <v>0</v>
      </c>
      <c r="AI4023" s="14">
        <v>0</v>
      </c>
      <c r="AJ4023" s="14">
        <v>0</v>
      </c>
      <c r="AK4023" s="14">
        <v>0</v>
      </c>
      <c r="AL4023" s="14">
        <v>0</v>
      </c>
      <c r="AM4023" s="14">
        <v>0</v>
      </c>
      <c r="AN4023" s="14">
        <v>0</v>
      </c>
      <c r="AO4023" s="14">
        <v>0</v>
      </c>
      <c r="AP4023" s="14">
        <v>0</v>
      </c>
      <c r="AQ4023" s="14">
        <v>0</v>
      </c>
      <c r="AR4023" s="14">
        <v>0</v>
      </c>
      <c r="AS4023" s="14">
        <v>0</v>
      </c>
      <c r="AT4023" s="14">
        <v>0</v>
      </c>
      <c r="AV4023" s="14">
        <v>0</v>
      </c>
      <c r="AW4023" s="14">
        <v>0</v>
      </c>
      <c r="AX4023" s="14">
        <v>0</v>
      </c>
      <c r="AY4023" s="14">
        <v>0</v>
      </c>
      <c r="AZ4023" s="14">
        <v>0</v>
      </c>
      <c r="BA4023" s="14">
        <v>0</v>
      </c>
      <c r="BG4023" s="37">
        <f t="shared" si="191"/>
        <v>0</v>
      </c>
      <c r="BI4023" s="5" t="s">
        <v>836</v>
      </c>
      <c r="BJ4023" s="6" t="s">
        <v>1265</v>
      </c>
      <c r="BK4023" s="30" t="s">
        <v>1266</v>
      </c>
    </row>
    <row r="4024" spans="1:63" x14ac:dyDescent="0.25">
      <c r="A4024" s="5" t="s">
        <v>957</v>
      </c>
      <c r="B4024" s="6" t="s">
        <v>1318</v>
      </c>
      <c r="C4024" s="6" t="s">
        <v>836</v>
      </c>
      <c r="D4024" s="6" t="s">
        <v>1265</v>
      </c>
      <c r="E4024" s="6" t="s">
        <v>1266</v>
      </c>
      <c r="F4024" s="6" t="s">
        <v>1324</v>
      </c>
      <c r="G4024" s="7">
        <v>5132546</v>
      </c>
      <c r="H4024" s="7" t="s">
        <v>4558</v>
      </c>
      <c r="I4024" s="7"/>
      <c r="J4024" s="8" t="s">
        <v>322</v>
      </c>
      <c r="K4024" s="10">
        <v>541.96100000000001</v>
      </c>
      <c r="L4024" s="11">
        <v>179.52799999999999</v>
      </c>
      <c r="M4024" s="11">
        <v>1388.779</v>
      </c>
      <c r="N4024" s="11">
        <v>599.66</v>
      </c>
      <c r="O4024" s="11">
        <v>902.08699999999999</v>
      </c>
      <c r="P4024" s="11">
        <v>1024.9860000000001</v>
      </c>
      <c r="Q4024" s="11">
        <v>598.59</v>
      </c>
      <c r="R4024" s="11">
        <v>360.12599999999998</v>
      </c>
      <c r="S4024" s="11">
        <v>1082.684</v>
      </c>
      <c r="T4024" s="11"/>
      <c r="U4024" s="11"/>
      <c r="V4024" s="11"/>
      <c r="W4024" s="12">
        <v>6678.4010000000007</v>
      </c>
      <c r="X4024" s="11">
        <v>742.04455555555569</v>
      </c>
      <c r="Y4024" s="11">
        <v>1041.1873923318424</v>
      </c>
      <c r="Z4024" s="11">
        <f t="shared" si="189"/>
        <v>1314.269</v>
      </c>
      <c r="AA4024" s="25">
        <f t="shared" si="190"/>
        <v>1.2622790188196231</v>
      </c>
      <c r="AB4024" s="33">
        <v>0</v>
      </c>
      <c r="AC4024" s="14">
        <v>0</v>
      </c>
      <c r="AD4024" s="14">
        <v>0</v>
      </c>
      <c r="AE4024" s="14">
        <v>0</v>
      </c>
      <c r="AF4024" s="14">
        <v>0</v>
      </c>
      <c r="AG4024" s="14">
        <v>0</v>
      </c>
      <c r="AH4024" s="14">
        <v>0</v>
      </c>
      <c r="AI4024" s="14">
        <v>0</v>
      </c>
      <c r="AJ4024" s="14">
        <v>0</v>
      </c>
      <c r="AK4024" s="14">
        <v>0</v>
      </c>
      <c r="AL4024" s="14">
        <v>0</v>
      </c>
      <c r="AM4024" s="14">
        <v>0</v>
      </c>
      <c r="AN4024" s="14">
        <v>0</v>
      </c>
      <c r="AO4024" s="14">
        <v>541.96100000000001</v>
      </c>
      <c r="AP4024" s="14">
        <v>0</v>
      </c>
      <c r="AQ4024" s="14">
        <v>0</v>
      </c>
      <c r="AR4024" s="14">
        <v>0</v>
      </c>
      <c r="AS4024" s="14">
        <v>772.30799999999999</v>
      </c>
      <c r="AT4024" s="14">
        <v>0</v>
      </c>
      <c r="AV4024" s="14">
        <v>0</v>
      </c>
      <c r="AW4024" s="14">
        <v>0</v>
      </c>
      <c r="AX4024" s="14">
        <v>0</v>
      </c>
      <c r="AY4024" s="14">
        <v>0</v>
      </c>
      <c r="AZ4024" s="14">
        <v>0</v>
      </c>
      <c r="BA4024" s="14">
        <v>0</v>
      </c>
      <c r="BG4024" s="37">
        <f t="shared" si="191"/>
        <v>1314.269</v>
      </c>
      <c r="BI4024" s="5" t="s">
        <v>836</v>
      </c>
      <c r="BJ4024" s="6" t="s">
        <v>1265</v>
      </c>
      <c r="BK4024" s="30" t="s">
        <v>1266</v>
      </c>
    </row>
    <row r="4025" spans="1:63" x14ac:dyDescent="0.25">
      <c r="A4025" s="5" t="s">
        <v>957</v>
      </c>
      <c r="B4025" s="6" t="s">
        <v>1318</v>
      </c>
      <c r="C4025" s="6" t="s">
        <v>836</v>
      </c>
      <c r="D4025" s="6" t="s">
        <v>1265</v>
      </c>
      <c r="E4025" s="6" t="s">
        <v>1266</v>
      </c>
      <c r="F4025" s="6" t="s">
        <v>1324</v>
      </c>
      <c r="G4025" s="7">
        <v>5279179</v>
      </c>
      <c r="H4025" s="7" t="s">
        <v>4559</v>
      </c>
      <c r="I4025" s="7"/>
      <c r="J4025" s="8" t="s">
        <v>322</v>
      </c>
      <c r="K4025" s="10">
        <v>483.02499999999998</v>
      </c>
      <c r="L4025" s="11">
        <v>0</v>
      </c>
      <c r="M4025" s="11">
        <v>541.96100000000001</v>
      </c>
      <c r="N4025" s="11">
        <v>361.19600000000003</v>
      </c>
      <c r="O4025" s="11">
        <v>0</v>
      </c>
      <c r="P4025" s="11">
        <v>0</v>
      </c>
      <c r="Q4025" s="11">
        <v>179.52799999999999</v>
      </c>
      <c r="R4025" s="11">
        <v>598.59</v>
      </c>
      <c r="S4025" s="11">
        <v>180.59800000000001</v>
      </c>
      <c r="T4025" s="11"/>
      <c r="U4025" s="11"/>
      <c r="V4025" s="11"/>
      <c r="W4025" s="12">
        <v>2344.8979999999997</v>
      </c>
      <c r="X4025" s="11">
        <v>260.54422222222217</v>
      </c>
      <c r="Y4025" s="11">
        <v>365.57826250687123</v>
      </c>
      <c r="Z4025" s="11">
        <f t="shared" si="189"/>
        <v>0</v>
      </c>
      <c r="AA4025" s="25">
        <f t="shared" si="190"/>
        <v>0</v>
      </c>
      <c r="AB4025" s="33">
        <v>0</v>
      </c>
      <c r="AC4025" s="14">
        <v>0</v>
      </c>
      <c r="AD4025" s="14">
        <v>0</v>
      </c>
      <c r="AE4025" s="14">
        <v>0</v>
      </c>
      <c r="AF4025" s="14">
        <v>0</v>
      </c>
      <c r="AG4025" s="14">
        <v>0</v>
      </c>
      <c r="AH4025" s="14">
        <v>0</v>
      </c>
      <c r="AI4025" s="14">
        <v>0</v>
      </c>
      <c r="AJ4025" s="14">
        <v>0</v>
      </c>
      <c r="AK4025" s="14">
        <v>0</v>
      </c>
      <c r="AL4025" s="14">
        <v>0</v>
      </c>
      <c r="AM4025" s="14">
        <v>0</v>
      </c>
      <c r="AN4025" s="14">
        <v>0</v>
      </c>
      <c r="AO4025" s="14">
        <v>0</v>
      </c>
      <c r="AP4025" s="14">
        <v>0</v>
      </c>
      <c r="AQ4025" s="14">
        <v>0</v>
      </c>
      <c r="AR4025" s="14">
        <v>0</v>
      </c>
      <c r="AS4025" s="14">
        <v>0</v>
      </c>
      <c r="AT4025" s="14">
        <v>0</v>
      </c>
      <c r="AV4025" s="14">
        <v>0</v>
      </c>
      <c r="AW4025" s="14">
        <v>0</v>
      </c>
      <c r="AX4025" s="14">
        <v>0</v>
      </c>
      <c r="AY4025" s="14">
        <v>0</v>
      </c>
      <c r="AZ4025" s="14">
        <v>0</v>
      </c>
      <c r="BA4025" s="14">
        <v>0</v>
      </c>
      <c r="BG4025" s="37">
        <f t="shared" si="191"/>
        <v>0</v>
      </c>
      <c r="BI4025" s="5" t="s">
        <v>836</v>
      </c>
      <c r="BJ4025" s="6" t="s">
        <v>1265</v>
      </c>
      <c r="BK4025" s="30" t="s">
        <v>1266</v>
      </c>
    </row>
    <row r="4026" spans="1:63" x14ac:dyDescent="0.25">
      <c r="A4026" s="5" t="s">
        <v>957</v>
      </c>
      <c r="B4026" s="6" t="s">
        <v>1318</v>
      </c>
      <c r="C4026" s="6" t="s">
        <v>836</v>
      </c>
      <c r="D4026" s="6" t="s">
        <v>1265</v>
      </c>
      <c r="E4026" s="6" t="s">
        <v>1266</v>
      </c>
      <c r="F4026" s="6" t="s">
        <v>1324</v>
      </c>
      <c r="G4026" s="7">
        <v>5294912</v>
      </c>
      <c r="H4026" s="7" t="s">
        <v>4560</v>
      </c>
      <c r="I4026" s="7"/>
      <c r="J4026" s="8" t="s">
        <v>358</v>
      </c>
      <c r="K4026" s="10">
        <v>0</v>
      </c>
      <c r="L4026" s="11">
        <v>484.09500000000003</v>
      </c>
      <c r="M4026" s="11">
        <v>417.99200000000002</v>
      </c>
      <c r="N4026" s="11">
        <v>0</v>
      </c>
      <c r="O4026" s="11">
        <v>902.08699999999999</v>
      </c>
      <c r="P4026" s="11">
        <v>0</v>
      </c>
      <c r="Q4026" s="11">
        <v>0</v>
      </c>
      <c r="R4026" s="11">
        <v>179.52799999999999</v>
      </c>
      <c r="S4026" s="11">
        <v>657.52600000000007</v>
      </c>
      <c r="T4026" s="11"/>
      <c r="U4026" s="11"/>
      <c r="V4026" s="11"/>
      <c r="W4026" s="12">
        <v>2641.2280000000001</v>
      </c>
      <c r="X4026" s="11">
        <v>293.46977777777778</v>
      </c>
      <c r="Y4026" s="11">
        <v>411.77720443469127</v>
      </c>
      <c r="Z4026" s="11">
        <f t="shared" si="189"/>
        <v>179.52799999999999</v>
      </c>
      <c r="AA4026" s="25">
        <f t="shared" si="190"/>
        <v>0.4359833377529122</v>
      </c>
      <c r="AB4026" s="33">
        <v>0</v>
      </c>
      <c r="AC4026" s="14">
        <v>0</v>
      </c>
      <c r="AD4026" s="14">
        <v>0</v>
      </c>
      <c r="AE4026" s="14">
        <v>0</v>
      </c>
      <c r="AF4026" s="14">
        <v>0</v>
      </c>
      <c r="AG4026" s="14">
        <v>0</v>
      </c>
      <c r="AH4026" s="14">
        <v>0</v>
      </c>
      <c r="AI4026" s="14">
        <v>0</v>
      </c>
      <c r="AJ4026" s="14">
        <v>0</v>
      </c>
      <c r="AK4026" s="14">
        <v>0</v>
      </c>
      <c r="AL4026" s="14">
        <v>0</v>
      </c>
      <c r="AM4026" s="14">
        <v>0</v>
      </c>
      <c r="AN4026" s="14">
        <v>0</v>
      </c>
      <c r="AO4026" s="14">
        <v>0</v>
      </c>
      <c r="AP4026" s="14">
        <v>0</v>
      </c>
      <c r="AQ4026" s="14">
        <v>0</v>
      </c>
      <c r="AR4026" s="14">
        <v>0</v>
      </c>
      <c r="AS4026" s="14">
        <v>0</v>
      </c>
      <c r="AT4026" s="14">
        <v>0</v>
      </c>
      <c r="AV4026" s="14">
        <v>0</v>
      </c>
      <c r="AW4026" s="14">
        <v>0</v>
      </c>
      <c r="AX4026" s="14">
        <v>0</v>
      </c>
      <c r="AY4026" s="14">
        <v>179.52799999999999</v>
      </c>
      <c r="AZ4026" s="14">
        <v>0</v>
      </c>
      <c r="BA4026" s="14">
        <v>0</v>
      </c>
      <c r="BG4026" s="37">
        <f t="shared" si="191"/>
        <v>179.52799999999999</v>
      </c>
      <c r="BI4026" s="5" t="s">
        <v>836</v>
      </c>
      <c r="BJ4026" s="6" t="s">
        <v>1265</v>
      </c>
      <c r="BK4026" s="30" t="s">
        <v>1266</v>
      </c>
    </row>
    <row r="4027" spans="1:63" x14ac:dyDescent="0.25">
      <c r="A4027" s="5" t="s">
        <v>957</v>
      </c>
      <c r="B4027" s="6" t="s">
        <v>1318</v>
      </c>
      <c r="C4027" s="6" t="s">
        <v>836</v>
      </c>
      <c r="D4027" s="6" t="s">
        <v>1265</v>
      </c>
      <c r="E4027" s="6" t="s">
        <v>1266</v>
      </c>
      <c r="F4027" s="6" t="s">
        <v>1324</v>
      </c>
      <c r="G4027" s="7">
        <v>5330432</v>
      </c>
      <c r="H4027" s="7" t="s">
        <v>4561</v>
      </c>
      <c r="I4027" s="7"/>
      <c r="J4027" s="8" t="s">
        <v>358</v>
      </c>
      <c r="K4027" s="10">
        <v>0</v>
      </c>
      <c r="L4027" s="11">
        <v>484.09500000000003</v>
      </c>
      <c r="M4027" s="11">
        <v>1094.7560000000001</v>
      </c>
      <c r="N4027" s="11">
        <v>487.762</v>
      </c>
      <c r="O4027" s="11">
        <v>0</v>
      </c>
      <c r="P4027" s="11">
        <v>419.06200000000001</v>
      </c>
      <c r="Q4027" s="11">
        <v>0</v>
      </c>
      <c r="R4027" s="11">
        <v>179.52799999999999</v>
      </c>
      <c r="S4027" s="11">
        <v>180.59800000000001</v>
      </c>
      <c r="T4027" s="11"/>
      <c r="U4027" s="11"/>
      <c r="V4027" s="11"/>
      <c r="W4027" s="12">
        <v>2845.8009999999999</v>
      </c>
      <c r="X4027" s="11">
        <v>316.20011111111108</v>
      </c>
      <c r="Y4027" s="11">
        <v>443.67089102396642</v>
      </c>
      <c r="Z4027" s="11">
        <f t="shared" si="189"/>
        <v>0</v>
      </c>
      <c r="AA4027" s="25">
        <f t="shared" si="190"/>
        <v>0</v>
      </c>
      <c r="AB4027" s="33">
        <v>0</v>
      </c>
      <c r="AC4027" s="14">
        <v>0</v>
      </c>
      <c r="AD4027" s="14">
        <v>0</v>
      </c>
      <c r="AE4027" s="14">
        <v>0</v>
      </c>
      <c r="AF4027" s="14">
        <v>0</v>
      </c>
      <c r="AG4027" s="14">
        <v>0</v>
      </c>
      <c r="AH4027" s="14">
        <v>0</v>
      </c>
      <c r="AI4027" s="14">
        <v>0</v>
      </c>
      <c r="AJ4027" s="14">
        <v>0</v>
      </c>
      <c r="AK4027" s="14">
        <v>0</v>
      </c>
      <c r="AL4027" s="14">
        <v>0</v>
      </c>
      <c r="AM4027" s="14">
        <v>0</v>
      </c>
      <c r="AN4027" s="14">
        <v>0</v>
      </c>
      <c r="AO4027" s="14">
        <v>0</v>
      </c>
      <c r="AP4027" s="14">
        <v>0</v>
      </c>
      <c r="AQ4027" s="14">
        <v>0</v>
      </c>
      <c r="AR4027" s="14">
        <v>0</v>
      </c>
      <c r="AS4027" s="14">
        <v>0</v>
      </c>
      <c r="AT4027" s="14">
        <v>0</v>
      </c>
      <c r="AV4027" s="14">
        <v>0</v>
      </c>
      <c r="AW4027" s="14">
        <v>0</v>
      </c>
      <c r="AX4027" s="14">
        <v>0</v>
      </c>
      <c r="AY4027" s="14">
        <v>0</v>
      </c>
      <c r="AZ4027" s="14">
        <v>0</v>
      </c>
      <c r="BA4027" s="14">
        <v>0</v>
      </c>
      <c r="BG4027" s="37">
        <f t="shared" si="191"/>
        <v>0</v>
      </c>
      <c r="BI4027" s="5" t="s">
        <v>836</v>
      </c>
      <c r="BJ4027" s="6" t="s">
        <v>1265</v>
      </c>
      <c r="BK4027" s="30" t="s">
        <v>1266</v>
      </c>
    </row>
    <row r="4028" spans="1:63" x14ac:dyDescent="0.25">
      <c r="A4028" s="5" t="s">
        <v>957</v>
      </c>
      <c r="B4028" s="6" t="s">
        <v>1318</v>
      </c>
      <c r="C4028" s="6" t="s">
        <v>836</v>
      </c>
      <c r="D4028" s="6" t="s">
        <v>1265</v>
      </c>
      <c r="E4028" s="6" t="s">
        <v>1266</v>
      </c>
      <c r="F4028" s="6" t="s">
        <v>1324</v>
      </c>
      <c r="G4028" s="7">
        <v>5338036</v>
      </c>
      <c r="H4028" s="7" t="s">
        <v>4562</v>
      </c>
      <c r="I4028" s="7"/>
      <c r="J4028" s="8" t="s">
        <v>613</v>
      </c>
      <c r="K4028" s="10">
        <v>1081.615</v>
      </c>
      <c r="L4028" s="11">
        <v>0</v>
      </c>
      <c r="M4028" s="11">
        <v>1983.703</v>
      </c>
      <c r="N4028" s="11">
        <v>539.654</v>
      </c>
      <c r="O4028" s="11">
        <v>1081.615</v>
      </c>
      <c r="P4028" s="11">
        <v>1263.45</v>
      </c>
      <c r="Q4028" s="11">
        <v>597.52</v>
      </c>
      <c r="R4028" s="11">
        <v>843.15099999999995</v>
      </c>
      <c r="S4028" s="11">
        <v>902.08699999999999</v>
      </c>
      <c r="T4028" s="11"/>
      <c r="U4028" s="11"/>
      <c r="V4028" s="11"/>
      <c r="W4028" s="12">
        <v>8292.7950000000001</v>
      </c>
      <c r="X4028" s="11">
        <v>921.42166666666662</v>
      </c>
      <c r="Y4028" s="11">
        <v>1292.8773820548568</v>
      </c>
      <c r="Z4028" s="11">
        <f t="shared" si="189"/>
        <v>663.62300000000005</v>
      </c>
      <c r="AA4028" s="25">
        <f t="shared" si="190"/>
        <v>0.51329152262317368</v>
      </c>
      <c r="AB4028" s="33">
        <v>0</v>
      </c>
      <c r="AC4028" s="14">
        <v>0</v>
      </c>
      <c r="AD4028" s="14">
        <v>0</v>
      </c>
      <c r="AE4028" s="14">
        <v>303.49700000000001</v>
      </c>
      <c r="AF4028" s="14">
        <v>0</v>
      </c>
      <c r="AG4028" s="14">
        <v>0</v>
      </c>
      <c r="AH4028" s="14">
        <v>0</v>
      </c>
      <c r="AI4028" s="14">
        <v>0</v>
      </c>
      <c r="AJ4028" s="14">
        <v>0</v>
      </c>
      <c r="AK4028" s="14">
        <v>0</v>
      </c>
      <c r="AL4028" s="14">
        <v>0</v>
      </c>
      <c r="AM4028" s="14">
        <v>0</v>
      </c>
      <c r="AN4028" s="14">
        <v>0</v>
      </c>
      <c r="AO4028" s="14">
        <v>0</v>
      </c>
      <c r="AP4028" s="14">
        <v>0</v>
      </c>
      <c r="AQ4028" s="14">
        <v>360.12599999999998</v>
      </c>
      <c r="AR4028" s="14">
        <v>0</v>
      </c>
      <c r="AS4028" s="14">
        <v>0</v>
      </c>
      <c r="AT4028" s="14">
        <v>0</v>
      </c>
      <c r="AV4028" s="14">
        <v>0</v>
      </c>
      <c r="AW4028" s="14">
        <v>0</v>
      </c>
      <c r="AX4028" s="14">
        <v>0</v>
      </c>
      <c r="AY4028" s="14">
        <v>0</v>
      </c>
      <c r="AZ4028" s="14">
        <v>0</v>
      </c>
      <c r="BA4028" s="14">
        <v>0</v>
      </c>
      <c r="BG4028" s="37">
        <f t="shared" si="191"/>
        <v>663.62300000000005</v>
      </c>
      <c r="BI4028" s="5" t="s">
        <v>836</v>
      </c>
      <c r="BJ4028" s="6" t="s">
        <v>1265</v>
      </c>
      <c r="BK4028" s="30" t="s">
        <v>1266</v>
      </c>
    </row>
    <row r="4029" spans="1:63" x14ac:dyDescent="0.25">
      <c r="A4029" s="5" t="s">
        <v>957</v>
      </c>
      <c r="B4029" s="6" t="s">
        <v>1318</v>
      </c>
      <c r="C4029" s="6" t="s">
        <v>836</v>
      </c>
      <c r="D4029" s="6" t="s">
        <v>1265</v>
      </c>
      <c r="E4029" s="6" t="s">
        <v>1266</v>
      </c>
      <c r="F4029" s="6" t="s">
        <v>1324</v>
      </c>
      <c r="G4029" s="7">
        <v>5134689</v>
      </c>
      <c r="H4029" s="7" t="s">
        <v>4563</v>
      </c>
      <c r="I4029" s="7"/>
      <c r="J4029" s="8" t="s">
        <v>613</v>
      </c>
      <c r="K4029" s="10">
        <v>0</v>
      </c>
      <c r="L4029" s="11">
        <v>483.02499999999998</v>
      </c>
      <c r="M4029" s="11">
        <v>1024.9860000000001</v>
      </c>
      <c r="N4029" s="11">
        <v>0</v>
      </c>
      <c r="O4029" s="11">
        <v>360.12599999999998</v>
      </c>
      <c r="P4029" s="11">
        <v>663.62300000000005</v>
      </c>
      <c r="Q4029" s="11">
        <v>303.49700000000001</v>
      </c>
      <c r="R4029" s="11">
        <v>540.72400000000005</v>
      </c>
      <c r="S4029" s="11">
        <v>238.464</v>
      </c>
      <c r="T4029" s="11"/>
      <c r="U4029" s="11"/>
      <c r="V4029" s="11"/>
      <c r="W4029" s="12">
        <v>3614.4450000000002</v>
      </c>
      <c r="X4029" s="11">
        <v>401.60500000000002</v>
      </c>
      <c r="Y4029" s="11">
        <v>563.50533073363897</v>
      </c>
      <c r="Z4029" s="11">
        <f t="shared" si="189"/>
        <v>772.30799999999999</v>
      </c>
      <c r="AA4029" s="25">
        <f t="shared" si="190"/>
        <v>1.3705424915759299</v>
      </c>
      <c r="AB4029" s="33">
        <v>0</v>
      </c>
      <c r="AC4029" s="14">
        <v>0</v>
      </c>
      <c r="AD4029" s="14">
        <v>0</v>
      </c>
      <c r="AE4029" s="14">
        <v>0</v>
      </c>
      <c r="AF4029" s="14">
        <v>0</v>
      </c>
      <c r="AG4029" s="14">
        <v>0</v>
      </c>
      <c r="AH4029" s="14">
        <v>0</v>
      </c>
      <c r="AI4029" s="14">
        <v>0</v>
      </c>
      <c r="AJ4029" s="14">
        <v>0</v>
      </c>
      <c r="AK4029" s="14">
        <v>0</v>
      </c>
      <c r="AL4029" s="14">
        <v>0</v>
      </c>
      <c r="AM4029" s="14">
        <v>0</v>
      </c>
      <c r="AN4029" s="14">
        <v>0</v>
      </c>
      <c r="AO4029" s="14">
        <v>0</v>
      </c>
      <c r="AP4029" s="14">
        <v>0</v>
      </c>
      <c r="AQ4029" s="14">
        <v>0</v>
      </c>
      <c r="AR4029" s="14">
        <v>772.30799999999999</v>
      </c>
      <c r="AS4029" s="14">
        <v>0</v>
      </c>
      <c r="AT4029" s="14">
        <v>0</v>
      </c>
      <c r="AV4029" s="14">
        <v>0</v>
      </c>
      <c r="AW4029" s="14">
        <v>0</v>
      </c>
      <c r="AX4029" s="14">
        <v>0</v>
      </c>
      <c r="AY4029" s="14">
        <v>0</v>
      </c>
      <c r="AZ4029" s="14">
        <v>0</v>
      </c>
      <c r="BA4029" s="14">
        <v>0</v>
      </c>
      <c r="BG4029" s="37">
        <f t="shared" si="191"/>
        <v>772.30799999999999</v>
      </c>
      <c r="BI4029" s="5" t="s">
        <v>836</v>
      </c>
      <c r="BJ4029" s="6" t="s">
        <v>1265</v>
      </c>
      <c r="BK4029" s="30" t="s">
        <v>1266</v>
      </c>
    </row>
    <row r="4030" spans="1:63" x14ac:dyDescent="0.25">
      <c r="A4030" s="5" t="s">
        <v>957</v>
      </c>
      <c r="B4030" s="6" t="s">
        <v>1318</v>
      </c>
      <c r="C4030" s="6" t="s">
        <v>836</v>
      </c>
      <c r="D4030" s="6" t="s">
        <v>1269</v>
      </c>
      <c r="E4030" s="6" t="s">
        <v>1270</v>
      </c>
      <c r="F4030" s="6" t="s">
        <v>1324</v>
      </c>
      <c r="G4030" s="7">
        <v>5330830</v>
      </c>
      <c r="H4030" s="7" t="s">
        <v>4564</v>
      </c>
      <c r="I4030" s="7"/>
      <c r="J4030" s="8" t="s">
        <v>379</v>
      </c>
      <c r="K4030" s="10">
        <v>180.59800000000001</v>
      </c>
      <c r="L4030" s="11">
        <v>0</v>
      </c>
      <c r="M4030" s="11">
        <v>1398.2529999999999</v>
      </c>
      <c r="N4030" s="11">
        <v>419.06200000000001</v>
      </c>
      <c r="O4030" s="11">
        <v>417.99200000000002</v>
      </c>
      <c r="P4030" s="11">
        <v>0</v>
      </c>
      <c r="Q4030" s="11">
        <v>180.59800000000001</v>
      </c>
      <c r="R4030" s="11">
        <v>483.02499999999998</v>
      </c>
      <c r="S4030" s="11">
        <v>360.12599999999998</v>
      </c>
      <c r="T4030" s="11"/>
      <c r="U4030" s="11"/>
      <c r="V4030" s="11"/>
      <c r="W4030" s="12">
        <v>3439.6540000000005</v>
      </c>
      <c r="X4030" s="11">
        <v>382.18377777777783</v>
      </c>
      <c r="Y4030" s="11">
        <v>536.254767987695</v>
      </c>
      <c r="Z4030" s="11">
        <f t="shared" si="189"/>
        <v>484.09500000000003</v>
      </c>
      <c r="AA4030" s="25">
        <f t="shared" si="190"/>
        <v>0.90273323222201762</v>
      </c>
      <c r="AB4030" s="33">
        <v>0</v>
      </c>
      <c r="AC4030" s="14">
        <v>0</v>
      </c>
      <c r="AD4030" s="14">
        <v>0</v>
      </c>
      <c r="AE4030" s="14">
        <v>0</v>
      </c>
      <c r="AF4030" s="14">
        <v>0</v>
      </c>
      <c r="AG4030" s="14">
        <v>0</v>
      </c>
      <c r="AH4030" s="14">
        <v>0</v>
      </c>
      <c r="AI4030" s="14">
        <v>0</v>
      </c>
      <c r="AJ4030" s="14">
        <v>0</v>
      </c>
      <c r="AK4030" s="14">
        <v>0</v>
      </c>
      <c r="AL4030" s="14">
        <v>0</v>
      </c>
      <c r="AM4030" s="14">
        <v>180.59800000000001</v>
      </c>
      <c r="AN4030" s="14">
        <v>0</v>
      </c>
      <c r="AO4030" s="14">
        <v>0</v>
      </c>
      <c r="AP4030" s="14">
        <v>0</v>
      </c>
      <c r="AQ4030" s="14">
        <v>0</v>
      </c>
      <c r="AR4030" s="14">
        <v>0</v>
      </c>
      <c r="AS4030" s="14">
        <v>0</v>
      </c>
      <c r="AT4030" s="14">
        <v>0</v>
      </c>
      <c r="AV4030" s="14">
        <v>0</v>
      </c>
      <c r="AW4030" s="14">
        <v>0</v>
      </c>
      <c r="AX4030" s="14">
        <v>0</v>
      </c>
      <c r="AY4030" s="14">
        <v>0</v>
      </c>
      <c r="AZ4030" s="14">
        <v>0</v>
      </c>
      <c r="BA4030" s="14">
        <v>303.49700000000001</v>
      </c>
      <c r="BG4030" s="37">
        <f t="shared" si="191"/>
        <v>484.09500000000003</v>
      </c>
      <c r="BI4030" s="5" t="s">
        <v>836</v>
      </c>
      <c r="BJ4030" s="6" t="s">
        <v>1269</v>
      </c>
      <c r="BK4030" s="30" t="s">
        <v>1270</v>
      </c>
    </row>
    <row r="4031" spans="1:63" x14ac:dyDescent="0.25">
      <c r="A4031" s="5" t="s">
        <v>957</v>
      </c>
      <c r="B4031" s="6" t="s">
        <v>1318</v>
      </c>
      <c r="C4031" s="6" t="s">
        <v>836</v>
      </c>
      <c r="D4031" s="6" t="s">
        <v>1269</v>
      </c>
      <c r="E4031" s="6" t="s">
        <v>1270</v>
      </c>
      <c r="F4031" s="6" t="s">
        <v>1324</v>
      </c>
      <c r="G4031" s="7">
        <v>5128394</v>
      </c>
      <c r="H4031" s="7" t="s">
        <v>4565</v>
      </c>
      <c r="I4031" s="7"/>
      <c r="J4031" s="8" t="s">
        <v>379</v>
      </c>
      <c r="K4031" s="10">
        <v>417.99200000000002</v>
      </c>
      <c r="L4031" s="11">
        <v>419.06200000000001</v>
      </c>
      <c r="M4031" s="11">
        <v>180.59800000000001</v>
      </c>
      <c r="N4031" s="11">
        <v>837.05399999999997</v>
      </c>
      <c r="O4031" s="11">
        <v>179.52799999999999</v>
      </c>
      <c r="P4031" s="11">
        <v>360.12599999999998</v>
      </c>
      <c r="Q4031" s="11">
        <v>238.464</v>
      </c>
      <c r="R4031" s="11">
        <v>179.52799999999999</v>
      </c>
      <c r="S4031" s="11">
        <v>360.12599999999998</v>
      </c>
      <c r="T4031" s="11"/>
      <c r="U4031" s="11"/>
      <c r="V4031" s="11"/>
      <c r="W4031" s="12">
        <v>3172.4780000000001</v>
      </c>
      <c r="X4031" s="11">
        <v>352.49755555555555</v>
      </c>
      <c r="Y4031" s="11">
        <v>494.60104238277063</v>
      </c>
      <c r="Z4031" s="11">
        <f t="shared" si="189"/>
        <v>0</v>
      </c>
      <c r="AA4031" s="25">
        <f t="shared" si="190"/>
        <v>0</v>
      </c>
      <c r="AB4031" s="33">
        <v>0</v>
      </c>
      <c r="AC4031" s="14">
        <v>0</v>
      </c>
      <c r="AD4031" s="14">
        <v>0</v>
      </c>
      <c r="AE4031" s="14">
        <v>0</v>
      </c>
      <c r="AF4031" s="14">
        <v>0</v>
      </c>
      <c r="AG4031" s="14">
        <v>0</v>
      </c>
      <c r="AH4031" s="14">
        <v>0</v>
      </c>
      <c r="AI4031" s="14">
        <v>0</v>
      </c>
      <c r="AJ4031" s="14">
        <v>0</v>
      </c>
      <c r="AK4031" s="14">
        <v>0</v>
      </c>
      <c r="AL4031" s="14">
        <v>0</v>
      </c>
      <c r="AM4031" s="14">
        <v>0</v>
      </c>
      <c r="AN4031" s="14">
        <v>0</v>
      </c>
      <c r="AO4031" s="14">
        <v>0</v>
      </c>
      <c r="AP4031" s="14">
        <v>0</v>
      </c>
      <c r="AQ4031" s="14">
        <v>0</v>
      </c>
      <c r="AR4031" s="14">
        <v>0</v>
      </c>
      <c r="AS4031" s="14">
        <v>0</v>
      </c>
      <c r="AT4031" s="14">
        <v>0</v>
      </c>
      <c r="AV4031" s="14">
        <v>0</v>
      </c>
      <c r="AW4031" s="14">
        <v>0</v>
      </c>
      <c r="AX4031" s="14">
        <v>0</v>
      </c>
      <c r="AY4031" s="14">
        <v>0</v>
      </c>
      <c r="AZ4031" s="14">
        <v>0</v>
      </c>
      <c r="BA4031" s="14">
        <v>0</v>
      </c>
      <c r="BG4031" s="37">
        <f t="shared" si="191"/>
        <v>0</v>
      </c>
      <c r="BI4031" s="5" t="s">
        <v>836</v>
      </c>
      <c r="BJ4031" s="6" t="s">
        <v>1269</v>
      </c>
      <c r="BK4031" s="30" t="s">
        <v>1270</v>
      </c>
    </row>
    <row r="4032" spans="1:63" x14ac:dyDescent="0.25">
      <c r="A4032" s="5" t="s">
        <v>957</v>
      </c>
      <c r="B4032" s="6" t="s">
        <v>1318</v>
      </c>
      <c r="C4032" s="6" t="s">
        <v>836</v>
      </c>
      <c r="D4032" s="6" t="s">
        <v>1269</v>
      </c>
      <c r="E4032" s="6" t="s">
        <v>1270</v>
      </c>
      <c r="F4032" s="6" t="s">
        <v>1324</v>
      </c>
      <c r="G4032" s="7">
        <v>5137925</v>
      </c>
      <c r="H4032" s="7" t="s">
        <v>4566</v>
      </c>
      <c r="I4032" s="7"/>
      <c r="J4032" s="8" t="s">
        <v>379</v>
      </c>
      <c r="K4032" s="10">
        <v>475.08699999999999</v>
      </c>
      <c r="L4032" s="11">
        <v>351.11799999999999</v>
      </c>
      <c r="M4032" s="11">
        <v>1209.251</v>
      </c>
      <c r="N4032" s="11">
        <v>0</v>
      </c>
      <c r="O4032" s="11">
        <v>1024.9860000000001</v>
      </c>
      <c r="P4032" s="11">
        <v>902.08699999999999</v>
      </c>
      <c r="Q4032" s="11">
        <v>1204.5139999999999</v>
      </c>
      <c r="R4032" s="11">
        <v>778.11800000000005</v>
      </c>
      <c r="S4032" s="11">
        <v>1386.182</v>
      </c>
      <c r="T4032" s="11"/>
      <c r="U4032" s="11"/>
      <c r="V4032" s="11"/>
      <c r="W4032" s="12">
        <v>7331.3429999999998</v>
      </c>
      <c r="X4032" s="11">
        <v>814.59366666666665</v>
      </c>
      <c r="Y4032" s="11">
        <v>1142.9834627271266</v>
      </c>
      <c r="Z4032" s="11">
        <f t="shared" si="189"/>
        <v>179.52799999999999</v>
      </c>
      <c r="AA4032" s="25">
        <f t="shared" si="190"/>
        <v>0.15706963911065799</v>
      </c>
      <c r="AB4032" s="33">
        <v>0</v>
      </c>
      <c r="AC4032" s="14">
        <v>0</v>
      </c>
      <c r="AD4032" s="14">
        <v>0</v>
      </c>
      <c r="AE4032" s="14">
        <v>0</v>
      </c>
      <c r="AF4032" s="14">
        <v>0</v>
      </c>
      <c r="AG4032" s="14">
        <v>0</v>
      </c>
      <c r="AH4032" s="14">
        <v>0</v>
      </c>
      <c r="AI4032" s="14">
        <v>0</v>
      </c>
      <c r="AJ4032" s="14">
        <v>0</v>
      </c>
      <c r="AK4032" s="14">
        <v>0</v>
      </c>
      <c r="AL4032" s="14">
        <v>0</v>
      </c>
      <c r="AM4032" s="14">
        <v>0</v>
      </c>
      <c r="AN4032" s="14">
        <v>0</v>
      </c>
      <c r="AO4032" s="14">
        <v>0</v>
      </c>
      <c r="AP4032" s="14">
        <v>0</v>
      </c>
      <c r="AQ4032" s="14">
        <v>0</v>
      </c>
      <c r="AR4032" s="14">
        <v>0</v>
      </c>
      <c r="AS4032" s="14">
        <v>0</v>
      </c>
      <c r="AT4032" s="14">
        <v>0</v>
      </c>
      <c r="AV4032" s="14">
        <v>0</v>
      </c>
      <c r="AW4032" s="14">
        <v>0</v>
      </c>
      <c r="AX4032" s="14">
        <v>0</v>
      </c>
      <c r="AY4032" s="14">
        <v>0</v>
      </c>
      <c r="AZ4032" s="14">
        <v>0</v>
      </c>
      <c r="BA4032" s="14">
        <v>179.52799999999999</v>
      </c>
      <c r="BG4032" s="37">
        <f t="shared" si="191"/>
        <v>179.52799999999999</v>
      </c>
      <c r="BI4032" s="5" t="s">
        <v>836</v>
      </c>
      <c r="BJ4032" s="6" t="s">
        <v>1269</v>
      </c>
      <c r="BK4032" s="30" t="s">
        <v>1270</v>
      </c>
    </row>
    <row r="4033" spans="1:63" x14ac:dyDescent="0.25">
      <c r="A4033" s="5" t="s">
        <v>957</v>
      </c>
      <c r="B4033" s="6" t="s">
        <v>1318</v>
      </c>
      <c r="C4033" s="6" t="s">
        <v>836</v>
      </c>
      <c r="D4033" s="6" t="s">
        <v>1269</v>
      </c>
      <c r="E4033" s="6" t="s">
        <v>1270</v>
      </c>
      <c r="F4033" s="6" t="s">
        <v>1324</v>
      </c>
      <c r="G4033" s="7">
        <v>5136933</v>
      </c>
      <c r="H4033" s="7" t="s">
        <v>4567</v>
      </c>
      <c r="I4033" s="7"/>
      <c r="J4033" s="8" t="s">
        <v>379</v>
      </c>
      <c r="K4033" s="10">
        <v>303.49700000000001</v>
      </c>
      <c r="L4033" s="11">
        <v>179.52799999999999</v>
      </c>
      <c r="M4033" s="11">
        <v>1328.4829999999999</v>
      </c>
      <c r="N4033" s="11">
        <v>599.65899999999999</v>
      </c>
      <c r="O4033" s="11">
        <v>179.52799999999999</v>
      </c>
      <c r="P4033" s="11">
        <v>417.99200000000002</v>
      </c>
      <c r="Q4033" s="11">
        <v>598.59</v>
      </c>
      <c r="R4033" s="11">
        <v>721.48900000000003</v>
      </c>
      <c r="S4033" s="11">
        <v>179.52799999999999</v>
      </c>
      <c r="T4033" s="11"/>
      <c r="U4033" s="11"/>
      <c r="V4033" s="11"/>
      <c r="W4033" s="12">
        <v>4508.2939999999999</v>
      </c>
      <c r="X4033" s="11">
        <v>500.92155555555553</v>
      </c>
      <c r="Y4033" s="11">
        <v>702.85969257091472</v>
      </c>
      <c r="Z4033" s="11">
        <f t="shared" si="189"/>
        <v>721.48900000000003</v>
      </c>
      <c r="AA4033" s="25">
        <f t="shared" si="190"/>
        <v>1.0265050160451556</v>
      </c>
      <c r="AB4033" s="33">
        <v>0</v>
      </c>
      <c r="AC4033" s="14">
        <v>0</v>
      </c>
      <c r="AD4033" s="14">
        <v>0</v>
      </c>
      <c r="AE4033" s="14">
        <v>0</v>
      </c>
      <c r="AF4033" s="14">
        <v>0</v>
      </c>
      <c r="AG4033" s="14">
        <v>0</v>
      </c>
      <c r="AH4033" s="14">
        <v>0</v>
      </c>
      <c r="AI4033" s="14">
        <v>0</v>
      </c>
      <c r="AJ4033" s="14">
        <v>0</v>
      </c>
      <c r="AK4033" s="14">
        <v>0</v>
      </c>
      <c r="AL4033" s="14">
        <v>0</v>
      </c>
      <c r="AM4033" s="14">
        <v>303.49700000000001</v>
      </c>
      <c r="AN4033" s="14">
        <v>0</v>
      </c>
      <c r="AO4033" s="14">
        <v>0</v>
      </c>
      <c r="AP4033" s="14">
        <v>0</v>
      </c>
      <c r="AQ4033" s="14">
        <v>0</v>
      </c>
      <c r="AR4033" s="14">
        <v>179.52799999999999</v>
      </c>
      <c r="AS4033" s="14">
        <v>0</v>
      </c>
      <c r="AT4033" s="14">
        <v>0</v>
      </c>
      <c r="AV4033" s="14">
        <v>0</v>
      </c>
      <c r="AW4033" s="14">
        <v>0</v>
      </c>
      <c r="AX4033" s="14">
        <v>0</v>
      </c>
      <c r="AY4033" s="14">
        <v>0</v>
      </c>
      <c r="AZ4033" s="14">
        <v>238.464</v>
      </c>
      <c r="BA4033" s="14">
        <v>0</v>
      </c>
      <c r="BG4033" s="37">
        <f t="shared" si="191"/>
        <v>721.48900000000003</v>
      </c>
      <c r="BI4033" s="5" t="s">
        <v>836</v>
      </c>
      <c r="BJ4033" s="6" t="s">
        <v>1269</v>
      </c>
      <c r="BK4033" s="30" t="s">
        <v>1270</v>
      </c>
    </row>
    <row r="4034" spans="1:63" x14ac:dyDescent="0.25">
      <c r="A4034" s="5" t="s">
        <v>957</v>
      </c>
      <c r="B4034" s="6" t="s">
        <v>1318</v>
      </c>
      <c r="C4034" s="6" t="s">
        <v>836</v>
      </c>
      <c r="D4034" s="6" t="s">
        <v>1269</v>
      </c>
      <c r="E4034" s="6" t="s">
        <v>1270</v>
      </c>
      <c r="F4034" s="6" t="s">
        <v>1324</v>
      </c>
      <c r="G4034" s="7">
        <v>5125100</v>
      </c>
      <c r="H4034" s="7" t="s">
        <v>4568</v>
      </c>
      <c r="I4034" s="7"/>
      <c r="J4034" s="8" t="s">
        <v>379</v>
      </c>
      <c r="K4034" s="10">
        <v>417.99200000000002</v>
      </c>
      <c r="L4034" s="11">
        <v>179.52799999999999</v>
      </c>
      <c r="M4034" s="11">
        <v>837.05399999999997</v>
      </c>
      <c r="N4034" s="11">
        <v>598.59</v>
      </c>
      <c r="O4034" s="11">
        <v>360.12599999999998</v>
      </c>
      <c r="P4034" s="11">
        <v>656.45600000000002</v>
      </c>
      <c r="Q4034" s="11">
        <v>778.11800000000005</v>
      </c>
      <c r="R4034" s="11">
        <v>597.52</v>
      </c>
      <c r="S4034" s="11">
        <v>419.06200000000001</v>
      </c>
      <c r="T4034" s="11"/>
      <c r="U4034" s="11"/>
      <c r="V4034" s="11"/>
      <c r="W4034" s="12">
        <v>4844.4459999999999</v>
      </c>
      <c r="X4034" s="11">
        <v>538.27177777777774</v>
      </c>
      <c r="Y4034" s="11">
        <v>755.26703143947532</v>
      </c>
      <c r="Z4034" s="11">
        <f t="shared" si="189"/>
        <v>419.06200000000001</v>
      </c>
      <c r="AA4034" s="25">
        <f t="shared" si="190"/>
        <v>0.55485276406319917</v>
      </c>
      <c r="AB4034" s="33">
        <v>0</v>
      </c>
      <c r="AC4034" s="14">
        <v>0</v>
      </c>
      <c r="AD4034" s="14">
        <v>0</v>
      </c>
      <c r="AE4034" s="14">
        <v>0</v>
      </c>
      <c r="AF4034" s="14">
        <v>0</v>
      </c>
      <c r="AG4034" s="14">
        <v>0</v>
      </c>
      <c r="AH4034" s="14">
        <v>0</v>
      </c>
      <c r="AI4034" s="14">
        <v>419.06200000000001</v>
      </c>
      <c r="AJ4034" s="14">
        <v>0</v>
      </c>
      <c r="AK4034" s="14">
        <v>0</v>
      </c>
      <c r="AL4034" s="14">
        <v>0</v>
      </c>
      <c r="AM4034" s="14">
        <v>0</v>
      </c>
      <c r="AN4034" s="14">
        <v>0</v>
      </c>
      <c r="AO4034" s="14">
        <v>0</v>
      </c>
      <c r="AP4034" s="14">
        <v>0</v>
      </c>
      <c r="AQ4034" s="14">
        <v>0</v>
      </c>
      <c r="AR4034" s="14">
        <v>0</v>
      </c>
      <c r="AS4034" s="14">
        <v>0</v>
      </c>
      <c r="AT4034" s="14">
        <v>0</v>
      </c>
      <c r="AV4034" s="14">
        <v>0</v>
      </c>
      <c r="AW4034" s="14">
        <v>0</v>
      </c>
      <c r="AX4034" s="14">
        <v>0</v>
      </c>
      <c r="AY4034" s="14">
        <v>0</v>
      </c>
      <c r="AZ4034" s="14">
        <v>0</v>
      </c>
      <c r="BA4034" s="14">
        <v>0</v>
      </c>
      <c r="BG4034" s="37">
        <f t="shared" si="191"/>
        <v>419.06200000000001</v>
      </c>
      <c r="BI4034" s="5" t="s">
        <v>836</v>
      </c>
      <c r="BJ4034" s="6" t="s">
        <v>1269</v>
      </c>
      <c r="BK4034" s="30" t="s">
        <v>1270</v>
      </c>
    </row>
    <row r="4035" spans="1:63" x14ac:dyDescent="0.25">
      <c r="A4035" s="5" t="s">
        <v>957</v>
      </c>
      <c r="B4035" s="6" t="s">
        <v>1318</v>
      </c>
      <c r="C4035" s="6" t="s">
        <v>836</v>
      </c>
      <c r="D4035" s="6" t="s">
        <v>1269</v>
      </c>
      <c r="E4035" s="6" t="s">
        <v>1270</v>
      </c>
      <c r="F4035" s="6" t="s">
        <v>1324</v>
      </c>
      <c r="G4035" s="7">
        <v>5124187</v>
      </c>
      <c r="H4035" s="7" t="s">
        <v>4569</v>
      </c>
      <c r="I4035" s="7"/>
      <c r="J4035" s="8" t="s">
        <v>379</v>
      </c>
      <c r="K4035" s="10">
        <v>0</v>
      </c>
      <c r="L4035" s="11">
        <v>180.59800000000001</v>
      </c>
      <c r="M4035" s="11">
        <v>238.464</v>
      </c>
      <c r="N4035" s="11">
        <v>419.06200000000001</v>
      </c>
      <c r="O4035" s="11">
        <v>238.464</v>
      </c>
      <c r="P4035" s="11">
        <v>0</v>
      </c>
      <c r="Q4035" s="11">
        <v>238.464</v>
      </c>
      <c r="R4035" s="11">
        <v>179.52799999999999</v>
      </c>
      <c r="S4035" s="11">
        <v>361.19600000000003</v>
      </c>
      <c r="T4035" s="11"/>
      <c r="U4035" s="11"/>
      <c r="V4035" s="11"/>
      <c r="W4035" s="12">
        <v>1855.7759999999998</v>
      </c>
      <c r="X4035" s="11">
        <v>206.19733333333332</v>
      </c>
      <c r="Y4035" s="11">
        <v>289.32233542011278</v>
      </c>
      <c r="Z4035" s="11">
        <f t="shared" si="189"/>
        <v>238.464</v>
      </c>
      <c r="AA4035" s="25">
        <f t="shared" si="190"/>
        <v>0.8242156612407282</v>
      </c>
      <c r="AB4035" s="33">
        <v>0</v>
      </c>
      <c r="AC4035" s="14">
        <v>0</v>
      </c>
      <c r="AD4035" s="14">
        <v>238.464</v>
      </c>
      <c r="AE4035" s="14">
        <v>0</v>
      </c>
      <c r="AF4035" s="14">
        <v>0</v>
      </c>
      <c r="AG4035" s="14">
        <v>0</v>
      </c>
      <c r="AH4035" s="14">
        <v>0</v>
      </c>
      <c r="AI4035" s="14">
        <v>0</v>
      </c>
      <c r="AJ4035" s="14">
        <v>0</v>
      </c>
      <c r="AK4035" s="14">
        <v>0</v>
      </c>
      <c r="AL4035" s="14">
        <v>0</v>
      </c>
      <c r="AM4035" s="14">
        <v>0</v>
      </c>
      <c r="AN4035" s="14">
        <v>0</v>
      </c>
      <c r="AO4035" s="14">
        <v>0</v>
      </c>
      <c r="AP4035" s="14">
        <v>0</v>
      </c>
      <c r="AQ4035" s="14">
        <v>0</v>
      </c>
      <c r="AR4035" s="14">
        <v>0</v>
      </c>
      <c r="AS4035" s="14">
        <v>0</v>
      </c>
      <c r="AT4035" s="14">
        <v>0</v>
      </c>
      <c r="AV4035" s="14">
        <v>0</v>
      </c>
      <c r="AW4035" s="14">
        <v>0</v>
      </c>
      <c r="AX4035" s="14">
        <v>0</v>
      </c>
      <c r="AY4035" s="14">
        <v>0</v>
      </c>
      <c r="AZ4035" s="14">
        <v>0</v>
      </c>
      <c r="BA4035" s="14">
        <v>0</v>
      </c>
      <c r="BG4035" s="37">
        <f t="shared" si="191"/>
        <v>238.464</v>
      </c>
      <c r="BI4035" s="5" t="s">
        <v>836</v>
      </c>
      <c r="BJ4035" s="6" t="s">
        <v>1269</v>
      </c>
      <c r="BK4035" s="30" t="s">
        <v>1270</v>
      </c>
    </row>
    <row r="4036" spans="1:63" x14ac:dyDescent="0.25">
      <c r="A4036" s="5" t="s">
        <v>957</v>
      </c>
      <c r="B4036" s="6" t="s">
        <v>1318</v>
      </c>
      <c r="C4036" s="6" t="s">
        <v>836</v>
      </c>
      <c r="D4036" s="6" t="s">
        <v>1269</v>
      </c>
      <c r="E4036" s="6" t="s">
        <v>1270</v>
      </c>
      <c r="F4036" s="6" t="s">
        <v>1324</v>
      </c>
      <c r="G4036" s="7">
        <v>5137316</v>
      </c>
      <c r="H4036" s="7" t="s">
        <v>4570</v>
      </c>
      <c r="I4036" s="7"/>
      <c r="J4036" s="8" t="s">
        <v>379</v>
      </c>
      <c r="K4036" s="10">
        <v>903.15599999999995</v>
      </c>
      <c r="L4036" s="11">
        <v>238.464</v>
      </c>
      <c r="M4036" s="11">
        <v>2066.6129999999998</v>
      </c>
      <c r="N4036" s="11">
        <v>901.40700000000004</v>
      </c>
      <c r="O4036" s="11">
        <v>0</v>
      </c>
      <c r="P4036" s="11">
        <v>598.59</v>
      </c>
      <c r="Q4036" s="11">
        <v>599.66</v>
      </c>
      <c r="R4036" s="11">
        <v>597.52</v>
      </c>
      <c r="S4036" s="11">
        <v>0</v>
      </c>
      <c r="T4036" s="11"/>
      <c r="U4036" s="11"/>
      <c r="V4036" s="11"/>
      <c r="W4036" s="12">
        <v>5905.41</v>
      </c>
      <c r="X4036" s="11">
        <v>656.15666666666664</v>
      </c>
      <c r="Y4036" s="11">
        <v>920.67523926017361</v>
      </c>
      <c r="Z4036" s="11">
        <f t="shared" si="189"/>
        <v>179.52799999999999</v>
      </c>
      <c r="AA4036" s="25">
        <f t="shared" si="190"/>
        <v>0.19499601199687219</v>
      </c>
      <c r="AB4036" s="33">
        <v>0</v>
      </c>
      <c r="AC4036" s="14">
        <v>0</v>
      </c>
      <c r="AD4036" s="14">
        <v>179.52799999999999</v>
      </c>
      <c r="AE4036" s="14">
        <v>0</v>
      </c>
      <c r="AF4036" s="14">
        <v>0</v>
      </c>
      <c r="AG4036" s="14">
        <v>0</v>
      </c>
      <c r="AH4036" s="14">
        <v>0</v>
      </c>
      <c r="AI4036" s="14">
        <v>0</v>
      </c>
      <c r="AJ4036" s="14">
        <v>0</v>
      </c>
      <c r="AK4036" s="14">
        <v>0</v>
      </c>
      <c r="AL4036" s="14">
        <v>0</v>
      </c>
      <c r="AM4036" s="14">
        <v>0</v>
      </c>
      <c r="AN4036" s="14">
        <v>0</v>
      </c>
      <c r="AO4036" s="14">
        <v>0</v>
      </c>
      <c r="AP4036" s="14">
        <v>0</v>
      </c>
      <c r="AQ4036" s="14">
        <v>0</v>
      </c>
      <c r="AR4036" s="14">
        <v>0</v>
      </c>
      <c r="AS4036" s="14">
        <v>0</v>
      </c>
      <c r="AT4036" s="14">
        <v>0</v>
      </c>
      <c r="AV4036" s="14">
        <v>0</v>
      </c>
      <c r="AW4036" s="14">
        <v>0</v>
      </c>
      <c r="AX4036" s="14">
        <v>0</v>
      </c>
      <c r="AY4036" s="14">
        <v>0</v>
      </c>
      <c r="AZ4036" s="14">
        <v>0</v>
      </c>
      <c r="BA4036" s="14">
        <v>0</v>
      </c>
      <c r="BG4036" s="37">
        <f t="shared" si="191"/>
        <v>179.52799999999999</v>
      </c>
      <c r="BI4036" s="5" t="s">
        <v>836</v>
      </c>
      <c r="BJ4036" s="6" t="s">
        <v>1269</v>
      </c>
      <c r="BK4036" s="30" t="s">
        <v>1270</v>
      </c>
    </row>
    <row r="4037" spans="1:63" x14ac:dyDescent="0.25">
      <c r="A4037" s="5" t="s">
        <v>957</v>
      </c>
      <c r="B4037" s="6" t="s">
        <v>1318</v>
      </c>
      <c r="C4037" s="6" t="s">
        <v>836</v>
      </c>
      <c r="D4037" s="6" t="s">
        <v>1269</v>
      </c>
      <c r="E4037" s="6" t="s">
        <v>1270</v>
      </c>
      <c r="F4037" s="6" t="s">
        <v>1324</v>
      </c>
      <c r="G4037" s="7">
        <v>5120219</v>
      </c>
      <c r="H4037" s="7" t="s">
        <v>4571</v>
      </c>
      <c r="I4037" s="7"/>
      <c r="J4037" s="8" t="s">
        <v>379</v>
      </c>
      <c r="K4037" s="10">
        <v>903.15700000000004</v>
      </c>
      <c r="L4037" s="11">
        <v>179.52799999999999</v>
      </c>
      <c r="M4037" s="11">
        <v>1082.6849999999999</v>
      </c>
      <c r="N4037" s="11">
        <v>238.464</v>
      </c>
      <c r="O4037" s="11">
        <v>598.59</v>
      </c>
      <c r="P4037" s="11">
        <v>663.62300000000005</v>
      </c>
      <c r="Q4037" s="11">
        <v>541.96100000000001</v>
      </c>
      <c r="R4037" s="11">
        <v>663.62300000000005</v>
      </c>
      <c r="S4037" s="11">
        <v>722.55899999999997</v>
      </c>
      <c r="T4037" s="11"/>
      <c r="U4037" s="11"/>
      <c r="V4037" s="11"/>
      <c r="W4037" s="12">
        <v>5594.19</v>
      </c>
      <c r="X4037" s="11">
        <v>621.5766666666666</v>
      </c>
      <c r="Y4037" s="11">
        <v>872.15489131438312</v>
      </c>
      <c r="Z4037" s="11">
        <f t="shared" ref="Z4037:Z4100" si="192">+BG4037</f>
        <v>1499.6079999999999</v>
      </c>
      <c r="AA4037" s="25">
        <f t="shared" ref="AA4037:AA4100" si="193">+IFERROR(Z4037/Y4037,0)</f>
        <v>1.7194285268984872</v>
      </c>
      <c r="AB4037" s="33">
        <v>0</v>
      </c>
      <c r="AC4037" s="14">
        <v>0</v>
      </c>
      <c r="AD4037" s="14">
        <v>598.58999999999992</v>
      </c>
      <c r="AE4037" s="14">
        <v>0</v>
      </c>
      <c r="AF4037" s="14">
        <v>0</v>
      </c>
      <c r="AG4037" s="14">
        <v>0</v>
      </c>
      <c r="AH4037" s="14">
        <v>0</v>
      </c>
      <c r="AI4037" s="14">
        <v>0</v>
      </c>
      <c r="AJ4037" s="14">
        <v>0</v>
      </c>
      <c r="AK4037" s="14">
        <v>0</v>
      </c>
      <c r="AL4037" s="14">
        <v>0</v>
      </c>
      <c r="AM4037" s="14">
        <v>0</v>
      </c>
      <c r="AN4037" s="14">
        <v>0</v>
      </c>
      <c r="AO4037" s="14">
        <v>0</v>
      </c>
      <c r="AP4037" s="14">
        <v>0</v>
      </c>
      <c r="AQ4037" s="14">
        <v>0</v>
      </c>
      <c r="AR4037" s="14">
        <v>662.55400000000009</v>
      </c>
      <c r="AS4037" s="14">
        <v>0</v>
      </c>
      <c r="AT4037" s="14">
        <v>0</v>
      </c>
      <c r="AV4037" s="14">
        <v>0</v>
      </c>
      <c r="AW4037" s="14">
        <v>0</v>
      </c>
      <c r="AX4037" s="14">
        <v>0</v>
      </c>
      <c r="AY4037" s="14">
        <v>0</v>
      </c>
      <c r="AZ4037" s="14">
        <v>238.464</v>
      </c>
      <c r="BA4037" s="14">
        <v>0</v>
      </c>
      <c r="BG4037" s="37">
        <f t="shared" ref="BG4037:BG4100" si="194">+SUM(AB4037:BF4037)</f>
        <v>1499.6079999999999</v>
      </c>
      <c r="BI4037" s="5" t="s">
        <v>836</v>
      </c>
      <c r="BJ4037" s="6" t="s">
        <v>1269</v>
      </c>
      <c r="BK4037" s="30" t="s">
        <v>1270</v>
      </c>
    </row>
    <row r="4038" spans="1:63" x14ac:dyDescent="0.25">
      <c r="A4038" s="5" t="s">
        <v>957</v>
      </c>
      <c r="B4038" s="6" t="s">
        <v>1318</v>
      </c>
      <c r="C4038" s="6" t="s">
        <v>836</v>
      </c>
      <c r="D4038" s="6" t="s">
        <v>1269</v>
      </c>
      <c r="E4038" s="6" t="s">
        <v>1270</v>
      </c>
      <c r="F4038" s="6" t="s">
        <v>1324</v>
      </c>
      <c r="G4038" s="7">
        <v>5130593</v>
      </c>
      <c r="H4038" s="7" t="s">
        <v>4572</v>
      </c>
      <c r="I4038" s="7"/>
      <c r="J4038" s="8" t="s">
        <v>379</v>
      </c>
      <c r="K4038" s="10">
        <v>664.69200000000001</v>
      </c>
      <c r="L4038" s="11">
        <v>179.52799999999999</v>
      </c>
      <c r="M4038" s="11">
        <v>1381.9110000000001</v>
      </c>
      <c r="N4038" s="11">
        <v>484.09500000000003</v>
      </c>
      <c r="O4038" s="11">
        <v>238.464</v>
      </c>
      <c r="P4038" s="11">
        <v>0</v>
      </c>
      <c r="Q4038" s="11">
        <v>786.52200000000005</v>
      </c>
      <c r="R4038" s="11">
        <v>598.59</v>
      </c>
      <c r="S4038" s="11">
        <v>303.49700000000001</v>
      </c>
      <c r="T4038" s="11"/>
      <c r="U4038" s="11"/>
      <c r="V4038" s="11"/>
      <c r="W4038" s="12">
        <v>4637.2990000000009</v>
      </c>
      <c r="X4038" s="11">
        <v>515.25544444444449</v>
      </c>
      <c r="Y4038" s="11">
        <v>722.97204873937028</v>
      </c>
      <c r="Z4038" s="11">
        <f t="shared" si="192"/>
        <v>845.45800000000008</v>
      </c>
      <c r="AA4038" s="25">
        <f t="shared" si="193"/>
        <v>1.1694200370183132</v>
      </c>
      <c r="AB4038" s="33">
        <v>0</v>
      </c>
      <c r="AC4038" s="14">
        <v>0</v>
      </c>
      <c r="AD4038" s="14">
        <v>303.49700000000001</v>
      </c>
      <c r="AE4038" s="14">
        <v>0</v>
      </c>
      <c r="AF4038" s="14">
        <v>0</v>
      </c>
      <c r="AG4038" s="14">
        <v>0</v>
      </c>
      <c r="AH4038" s="14">
        <v>0</v>
      </c>
      <c r="AI4038" s="14">
        <v>0</v>
      </c>
      <c r="AJ4038" s="14">
        <v>0</v>
      </c>
      <c r="AK4038" s="14">
        <v>0</v>
      </c>
      <c r="AL4038" s="14">
        <v>0</v>
      </c>
      <c r="AM4038" s="14">
        <v>238.464</v>
      </c>
      <c r="AN4038" s="14">
        <v>0</v>
      </c>
      <c r="AO4038" s="14">
        <v>0</v>
      </c>
      <c r="AP4038" s="14">
        <v>0</v>
      </c>
      <c r="AQ4038" s="14">
        <v>0</v>
      </c>
      <c r="AR4038" s="14">
        <v>0</v>
      </c>
      <c r="AS4038" s="14">
        <v>0</v>
      </c>
      <c r="AT4038" s="14">
        <v>0</v>
      </c>
      <c r="AV4038" s="14">
        <v>0</v>
      </c>
      <c r="AW4038" s="14">
        <v>0</v>
      </c>
      <c r="AX4038" s="14">
        <v>0</v>
      </c>
      <c r="AY4038" s="14">
        <v>0</v>
      </c>
      <c r="AZ4038" s="14">
        <v>303.49700000000001</v>
      </c>
      <c r="BA4038" s="14">
        <v>0</v>
      </c>
      <c r="BG4038" s="37">
        <f t="shared" si="194"/>
        <v>845.45800000000008</v>
      </c>
      <c r="BI4038" s="5" t="s">
        <v>836</v>
      </c>
      <c r="BJ4038" s="6" t="s">
        <v>1269</v>
      </c>
      <c r="BK4038" s="30" t="s">
        <v>1270</v>
      </c>
    </row>
    <row r="4039" spans="1:63" x14ac:dyDescent="0.25">
      <c r="A4039" s="5" t="s">
        <v>957</v>
      </c>
      <c r="B4039" s="6" t="s">
        <v>1318</v>
      </c>
      <c r="C4039" s="6" t="s">
        <v>836</v>
      </c>
      <c r="D4039" s="6" t="s">
        <v>1265</v>
      </c>
      <c r="E4039" s="6" t="s">
        <v>1266</v>
      </c>
      <c r="F4039" s="6" t="s">
        <v>1324</v>
      </c>
      <c r="G4039" s="7">
        <v>5120420</v>
      </c>
      <c r="H4039" s="7" t="s">
        <v>4573</v>
      </c>
      <c r="I4039" s="7"/>
      <c r="J4039" s="8" t="s">
        <v>613</v>
      </c>
      <c r="K4039" s="10">
        <v>476.928</v>
      </c>
      <c r="L4039" s="11">
        <v>966.05200000000002</v>
      </c>
      <c r="M4039" s="11">
        <v>722.55899999999997</v>
      </c>
      <c r="N4039" s="11">
        <v>180.59800000000001</v>
      </c>
      <c r="O4039" s="11">
        <v>1024.9860000000001</v>
      </c>
      <c r="P4039" s="11">
        <v>656.45600000000002</v>
      </c>
      <c r="Q4039" s="11">
        <v>483.02499999999998</v>
      </c>
      <c r="R4039" s="11">
        <v>721.48900000000003</v>
      </c>
      <c r="S4039" s="11">
        <v>902.08699999999999</v>
      </c>
      <c r="T4039" s="11"/>
      <c r="U4039" s="11"/>
      <c r="V4039" s="11"/>
      <c r="W4039" s="12">
        <v>6134.1799999999985</v>
      </c>
      <c r="X4039" s="11">
        <v>681.57555555555541</v>
      </c>
      <c r="Y4039" s="11">
        <v>956.34132755642224</v>
      </c>
      <c r="Z4039" s="11">
        <f t="shared" si="192"/>
        <v>902.08699999999999</v>
      </c>
      <c r="AA4039" s="25">
        <f t="shared" si="193"/>
        <v>0.94326886646732166</v>
      </c>
      <c r="AB4039" s="33">
        <v>0</v>
      </c>
      <c r="AC4039" s="14">
        <v>0</v>
      </c>
      <c r="AD4039" s="14">
        <v>0</v>
      </c>
      <c r="AE4039" s="14">
        <v>0</v>
      </c>
      <c r="AF4039" s="14">
        <v>0</v>
      </c>
      <c r="AG4039" s="14">
        <v>0</v>
      </c>
      <c r="AH4039" s="14">
        <v>0</v>
      </c>
      <c r="AI4039" s="14">
        <v>0</v>
      </c>
      <c r="AJ4039" s="14">
        <v>0</v>
      </c>
      <c r="AK4039" s="14">
        <v>0</v>
      </c>
      <c r="AL4039" s="14">
        <v>0</v>
      </c>
      <c r="AM4039" s="14">
        <v>0</v>
      </c>
      <c r="AN4039" s="14">
        <v>0</v>
      </c>
      <c r="AO4039" s="14">
        <v>0</v>
      </c>
      <c r="AP4039" s="14">
        <v>0</v>
      </c>
      <c r="AQ4039" s="14">
        <v>238.464</v>
      </c>
      <c r="AR4039" s="14">
        <v>0</v>
      </c>
      <c r="AS4039" s="14">
        <v>0</v>
      </c>
      <c r="AT4039" s="14">
        <v>0</v>
      </c>
      <c r="AV4039" s="14">
        <v>0</v>
      </c>
      <c r="AW4039" s="14">
        <v>0</v>
      </c>
      <c r="AX4039" s="14">
        <v>0</v>
      </c>
      <c r="AY4039" s="14">
        <v>0</v>
      </c>
      <c r="AZ4039" s="14">
        <v>0</v>
      </c>
      <c r="BA4039" s="14">
        <v>663.62300000000005</v>
      </c>
      <c r="BG4039" s="37">
        <f t="shared" si="194"/>
        <v>902.08699999999999</v>
      </c>
      <c r="BI4039" s="5" t="s">
        <v>836</v>
      </c>
      <c r="BJ4039" s="6" t="s">
        <v>1265</v>
      </c>
      <c r="BK4039" s="30" t="s">
        <v>1266</v>
      </c>
    </row>
    <row r="4040" spans="1:63" x14ac:dyDescent="0.25">
      <c r="A4040" s="5" t="s">
        <v>957</v>
      </c>
      <c r="B4040" s="6" t="s">
        <v>1318</v>
      </c>
      <c r="C4040" s="6" t="s">
        <v>836</v>
      </c>
      <c r="D4040" s="6" t="s">
        <v>1265</v>
      </c>
      <c r="E4040" s="6" t="s">
        <v>1266</v>
      </c>
      <c r="F4040" s="6" t="s">
        <v>1324</v>
      </c>
      <c r="G4040" s="7">
        <v>5120510</v>
      </c>
      <c r="H4040" s="7" t="s">
        <v>4574</v>
      </c>
      <c r="I4040" s="7"/>
      <c r="J4040" s="8" t="s">
        <v>322</v>
      </c>
      <c r="K4040" s="10">
        <v>303.49700000000001</v>
      </c>
      <c r="L4040" s="11">
        <v>0</v>
      </c>
      <c r="M4040" s="11">
        <v>303.49700000000001</v>
      </c>
      <c r="N4040" s="11">
        <v>0</v>
      </c>
      <c r="O4040" s="11">
        <v>180.59800000000001</v>
      </c>
      <c r="P4040" s="11">
        <v>0</v>
      </c>
      <c r="Q4040" s="11">
        <v>845.45799999999997</v>
      </c>
      <c r="R4040" s="11">
        <v>598.59</v>
      </c>
      <c r="S4040" s="11">
        <v>179.52799999999999</v>
      </c>
      <c r="T4040" s="11"/>
      <c r="U4040" s="11"/>
      <c r="V4040" s="11"/>
      <c r="W4040" s="12">
        <v>2411.1680000000001</v>
      </c>
      <c r="X4040" s="11">
        <v>267.90755555555558</v>
      </c>
      <c r="Y4040" s="11">
        <v>375.91000037194277</v>
      </c>
      <c r="Z4040" s="11">
        <f t="shared" si="192"/>
        <v>1010.772</v>
      </c>
      <c r="AA4040" s="25">
        <f t="shared" si="193"/>
        <v>2.6888670133805843</v>
      </c>
      <c r="AB4040" s="33">
        <v>0</v>
      </c>
      <c r="AC4040" s="14">
        <v>0</v>
      </c>
      <c r="AD4040" s="14">
        <v>0</v>
      </c>
      <c r="AE4040" s="14">
        <v>0</v>
      </c>
      <c r="AF4040" s="14">
        <v>0</v>
      </c>
      <c r="AG4040" s="14">
        <v>0</v>
      </c>
      <c r="AH4040" s="14">
        <v>0</v>
      </c>
      <c r="AI4040" s="14">
        <v>0</v>
      </c>
      <c r="AJ4040" s="14">
        <v>0</v>
      </c>
      <c r="AK4040" s="14">
        <v>0</v>
      </c>
      <c r="AL4040" s="14">
        <v>0</v>
      </c>
      <c r="AM4040" s="14">
        <v>0</v>
      </c>
      <c r="AN4040" s="14">
        <v>0</v>
      </c>
      <c r="AO4040" s="14">
        <v>0</v>
      </c>
      <c r="AP4040" s="14">
        <v>0</v>
      </c>
      <c r="AQ4040" s="14">
        <v>0</v>
      </c>
      <c r="AR4040" s="14">
        <v>0</v>
      </c>
      <c r="AS4040" s="14">
        <v>1010.772</v>
      </c>
      <c r="AT4040" s="14">
        <v>0</v>
      </c>
      <c r="AV4040" s="14">
        <v>0</v>
      </c>
      <c r="AW4040" s="14">
        <v>0</v>
      </c>
      <c r="AX4040" s="14">
        <v>0</v>
      </c>
      <c r="AY4040" s="14">
        <v>0</v>
      </c>
      <c r="AZ4040" s="14">
        <v>0</v>
      </c>
      <c r="BA4040" s="14">
        <v>0</v>
      </c>
      <c r="BG4040" s="37">
        <f t="shared" si="194"/>
        <v>1010.772</v>
      </c>
      <c r="BI4040" s="5" t="s">
        <v>836</v>
      </c>
      <c r="BJ4040" s="6" t="s">
        <v>1265</v>
      </c>
      <c r="BK4040" s="30" t="s">
        <v>1266</v>
      </c>
    </row>
    <row r="4041" spans="1:63" x14ac:dyDescent="0.25">
      <c r="A4041" s="5" t="s">
        <v>957</v>
      </c>
      <c r="B4041" s="6" t="s">
        <v>1318</v>
      </c>
      <c r="C4041" s="6" t="s">
        <v>836</v>
      </c>
      <c r="D4041" s="6" t="s">
        <v>1265</v>
      </c>
      <c r="E4041" s="6" t="s">
        <v>1266</v>
      </c>
      <c r="F4041" s="6" t="s">
        <v>1324</v>
      </c>
      <c r="G4041" s="7">
        <v>5129407</v>
      </c>
      <c r="H4041" s="7" t="s">
        <v>4575</v>
      </c>
      <c r="I4041" s="7"/>
      <c r="J4041" s="8" t="s">
        <v>322</v>
      </c>
      <c r="K4041" s="10">
        <v>303.49700000000001</v>
      </c>
      <c r="L4041" s="11">
        <v>589.58199999999999</v>
      </c>
      <c r="M4041" s="11">
        <v>1389.8489999999999</v>
      </c>
      <c r="N4041" s="11">
        <v>179.52799999999999</v>
      </c>
      <c r="O4041" s="11">
        <v>663.62300000000005</v>
      </c>
      <c r="P4041" s="11">
        <v>417.99200000000002</v>
      </c>
      <c r="Q4041" s="11">
        <v>837.05399999999997</v>
      </c>
      <c r="R4041" s="11">
        <v>663.62300000000005</v>
      </c>
      <c r="S4041" s="11">
        <v>721.48900000000003</v>
      </c>
      <c r="T4041" s="11"/>
      <c r="U4041" s="11"/>
      <c r="V4041" s="11"/>
      <c r="W4041" s="12">
        <v>5766.2369999999992</v>
      </c>
      <c r="X4041" s="11">
        <v>640.69299999999987</v>
      </c>
      <c r="Y4041" s="11">
        <v>898.97765432135373</v>
      </c>
      <c r="Z4041" s="11">
        <f t="shared" si="192"/>
        <v>1075.8050000000001</v>
      </c>
      <c r="AA4041" s="25">
        <f t="shared" si="193"/>
        <v>1.1966982658897511</v>
      </c>
      <c r="AB4041" s="33">
        <v>0</v>
      </c>
      <c r="AC4041" s="14">
        <v>0</v>
      </c>
      <c r="AD4041" s="14">
        <v>0</v>
      </c>
      <c r="AE4041" s="14">
        <v>0</v>
      </c>
      <c r="AF4041" s="14">
        <v>0</v>
      </c>
      <c r="AG4041" s="14">
        <v>0</v>
      </c>
      <c r="AH4041" s="14">
        <v>0</v>
      </c>
      <c r="AI4041" s="14">
        <v>0</v>
      </c>
      <c r="AJ4041" s="14">
        <v>0</v>
      </c>
      <c r="AK4041" s="14">
        <v>0</v>
      </c>
      <c r="AL4041" s="14">
        <v>0</v>
      </c>
      <c r="AM4041" s="14">
        <v>0</v>
      </c>
      <c r="AN4041" s="14">
        <v>0</v>
      </c>
      <c r="AO4041" s="14">
        <v>0</v>
      </c>
      <c r="AP4041" s="14">
        <v>0</v>
      </c>
      <c r="AQ4041" s="14">
        <v>0</v>
      </c>
      <c r="AR4041" s="14">
        <v>0</v>
      </c>
      <c r="AS4041" s="14">
        <v>772.30799999999999</v>
      </c>
      <c r="AT4041" s="14">
        <v>0</v>
      </c>
      <c r="AV4041" s="14">
        <v>0</v>
      </c>
      <c r="AW4041" s="14">
        <v>0</v>
      </c>
      <c r="AX4041" s="14">
        <v>0</v>
      </c>
      <c r="AY4041" s="14">
        <v>0</v>
      </c>
      <c r="AZ4041" s="14">
        <v>303.49700000000001</v>
      </c>
      <c r="BA4041" s="14">
        <v>0</v>
      </c>
      <c r="BG4041" s="37">
        <f t="shared" si="194"/>
        <v>1075.8050000000001</v>
      </c>
      <c r="BI4041" s="5" t="s">
        <v>836</v>
      </c>
      <c r="BJ4041" s="6" t="s">
        <v>1265</v>
      </c>
      <c r="BK4041" s="30" t="s">
        <v>1266</v>
      </c>
    </row>
    <row r="4042" spans="1:63" x14ac:dyDescent="0.25">
      <c r="A4042" s="5" t="s">
        <v>957</v>
      </c>
      <c r="B4042" s="6" t="s">
        <v>1318</v>
      </c>
      <c r="C4042" s="6" t="s">
        <v>836</v>
      </c>
      <c r="D4042" s="6" t="s">
        <v>1265</v>
      </c>
      <c r="E4042" s="6" t="s">
        <v>1266</v>
      </c>
      <c r="F4042" s="6" t="s">
        <v>1324</v>
      </c>
      <c r="G4042" s="7">
        <v>5129777</v>
      </c>
      <c r="H4042" s="7" t="s">
        <v>4576</v>
      </c>
      <c r="I4042" s="7"/>
      <c r="J4042" s="8" t="s">
        <v>322</v>
      </c>
      <c r="K4042" s="10">
        <v>893.07899999999995</v>
      </c>
      <c r="L4042" s="11">
        <v>0</v>
      </c>
      <c r="M4042" s="11">
        <v>1331.9829999999999</v>
      </c>
      <c r="N4042" s="11">
        <v>179.52799999999999</v>
      </c>
      <c r="O4042" s="11">
        <v>786.52200000000005</v>
      </c>
      <c r="P4042" s="11">
        <v>179.52799999999999</v>
      </c>
      <c r="Q4042" s="11">
        <v>417.99200000000002</v>
      </c>
      <c r="R4042" s="11">
        <v>0</v>
      </c>
      <c r="S4042" s="11">
        <v>606.99400000000003</v>
      </c>
      <c r="T4042" s="11"/>
      <c r="U4042" s="11"/>
      <c r="V4042" s="11"/>
      <c r="W4042" s="12">
        <v>4395.6259999999993</v>
      </c>
      <c r="X4042" s="11">
        <v>488.40288888888881</v>
      </c>
      <c r="Y4042" s="11">
        <v>685.29433506703845</v>
      </c>
      <c r="Z4042" s="11">
        <f t="shared" si="192"/>
        <v>417.99200000000002</v>
      </c>
      <c r="AA4042" s="25">
        <f t="shared" si="193"/>
        <v>0.60994521421092773</v>
      </c>
      <c r="AB4042" s="33">
        <v>0</v>
      </c>
      <c r="AC4042" s="14">
        <v>0</v>
      </c>
      <c r="AD4042" s="14">
        <v>0</v>
      </c>
      <c r="AE4042" s="14">
        <v>0</v>
      </c>
      <c r="AF4042" s="14">
        <v>0</v>
      </c>
      <c r="AG4042" s="14">
        <v>0</v>
      </c>
      <c r="AH4042" s="14">
        <v>0</v>
      </c>
      <c r="AI4042" s="14">
        <v>0</v>
      </c>
      <c r="AJ4042" s="14">
        <v>0</v>
      </c>
      <c r="AK4042" s="14">
        <v>0</v>
      </c>
      <c r="AL4042" s="14">
        <v>0</v>
      </c>
      <c r="AM4042" s="14">
        <v>0</v>
      </c>
      <c r="AN4042" s="14">
        <v>0</v>
      </c>
      <c r="AO4042" s="14">
        <v>0</v>
      </c>
      <c r="AP4042" s="14">
        <v>0</v>
      </c>
      <c r="AQ4042" s="14">
        <v>0</v>
      </c>
      <c r="AR4042" s="14">
        <v>0</v>
      </c>
      <c r="AS4042" s="14">
        <v>417.99200000000002</v>
      </c>
      <c r="AT4042" s="14">
        <v>0</v>
      </c>
      <c r="AV4042" s="14">
        <v>0</v>
      </c>
      <c r="AW4042" s="14">
        <v>0</v>
      </c>
      <c r="AX4042" s="14">
        <v>0</v>
      </c>
      <c r="AY4042" s="14">
        <v>0</v>
      </c>
      <c r="AZ4042" s="14">
        <v>0</v>
      </c>
      <c r="BA4042" s="14">
        <v>0</v>
      </c>
      <c r="BG4042" s="37">
        <f t="shared" si="194"/>
        <v>417.99200000000002</v>
      </c>
      <c r="BI4042" s="5" t="s">
        <v>836</v>
      </c>
      <c r="BJ4042" s="6" t="s">
        <v>1265</v>
      </c>
      <c r="BK4042" s="30" t="s">
        <v>1266</v>
      </c>
    </row>
    <row r="4043" spans="1:63" x14ac:dyDescent="0.25">
      <c r="A4043" s="5" t="s">
        <v>957</v>
      </c>
      <c r="B4043" s="6" t="s">
        <v>1318</v>
      </c>
      <c r="C4043" s="6" t="s">
        <v>836</v>
      </c>
      <c r="D4043" s="6" t="s">
        <v>1269</v>
      </c>
      <c r="E4043" s="6" t="s">
        <v>1270</v>
      </c>
      <c r="F4043" s="6" t="s">
        <v>1324</v>
      </c>
      <c r="G4043" s="7">
        <v>5130607</v>
      </c>
      <c r="H4043" s="7" t="s">
        <v>4577</v>
      </c>
      <c r="I4043" s="7"/>
      <c r="J4043" s="8" t="s">
        <v>379</v>
      </c>
      <c r="K4043" s="10">
        <v>654.61500000000001</v>
      </c>
      <c r="L4043" s="11">
        <v>598.59</v>
      </c>
      <c r="M4043" s="11">
        <v>1987.3689999999999</v>
      </c>
      <c r="N4043" s="11">
        <v>484.09500000000003</v>
      </c>
      <c r="O4043" s="11">
        <v>483.02499999999998</v>
      </c>
      <c r="P4043" s="11">
        <v>598.59</v>
      </c>
      <c r="Q4043" s="11">
        <v>179.52799999999999</v>
      </c>
      <c r="R4043" s="11">
        <v>721.48900000000003</v>
      </c>
      <c r="S4043" s="11">
        <v>721.48900000000003</v>
      </c>
      <c r="T4043" s="11"/>
      <c r="U4043" s="11"/>
      <c r="V4043" s="11"/>
      <c r="W4043" s="12">
        <v>6428.7899999999991</v>
      </c>
      <c r="X4043" s="11">
        <v>714.31</v>
      </c>
      <c r="Y4043" s="11">
        <v>1002.2721151289091</v>
      </c>
      <c r="Z4043" s="11">
        <f t="shared" si="192"/>
        <v>722.55899999999997</v>
      </c>
      <c r="AA4043" s="25">
        <f t="shared" si="193"/>
        <v>0.72092098452431419</v>
      </c>
      <c r="AB4043" s="33">
        <v>0</v>
      </c>
      <c r="AC4043" s="14">
        <v>0</v>
      </c>
      <c r="AD4043" s="14">
        <v>0</v>
      </c>
      <c r="AE4043" s="14">
        <v>0</v>
      </c>
      <c r="AF4043" s="14">
        <v>0</v>
      </c>
      <c r="AG4043" s="14">
        <v>0</v>
      </c>
      <c r="AH4043" s="14">
        <v>0</v>
      </c>
      <c r="AI4043" s="14">
        <v>0</v>
      </c>
      <c r="AJ4043" s="14">
        <v>0</v>
      </c>
      <c r="AK4043" s="14">
        <v>0</v>
      </c>
      <c r="AL4043" s="14">
        <v>0</v>
      </c>
      <c r="AM4043" s="14">
        <v>238.464</v>
      </c>
      <c r="AN4043" s="14">
        <v>0</v>
      </c>
      <c r="AO4043" s="14">
        <v>0</v>
      </c>
      <c r="AP4043" s="14">
        <v>0</v>
      </c>
      <c r="AQ4043" s="14">
        <v>0</v>
      </c>
      <c r="AR4043" s="14">
        <v>0</v>
      </c>
      <c r="AS4043" s="14">
        <v>0</v>
      </c>
      <c r="AT4043" s="14">
        <v>0</v>
      </c>
      <c r="AV4043" s="14">
        <v>0</v>
      </c>
      <c r="AW4043" s="14">
        <v>0</v>
      </c>
      <c r="AX4043" s="14">
        <v>0</v>
      </c>
      <c r="AY4043" s="14">
        <v>0</v>
      </c>
      <c r="AZ4043" s="14">
        <v>484.09500000000003</v>
      </c>
      <c r="BA4043" s="14">
        <v>0</v>
      </c>
      <c r="BG4043" s="37">
        <f t="shared" si="194"/>
        <v>722.55899999999997</v>
      </c>
      <c r="BI4043" s="5" t="s">
        <v>836</v>
      </c>
      <c r="BJ4043" s="6" t="s">
        <v>1269</v>
      </c>
      <c r="BK4043" s="30" t="s">
        <v>1270</v>
      </c>
    </row>
    <row r="4044" spans="1:63" x14ac:dyDescent="0.25">
      <c r="A4044" s="5" t="s">
        <v>957</v>
      </c>
      <c r="B4044" s="6" t="s">
        <v>1318</v>
      </c>
      <c r="C4044" s="6" t="s">
        <v>836</v>
      </c>
      <c r="D4044" s="6" t="s">
        <v>1265</v>
      </c>
      <c r="E4044" s="6" t="s">
        <v>1266</v>
      </c>
      <c r="F4044" s="6" t="s">
        <v>1324</v>
      </c>
      <c r="G4044" s="7">
        <v>5131149</v>
      </c>
      <c r="H4044" s="7" t="s">
        <v>4578</v>
      </c>
      <c r="I4044" s="7"/>
      <c r="J4044" s="8" t="s">
        <v>322</v>
      </c>
      <c r="K4044" s="10">
        <v>179.52799999999999</v>
      </c>
      <c r="L4044" s="11">
        <v>303.49700000000001</v>
      </c>
      <c r="M4044" s="11">
        <v>791.25900000000001</v>
      </c>
      <c r="N4044" s="11">
        <v>179.52799999999999</v>
      </c>
      <c r="O4044" s="11">
        <v>953.85599999999999</v>
      </c>
      <c r="P4044" s="11">
        <v>238.464</v>
      </c>
      <c r="Q4044" s="11">
        <v>0</v>
      </c>
      <c r="R4044" s="11">
        <v>476.928</v>
      </c>
      <c r="S4044" s="11">
        <v>721.48900000000003</v>
      </c>
      <c r="T4044" s="11"/>
      <c r="U4044" s="11"/>
      <c r="V4044" s="11"/>
      <c r="W4044" s="12">
        <v>3844.549</v>
      </c>
      <c r="X4044" s="11">
        <v>427.17211111111112</v>
      </c>
      <c r="Y4044" s="11">
        <v>599.37939455896571</v>
      </c>
      <c r="Z4044" s="11">
        <f t="shared" si="192"/>
        <v>0</v>
      </c>
      <c r="AA4044" s="25">
        <f t="shared" si="193"/>
        <v>0</v>
      </c>
      <c r="AB4044" s="33">
        <v>0</v>
      </c>
      <c r="AC4044" s="14">
        <v>0</v>
      </c>
      <c r="AD4044" s="14">
        <v>0</v>
      </c>
      <c r="AE4044" s="14">
        <v>0</v>
      </c>
      <c r="AF4044" s="14">
        <v>0</v>
      </c>
      <c r="AG4044" s="14">
        <v>0</v>
      </c>
      <c r="AH4044" s="14">
        <v>0</v>
      </c>
      <c r="AI4044" s="14">
        <v>0</v>
      </c>
      <c r="AJ4044" s="14">
        <v>0</v>
      </c>
      <c r="AK4044" s="14">
        <v>0</v>
      </c>
      <c r="AL4044" s="14">
        <v>0</v>
      </c>
      <c r="AM4044" s="14">
        <v>0</v>
      </c>
      <c r="AN4044" s="14">
        <v>0</v>
      </c>
      <c r="AO4044" s="14">
        <v>0</v>
      </c>
      <c r="AP4044" s="14">
        <v>0</v>
      </c>
      <c r="AQ4044" s="14">
        <v>0</v>
      </c>
      <c r="AR4044" s="14">
        <v>0</v>
      </c>
      <c r="AS4044" s="14">
        <v>0</v>
      </c>
      <c r="AT4044" s="14">
        <v>0</v>
      </c>
      <c r="AV4044" s="14">
        <v>0</v>
      </c>
      <c r="AW4044" s="14">
        <v>0</v>
      </c>
      <c r="AX4044" s="14">
        <v>0</v>
      </c>
      <c r="AY4044" s="14">
        <v>0</v>
      </c>
      <c r="AZ4044" s="14">
        <v>0</v>
      </c>
      <c r="BA4044" s="14">
        <v>0</v>
      </c>
      <c r="BG4044" s="37">
        <f t="shared" si="194"/>
        <v>0</v>
      </c>
      <c r="BI4044" s="5" t="s">
        <v>836</v>
      </c>
      <c r="BJ4044" s="6" t="s">
        <v>1265</v>
      </c>
      <c r="BK4044" s="30" t="s">
        <v>1266</v>
      </c>
    </row>
    <row r="4045" spans="1:63" x14ac:dyDescent="0.25">
      <c r="A4045" s="5" t="s">
        <v>957</v>
      </c>
      <c r="B4045" s="6" t="s">
        <v>1318</v>
      </c>
      <c r="C4045" s="6" t="s">
        <v>836</v>
      </c>
      <c r="D4045" s="6" t="s">
        <v>1265</v>
      </c>
      <c r="E4045" s="6" t="s">
        <v>1266</v>
      </c>
      <c r="F4045" s="6" t="s">
        <v>1324</v>
      </c>
      <c r="G4045" s="7">
        <v>5131772</v>
      </c>
      <c r="H4045" s="7" t="s">
        <v>4579</v>
      </c>
      <c r="I4045" s="7"/>
      <c r="J4045" s="8" t="s">
        <v>322</v>
      </c>
      <c r="K4045" s="10">
        <v>303.49700000000001</v>
      </c>
      <c r="L4045" s="11">
        <v>417.99200000000002</v>
      </c>
      <c r="M4045" s="11">
        <v>1448.7850000000001</v>
      </c>
      <c r="N4045" s="11">
        <v>179.52799999999999</v>
      </c>
      <c r="O4045" s="11">
        <v>0</v>
      </c>
      <c r="P4045" s="11">
        <v>663.62300000000005</v>
      </c>
      <c r="Q4045" s="11">
        <v>959.95299999999997</v>
      </c>
      <c r="R4045" s="11">
        <v>180.59800000000001</v>
      </c>
      <c r="S4045" s="11">
        <v>417.99199999999996</v>
      </c>
      <c r="T4045" s="11"/>
      <c r="U4045" s="11"/>
      <c r="V4045" s="11"/>
      <c r="W4045" s="12">
        <v>4571.9680000000008</v>
      </c>
      <c r="X4045" s="11">
        <v>507.99644444444453</v>
      </c>
      <c r="Y4045" s="11">
        <v>712.78670444386739</v>
      </c>
      <c r="Z4045" s="11">
        <f t="shared" si="192"/>
        <v>663.62300000000005</v>
      </c>
      <c r="AA4045" s="25">
        <f t="shared" si="193"/>
        <v>0.9310260641263981</v>
      </c>
      <c r="AB4045" s="33">
        <v>0</v>
      </c>
      <c r="AC4045" s="14">
        <v>0</v>
      </c>
      <c r="AD4045" s="14">
        <v>0</v>
      </c>
      <c r="AE4045" s="14">
        <v>0</v>
      </c>
      <c r="AF4045" s="14">
        <v>0</v>
      </c>
      <c r="AG4045" s="14">
        <v>0</v>
      </c>
      <c r="AH4045" s="14">
        <v>0</v>
      </c>
      <c r="AI4045" s="14">
        <v>0</v>
      </c>
      <c r="AJ4045" s="14">
        <v>0</v>
      </c>
      <c r="AK4045" s="14">
        <v>0</v>
      </c>
      <c r="AL4045" s="14">
        <v>0</v>
      </c>
      <c r="AM4045" s="14">
        <v>180.59800000000001</v>
      </c>
      <c r="AN4045" s="14">
        <v>0</v>
      </c>
      <c r="AO4045" s="14">
        <v>0</v>
      </c>
      <c r="AP4045" s="14">
        <v>0</v>
      </c>
      <c r="AQ4045" s="14">
        <v>0</v>
      </c>
      <c r="AR4045" s="14">
        <v>0</v>
      </c>
      <c r="AS4045" s="14">
        <v>483.02499999999998</v>
      </c>
      <c r="AT4045" s="14">
        <v>0</v>
      </c>
      <c r="AV4045" s="14">
        <v>0</v>
      </c>
      <c r="AW4045" s="14">
        <v>0</v>
      </c>
      <c r="AX4045" s="14">
        <v>0</v>
      </c>
      <c r="AY4045" s="14">
        <v>0</v>
      </c>
      <c r="AZ4045" s="14">
        <v>0</v>
      </c>
      <c r="BA4045" s="14">
        <v>0</v>
      </c>
      <c r="BG4045" s="37">
        <f t="shared" si="194"/>
        <v>663.62300000000005</v>
      </c>
      <c r="BI4045" s="5" t="s">
        <v>836</v>
      </c>
      <c r="BJ4045" s="6" t="s">
        <v>1265</v>
      </c>
      <c r="BK4045" s="30" t="s">
        <v>1266</v>
      </c>
    </row>
    <row r="4046" spans="1:63" x14ac:dyDescent="0.25">
      <c r="A4046" s="5" t="s">
        <v>957</v>
      </c>
      <c r="B4046" s="6" t="s">
        <v>1318</v>
      </c>
      <c r="C4046" s="6" t="s">
        <v>836</v>
      </c>
      <c r="D4046" s="6" t="s">
        <v>1269</v>
      </c>
      <c r="E4046" s="6" t="s">
        <v>1270</v>
      </c>
      <c r="F4046" s="6" t="s">
        <v>1324</v>
      </c>
      <c r="G4046" s="7">
        <v>5131831</v>
      </c>
      <c r="H4046" s="7" t="s">
        <v>4580</v>
      </c>
      <c r="I4046" s="7"/>
      <c r="J4046" s="8" t="s">
        <v>379</v>
      </c>
      <c r="K4046" s="10">
        <v>360.12599999999998</v>
      </c>
      <c r="L4046" s="11">
        <v>303.49700000000001</v>
      </c>
      <c r="M4046" s="11">
        <v>1445.1179999999999</v>
      </c>
      <c r="N4046" s="11">
        <v>417.99200000000002</v>
      </c>
      <c r="O4046" s="11">
        <v>360.12599999999998</v>
      </c>
      <c r="P4046" s="11">
        <v>722.55899999999997</v>
      </c>
      <c r="Q4046" s="11">
        <v>359.05599999999998</v>
      </c>
      <c r="R4046" s="11">
        <v>0</v>
      </c>
      <c r="S4046" s="11">
        <v>902.08699999999999</v>
      </c>
      <c r="T4046" s="11"/>
      <c r="U4046" s="11"/>
      <c r="V4046" s="11"/>
      <c r="W4046" s="12">
        <v>4870.5610000000006</v>
      </c>
      <c r="X4046" s="11">
        <v>541.1734444444445</v>
      </c>
      <c r="Y4046" s="11">
        <v>759.33845643338418</v>
      </c>
      <c r="Z4046" s="11">
        <f t="shared" si="192"/>
        <v>179.52799999999999</v>
      </c>
      <c r="AA4046" s="25">
        <f t="shared" si="193"/>
        <v>0.23642685087127516</v>
      </c>
      <c r="AB4046" s="33">
        <v>0</v>
      </c>
      <c r="AC4046" s="14">
        <v>0</v>
      </c>
      <c r="AD4046" s="14">
        <v>0</v>
      </c>
      <c r="AE4046" s="14">
        <v>0</v>
      </c>
      <c r="AF4046" s="14">
        <v>0</v>
      </c>
      <c r="AG4046" s="14">
        <v>0</v>
      </c>
      <c r="AH4046" s="14">
        <v>0</v>
      </c>
      <c r="AI4046" s="14">
        <v>0</v>
      </c>
      <c r="AJ4046" s="14">
        <v>0</v>
      </c>
      <c r="AK4046" s="14">
        <v>0</v>
      </c>
      <c r="AL4046" s="14">
        <v>0</v>
      </c>
      <c r="AM4046" s="14">
        <v>0</v>
      </c>
      <c r="AN4046" s="14">
        <v>0</v>
      </c>
      <c r="AO4046" s="14">
        <v>0</v>
      </c>
      <c r="AP4046" s="14">
        <v>0</v>
      </c>
      <c r="AQ4046" s="14">
        <v>0</v>
      </c>
      <c r="AR4046" s="14">
        <v>179.52799999999999</v>
      </c>
      <c r="AS4046" s="14">
        <v>0</v>
      </c>
      <c r="AT4046" s="14">
        <v>0</v>
      </c>
      <c r="AV4046" s="14">
        <v>0</v>
      </c>
      <c r="AW4046" s="14">
        <v>0</v>
      </c>
      <c r="AX4046" s="14">
        <v>0</v>
      </c>
      <c r="AY4046" s="14">
        <v>0</v>
      </c>
      <c r="AZ4046" s="14">
        <v>0</v>
      </c>
      <c r="BA4046" s="14">
        <v>0</v>
      </c>
      <c r="BG4046" s="37">
        <f t="shared" si="194"/>
        <v>179.52799999999999</v>
      </c>
      <c r="BI4046" s="5" t="s">
        <v>836</v>
      </c>
      <c r="BJ4046" s="6" t="s">
        <v>1269</v>
      </c>
      <c r="BK4046" s="30" t="s">
        <v>1270</v>
      </c>
    </row>
    <row r="4047" spans="1:63" x14ac:dyDescent="0.25">
      <c r="A4047" s="5" t="s">
        <v>957</v>
      </c>
      <c r="B4047" s="6" t="s">
        <v>1318</v>
      </c>
      <c r="C4047" s="6" t="s">
        <v>836</v>
      </c>
      <c r="D4047" s="6" t="s">
        <v>1269</v>
      </c>
      <c r="E4047" s="6" t="s">
        <v>1270</v>
      </c>
      <c r="F4047" s="6" t="s">
        <v>1324</v>
      </c>
      <c r="G4047" s="7">
        <v>5137323</v>
      </c>
      <c r="H4047" s="7" t="s">
        <v>4581</v>
      </c>
      <c r="I4047" s="7"/>
      <c r="J4047" s="8" t="s">
        <v>379</v>
      </c>
      <c r="K4047" s="10">
        <v>541.96100000000001</v>
      </c>
      <c r="L4047" s="11">
        <v>0</v>
      </c>
      <c r="M4047" s="11">
        <v>1799.903</v>
      </c>
      <c r="N4047" s="11">
        <v>419.06200000000001</v>
      </c>
      <c r="O4047" s="11">
        <v>779.18799999999999</v>
      </c>
      <c r="P4047" s="11">
        <v>483.02499999999998</v>
      </c>
      <c r="Q4047" s="11">
        <v>238.464</v>
      </c>
      <c r="R4047" s="11">
        <v>361.19499999999999</v>
      </c>
      <c r="S4047" s="11">
        <v>180.59800000000001</v>
      </c>
      <c r="T4047" s="11"/>
      <c r="U4047" s="11"/>
      <c r="V4047" s="11"/>
      <c r="W4047" s="12">
        <v>4803.3959999999997</v>
      </c>
      <c r="X4047" s="11">
        <v>533.71066666666661</v>
      </c>
      <c r="Y4047" s="11">
        <v>748.86718476132239</v>
      </c>
      <c r="Z4047" s="11">
        <f t="shared" si="192"/>
        <v>787.5920000000001</v>
      </c>
      <c r="AA4047" s="25">
        <f t="shared" si="193"/>
        <v>1.0517111926209186</v>
      </c>
      <c r="AB4047" s="33">
        <v>0</v>
      </c>
      <c r="AC4047" s="14">
        <v>0</v>
      </c>
      <c r="AD4047" s="14">
        <v>0</v>
      </c>
      <c r="AE4047" s="14">
        <v>0</v>
      </c>
      <c r="AF4047" s="14">
        <v>0</v>
      </c>
      <c r="AG4047" s="14">
        <v>0</v>
      </c>
      <c r="AH4047" s="14">
        <v>0</v>
      </c>
      <c r="AI4047" s="14">
        <v>0</v>
      </c>
      <c r="AJ4047" s="14">
        <v>0</v>
      </c>
      <c r="AK4047" s="14">
        <v>0</v>
      </c>
      <c r="AL4047" s="14">
        <v>0</v>
      </c>
      <c r="AM4047" s="14">
        <v>606.99400000000003</v>
      </c>
      <c r="AN4047" s="14">
        <v>0</v>
      </c>
      <c r="AO4047" s="14">
        <v>0</v>
      </c>
      <c r="AP4047" s="14">
        <v>0</v>
      </c>
      <c r="AQ4047" s="14">
        <v>0</v>
      </c>
      <c r="AR4047" s="14">
        <v>180.59800000000001</v>
      </c>
      <c r="AS4047" s="14">
        <v>0</v>
      </c>
      <c r="AT4047" s="14">
        <v>0</v>
      </c>
      <c r="AV4047" s="14">
        <v>0</v>
      </c>
      <c r="AW4047" s="14">
        <v>0</v>
      </c>
      <c r="AX4047" s="14">
        <v>0</v>
      </c>
      <c r="AY4047" s="14">
        <v>0</v>
      </c>
      <c r="AZ4047" s="14">
        <v>0</v>
      </c>
      <c r="BA4047" s="14">
        <v>0</v>
      </c>
      <c r="BG4047" s="37">
        <f t="shared" si="194"/>
        <v>787.5920000000001</v>
      </c>
      <c r="BI4047" s="5" t="s">
        <v>836</v>
      </c>
      <c r="BJ4047" s="6" t="s">
        <v>1269</v>
      </c>
      <c r="BK4047" s="30" t="s">
        <v>1270</v>
      </c>
    </row>
    <row r="4048" spans="1:63" x14ac:dyDescent="0.25">
      <c r="A4048" s="5" t="s">
        <v>957</v>
      </c>
      <c r="B4048" s="6" t="s">
        <v>1318</v>
      </c>
      <c r="C4048" s="6" t="s">
        <v>836</v>
      </c>
      <c r="D4048" s="6" t="s">
        <v>1269</v>
      </c>
      <c r="E4048" s="6" t="s">
        <v>1270</v>
      </c>
      <c r="F4048" s="6" t="s">
        <v>1324</v>
      </c>
      <c r="G4048" s="7">
        <v>5137932</v>
      </c>
      <c r="H4048" s="7" t="s">
        <v>4582</v>
      </c>
      <c r="I4048" s="7"/>
      <c r="J4048" s="8" t="s">
        <v>379</v>
      </c>
      <c r="K4048" s="10">
        <v>1131.5429999999999</v>
      </c>
      <c r="L4048" s="11">
        <v>0</v>
      </c>
      <c r="M4048" s="11">
        <v>1396.336</v>
      </c>
      <c r="N4048" s="11">
        <v>360.12599999999998</v>
      </c>
      <c r="O4048" s="11">
        <v>1990.7460000000001</v>
      </c>
      <c r="P4048" s="11">
        <v>417.99200000000002</v>
      </c>
      <c r="Q4048" s="11">
        <v>1086.3520000000001</v>
      </c>
      <c r="R4048" s="11">
        <v>966.44</v>
      </c>
      <c r="S4048" s="11">
        <v>843.15100000000007</v>
      </c>
      <c r="T4048" s="11"/>
      <c r="U4048" s="11"/>
      <c r="V4048" s="11"/>
      <c r="W4048" s="12">
        <v>8192.6859999999997</v>
      </c>
      <c r="X4048" s="11">
        <v>910.29844444444439</v>
      </c>
      <c r="Y4048" s="11">
        <v>1277.2700190559972</v>
      </c>
      <c r="Z4048" s="11">
        <f t="shared" si="192"/>
        <v>1261.5329999999999</v>
      </c>
      <c r="AA4048" s="25">
        <f t="shared" si="193"/>
        <v>0.98767917603857314</v>
      </c>
      <c r="AB4048" s="33">
        <v>0</v>
      </c>
      <c r="AC4048" s="14">
        <v>0</v>
      </c>
      <c r="AD4048" s="14">
        <v>238.464</v>
      </c>
      <c r="AE4048" s="14">
        <v>0</v>
      </c>
      <c r="AF4048" s="14">
        <v>0</v>
      </c>
      <c r="AG4048" s="14">
        <v>0</v>
      </c>
      <c r="AH4048" s="14">
        <v>0</v>
      </c>
      <c r="AI4048" s="14">
        <v>0</v>
      </c>
      <c r="AJ4048" s="14">
        <v>0</v>
      </c>
      <c r="AK4048" s="14">
        <v>604.00700000000006</v>
      </c>
      <c r="AL4048" s="14">
        <v>0</v>
      </c>
      <c r="AM4048" s="14">
        <v>0</v>
      </c>
      <c r="AN4048" s="14">
        <v>0</v>
      </c>
      <c r="AO4048" s="14">
        <v>0</v>
      </c>
      <c r="AP4048" s="14">
        <v>0</v>
      </c>
      <c r="AQ4048" s="14">
        <v>0</v>
      </c>
      <c r="AR4048" s="14">
        <v>0</v>
      </c>
      <c r="AS4048" s="14">
        <v>0</v>
      </c>
      <c r="AT4048" s="14">
        <v>0</v>
      </c>
      <c r="AV4048" s="14">
        <v>0</v>
      </c>
      <c r="AW4048" s="14">
        <v>0</v>
      </c>
      <c r="AX4048" s="14">
        <v>0</v>
      </c>
      <c r="AY4048" s="14">
        <v>419.06200000000001</v>
      </c>
      <c r="AZ4048" s="14">
        <v>0</v>
      </c>
      <c r="BA4048" s="14">
        <v>0</v>
      </c>
      <c r="BG4048" s="37">
        <f t="shared" si="194"/>
        <v>1261.5329999999999</v>
      </c>
      <c r="BI4048" s="5" t="s">
        <v>836</v>
      </c>
      <c r="BJ4048" s="6" t="s">
        <v>1269</v>
      </c>
      <c r="BK4048" s="30" t="s">
        <v>1270</v>
      </c>
    </row>
    <row r="4049" spans="1:63" x14ac:dyDescent="0.25">
      <c r="A4049" s="5" t="s">
        <v>957</v>
      </c>
      <c r="B4049" s="6" t="s">
        <v>1318</v>
      </c>
      <c r="C4049" s="6" t="s">
        <v>836</v>
      </c>
      <c r="D4049" s="6" t="s">
        <v>1269</v>
      </c>
      <c r="E4049" s="6" t="s">
        <v>1270</v>
      </c>
      <c r="F4049" s="6" t="s">
        <v>1324</v>
      </c>
      <c r="G4049" s="7">
        <v>5138564</v>
      </c>
      <c r="H4049" s="7" t="s">
        <v>4583</v>
      </c>
      <c r="I4049" s="7"/>
      <c r="J4049" s="8" t="s">
        <v>379</v>
      </c>
      <c r="K4049" s="10">
        <v>303.49700000000001</v>
      </c>
      <c r="L4049" s="11">
        <v>180.59800000000001</v>
      </c>
      <c r="M4049" s="11">
        <v>1029.723</v>
      </c>
      <c r="N4049" s="11">
        <v>419.06200000000001</v>
      </c>
      <c r="O4049" s="11">
        <v>0</v>
      </c>
      <c r="P4049" s="11">
        <v>0</v>
      </c>
      <c r="Q4049" s="11">
        <v>0</v>
      </c>
      <c r="R4049" s="11">
        <v>483.02499999999998</v>
      </c>
      <c r="S4049" s="11">
        <v>0</v>
      </c>
      <c r="T4049" s="11"/>
      <c r="U4049" s="11"/>
      <c r="V4049" s="11"/>
      <c r="W4049" s="12">
        <v>2415.9050000000002</v>
      </c>
      <c r="X4049" s="11">
        <v>268.43388888888893</v>
      </c>
      <c r="Y4049" s="11">
        <v>376.64851617497351</v>
      </c>
      <c r="Z4049" s="11">
        <f t="shared" si="192"/>
        <v>417.99199999999996</v>
      </c>
      <c r="AA4049" s="25">
        <f t="shared" si="193"/>
        <v>1.1097667508288289</v>
      </c>
      <c r="AB4049" s="33">
        <v>0</v>
      </c>
      <c r="AC4049" s="14">
        <v>0</v>
      </c>
      <c r="AD4049" s="14">
        <v>179.52799999999999</v>
      </c>
      <c r="AE4049" s="14">
        <v>0</v>
      </c>
      <c r="AF4049" s="14">
        <v>0</v>
      </c>
      <c r="AG4049" s="14">
        <v>0</v>
      </c>
      <c r="AH4049" s="14">
        <v>0</v>
      </c>
      <c r="AI4049" s="14">
        <v>0</v>
      </c>
      <c r="AJ4049" s="14">
        <v>0</v>
      </c>
      <c r="AK4049" s="14">
        <v>0</v>
      </c>
      <c r="AL4049" s="14">
        <v>0</v>
      </c>
      <c r="AM4049" s="14">
        <v>0</v>
      </c>
      <c r="AN4049" s="14">
        <v>0</v>
      </c>
      <c r="AO4049" s="14">
        <v>0</v>
      </c>
      <c r="AP4049" s="14">
        <v>0</v>
      </c>
      <c r="AQ4049" s="14">
        <v>0</v>
      </c>
      <c r="AR4049" s="14">
        <v>0</v>
      </c>
      <c r="AS4049" s="14">
        <v>0</v>
      </c>
      <c r="AT4049" s="14">
        <v>0</v>
      </c>
      <c r="AV4049" s="14">
        <v>0</v>
      </c>
      <c r="AW4049" s="14">
        <v>0</v>
      </c>
      <c r="AX4049" s="14">
        <v>0</v>
      </c>
      <c r="AY4049" s="14">
        <v>0</v>
      </c>
      <c r="AZ4049" s="14">
        <v>0</v>
      </c>
      <c r="BA4049" s="14">
        <v>238.464</v>
      </c>
      <c r="BG4049" s="37">
        <f t="shared" si="194"/>
        <v>417.99199999999996</v>
      </c>
      <c r="BI4049" s="5" t="s">
        <v>836</v>
      </c>
      <c r="BJ4049" s="6" t="s">
        <v>1269</v>
      </c>
      <c r="BK4049" s="30" t="s">
        <v>1270</v>
      </c>
    </row>
    <row r="4050" spans="1:63" x14ac:dyDescent="0.25">
      <c r="A4050" s="5" t="s">
        <v>957</v>
      </c>
      <c r="B4050" s="6" t="s">
        <v>1318</v>
      </c>
      <c r="C4050" s="6" t="s">
        <v>836</v>
      </c>
      <c r="D4050" s="6" t="s">
        <v>1269</v>
      </c>
      <c r="E4050" s="6" t="s">
        <v>1270</v>
      </c>
      <c r="F4050" s="6" t="s">
        <v>1324</v>
      </c>
      <c r="G4050" s="7">
        <v>5138616</v>
      </c>
      <c r="H4050" s="7" t="s">
        <v>4584</v>
      </c>
      <c r="I4050" s="7"/>
      <c r="J4050" s="8" t="s">
        <v>379</v>
      </c>
      <c r="K4050" s="10">
        <v>484.09500000000003</v>
      </c>
      <c r="L4050" s="11">
        <v>770.18</v>
      </c>
      <c r="M4050" s="11">
        <v>791.25900000000001</v>
      </c>
      <c r="N4050" s="11">
        <v>663.62300000000005</v>
      </c>
      <c r="O4050" s="11">
        <v>598.59</v>
      </c>
      <c r="P4050" s="11">
        <v>597.52</v>
      </c>
      <c r="Q4050" s="11">
        <v>1082.6849999999999</v>
      </c>
      <c r="R4050" s="11">
        <v>417.99200000000002</v>
      </c>
      <c r="S4050" s="11">
        <v>902.08699999999999</v>
      </c>
      <c r="T4050" s="11"/>
      <c r="U4050" s="11"/>
      <c r="V4050" s="11"/>
      <c r="W4050" s="12">
        <v>6308.0310000000009</v>
      </c>
      <c r="X4050" s="11">
        <v>700.89233333333345</v>
      </c>
      <c r="Y4050" s="11">
        <v>983.4453408291032</v>
      </c>
      <c r="Z4050" s="11">
        <f t="shared" si="192"/>
        <v>1010.7719999999999</v>
      </c>
      <c r="AA4050" s="25">
        <f t="shared" si="193"/>
        <v>1.0277866578206154</v>
      </c>
      <c r="AB4050" s="33">
        <v>0</v>
      </c>
      <c r="AC4050" s="14">
        <v>0</v>
      </c>
      <c r="AD4050" s="14">
        <v>0</v>
      </c>
      <c r="AE4050" s="14">
        <v>0</v>
      </c>
      <c r="AF4050" s="14">
        <v>0</v>
      </c>
      <c r="AG4050" s="14">
        <v>0</v>
      </c>
      <c r="AH4050" s="14">
        <v>0</v>
      </c>
      <c r="AI4050" s="14">
        <v>0</v>
      </c>
      <c r="AJ4050" s="14">
        <v>0</v>
      </c>
      <c r="AK4050" s="14">
        <v>0</v>
      </c>
      <c r="AL4050" s="14">
        <v>0</v>
      </c>
      <c r="AM4050" s="14">
        <v>238.464</v>
      </c>
      <c r="AN4050" s="14">
        <v>0</v>
      </c>
      <c r="AO4050" s="14">
        <v>0</v>
      </c>
      <c r="AP4050" s="14">
        <v>0</v>
      </c>
      <c r="AQ4050" s="14">
        <v>0</v>
      </c>
      <c r="AR4050" s="14">
        <v>0</v>
      </c>
      <c r="AS4050" s="14">
        <v>772.30799999999999</v>
      </c>
      <c r="AT4050" s="14">
        <v>0</v>
      </c>
      <c r="AV4050" s="14">
        <v>0</v>
      </c>
      <c r="AW4050" s="14">
        <v>0</v>
      </c>
      <c r="AX4050" s="14">
        <v>0</v>
      </c>
      <c r="AY4050" s="14">
        <v>0</v>
      </c>
      <c r="AZ4050" s="14">
        <v>0</v>
      </c>
      <c r="BA4050" s="14">
        <v>0</v>
      </c>
      <c r="BG4050" s="37">
        <f t="shared" si="194"/>
        <v>1010.7719999999999</v>
      </c>
      <c r="BI4050" s="5" t="s">
        <v>836</v>
      </c>
      <c r="BJ4050" s="6" t="s">
        <v>1269</v>
      </c>
      <c r="BK4050" s="30" t="s">
        <v>1270</v>
      </c>
    </row>
    <row r="4051" spans="1:63" x14ac:dyDescent="0.25">
      <c r="A4051" s="5" t="s">
        <v>957</v>
      </c>
      <c r="B4051" s="6" t="s">
        <v>1318</v>
      </c>
      <c r="C4051" s="6" t="s">
        <v>836</v>
      </c>
      <c r="D4051" s="6" t="s">
        <v>1265</v>
      </c>
      <c r="E4051" s="6" t="s">
        <v>1266</v>
      </c>
      <c r="F4051" s="6" t="s">
        <v>1324</v>
      </c>
      <c r="G4051" s="7">
        <v>5139549</v>
      </c>
      <c r="H4051" s="7" t="s">
        <v>4585</v>
      </c>
      <c r="I4051" s="7"/>
      <c r="J4051" s="8" t="s">
        <v>322</v>
      </c>
      <c r="K4051" s="10">
        <v>303.49700000000001</v>
      </c>
      <c r="L4051" s="11">
        <v>179.52799999999999</v>
      </c>
      <c r="M4051" s="11">
        <v>1454.8820000000001</v>
      </c>
      <c r="N4051" s="11">
        <v>906.82399999999996</v>
      </c>
      <c r="O4051" s="11">
        <v>179.52799999999999</v>
      </c>
      <c r="P4051" s="11">
        <v>0</v>
      </c>
      <c r="Q4051" s="11">
        <v>360.12599999999998</v>
      </c>
      <c r="R4051" s="11">
        <v>238.464</v>
      </c>
      <c r="S4051" s="11">
        <v>598.58999999999992</v>
      </c>
      <c r="T4051" s="11"/>
      <c r="U4051" s="11"/>
      <c r="V4051" s="11"/>
      <c r="W4051" s="12">
        <v>4221.4390000000003</v>
      </c>
      <c r="X4051" s="11">
        <v>469.04877777777779</v>
      </c>
      <c r="Y4051" s="11">
        <v>658.13793815285112</v>
      </c>
      <c r="Z4051" s="11">
        <f t="shared" si="192"/>
        <v>0</v>
      </c>
      <c r="AA4051" s="25">
        <f t="shared" si="193"/>
        <v>0</v>
      </c>
      <c r="AB4051" s="33">
        <v>0</v>
      </c>
      <c r="AC4051" s="14">
        <v>0</v>
      </c>
      <c r="AD4051" s="14">
        <v>0</v>
      </c>
      <c r="AE4051" s="14">
        <v>0</v>
      </c>
      <c r="AF4051" s="14">
        <v>0</v>
      </c>
      <c r="AG4051" s="14">
        <v>0</v>
      </c>
      <c r="AH4051" s="14">
        <v>0</v>
      </c>
      <c r="AI4051" s="14">
        <v>0</v>
      </c>
      <c r="AJ4051" s="14">
        <v>0</v>
      </c>
      <c r="AK4051" s="14">
        <v>0</v>
      </c>
      <c r="AL4051" s="14">
        <v>0</v>
      </c>
      <c r="AM4051" s="14">
        <v>0</v>
      </c>
      <c r="AN4051" s="14">
        <v>0</v>
      </c>
      <c r="AO4051" s="14">
        <v>0</v>
      </c>
      <c r="AP4051" s="14">
        <v>0</v>
      </c>
      <c r="AQ4051" s="14">
        <v>0</v>
      </c>
      <c r="AR4051" s="14">
        <v>0</v>
      </c>
      <c r="AS4051" s="14">
        <v>0</v>
      </c>
      <c r="AT4051" s="14">
        <v>0</v>
      </c>
      <c r="AV4051" s="14">
        <v>0</v>
      </c>
      <c r="AW4051" s="14">
        <v>0</v>
      </c>
      <c r="AX4051" s="14">
        <v>0</v>
      </c>
      <c r="AY4051" s="14">
        <v>0</v>
      </c>
      <c r="AZ4051" s="14">
        <v>0</v>
      </c>
      <c r="BA4051" s="14">
        <v>0</v>
      </c>
      <c r="BG4051" s="37">
        <f t="shared" si="194"/>
        <v>0</v>
      </c>
      <c r="BI4051" s="5" t="s">
        <v>836</v>
      </c>
      <c r="BJ4051" s="6" t="s">
        <v>1265</v>
      </c>
      <c r="BK4051" s="30" t="s">
        <v>1266</v>
      </c>
    </row>
    <row r="4052" spans="1:63" x14ac:dyDescent="0.25">
      <c r="A4052" s="5" t="s">
        <v>957</v>
      </c>
      <c r="B4052" s="6" t="s">
        <v>1318</v>
      </c>
      <c r="C4052" s="6" t="s">
        <v>836</v>
      </c>
      <c r="D4052" s="6" t="s">
        <v>1269</v>
      </c>
      <c r="E4052" s="6" t="s">
        <v>1270</v>
      </c>
      <c r="F4052" s="6" t="s">
        <v>1324</v>
      </c>
      <c r="G4052" s="7">
        <v>5271513</v>
      </c>
      <c r="H4052" s="7" t="s">
        <v>4586</v>
      </c>
      <c r="I4052" s="7"/>
      <c r="J4052" s="8" t="s">
        <v>379</v>
      </c>
      <c r="K4052" s="10">
        <v>483.02499999999998</v>
      </c>
      <c r="L4052" s="11">
        <v>180.59800000000001</v>
      </c>
      <c r="M4052" s="11">
        <v>1274.2840000000001</v>
      </c>
      <c r="N4052" s="11">
        <v>662.94299999999998</v>
      </c>
      <c r="O4052" s="11">
        <v>179.52799999999999</v>
      </c>
      <c r="P4052" s="11">
        <v>0</v>
      </c>
      <c r="Q4052" s="11">
        <v>238.464</v>
      </c>
      <c r="R4052" s="11">
        <v>662.553</v>
      </c>
      <c r="S4052" s="11">
        <v>180.59800000000001</v>
      </c>
      <c r="T4052" s="11"/>
      <c r="U4052" s="11"/>
      <c r="V4052" s="11"/>
      <c r="W4052" s="12">
        <v>3861.9929999999999</v>
      </c>
      <c r="X4052" s="11">
        <v>429.1103333333333</v>
      </c>
      <c r="Y4052" s="11">
        <v>602.09897861386696</v>
      </c>
      <c r="Z4052" s="11">
        <f t="shared" si="192"/>
        <v>238.464</v>
      </c>
      <c r="AA4052" s="25">
        <f t="shared" si="193"/>
        <v>0.3960544835152921</v>
      </c>
      <c r="AB4052" s="33">
        <v>0</v>
      </c>
      <c r="AC4052" s="14">
        <v>0</v>
      </c>
      <c r="AD4052" s="14">
        <v>0</v>
      </c>
      <c r="AE4052" s="14">
        <v>0</v>
      </c>
      <c r="AF4052" s="14">
        <v>0</v>
      </c>
      <c r="AG4052" s="14">
        <v>0</v>
      </c>
      <c r="AH4052" s="14">
        <v>0</v>
      </c>
      <c r="AI4052" s="14">
        <v>0</v>
      </c>
      <c r="AJ4052" s="14">
        <v>0</v>
      </c>
      <c r="AK4052" s="14">
        <v>0</v>
      </c>
      <c r="AL4052" s="14">
        <v>0</v>
      </c>
      <c r="AM4052" s="14">
        <v>0</v>
      </c>
      <c r="AN4052" s="14">
        <v>0</v>
      </c>
      <c r="AO4052" s="14">
        <v>0</v>
      </c>
      <c r="AP4052" s="14">
        <v>0</v>
      </c>
      <c r="AQ4052" s="14">
        <v>0</v>
      </c>
      <c r="AR4052" s="14">
        <v>0</v>
      </c>
      <c r="AS4052" s="14">
        <v>0</v>
      </c>
      <c r="AT4052" s="14">
        <v>0</v>
      </c>
      <c r="AV4052" s="14">
        <v>0</v>
      </c>
      <c r="AW4052" s="14">
        <v>0</v>
      </c>
      <c r="AX4052" s="14">
        <v>0</v>
      </c>
      <c r="AY4052" s="14">
        <v>0</v>
      </c>
      <c r="AZ4052" s="14">
        <v>0</v>
      </c>
      <c r="BA4052" s="14">
        <v>238.464</v>
      </c>
      <c r="BG4052" s="37">
        <f t="shared" si="194"/>
        <v>238.464</v>
      </c>
      <c r="BI4052" s="5" t="s">
        <v>836</v>
      </c>
      <c r="BJ4052" s="6" t="s">
        <v>1269</v>
      </c>
      <c r="BK4052" s="30" t="s">
        <v>1270</v>
      </c>
    </row>
    <row r="4053" spans="1:63" x14ac:dyDescent="0.25">
      <c r="A4053" s="5" t="s">
        <v>957</v>
      </c>
      <c r="B4053" s="6" t="s">
        <v>1318</v>
      </c>
      <c r="C4053" s="6" t="s">
        <v>836</v>
      </c>
      <c r="D4053" s="6" t="s">
        <v>1269</v>
      </c>
      <c r="E4053" s="6" t="s">
        <v>1270</v>
      </c>
      <c r="F4053" s="6" t="s">
        <v>1324</v>
      </c>
      <c r="G4053" s="7">
        <v>5271520</v>
      </c>
      <c r="H4053" s="7" t="s">
        <v>4587</v>
      </c>
      <c r="I4053" s="7"/>
      <c r="J4053" s="8" t="s">
        <v>379</v>
      </c>
      <c r="K4053" s="10">
        <v>721.48900000000003</v>
      </c>
      <c r="L4053" s="11">
        <v>0</v>
      </c>
      <c r="M4053" s="11">
        <v>1454.8820000000001</v>
      </c>
      <c r="N4053" s="11">
        <v>419.06200000000001</v>
      </c>
      <c r="O4053" s="11">
        <v>0</v>
      </c>
      <c r="P4053" s="11">
        <v>0</v>
      </c>
      <c r="Q4053" s="11">
        <v>424.47899999999998</v>
      </c>
      <c r="R4053" s="11">
        <v>417.99200000000002</v>
      </c>
      <c r="S4053" s="11">
        <v>179.52799999999999</v>
      </c>
      <c r="T4053" s="11"/>
      <c r="U4053" s="11"/>
      <c r="V4053" s="11"/>
      <c r="W4053" s="12">
        <v>3617.4319999999998</v>
      </c>
      <c r="X4053" s="11">
        <v>401.93688888888886</v>
      </c>
      <c r="Y4053" s="11">
        <v>563.97101507048774</v>
      </c>
      <c r="Z4053" s="11">
        <f t="shared" si="192"/>
        <v>484.09500000000003</v>
      </c>
      <c r="AA4053" s="25">
        <f t="shared" si="193"/>
        <v>0.85836858112202019</v>
      </c>
      <c r="AB4053" s="33">
        <v>0</v>
      </c>
      <c r="AC4053" s="14">
        <v>0</v>
      </c>
      <c r="AD4053" s="14">
        <v>0</v>
      </c>
      <c r="AE4053" s="14">
        <v>180.59800000000001</v>
      </c>
      <c r="AF4053" s="14">
        <v>0</v>
      </c>
      <c r="AG4053" s="14">
        <v>0</v>
      </c>
      <c r="AH4053" s="14">
        <v>0</v>
      </c>
      <c r="AI4053" s="14">
        <v>0</v>
      </c>
      <c r="AJ4053" s="14">
        <v>0</v>
      </c>
      <c r="AK4053" s="14">
        <v>0</v>
      </c>
      <c r="AL4053" s="14">
        <v>0</v>
      </c>
      <c r="AM4053" s="14">
        <v>303.49700000000001</v>
      </c>
      <c r="AN4053" s="14">
        <v>0</v>
      </c>
      <c r="AO4053" s="14">
        <v>0</v>
      </c>
      <c r="AP4053" s="14">
        <v>0</v>
      </c>
      <c r="AQ4053" s="14">
        <v>0</v>
      </c>
      <c r="AR4053" s="14">
        <v>0</v>
      </c>
      <c r="AS4053" s="14">
        <v>0</v>
      </c>
      <c r="AT4053" s="14">
        <v>0</v>
      </c>
      <c r="AV4053" s="14">
        <v>0</v>
      </c>
      <c r="AW4053" s="14">
        <v>0</v>
      </c>
      <c r="AX4053" s="14">
        <v>0</v>
      </c>
      <c r="AY4053" s="14">
        <v>0</v>
      </c>
      <c r="AZ4053" s="14">
        <v>0</v>
      </c>
      <c r="BA4053" s="14">
        <v>0</v>
      </c>
      <c r="BG4053" s="37">
        <f t="shared" si="194"/>
        <v>484.09500000000003</v>
      </c>
      <c r="BI4053" s="5" t="s">
        <v>836</v>
      </c>
      <c r="BJ4053" s="6" t="s">
        <v>1269</v>
      </c>
      <c r="BK4053" s="30" t="s">
        <v>1270</v>
      </c>
    </row>
    <row r="4054" spans="1:63" x14ac:dyDescent="0.25">
      <c r="A4054" s="5" t="s">
        <v>957</v>
      </c>
      <c r="B4054" s="6" t="s">
        <v>1318</v>
      </c>
      <c r="C4054" s="6" t="s">
        <v>836</v>
      </c>
      <c r="D4054" s="6" t="s">
        <v>1265</v>
      </c>
      <c r="E4054" s="6" t="s">
        <v>1266</v>
      </c>
      <c r="F4054" s="6" t="s">
        <v>1324</v>
      </c>
      <c r="G4054" s="7">
        <v>5271997</v>
      </c>
      <c r="H4054" s="7" t="s">
        <v>4588</v>
      </c>
      <c r="I4054" s="7"/>
      <c r="J4054" s="8" t="s">
        <v>322</v>
      </c>
      <c r="K4054" s="10">
        <v>303.49700000000001</v>
      </c>
      <c r="L4054" s="11">
        <v>0</v>
      </c>
      <c r="M4054" s="11">
        <v>1210.3209999999999</v>
      </c>
      <c r="N4054" s="11">
        <v>417.99200000000002</v>
      </c>
      <c r="O4054" s="11">
        <v>0</v>
      </c>
      <c r="P4054" s="11">
        <v>0</v>
      </c>
      <c r="Q4054" s="11">
        <v>360.12599999999998</v>
      </c>
      <c r="R4054" s="11">
        <v>0</v>
      </c>
      <c r="S4054" s="11">
        <v>0</v>
      </c>
      <c r="T4054" s="11"/>
      <c r="U4054" s="11"/>
      <c r="V4054" s="11"/>
      <c r="W4054" s="12">
        <v>2291.9359999999997</v>
      </c>
      <c r="X4054" s="11">
        <v>254.65955555555553</v>
      </c>
      <c r="Y4054" s="11">
        <v>357.32129101434197</v>
      </c>
      <c r="Z4054" s="11">
        <f t="shared" si="192"/>
        <v>0</v>
      </c>
      <c r="AA4054" s="25">
        <f t="shared" si="193"/>
        <v>0</v>
      </c>
      <c r="AB4054" s="33">
        <v>0</v>
      </c>
      <c r="AC4054" s="14">
        <v>0</v>
      </c>
      <c r="AD4054" s="14">
        <v>0</v>
      </c>
      <c r="AE4054" s="14">
        <v>0</v>
      </c>
      <c r="AF4054" s="14">
        <v>0</v>
      </c>
      <c r="AG4054" s="14">
        <v>0</v>
      </c>
      <c r="AH4054" s="14">
        <v>0</v>
      </c>
      <c r="AI4054" s="14">
        <v>0</v>
      </c>
      <c r="AJ4054" s="14">
        <v>0</v>
      </c>
      <c r="AK4054" s="14">
        <v>0</v>
      </c>
      <c r="AL4054" s="14">
        <v>0</v>
      </c>
      <c r="AM4054" s="14">
        <v>0</v>
      </c>
      <c r="AN4054" s="14">
        <v>0</v>
      </c>
      <c r="AO4054" s="14">
        <v>0</v>
      </c>
      <c r="AP4054" s="14">
        <v>0</v>
      </c>
      <c r="AQ4054" s="14">
        <v>0</v>
      </c>
      <c r="AR4054" s="14">
        <v>0</v>
      </c>
      <c r="AS4054" s="14">
        <v>0</v>
      </c>
      <c r="AT4054" s="14">
        <v>0</v>
      </c>
      <c r="AV4054" s="14">
        <v>0</v>
      </c>
      <c r="AW4054" s="14">
        <v>0</v>
      </c>
      <c r="AX4054" s="14">
        <v>0</v>
      </c>
      <c r="AY4054" s="14">
        <v>0</v>
      </c>
      <c r="AZ4054" s="14">
        <v>0</v>
      </c>
      <c r="BA4054" s="14">
        <v>0</v>
      </c>
      <c r="BG4054" s="37">
        <f t="shared" si="194"/>
        <v>0</v>
      </c>
      <c r="BI4054" s="5" t="s">
        <v>836</v>
      </c>
      <c r="BJ4054" s="6" t="s">
        <v>1265</v>
      </c>
      <c r="BK4054" s="30" t="s">
        <v>1266</v>
      </c>
    </row>
    <row r="4055" spans="1:63" x14ac:dyDescent="0.25">
      <c r="A4055" s="5" t="s">
        <v>957</v>
      </c>
      <c r="B4055" s="6" t="s">
        <v>1318</v>
      </c>
      <c r="C4055" s="6" t="s">
        <v>836</v>
      </c>
      <c r="D4055" s="6" t="s">
        <v>1265</v>
      </c>
      <c r="E4055" s="6" t="s">
        <v>1266</v>
      </c>
      <c r="F4055" s="6" t="s">
        <v>1324</v>
      </c>
      <c r="G4055" s="7">
        <v>5273016</v>
      </c>
      <c r="H4055" s="7" t="s">
        <v>4589</v>
      </c>
      <c r="I4055" s="7"/>
      <c r="J4055" s="8" t="s">
        <v>358</v>
      </c>
      <c r="K4055" s="10">
        <v>303.49700000000001</v>
      </c>
      <c r="L4055" s="11">
        <v>179.52799999999999</v>
      </c>
      <c r="M4055" s="11">
        <v>791.25900000000001</v>
      </c>
      <c r="N4055" s="11">
        <v>179.52799999999999</v>
      </c>
      <c r="O4055" s="11">
        <v>180.59800000000001</v>
      </c>
      <c r="P4055" s="11">
        <v>179.52799999999999</v>
      </c>
      <c r="Q4055" s="11">
        <v>598.59</v>
      </c>
      <c r="R4055" s="11">
        <v>419.06200000000001</v>
      </c>
      <c r="S4055" s="11">
        <v>0</v>
      </c>
      <c r="T4055" s="11"/>
      <c r="U4055" s="11"/>
      <c r="V4055" s="11"/>
      <c r="W4055" s="12">
        <v>2831.59</v>
      </c>
      <c r="X4055" s="11">
        <v>314.62111111111113</v>
      </c>
      <c r="Y4055" s="11">
        <v>441.45534361487444</v>
      </c>
      <c r="Z4055" s="11">
        <f t="shared" si="192"/>
        <v>772.30799999999999</v>
      </c>
      <c r="AA4055" s="25">
        <f t="shared" si="193"/>
        <v>1.7494589456680387</v>
      </c>
      <c r="AB4055" s="33">
        <v>0</v>
      </c>
      <c r="AC4055" s="14">
        <v>0</v>
      </c>
      <c r="AD4055" s="14">
        <v>0</v>
      </c>
      <c r="AE4055" s="14">
        <v>0</v>
      </c>
      <c r="AF4055" s="14">
        <v>0</v>
      </c>
      <c r="AG4055" s="14">
        <v>0</v>
      </c>
      <c r="AH4055" s="14">
        <v>0</v>
      </c>
      <c r="AI4055" s="14">
        <v>0</v>
      </c>
      <c r="AJ4055" s="14">
        <v>0</v>
      </c>
      <c r="AK4055" s="14">
        <v>0</v>
      </c>
      <c r="AL4055" s="14">
        <v>0</v>
      </c>
      <c r="AM4055" s="14">
        <v>0</v>
      </c>
      <c r="AN4055" s="14">
        <v>0</v>
      </c>
      <c r="AO4055" s="14">
        <v>0</v>
      </c>
      <c r="AP4055" s="14">
        <v>0</v>
      </c>
      <c r="AQ4055" s="14">
        <v>0</v>
      </c>
      <c r="AR4055" s="14">
        <v>0</v>
      </c>
      <c r="AS4055" s="14">
        <v>772.30799999999999</v>
      </c>
      <c r="AT4055" s="14">
        <v>0</v>
      </c>
      <c r="AV4055" s="14">
        <v>0</v>
      </c>
      <c r="AW4055" s="14">
        <v>0</v>
      </c>
      <c r="AX4055" s="14">
        <v>0</v>
      </c>
      <c r="AY4055" s="14">
        <v>0</v>
      </c>
      <c r="AZ4055" s="14">
        <v>0</v>
      </c>
      <c r="BA4055" s="14">
        <v>0</v>
      </c>
      <c r="BG4055" s="37">
        <f t="shared" si="194"/>
        <v>772.30799999999999</v>
      </c>
      <c r="BI4055" s="5" t="s">
        <v>836</v>
      </c>
      <c r="BJ4055" s="6" t="s">
        <v>1265</v>
      </c>
      <c r="BK4055" s="30" t="s">
        <v>1266</v>
      </c>
    </row>
    <row r="4056" spans="1:63" x14ac:dyDescent="0.25">
      <c r="A4056" s="5" t="s">
        <v>957</v>
      </c>
      <c r="B4056" s="6" t="s">
        <v>1318</v>
      </c>
      <c r="C4056" s="6" t="s">
        <v>836</v>
      </c>
      <c r="D4056" s="6" t="s">
        <v>1265</v>
      </c>
      <c r="E4056" s="6" t="s">
        <v>1266</v>
      </c>
      <c r="F4056" s="6" t="s">
        <v>1324</v>
      </c>
      <c r="G4056" s="7">
        <v>5279117</v>
      </c>
      <c r="H4056" s="7" t="s">
        <v>4590</v>
      </c>
      <c r="I4056" s="7"/>
      <c r="J4056" s="8" t="s">
        <v>358</v>
      </c>
      <c r="K4056" s="10">
        <v>0</v>
      </c>
      <c r="L4056" s="11">
        <v>410.05399999999997</v>
      </c>
      <c r="M4056" s="11">
        <v>0</v>
      </c>
      <c r="N4056" s="11">
        <v>598.59</v>
      </c>
      <c r="O4056" s="11">
        <v>0</v>
      </c>
      <c r="P4056" s="11">
        <v>171.59</v>
      </c>
      <c r="Q4056" s="11">
        <v>417.99200000000002</v>
      </c>
      <c r="R4056" s="11">
        <v>180.59800000000001</v>
      </c>
      <c r="S4056" s="11">
        <v>238.464</v>
      </c>
      <c r="T4056" s="11"/>
      <c r="U4056" s="11"/>
      <c r="V4056" s="11"/>
      <c r="W4056" s="12">
        <v>2017.2879999999998</v>
      </c>
      <c r="X4056" s="11">
        <v>224.1431111111111</v>
      </c>
      <c r="Y4056" s="11">
        <v>314.50265300066843</v>
      </c>
      <c r="Z4056" s="11">
        <f t="shared" si="192"/>
        <v>417.99199999999996</v>
      </c>
      <c r="AA4056" s="25">
        <f t="shared" si="193"/>
        <v>1.3290571510667402</v>
      </c>
      <c r="AB4056" s="33">
        <v>0</v>
      </c>
      <c r="AC4056" s="14">
        <v>0</v>
      </c>
      <c r="AD4056" s="14">
        <v>0</v>
      </c>
      <c r="AE4056" s="14">
        <v>0</v>
      </c>
      <c r="AF4056" s="14">
        <v>0</v>
      </c>
      <c r="AG4056" s="14">
        <v>0</v>
      </c>
      <c r="AH4056" s="14">
        <v>0</v>
      </c>
      <c r="AI4056" s="14">
        <v>0</v>
      </c>
      <c r="AJ4056" s="14">
        <v>0</v>
      </c>
      <c r="AK4056" s="14">
        <v>0</v>
      </c>
      <c r="AL4056" s="14">
        <v>0</v>
      </c>
      <c r="AM4056" s="14">
        <v>0</v>
      </c>
      <c r="AN4056" s="14">
        <v>0</v>
      </c>
      <c r="AO4056" s="14">
        <v>0</v>
      </c>
      <c r="AP4056" s="14">
        <v>0</v>
      </c>
      <c r="AQ4056" s="14">
        <v>238.464</v>
      </c>
      <c r="AR4056" s="14">
        <v>0</v>
      </c>
      <c r="AS4056" s="14">
        <v>0</v>
      </c>
      <c r="AT4056" s="14">
        <v>0</v>
      </c>
      <c r="AV4056" s="14">
        <v>0</v>
      </c>
      <c r="AW4056" s="14">
        <v>179.52799999999999</v>
      </c>
      <c r="AX4056" s="14">
        <v>0</v>
      </c>
      <c r="AY4056" s="14">
        <v>0</v>
      </c>
      <c r="AZ4056" s="14">
        <v>0</v>
      </c>
      <c r="BA4056" s="14">
        <v>0</v>
      </c>
      <c r="BG4056" s="37">
        <f t="shared" si="194"/>
        <v>417.99199999999996</v>
      </c>
      <c r="BI4056" s="5" t="s">
        <v>836</v>
      </c>
      <c r="BJ4056" s="6" t="s">
        <v>1265</v>
      </c>
      <c r="BK4056" s="30" t="s">
        <v>1266</v>
      </c>
    </row>
    <row r="4057" spans="1:63" x14ac:dyDescent="0.25">
      <c r="A4057" s="5" t="s">
        <v>957</v>
      </c>
      <c r="B4057" s="6" t="s">
        <v>1318</v>
      </c>
      <c r="C4057" s="6" t="s">
        <v>836</v>
      </c>
      <c r="D4057" s="6" t="s">
        <v>1265</v>
      </c>
      <c r="E4057" s="6" t="s">
        <v>1266</v>
      </c>
      <c r="F4057" s="6" t="s">
        <v>1324</v>
      </c>
      <c r="G4057" s="7">
        <v>5279854</v>
      </c>
      <c r="H4057" s="7" t="s">
        <v>4591</v>
      </c>
      <c r="I4057" s="7"/>
      <c r="J4057" s="8" t="s">
        <v>613</v>
      </c>
      <c r="K4057" s="10">
        <v>0</v>
      </c>
      <c r="L4057" s="11">
        <v>484.09500000000003</v>
      </c>
      <c r="M4057" s="11">
        <v>1090.019</v>
      </c>
      <c r="N4057" s="11">
        <v>179.52799999999999</v>
      </c>
      <c r="O4057" s="11">
        <v>238.464</v>
      </c>
      <c r="P4057" s="11">
        <v>180.59800000000001</v>
      </c>
      <c r="Q4057" s="11">
        <v>179.52799999999999</v>
      </c>
      <c r="R4057" s="11">
        <v>180.59800000000001</v>
      </c>
      <c r="S4057" s="11">
        <v>1379.0149999999999</v>
      </c>
      <c r="T4057" s="11"/>
      <c r="U4057" s="11"/>
      <c r="V4057" s="11"/>
      <c r="W4057" s="12">
        <v>3911.8449999999998</v>
      </c>
      <c r="X4057" s="11">
        <v>434.64944444444444</v>
      </c>
      <c r="Y4057" s="11">
        <v>609.87108961506726</v>
      </c>
      <c r="Z4057" s="11">
        <f t="shared" si="192"/>
        <v>951.83600000000001</v>
      </c>
      <c r="AA4057" s="25">
        <f t="shared" si="193"/>
        <v>1.5607167091668028</v>
      </c>
      <c r="AB4057" s="33">
        <v>0</v>
      </c>
      <c r="AC4057" s="14">
        <v>0</v>
      </c>
      <c r="AD4057" s="14">
        <v>0</v>
      </c>
      <c r="AE4057" s="14">
        <v>0</v>
      </c>
      <c r="AF4057" s="14">
        <v>0</v>
      </c>
      <c r="AG4057" s="14">
        <v>0</v>
      </c>
      <c r="AH4057" s="14">
        <v>0</v>
      </c>
      <c r="AI4057" s="14">
        <v>0</v>
      </c>
      <c r="AJ4057" s="14">
        <v>0</v>
      </c>
      <c r="AK4057" s="14">
        <v>0</v>
      </c>
      <c r="AL4057" s="14">
        <v>0</v>
      </c>
      <c r="AM4057" s="14">
        <v>0</v>
      </c>
      <c r="AN4057" s="14">
        <v>0</v>
      </c>
      <c r="AO4057" s="14">
        <v>0</v>
      </c>
      <c r="AP4057" s="14">
        <v>0</v>
      </c>
      <c r="AQ4057" s="14">
        <v>0</v>
      </c>
      <c r="AR4057" s="14">
        <v>772.30799999999999</v>
      </c>
      <c r="AS4057" s="14">
        <v>0</v>
      </c>
      <c r="AT4057" s="14">
        <v>0</v>
      </c>
      <c r="AV4057" s="14">
        <v>0</v>
      </c>
      <c r="AW4057" s="14">
        <v>0</v>
      </c>
      <c r="AX4057" s="14">
        <v>0</v>
      </c>
      <c r="AY4057" s="14">
        <v>0</v>
      </c>
      <c r="AZ4057" s="14">
        <v>0</v>
      </c>
      <c r="BA4057" s="14">
        <v>179.52799999999999</v>
      </c>
      <c r="BG4057" s="37">
        <f t="shared" si="194"/>
        <v>951.83600000000001</v>
      </c>
      <c r="BI4057" s="5" t="s">
        <v>836</v>
      </c>
      <c r="BJ4057" s="6" t="s">
        <v>1265</v>
      </c>
      <c r="BK4057" s="30" t="s">
        <v>1266</v>
      </c>
    </row>
    <row r="4058" spans="1:63" x14ac:dyDescent="0.25">
      <c r="A4058" s="5" t="s">
        <v>957</v>
      </c>
      <c r="B4058" s="6" t="s">
        <v>1318</v>
      </c>
      <c r="C4058" s="6" t="s">
        <v>836</v>
      </c>
      <c r="D4058" s="6" t="s">
        <v>1265</v>
      </c>
      <c r="E4058" s="6" t="s">
        <v>1266</v>
      </c>
      <c r="F4058" s="6" t="s">
        <v>1324</v>
      </c>
      <c r="G4058" s="7">
        <v>5292921</v>
      </c>
      <c r="H4058" s="7" t="s">
        <v>4592</v>
      </c>
      <c r="I4058" s="7"/>
      <c r="J4058" s="8" t="s">
        <v>322</v>
      </c>
      <c r="K4058" s="10">
        <v>238.464</v>
      </c>
      <c r="L4058" s="11">
        <v>483.02499999999998</v>
      </c>
      <c r="M4058" s="11">
        <v>1577.1010000000001</v>
      </c>
      <c r="N4058" s="11">
        <v>179.52799999999999</v>
      </c>
      <c r="O4058" s="11">
        <v>179.52799999999999</v>
      </c>
      <c r="P4058" s="11">
        <v>419.06200000000001</v>
      </c>
      <c r="Q4058" s="11">
        <v>417.99200000000002</v>
      </c>
      <c r="R4058" s="11">
        <v>0</v>
      </c>
      <c r="S4058" s="11">
        <v>179.52799999999999</v>
      </c>
      <c r="T4058" s="11"/>
      <c r="U4058" s="11"/>
      <c r="V4058" s="11"/>
      <c r="W4058" s="12">
        <v>3674.2279999999996</v>
      </c>
      <c r="X4058" s="11">
        <v>408.24755555555549</v>
      </c>
      <c r="Y4058" s="11">
        <v>572.8257213294977</v>
      </c>
      <c r="Z4058" s="11">
        <f t="shared" si="192"/>
        <v>180.59800000000001</v>
      </c>
      <c r="AA4058" s="25">
        <f t="shared" si="193"/>
        <v>0.31527564715641915</v>
      </c>
      <c r="AB4058" s="33">
        <v>0</v>
      </c>
      <c r="AC4058" s="14">
        <v>0</v>
      </c>
      <c r="AD4058" s="14">
        <v>0</v>
      </c>
      <c r="AE4058" s="14">
        <v>0</v>
      </c>
      <c r="AF4058" s="14">
        <v>0</v>
      </c>
      <c r="AG4058" s="14">
        <v>0</v>
      </c>
      <c r="AH4058" s="14">
        <v>0</v>
      </c>
      <c r="AI4058" s="14">
        <v>0</v>
      </c>
      <c r="AJ4058" s="14">
        <v>0</v>
      </c>
      <c r="AK4058" s="14">
        <v>0</v>
      </c>
      <c r="AL4058" s="14">
        <v>0</v>
      </c>
      <c r="AM4058" s="14">
        <v>0</v>
      </c>
      <c r="AN4058" s="14">
        <v>0</v>
      </c>
      <c r="AO4058" s="14">
        <v>0</v>
      </c>
      <c r="AP4058" s="14">
        <v>0</v>
      </c>
      <c r="AQ4058" s="14">
        <v>0</v>
      </c>
      <c r="AR4058" s="14">
        <v>0</v>
      </c>
      <c r="AS4058" s="14">
        <v>180.59800000000001</v>
      </c>
      <c r="AT4058" s="14">
        <v>0</v>
      </c>
      <c r="AV4058" s="14">
        <v>0</v>
      </c>
      <c r="AW4058" s="14">
        <v>0</v>
      </c>
      <c r="AX4058" s="14">
        <v>0</v>
      </c>
      <c r="AY4058" s="14">
        <v>0</v>
      </c>
      <c r="AZ4058" s="14">
        <v>0</v>
      </c>
      <c r="BA4058" s="14">
        <v>0</v>
      </c>
      <c r="BG4058" s="37">
        <f t="shared" si="194"/>
        <v>180.59800000000001</v>
      </c>
      <c r="BI4058" s="5" t="s">
        <v>836</v>
      </c>
      <c r="BJ4058" s="6" t="s">
        <v>1265</v>
      </c>
      <c r="BK4058" s="30" t="s">
        <v>1266</v>
      </c>
    </row>
    <row r="4059" spans="1:63" x14ac:dyDescent="0.25">
      <c r="A4059" s="5" t="s">
        <v>957</v>
      </c>
      <c r="B4059" s="6" t="s">
        <v>1318</v>
      </c>
      <c r="C4059" s="6" t="s">
        <v>836</v>
      </c>
      <c r="D4059" s="6" t="s">
        <v>1269</v>
      </c>
      <c r="E4059" s="6" t="s">
        <v>1270</v>
      </c>
      <c r="F4059" s="6" t="s">
        <v>1324</v>
      </c>
      <c r="G4059" s="7">
        <v>5293425</v>
      </c>
      <c r="H4059" s="7" t="s">
        <v>4593</v>
      </c>
      <c r="I4059" s="7"/>
      <c r="J4059" s="8" t="s">
        <v>379</v>
      </c>
      <c r="K4059" s="10">
        <v>179.52799999999999</v>
      </c>
      <c r="L4059" s="11">
        <v>0</v>
      </c>
      <c r="M4059" s="11">
        <v>1398.2529999999999</v>
      </c>
      <c r="N4059" s="11">
        <v>419.06200000000001</v>
      </c>
      <c r="O4059" s="11">
        <v>0</v>
      </c>
      <c r="P4059" s="11">
        <v>0</v>
      </c>
      <c r="Q4059" s="11">
        <v>0</v>
      </c>
      <c r="R4059" s="11">
        <v>483.02499999999998</v>
      </c>
      <c r="S4059" s="11">
        <v>180.59800000000001</v>
      </c>
      <c r="T4059" s="11"/>
      <c r="U4059" s="11"/>
      <c r="V4059" s="11"/>
      <c r="W4059" s="12">
        <v>2660.4659999999999</v>
      </c>
      <c r="X4059" s="11">
        <v>295.60733333333332</v>
      </c>
      <c r="Y4059" s="11">
        <v>414.77647971835268</v>
      </c>
      <c r="Z4059" s="11">
        <f t="shared" si="192"/>
        <v>360.12599999999998</v>
      </c>
      <c r="AA4059" s="25">
        <f t="shared" si="193"/>
        <v>0.86824113133063319</v>
      </c>
      <c r="AB4059" s="33">
        <v>0</v>
      </c>
      <c r="AC4059" s="14">
        <v>0</v>
      </c>
      <c r="AD4059" s="14">
        <v>0</v>
      </c>
      <c r="AE4059" s="14">
        <v>179.52799999999999</v>
      </c>
      <c r="AF4059" s="14">
        <v>0</v>
      </c>
      <c r="AG4059" s="14">
        <v>0</v>
      </c>
      <c r="AH4059" s="14">
        <v>0</v>
      </c>
      <c r="AI4059" s="14">
        <v>0</v>
      </c>
      <c r="AJ4059" s="14">
        <v>0</v>
      </c>
      <c r="AK4059" s="14">
        <v>0</v>
      </c>
      <c r="AL4059" s="14">
        <v>0</v>
      </c>
      <c r="AM4059" s="14">
        <v>0</v>
      </c>
      <c r="AN4059" s="14">
        <v>0</v>
      </c>
      <c r="AO4059" s="14">
        <v>0</v>
      </c>
      <c r="AP4059" s="14">
        <v>0</v>
      </c>
      <c r="AQ4059" s="14">
        <v>0</v>
      </c>
      <c r="AR4059" s="14">
        <v>0</v>
      </c>
      <c r="AS4059" s="14">
        <v>0</v>
      </c>
      <c r="AT4059" s="14">
        <v>0</v>
      </c>
      <c r="AV4059" s="14">
        <v>0</v>
      </c>
      <c r="AW4059" s="14">
        <v>0</v>
      </c>
      <c r="AX4059" s="14">
        <v>0</v>
      </c>
      <c r="AY4059" s="14">
        <v>0</v>
      </c>
      <c r="AZ4059" s="14">
        <v>0</v>
      </c>
      <c r="BA4059" s="14">
        <v>180.59800000000001</v>
      </c>
      <c r="BG4059" s="37">
        <f t="shared" si="194"/>
        <v>360.12599999999998</v>
      </c>
      <c r="BI4059" s="5" t="s">
        <v>836</v>
      </c>
      <c r="BJ4059" s="6" t="s">
        <v>1269</v>
      </c>
      <c r="BK4059" s="30" t="s">
        <v>1270</v>
      </c>
    </row>
    <row r="4060" spans="1:63" x14ac:dyDescent="0.25">
      <c r="A4060" s="5" t="s">
        <v>957</v>
      </c>
      <c r="B4060" s="6" t="s">
        <v>1318</v>
      </c>
      <c r="C4060" s="6" t="s">
        <v>836</v>
      </c>
      <c r="D4060" s="6" t="s">
        <v>1265</v>
      </c>
      <c r="E4060" s="6" t="s">
        <v>1266</v>
      </c>
      <c r="F4060" s="6" t="s">
        <v>1324</v>
      </c>
      <c r="G4060" s="7">
        <v>5294853</v>
      </c>
      <c r="H4060" s="7" t="s">
        <v>4594</v>
      </c>
      <c r="I4060" s="7"/>
      <c r="J4060" s="8" t="s">
        <v>358</v>
      </c>
      <c r="K4060" s="10">
        <v>180.59800000000001</v>
      </c>
      <c r="L4060" s="11">
        <v>721.48900000000003</v>
      </c>
      <c r="M4060" s="11">
        <v>1338.6369999999999</v>
      </c>
      <c r="N4060" s="11">
        <v>0</v>
      </c>
      <c r="O4060" s="11">
        <v>238.464</v>
      </c>
      <c r="P4060" s="11">
        <v>360.12599999999998</v>
      </c>
      <c r="Q4060" s="11">
        <v>243.881</v>
      </c>
      <c r="R4060" s="11">
        <v>722.55899999999997</v>
      </c>
      <c r="S4060" s="11">
        <v>0</v>
      </c>
      <c r="T4060" s="11"/>
      <c r="U4060" s="11"/>
      <c r="V4060" s="11"/>
      <c r="W4060" s="12">
        <v>3805.7539999999999</v>
      </c>
      <c r="X4060" s="11">
        <v>422.86155555555553</v>
      </c>
      <c r="Y4060" s="11">
        <v>593.33111071295014</v>
      </c>
      <c r="Z4060" s="11">
        <f t="shared" si="192"/>
        <v>180.59800000000001</v>
      </c>
      <c r="AA4060" s="25">
        <f t="shared" si="193"/>
        <v>0.30437979188887027</v>
      </c>
      <c r="AB4060" s="33">
        <v>0</v>
      </c>
      <c r="AC4060" s="14">
        <v>0</v>
      </c>
      <c r="AD4060" s="14">
        <v>0</v>
      </c>
      <c r="AE4060" s="14">
        <v>180.59800000000001</v>
      </c>
      <c r="AF4060" s="14">
        <v>0</v>
      </c>
      <c r="AG4060" s="14">
        <v>0</v>
      </c>
      <c r="AH4060" s="14">
        <v>0</v>
      </c>
      <c r="AI4060" s="14">
        <v>0</v>
      </c>
      <c r="AJ4060" s="14">
        <v>0</v>
      </c>
      <c r="AK4060" s="14">
        <v>0</v>
      </c>
      <c r="AL4060" s="14">
        <v>0</v>
      </c>
      <c r="AM4060" s="14">
        <v>0</v>
      </c>
      <c r="AN4060" s="14">
        <v>0</v>
      </c>
      <c r="AO4060" s="14">
        <v>0</v>
      </c>
      <c r="AP4060" s="14">
        <v>0</v>
      </c>
      <c r="AQ4060" s="14">
        <v>0</v>
      </c>
      <c r="AR4060" s="14">
        <v>0</v>
      </c>
      <c r="AS4060" s="14">
        <v>0</v>
      </c>
      <c r="AT4060" s="14">
        <v>0</v>
      </c>
      <c r="AV4060" s="14">
        <v>0</v>
      </c>
      <c r="AW4060" s="14">
        <v>0</v>
      </c>
      <c r="AX4060" s="14">
        <v>0</v>
      </c>
      <c r="AY4060" s="14">
        <v>0</v>
      </c>
      <c r="AZ4060" s="14">
        <v>0</v>
      </c>
      <c r="BA4060" s="14">
        <v>0</v>
      </c>
      <c r="BG4060" s="37">
        <f t="shared" si="194"/>
        <v>180.59800000000001</v>
      </c>
      <c r="BI4060" s="5" t="s">
        <v>836</v>
      </c>
      <c r="BJ4060" s="6" t="s">
        <v>1265</v>
      </c>
      <c r="BK4060" s="30" t="s">
        <v>1266</v>
      </c>
    </row>
    <row r="4061" spans="1:63" x14ac:dyDescent="0.25">
      <c r="A4061" s="5" t="s">
        <v>957</v>
      </c>
      <c r="B4061" s="6" t="s">
        <v>1318</v>
      </c>
      <c r="C4061" s="6" t="s">
        <v>836</v>
      </c>
      <c r="D4061" s="6" t="s">
        <v>1265</v>
      </c>
      <c r="E4061" s="6" t="s">
        <v>1266</v>
      </c>
      <c r="F4061" s="6" t="s">
        <v>1324</v>
      </c>
      <c r="G4061" s="7">
        <v>5297386</v>
      </c>
      <c r="H4061" s="7" t="s">
        <v>4595</v>
      </c>
      <c r="I4061" s="7"/>
      <c r="J4061" s="8" t="s">
        <v>358</v>
      </c>
      <c r="K4061" s="10">
        <v>0</v>
      </c>
      <c r="L4061" s="11">
        <v>0</v>
      </c>
      <c r="M4061" s="11">
        <v>180.59800000000001</v>
      </c>
      <c r="N4061" s="11">
        <v>419.06200000000001</v>
      </c>
      <c r="O4061" s="11">
        <v>0</v>
      </c>
      <c r="P4061" s="11">
        <v>0</v>
      </c>
      <c r="Q4061" s="11">
        <v>360.12599999999998</v>
      </c>
      <c r="R4061" s="11">
        <v>0</v>
      </c>
      <c r="S4061" s="11">
        <v>0</v>
      </c>
      <c r="T4061" s="11"/>
      <c r="U4061" s="11"/>
      <c r="V4061" s="11"/>
      <c r="W4061" s="12">
        <v>959.78600000000006</v>
      </c>
      <c r="X4061" s="11">
        <v>106.64288888888889</v>
      </c>
      <c r="Y4061" s="11">
        <v>149.63418377192525</v>
      </c>
      <c r="Z4061" s="11">
        <f t="shared" si="192"/>
        <v>238.464</v>
      </c>
      <c r="AA4061" s="25">
        <f t="shared" si="193"/>
        <v>1.5936465451201347</v>
      </c>
      <c r="AB4061" s="33">
        <v>0</v>
      </c>
      <c r="AC4061" s="14">
        <v>0</v>
      </c>
      <c r="AD4061" s="14">
        <v>0</v>
      </c>
      <c r="AE4061" s="14">
        <v>0</v>
      </c>
      <c r="AF4061" s="14">
        <v>0</v>
      </c>
      <c r="AG4061" s="14">
        <v>0</v>
      </c>
      <c r="AH4061" s="14">
        <v>0</v>
      </c>
      <c r="AI4061" s="14">
        <v>0</v>
      </c>
      <c r="AJ4061" s="14">
        <v>0</v>
      </c>
      <c r="AK4061" s="14">
        <v>0</v>
      </c>
      <c r="AL4061" s="14">
        <v>0</v>
      </c>
      <c r="AM4061" s="14">
        <v>0</v>
      </c>
      <c r="AN4061" s="14">
        <v>0</v>
      </c>
      <c r="AO4061" s="14">
        <v>0</v>
      </c>
      <c r="AP4061" s="14">
        <v>0</v>
      </c>
      <c r="AQ4061" s="14">
        <v>0</v>
      </c>
      <c r="AR4061" s="14">
        <v>0</v>
      </c>
      <c r="AS4061" s="14">
        <v>0</v>
      </c>
      <c r="AT4061" s="14">
        <v>0</v>
      </c>
      <c r="AV4061" s="14">
        <v>0</v>
      </c>
      <c r="AW4061" s="14">
        <v>0</v>
      </c>
      <c r="AX4061" s="14">
        <v>238.464</v>
      </c>
      <c r="AY4061" s="14">
        <v>0</v>
      </c>
      <c r="AZ4061" s="14">
        <v>0</v>
      </c>
      <c r="BA4061" s="14">
        <v>0</v>
      </c>
      <c r="BG4061" s="37">
        <f t="shared" si="194"/>
        <v>238.464</v>
      </c>
      <c r="BI4061" s="5" t="s">
        <v>836</v>
      </c>
      <c r="BJ4061" s="6" t="s">
        <v>1265</v>
      </c>
      <c r="BK4061" s="30" t="s">
        <v>1266</v>
      </c>
    </row>
    <row r="4062" spans="1:63" x14ac:dyDescent="0.25">
      <c r="A4062" s="5" t="s">
        <v>957</v>
      </c>
      <c r="B4062" s="6" t="s">
        <v>1318</v>
      </c>
      <c r="C4062" s="6" t="s">
        <v>836</v>
      </c>
      <c r="D4062" s="6" t="s">
        <v>1265</v>
      </c>
      <c r="E4062" s="6" t="s">
        <v>1266</v>
      </c>
      <c r="F4062" s="6" t="s">
        <v>1324</v>
      </c>
      <c r="G4062" s="7">
        <v>5297919</v>
      </c>
      <c r="H4062" s="7" t="s">
        <v>4596</v>
      </c>
      <c r="I4062" s="7"/>
      <c r="J4062" s="8" t="s">
        <v>322</v>
      </c>
      <c r="K4062" s="10">
        <v>303.49700000000001</v>
      </c>
      <c r="L4062" s="11">
        <v>238.464</v>
      </c>
      <c r="M4062" s="11">
        <v>1582.518</v>
      </c>
      <c r="N4062" s="11">
        <v>419.06200000000001</v>
      </c>
      <c r="O4062" s="11">
        <v>179.52799999999999</v>
      </c>
      <c r="P4062" s="11">
        <v>0</v>
      </c>
      <c r="Q4062" s="11">
        <v>180.59800000000001</v>
      </c>
      <c r="R4062" s="11">
        <v>417.99200000000002</v>
      </c>
      <c r="S4062" s="11">
        <v>419.06200000000001</v>
      </c>
      <c r="T4062" s="11"/>
      <c r="U4062" s="11"/>
      <c r="V4062" s="11"/>
      <c r="W4062" s="12">
        <v>3740.721</v>
      </c>
      <c r="X4062" s="11">
        <v>415.63566666666668</v>
      </c>
      <c r="Y4062" s="11">
        <v>583.19222571854561</v>
      </c>
      <c r="Z4062" s="11">
        <f t="shared" si="192"/>
        <v>0</v>
      </c>
      <c r="AA4062" s="25">
        <f t="shared" si="193"/>
        <v>0</v>
      </c>
      <c r="AB4062" s="33">
        <v>0</v>
      </c>
      <c r="AC4062" s="14">
        <v>0</v>
      </c>
      <c r="AD4062" s="14">
        <v>0</v>
      </c>
      <c r="AE4062" s="14">
        <v>0</v>
      </c>
      <c r="AF4062" s="14">
        <v>0</v>
      </c>
      <c r="AG4062" s="14">
        <v>0</v>
      </c>
      <c r="AH4062" s="14">
        <v>0</v>
      </c>
      <c r="AI4062" s="14">
        <v>0</v>
      </c>
      <c r="AJ4062" s="14">
        <v>0</v>
      </c>
      <c r="AK4062" s="14">
        <v>0</v>
      </c>
      <c r="AL4062" s="14">
        <v>0</v>
      </c>
      <c r="AM4062" s="14">
        <v>0</v>
      </c>
      <c r="AN4062" s="14">
        <v>0</v>
      </c>
      <c r="AO4062" s="14">
        <v>0</v>
      </c>
      <c r="AP4062" s="14">
        <v>0</v>
      </c>
      <c r="AQ4062" s="14">
        <v>0</v>
      </c>
      <c r="AR4062" s="14">
        <v>0</v>
      </c>
      <c r="AS4062" s="14">
        <v>0</v>
      </c>
      <c r="AT4062" s="14">
        <v>0</v>
      </c>
      <c r="AV4062" s="14">
        <v>0</v>
      </c>
      <c r="AW4062" s="14">
        <v>0</v>
      </c>
      <c r="AX4062" s="14">
        <v>0</v>
      </c>
      <c r="AY4062" s="14">
        <v>0</v>
      </c>
      <c r="AZ4062" s="14">
        <v>0</v>
      </c>
      <c r="BA4062" s="14">
        <v>0</v>
      </c>
      <c r="BG4062" s="37">
        <f t="shared" si="194"/>
        <v>0</v>
      </c>
      <c r="BI4062" s="5" t="s">
        <v>836</v>
      </c>
      <c r="BJ4062" s="6" t="s">
        <v>1265</v>
      </c>
      <c r="BK4062" s="30" t="s">
        <v>1266</v>
      </c>
    </row>
    <row r="4063" spans="1:63" x14ac:dyDescent="0.25">
      <c r="A4063" s="5" t="s">
        <v>957</v>
      </c>
      <c r="B4063" s="6" t="s">
        <v>1318</v>
      </c>
      <c r="C4063" s="6" t="s">
        <v>836</v>
      </c>
      <c r="D4063" s="6" t="s">
        <v>1265</v>
      </c>
      <c r="E4063" s="6" t="s">
        <v>1266</v>
      </c>
      <c r="F4063" s="6" t="s">
        <v>1324</v>
      </c>
      <c r="G4063" s="7">
        <v>5298589</v>
      </c>
      <c r="H4063" s="7" t="s">
        <v>4597</v>
      </c>
      <c r="I4063" s="7"/>
      <c r="J4063" s="8" t="s">
        <v>322</v>
      </c>
      <c r="K4063" s="10">
        <v>484.09500000000003</v>
      </c>
      <c r="L4063" s="11">
        <v>598.59</v>
      </c>
      <c r="M4063" s="11">
        <v>484.09500000000003</v>
      </c>
      <c r="N4063" s="11">
        <v>180.59800000000001</v>
      </c>
      <c r="O4063" s="11">
        <v>663.62300000000005</v>
      </c>
      <c r="P4063" s="11">
        <v>722.55899999999997</v>
      </c>
      <c r="Q4063" s="11">
        <v>0</v>
      </c>
      <c r="R4063" s="11">
        <v>541.96100000000001</v>
      </c>
      <c r="S4063" s="11">
        <v>662.553</v>
      </c>
      <c r="T4063" s="11"/>
      <c r="U4063" s="11"/>
      <c r="V4063" s="11"/>
      <c r="W4063" s="12">
        <v>4338.0740000000005</v>
      </c>
      <c r="X4063" s="11">
        <v>482.00822222222229</v>
      </c>
      <c r="Y4063" s="11">
        <v>676.32176561463802</v>
      </c>
      <c r="Z4063" s="11">
        <f t="shared" si="192"/>
        <v>1435.931</v>
      </c>
      <c r="AA4063" s="25">
        <f t="shared" si="193"/>
        <v>2.1231476983370965</v>
      </c>
      <c r="AB4063" s="33">
        <v>0</v>
      </c>
      <c r="AC4063" s="14">
        <v>0</v>
      </c>
      <c r="AD4063" s="14">
        <v>0</v>
      </c>
      <c r="AE4063" s="14">
        <v>0</v>
      </c>
      <c r="AF4063" s="14">
        <v>180.59800000000001</v>
      </c>
      <c r="AG4063" s="14">
        <v>0</v>
      </c>
      <c r="AH4063" s="14">
        <v>0</v>
      </c>
      <c r="AI4063" s="14">
        <v>0</v>
      </c>
      <c r="AJ4063" s="14">
        <v>0</v>
      </c>
      <c r="AK4063" s="14">
        <v>0</v>
      </c>
      <c r="AL4063" s="14">
        <v>303.49700000000001</v>
      </c>
      <c r="AM4063" s="14">
        <v>0</v>
      </c>
      <c r="AN4063" s="14">
        <v>0</v>
      </c>
      <c r="AO4063" s="14">
        <v>0</v>
      </c>
      <c r="AP4063" s="14">
        <v>0</v>
      </c>
      <c r="AQ4063" s="14">
        <v>0</v>
      </c>
      <c r="AR4063" s="14">
        <v>0</v>
      </c>
      <c r="AS4063" s="14">
        <v>772.30799999999999</v>
      </c>
      <c r="AT4063" s="14">
        <v>0</v>
      </c>
      <c r="AV4063" s="14">
        <v>0</v>
      </c>
      <c r="AW4063" s="14">
        <v>0</v>
      </c>
      <c r="AX4063" s="14">
        <v>0</v>
      </c>
      <c r="AY4063" s="14">
        <v>0</v>
      </c>
      <c r="AZ4063" s="14">
        <v>179.52799999999999</v>
      </c>
      <c r="BA4063" s="14">
        <v>0</v>
      </c>
      <c r="BG4063" s="37">
        <f t="shared" si="194"/>
        <v>1435.931</v>
      </c>
      <c r="BI4063" s="5" t="s">
        <v>836</v>
      </c>
      <c r="BJ4063" s="6" t="s">
        <v>1265</v>
      </c>
      <c r="BK4063" s="30" t="s">
        <v>1266</v>
      </c>
    </row>
    <row r="4064" spans="1:63" x14ac:dyDescent="0.25">
      <c r="A4064" s="5" t="s">
        <v>957</v>
      </c>
      <c r="B4064" s="6" t="s">
        <v>1318</v>
      </c>
      <c r="C4064" s="6" t="s">
        <v>836</v>
      </c>
      <c r="D4064" s="6" t="s">
        <v>1265</v>
      </c>
      <c r="E4064" s="6" t="s">
        <v>1266</v>
      </c>
      <c r="F4064" s="6" t="s">
        <v>1324</v>
      </c>
      <c r="G4064" s="7">
        <v>5299557</v>
      </c>
      <c r="H4064" s="7" t="s">
        <v>4598</v>
      </c>
      <c r="I4064" s="7"/>
      <c r="J4064" s="8" t="s">
        <v>322</v>
      </c>
      <c r="K4064" s="10">
        <v>303.49700000000001</v>
      </c>
      <c r="L4064" s="11">
        <v>417.99200000000002</v>
      </c>
      <c r="M4064" s="11">
        <v>0</v>
      </c>
      <c r="N4064" s="11">
        <v>0</v>
      </c>
      <c r="O4064" s="11">
        <v>1082.6849999999999</v>
      </c>
      <c r="P4064" s="11">
        <v>303.49700000000001</v>
      </c>
      <c r="Q4064" s="11">
        <v>417.99200000000002</v>
      </c>
      <c r="R4064" s="11">
        <v>484.09500000000003</v>
      </c>
      <c r="S4064" s="11">
        <v>179.52799999999999</v>
      </c>
      <c r="T4064" s="11"/>
      <c r="U4064" s="11"/>
      <c r="V4064" s="11"/>
      <c r="W4064" s="12">
        <v>3189.2859999999996</v>
      </c>
      <c r="X4064" s="11">
        <v>354.36511111111105</v>
      </c>
      <c r="Y4064" s="11">
        <v>497.22147168767657</v>
      </c>
      <c r="Z4064" s="11">
        <f t="shared" si="192"/>
        <v>541.96100000000001</v>
      </c>
      <c r="AA4064" s="25">
        <f t="shared" si="193"/>
        <v>1.089979075441911</v>
      </c>
      <c r="AB4064" s="33">
        <v>0</v>
      </c>
      <c r="AC4064" s="14">
        <v>0</v>
      </c>
      <c r="AD4064" s="14">
        <v>0</v>
      </c>
      <c r="AE4064" s="14">
        <v>0</v>
      </c>
      <c r="AF4064" s="14">
        <v>0</v>
      </c>
      <c r="AG4064" s="14">
        <v>0</v>
      </c>
      <c r="AH4064" s="14">
        <v>0</v>
      </c>
      <c r="AI4064" s="14">
        <v>0</v>
      </c>
      <c r="AJ4064" s="14">
        <v>0</v>
      </c>
      <c r="AK4064" s="14">
        <v>0</v>
      </c>
      <c r="AL4064" s="14">
        <v>0</v>
      </c>
      <c r="AM4064" s="14">
        <v>0</v>
      </c>
      <c r="AN4064" s="14">
        <v>0</v>
      </c>
      <c r="AO4064" s="14">
        <v>0</v>
      </c>
      <c r="AP4064" s="14">
        <v>0</v>
      </c>
      <c r="AQ4064" s="14">
        <v>0</v>
      </c>
      <c r="AR4064" s="14">
        <v>0</v>
      </c>
      <c r="AS4064" s="14">
        <v>238.464</v>
      </c>
      <c r="AT4064" s="14">
        <v>0</v>
      </c>
      <c r="AV4064" s="14">
        <v>0</v>
      </c>
      <c r="AW4064" s="14">
        <v>0</v>
      </c>
      <c r="AX4064" s="14">
        <v>0</v>
      </c>
      <c r="AY4064" s="14">
        <v>0</v>
      </c>
      <c r="AZ4064" s="14">
        <v>0</v>
      </c>
      <c r="BA4064" s="14">
        <v>303.49700000000001</v>
      </c>
      <c r="BG4064" s="37">
        <f t="shared" si="194"/>
        <v>541.96100000000001</v>
      </c>
      <c r="BI4064" s="5" t="s">
        <v>836</v>
      </c>
      <c r="BJ4064" s="6" t="s">
        <v>1265</v>
      </c>
      <c r="BK4064" s="30" t="s">
        <v>1266</v>
      </c>
    </row>
    <row r="4065" spans="1:63" x14ac:dyDescent="0.25">
      <c r="A4065" s="5" t="s">
        <v>957</v>
      </c>
      <c r="B4065" s="6" t="s">
        <v>1318</v>
      </c>
      <c r="C4065" s="6" t="s">
        <v>836</v>
      </c>
      <c r="D4065" s="6" t="s">
        <v>1265</v>
      </c>
      <c r="E4065" s="6" t="s">
        <v>1266</v>
      </c>
      <c r="F4065" s="6" t="s">
        <v>1324</v>
      </c>
      <c r="G4065" s="7">
        <v>5299685</v>
      </c>
      <c r="H4065" s="7" t="s">
        <v>4599</v>
      </c>
      <c r="I4065" s="7"/>
      <c r="J4065" s="8" t="s">
        <v>358</v>
      </c>
      <c r="K4065" s="10">
        <v>0</v>
      </c>
      <c r="L4065" s="11">
        <v>303.49700000000001</v>
      </c>
      <c r="M4065" s="11">
        <v>1943.7139999999999</v>
      </c>
      <c r="N4065" s="11">
        <v>179.52799999999999</v>
      </c>
      <c r="O4065" s="11">
        <v>0</v>
      </c>
      <c r="P4065" s="11">
        <v>238.464</v>
      </c>
      <c r="Q4065" s="11">
        <v>721.32100000000003</v>
      </c>
      <c r="R4065" s="11">
        <v>303.49700000000001</v>
      </c>
      <c r="S4065" s="11">
        <v>179.52799999999999</v>
      </c>
      <c r="T4065" s="11"/>
      <c r="U4065" s="11"/>
      <c r="V4065" s="11"/>
      <c r="W4065" s="12">
        <v>3869.5489999999991</v>
      </c>
      <c r="X4065" s="11">
        <v>429.94988888888878</v>
      </c>
      <c r="Y4065" s="11">
        <v>603.27698693299283</v>
      </c>
      <c r="Z4065" s="11">
        <f t="shared" si="192"/>
        <v>0</v>
      </c>
      <c r="AA4065" s="25">
        <f t="shared" si="193"/>
        <v>0</v>
      </c>
      <c r="AB4065" s="33">
        <v>0</v>
      </c>
      <c r="AC4065" s="14">
        <v>0</v>
      </c>
      <c r="AD4065" s="14">
        <v>0</v>
      </c>
      <c r="AE4065" s="14">
        <v>0</v>
      </c>
      <c r="AF4065" s="14">
        <v>0</v>
      </c>
      <c r="AG4065" s="14">
        <v>0</v>
      </c>
      <c r="AH4065" s="14">
        <v>0</v>
      </c>
      <c r="AI4065" s="14">
        <v>0</v>
      </c>
      <c r="AJ4065" s="14">
        <v>0</v>
      </c>
      <c r="AK4065" s="14">
        <v>0</v>
      </c>
      <c r="AL4065" s="14">
        <v>0</v>
      </c>
      <c r="AM4065" s="14">
        <v>0</v>
      </c>
      <c r="AN4065" s="14">
        <v>0</v>
      </c>
      <c r="AO4065" s="14">
        <v>0</v>
      </c>
      <c r="AP4065" s="14">
        <v>0</v>
      </c>
      <c r="AQ4065" s="14">
        <v>0</v>
      </c>
      <c r="AR4065" s="14">
        <v>0</v>
      </c>
      <c r="AS4065" s="14">
        <v>0</v>
      </c>
      <c r="AT4065" s="14">
        <v>0</v>
      </c>
      <c r="AV4065" s="14">
        <v>0</v>
      </c>
      <c r="AW4065" s="14">
        <v>0</v>
      </c>
      <c r="AX4065" s="14">
        <v>0</v>
      </c>
      <c r="AY4065" s="14">
        <v>0</v>
      </c>
      <c r="AZ4065" s="14">
        <v>0</v>
      </c>
      <c r="BA4065" s="14">
        <v>0</v>
      </c>
      <c r="BG4065" s="37">
        <f t="shared" si="194"/>
        <v>0</v>
      </c>
      <c r="BI4065" s="5" t="s">
        <v>836</v>
      </c>
      <c r="BJ4065" s="6" t="s">
        <v>1265</v>
      </c>
      <c r="BK4065" s="30" t="s">
        <v>1266</v>
      </c>
    </row>
    <row r="4066" spans="1:63" x14ac:dyDescent="0.25">
      <c r="A4066" s="5" t="s">
        <v>957</v>
      </c>
      <c r="B4066" s="6" t="s">
        <v>1318</v>
      </c>
      <c r="C4066" s="6" t="s">
        <v>836</v>
      </c>
      <c r="D4066" s="6" t="s">
        <v>1265</v>
      </c>
      <c r="E4066" s="6" t="s">
        <v>1266</v>
      </c>
      <c r="F4066" s="6" t="s">
        <v>1324</v>
      </c>
      <c r="G4066" s="7">
        <v>5300479</v>
      </c>
      <c r="H4066" s="7" t="s">
        <v>4600</v>
      </c>
      <c r="I4066" s="7"/>
      <c r="J4066" s="8" t="s">
        <v>322</v>
      </c>
      <c r="K4066" s="10">
        <v>0</v>
      </c>
      <c r="L4066" s="11">
        <v>303.49700000000001</v>
      </c>
      <c r="M4066" s="11">
        <v>1642.134</v>
      </c>
      <c r="N4066" s="11">
        <v>842.471</v>
      </c>
      <c r="O4066" s="11">
        <v>0</v>
      </c>
      <c r="P4066" s="11">
        <v>541.96100000000001</v>
      </c>
      <c r="Q4066" s="11">
        <v>179.52799999999999</v>
      </c>
      <c r="R4066" s="11">
        <v>902.08699999999999</v>
      </c>
      <c r="S4066" s="11">
        <v>0</v>
      </c>
      <c r="T4066" s="11"/>
      <c r="U4066" s="11"/>
      <c r="V4066" s="11"/>
      <c r="W4066" s="12">
        <v>4411.6779999999999</v>
      </c>
      <c r="X4066" s="11">
        <v>490.18644444444442</v>
      </c>
      <c r="Y4066" s="11">
        <v>687.79690117855398</v>
      </c>
      <c r="Z4066" s="11">
        <f t="shared" si="192"/>
        <v>417.99199999999996</v>
      </c>
      <c r="AA4066" s="25">
        <f t="shared" si="193"/>
        <v>0.60772591339647242</v>
      </c>
      <c r="AB4066" s="33">
        <v>0</v>
      </c>
      <c r="AC4066" s="14">
        <v>0</v>
      </c>
      <c r="AD4066" s="14">
        <v>0</v>
      </c>
      <c r="AE4066" s="14">
        <v>0</v>
      </c>
      <c r="AF4066" s="14">
        <v>0</v>
      </c>
      <c r="AG4066" s="14">
        <v>0</v>
      </c>
      <c r="AH4066" s="14">
        <v>0</v>
      </c>
      <c r="AI4066" s="14">
        <v>0</v>
      </c>
      <c r="AJ4066" s="14">
        <v>0</v>
      </c>
      <c r="AK4066" s="14">
        <v>0</v>
      </c>
      <c r="AL4066" s="14">
        <v>0</v>
      </c>
      <c r="AM4066" s="14">
        <v>179.52799999999999</v>
      </c>
      <c r="AN4066" s="14">
        <v>0</v>
      </c>
      <c r="AO4066" s="14">
        <v>0</v>
      </c>
      <c r="AP4066" s="14">
        <v>0</v>
      </c>
      <c r="AQ4066" s="14">
        <v>0</v>
      </c>
      <c r="AR4066" s="14">
        <v>0</v>
      </c>
      <c r="AS4066" s="14">
        <v>238.464</v>
      </c>
      <c r="AT4066" s="14">
        <v>0</v>
      </c>
      <c r="AV4066" s="14">
        <v>0</v>
      </c>
      <c r="AW4066" s="14">
        <v>0</v>
      </c>
      <c r="AX4066" s="14">
        <v>0</v>
      </c>
      <c r="AY4066" s="14">
        <v>0</v>
      </c>
      <c r="AZ4066" s="14">
        <v>0</v>
      </c>
      <c r="BA4066" s="14">
        <v>0</v>
      </c>
      <c r="BG4066" s="37">
        <f t="shared" si="194"/>
        <v>417.99199999999996</v>
      </c>
      <c r="BI4066" s="5" t="s">
        <v>836</v>
      </c>
      <c r="BJ4066" s="6" t="s">
        <v>1265</v>
      </c>
      <c r="BK4066" s="30" t="s">
        <v>1266</v>
      </c>
    </row>
    <row r="4067" spans="1:63" x14ac:dyDescent="0.25">
      <c r="A4067" s="5" t="s">
        <v>957</v>
      </c>
      <c r="B4067" s="6" t="s">
        <v>1318</v>
      </c>
      <c r="C4067" s="6" t="s">
        <v>836</v>
      </c>
      <c r="D4067" s="6" t="s">
        <v>1265</v>
      </c>
      <c r="E4067" s="6" t="s">
        <v>1266</v>
      </c>
      <c r="F4067" s="6" t="s">
        <v>1324</v>
      </c>
      <c r="G4067" s="7">
        <v>5330951</v>
      </c>
      <c r="H4067" s="7" t="s">
        <v>4601</v>
      </c>
      <c r="I4067" s="7"/>
      <c r="J4067" s="8" t="s">
        <v>322</v>
      </c>
      <c r="K4067" s="10">
        <v>179.52799999999999</v>
      </c>
      <c r="L4067" s="11">
        <v>483.02499999999998</v>
      </c>
      <c r="M4067" s="11">
        <v>1398.2529999999999</v>
      </c>
      <c r="N4067" s="11">
        <v>423.40899999999999</v>
      </c>
      <c r="O4067" s="11">
        <v>179.52799999999999</v>
      </c>
      <c r="P4067" s="11">
        <v>0</v>
      </c>
      <c r="Q4067" s="11">
        <v>417.99200000000002</v>
      </c>
      <c r="R4067" s="11">
        <v>179.52799999999999</v>
      </c>
      <c r="S4067" s="11">
        <v>656.4559999999999</v>
      </c>
      <c r="T4067" s="11"/>
      <c r="U4067" s="11"/>
      <c r="V4067" s="11"/>
      <c r="W4067" s="12">
        <v>3917.7190000000001</v>
      </c>
      <c r="X4067" s="11">
        <v>435.30211111111112</v>
      </c>
      <c r="Y4067" s="11">
        <v>610.78686791926873</v>
      </c>
      <c r="Z4067" s="11">
        <f t="shared" si="192"/>
        <v>0</v>
      </c>
      <c r="AA4067" s="25">
        <f t="shared" si="193"/>
        <v>0</v>
      </c>
      <c r="AB4067" s="33">
        <v>0</v>
      </c>
      <c r="AC4067" s="14">
        <v>0</v>
      </c>
      <c r="AD4067" s="14">
        <v>0</v>
      </c>
      <c r="AE4067" s="14">
        <v>0</v>
      </c>
      <c r="AF4067" s="14">
        <v>0</v>
      </c>
      <c r="AG4067" s="14">
        <v>0</v>
      </c>
      <c r="AH4067" s="14">
        <v>0</v>
      </c>
      <c r="AI4067" s="14">
        <v>0</v>
      </c>
      <c r="AJ4067" s="14">
        <v>0</v>
      </c>
      <c r="AK4067" s="14">
        <v>0</v>
      </c>
      <c r="AL4067" s="14">
        <v>0</v>
      </c>
      <c r="AM4067" s="14">
        <v>0</v>
      </c>
      <c r="AN4067" s="14">
        <v>0</v>
      </c>
      <c r="AO4067" s="14">
        <v>0</v>
      </c>
      <c r="AP4067" s="14">
        <v>0</v>
      </c>
      <c r="AQ4067" s="14">
        <v>0</v>
      </c>
      <c r="AR4067" s="14">
        <v>0</v>
      </c>
      <c r="AS4067" s="14">
        <v>0</v>
      </c>
      <c r="AT4067" s="14">
        <v>0</v>
      </c>
      <c r="AV4067" s="14">
        <v>0</v>
      </c>
      <c r="AW4067" s="14">
        <v>0</v>
      </c>
      <c r="AX4067" s="14">
        <v>0</v>
      </c>
      <c r="AY4067" s="14">
        <v>0</v>
      </c>
      <c r="AZ4067" s="14">
        <v>0</v>
      </c>
      <c r="BA4067" s="14">
        <v>0</v>
      </c>
      <c r="BG4067" s="37">
        <f t="shared" si="194"/>
        <v>0</v>
      </c>
      <c r="BI4067" s="5" t="s">
        <v>836</v>
      </c>
      <c r="BJ4067" s="6" t="s">
        <v>1265</v>
      </c>
      <c r="BK4067" s="30" t="s">
        <v>1266</v>
      </c>
    </row>
    <row r="4068" spans="1:63" x14ac:dyDescent="0.25">
      <c r="A4068" s="5" t="s">
        <v>957</v>
      </c>
      <c r="B4068" s="6" t="s">
        <v>1318</v>
      </c>
      <c r="C4068" s="6" t="s">
        <v>836</v>
      </c>
      <c r="D4068" s="6" t="s">
        <v>1265</v>
      </c>
      <c r="E4068" s="6" t="s">
        <v>1266</v>
      </c>
      <c r="F4068" s="6" t="s">
        <v>1324</v>
      </c>
      <c r="G4068" s="7">
        <v>5333754</v>
      </c>
      <c r="H4068" s="7" t="s">
        <v>4602</v>
      </c>
      <c r="I4068" s="7"/>
      <c r="J4068" s="8" t="s">
        <v>358</v>
      </c>
      <c r="K4068" s="10">
        <v>180.59800000000001</v>
      </c>
      <c r="L4068" s="11">
        <v>541.96100000000001</v>
      </c>
      <c r="M4068" s="11">
        <v>0</v>
      </c>
      <c r="N4068" s="11">
        <v>0</v>
      </c>
      <c r="O4068" s="11">
        <v>484.09500000000003</v>
      </c>
      <c r="P4068" s="11">
        <v>360.12599999999998</v>
      </c>
      <c r="Q4068" s="11">
        <v>238.464</v>
      </c>
      <c r="R4068" s="11">
        <v>179.52799999999999</v>
      </c>
      <c r="S4068" s="11">
        <v>417.99199999999996</v>
      </c>
      <c r="T4068" s="11"/>
      <c r="U4068" s="11"/>
      <c r="V4068" s="11"/>
      <c r="W4068" s="12">
        <v>2402.7640000000001</v>
      </c>
      <c r="X4068" s="11">
        <v>266.9737777777778</v>
      </c>
      <c r="Y4068" s="11">
        <v>374.59978571948983</v>
      </c>
      <c r="Z4068" s="11">
        <f t="shared" si="192"/>
        <v>180.59800000000001</v>
      </c>
      <c r="AA4068" s="25">
        <f t="shared" si="193"/>
        <v>0.48210919195569574</v>
      </c>
      <c r="AB4068" s="33">
        <v>0</v>
      </c>
      <c r="AC4068" s="14">
        <v>0</v>
      </c>
      <c r="AD4068" s="14">
        <v>0</v>
      </c>
      <c r="AE4068" s="14">
        <v>0</v>
      </c>
      <c r="AF4068" s="14">
        <v>0</v>
      </c>
      <c r="AG4068" s="14">
        <v>0</v>
      </c>
      <c r="AH4068" s="14">
        <v>0</v>
      </c>
      <c r="AI4068" s="14">
        <v>0</v>
      </c>
      <c r="AJ4068" s="14">
        <v>0</v>
      </c>
      <c r="AK4068" s="14">
        <v>0</v>
      </c>
      <c r="AL4068" s="14">
        <v>0</v>
      </c>
      <c r="AM4068" s="14">
        <v>0</v>
      </c>
      <c r="AN4068" s="14">
        <v>0</v>
      </c>
      <c r="AO4068" s="14">
        <v>0</v>
      </c>
      <c r="AP4068" s="14">
        <v>0</v>
      </c>
      <c r="AQ4068" s="14">
        <v>0</v>
      </c>
      <c r="AR4068" s="14">
        <v>0</v>
      </c>
      <c r="AS4068" s="14">
        <v>0</v>
      </c>
      <c r="AT4068" s="14">
        <v>0</v>
      </c>
      <c r="AV4068" s="14">
        <v>0</v>
      </c>
      <c r="AW4068" s="14">
        <v>0</v>
      </c>
      <c r="AX4068" s="14">
        <v>0</v>
      </c>
      <c r="AY4068" s="14">
        <v>180.59800000000001</v>
      </c>
      <c r="AZ4068" s="14">
        <v>0</v>
      </c>
      <c r="BA4068" s="14">
        <v>0</v>
      </c>
      <c r="BG4068" s="37">
        <f t="shared" si="194"/>
        <v>180.59800000000001</v>
      </c>
      <c r="BI4068" s="5" t="s">
        <v>836</v>
      </c>
      <c r="BJ4068" s="6" t="s">
        <v>1265</v>
      </c>
      <c r="BK4068" s="30" t="s">
        <v>1266</v>
      </c>
    </row>
    <row r="4069" spans="1:63" x14ac:dyDescent="0.25">
      <c r="A4069" s="5" t="s">
        <v>957</v>
      </c>
      <c r="B4069" s="6" t="s">
        <v>1318</v>
      </c>
      <c r="C4069" s="6" t="s">
        <v>836</v>
      </c>
      <c r="D4069" s="6" t="s">
        <v>1269</v>
      </c>
      <c r="E4069" s="6" t="s">
        <v>1270</v>
      </c>
      <c r="F4069" s="6" t="s">
        <v>1324</v>
      </c>
      <c r="G4069" s="7">
        <v>5334023</v>
      </c>
      <c r="H4069" s="7" t="s">
        <v>4603</v>
      </c>
      <c r="I4069" s="7"/>
      <c r="J4069" s="8" t="s">
        <v>379</v>
      </c>
      <c r="K4069" s="10">
        <v>484.09500000000003</v>
      </c>
      <c r="L4069" s="11">
        <v>417.99200000000002</v>
      </c>
      <c r="M4069" s="11">
        <v>1938.297</v>
      </c>
      <c r="N4069" s="11">
        <v>482.34500000000003</v>
      </c>
      <c r="O4069" s="11">
        <v>1325.4960000000001</v>
      </c>
      <c r="P4069" s="11">
        <v>419.06200000000001</v>
      </c>
      <c r="Q4069" s="11">
        <v>842.471</v>
      </c>
      <c r="R4069" s="11">
        <v>965.37</v>
      </c>
      <c r="S4069" s="11">
        <v>476.928</v>
      </c>
      <c r="T4069" s="11"/>
      <c r="U4069" s="11"/>
      <c r="V4069" s="11"/>
      <c r="W4069" s="12">
        <v>7352.0559999999996</v>
      </c>
      <c r="X4069" s="11">
        <v>816.89511111111108</v>
      </c>
      <c r="Y4069" s="11">
        <v>1146.2126959608554</v>
      </c>
      <c r="Z4069" s="11">
        <f t="shared" si="192"/>
        <v>303.49700000000001</v>
      </c>
      <c r="AA4069" s="25">
        <f t="shared" si="193"/>
        <v>0.26478244488958691</v>
      </c>
      <c r="AB4069" s="33">
        <v>0</v>
      </c>
      <c r="AC4069" s="14">
        <v>0</v>
      </c>
      <c r="AD4069" s="14">
        <v>0</v>
      </c>
      <c r="AE4069" s="14">
        <v>0</v>
      </c>
      <c r="AF4069" s="14">
        <v>0</v>
      </c>
      <c r="AG4069" s="14">
        <v>0</v>
      </c>
      <c r="AH4069" s="14">
        <v>0</v>
      </c>
      <c r="AI4069" s="14">
        <v>0</v>
      </c>
      <c r="AJ4069" s="14">
        <v>0</v>
      </c>
      <c r="AK4069" s="14">
        <v>0</v>
      </c>
      <c r="AL4069" s="14">
        <v>0</v>
      </c>
      <c r="AM4069" s="14">
        <v>0</v>
      </c>
      <c r="AN4069" s="14">
        <v>0</v>
      </c>
      <c r="AO4069" s="14">
        <v>0</v>
      </c>
      <c r="AP4069" s="14">
        <v>0</v>
      </c>
      <c r="AQ4069" s="14">
        <v>0</v>
      </c>
      <c r="AR4069" s="14">
        <v>0</v>
      </c>
      <c r="AS4069" s="14">
        <v>303.49700000000001</v>
      </c>
      <c r="AT4069" s="14">
        <v>0</v>
      </c>
      <c r="AV4069" s="14">
        <v>0</v>
      </c>
      <c r="AW4069" s="14">
        <v>0</v>
      </c>
      <c r="AX4069" s="14">
        <v>0</v>
      </c>
      <c r="AY4069" s="14">
        <v>0</v>
      </c>
      <c r="AZ4069" s="14">
        <v>0</v>
      </c>
      <c r="BA4069" s="14">
        <v>0</v>
      </c>
      <c r="BG4069" s="37">
        <f t="shared" si="194"/>
        <v>303.49700000000001</v>
      </c>
      <c r="BI4069" s="5" t="s">
        <v>836</v>
      </c>
      <c r="BJ4069" s="6" t="s">
        <v>1269</v>
      </c>
      <c r="BK4069" s="30" t="s">
        <v>1270</v>
      </c>
    </row>
    <row r="4070" spans="1:63" x14ac:dyDescent="0.25">
      <c r="A4070" s="5" t="s">
        <v>957</v>
      </c>
      <c r="B4070" s="6" t="s">
        <v>1318</v>
      </c>
      <c r="C4070" s="6" t="s">
        <v>836</v>
      </c>
      <c r="D4070" s="6" t="s">
        <v>1265</v>
      </c>
      <c r="E4070" s="6" t="s">
        <v>1266</v>
      </c>
      <c r="F4070" s="6" t="s">
        <v>1324</v>
      </c>
      <c r="G4070" s="7">
        <v>5337895</v>
      </c>
      <c r="H4070" s="7" t="s">
        <v>4604</v>
      </c>
      <c r="I4070" s="7"/>
      <c r="J4070" s="8" t="s">
        <v>358</v>
      </c>
      <c r="K4070" s="10">
        <v>180.59800000000001</v>
      </c>
      <c r="L4070" s="11">
        <v>769.11</v>
      </c>
      <c r="M4070" s="11">
        <v>238.464</v>
      </c>
      <c r="N4070" s="11">
        <v>598.59</v>
      </c>
      <c r="O4070" s="11">
        <v>171.59</v>
      </c>
      <c r="P4070" s="11">
        <v>417.99200000000002</v>
      </c>
      <c r="Q4070" s="11">
        <v>179.52799999999999</v>
      </c>
      <c r="R4070" s="11">
        <v>539.65499999999997</v>
      </c>
      <c r="S4070" s="11">
        <v>476.928</v>
      </c>
      <c r="T4070" s="11"/>
      <c r="U4070" s="11"/>
      <c r="V4070" s="11"/>
      <c r="W4070" s="12">
        <v>3572.4549999999999</v>
      </c>
      <c r="X4070" s="11">
        <v>396.93944444444446</v>
      </c>
      <c r="Y4070" s="11">
        <v>556.95893458222281</v>
      </c>
      <c r="Z4070" s="11">
        <f t="shared" si="192"/>
        <v>179.52799999999999</v>
      </c>
      <c r="AA4070" s="25">
        <f t="shared" si="193"/>
        <v>0.3223361523676152</v>
      </c>
      <c r="AB4070" s="33">
        <v>0</v>
      </c>
      <c r="AC4070" s="14">
        <v>179.52799999999999</v>
      </c>
      <c r="AD4070" s="14">
        <v>0</v>
      </c>
      <c r="AE4070" s="14">
        <v>0</v>
      </c>
      <c r="AF4070" s="14">
        <v>0</v>
      </c>
      <c r="AG4070" s="14">
        <v>0</v>
      </c>
      <c r="AH4070" s="14">
        <v>0</v>
      </c>
      <c r="AI4070" s="14">
        <v>0</v>
      </c>
      <c r="AJ4070" s="14">
        <v>0</v>
      </c>
      <c r="AK4070" s="14">
        <v>0</v>
      </c>
      <c r="AL4070" s="14">
        <v>0</v>
      </c>
      <c r="AM4070" s="14">
        <v>0</v>
      </c>
      <c r="AN4070" s="14">
        <v>0</v>
      </c>
      <c r="AO4070" s="14">
        <v>0</v>
      </c>
      <c r="AP4070" s="14">
        <v>0</v>
      </c>
      <c r="AQ4070" s="14">
        <v>0</v>
      </c>
      <c r="AR4070" s="14">
        <v>0</v>
      </c>
      <c r="AS4070" s="14">
        <v>0</v>
      </c>
      <c r="AT4070" s="14">
        <v>0</v>
      </c>
      <c r="AV4070" s="14">
        <v>0</v>
      </c>
      <c r="AW4070" s="14">
        <v>0</v>
      </c>
      <c r="AX4070" s="14">
        <v>0</v>
      </c>
      <c r="AY4070" s="14">
        <v>0</v>
      </c>
      <c r="AZ4070" s="14">
        <v>0</v>
      </c>
      <c r="BA4070" s="14">
        <v>0</v>
      </c>
      <c r="BG4070" s="37">
        <f t="shared" si="194"/>
        <v>179.52799999999999</v>
      </c>
      <c r="BI4070" s="5" t="s">
        <v>836</v>
      </c>
      <c r="BJ4070" s="6" t="s">
        <v>1265</v>
      </c>
      <c r="BK4070" s="30" t="s">
        <v>1266</v>
      </c>
    </row>
    <row r="4071" spans="1:63" x14ac:dyDescent="0.25">
      <c r="A4071" s="5" t="s">
        <v>957</v>
      </c>
      <c r="B4071" s="6" t="s">
        <v>1318</v>
      </c>
      <c r="C4071" s="6" t="s">
        <v>836</v>
      </c>
      <c r="D4071" s="6" t="s">
        <v>1265</v>
      </c>
      <c r="E4071" s="6" t="s">
        <v>1266</v>
      </c>
      <c r="F4071" s="6" t="s">
        <v>1324</v>
      </c>
      <c r="G4071" s="7">
        <v>5120527</v>
      </c>
      <c r="H4071" s="7" t="s">
        <v>4605</v>
      </c>
      <c r="I4071" s="7"/>
      <c r="J4071" s="8" t="s">
        <v>358</v>
      </c>
      <c r="K4071" s="10">
        <v>179.52799999999999</v>
      </c>
      <c r="L4071" s="11">
        <v>303.49700000000001</v>
      </c>
      <c r="M4071" s="11">
        <v>1333.22</v>
      </c>
      <c r="N4071" s="11">
        <v>605.077</v>
      </c>
      <c r="O4071" s="11">
        <v>476.928</v>
      </c>
      <c r="P4071" s="11">
        <v>0</v>
      </c>
      <c r="Q4071" s="11">
        <v>180.59800000000001</v>
      </c>
      <c r="R4071" s="11">
        <v>0</v>
      </c>
      <c r="S4071" s="11">
        <v>417.99199999999996</v>
      </c>
      <c r="T4071" s="11"/>
      <c r="U4071" s="11"/>
      <c r="V4071" s="11"/>
      <c r="W4071" s="12">
        <v>3496.84</v>
      </c>
      <c r="X4071" s="11">
        <v>388.53777777777782</v>
      </c>
      <c r="Y4071" s="11">
        <v>545.17027668773994</v>
      </c>
      <c r="Z4071" s="11">
        <f t="shared" si="192"/>
        <v>180.59800000000001</v>
      </c>
      <c r="AA4071" s="25">
        <f t="shared" si="193"/>
        <v>0.33126897727669419</v>
      </c>
      <c r="AB4071" s="33">
        <v>0</v>
      </c>
      <c r="AC4071" s="14">
        <v>0</v>
      </c>
      <c r="AD4071" s="14">
        <v>0</v>
      </c>
      <c r="AE4071" s="14">
        <v>0</v>
      </c>
      <c r="AF4071" s="14">
        <v>0</v>
      </c>
      <c r="AG4071" s="14">
        <v>0</v>
      </c>
      <c r="AH4071" s="14">
        <v>0</v>
      </c>
      <c r="AI4071" s="14">
        <v>180.59800000000001</v>
      </c>
      <c r="AJ4071" s="14">
        <v>0</v>
      </c>
      <c r="AK4071" s="14">
        <v>0</v>
      </c>
      <c r="AL4071" s="14">
        <v>0</v>
      </c>
      <c r="AM4071" s="14">
        <v>0</v>
      </c>
      <c r="AN4071" s="14">
        <v>0</v>
      </c>
      <c r="AO4071" s="14">
        <v>0</v>
      </c>
      <c r="AP4071" s="14">
        <v>0</v>
      </c>
      <c r="AQ4071" s="14">
        <v>0</v>
      </c>
      <c r="AR4071" s="14">
        <v>0</v>
      </c>
      <c r="AS4071" s="14">
        <v>0</v>
      </c>
      <c r="AT4071" s="14">
        <v>0</v>
      </c>
      <c r="AV4071" s="14">
        <v>0</v>
      </c>
      <c r="AW4071" s="14">
        <v>0</v>
      </c>
      <c r="AX4071" s="14">
        <v>0</v>
      </c>
      <c r="AY4071" s="14">
        <v>0</v>
      </c>
      <c r="AZ4071" s="14">
        <v>0</v>
      </c>
      <c r="BA4071" s="14">
        <v>0</v>
      </c>
      <c r="BG4071" s="37">
        <f t="shared" si="194"/>
        <v>180.59800000000001</v>
      </c>
      <c r="BI4071" s="5" t="s">
        <v>836</v>
      </c>
      <c r="BJ4071" s="6" t="s">
        <v>1265</v>
      </c>
      <c r="BK4071" s="30" t="s">
        <v>1266</v>
      </c>
    </row>
    <row r="4072" spans="1:63" x14ac:dyDescent="0.25">
      <c r="A4072" s="5" t="s">
        <v>957</v>
      </c>
      <c r="B4072" s="6" t="s">
        <v>1318</v>
      </c>
      <c r="C4072" s="6" t="s">
        <v>836</v>
      </c>
      <c r="D4072" s="6" t="s">
        <v>1265</v>
      </c>
      <c r="E4072" s="6" t="s">
        <v>1266</v>
      </c>
      <c r="F4072" s="6" t="s">
        <v>1324</v>
      </c>
      <c r="G4072" s="7">
        <v>5337404</v>
      </c>
      <c r="H4072" s="7" t="s">
        <v>4606</v>
      </c>
      <c r="I4072" s="7"/>
      <c r="J4072" s="8" t="s">
        <v>613</v>
      </c>
      <c r="K4072" s="10">
        <v>902.08699999999999</v>
      </c>
      <c r="L4072" s="11">
        <v>238.464</v>
      </c>
      <c r="M4072" s="11">
        <v>791.25900000000001</v>
      </c>
      <c r="N4072" s="11">
        <v>417.99200000000002</v>
      </c>
      <c r="O4072" s="11">
        <v>180.59800000000001</v>
      </c>
      <c r="P4072" s="11">
        <v>541.96100000000001</v>
      </c>
      <c r="Q4072" s="11">
        <v>483.02499999999998</v>
      </c>
      <c r="R4072" s="11">
        <v>598.59</v>
      </c>
      <c r="S4072" s="11">
        <v>180.59800000000001</v>
      </c>
      <c r="T4072" s="11"/>
      <c r="U4072" s="11"/>
      <c r="V4072" s="11"/>
      <c r="W4072" s="12">
        <v>4334.5739999999996</v>
      </c>
      <c r="X4072" s="11">
        <v>481.61933333333332</v>
      </c>
      <c r="Y4072" s="11">
        <v>675.77610268227409</v>
      </c>
      <c r="Z4072" s="11">
        <f t="shared" si="192"/>
        <v>1026.056</v>
      </c>
      <c r="AA4072" s="25">
        <f t="shared" si="193"/>
        <v>1.5183372065502221</v>
      </c>
      <c r="AB4072" s="33">
        <v>0</v>
      </c>
      <c r="AC4072" s="14">
        <v>0</v>
      </c>
      <c r="AD4072" s="14">
        <v>0</v>
      </c>
      <c r="AE4072" s="14">
        <v>238.464</v>
      </c>
      <c r="AF4072" s="14">
        <v>0</v>
      </c>
      <c r="AG4072" s="14">
        <v>0</v>
      </c>
      <c r="AH4072" s="14">
        <v>0</v>
      </c>
      <c r="AI4072" s="14">
        <v>0</v>
      </c>
      <c r="AJ4072" s="14">
        <v>0</v>
      </c>
      <c r="AK4072" s="14">
        <v>0</v>
      </c>
      <c r="AL4072" s="14">
        <v>0</v>
      </c>
      <c r="AM4072" s="14">
        <v>303.49700000000001</v>
      </c>
      <c r="AN4072" s="14">
        <v>0</v>
      </c>
      <c r="AO4072" s="14">
        <v>0</v>
      </c>
      <c r="AP4072" s="14">
        <v>0</v>
      </c>
      <c r="AQ4072" s="14">
        <v>0</v>
      </c>
      <c r="AR4072" s="14">
        <v>0</v>
      </c>
      <c r="AS4072" s="14">
        <v>0</v>
      </c>
      <c r="AT4072" s="14">
        <v>0</v>
      </c>
      <c r="AV4072" s="14">
        <v>0</v>
      </c>
      <c r="AW4072" s="14">
        <v>0</v>
      </c>
      <c r="AX4072" s="14">
        <v>0</v>
      </c>
      <c r="AY4072" s="14">
        <v>0</v>
      </c>
      <c r="AZ4072" s="14">
        <v>0</v>
      </c>
      <c r="BA4072" s="14">
        <v>484.09500000000003</v>
      </c>
      <c r="BG4072" s="37">
        <f t="shared" si="194"/>
        <v>1026.056</v>
      </c>
      <c r="BI4072" s="5" t="s">
        <v>836</v>
      </c>
      <c r="BJ4072" s="6" t="s">
        <v>1265</v>
      </c>
      <c r="BK4072" s="30" t="s">
        <v>1266</v>
      </c>
    </row>
    <row r="4073" spans="1:63" x14ac:dyDescent="0.25">
      <c r="A4073" s="5" t="s">
        <v>957</v>
      </c>
      <c r="B4073" s="6" t="s">
        <v>1318</v>
      </c>
      <c r="C4073" s="6" t="s">
        <v>836</v>
      </c>
      <c r="D4073" s="6" t="s">
        <v>1265</v>
      </c>
      <c r="E4073" s="6" t="s">
        <v>1266</v>
      </c>
      <c r="F4073" s="6" t="s">
        <v>1324</v>
      </c>
      <c r="G4073" s="7">
        <v>5131727</v>
      </c>
      <c r="H4073" s="7" t="s">
        <v>4607</v>
      </c>
      <c r="I4073" s="7"/>
      <c r="J4073" s="8" t="s">
        <v>613</v>
      </c>
      <c r="K4073" s="10">
        <v>0</v>
      </c>
      <c r="L4073" s="11">
        <v>483.02499999999998</v>
      </c>
      <c r="M4073" s="11">
        <v>970.78700000000003</v>
      </c>
      <c r="N4073" s="11">
        <v>0</v>
      </c>
      <c r="O4073" s="11">
        <v>667.29</v>
      </c>
      <c r="P4073" s="11">
        <v>0</v>
      </c>
      <c r="Q4073" s="11">
        <v>417.99200000000002</v>
      </c>
      <c r="R4073" s="11">
        <v>0</v>
      </c>
      <c r="S4073" s="11">
        <v>786.52199999999993</v>
      </c>
      <c r="T4073" s="11"/>
      <c r="U4073" s="11"/>
      <c r="V4073" s="11"/>
      <c r="W4073" s="12">
        <v>3325.616</v>
      </c>
      <c r="X4073" s="11">
        <v>369.51288888888888</v>
      </c>
      <c r="Y4073" s="11">
        <v>518.47582242172211</v>
      </c>
      <c r="Z4073" s="11">
        <f t="shared" si="192"/>
        <v>180.59800000000001</v>
      </c>
      <c r="AA4073" s="25">
        <f t="shared" si="193"/>
        <v>0.34832482478441151</v>
      </c>
      <c r="AB4073" s="33">
        <v>0</v>
      </c>
      <c r="AC4073" s="14">
        <v>0</v>
      </c>
      <c r="AD4073" s="14">
        <v>0</v>
      </c>
      <c r="AE4073" s="14">
        <v>0</v>
      </c>
      <c r="AF4073" s="14">
        <v>0</v>
      </c>
      <c r="AG4073" s="14">
        <v>0</v>
      </c>
      <c r="AH4073" s="14">
        <v>0</v>
      </c>
      <c r="AI4073" s="14">
        <v>0</v>
      </c>
      <c r="AJ4073" s="14">
        <v>0</v>
      </c>
      <c r="AK4073" s="14">
        <v>0</v>
      </c>
      <c r="AL4073" s="14">
        <v>0</v>
      </c>
      <c r="AM4073" s="14">
        <v>0</v>
      </c>
      <c r="AN4073" s="14">
        <v>0</v>
      </c>
      <c r="AO4073" s="14">
        <v>0</v>
      </c>
      <c r="AP4073" s="14">
        <v>0</v>
      </c>
      <c r="AQ4073" s="14">
        <v>0</v>
      </c>
      <c r="AR4073" s="14">
        <v>0</v>
      </c>
      <c r="AS4073" s="14">
        <v>0</v>
      </c>
      <c r="AT4073" s="14">
        <v>0</v>
      </c>
      <c r="AV4073" s="14">
        <v>0</v>
      </c>
      <c r="AW4073" s="14">
        <v>0</v>
      </c>
      <c r="AX4073" s="14">
        <v>0</v>
      </c>
      <c r="AY4073" s="14">
        <v>0</v>
      </c>
      <c r="AZ4073" s="14">
        <v>0</v>
      </c>
      <c r="BA4073" s="14">
        <v>180.59800000000001</v>
      </c>
      <c r="BG4073" s="37">
        <f t="shared" si="194"/>
        <v>180.59800000000001</v>
      </c>
      <c r="BI4073" s="5" t="s">
        <v>836</v>
      </c>
      <c r="BJ4073" s="6" t="s">
        <v>1265</v>
      </c>
      <c r="BK4073" s="30" t="s">
        <v>1266</v>
      </c>
    </row>
    <row r="4074" spans="1:63" x14ac:dyDescent="0.25">
      <c r="A4074" s="5" t="s">
        <v>957</v>
      </c>
      <c r="B4074" s="6" t="s">
        <v>1318</v>
      </c>
      <c r="C4074" s="6" t="s">
        <v>836</v>
      </c>
      <c r="D4074" s="6" t="s">
        <v>1265</v>
      </c>
      <c r="E4074" s="6" t="s">
        <v>1266</v>
      </c>
      <c r="F4074" s="6" t="s">
        <v>1324</v>
      </c>
      <c r="G4074" s="7">
        <v>5278893</v>
      </c>
      <c r="H4074" s="7" t="s">
        <v>4608</v>
      </c>
      <c r="I4074" s="7"/>
      <c r="J4074" s="8" t="s">
        <v>322</v>
      </c>
      <c r="K4074" s="10">
        <v>722.55899999999997</v>
      </c>
      <c r="L4074" s="11">
        <v>238.464</v>
      </c>
      <c r="M4074" s="11">
        <v>483.02499999999998</v>
      </c>
      <c r="N4074" s="11">
        <v>0</v>
      </c>
      <c r="O4074" s="11">
        <v>902.08699999999999</v>
      </c>
      <c r="P4074" s="11">
        <v>238.464</v>
      </c>
      <c r="Q4074" s="11">
        <v>663.62300000000005</v>
      </c>
      <c r="R4074" s="11">
        <v>238.464</v>
      </c>
      <c r="S4074" s="11">
        <v>179.52799999999999</v>
      </c>
      <c r="T4074" s="11"/>
      <c r="U4074" s="11"/>
      <c r="V4074" s="11"/>
      <c r="W4074" s="12">
        <v>3666.2139999999995</v>
      </c>
      <c r="X4074" s="11">
        <v>407.35711111111107</v>
      </c>
      <c r="Y4074" s="11">
        <v>571.57630911807962</v>
      </c>
      <c r="Z4074" s="11">
        <f t="shared" si="192"/>
        <v>419.06200000000001</v>
      </c>
      <c r="AA4074" s="25">
        <f t="shared" si="193"/>
        <v>0.73316894579937475</v>
      </c>
      <c r="AB4074" s="33">
        <v>0</v>
      </c>
      <c r="AC4074" s="14">
        <v>0</v>
      </c>
      <c r="AD4074" s="14">
        <v>0</v>
      </c>
      <c r="AE4074" s="14">
        <v>0</v>
      </c>
      <c r="AF4074" s="14">
        <v>0</v>
      </c>
      <c r="AG4074" s="14">
        <v>0</v>
      </c>
      <c r="AH4074" s="14">
        <v>0</v>
      </c>
      <c r="AI4074" s="14">
        <v>0</v>
      </c>
      <c r="AJ4074" s="14">
        <v>0</v>
      </c>
      <c r="AK4074" s="14">
        <v>0</v>
      </c>
      <c r="AL4074" s="14">
        <v>180.59800000000001</v>
      </c>
      <c r="AM4074" s="14">
        <v>0</v>
      </c>
      <c r="AN4074" s="14">
        <v>0</v>
      </c>
      <c r="AO4074" s="14">
        <v>0</v>
      </c>
      <c r="AP4074" s="14">
        <v>0</v>
      </c>
      <c r="AQ4074" s="14">
        <v>0</v>
      </c>
      <c r="AR4074" s="14">
        <v>0</v>
      </c>
      <c r="AS4074" s="14">
        <v>0</v>
      </c>
      <c r="AT4074" s="14">
        <v>0</v>
      </c>
      <c r="AV4074" s="14">
        <v>0</v>
      </c>
      <c r="AW4074" s="14">
        <v>0</v>
      </c>
      <c r="AX4074" s="14">
        <v>0</v>
      </c>
      <c r="AY4074" s="14">
        <v>0</v>
      </c>
      <c r="AZ4074" s="14">
        <v>238.464</v>
      </c>
      <c r="BA4074" s="14">
        <v>0</v>
      </c>
      <c r="BG4074" s="37">
        <f t="shared" si="194"/>
        <v>419.06200000000001</v>
      </c>
      <c r="BI4074" s="5" t="s">
        <v>836</v>
      </c>
      <c r="BJ4074" s="6" t="s">
        <v>1265</v>
      </c>
      <c r="BK4074" s="30" t="s">
        <v>1266</v>
      </c>
    </row>
    <row r="4075" spans="1:63" x14ac:dyDescent="0.25">
      <c r="A4075" s="5" t="s">
        <v>957</v>
      </c>
      <c r="B4075" s="6" t="s">
        <v>1318</v>
      </c>
      <c r="C4075" s="6" t="s">
        <v>836</v>
      </c>
      <c r="D4075" s="6" t="s">
        <v>1265</v>
      </c>
      <c r="E4075" s="6" t="s">
        <v>1266</v>
      </c>
      <c r="F4075" s="6" t="s">
        <v>1324</v>
      </c>
      <c r="G4075" s="7">
        <v>5294884</v>
      </c>
      <c r="H4075" s="7" t="s">
        <v>4609</v>
      </c>
      <c r="I4075" s="7"/>
      <c r="J4075" s="8" t="s">
        <v>322</v>
      </c>
      <c r="K4075" s="10">
        <v>541.96100000000001</v>
      </c>
      <c r="L4075" s="11">
        <v>0</v>
      </c>
      <c r="M4075" s="11">
        <v>970.78700000000003</v>
      </c>
      <c r="N4075" s="11">
        <v>180.59800000000001</v>
      </c>
      <c r="O4075" s="11">
        <v>238.464</v>
      </c>
      <c r="P4075" s="11">
        <v>902.08699999999999</v>
      </c>
      <c r="Q4075" s="11">
        <v>541.96100000000001</v>
      </c>
      <c r="R4075" s="11">
        <v>419.06200000000001</v>
      </c>
      <c r="S4075" s="11">
        <v>663.62300000000005</v>
      </c>
      <c r="T4075" s="11"/>
      <c r="U4075" s="11"/>
      <c r="V4075" s="11"/>
      <c r="W4075" s="12">
        <v>4458.5429999999997</v>
      </c>
      <c r="X4075" s="11">
        <v>495.3936666666666</v>
      </c>
      <c r="Y4075" s="11">
        <v>695.1033278429054</v>
      </c>
      <c r="Z4075" s="11">
        <f t="shared" si="192"/>
        <v>1494.867</v>
      </c>
      <c r="AA4075" s="25">
        <f t="shared" si="193"/>
        <v>2.1505680380483554</v>
      </c>
      <c r="AB4075" s="33">
        <v>0</v>
      </c>
      <c r="AC4075" s="14">
        <v>0</v>
      </c>
      <c r="AD4075" s="14">
        <v>0</v>
      </c>
      <c r="AE4075" s="14">
        <v>0</v>
      </c>
      <c r="AF4075" s="14">
        <v>0</v>
      </c>
      <c r="AG4075" s="14">
        <v>0</v>
      </c>
      <c r="AH4075" s="14">
        <v>0</v>
      </c>
      <c r="AI4075" s="14">
        <v>0</v>
      </c>
      <c r="AJ4075" s="14">
        <v>0</v>
      </c>
      <c r="AK4075" s="14">
        <v>0</v>
      </c>
      <c r="AL4075" s="14">
        <v>484.09500000000003</v>
      </c>
      <c r="AM4075" s="14">
        <v>0</v>
      </c>
      <c r="AN4075" s="14">
        <v>0</v>
      </c>
      <c r="AO4075" s="14">
        <v>0</v>
      </c>
      <c r="AP4075" s="14">
        <v>0</v>
      </c>
      <c r="AQ4075" s="14">
        <v>0</v>
      </c>
      <c r="AR4075" s="14">
        <v>0</v>
      </c>
      <c r="AS4075" s="14">
        <v>772.30799999999999</v>
      </c>
      <c r="AT4075" s="14">
        <v>0</v>
      </c>
      <c r="AV4075" s="14">
        <v>0</v>
      </c>
      <c r="AW4075" s="14">
        <v>0</v>
      </c>
      <c r="AX4075" s="14">
        <v>0</v>
      </c>
      <c r="AY4075" s="14">
        <v>0</v>
      </c>
      <c r="AZ4075" s="14">
        <v>238.464</v>
      </c>
      <c r="BA4075" s="14">
        <v>0</v>
      </c>
      <c r="BG4075" s="37">
        <f t="shared" si="194"/>
        <v>1494.867</v>
      </c>
      <c r="BI4075" s="5" t="s">
        <v>836</v>
      </c>
      <c r="BJ4075" s="6" t="s">
        <v>1265</v>
      </c>
      <c r="BK4075" s="30" t="s">
        <v>1266</v>
      </c>
    </row>
    <row r="4076" spans="1:63" x14ac:dyDescent="0.25">
      <c r="A4076" s="5" t="s">
        <v>957</v>
      </c>
      <c r="B4076" s="6" t="s">
        <v>1318</v>
      </c>
      <c r="C4076" s="6" t="s">
        <v>836</v>
      </c>
      <c r="D4076" s="6" t="s">
        <v>1265</v>
      </c>
      <c r="E4076" s="6" t="s">
        <v>1266</v>
      </c>
      <c r="F4076" s="6" t="s">
        <v>1324</v>
      </c>
      <c r="G4076" s="7">
        <v>5339613</v>
      </c>
      <c r="H4076" s="7" t="s">
        <v>4610</v>
      </c>
      <c r="I4076" s="7"/>
      <c r="J4076" s="8" t="s">
        <v>322</v>
      </c>
      <c r="K4076" s="10">
        <v>780.42499999999995</v>
      </c>
      <c r="L4076" s="11">
        <v>540.72299999999996</v>
      </c>
      <c r="M4076" s="11">
        <v>791.25900000000001</v>
      </c>
      <c r="N4076" s="11">
        <v>483.02499999999998</v>
      </c>
      <c r="O4076" s="11">
        <v>837.05399999999997</v>
      </c>
      <c r="P4076" s="11">
        <v>1075.518</v>
      </c>
      <c r="Q4076" s="11">
        <v>894.92</v>
      </c>
      <c r="R4076" s="11">
        <v>959.95299999999997</v>
      </c>
      <c r="S4076" s="11">
        <v>1558.5429999999999</v>
      </c>
      <c r="T4076" s="11"/>
      <c r="U4076" s="11"/>
      <c r="V4076" s="11"/>
      <c r="W4076" s="12">
        <v>7921.42</v>
      </c>
      <c r="X4076" s="11">
        <v>880.15777777777782</v>
      </c>
      <c r="Y4076" s="11">
        <v>1234.9786473386819</v>
      </c>
      <c r="Z4076" s="11">
        <f t="shared" si="192"/>
        <v>1255.3330000000001</v>
      </c>
      <c r="AA4076" s="25">
        <f t="shared" si="193"/>
        <v>1.0164815421749849</v>
      </c>
      <c r="AB4076" s="33">
        <v>0</v>
      </c>
      <c r="AC4076" s="14">
        <v>0</v>
      </c>
      <c r="AD4076" s="14">
        <v>0</v>
      </c>
      <c r="AE4076" s="14">
        <v>0</v>
      </c>
      <c r="AF4076" s="14">
        <v>0</v>
      </c>
      <c r="AG4076" s="14">
        <v>0</v>
      </c>
      <c r="AH4076" s="14">
        <v>0</v>
      </c>
      <c r="AI4076" s="14">
        <v>0</v>
      </c>
      <c r="AJ4076" s="14">
        <v>0</v>
      </c>
      <c r="AK4076" s="14">
        <v>0</v>
      </c>
      <c r="AL4076" s="14">
        <v>483.02499999999998</v>
      </c>
      <c r="AM4076" s="14">
        <v>0</v>
      </c>
      <c r="AN4076" s="14">
        <v>0</v>
      </c>
      <c r="AO4076" s="14">
        <v>0</v>
      </c>
      <c r="AP4076" s="14">
        <v>0</v>
      </c>
      <c r="AQ4076" s="14">
        <v>0</v>
      </c>
      <c r="AR4076" s="14">
        <v>0</v>
      </c>
      <c r="AS4076" s="14">
        <v>772.30799999999999</v>
      </c>
      <c r="AT4076" s="14">
        <v>0</v>
      </c>
      <c r="AV4076" s="14">
        <v>0</v>
      </c>
      <c r="AW4076" s="14">
        <v>0</v>
      </c>
      <c r="AX4076" s="14">
        <v>0</v>
      </c>
      <c r="AY4076" s="14">
        <v>0</v>
      </c>
      <c r="AZ4076" s="14">
        <v>0</v>
      </c>
      <c r="BA4076" s="14">
        <v>0</v>
      </c>
      <c r="BG4076" s="37">
        <f t="shared" si="194"/>
        <v>1255.3330000000001</v>
      </c>
      <c r="BI4076" s="5" t="s">
        <v>836</v>
      </c>
      <c r="BJ4076" s="6" t="s">
        <v>1265</v>
      </c>
      <c r="BK4076" s="30" t="s">
        <v>1266</v>
      </c>
    </row>
    <row r="4077" spans="1:63" x14ac:dyDescent="0.25">
      <c r="A4077" s="5" t="s">
        <v>957</v>
      </c>
      <c r="B4077" s="6" t="s">
        <v>1318</v>
      </c>
      <c r="C4077" s="6" t="s">
        <v>836</v>
      </c>
      <c r="D4077" s="6" t="s">
        <v>1265</v>
      </c>
      <c r="E4077" s="6" t="s">
        <v>1266</v>
      </c>
      <c r="F4077" s="6" t="s">
        <v>1324</v>
      </c>
      <c r="G4077" s="7">
        <v>5133019</v>
      </c>
      <c r="H4077" s="7" t="s">
        <v>4611</v>
      </c>
      <c r="I4077" s="7"/>
      <c r="J4077" s="8" t="s">
        <v>322</v>
      </c>
      <c r="K4077" s="10">
        <v>1017.652</v>
      </c>
      <c r="L4077" s="11">
        <v>303.49700000000001</v>
      </c>
      <c r="M4077" s="11">
        <v>2287.1990000000001</v>
      </c>
      <c r="N4077" s="11">
        <v>179.52799999999999</v>
      </c>
      <c r="O4077" s="11">
        <v>598.59</v>
      </c>
      <c r="P4077" s="11">
        <v>417.99200000000002</v>
      </c>
      <c r="Q4077" s="11">
        <v>1086.3520000000001</v>
      </c>
      <c r="R4077" s="11">
        <v>779.18700000000001</v>
      </c>
      <c r="S4077" s="11">
        <v>959.95299999999997</v>
      </c>
      <c r="T4077" s="11"/>
      <c r="U4077" s="11"/>
      <c r="V4077" s="11"/>
      <c r="W4077" s="12">
        <v>7629.9499999999989</v>
      </c>
      <c r="X4077" s="11">
        <v>847.77222222222213</v>
      </c>
      <c r="Y4077" s="11">
        <v>1189.5373973683727</v>
      </c>
      <c r="Z4077" s="11">
        <f t="shared" si="192"/>
        <v>1674.395</v>
      </c>
      <c r="AA4077" s="25">
        <f t="shared" si="193"/>
        <v>1.4076018153815788</v>
      </c>
      <c r="AB4077" s="33">
        <v>0</v>
      </c>
      <c r="AC4077" s="14">
        <v>0</v>
      </c>
      <c r="AD4077" s="14">
        <v>0</v>
      </c>
      <c r="AE4077" s="14">
        <v>0</v>
      </c>
      <c r="AF4077" s="14">
        <v>0</v>
      </c>
      <c r="AG4077" s="14">
        <v>0</v>
      </c>
      <c r="AH4077" s="14">
        <v>0</v>
      </c>
      <c r="AI4077" s="14">
        <v>0</v>
      </c>
      <c r="AJ4077" s="14">
        <v>0</v>
      </c>
      <c r="AK4077" s="14">
        <v>0</v>
      </c>
      <c r="AL4077" s="14">
        <v>303.49700000000001</v>
      </c>
      <c r="AM4077" s="14">
        <v>0</v>
      </c>
      <c r="AN4077" s="14">
        <v>0</v>
      </c>
      <c r="AO4077" s="14">
        <v>0</v>
      </c>
      <c r="AP4077" s="14">
        <v>0</v>
      </c>
      <c r="AQ4077" s="14">
        <v>0</v>
      </c>
      <c r="AR4077" s="14">
        <v>0</v>
      </c>
      <c r="AS4077" s="14">
        <v>1010.772</v>
      </c>
      <c r="AT4077" s="14">
        <v>0</v>
      </c>
      <c r="AV4077" s="14">
        <v>0</v>
      </c>
      <c r="AW4077" s="14">
        <v>0</v>
      </c>
      <c r="AX4077" s="14">
        <v>0</v>
      </c>
      <c r="AY4077" s="14">
        <v>0</v>
      </c>
      <c r="AZ4077" s="14">
        <v>0</v>
      </c>
      <c r="BA4077" s="14">
        <v>360.12599999999998</v>
      </c>
      <c r="BG4077" s="37">
        <f t="shared" si="194"/>
        <v>1674.395</v>
      </c>
      <c r="BI4077" s="5" t="s">
        <v>836</v>
      </c>
      <c r="BJ4077" s="6" t="s">
        <v>1265</v>
      </c>
      <c r="BK4077" s="30" t="s">
        <v>1266</v>
      </c>
    </row>
    <row r="4078" spans="1:63" x14ac:dyDescent="0.25">
      <c r="A4078" s="5" t="s">
        <v>957</v>
      </c>
      <c r="B4078" s="6" t="s">
        <v>1318</v>
      </c>
      <c r="C4078" s="6" t="s">
        <v>836</v>
      </c>
      <c r="D4078" s="6" t="s">
        <v>1269</v>
      </c>
      <c r="E4078" s="6" t="s">
        <v>1270</v>
      </c>
      <c r="F4078" s="6" t="s">
        <v>1324</v>
      </c>
      <c r="G4078" s="7">
        <v>5273511</v>
      </c>
      <c r="H4078" s="7" t="s">
        <v>4612</v>
      </c>
      <c r="I4078" s="7"/>
      <c r="J4078" s="8" t="s">
        <v>379</v>
      </c>
      <c r="K4078" s="10">
        <v>1501.7460000000001</v>
      </c>
      <c r="L4078" s="11">
        <v>171.59</v>
      </c>
      <c r="M4078" s="11">
        <v>2350.8710000000001</v>
      </c>
      <c r="N4078" s="11">
        <v>661.87300000000005</v>
      </c>
      <c r="O4078" s="11">
        <v>1150.3150000000001</v>
      </c>
      <c r="P4078" s="11">
        <v>483.02499999999998</v>
      </c>
      <c r="Q4078" s="11">
        <v>1388.779</v>
      </c>
      <c r="R4078" s="11">
        <v>1507.3309999999999</v>
      </c>
      <c r="S4078" s="11">
        <v>540.72299999999996</v>
      </c>
      <c r="T4078" s="11"/>
      <c r="U4078" s="11"/>
      <c r="V4078" s="11"/>
      <c r="W4078" s="12">
        <v>9756.2530000000006</v>
      </c>
      <c r="X4078" s="11">
        <v>1084.0281111111112</v>
      </c>
      <c r="Y4078" s="11">
        <v>1521.0358916752248</v>
      </c>
      <c r="Z4078" s="11">
        <f t="shared" si="192"/>
        <v>1743.0950000000003</v>
      </c>
      <c r="AA4078" s="25">
        <f t="shared" si="193"/>
        <v>1.1459920239490247</v>
      </c>
      <c r="AB4078" s="33">
        <v>0</v>
      </c>
      <c r="AC4078" s="14">
        <v>0</v>
      </c>
      <c r="AD4078" s="14">
        <v>0</v>
      </c>
      <c r="AE4078" s="14">
        <v>243.881</v>
      </c>
      <c r="AF4078" s="14">
        <v>0</v>
      </c>
      <c r="AG4078" s="14">
        <v>0</v>
      </c>
      <c r="AH4078" s="14">
        <v>0</v>
      </c>
      <c r="AI4078" s="14">
        <v>0</v>
      </c>
      <c r="AJ4078" s="14">
        <v>0</v>
      </c>
      <c r="AK4078" s="14">
        <v>0</v>
      </c>
      <c r="AL4078" s="14">
        <v>0</v>
      </c>
      <c r="AM4078" s="14">
        <v>0</v>
      </c>
      <c r="AN4078" s="14">
        <v>0</v>
      </c>
      <c r="AO4078" s="14">
        <v>0</v>
      </c>
      <c r="AP4078" s="14">
        <v>0</v>
      </c>
      <c r="AQ4078" s="14">
        <v>0</v>
      </c>
      <c r="AR4078" s="14">
        <v>1075.8050000000001</v>
      </c>
      <c r="AS4078" s="14">
        <v>0</v>
      </c>
      <c r="AT4078" s="14">
        <v>0</v>
      </c>
      <c r="AV4078" s="14">
        <v>0</v>
      </c>
      <c r="AW4078" s="14">
        <v>0</v>
      </c>
      <c r="AX4078" s="14">
        <v>0</v>
      </c>
      <c r="AY4078" s="14">
        <v>0</v>
      </c>
      <c r="AZ4078" s="14">
        <v>0</v>
      </c>
      <c r="BA4078" s="14">
        <v>423.40899999999999</v>
      </c>
      <c r="BG4078" s="37">
        <f t="shared" si="194"/>
        <v>1743.0950000000003</v>
      </c>
      <c r="BI4078" s="5" t="s">
        <v>836</v>
      </c>
      <c r="BJ4078" s="6" t="s">
        <v>1269</v>
      </c>
      <c r="BK4078" s="30" t="s">
        <v>1270</v>
      </c>
    </row>
    <row r="4079" spans="1:63" x14ac:dyDescent="0.25">
      <c r="A4079" s="5" t="s">
        <v>957</v>
      </c>
      <c r="B4079" s="6" t="s">
        <v>1318</v>
      </c>
      <c r="C4079" s="6" t="s">
        <v>836</v>
      </c>
      <c r="D4079" s="6" t="s">
        <v>1269</v>
      </c>
      <c r="E4079" s="6" t="s">
        <v>1270</v>
      </c>
      <c r="F4079" s="6" t="s">
        <v>1324</v>
      </c>
      <c r="G4079" s="7">
        <v>5278585</v>
      </c>
      <c r="H4079" s="7" t="s">
        <v>4613</v>
      </c>
      <c r="I4079" s="7"/>
      <c r="J4079" s="8" t="s">
        <v>379</v>
      </c>
      <c r="K4079" s="10">
        <v>902.08699999999999</v>
      </c>
      <c r="L4079" s="11">
        <v>0</v>
      </c>
      <c r="M4079" s="11">
        <v>2112.4079999999999</v>
      </c>
      <c r="N4079" s="11">
        <v>238.464</v>
      </c>
      <c r="O4079" s="11">
        <v>1140.5509999999999</v>
      </c>
      <c r="P4079" s="11">
        <v>417.99200000000002</v>
      </c>
      <c r="Q4079" s="11">
        <v>1016.582</v>
      </c>
      <c r="R4079" s="11">
        <v>179.52799999999999</v>
      </c>
      <c r="S4079" s="11">
        <v>1565.711</v>
      </c>
      <c r="T4079" s="11"/>
      <c r="U4079" s="11"/>
      <c r="V4079" s="11"/>
      <c r="W4079" s="12">
        <v>7573.3230000000012</v>
      </c>
      <c r="X4079" s="11">
        <v>841.48033333333342</v>
      </c>
      <c r="Y4079" s="11">
        <v>1180.7090388338113</v>
      </c>
      <c r="Z4079" s="11">
        <f t="shared" si="192"/>
        <v>1369.829</v>
      </c>
      <c r="AA4079" s="25">
        <f t="shared" si="193"/>
        <v>1.1601749075733194</v>
      </c>
      <c r="AB4079" s="33">
        <v>0</v>
      </c>
      <c r="AC4079" s="14">
        <v>0</v>
      </c>
      <c r="AD4079" s="14">
        <v>0</v>
      </c>
      <c r="AE4079" s="14">
        <v>359.05700000000002</v>
      </c>
      <c r="AF4079" s="14">
        <v>0</v>
      </c>
      <c r="AG4079" s="14">
        <v>0</v>
      </c>
      <c r="AH4079" s="14">
        <v>0</v>
      </c>
      <c r="AI4079" s="14">
        <v>0</v>
      </c>
      <c r="AJ4079" s="14">
        <v>0</v>
      </c>
      <c r="AK4079" s="14">
        <v>0</v>
      </c>
      <c r="AL4079" s="14">
        <v>0</v>
      </c>
      <c r="AM4079" s="14">
        <v>238.464</v>
      </c>
      <c r="AN4079" s="14">
        <v>0</v>
      </c>
      <c r="AO4079" s="14">
        <v>0</v>
      </c>
      <c r="AP4079" s="14">
        <v>0</v>
      </c>
      <c r="AQ4079" s="14">
        <v>0</v>
      </c>
      <c r="AR4079" s="14">
        <v>0</v>
      </c>
      <c r="AS4079" s="14">
        <v>0</v>
      </c>
      <c r="AT4079" s="14">
        <v>772.30799999999999</v>
      </c>
      <c r="AV4079" s="14">
        <v>0</v>
      </c>
      <c r="AW4079" s="14">
        <v>0</v>
      </c>
      <c r="AX4079" s="14">
        <v>0</v>
      </c>
      <c r="AY4079" s="14">
        <v>0</v>
      </c>
      <c r="AZ4079" s="14">
        <v>0</v>
      </c>
      <c r="BA4079" s="14">
        <v>0</v>
      </c>
      <c r="BG4079" s="37">
        <f t="shared" si="194"/>
        <v>1369.829</v>
      </c>
      <c r="BI4079" s="5" t="s">
        <v>836</v>
      </c>
      <c r="BJ4079" s="6" t="s">
        <v>1269</v>
      </c>
      <c r="BK4079" s="30" t="s">
        <v>1270</v>
      </c>
    </row>
    <row r="4080" spans="1:63" x14ac:dyDescent="0.25">
      <c r="A4080" s="5" t="s">
        <v>957</v>
      </c>
      <c r="B4080" s="6" t="s">
        <v>1318</v>
      </c>
      <c r="C4080" s="6" t="s">
        <v>836</v>
      </c>
      <c r="D4080" s="6" t="s">
        <v>1265</v>
      </c>
      <c r="E4080" s="6" t="s">
        <v>1266</v>
      </c>
      <c r="F4080" s="6" t="s">
        <v>1324</v>
      </c>
      <c r="G4080" s="7">
        <v>5291067</v>
      </c>
      <c r="H4080" s="7" t="s">
        <v>4614</v>
      </c>
      <c r="I4080" s="7"/>
      <c r="J4080" s="8" t="s">
        <v>358</v>
      </c>
      <c r="K4080" s="10">
        <v>417.99200000000002</v>
      </c>
      <c r="L4080" s="11">
        <v>303.49700000000001</v>
      </c>
      <c r="M4080" s="11">
        <v>791.25900000000001</v>
      </c>
      <c r="N4080" s="11">
        <v>0</v>
      </c>
      <c r="O4080" s="11">
        <v>541.96100000000001</v>
      </c>
      <c r="P4080" s="11">
        <v>0</v>
      </c>
      <c r="Q4080" s="11">
        <v>780.42499999999995</v>
      </c>
      <c r="R4080" s="11">
        <v>179.52799999999999</v>
      </c>
      <c r="S4080" s="11">
        <v>417.99199999999996</v>
      </c>
      <c r="T4080" s="11"/>
      <c r="U4080" s="11"/>
      <c r="V4080" s="11"/>
      <c r="W4080" s="12">
        <v>3432.6539999999995</v>
      </c>
      <c r="X4080" s="11">
        <v>381.40599999999995</v>
      </c>
      <c r="Y4080" s="11">
        <v>535.16344212296724</v>
      </c>
      <c r="Z4080" s="11">
        <f t="shared" si="192"/>
        <v>238.464</v>
      </c>
      <c r="AA4080" s="25">
        <f t="shared" si="193"/>
        <v>0.44559097507487611</v>
      </c>
      <c r="AB4080" s="33">
        <v>0</v>
      </c>
      <c r="AC4080" s="14">
        <v>0</v>
      </c>
      <c r="AD4080" s="14">
        <v>0</v>
      </c>
      <c r="AE4080" s="14">
        <v>0</v>
      </c>
      <c r="AF4080" s="14">
        <v>0</v>
      </c>
      <c r="AG4080" s="14">
        <v>0</v>
      </c>
      <c r="AH4080" s="14">
        <v>0</v>
      </c>
      <c r="AI4080" s="14">
        <v>0</v>
      </c>
      <c r="AJ4080" s="14">
        <v>0</v>
      </c>
      <c r="AK4080" s="14">
        <v>0</v>
      </c>
      <c r="AL4080" s="14">
        <v>0</v>
      </c>
      <c r="AM4080" s="14">
        <v>0</v>
      </c>
      <c r="AN4080" s="14">
        <v>0</v>
      </c>
      <c r="AO4080" s="14">
        <v>0</v>
      </c>
      <c r="AP4080" s="14">
        <v>0</v>
      </c>
      <c r="AQ4080" s="14">
        <v>238.464</v>
      </c>
      <c r="AR4080" s="14">
        <v>0</v>
      </c>
      <c r="AS4080" s="14">
        <v>0</v>
      </c>
      <c r="AT4080" s="14">
        <v>0</v>
      </c>
      <c r="AV4080" s="14">
        <v>0</v>
      </c>
      <c r="AW4080" s="14">
        <v>0</v>
      </c>
      <c r="AX4080" s="14">
        <v>0</v>
      </c>
      <c r="AY4080" s="14">
        <v>0</v>
      </c>
      <c r="AZ4080" s="14">
        <v>0</v>
      </c>
      <c r="BA4080" s="14">
        <v>0</v>
      </c>
      <c r="BG4080" s="37">
        <f t="shared" si="194"/>
        <v>238.464</v>
      </c>
      <c r="BI4080" s="5" t="s">
        <v>836</v>
      </c>
      <c r="BJ4080" s="6" t="s">
        <v>1265</v>
      </c>
      <c r="BK4080" s="30" t="s">
        <v>1266</v>
      </c>
    </row>
    <row r="4081" spans="1:63" x14ac:dyDescent="0.25">
      <c r="A4081" s="5" t="s">
        <v>957</v>
      </c>
      <c r="B4081" s="6" t="s">
        <v>1318</v>
      </c>
      <c r="C4081" s="6" t="s">
        <v>836</v>
      </c>
      <c r="D4081" s="6" t="s">
        <v>1265</v>
      </c>
      <c r="E4081" s="6" t="s">
        <v>1266</v>
      </c>
      <c r="F4081" s="6" t="s">
        <v>1324</v>
      </c>
      <c r="G4081" s="7">
        <v>5330449</v>
      </c>
      <c r="H4081" s="7" t="s">
        <v>4615</v>
      </c>
      <c r="I4081" s="7"/>
      <c r="J4081" s="8" t="s">
        <v>358</v>
      </c>
      <c r="K4081" s="10">
        <v>786.52300000000002</v>
      </c>
      <c r="L4081" s="11">
        <v>238.464</v>
      </c>
      <c r="M4081" s="11">
        <v>791.25900000000001</v>
      </c>
      <c r="N4081" s="11">
        <v>360.12599999999998</v>
      </c>
      <c r="O4081" s="11">
        <v>417.99200000000002</v>
      </c>
      <c r="P4081" s="11">
        <v>303.49700000000001</v>
      </c>
      <c r="Q4081" s="11">
        <v>598.59</v>
      </c>
      <c r="R4081" s="11">
        <v>179.52799999999999</v>
      </c>
      <c r="S4081" s="11">
        <v>179.52799999999999</v>
      </c>
      <c r="T4081" s="11"/>
      <c r="U4081" s="11"/>
      <c r="V4081" s="11"/>
      <c r="W4081" s="12">
        <v>3855.5070000000001</v>
      </c>
      <c r="X4081" s="11">
        <v>428.3896666666667</v>
      </c>
      <c r="Y4081" s="11">
        <v>601.0877872483494</v>
      </c>
      <c r="Z4081" s="11">
        <f t="shared" si="192"/>
        <v>303.49700000000001</v>
      </c>
      <c r="AA4081" s="25">
        <f t="shared" si="193"/>
        <v>0.50491293690950534</v>
      </c>
      <c r="AB4081" s="33">
        <v>0</v>
      </c>
      <c r="AC4081" s="14">
        <v>0</v>
      </c>
      <c r="AD4081" s="14">
        <v>0</v>
      </c>
      <c r="AE4081" s="14">
        <v>0</v>
      </c>
      <c r="AF4081" s="14">
        <v>0</v>
      </c>
      <c r="AG4081" s="14">
        <v>0</v>
      </c>
      <c r="AH4081" s="14">
        <v>0</v>
      </c>
      <c r="AI4081" s="14">
        <v>0</v>
      </c>
      <c r="AJ4081" s="14">
        <v>303.49700000000001</v>
      </c>
      <c r="AK4081" s="14">
        <v>0</v>
      </c>
      <c r="AL4081" s="14">
        <v>0</v>
      </c>
      <c r="AM4081" s="14">
        <v>0</v>
      </c>
      <c r="AN4081" s="14">
        <v>0</v>
      </c>
      <c r="AO4081" s="14">
        <v>0</v>
      </c>
      <c r="AP4081" s="14">
        <v>0</v>
      </c>
      <c r="AQ4081" s="14">
        <v>0</v>
      </c>
      <c r="AR4081" s="14">
        <v>0</v>
      </c>
      <c r="AS4081" s="14">
        <v>0</v>
      </c>
      <c r="AT4081" s="14">
        <v>0</v>
      </c>
      <c r="AV4081" s="14">
        <v>0</v>
      </c>
      <c r="AW4081" s="14">
        <v>0</v>
      </c>
      <c r="AX4081" s="14">
        <v>0</v>
      </c>
      <c r="AY4081" s="14">
        <v>0</v>
      </c>
      <c r="AZ4081" s="14">
        <v>0</v>
      </c>
      <c r="BA4081" s="14">
        <v>0</v>
      </c>
      <c r="BG4081" s="37">
        <f t="shared" si="194"/>
        <v>303.49700000000001</v>
      </c>
      <c r="BI4081" s="5" t="s">
        <v>836</v>
      </c>
      <c r="BJ4081" s="6" t="s">
        <v>1265</v>
      </c>
      <c r="BK4081" s="30" t="s">
        <v>1266</v>
      </c>
    </row>
    <row r="4082" spans="1:63" x14ac:dyDescent="0.25">
      <c r="A4082" s="5" t="s">
        <v>957</v>
      </c>
      <c r="B4082" s="6" t="s">
        <v>1318</v>
      </c>
      <c r="C4082" s="6" t="s">
        <v>836</v>
      </c>
      <c r="D4082" s="6" t="s">
        <v>1265</v>
      </c>
      <c r="E4082" s="6" t="s">
        <v>1266</v>
      </c>
      <c r="F4082" s="6" t="s">
        <v>1324</v>
      </c>
      <c r="G4082" s="7">
        <v>5122307</v>
      </c>
      <c r="H4082" s="7" t="s">
        <v>4616</v>
      </c>
      <c r="I4082" s="7"/>
      <c r="J4082" s="8" t="s">
        <v>358</v>
      </c>
      <c r="K4082" s="10">
        <v>180.59800000000001</v>
      </c>
      <c r="L4082" s="11">
        <v>303.49700000000001</v>
      </c>
      <c r="M4082" s="11">
        <v>1518.165</v>
      </c>
      <c r="N4082" s="11">
        <v>0</v>
      </c>
      <c r="O4082" s="11">
        <v>0</v>
      </c>
      <c r="P4082" s="11">
        <v>419.06200000000001</v>
      </c>
      <c r="Q4082" s="11">
        <v>360.12599999999998</v>
      </c>
      <c r="R4082" s="11">
        <v>179.52799999999999</v>
      </c>
      <c r="S4082" s="11">
        <v>0</v>
      </c>
      <c r="T4082" s="11"/>
      <c r="U4082" s="11"/>
      <c r="V4082" s="11"/>
      <c r="W4082" s="12">
        <v>2960.9760000000001</v>
      </c>
      <c r="X4082" s="11">
        <v>328.99733333333336</v>
      </c>
      <c r="Y4082" s="11">
        <v>461.62709909111004</v>
      </c>
      <c r="Z4082" s="11">
        <f t="shared" si="192"/>
        <v>0</v>
      </c>
      <c r="AA4082" s="25">
        <f t="shared" si="193"/>
        <v>0</v>
      </c>
      <c r="AB4082" s="33">
        <v>0</v>
      </c>
      <c r="AC4082" s="14">
        <v>0</v>
      </c>
      <c r="AD4082" s="14">
        <v>0</v>
      </c>
      <c r="AE4082" s="14">
        <v>0</v>
      </c>
      <c r="AF4082" s="14">
        <v>0</v>
      </c>
      <c r="AG4082" s="14">
        <v>0</v>
      </c>
      <c r="AH4082" s="14">
        <v>0</v>
      </c>
      <c r="AI4082" s="14">
        <v>0</v>
      </c>
      <c r="AJ4082" s="14">
        <v>0</v>
      </c>
      <c r="AK4082" s="14">
        <v>0</v>
      </c>
      <c r="AL4082" s="14">
        <v>0</v>
      </c>
      <c r="AM4082" s="14">
        <v>0</v>
      </c>
      <c r="AN4082" s="14">
        <v>0</v>
      </c>
      <c r="AO4082" s="14">
        <v>0</v>
      </c>
      <c r="AP4082" s="14">
        <v>0</v>
      </c>
      <c r="AQ4082" s="14">
        <v>0</v>
      </c>
      <c r="AR4082" s="14">
        <v>0</v>
      </c>
      <c r="AS4082" s="14">
        <v>0</v>
      </c>
      <c r="AT4082" s="14">
        <v>0</v>
      </c>
      <c r="AV4082" s="14">
        <v>0</v>
      </c>
      <c r="AW4082" s="14">
        <v>0</v>
      </c>
      <c r="AX4082" s="14">
        <v>0</v>
      </c>
      <c r="AY4082" s="14">
        <v>0</v>
      </c>
      <c r="AZ4082" s="14">
        <v>0</v>
      </c>
      <c r="BA4082" s="14">
        <v>0</v>
      </c>
      <c r="BG4082" s="37">
        <f t="shared" si="194"/>
        <v>0</v>
      </c>
      <c r="BI4082" s="5" t="s">
        <v>836</v>
      </c>
      <c r="BJ4082" s="6" t="s">
        <v>1265</v>
      </c>
      <c r="BK4082" s="30" t="s">
        <v>1266</v>
      </c>
    </row>
    <row r="4083" spans="1:63" x14ac:dyDescent="0.25">
      <c r="A4083" s="5" t="s">
        <v>957</v>
      </c>
      <c r="B4083" s="6" t="s">
        <v>1318</v>
      </c>
      <c r="C4083" s="6" t="s">
        <v>836</v>
      </c>
      <c r="D4083" s="6" t="s">
        <v>1265</v>
      </c>
      <c r="E4083" s="6" t="s">
        <v>1266</v>
      </c>
      <c r="F4083" s="6" t="s">
        <v>1324</v>
      </c>
      <c r="G4083" s="7">
        <v>5339305</v>
      </c>
      <c r="H4083" s="7" t="s">
        <v>4617</v>
      </c>
      <c r="I4083" s="7"/>
      <c r="J4083" s="8" t="s">
        <v>613</v>
      </c>
      <c r="K4083" s="10">
        <v>484.09500000000003</v>
      </c>
      <c r="L4083" s="11">
        <v>0</v>
      </c>
      <c r="M4083" s="11">
        <v>1808.91</v>
      </c>
      <c r="N4083" s="11">
        <v>483.02499999999998</v>
      </c>
      <c r="O4083" s="11">
        <v>0</v>
      </c>
      <c r="P4083" s="11">
        <v>483.02499999999998</v>
      </c>
      <c r="Q4083" s="11">
        <v>721.48900000000003</v>
      </c>
      <c r="R4083" s="11">
        <v>360.12599999999998</v>
      </c>
      <c r="S4083" s="11">
        <v>180.59800000000001</v>
      </c>
      <c r="T4083" s="11"/>
      <c r="U4083" s="11"/>
      <c r="V4083" s="11"/>
      <c r="W4083" s="12">
        <v>4521.268</v>
      </c>
      <c r="X4083" s="11">
        <v>502.3631111111111</v>
      </c>
      <c r="Y4083" s="11">
        <v>704.8823871093399</v>
      </c>
      <c r="Z4083" s="11">
        <f t="shared" si="192"/>
        <v>541.96100000000001</v>
      </c>
      <c r="AA4083" s="25">
        <f t="shared" si="193"/>
        <v>0.76886727475562833</v>
      </c>
      <c r="AB4083" s="33">
        <v>0</v>
      </c>
      <c r="AC4083" s="14">
        <v>0</v>
      </c>
      <c r="AD4083" s="14">
        <v>0</v>
      </c>
      <c r="AE4083" s="14">
        <v>0</v>
      </c>
      <c r="AF4083" s="14">
        <v>0</v>
      </c>
      <c r="AG4083" s="14">
        <v>0</v>
      </c>
      <c r="AH4083" s="14">
        <v>0</v>
      </c>
      <c r="AI4083" s="14">
        <v>0</v>
      </c>
      <c r="AJ4083" s="14">
        <v>0</v>
      </c>
      <c r="AK4083" s="14">
        <v>0</v>
      </c>
      <c r="AL4083" s="14">
        <v>0</v>
      </c>
      <c r="AM4083" s="14">
        <v>541.96100000000001</v>
      </c>
      <c r="AN4083" s="14">
        <v>0</v>
      </c>
      <c r="AO4083" s="14">
        <v>0</v>
      </c>
      <c r="AP4083" s="14">
        <v>0</v>
      </c>
      <c r="AQ4083" s="14">
        <v>0</v>
      </c>
      <c r="AR4083" s="14">
        <v>0</v>
      </c>
      <c r="AS4083" s="14">
        <v>0</v>
      </c>
      <c r="AT4083" s="14">
        <v>0</v>
      </c>
      <c r="AV4083" s="14">
        <v>0</v>
      </c>
      <c r="AW4083" s="14">
        <v>0</v>
      </c>
      <c r="AX4083" s="14">
        <v>0</v>
      </c>
      <c r="AY4083" s="14">
        <v>0</v>
      </c>
      <c r="AZ4083" s="14">
        <v>0</v>
      </c>
      <c r="BA4083" s="14">
        <v>0</v>
      </c>
      <c r="BG4083" s="37">
        <f t="shared" si="194"/>
        <v>541.96100000000001</v>
      </c>
      <c r="BI4083" s="5" t="s">
        <v>836</v>
      </c>
      <c r="BJ4083" s="6" t="s">
        <v>1265</v>
      </c>
      <c r="BK4083" s="30" t="s">
        <v>1266</v>
      </c>
    </row>
    <row r="4084" spans="1:63" x14ac:dyDescent="0.25">
      <c r="A4084" s="5" t="s">
        <v>957</v>
      </c>
      <c r="B4084" s="6" t="s">
        <v>1318</v>
      </c>
      <c r="C4084" s="6" t="s">
        <v>836</v>
      </c>
      <c r="D4084" s="6" t="s">
        <v>1265</v>
      </c>
      <c r="E4084" s="6" t="s">
        <v>1266</v>
      </c>
      <c r="F4084" s="6" t="s">
        <v>1324</v>
      </c>
      <c r="G4084" s="7">
        <v>5131606</v>
      </c>
      <c r="H4084" s="7" t="s">
        <v>4618</v>
      </c>
      <c r="I4084" s="7"/>
      <c r="J4084" s="8" t="s">
        <v>322</v>
      </c>
      <c r="K4084" s="10">
        <v>303.49700000000001</v>
      </c>
      <c r="L4084" s="11">
        <v>238.464</v>
      </c>
      <c r="M4084" s="11">
        <v>1518.165</v>
      </c>
      <c r="N4084" s="11">
        <v>238.464</v>
      </c>
      <c r="O4084" s="11">
        <v>0</v>
      </c>
      <c r="P4084" s="11">
        <v>0</v>
      </c>
      <c r="Q4084" s="11">
        <v>179.52799999999999</v>
      </c>
      <c r="R4084" s="11">
        <v>179.52799999999999</v>
      </c>
      <c r="S4084" s="11">
        <v>0</v>
      </c>
      <c r="T4084" s="11"/>
      <c r="U4084" s="11"/>
      <c r="V4084" s="11"/>
      <c r="W4084" s="12">
        <v>2657.6459999999997</v>
      </c>
      <c r="X4084" s="11">
        <v>295.29399999999998</v>
      </c>
      <c r="Y4084" s="11">
        <v>414.33683129856246</v>
      </c>
      <c r="Z4084" s="11">
        <f t="shared" si="192"/>
        <v>902.08699999999999</v>
      </c>
      <c r="AA4084" s="25">
        <f t="shared" si="193"/>
        <v>2.1771827456728676</v>
      </c>
      <c r="AB4084" s="33">
        <v>0</v>
      </c>
      <c r="AC4084" s="14">
        <v>0</v>
      </c>
      <c r="AD4084" s="14">
        <v>0</v>
      </c>
      <c r="AE4084" s="14">
        <v>0</v>
      </c>
      <c r="AF4084" s="14">
        <v>721.48900000000003</v>
      </c>
      <c r="AG4084" s="14">
        <v>0</v>
      </c>
      <c r="AH4084" s="14">
        <v>0</v>
      </c>
      <c r="AI4084" s="14">
        <v>0</v>
      </c>
      <c r="AJ4084" s="14">
        <v>0</v>
      </c>
      <c r="AK4084" s="14">
        <v>0</v>
      </c>
      <c r="AL4084" s="14">
        <v>0</v>
      </c>
      <c r="AM4084" s="14">
        <v>0</v>
      </c>
      <c r="AN4084" s="14">
        <v>0</v>
      </c>
      <c r="AO4084" s="14">
        <v>0</v>
      </c>
      <c r="AP4084" s="14">
        <v>0</v>
      </c>
      <c r="AQ4084" s="14">
        <v>0</v>
      </c>
      <c r="AR4084" s="14">
        <v>0</v>
      </c>
      <c r="AS4084" s="14">
        <v>180.59800000000001</v>
      </c>
      <c r="AT4084" s="14">
        <v>0</v>
      </c>
      <c r="AV4084" s="14">
        <v>0</v>
      </c>
      <c r="AW4084" s="14">
        <v>0</v>
      </c>
      <c r="AX4084" s="14">
        <v>0</v>
      </c>
      <c r="AY4084" s="14">
        <v>0</v>
      </c>
      <c r="AZ4084" s="14">
        <v>0</v>
      </c>
      <c r="BA4084" s="14">
        <v>0</v>
      </c>
      <c r="BG4084" s="37">
        <f t="shared" si="194"/>
        <v>902.08699999999999</v>
      </c>
      <c r="BI4084" s="5" t="s">
        <v>836</v>
      </c>
      <c r="BJ4084" s="6" t="s">
        <v>1265</v>
      </c>
      <c r="BK4084" s="30" t="s">
        <v>1266</v>
      </c>
    </row>
    <row r="4085" spans="1:63" x14ac:dyDescent="0.25">
      <c r="A4085" s="5" t="s">
        <v>957</v>
      </c>
      <c r="B4085" s="6" t="s">
        <v>1318</v>
      </c>
      <c r="C4085" s="6" t="s">
        <v>836</v>
      </c>
      <c r="D4085" s="6" t="s">
        <v>1265</v>
      </c>
      <c r="E4085" s="6" t="s">
        <v>1266</v>
      </c>
      <c r="F4085" s="6" t="s">
        <v>1324</v>
      </c>
      <c r="G4085" s="7">
        <v>5337857</v>
      </c>
      <c r="H4085" s="7" t="s">
        <v>4619</v>
      </c>
      <c r="I4085" s="7"/>
      <c r="J4085" s="8" t="s">
        <v>322</v>
      </c>
      <c r="K4085" s="10">
        <v>663.62300000000005</v>
      </c>
      <c r="L4085" s="11">
        <v>0</v>
      </c>
      <c r="M4085" s="11">
        <v>1380.8409999999999</v>
      </c>
      <c r="N4085" s="11">
        <v>179.52799999999999</v>
      </c>
      <c r="O4085" s="11">
        <v>961.02300000000002</v>
      </c>
      <c r="P4085" s="11">
        <v>483.02499999999998</v>
      </c>
      <c r="Q4085" s="11">
        <v>179.52799999999999</v>
      </c>
      <c r="R4085" s="11">
        <v>599.66</v>
      </c>
      <c r="S4085" s="11">
        <v>303.49700000000001</v>
      </c>
      <c r="T4085" s="11"/>
      <c r="U4085" s="11"/>
      <c r="V4085" s="11"/>
      <c r="W4085" s="12">
        <v>4750.7250000000004</v>
      </c>
      <c r="X4085" s="11">
        <v>527.85833333333335</v>
      </c>
      <c r="Y4085" s="11">
        <v>740.65558124402685</v>
      </c>
      <c r="Z4085" s="11">
        <f t="shared" si="192"/>
        <v>417.99199999999996</v>
      </c>
      <c r="AA4085" s="25">
        <f t="shared" si="193"/>
        <v>0.56435408114785057</v>
      </c>
      <c r="AB4085" s="33">
        <v>0</v>
      </c>
      <c r="AC4085" s="14">
        <v>0</v>
      </c>
      <c r="AD4085" s="14">
        <v>0</v>
      </c>
      <c r="AE4085" s="14">
        <v>0</v>
      </c>
      <c r="AF4085" s="14">
        <v>0</v>
      </c>
      <c r="AG4085" s="14">
        <v>0</v>
      </c>
      <c r="AH4085" s="14">
        <v>0</v>
      </c>
      <c r="AI4085" s="14">
        <v>0</v>
      </c>
      <c r="AJ4085" s="14">
        <v>0</v>
      </c>
      <c r="AK4085" s="14">
        <v>0</v>
      </c>
      <c r="AL4085" s="14">
        <v>179.52799999999999</v>
      </c>
      <c r="AM4085" s="14">
        <v>0</v>
      </c>
      <c r="AN4085" s="14">
        <v>0</v>
      </c>
      <c r="AO4085" s="14">
        <v>0</v>
      </c>
      <c r="AP4085" s="14">
        <v>0</v>
      </c>
      <c r="AQ4085" s="14">
        <v>0</v>
      </c>
      <c r="AR4085" s="14">
        <v>0</v>
      </c>
      <c r="AS4085" s="14">
        <v>238.464</v>
      </c>
      <c r="AT4085" s="14">
        <v>0</v>
      </c>
      <c r="AV4085" s="14">
        <v>0</v>
      </c>
      <c r="AW4085" s="14">
        <v>0</v>
      </c>
      <c r="AX4085" s="14">
        <v>0</v>
      </c>
      <c r="AY4085" s="14">
        <v>0</v>
      </c>
      <c r="AZ4085" s="14">
        <v>0</v>
      </c>
      <c r="BA4085" s="14">
        <v>0</v>
      </c>
      <c r="BG4085" s="37">
        <f t="shared" si="194"/>
        <v>417.99199999999996</v>
      </c>
      <c r="BI4085" s="5" t="s">
        <v>836</v>
      </c>
      <c r="BJ4085" s="6" t="s">
        <v>1265</v>
      </c>
      <c r="BK4085" s="30" t="s">
        <v>1266</v>
      </c>
    </row>
    <row r="4086" spans="1:63" x14ac:dyDescent="0.25">
      <c r="A4086" s="5" t="s">
        <v>957</v>
      </c>
      <c r="B4086" s="6" t="s">
        <v>1318</v>
      </c>
      <c r="C4086" s="6" t="s">
        <v>836</v>
      </c>
      <c r="D4086" s="6" t="s">
        <v>1269</v>
      </c>
      <c r="E4086" s="6" t="s">
        <v>1270</v>
      </c>
      <c r="F4086" s="6" t="s">
        <v>1324</v>
      </c>
      <c r="G4086" s="7">
        <v>5270147</v>
      </c>
      <c r="H4086" s="7" t="s">
        <v>4620</v>
      </c>
      <c r="I4086" s="7"/>
      <c r="J4086" s="8" t="s">
        <v>379</v>
      </c>
      <c r="K4086" s="10">
        <v>303.49700000000001</v>
      </c>
      <c r="L4086" s="11">
        <v>179.52799999999999</v>
      </c>
      <c r="M4086" s="11">
        <v>838.12400000000002</v>
      </c>
      <c r="N4086" s="11">
        <v>179.52799999999999</v>
      </c>
      <c r="O4086" s="11">
        <v>303.49700000000001</v>
      </c>
      <c r="P4086" s="11">
        <v>417.99200000000002</v>
      </c>
      <c r="Q4086" s="11">
        <v>419.06200000000001</v>
      </c>
      <c r="R4086" s="11">
        <v>598.59</v>
      </c>
      <c r="S4086" s="11">
        <v>238.464</v>
      </c>
      <c r="T4086" s="11"/>
      <c r="U4086" s="11"/>
      <c r="V4086" s="11"/>
      <c r="W4086" s="12">
        <v>3478.2820000000002</v>
      </c>
      <c r="X4086" s="11">
        <v>386.47577777777781</v>
      </c>
      <c r="Y4086" s="11">
        <v>542.27701591665198</v>
      </c>
      <c r="Z4086" s="11">
        <f t="shared" si="192"/>
        <v>1370.8979999999999</v>
      </c>
      <c r="AA4086" s="25">
        <f t="shared" si="193"/>
        <v>2.5280400233866946</v>
      </c>
      <c r="AB4086" s="33">
        <v>0</v>
      </c>
      <c r="AC4086" s="14">
        <v>0</v>
      </c>
      <c r="AD4086" s="14">
        <v>0</v>
      </c>
      <c r="AE4086" s="14">
        <v>360.12599999999998</v>
      </c>
      <c r="AF4086" s="14">
        <v>0</v>
      </c>
      <c r="AG4086" s="14">
        <v>0</v>
      </c>
      <c r="AH4086" s="14">
        <v>0</v>
      </c>
      <c r="AI4086" s="14">
        <v>0</v>
      </c>
      <c r="AJ4086" s="14">
        <v>0</v>
      </c>
      <c r="AK4086" s="14">
        <v>0</v>
      </c>
      <c r="AL4086" s="14">
        <v>0</v>
      </c>
      <c r="AM4086" s="14">
        <v>0</v>
      </c>
      <c r="AN4086" s="14">
        <v>0</v>
      </c>
      <c r="AO4086" s="14">
        <v>0</v>
      </c>
      <c r="AP4086" s="14">
        <v>0</v>
      </c>
      <c r="AQ4086" s="14">
        <v>0</v>
      </c>
      <c r="AR4086" s="14">
        <v>0</v>
      </c>
      <c r="AS4086" s="14">
        <v>0</v>
      </c>
      <c r="AT4086" s="14">
        <v>772.30799999999999</v>
      </c>
      <c r="AV4086" s="14">
        <v>0</v>
      </c>
      <c r="AW4086" s="14">
        <v>0</v>
      </c>
      <c r="AX4086" s="14">
        <v>0</v>
      </c>
      <c r="AY4086" s="14">
        <v>0</v>
      </c>
      <c r="AZ4086" s="14">
        <v>0</v>
      </c>
      <c r="BA4086" s="14">
        <v>238.464</v>
      </c>
      <c r="BG4086" s="37">
        <f t="shared" si="194"/>
        <v>1370.8979999999999</v>
      </c>
      <c r="BI4086" s="5" t="s">
        <v>836</v>
      </c>
      <c r="BJ4086" s="6" t="s">
        <v>1269</v>
      </c>
      <c r="BK4086" s="30" t="s">
        <v>1270</v>
      </c>
    </row>
    <row r="4087" spans="1:63" x14ac:dyDescent="0.25">
      <c r="A4087" s="5" t="s">
        <v>957</v>
      </c>
      <c r="B4087" s="6" t="s">
        <v>1318</v>
      </c>
      <c r="C4087" s="6" t="s">
        <v>836</v>
      </c>
      <c r="D4087" s="6" t="s">
        <v>1269</v>
      </c>
      <c r="E4087" s="6" t="s">
        <v>1270</v>
      </c>
      <c r="F4087" s="6" t="s">
        <v>1324</v>
      </c>
      <c r="G4087" s="7">
        <v>5331358</v>
      </c>
      <c r="H4087" s="7" t="s">
        <v>4621</v>
      </c>
      <c r="I4087" s="7"/>
      <c r="J4087" s="8" t="s">
        <v>379</v>
      </c>
      <c r="K4087" s="10">
        <v>484.09500000000003</v>
      </c>
      <c r="L4087" s="11">
        <v>598.59</v>
      </c>
      <c r="M4087" s="11">
        <v>722.55899999999997</v>
      </c>
      <c r="N4087" s="11">
        <v>0</v>
      </c>
      <c r="O4087" s="11">
        <v>303.49700000000001</v>
      </c>
      <c r="P4087" s="11">
        <v>179.52799999999999</v>
      </c>
      <c r="Q4087" s="11">
        <v>238.464</v>
      </c>
      <c r="R4087" s="11">
        <v>238.464</v>
      </c>
      <c r="S4087" s="11">
        <v>657.52600000000007</v>
      </c>
      <c r="T4087" s="11"/>
      <c r="U4087" s="11"/>
      <c r="V4087" s="11"/>
      <c r="W4087" s="12">
        <v>3422.723</v>
      </c>
      <c r="X4087" s="11">
        <v>380.30255555555556</v>
      </c>
      <c r="Y4087" s="11">
        <v>533.6151625283087</v>
      </c>
      <c r="Z4087" s="11">
        <f t="shared" si="192"/>
        <v>180.59800000000001</v>
      </c>
      <c r="AA4087" s="25">
        <f t="shared" si="193"/>
        <v>0.33844240696668576</v>
      </c>
      <c r="AB4087" s="33">
        <v>0</v>
      </c>
      <c r="AC4087" s="14">
        <v>0</v>
      </c>
      <c r="AD4087" s="14">
        <v>0</v>
      </c>
      <c r="AE4087" s="14">
        <v>0</v>
      </c>
      <c r="AF4087" s="14">
        <v>0</v>
      </c>
      <c r="AG4087" s="14">
        <v>0</v>
      </c>
      <c r="AH4087" s="14">
        <v>0</v>
      </c>
      <c r="AI4087" s="14">
        <v>0</v>
      </c>
      <c r="AJ4087" s="14">
        <v>0</v>
      </c>
      <c r="AK4087" s="14">
        <v>0</v>
      </c>
      <c r="AL4087" s="14">
        <v>0</v>
      </c>
      <c r="AM4087" s="14">
        <v>180.59800000000001</v>
      </c>
      <c r="AN4087" s="14">
        <v>0</v>
      </c>
      <c r="AO4087" s="14">
        <v>0</v>
      </c>
      <c r="AP4087" s="14">
        <v>0</v>
      </c>
      <c r="AQ4087" s="14">
        <v>0</v>
      </c>
      <c r="AR4087" s="14">
        <v>0</v>
      </c>
      <c r="AS4087" s="14">
        <v>0</v>
      </c>
      <c r="AT4087" s="14">
        <v>0</v>
      </c>
      <c r="AV4087" s="14">
        <v>0</v>
      </c>
      <c r="AW4087" s="14">
        <v>0</v>
      </c>
      <c r="AX4087" s="14">
        <v>0</v>
      </c>
      <c r="AY4087" s="14">
        <v>0</v>
      </c>
      <c r="AZ4087" s="14">
        <v>0</v>
      </c>
      <c r="BA4087" s="14">
        <v>0</v>
      </c>
      <c r="BG4087" s="37">
        <f t="shared" si="194"/>
        <v>180.59800000000001</v>
      </c>
      <c r="BI4087" s="5" t="s">
        <v>836</v>
      </c>
      <c r="BJ4087" s="6" t="s">
        <v>1269</v>
      </c>
      <c r="BK4087" s="30" t="s">
        <v>1270</v>
      </c>
    </row>
    <row r="4088" spans="1:63" x14ac:dyDescent="0.25">
      <c r="A4088" s="5" t="s">
        <v>957</v>
      </c>
      <c r="B4088" s="6" t="s">
        <v>1318</v>
      </c>
      <c r="C4088" s="6" t="s">
        <v>836</v>
      </c>
      <c r="D4088" s="6" t="s">
        <v>1265</v>
      </c>
      <c r="E4088" s="6" t="s">
        <v>1266</v>
      </c>
      <c r="F4088" s="6" t="s">
        <v>1324</v>
      </c>
      <c r="G4088" s="7">
        <v>5330252</v>
      </c>
      <c r="H4088" s="7" t="s">
        <v>4622</v>
      </c>
      <c r="I4088" s="7"/>
      <c r="J4088" s="8" t="s">
        <v>322</v>
      </c>
      <c r="K4088" s="10">
        <v>0</v>
      </c>
      <c r="L4088" s="11">
        <v>483.02499999999998</v>
      </c>
      <c r="M4088" s="11">
        <v>1210.3209999999999</v>
      </c>
      <c r="N4088" s="11">
        <v>417.99200000000002</v>
      </c>
      <c r="O4088" s="11">
        <v>0</v>
      </c>
      <c r="P4088" s="11">
        <v>1205.5840000000001</v>
      </c>
      <c r="Q4088" s="11">
        <v>0</v>
      </c>
      <c r="R4088" s="11">
        <v>180.59800000000001</v>
      </c>
      <c r="S4088" s="11">
        <v>179.52799999999999</v>
      </c>
      <c r="T4088" s="11"/>
      <c r="U4088" s="11"/>
      <c r="V4088" s="11"/>
      <c r="W4088" s="12">
        <v>3677.0480000000002</v>
      </c>
      <c r="X4088" s="11">
        <v>408.56088888888894</v>
      </c>
      <c r="Y4088" s="11">
        <v>573.2653697492882</v>
      </c>
      <c r="Z4088" s="11">
        <f t="shared" si="192"/>
        <v>303.49700000000001</v>
      </c>
      <c r="AA4088" s="25">
        <f t="shared" si="193"/>
        <v>0.5294179903675873</v>
      </c>
      <c r="AB4088" s="33">
        <v>0</v>
      </c>
      <c r="AC4088" s="14">
        <v>0</v>
      </c>
      <c r="AD4088" s="14">
        <v>0</v>
      </c>
      <c r="AE4088" s="14">
        <v>0</v>
      </c>
      <c r="AF4088" s="14">
        <v>0</v>
      </c>
      <c r="AG4088" s="14">
        <v>0</v>
      </c>
      <c r="AH4088" s="14">
        <v>0</v>
      </c>
      <c r="AI4088" s="14">
        <v>0</v>
      </c>
      <c r="AJ4088" s="14">
        <v>0</v>
      </c>
      <c r="AK4088" s="14">
        <v>0</v>
      </c>
      <c r="AL4088" s="14">
        <v>0</v>
      </c>
      <c r="AM4088" s="14">
        <v>303.49700000000001</v>
      </c>
      <c r="AN4088" s="14">
        <v>0</v>
      </c>
      <c r="AO4088" s="14">
        <v>0</v>
      </c>
      <c r="AP4088" s="14">
        <v>0</v>
      </c>
      <c r="AQ4088" s="14">
        <v>0</v>
      </c>
      <c r="AR4088" s="14">
        <v>0</v>
      </c>
      <c r="AS4088" s="14">
        <v>0</v>
      </c>
      <c r="AT4088" s="14">
        <v>0</v>
      </c>
      <c r="AV4088" s="14">
        <v>0</v>
      </c>
      <c r="AW4088" s="14">
        <v>0</v>
      </c>
      <c r="AX4088" s="14">
        <v>0</v>
      </c>
      <c r="AY4088" s="14">
        <v>0</v>
      </c>
      <c r="AZ4088" s="14">
        <v>0</v>
      </c>
      <c r="BA4088" s="14">
        <v>0</v>
      </c>
      <c r="BG4088" s="37">
        <f t="shared" si="194"/>
        <v>303.49700000000001</v>
      </c>
      <c r="BI4088" s="5" t="s">
        <v>836</v>
      </c>
      <c r="BJ4088" s="6" t="s">
        <v>1265</v>
      </c>
      <c r="BK4088" s="30" t="s">
        <v>1266</v>
      </c>
    </row>
    <row r="4089" spans="1:63" x14ac:dyDescent="0.25">
      <c r="A4089" s="5" t="s">
        <v>957</v>
      </c>
      <c r="B4089" s="6" t="s">
        <v>1318</v>
      </c>
      <c r="C4089" s="6" t="s">
        <v>836</v>
      </c>
      <c r="D4089" s="6" t="s">
        <v>1269</v>
      </c>
      <c r="E4089" s="6" t="s">
        <v>1270</v>
      </c>
      <c r="F4089" s="6" t="s">
        <v>1324</v>
      </c>
      <c r="G4089" s="7">
        <v>5128761</v>
      </c>
      <c r="H4089" s="7" t="s">
        <v>4623</v>
      </c>
      <c r="I4089" s="7"/>
      <c r="J4089" s="8" t="s">
        <v>379</v>
      </c>
      <c r="K4089" s="10">
        <v>303.49700000000001</v>
      </c>
      <c r="L4089" s="11">
        <v>360.12599999999998</v>
      </c>
      <c r="M4089" s="11">
        <v>1582.518</v>
      </c>
      <c r="N4089" s="11">
        <v>657.52599999999995</v>
      </c>
      <c r="O4089" s="11">
        <v>0</v>
      </c>
      <c r="P4089" s="11">
        <v>180.59800000000001</v>
      </c>
      <c r="Q4089" s="11">
        <v>0</v>
      </c>
      <c r="R4089" s="11">
        <v>483.02499999999998</v>
      </c>
      <c r="S4089" s="11">
        <v>419.06200000000001</v>
      </c>
      <c r="T4089" s="11"/>
      <c r="U4089" s="11"/>
      <c r="V4089" s="11"/>
      <c r="W4089" s="12">
        <v>3986.3519999999999</v>
      </c>
      <c r="X4089" s="11">
        <v>442.928</v>
      </c>
      <c r="Y4089" s="11">
        <v>621.48700621553326</v>
      </c>
      <c r="Z4089" s="11">
        <f t="shared" si="192"/>
        <v>0</v>
      </c>
      <c r="AA4089" s="25">
        <f t="shared" si="193"/>
        <v>0</v>
      </c>
      <c r="AB4089" s="33">
        <v>0</v>
      </c>
      <c r="AC4089" s="14">
        <v>0</v>
      </c>
      <c r="AD4089" s="14">
        <v>0</v>
      </c>
      <c r="AE4089" s="14">
        <v>0</v>
      </c>
      <c r="AF4089" s="14">
        <v>0</v>
      </c>
      <c r="AG4089" s="14">
        <v>0</v>
      </c>
      <c r="AH4089" s="14">
        <v>0</v>
      </c>
      <c r="AI4089" s="14">
        <v>0</v>
      </c>
      <c r="AJ4089" s="14">
        <v>0</v>
      </c>
      <c r="AK4089" s="14">
        <v>0</v>
      </c>
      <c r="AL4089" s="14">
        <v>0</v>
      </c>
      <c r="AM4089" s="14">
        <v>0</v>
      </c>
      <c r="AN4089" s="14">
        <v>0</v>
      </c>
      <c r="AO4089" s="14">
        <v>0</v>
      </c>
      <c r="AP4089" s="14">
        <v>0</v>
      </c>
      <c r="AQ4089" s="14">
        <v>0</v>
      </c>
      <c r="AR4089" s="14">
        <v>0</v>
      </c>
      <c r="AS4089" s="14">
        <v>0</v>
      </c>
      <c r="AT4089" s="14">
        <v>0</v>
      </c>
      <c r="AV4089" s="14">
        <v>0</v>
      </c>
      <c r="AW4089" s="14">
        <v>0</v>
      </c>
      <c r="AX4089" s="14">
        <v>0</v>
      </c>
      <c r="AY4089" s="14">
        <v>0</v>
      </c>
      <c r="AZ4089" s="14">
        <v>0</v>
      </c>
      <c r="BA4089" s="14">
        <v>0</v>
      </c>
      <c r="BG4089" s="37">
        <f t="shared" si="194"/>
        <v>0</v>
      </c>
      <c r="BI4089" s="5" t="s">
        <v>836</v>
      </c>
      <c r="BJ4089" s="6" t="s">
        <v>1269</v>
      </c>
      <c r="BK4089" s="30" t="s">
        <v>1270</v>
      </c>
    </row>
    <row r="4090" spans="1:63" x14ac:dyDescent="0.25">
      <c r="A4090" s="5" t="s">
        <v>957</v>
      </c>
      <c r="B4090" s="6" t="s">
        <v>1318</v>
      </c>
      <c r="C4090" s="6" t="s">
        <v>836</v>
      </c>
      <c r="D4090" s="6" t="s">
        <v>1265</v>
      </c>
      <c r="E4090" s="6" t="s">
        <v>1266</v>
      </c>
      <c r="F4090" s="6" t="s">
        <v>1324</v>
      </c>
      <c r="G4090" s="7">
        <v>5131156</v>
      </c>
      <c r="H4090" s="7" t="s">
        <v>4624</v>
      </c>
      <c r="I4090" s="7"/>
      <c r="J4090" s="8" t="s">
        <v>322</v>
      </c>
      <c r="K4090" s="10">
        <v>417.99200000000002</v>
      </c>
      <c r="L4090" s="11">
        <v>0</v>
      </c>
      <c r="M4090" s="11">
        <v>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/>
      <c r="U4090" s="11"/>
      <c r="V4090" s="11"/>
      <c r="W4090" s="12">
        <v>417.99200000000002</v>
      </c>
      <c r="X4090" s="11">
        <v>46.443555555555555</v>
      </c>
      <c r="Y4090" s="11">
        <v>65.166497264176158</v>
      </c>
      <c r="Z4090" s="11">
        <f t="shared" si="192"/>
        <v>0</v>
      </c>
      <c r="AA4090" s="25">
        <f t="shared" si="193"/>
        <v>0</v>
      </c>
      <c r="AB4090" s="33">
        <v>0</v>
      </c>
      <c r="AC4090" s="14">
        <v>0</v>
      </c>
      <c r="AD4090" s="14">
        <v>0</v>
      </c>
      <c r="AE4090" s="14">
        <v>0</v>
      </c>
      <c r="AF4090" s="14">
        <v>0</v>
      </c>
      <c r="AG4090" s="14">
        <v>0</v>
      </c>
      <c r="AH4090" s="14">
        <v>0</v>
      </c>
      <c r="AI4090" s="14">
        <v>0</v>
      </c>
      <c r="AJ4090" s="14">
        <v>0</v>
      </c>
      <c r="AK4090" s="14">
        <v>0</v>
      </c>
      <c r="AL4090" s="14">
        <v>0</v>
      </c>
      <c r="AM4090" s="14">
        <v>0</v>
      </c>
      <c r="AN4090" s="14">
        <v>0</v>
      </c>
      <c r="AO4090" s="14">
        <v>0</v>
      </c>
      <c r="AP4090" s="14">
        <v>0</v>
      </c>
      <c r="AQ4090" s="14">
        <v>0</v>
      </c>
      <c r="AR4090" s="14">
        <v>0</v>
      </c>
      <c r="AS4090" s="14">
        <v>0</v>
      </c>
      <c r="AT4090" s="14">
        <v>0</v>
      </c>
      <c r="AV4090" s="14">
        <v>0</v>
      </c>
      <c r="AW4090" s="14">
        <v>0</v>
      </c>
      <c r="AX4090" s="14">
        <v>0</v>
      </c>
      <c r="AY4090" s="14">
        <v>0</v>
      </c>
      <c r="AZ4090" s="14">
        <v>0</v>
      </c>
      <c r="BA4090" s="14">
        <v>0</v>
      </c>
      <c r="BG4090" s="37">
        <f t="shared" si="194"/>
        <v>0</v>
      </c>
      <c r="BI4090" s="5" t="s">
        <v>836</v>
      </c>
      <c r="BJ4090" s="6" t="s">
        <v>1265</v>
      </c>
      <c r="BK4090" s="30" t="s">
        <v>1266</v>
      </c>
    </row>
    <row r="4091" spans="1:63" x14ac:dyDescent="0.25">
      <c r="A4091" s="5" t="s">
        <v>957</v>
      </c>
      <c r="B4091" s="6" t="s">
        <v>1320</v>
      </c>
      <c r="C4091" s="6" t="s">
        <v>836</v>
      </c>
      <c r="D4091" s="6" t="s">
        <v>1269</v>
      </c>
      <c r="E4091" s="6" t="s">
        <v>1270</v>
      </c>
      <c r="F4091" s="6" t="s">
        <v>1324</v>
      </c>
      <c r="G4091" s="7">
        <v>5100101</v>
      </c>
      <c r="H4091" s="7" t="s">
        <v>4625</v>
      </c>
      <c r="I4091" s="7"/>
      <c r="J4091" s="8" t="s">
        <v>379</v>
      </c>
      <c r="K4091" s="10">
        <v>180.59800000000001</v>
      </c>
      <c r="L4091" s="11">
        <v>0</v>
      </c>
      <c r="M4091" s="11">
        <v>2606.2689999999998</v>
      </c>
      <c r="N4091" s="11">
        <v>476.928</v>
      </c>
      <c r="O4091" s="11">
        <v>233.387</v>
      </c>
      <c r="P4091" s="11">
        <v>238.464</v>
      </c>
      <c r="Q4091" s="11">
        <v>1503.723</v>
      </c>
      <c r="R4091" s="11">
        <v>0</v>
      </c>
      <c r="S4091" s="11">
        <v>2013.4720000000002</v>
      </c>
      <c r="T4091" s="11"/>
      <c r="U4091" s="11"/>
      <c r="V4091" s="11"/>
      <c r="W4091" s="12">
        <v>7252.8410000000003</v>
      </c>
      <c r="X4091" s="11">
        <v>805.87122222222229</v>
      </c>
      <c r="Y4091" s="11">
        <v>1130.7447108652909</v>
      </c>
      <c r="Z4091" s="11">
        <f t="shared" si="192"/>
        <v>1381.894</v>
      </c>
      <c r="AA4091" s="25">
        <f t="shared" si="193"/>
        <v>1.2221096298054046</v>
      </c>
      <c r="AB4091" s="33">
        <v>0</v>
      </c>
      <c r="AC4091" s="14">
        <v>0</v>
      </c>
      <c r="AD4091" s="14">
        <v>0</v>
      </c>
      <c r="AE4091" s="14">
        <v>0</v>
      </c>
      <c r="AF4091" s="14">
        <v>0</v>
      </c>
      <c r="AG4091" s="14">
        <v>0</v>
      </c>
      <c r="AH4091" s="14">
        <v>0</v>
      </c>
      <c r="AI4091" s="14">
        <v>0</v>
      </c>
      <c r="AJ4091" s="14">
        <v>0</v>
      </c>
      <c r="AK4091" s="14">
        <v>0</v>
      </c>
      <c r="AL4091" s="14">
        <v>0</v>
      </c>
      <c r="AM4091" s="14">
        <v>0</v>
      </c>
      <c r="AN4091" s="14">
        <v>0</v>
      </c>
      <c r="AO4091" s="14">
        <v>0</v>
      </c>
      <c r="AP4091" s="14">
        <v>0</v>
      </c>
      <c r="AQ4091" s="14">
        <v>0</v>
      </c>
      <c r="AR4091" s="14">
        <v>0</v>
      </c>
      <c r="AS4091" s="14">
        <v>0</v>
      </c>
      <c r="AT4091" s="14">
        <v>0</v>
      </c>
      <c r="AV4091" s="14">
        <v>0</v>
      </c>
      <c r="AW4091" s="14">
        <v>487.762</v>
      </c>
      <c r="AX4091" s="14">
        <v>0</v>
      </c>
      <c r="AY4091" s="14">
        <v>894.13199999999995</v>
      </c>
      <c r="AZ4091" s="14">
        <v>0</v>
      </c>
      <c r="BA4091" s="14">
        <v>0</v>
      </c>
      <c r="BG4091" s="37">
        <f t="shared" si="194"/>
        <v>1381.894</v>
      </c>
      <c r="BI4091" s="5" t="s">
        <v>836</v>
      </c>
      <c r="BJ4091" s="6" t="s">
        <v>1269</v>
      </c>
      <c r="BK4091" s="30" t="s">
        <v>1270</v>
      </c>
    </row>
    <row r="4092" spans="1:63" x14ac:dyDescent="0.25">
      <c r="A4092" s="5" t="s">
        <v>957</v>
      </c>
      <c r="B4092" s="6" t="s">
        <v>1320</v>
      </c>
      <c r="C4092" s="6" t="s">
        <v>836</v>
      </c>
      <c r="D4092" s="6" t="s">
        <v>1269</v>
      </c>
      <c r="E4092" s="6" t="s">
        <v>1270</v>
      </c>
      <c r="F4092" s="6" t="s">
        <v>1324</v>
      </c>
      <c r="G4092" s="7">
        <v>5122013</v>
      </c>
      <c r="H4092" s="7" t="s">
        <v>4626</v>
      </c>
      <c r="I4092" s="7"/>
      <c r="J4092" s="8" t="s">
        <v>379</v>
      </c>
      <c r="K4092" s="10">
        <v>3101.4580000000001</v>
      </c>
      <c r="L4092" s="11">
        <v>8229.9570000000003</v>
      </c>
      <c r="M4092" s="11">
        <v>4010.873</v>
      </c>
      <c r="N4092" s="11">
        <v>5880.6049999999996</v>
      </c>
      <c r="O4092" s="11">
        <v>10042.290000000001</v>
      </c>
      <c r="P4092" s="11">
        <v>2857.6990000000001</v>
      </c>
      <c r="Q4092" s="11">
        <v>5416.0630000000001</v>
      </c>
      <c r="R4092" s="11">
        <v>13170.647000000001</v>
      </c>
      <c r="S4092" s="11">
        <v>7905.1799999999994</v>
      </c>
      <c r="T4092" s="11"/>
      <c r="U4092" s="11"/>
      <c r="V4092" s="11"/>
      <c r="W4092" s="12">
        <v>60614.772000000004</v>
      </c>
      <c r="X4092" s="11">
        <v>6734.974666666667</v>
      </c>
      <c r="Y4092" s="11">
        <v>9450.0669240240532</v>
      </c>
      <c r="Z4092" s="11">
        <f t="shared" si="192"/>
        <v>3212.2959999999998</v>
      </c>
      <c r="AA4092" s="25">
        <f t="shared" si="193"/>
        <v>0.33992309534164983</v>
      </c>
      <c r="AB4092" s="33">
        <v>0</v>
      </c>
      <c r="AC4092" s="14">
        <v>0</v>
      </c>
      <c r="AD4092" s="14">
        <v>0</v>
      </c>
      <c r="AE4092" s="14">
        <v>784.37800000000004</v>
      </c>
      <c r="AF4092" s="14">
        <v>0</v>
      </c>
      <c r="AG4092" s="14">
        <v>0</v>
      </c>
      <c r="AH4092" s="14">
        <v>0</v>
      </c>
      <c r="AI4092" s="14">
        <v>0</v>
      </c>
      <c r="AJ4092" s="14">
        <v>606.995</v>
      </c>
      <c r="AK4092" s="14">
        <v>0</v>
      </c>
      <c r="AL4092" s="14">
        <v>1168.3009999999999</v>
      </c>
      <c r="AM4092" s="14">
        <v>0</v>
      </c>
      <c r="AN4092" s="14">
        <v>0</v>
      </c>
      <c r="AO4092" s="14">
        <v>0</v>
      </c>
      <c r="AP4092" s="14">
        <v>0</v>
      </c>
      <c r="AQ4092" s="14">
        <v>0</v>
      </c>
      <c r="AR4092" s="14">
        <v>0</v>
      </c>
      <c r="AS4092" s="14">
        <v>652.62199999999996</v>
      </c>
      <c r="AT4092" s="14">
        <v>0</v>
      </c>
      <c r="AV4092" s="14">
        <v>0</v>
      </c>
      <c r="AW4092" s="14">
        <v>0</v>
      </c>
      <c r="AX4092" s="14">
        <v>0</v>
      </c>
      <c r="AY4092" s="14">
        <v>0</v>
      </c>
      <c r="AZ4092" s="14">
        <v>0</v>
      </c>
      <c r="BA4092" s="14">
        <v>0</v>
      </c>
      <c r="BG4092" s="37">
        <f t="shared" si="194"/>
        <v>3212.2959999999998</v>
      </c>
      <c r="BI4092" s="5" t="s">
        <v>836</v>
      </c>
      <c r="BJ4092" s="6" t="s">
        <v>1269</v>
      </c>
      <c r="BK4092" s="30" t="s">
        <v>1270</v>
      </c>
    </row>
    <row r="4093" spans="1:63" x14ac:dyDescent="0.25">
      <c r="A4093" s="5" t="s">
        <v>957</v>
      </c>
      <c r="B4093" s="6" t="s">
        <v>1320</v>
      </c>
      <c r="C4093" s="6" t="s">
        <v>836</v>
      </c>
      <c r="D4093" s="6" t="s">
        <v>1265</v>
      </c>
      <c r="E4093" s="6" t="s">
        <v>1266</v>
      </c>
      <c r="F4093" s="6" t="s">
        <v>1324</v>
      </c>
      <c r="G4093" s="7">
        <v>5129708</v>
      </c>
      <c r="H4093" s="7" t="s">
        <v>4627</v>
      </c>
      <c r="I4093" s="7"/>
      <c r="J4093" s="8" t="s">
        <v>322</v>
      </c>
      <c r="K4093" s="10">
        <v>1610.298</v>
      </c>
      <c r="L4093" s="11">
        <v>0</v>
      </c>
      <c r="M4093" s="11">
        <v>699.49</v>
      </c>
      <c r="N4093" s="11">
        <v>1379.9159999999999</v>
      </c>
      <c r="O4093" s="11">
        <v>1138.8009999999999</v>
      </c>
      <c r="P4093" s="11">
        <v>1022.465</v>
      </c>
      <c r="Q4093" s="11">
        <v>784.60400000000004</v>
      </c>
      <c r="R4093" s="11">
        <v>2350.703</v>
      </c>
      <c r="S4093" s="11">
        <v>1773.258</v>
      </c>
      <c r="T4093" s="11"/>
      <c r="U4093" s="11"/>
      <c r="V4093" s="11"/>
      <c r="W4093" s="12">
        <v>10759.535</v>
      </c>
      <c r="X4093" s="11">
        <v>1195.5038888888889</v>
      </c>
      <c r="Y4093" s="11">
        <v>1677.4512625631774</v>
      </c>
      <c r="Z4093" s="11">
        <f t="shared" si="192"/>
        <v>2990.8020000000001</v>
      </c>
      <c r="AA4093" s="25">
        <f t="shared" si="193"/>
        <v>1.7829442003757521</v>
      </c>
      <c r="AB4093" s="33">
        <v>0</v>
      </c>
      <c r="AC4093" s="14">
        <v>0</v>
      </c>
      <c r="AD4093" s="14">
        <v>0</v>
      </c>
      <c r="AE4093" s="14">
        <v>0</v>
      </c>
      <c r="AF4093" s="14">
        <v>0</v>
      </c>
      <c r="AG4093" s="14">
        <v>0</v>
      </c>
      <c r="AH4093" s="14">
        <v>0</v>
      </c>
      <c r="AI4093" s="14">
        <v>0</v>
      </c>
      <c r="AJ4093" s="14">
        <v>780.42499999999995</v>
      </c>
      <c r="AK4093" s="14">
        <v>0</v>
      </c>
      <c r="AL4093" s="14">
        <v>0</v>
      </c>
      <c r="AM4093" s="14">
        <v>0</v>
      </c>
      <c r="AN4093" s="14">
        <v>0</v>
      </c>
      <c r="AO4093" s="14">
        <v>303.49700000000001</v>
      </c>
      <c r="AP4093" s="14">
        <v>0</v>
      </c>
      <c r="AQ4093" s="14">
        <v>0</v>
      </c>
      <c r="AR4093" s="14">
        <v>0</v>
      </c>
      <c r="AS4093" s="14">
        <v>0</v>
      </c>
      <c r="AT4093" s="14">
        <v>0</v>
      </c>
      <c r="AV4093" s="14">
        <v>0</v>
      </c>
      <c r="AW4093" s="14">
        <v>0</v>
      </c>
      <c r="AX4093" s="14">
        <v>0</v>
      </c>
      <c r="AY4093" s="14">
        <v>1906.88</v>
      </c>
      <c r="AZ4093" s="14">
        <v>0</v>
      </c>
      <c r="BA4093" s="14">
        <v>0</v>
      </c>
      <c r="BG4093" s="37">
        <f t="shared" si="194"/>
        <v>2990.8020000000001</v>
      </c>
      <c r="BI4093" s="5" t="s">
        <v>836</v>
      </c>
      <c r="BJ4093" s="6" t="s">
        <v>1265</v>
      </c>
      <c r="BK4093" s="30" t="s">
        <v>1266</v>
      </c>
    </row>
    <row r="4094" spans="1:63" x14ac:dyDescent="0.25">
      <c r="A4094" s="5" t="s">
        <v>957</v>
      </c>
      <c r="B4094" s="6" t="s">
        <v>1320</v>
      </c>
      <c r="C4094" s="6" t="s">
        <v>836</v>
      </c>
      <c r="D4094" s="6" t="s">
        <v>1269</v>
      </c>
      <c r="E4094" s="6" t="s">
        <v>1270</v>
      </c>
      <c r="F4094" s="6" t="s">
        <v>1324</v>
      </c>
      <c r="G4094" s="7">
        <v>5135820</v>
      </c>
      <c r="H4094" s="7" t="s">
        <v>4628</v>
      </c>
      <c r="I4094" s="7"/>
      <c r="J4094" s="8" t="s">
        <v>379</v>
      </c>
      <c r="K4094" s="10">
        <v>238.464</v>
      </c>
      <c r="L4094" s="11">
        <v>1279.0229999999999</v>
      </c>
      <c r="M4094" s="11">
        <v>1558.375</v>
      </c>
      <c r="N4094" s="11">
        <v>4456.5029999999997</v>
      </c>
      <c r="O4094" s="11">
        <v>803.68100000000004</v>
      </c>
      <c r="P4094" s="11">
        <v>0</v>
      </c>
      <c r="Q4094" s="11">
        <v>1015.811</v>
      </c>
      <c r="R4094" s="11">
        <v>1322.05</v>
      </c>
      <c r="S4094" s="11">
        <v>1739.6979999999999</v>
      </c>
      <c r="T4094" s="11"/>
      <c r="U4094" s="11"/>
      <c r="V4094" s="11"/>
      <c r="W4094" s="12">
        <v>12413.605</v>
      </c>
      <c r="X4094" s="11">
        <v>1379.2894444444444</v>
      </c>
      <c r="Y4094" s="11">
        <v>1935.3268872874685</v>
      </c>
      <c r="Z4094" s="11">
        <f t="shared" si="192"/>
        <v>1970.8879999999999</v>
      </c>
      <c r="AA4094" s="25">
        <f t="shared" si="193"/>
        <v>1.0183747319102117</v>
      </c>
      <c r="AB4094" s="33">
        <v>0</v>
      </c>
      <c r="AC4094" s="14">
        <v>0</v>
      </c>
      <c r="AD4094" s="14">
        <v>0</v>
      </c>
      <c r="AE4094" s="14">
        <v>238.464</v>
      </c>
      <c r="AF4094" s="14">
        <v>0</v>
      </c>
      <c r="AG4094" s="14">
        <v>0</v>
      </c>
      <c r="AH4094" s="14">
        <v>0</v>
      </c>
      <c r="AI4094" s="14">
        <v>0</v>
      </c>
      <c r="AJ4094" s="14">
        <v>0</v>
      </c>
      <c r="AK4094" s="14">
        <v>0</v>
      </c>
      <c r="AL4094" s="14">
        <v>484.09500000000003</v>
      </c>
      <c r="AM4094" s="14">
        <v>0</v>
      </c>
      <c r="AN4094" s="14">
        <v>0</v>
      </c>
      <c r="AO4094" s="14">
        <v>0</v>
      </c>
      <c r="AP4094" s="14">
        <v>0</v>
      </c>
      <c r="AQ4094" s="14">
        <v>0</v>
      </c>
      <c r="AR4094" s="14">
        <v>0</v>
      </c>
      <c r="AS4094" s="14">
        <v>0</v>
      </c>
      <c r="AT4094" s="14">
        <v>0</v>
      </c>
      <c r="AV4094" s="14">
        <v>0</v>
      </c>
      <c r="AW4094" s="14">
        <v>0</v>
      </c>
      <c r="AX4094" s="14">
        <v>0</v>
      </c>
      <c r="AY4094" s="14">
        <v>1248.329</v>
      </c>
      <c r="AZ4094" s="14">
        <v>0</v>
      </c>
      <c r="BA4094" s="14">
        <v>0</v>
      </c>
      <c r="BG4094" s="37">
        <f t="shared" si="194"/>
        <v>1970.8879999999999</v>
      </c>
      <c r="BI4094" s="5" t="s">
        <v>836</v>
      </c>
      <c r="BJ4094" s="6" t="s">
        <v>1269</v>
      </c>
      <c r="BK4094" s="30" t="s">
        <v>1270</v>
      </c>
    </row>
    <row r="4095" spans="1:63" x14ac:dyDescent="0.25">
      <c r="A4095" s="5" t="s">
        <v>957</v>
      </c>
      <c r="B4095" s="6" t="s">
        <v>1320</v>
      </c>
      <c r="C4095" s="6" t="s">
        <v>836</v>
      </c>
      <c r="D4095" s="6" t="s">
        <v>1265</v>
      </c>
      <c r="E4095" s="6" t="s">
        <v>1266</v>
      </c>
      <c r="F4095" s="6" t="s">
        <v>1324</v>
      </c>
      <c r="G4095" s="7">
        <v>5135837</v>
      </c>
      <c r="H4095" s="7" t="s">
        <v>4629</v>
      </c>
      <c r="I4095" s="7"/>
      <c r="J4095" s="8" t="s">
        <v>322</v>
      </c>
      <c r="K4095" s="10">
        <v>1572.048</v>
      </c>
      <c r="L4095" s="11">
        <v>5549.8469999999998</v>
      </c>
      <c r="M4095" s="11">
        <v>4464.8882800000001</v>
      </c>
      <c r="N4095" s="11">
        <v>1908.78764</v>
      </c>
      <c r="O4095" s="11">
        <v>9903.7469999999994</v>
      </c>
      <c r="P4095" s="11">
        <v>3341.2829999999999</v>
      </c>
      <c r="Q4095" s="11">
        <v>5407.1570000000002</v>
      </c>
      <c r="R4095" s="11">
        <v>5038.5169999999998</v>
      </c>
      <c r="S4095" s="11">
        <v>7432.0160000000014</v>
      </c>
      <c r="T4095" s="11"/>
      <c r="U4095" s="11"/>
      <c r="V4095" s="11"/>
      <c r="W4095" s="12">
        <v>44618.290919999999</v>
      </c>
      <c r="X4095" s="11">
        <v>4957.58788</v>
      </c>
      <c r="Y4095" s="11">
        <v>6956.1564172768758</v>
      </c>
      <c r="Z4095" s="11">
        <f t="shared" si="192"/>
        <v>3407.788</v>
      </c>
      <c r="AA4095" s="25">
        <f t="shared" si="193"/>
        <v>0.48989525185720961</v>
      </c>
      <c r="AB4095" s="33">
        <v>0</v>
      </c>
      <c r="AC4095" s="14">
        <v>0</v>
      </c>
      <c r="AD4095" s="14">
        <v>0</v>
      </c>
      <c r="AE4095" s="14">
        <v>484.09500000000003</v>
      </c>
      <c r="AF4095" s="14">
        <v>0</v>
      </c>
      <c r="AG4095" s="14">
        <v>0</v>
      </c>
      <c r="AH4095" s="14">
        <v>0</v>
      </c>
      <c r="AI4095" s="14">
        <v>0</v>
      </c>
      <c r="AJ4095" s="14">
        <v>0</v>
      </c>
      <c r="AK4095" s="14">
        <v>0</v>
      </c>
      <c r="AL4095" s="14">
        <v>964.13300000000004</v>
      </c>
      <c r="AM4095" s="14">
        <v>772.30799999999999</v>
      </c>
      <c r="AN4095" s="14">
        <v>0</v>
      </c>
      <c r="AO4095" s="14">
        <v>0</v>
      </c>
      <c r="AP4095" s="14">
        <v>0</v>
      </c>
      <c r="AQ4095" s="14">
        <v>0</v>
      </c>
      <c r="AR4095" s="14">
        <v>1187.252</v>
      </c>
      <c r="AS4095" s="14">
        <v>0</v>
      </c>
      <c r="AT4095" s="14">
        <v>0</v>
      </c>
      <c r="AV4095" s="14">
        <v>0</v>
      </c>
      <c r="AW4095" s="14">
        <v>0</v>
      </c>
      <c r="AX4095" s="14">
        <v>0</v>
      </c>
      <c r="AY4095" s="14">
        <v>0</v>
      </c>
      <c r="AZ4095" s="14">
        <v>0</v>
      </c>
      <c r="BA4095" s="14">
        <v>0</v>
      </c>
      <c r="BG4095" s="37">
        <f t="shared" si="194"/>
        <v>3407.788</v>
      </c>
      <c r="BI4095" s="5" t="s">
        <v>836</v>
      </c>
      <c r="BJ4095" s="6" t="s">
        <v>1265</v>
      </c>
      <c r="BK4095" s="30" t="s">
        <v>1266</v>
      </c>
    </row>
    <row r="4096" spans="1:63" x14ac:dyDescent="0.25">
      <c r="A4096" s="5" t="s">
        <v>957</v>
      </c>
      <c r="B4096" s="6" t="s">
        <v>1320</v>
      </c>
      <c r="C4096" s="6" t="s">
        <v>836</v>
      </c>
      <c r="D4096" s="6" t="s">
        <v>1269</v>
      </c>
      <c r="E4096" s="6" t="s">
        <v>1270</v>
      </c>
      <c r="F4096" s="6" t="s">
        <v>1324</v>
      </c>
      <c r="G4096" s="7">
        <v>5170089</v>
      </c>
      <c r="H4096" s="7" t="s">
        <v>4630</v>
      </c>
      <c r="I4096" s="7"/>
      <c r="J4096" s="8" t="s">
        <v>379</v>
      </c>
      <c r="K4096" s="10">
        <v>6328.5619999999999</v>
      </c>
      <c r="L4096" s="11">
        <v>1766.7850000000001</v>
      </c>
      <c r="M4096" s="11">
        <v>9583.5959999999995</v>
      </c>
      <c r="N4096" s="11">
        <v>2758.7620000000002</v>
      </c>
      <c r="O4096" s="11">
        <v>4915.223</v>
      </c>
      <c r="P4096" s="11">
        <v>2702.0360000000001</v>
      </c>
      <c r="Q4096" s="11">
        <v>3213.38</v>
      </c>
      <c r="R4096" s="11">
        <v>9055.4390000000003</v>
      </c>
      <c r="S4096" s="11">
        <v>1669.2479999999998</v>
      </c>
      <c r="T4096" s="11"/>
      <c r="U4096" s="11"/>
      <c r="V4096" s="11"/>
      <c r="W4096" s="12">
        <v>41993.031000000003</v>
      </c>
      <c r="X4096" s="11">
        <v>4665.8923333333332</v>
      </c>
      <c r="Y4096" s="11">
        <v>6546.868695515619</v>
      </c>
      <c r="Z4096" s="11">
        <f t="shared" si="192"/>
        <v>7744.1530000000002</v>
      </c>
      <c r="AA4096" s="25">
        <f t="shared" si="193"/>
        <v>1.1828789242870381</v>
      </c>
      <c r="AB4096" s="33">
        <v>0</v>
      </c>
      <c r="AC4096" s="14">
        <v>0</v>
      </c>
      <c r="AD4096" s="14">
        <v>0</v>
      </c>
      <c r="AE4096" s="14">
        <v>791.98599999999999</v>
      </c>
      <c r="AF4096" s="14">
        <v>0</v>
      </c>
      <c r="AG4096" s="14">
        <v>0</v>
      </c>
      <c r="AH4096" s="14">
        <v>0</v>
      </c>
      <c r="AI4096" s="14">
        <v>0</v>
      </c>
      <c r="AJ4096" s="14">
        <v>0</v>
      </c>
      <c r="AK4096" s="14">
        <v>0</v>
      </c>
      <c r="AL4096" s="14">
        <v>0</v>
      </c>
      <c r="AM4096" s="14">
        <v>0</v>
      </c>
      <c r="AN4096" s="14">
        <v>0</v>
      </c>
      <c r="AO4096" s="14">
        <v>0</v>
      </c>
      <c r="AP4096" s="14">
        <v>0</v>
      </c>
      <c r="AQ4096" s="14">
        <v>0</v>
      </c>
      <c r="AR4096" s="14">
        <v>0</v>
      </c>
      <c r="AS4096" s="14">
        <v>1543.71</v>
      </c>
      <c r="AT4096" s="14">
        <v>0</v>
      </c>
      <c r="AV4096" s="14">
        <v>179.52799999999999</v>
      </c>
      <c r="AW4096" s="14">
        <v>0</v>
      </c>
      <c r="AX4096" s="14">
        <v>0</v>
      </c>
      <c r="AY4096" s="14">
        <v>0</v>
      </c>
      <c r="AZ4096" s="14">
        <v>5228.9290000000001</v>
      </c>
      <c r="BA4096" s="14">
        <v>0</v>
      </c>
      <c r="BG4096" s="37">
        <f t="shared" si="194"/>
        <v>7744.1530000000002</v>
      </c>
      <c r="BI4096" s="5" t="s">
        <v>836</v>
      </c>
      <c r="BJ4096" s="6" t="s">
        <v>1269</v>
      </c>
      <c r="BK4096" s="30" t="s">
        <v>1270</v>
      </c>
    </row>
    <row r="4097" spans="1:63" x14ac:dyDescent="0.25">
      <c r="A4097" s="5" t="s">
        <v>957</v>
      </c>
      <c r="B4097" s="6" t="s">
        <v>1318</v>
      </c>
      <c r="C4097" s="6" t="s">
        <v>836</v>
      </c>
      <c r="D4097" s="6" t="s">
        <v>1271</v>
      </c>
      <c r="E4097" s="6" t="s">
        <v>1272</v>
      </c>
      <c r="F4097" s="6" t="s">
        <v>1324</v>
      </c>
      <c r="G4097" s="7">
        <v>5337314</v>
      </c>
      <c r="H4097" s="7" t="s">
        <v>4631</v>
      </c>
      <c r="I4097" s="7"/>
      <c r="J4097" s="8" t="s">
        <v>30</v>
      </c>
      <c r="K4097" s="10">
        <v>303.49700000000001</v>
      </c>
      <c r="L4097" s="11">
        <v>598.59</v>
      </c>
      <c r="M4097" s="11">
        <v>1148.9549999999999</v>
      </c>
      <c r="N4097" s="11">
        <v>837.05399999999997</v>
      </c>
      <c r="O4097" s="11">
        <v>419.06200000000001</v>
      </c>
      <c r="P4097" s="11">
        <v>1204.5139999999999</v>
      </c>
      <c r="Q4097" s="11">
        <v>179.52799999999999</v>
      </c>
      <c r="R4097" s="11">
        <v>238.464</v>
      </c>
      <c r="S4097" s="11">
        <v>598.58999999999992</v>
      </c>
      <c r="T4097" s="11"/>
      <c r="U4097" s="11"/>
      <c r="V4097" s="11"/>
      <c r="W4097" s="12">
        <v>5528.2539999999999</v>
      </c>
      <c r="X4097" s="11">
        <v>614.25044444444438</v>
      </c>
      <c r="Y4097" s="11">
        <v>861.87522528342856</v>
      </c>
      <c r="Z4097" s="11">
        <f t="shared" si="192"/>
        <v>484.09500000000003</v>
      </c>
      <c r="AA4097" s="25">
        <f t="shared" si="193"/>
        <v>0.56167643041462867</v>
      </c>
      <c r="AB4097" s="33">
        <v>0</v>
      </c>
      <c r="AC4097" s="14">
        <v>0</v>
      </c>
      <c r="AD4097" s="14">
        <v>0</v>
      </c>
      <c r="AE4097" s="14">
        <v>0</v>
      </c>
      <c r="AF4097" s="14">
        <v>0</v>
      </c>
      <c r="AG4097" s="14">
        <v>0</v>
      </c>
      <c r="AH4097" s="14">
        <v>303.49700000000001</v>
      </c>
      <c r="AI4097" s="14">
        <v>0</v>
      </c>
      <c r="AJ4097" s="14">
        <v>0</v>
      </c>
      <c r="AK4097" s="14">
        <v>0</v>
      </c>
      <c r="AL4097" s="14">
        <v>0</v>
      </c>
      <c r="AM4097" s="14">
        <v>0</v>
      </c>
      <c r="AN4097" s="14">
        <v>0</v>
      </c>
      <c r="AO4097" s="14">
        <v>180.59800000000001</v>
      </c>
      <c r="AP4097" s="14">
        <v>0</v>
      </c>
      <c r="AQ4097" s="14">
        <v>0</v>
      </c>
      <c r="AR4097" s="14">
        <v>0</v>
      </c>
      <c r="AS4097" s="14">
        <v>0</v>
      </c>
      <c r="AT4097" s="14">
        <v>0</v>
      </c>
      <c r="AV4097" s="14">
        <v>0</v>
      </c>
      <c r="AW4097" s="14">
        <v>0</v>
      </c>
      <c r="AX4097" s="14">
        <v>0</v>
      </c>
      <c r="AY4097" s="14">
        <v>0</v>
      </c>
      <c r="AZ4097" s="14">
        <v>0</v>
      </c>
      <c r="BA4097" s="14">
        <v>0</v>
      </c>
      <c r="BG4097" s="37">
        <f t="shared" si="194"/>
        <v>484.09500000000003</v>
      </c>
      <c r="BI4097" s="5" t="s">
        <v>836</v>
      </c>
      <c r="BJ4097" s="6" t="s">
        <v>1271</v>
      </c>
      <c r="BK4097" s="30" t="s">
        <v>1272</v>
      </c>
    </row>
    <row r="4098" spans="1:63" x14ac:dyDescent="0.25">
      <c r="A4098" s="5" t="s">
        <v>957</v>
      </c>
      <c r="B4098" s="6" t="s">
        <v>1318</v>
      </c>
      <c r="C4098" s="6" t="s">
        <v>836</v>
      </c>
      <c r="D4098" s="6" t="s">
        <v>1271</v>
      </c>
      <c r="E4098" s="6" t="s">
        <v>1272</v>
      </c>
      <c r="F4098" s="6" t="s">
        <v>1324</v>
      </c>
      <c r="G4098" s="7">
        <v>9184426</v>
      </c>
      <c r="H4098" s="7" t="s">
        <v>4632</v>
      </c>
      <c r="I4098" s="7"/>
      <c r="J4098" s="8" t="s">
        <v>30</v>
      </c>
      <c r="K4098" s="10">
        <v>484.09500000000003</v>
      </c>
      <c r="L4098" s="11">
        <v>359.05599999999998</v>
      </c>
      <c r="M4098" s="11">
        <v>1275.354</v>
      </c>
      <c r="N4098" s="11">
        <v>482.34500000000003</v>
      </c>
      <c r="O4098" s="11">
        <v>721.48900000000003</v>
      </c>
      <c r="P4098" s="11">
        <v>417.99200000000002</v>
      </c>
      <c r="Q4098" s="11">
        <v>1205.5840000000001</v>
      </c>
      <c r="R4098" s="11">
        <v>417.99200000000002</v>
      </c>
      <c r="S4098" s="11">
        <v>361.19600000000003</v>
      </c>
      <c r="T4098" s="11"/>
      <c r="U4098" s="11"/>
      <c r="V4098" s="11"/>
      <c r="W4098" s="12">
        <v>5725.103000000001</v>
      </c>
      <c r="X4098" s="11">
        <v>636.12255555555566</v>
      </c>
      <c r="Y4098" s="11">
        <v>892.56471173282455</v>
      </c>
      <c r="Z4098" s="11">
        <f t="shared" si="192"/>
        <v>483.02499999999998</v>
      </c>
      <c r="AA4098" s="25">
        <f t="shared" si="193"/>
        <v>0.54116524398803034</v>
      </c>
      <c r="AB4098" s="33">
        <v>0</v>
      </c>
      <c r="AC4098" s="14">
        <v>0</v>
      </c>
      <c r="AD4098" s="14">
        <v>0</v>
      </c>
      <c r="AE4098" s="14">
        <v>0</v>
      </c>
      <c r="AF4098" s="14">
        <v>0</v>
      </c>
      <c r="AG4098" s="14">
        <v>0</v>
      </c>
      <c r="AH4098" s="14">
        <v>0</v>
      </c>
      <c r="AI4098" s="14">
        <v>0</v>
      </c>
      <c r="AJ4098" s="14">
        <v>0</v>
      </c>
      <c r="AK4098" s="14">
        <v>0</v>
      </c>
      <c r="AL4098" s="14">
        <v>0</v>
      </c>
      <c r="AM4098" s="14">
        <v>0</v>
      </c>
      <c r="AN4098" s="14">
        <v>0</v>
      </c>
      <c r="AO4098" s="14">
        <v>0</v>
      </c>
      <c r="AP4098" s="14">
        <v>0</v>
      </c>
      <c r="AQ4098" s="14">
        <v>0</v>
      </c>
      <c r="AR4098" s="14">
        <v>303.49700000000001</v>
      </c>
      <c r="AS4098" s="14">
        <v>0</v>
      </c>
      <c r="AT4098" s="14">
        <v>0</v>
      </c>
      <c r="AV4098" s="14">
        <v>179.52799999999999</v>
      </c>
      <c r="AW4098" s="14">
        <v>0</v>
      </c>
      <c r="AX4098" s="14">
        <v>0</v>
      </c>
      <c r="AY4098" s="14">
        <v>0</v>
      </c>
      <c r="AZ4098" s="14">
        <v>0</v>
      </c>
      <c r="BA4098" s="14">
        <v>0</v>
      </c>
      <c r="BG4098" s="37">
        <f t="shared" si="194"/>
        <v>483.02499999999998</v>
      </c>
      <c r="BI4098" s="5" t="s">
        <v>836</v>
      </c>
      <c r="BJ4098" s="6" t="s">
        <v>1271</v>
      </c>
      <c r="BK4098" s="30" t="s">
        <v>1272</v>
      </c>
    </row>
    <row r="4099" spans="1:63" x14ac:dyDescent="0.25">
      <c r="A4099" s="5" t="s">
        <v>957</v>
      </c>
      <c r="B4099" s="6" t="s">
        <v>1318</v>
      </c>
      <c r="C4099" s="6" t="s">
        <v>836</v>
      </c>
      <c r="D4099" s="6" t="s">
        <v>1265</v>
      </c>
      <c r="E4099" s="6" t="s">
        <v>1266</v>
      </c>
      <c r="F4099" s="6" t="s">
        <v>1324</v>
      </c>
      <c r="G4099" s="7">
        <v>5271779</v>
      </c>
      <c r="H4099" s="7" t="s">
        <v>4633</v>
      </c>
      <c r="I4099" s="7"/>
      <c r="J4099" s="8" t="s">
        <v>36</v>
      </c>
      <c r="K4099" s="10">
        <v>180.59800000000001</v>
      </c>
      <c r="L4099" s="11">
        <v>303.49700000000001</v>
      </c>
      <c r="M4099" s="11">
        <v>1642.134</v>
      </c>
      <c r="N4099" s="11">
        <v>0</v>
      </c>
      <c r="O4099" s="11">
        <v>657.52599999999995</v>
      </c>
      <c r="P4099" s="11">
        <v>0</v>
      </c>
      <c r="Q4099" s="11">
        <v>180.59800000000001</v>
      </c>
      <c r="R4099" s="11">
        <v>721.48900000000003</v>
      </c>
      <c r="S4099" s="11">
        <v>303.49700000000001</v>
      </c>
      <c r="T4099" s="11"/>
      <c r="U4099" s="11"/>
      <c r="V4099" s="11"/>
      <c r="W4099" s="12">
        <v>3989.3389999999999</v>
      </c>
      <c r="X4099" s="11">
        <v>443.2598888888889</v>
      </c>
      <c r="Y4099" s="11">
        <v>621.95269055238202</v>
      </c>
      <c r="Z4099" s="11">
        <f t="shared" si="192"/>
        <v>359.05599999999998</v>
      </c>
      <c r="AA4099" s="25">
        <f t="shared" si="193"/>
        <v>0.57730436004884456</v>
      </c>
      <c r="AB4099" s="33">
        <v>0</v>
      </c>
      <c r="AC4099" s="14">
        <v>0</v>
      </c>
      <c r="AD4099" s="14">
        <v>0</v>
      </c>
      <c r="AE4099" s="14">
        <v>0</v>
      </c>
      <c r="AF4099" s="14">
        <v>0</v>
      </c>
      <c r="AG4099" s="14">
        <v>0</v>
      </c>
      <c r="AH4099" s="14">
        <v>0</v>
      </c>
      <c r="AI4099" s="14">
        <v>179.52799999999999</v>
      </c>
      <c r="AJ4099" s="14">
        <v>0</v>
      </c>
      <c r="AK4099" s="14">
        <v>0</v>
      </c>
      <c r="AL4099" s="14">
        <v>0</v>
      </c>
      <c r="AM4099" s="14">
        <v>0</v>
      </c>
      <c r="AN4099" s="14">
        <v>0</v>
      </c>
      <c r="AO4099" s="14">
        <v>0</v>
      </c>
      <c r="AP4099" s="14">
        <v>0</v>
      </c>
      <c r="AQ4099" s="14">
        <v>0</v>
      </c>
      <c r="AR4099" s="14">
        <v>0</v>
      </c>
      <c r="AS4099" s="14">
        <v>0</v>
      </c>
      <c r="AT4099" s="14">
        <v>0</v>
      </c>
      <c r="AV4099" s="14">
        <v>179.52799999999999</v>
      </c>
      <c r="AW4099" s="14">
        <v>0</v>
      </c>
      <c r="AX4099" s="14">
        <v>0</v>
      </c>
      <c r="AY4099" s="14">
        <v>0</v>
      </c>
      <c r="AZ4099" s="14">
        <v>0</v>
      </c>
      <c r="BA4099" s="14">
        <v>0</v>
      </c>
      <c r="BG4099" s="37">
        <f t="shared" si="194"/>
        <v>359.05599999999998</v>
      </c>
      <c r="BI4099" s="5" t="s">
        <v>836</v>
      </c>
      <c r="BJ4099" s="6" t="s">
        <v>1265</v>
      </c>
      <c r="BK4099" s="30" t="s">
        <v>1266</v>
      </c>
    </row>
    <row r="4100" spans="1:63" x14ac:dyDescent="0.25">
      <c r="A4100" s="5" t="s">
        <v>957</v>
      </c>
      <c r="B4100" s="6" t="s">
        <v>1318</v>
      </c>
      <c r="C4100" s="6" t="s">
        <v>836</v>
      </c>
      <c r="D4100" s="6" t="s">
        <v>1265</v>
      </c>
      <c r="E4100" s="6" t="s">
        <v>1266</v>
      </c>
      <c r="F4100" s="6" t="s">
        <v>1324</v>
      </c>
      <c r="G4100" s="7">
        <v>5137994</v>
      </c>
      <c r="H4100" s="7" t="s">
        <v>4634</v>
      </c>
      <c r="I4100" s="7"/>
      <c r="J4100" s="8" t="s">
        <v>36</v>
      </c>
      <c r="K4100" s="10">
        <v>1320.08</v>
      </c>
      <c r="L4100" s="11">
        <v>410.05399999999997</v>
      </c>
      <c r="M4100" s="11">
        <v>3433.5569999999998</v>
      </c>
      <c r="N4100" s="11">
        <v>842.471</v>
      </c>
      <c r="O4100" s="11">
        <v>1624.646</v>
      </c>
      <c r="P4100" s="11">
        <v>2042.6379999999999</v>
      </c>
      <c r="Q4100" s="11">
        <v>1927.0730000000001</v>
      </c>
      <c r="R4100" s="11">
        <v>2043.7080000000001</v>
      </c>
      <c r="S4100" s="11">
        <v>721.48900000000003</v>
      </c>
      <c r="T4100" s="11"/>
      <c r="U4100" s="11"/>
      <c r="V4100" s="11"/>
      <c r="W4100" s="12">
        <v>14365.716</v>
      </c>
      <c r="X4100" s="11">
        <v>1596.1906666666666</v>
      </c>
      <c r="Y4100" s="11">
        <v>2239.6682051616576</v>
      </c>
      <c r="Z4100" s="11">
        <f t="shared" si="192"/>
        <v>722.55899999999997</v>
      </c>
      <c r="AA4100" s="25">
        <f t="shared" si="193"/>
        <v>0.32261876930464628</v>
      </c>
      <c r="AB4100" s="33">
        <v>0</v>
      </c>
      <c r="AC4100" s="14">
        <v>0</v>
      </c>
      <c r="AD4100" s="14">
        <v>0</v>
      </c>
      <c r="AE4100" s="14">
        <v>0</v>
      </c>
      <c r="AF4100" s="14">
        <v>0</v>
      </c>
      <c r="AG4100" s="14">
        <v>0</v>
      </c>
      <c r="AH4100" s="14">
        <v>0</v>
      </c>
      <c r="AI4100" s="14">
        <v>722.55899999999997</v>
      </c>
      <c r="AJ4100" s="14">
        <v>0</v>
      </c>
      <c r="AK4100" s="14">
        <v>0</v>
      </c>
      <c r="AL4100" s="14">
        <v>0</v>
      </c>
      <c r="AM4100" s="14">
        <v>0</v>
      </c>
      <c r="AN4100" s="14">
        <v>0</v>
      </c>
      <c r="AO4100" s="14">
        <v>0</v>
      </c>
      <c r="AP4100" s="14">
        <v>0</v>
      </c>
      <c r="AQ4100" s="14">
        <v>0</v>
      </c>
      <c r="AR4100" s="14">
        <v>0</v>
      </c>
      <c r="AS4100" s="14">
        <v>0</v>
      </c>
      <c r="AT4100" s="14">
        <v>0</v>
      </c>
      <c r="AV4100" s="14">
        <v>0</v>
      </c>
      <c r="AW4100" s="14">
        <v>0</v>
      </c>
      <c r="AX4100" s="14">
        <v>0</v>
      </c>
      <c r="AY4100" s="14">
        <v>0</v>
      </c>
      <c r="AZ4100" s="14">
        <v>0</v>
      </c>
      <c r="BA4100" s="14">
        <v>0</v>
      </c>
      <c r="BG4100" s="37">
        <f t="shared" si="194"/>
        <v>722.55899999999997</v>
      </c>
      <c r="BI4100" s="5" t="s">
        <v>836</v>
      </c>
      <c r="BJ4100" s="6" t="s">
        <v>1265</v>
      </c>
      <c r="BK4100" s="30" t="s">
        <v>1266</v>
      </c>
    </row>
    <row r="4101" spans="1:63" x14ac:dyDescent="0.25">
      <c r="A4101" s="5" t="s">
        <v>957</v>
      </c>
      <c r="B4101" s="6" t="s">
        <v>1318</v>
      </c>
      <c r="C4101" s="6" t="s">
        <v>836</v>
      </c>
      <c r="D4101" s="6" t="s">
        <v>1265</v>
      </c>
      <c r="E4101" s="6" t="s">
        <v>1266</v>
      </c>
      <c r="F4101" s="6" t="s">
        <v>1324</v>
      </c>
      <c r="G4101" s="7">
        <v>5300154</v>
      </c>
      <c r="H4101" s="7" t="s">
        <v>4635</v>
      </c>
      <c r="I4101" s="7"/>
      <c r="J4101" s="8" t="s">
        <v>36</v>
      </c>
      <c r="K4101" s="10">
        <v>0</v>
      </c>
      <c r="L4101" s="11">
        <v>303.49700000000001</v>
      </c>
      <c r="M4101" s="11">
        <v>1943.7139999999999</v>
      </c>
      <c r="N4101" s="11">
        <v>0</v>
      </c>
      <c r="O4101" s="11">
        <v>419.06200000000001</v>
      </c>
      <c r="P4101" s="11">
        <v>0</v>
      </c>
      <c r="Q4101" s="11">
        <v>0</v>
      </c>
      <c r="R4101" s="11">
        <v>779.18799999999999</v>
      </c>
      <c r="S4101" s="11">
        <v>0</v>
      </c>
      <c r="T4101" s="11"/>
      <c r="U4101" s="11"/>
      <c r="V4101" s="11"/>
      <c r="W4101" s="12">
        <v>3445.4609999999998</v>
      </c>
      <c r="X4101" s="11">
        <v>382.82899999999995</v>
      </c>
      <c r="Y4101" s="11">
        <v>537.16010074433393</v>
      </c>
      <c r="Z4101" s="11">
        <f t="shared" ref="Z4101:Z4164" si="195">+BG4101</f>
        <v>0</v>
      </c>
      <c r="AA4101" s="25">
        <f t="shared" ref="AA4101:AA4164" si="196">+IFERROR(Z4101/Y4101,0)</f>
        <v>0</v>
      </c>
      <c r="AB4101" s="33">
        <v>0</v>
      </c>
      <c r="AC4101" s="14">
        <v>0</v>
      </c>
      <c r="AD4101" s="14">
        <v>0</v>
      </c>
      <c r="AE4101" s="14">
        <v>0</v>
      </c>
      <c r="AF4101" s="14">
        <v>0</v>
      </c>
      <c r="AG4101" s="14">
        <v>0</v>
      </c>
      <c r="AH4101" s="14">
        <v>0</v>
      </c>
      <c r="AI4101" s="14">
        <v>0</v>
      </c>
      <c r="AJ4101" s="14">
        <v>0</v>
      </c>
      <c r="AK4101" s="14">
        <v>0</v>
      </c>
      <c r="AL4101" s="14">
        <v>0</v>
      </c>
      <c r="AM4101" s="14">
        <v>0</v>
      </c>
      <c r="AN4101" s="14">
        <v>0</v>
      </c>
      <c r="AO4101" s="14">
        <v>0</v>
      </c>
      <c r="AP4101" s="14">
        <v>0</v>
      </c>
      <c r="AQ4101" s="14">
        <v>0</v>
      </c>
      <c r="AR4101" s="14">
        <v>0</v>
      </c>
      <c r="AS4101" s="14">
        <v>0</v>
      </c>
      <c r="AT4101" s="14">
        <v>0</v>
      </c>
      <c r="AV4101" s="14">
        <v>0</v>
      </c>
      <c r="AW4101" s="14">
        <v>0</v>
      </c>
      <c r="AX4101" s="14">
        <v>0</v>
      </c>
      <c r="AY4101" s="14">
        <v>0</v>
      </c>
      <c r="AZ4101" s="14">
        <v>0</v>
      </c>
      <c r="BA4101" s="14">
        <v>0</v>
      </c>
      <c r="BG4101" s="37">
        <f t="shared" ref="BG4101:BG4164" si="197">+SUM(AB4101:BF4101)</f>
        <v>0</v>
      </c>
      <c r="BI4101" s="5" t="s">
        <v>836</v>
      </c>
      <c r="BJ4101" s="6" t="s">
        <v>1265</v>
      </c>
      <c r="BK4101" s="30" t="s">
        <v>1266</v>
      </c>
    </row>
    <row r="4102" spans="1:63" x14ac:dyDescent="0.25">
      <c r="A4102" s="5" t="s">
        <v>957</v>
      </c>
      <c r="B4102" s="6" t="s">
        <v>1318</v>
      </c>
      <c r="C4102" s="6" t="s">
        <v>836</v>
      </c>
      <c r="D4102" s="6" t="s">
        <v>1265</v>
      </c>
      <c r="E4102" s="6" t="s">
        <v>1266</v>
      </c>
      <c r="F4102" s="6" t="s">
        <v>1324</v>
      </c>
      <c r="G4102" s="7">
        <v>5279096</v>
      </c>
      <c r="H4102" s="7" t="s">
        <v>4636</v>
      </c>
      <c r="I4102" s="7"/>
      <c r="J4102" s="8" t="s">
        <v>36</v>
      </c>
      <c r="K4102" s="10">
        <v>360.12599999999998</v>
      </c>
      <c r="L4102" s="11">
        <v>303.49700000000001</v>
      </c>
      <c r="M4102" s="11">
        <v>1878.2909999999999</v>
      </c>
      <c r="N4102" s="11">
        <v>0</v>
      </c>
      <c r="O4102" s="11">
        <v>541.96100000000001</v>
      </c>
      <c r="P4102" s="11">
        <v>238.464</v>
      </c>
      <c r="Q4102" s="11">
        <v>0</v>
      </c>
      <c r="R4102" s="11">
        <v>844.221</v>
      </c>
      <c r="S4102" s="11">
        <v>179.52799999999999</v>
      </c>
      <c r="T4102" s="11"/>
      <c r="U4102" s="11"/>
      <c r="V4102" s="11"/>
      <c r="W4102" s="12">
        <v>4346.0879999999997</v>
      </c>
      <c r="X4102" s="11">
        <v>482.89866666666666</v>
      </c>
      <c r="Y4102" s="11">
        <v>677.5711778260561</v>
      </c>
      <c r="Z4102" s="11">
        <f t="shared" si="195"/>
        <v>179.52799999999999</v>
      </c>
      <c r="AA4102" s="25">
        <f t="shared" si="196"/>
        <v>0.26495814148412294</v>
      </c>
      <c r="AB4102" s="33">
        <v>0</v>
      </c>
      <c r="AC4102" s="14">
        <v>0</v>
      </c>
      <c r="AD4102" s="14">
        <v>0</v>
      </c>
      <c r="AE4102" s="14">
        <v>0</v>
      </c>
      <c r="AF4102" s="14">
        <v>0</v>
      </c>
      <c r="AG4102" s="14">
        <v>0</v>
      </c>
      <c r="AH4102" s="14">
        <v>0</v>
      </c>
      <c r="AI4102" s="14">
        <v>0</v>
      </c>
      <c r="AJ4102" s="14">
        <v>0</v>
      </c>
      <c r="AK4102" s="14">
        <v>0</v>
      </c>
      <c r="AL4102" s="14">
        <v>0</v>
      </c>
      <c r="AM4102" s="14">
        <v>0</v>
      </c>
      <c r="AN4102" s="14">
        <v>0</v>
      </c>
      <c r="AO4102" s="14">
        <v>0</v>
      </c>
      <c r="AP4102" s="14">
        <v>0</v>
      </c>
      <c r="AQ4102" s="14">
        <v>0</v>
      </c>
      <c r="AR4102" s="14">
        <v>0</v>
      </c>
      <c r="AS4102" s="14">
        <v>0</v>
      </c>
      <c r="AT4102" s="14">
        <v>0</v>
      </c>
      <c r="AV4102" s="14">
        <v>179.52799999999999</v>
      </c>
      <c r="AW4102" s="14">
        <v>0</v>
      </c>
      <c r="AX4102" s="14">
        <v>0</v>
      </c>
      <c r="AY4102" s="14">
        <v>0</v>
      </c>
      <c r="AZ4102" s="14">
        <v>0</v>
      </c>
      <c r="BA4102" s="14">
        <v>0</v>
      </c>
      <c r="BG4102" s="37">
        <f t="shared" si="197"/>
        <v>179.52799999999999</v>
      </c>
      <c r="BI4102" s="5" t="s">
        <v>836</v>
      </c>
      <c r="BJ4102" s="6" t="s">
        <v>1265</v>
      </c>
      <c r="BK4102" s="30" t="s">
        <v>1266</v>
      </c>
    </row>
    <row r="4103" spans="1:63" x14ac:dyDescent="0.25">
      <c r="A4103" s="5" t="s">
        <v>957</v>
      </c>
      <c r="B4103" s="6" t="s">
        <v>1318</v>
      </c>
      <c r="C4103" s="6" t="s">
        <v>836</v>
      </c>
      <c r="D4103" s="6" t="s">
        <v>1265</v>
      </c>
      <c r="E4103" s="6" t="s">
        <v>1266</v>
      </c>
      <c r="F4103" s="6" t="s">
        <v>1324</v>
      </c>
      <c r="G4103" s="7">
        <v>5299751</v>
      </c>
      <c r="H4103" s="7" t="s">
        <v>4637</v>
      </c>
      <c r="I4103" s="7"/>
      <c r="J4103" s="8" t="s">
        <v>36</v>
      </c>
      <c r="K4103" s="10">
        <v>0</v>
      </c>
      <c r="L4103" s="11">
        <v>303.49700000000001</v>
      </c>
      <c r="M4103" s="11">
        <v>2060.1260000000002</v>
      </c>
      <c r="N4103" s="11">
        <v>0</v>
      </c>
      <c r="O4103" s="11">
        <v>598.59</v>
      </c>
      <c r="P4103" s="11">
        <v>0</v>
      </c>
      <c r="Q4103" s="11">
        <v>0</v>
      </c>
      <c r="R4103" s="11">
        <v>540.72400000000005</v>
      </c>
      <c r="S4103" s="11">
        <v>0</v>
      </c>
      <c r="T4103" s="11"/>
      <c r="U4103" s="11"/>
      <c r="V4103" s="11"/>
      <c r="W4103" s="12">
        <v>3502.9370000000004</v>
      </c>
      <c r="X4103" s="11">
        <v>389.21522222222228</v>
      </c>
      <c r="Y4103" s="11">
        <v>546.12082151591778</v>
      </c>
      <c r="Z4103" s="11">
        <f t="shared" si="195"/>
        <v>238.464</v>
      </c>
      <c r="AA4103" s="25">
        <f t="shared" si="196"/>
        <v>0.43665062858814563</v>
      </c>
      <c r="AB4103" s="33">
        <v>0</v>
      </c>
      <c r="AC4103" s="14">
        <v>0</v>
      </c>
      <c r="AD4103" s="14">
        <v>0</v>
      </c>
      <c r="AE4103" s="14">
        <v>0</v>
      </c>
      <c r="AF4103" s="14">
        <v>0</v>
      </c>
      <c r="AG4103" s="14">
        <v>0</v>
      </c>
      <c r="AH4103" s="14">
        <v>0</v>
      </c>
      <c r="AI4103" s="14">
        <v>0</v>
      </c>
      <c r="AJ4103" s="14">
        <v>0</v>
      </c>
      <c r="AK4103" s="14">
        <v>0</v>
      </c>
      <c r="AL4103" s="14">
        <v>0</v>
      </c>
      <c r="AM4103" s="14">
        <v>0</v>
      </c>
      <c r="AN4103" s="14">
        <v>0</v>
      </c>
      <c r="AO4103" s="14">
        <v>0</v>
      </c>
      <c r="AP4103" s="14">
        <v>0</v>
      </c>
      <c r="AQ4103" s="14">
        <v>0</v>
      </c>
      <c r="AR4103" s="14">
        <v>0</v>
      </c>
      <c r="AS4103" s="14">
        <v>0</v>
      </c>
      <c r="AT4103" s="14">
        <v>0</v>
      </c>
      <c r="AV4103" s="14">
        <v>238.464</v>
      </c>
      <c r="AW4103" s="14">
        <v>0</v>
      </c>
      <c r="AX4103" s="14">
        <v>0</v>
      </c>
      <c r="AY4103" s="14">
        <v>0</v>
      </c>
      <c r="AZ4103" s="14">
        <v>0</v>
      </c>
      <c r="BA4103" s="14">
        <v>0</v>
      </c>
      <c r="BG4103" s="37">
        <f t="shared" si="197"/>
        <v>238.464</v>
      </c>
      <c r="BI4103" s="5" t="s">
        <v>836</v>
      </c>
      <c r="BJ4103" s="6" t="s">
        <v>1265</v>
      </c>
      <c r="BK4103" s="30" t="s">
        <v>1266</v>
      </c>
    </row>
    <row r="4104" spans="1:63" x14ac:dyDescent="0.25">
      <c r="A4104" s="5" t="s">
        <v>957</v>
      </c>
      <c r="B4104" s="6" t="s">
        <v>1318</v>
      </c>
      <c r="C4104" s="6" t="s">
        <v>836</v>
      </c>
      <c r="D4104" s="6" t="s">
        <v>1265</v>
      </c>
      <c r="E4104" s="6" t="s">
        <v>1266</v>
      </c>
      <c r="F4104" s="6" t="s">
        <v>1324</v>
      </c>
      <c r="G4104" s="7">
        <v>5136902</v>
      </c>
      <c r="H4104" s="7" t="s">
        <v>4638</v>
      </c>
      <c r="I4104" s="7"/>
      <c r="J4104" s="8" t="s">
        <v>36</v>
      </c>
      <c r="K4104" s="10">
        <v>598.59</v>
      </c>
      <c r="L4104" s="11">
        <v>303.49700000000001</v>
      </c>
      <c r="M4104" s="11">
        <v>1094.7560000000001</v>
      </c>
      <c r="N4104" s="11">
        <v>0</v>
      </c>
      <c r="O4104" s="11">
        <v>419.06200000000001</v>
      </c>
      <c r="P4104" s="11">
        <v>0</v>
      </c>
      <c r="Q4104" s="11">
        <v>0</v>
      </c>
      <c r="R4104" s="11">
        <v>663.62300000000005</v>
      </c>
      <c r="S4104" s="11">
        <v>0</v>
      </c>
      <c r="T4104" s="11"/>
      <c r="U4104" s="11"/>
      <c r="V4104" s="11"/>
      <c r="W4104" s="12">
        <v>3079.5280000000002</v>
      </c>
      <c r="X4104" s="11">
        <v>342.16977777777782</v>
      </c>
      <c r="Y4104" s="11">
        <v>480.10979393613735</v>
      </c>
      <c r="Z4104" s="11">
        <f t="shared" si="195"/>
        <v>0</v>
      </c>
      <c r="AA4104" s="25">
        <f t="shared" si="196"/>
        <v>0</v>
      </c>
      <c r="AB4104" s="33">
        <v>0</v>
      </c>
      <c r="AC4104" s="14">
        <v>0</v>
      </c>
      <c r="AD4104" s="14">
        <v>0</v>
      </c>
      <c r="AE4104" s="14">
        <v>0</v>
      </c>
      <c r="AF4104" s="14">
        <v>0</v>
      </c>
      <c r="AG4104" s="14">
        <v>0</v>
      </c>
      <c r="AH4104" s="14">
        <v>0</v>
      </c>
      <c r="AI4104" s="14">
        <v>0</v>
      </c>
      <c r="AJ4104" s="14">
        <v>0</v>
      </c>
      <c r="AK4104" s="14">
        <v>0</v>
      </c>
      <c r="AL4104" s="14">
        <v>0</v>
      </c>
      <c r="AM4104" s="14">
        <v>0</v>
      </c>
      <c r="AN4104" s="14">
        <v>0</v>
      </c>
      <c r="AO4104" s="14">
        <v>0</v>
      </c>
      <c r="AP4104" s="14">
        <v>0</v>
      </c>
      <c r="AQ4104" s="14">
        <v>0</v>
      </c>
      <c r="AR4104" s="14">
        <v>0</v>
      </c>
      <c r="AS4104" s="14">
        <v>0</v>
      </c>
      <c r="AT4104" s="14">
        <v>0</v>
      </c>
      <c r="AV4104" s="14">
        <v>0</v>
      </c>
      <c r="AW4104" s="14">
        <v>0</v>
      </c>
      <c r="AX4104" s="14">
        <v>0</v>
      </c>
      <c r="AY4104" s="14">
        <v>0</v>
      </c>
      <c r="AZ4104" s="14">
        <v>0</v>
      </c>
      <c r="BA4104" s="14">
        <v>0</v>
      </c>
      <c r="BG4104" s="37">
        <f t="shared" si="197"/>
        <v>0</v>
      </c>
      <c r="BI4104" s="5" t="s">
        <v>836</v>
      </c>
      <c r="BJ4104" s="6" t="s">
        <v>1265</v>
      </c>
      <c r="BK4104" s="30" t="s">
        <v>1266</v>
      </c>
    </row>
    <row r="4105" spans="1:63" x14ac:dyDescent="0.25">
      <c r="A4105" s="5" t="s">
        <v>957</v>
      </c>
      <c r="B4105" s="6" t="s">
        <v>1318</v>
      </c>
      <c r="C4105" s="6" t="s">
        <v>836</v>
      </c>
      <c r="D4105" s="6" t="s">
        <v>1265</v>
      </c>
      <c r="E4105" s="6" t="s">
        <v>1266</v>
      </c>
      <c r="F4105" s="6" t="s">
        <v>1324</v>
      </c>
      <c r="G4105" s="7">
        <v>5295506</v>
      </c>
      <c r="H4105" s="7" t="s">
        <v>4639</v>
      </c>
      <c r="I4105" s="7"/>
      <c r="J4105" s="8" t="s">
        <v>36</v>
      </c>
      <c r="K4105" s="10">
        <v>0</v>
      </c>
      <c r="L4105" s="11">
        <v>303.49700000000001</v>
      </c>
      <c r="M4105" s="11">
        <v>1519.2349999999999</v>
      </c>
      <c r="N4105" s="11">
        <v>179.52799999999999</v>
      </c>
      <c r="O4105" s="11">
        <v>238.464</v>
      </c>
      <c r="P4105" s="11">
        <v>0</v>
      </c>
      <c r="Q4105" s="11">
        <v>238.464</v>
      </c>
      <c r="R4105" s="11">
        <v>483.02499999999998</v>
      </c>
      <c r="S4105" s="11">
        <v>484.09500000000003</v>
      </c>
      <c r="T4105" s="11"/>
      <c r="U4105" s="11"/>
      <c r="V4105" s="11"/>
      <c r="W4105" s="12">
        <v>3446.308</v>
      </c>
      <c r="X4105" s="11">
        <v>382.9231111111111</v>
      </c>
      <c r="Y4105" s="11">
        <v>537.29215117396609</v>
      </c>
      <c r="Z4105" s="11">
        <f t="shared" si="195"/>
        <v>598.58999999999992</v>
      </c>
      <c r="AA4105" s="25">
        <f t="shared" si="196"/>
        <v>1.1140866262276492</v>
      </c>
      <c r="AB4105" s="33">
        <v>0</v>
      </c>
      <c r="AC4105" s="14">
        <v>0</v>
      </c>
      <c r="AD4105" s="14">
        <v>0</v>
      </c>
      <c r="AE4105" s="14">
        <v>0</v>
      </c>
      <c r="AF4105" s="14">
        <v>180.59800000000001</v>
      </c>
      <c r="AG4105" s="14">
        <v>0</v>
      </c>
      <c r="AH4105" s="14">
        <v>0</v>
      </c>
      <c r="AI4105" s="14">
        <v>0</v>
      </c>
      <c r="AJ4105" s="14">
        <v>0</v>
      </c>
      <c r="AK4105" s="14">
        <v>0</v>
      </c>
      <c r="AL4105" s="14">
        <v>0</v>
      </c>
      <c r="AM4105" s="14">
        <v>0</v>
      </c>
      <c r="AN4105" s="14">
        <v>0</v>
      </c>
      <c r="AO4105" s="14">
        <v>179.52799999999999</v>
      </c>
      <c r="AP4105" s="14">
        <v>0</v>
      </c>
      <c r="AQ4105" s="14">
        <v>0</v>
      </c>
      <c r="AR4105" s="14">
        <v>0</v>
      </c>
      <c r="AS4105" s="14">
        <v>0</v>
      </c>
      <c r="AT4105" s="14">
        <v>0</v>
      </c>
      <c r="AV4105" s="14">
        <v>238.464</v>
      </c>
      <c r="AW4105" s="14">
        <v>0</v>
      </c>
      <c r="AX4105" s="14">
        <v>0</v>
      </c>
      <c r="AY4105" s="14">
        <v>0</v>
      </c>
      <c r="AZ4105" s="14">
        <v>0</v>
      </c>
      <c r="BA4105" s="14">
        <v>0</v>
      </c>
      <c r="BG4105" s="37">
        <f t="shared" si="197"/>
        <v>598.58999999999992</v>
      </c>
      <c r="BI4105" s="5" t="s">
        <v>836</v>
      </c>
      <c r="BJ4105" s="6" t="s">
        <v>1265</v>
      </c>
      <c r="BK4105" s="30" t="s">
        <v>1266</v>
      </c>
    </row>
    <row r="4106" spans="1:63" x14ac:dyDescent="0.25">
      <c r="A4106" s="5" t="s">
        <v>957</v>
      </c>
      <c r="B4106" s="6" t="s">
        <v>1318</v>
      </c>
      <c r="C4106" s="6" t="s">
        <v>836</v>
      </c>
      <c r="D4106" s="6" t="s">
        <v>1265</v>
      </c>
      <c r="E4106" s="6" t="s">
        <v>1266</v>
      </c>
      <c r="F4106" s="6" t="s">
        <v>1324</v>
      </c>
      <c r="G4106" s="7">
        <v>5131644</v>
      </c>
      <c r="H4106" s="7" t="s">
        <v>4640</v>
      </c>
      <c r="I4106" s="7"/>
      <c r="J4106" s="8" t="s">
        <v>36</v>
      </c>
      <c r="K4106" s="10">
        <v>303.49700000000001</v>
      </c>
      <c r="L4106" s="11">
        <v>589.58199999999999</v>
      </c>
      <c r="M4106" s="11">
        <v>971.85699999999997</v>
      </c>
      <c r="N4106" s="11">
        <v>179.52799999999999</v>
      </c>
      <c r="O4106" s="11">
        <v>180.59800000000001</v>
      </c>
      <c r="P4106" s="11">
        <v>902.08699999999999</v>
      </c>
      <c r="Q4106" s="11">
        <v>656.45600000000002</v>
      </c>
      <c r="R4106" s="11">
        <v>179.52799999999999</v>
      </c>
      <c r="S4106" s="11">
        <v>663.62300000000005</v>
      </c>
      <c r="T4106" s="11"/>
      <c r="U4106" s="11"/>
      <c r="V4106" s="11"/>
      <c r="W4106" s="12">
        <v>4626.7559999999994</v>
      </c>
      <c r="X4106" s="11">
        <v>514.08399999999995</v>
      </c>
      <c r="Y4106" s="11">
        <v>721.32835608339531</v>
      </c>
      <c r="Z4106" s="11">
        <f t="shared" si="195"/>
        <v>0</v>
      </c>
      <c r="AA4106" s="25">
        <f t="shared" si="196"/>
        <v>0</v>
      </c>
      <c r="AB4106" s="33">
        <v>0</v>
      </c>
      <c r="AC4106" s="14">
        <v>0</v>
      </c>
      <c r="AD4106" s="14">
        <v>0</v>
      </c>
      <c r="AE4106" s="14">
        <v>0</v>
      </c>
      <c r="AF4106" s="14">
        <v>0</v>
      </c>
      <c r="AG4106" s="14">
        <v>0</v>
      </c>
      <c r="AH4106" s="14">
        <v>0</v>
      </c>
      <c r="AI4106" s="14">
        <v>0</v>
      </c>
      <c r="AJ4106" s="14">
        <v>0</v>
      </c>
      <c r="AK4106" s="14">
        <v>0</v>
      </c>
      <c r="AL4106" s="14">
        <v>0</v>
      </c>
      <c r="AM4106" s="14">
        <v>0</v>
      </c>
      <c r="AN4106" s="14">
        <v>0</v>
      </c>
      <c r="AO4106" s="14">
        <v>0</v>
      </c>
      <c r="AP4106" s="14">
        <v>0</v>
      </c>
      <c r="AQ4106" s="14">
        <v>0</v>
      </c>
      <c r="AR4106" s="14">
        <v>0</v>
      </c>
      <c r="AS4106" s="14">
        <v>0</v>
      </c>
      <c r="AT4106" s="14">
        <v>0</v>
      </c>
      <c r="AV4106" s="14">
        <v>0</v>
      </c>
      <c r="AW4106" s="14">
        <v>0</v>
      </c>
      <c r="AX4106" s="14">
        <v>0</v>
      </c>
      <c r="AY4106" s="14">
        <v>0</v>
      </c>
      <c r="AZ4106" s="14">
        <v>0</v>
      </c>
      <c r="BA4106" s="14">
        <v>0</v>
      </c>
      <c r="BG4106" s="37">
        <f t="shared" si="197"/>
        <v>0</v>
      </c>
      <c r="BI4106" s="5" t="s">
        <v>836</v>
      </c>
      <c r="BJ4106" s="6" t="s">
        <v>1265</v>
      </c>
      <c r="BK4106" s="30" t="s">
        <v>1266</v>
      </c>
    </row>
    <row r="4107" spans="1:63" x14ac:dyDescent="0.25">
      <c r="A4107" s="5" t="s">
        <v>957</v>
      </c>
      <c r="B4107" s="6" t="s">
        <v>1318</v>
      </c>
      <c r="C4107" s="6" t="s">
        <v>836</v>
      </c>
      <c r="D4107" s="6" t="s">
        <v>1265</v>
      </c>
      <c r="E4107" s="6" t="s">
        <v>1266</v>
      </c>
      <c r="F4107" s="6" t="s">
        <v>1324</v>
      </c>
      <c r="G4107" s="7">
        <v>5292862</v>
      </c>
      <c r="H4107" s="7" t="s">
        <v>4641</v>
      </c>
      <c r="I4107" s="7"/>
      <c r="J4107" s="8" t="s">
        <v>36</v>
      </c>
      <c r="K4107" s="10">
        <v>483.02499999999998</v>
      </c>
      <c r="L4107" s="11">
        <v>0</v>
      </c>
      <c r="M4107" s="11">
        <v>657.52599999999995</v>
      </c>
      <c r="N4107" s="11">
        <v>483.02499999999998</v>
      </c>
      <c r="O4107" s="11">
        <v>599.66</v>
      </c>
      <c r="P4107" s="11">
        <v>598.59</v>
      </c>
      <c r="Q4107" s="11">
        <v>483.02499999999998</v>
      </c>
      <c r="R4107" s="11">
        <v>722.55899999999997</v>
      </c>
      <c r="S4107" s="11">
        <v>1017.652</v>
      </c>
      <c r="T4107" s="11"/>
      <c r="U4107" s="11"/>
      <c r="V4107" s="11"/>
      <c r="W4107" s="12">
        <v>5045.0619999999999</v>
      </c>
      <c r="X4107" s="11">
        <v>560.5624444444444</v>
      </c>
      <c r="Y4107" s="11">
        <v>786.54380710778923</v>
      </c>
      <c r="Z4107" s="11">
        <f t="shared" si="195"/>
        <v>179.52799999999999</v>
      </c>
      <c r="AA4107" s="25">
        <f t="shared" si="196"/>
        <v>0.22824920669090867</v>
      </c>
      <c r="AB4107" s="33">
        <v>0</v>
      </c>
      <c r="AC4107" s="14">
        <v>0</v>
      </c>
      <c r="AD4107" s="14">
        <v>0</v>
      </c>
      <c r="AE4107" s="14">
        <v>0</v>
      </c>
      <c r="AF4107" s="14">
        <v>0</v>
      </c>
      <c r="AG4107" s="14">
        <v>0</v>
      </c>
      <c r="AH4107" s="14">
        <v>0</v>
      </c>
      <c r="AI4107" s="14">
        <v>0</v>
      </c>
      <c r="AJ4107" s="14">
        <v>0</v>
      </c>
      <c r="AK4107" s="14">
        <v>0</v>
      </c>
      <c r="AL4107" s="14">
        <v>0</v>
      </c>
      <c r="AM4107" s="14">
        <v>0</v>
      </c>
      <c r="AN4107" s="14">
        <v>0</v>
      </c>
      <c r="AO4107" s="14">
        <v>0</v>
      </c>
      <c r="AP4107" s="14">
        <v>0</v>
      </c>
      <c r="AQ4107" s="14">
        <v>0</v>
      </c>
      <c r="AR4107" s="14">
        <v>0</v>
      </c>
      <c r="AS4107" s="14">
        <v>0</v>
      </c>
      <c r="AT4107" s="14">
        <v>0</v>
      </c>
      <c r="AV4107" s="14">
        <v>179.52799999999999</v>
      </c>
      <c r="AW4107" s="14">
        <v>0</v>
      </c>
      <c r="AX4107" s="14">
        <v>0</v>
      </c>
      <c r="AY4107" s="14">
        <v>0</v>
      </c>
      <c r="AZ4107" s="14">
        <v>0</v>
      </c>
      <c r="BA4107" s="14">
        <v>0</v>
      </c>
      <c r="BG4107" s="37">
        <f t="shared" si="197"/>
        <v>179.52799999999999</v>
      </c>
      <c r="BI4107" s="5" t="s">
        <v>836</v>
      </c>
      <c r="BJ4107" s="6" t="s">
        <v>1265</v>
      </c>
      <c r="BK4107" s="30" t="s">
        <v>1266</v>
      </c>
    </row>
    <row r="4108" spans="1:63" x14ac:dyDescent="0.25">
      <c r="A4108" s="5" t="s">
        <v>957</v>
      </c>
      <c r="B4108" s="6" t="s">
        <v>1318</v>
      </c>
      <c r="C4108" s="6" t="s">
        <v>836</v>
      </c>
      <c r="D4108" s="6" t="s">
        <v>1265</v>
      </c>
      <c r="E4108" s="6" t="s">
        <v>1266</v>
      </c>
      <c r="F4108" s="6" t="s">
        <v>1324</v>
      </c>
      <c r="G4108" s="7">
        <v>5295513</v>
      </c>
      <c r="H4108" s="7" t="s">
        <v>4642</v>
      </c>
      <c r="I4108" s="7"/>
      <c r="J4108" s="8" t="s">
        <v>36</v>
      </c>
      <c r="K4108" s="10">
        <v>589.58199999999999</v>
      </c>
      <c r="L4108" s="11">
        <v>303.49700000000001</v>
      </c>
      <c r="M4108" s="11">
        <v>1698.7629999999999</v>
      </c>
      <c r="N4108" s="11">
        <v>171.59</v>
      </c>
      <c r="O4108" s="11">
        <v>1384.432</v>
      </c>
      <c r="P4108" s="11">
        <v>179.52799999999999</v>
      </c>
      <c r="Q4108" s="11">
        <v>180.59800000000001</v>
      </c>
      <c r="R4108" s="11">
        <v>417.99200000000002</v>
      </c>
      <c r="S4108" s="11">
        <v>541.96100000000001</v>
      </c>
      <c r="T4108" s="11"/>
      <c r="U4108" s="11"/>
      <c r="V4108" s="11"/>
      <c r="W4108" s="12">
        <v>5467.9430000000002</v>
      </c>
      <c r="X4108" s="11">
        <v>607.54922222222228</v>
      </c>
      <c r="Y4108" s="11">
        <v>852.47251753663033</v>
      </c>
      <c r="Z4108" s="11">
        <f t="shared" si="195"/>
        <v>722.55899999999997</v>
      </c>
      <c r="AA4108" s="25">
        <f t="shared" si="196"/>
        <v>0.84760386421366596</v>
      </c>
      <c r="AB4108" s="33">
        <v>0</v>
      </c>
      <c r="AC4108" s="14">
        <v>0</v>
      </c>
      <c r="AD4108" s="14">
        <v>0</v>
      </c>
      <c r="AE4108" s="14">
        <v>0</v>
      </c>
      <c r="AF4108" s="14">
        <v>0</v>
      </c>
      <c r="AG4108" s="14">
        <v>0</v>
      </c>
      <c r="AH4108" s="14">
        <v>0</v>
      </c>
      <c r="AI4108" s="14">
        <v>0</v>
      </c>
      <c r="AJ4108" s="14">
        <v>0</v>
      </c>
      <c r="AK4108" s="14">
        <v>0</v>
      </c>
      <c r="AL4108" s="14">
        <v>0</v>
      </c>
      <c r="AM4108" s="14">
        <v>0</v>
      </c>
      <c r="AN4108" s="14">
        <v>0</v>
      </c>
      <c r="AO4108" s="14">
        <v>722.55899999999997</v>
      </c>
      <c r="AP4108" s="14">
        <v>0</v>
      </c>
      <c r="AQ4108" s="14">
        <v>0</v>
      </c>
      <c r="AR4108" s="14">
        <v>0</v>
      </c>
      <c r="AS4108" s="14">
        <v>0</v>
      </c>
      <c r="AT4108" s="14">
        <v>0</v>
      </c>
      <c r="AV4108" s="14">
        <v>0</v>
      </c>
      <c r="AW4108" s="14">
        <v>0</v>
      </c>
      <c r="AX4108" s="14">
        <v>0</v>
      </c>
      <c r="AY4108" s="14">
        <v>0</v>
      </c>
      <c r="AZ4108" s="14">
        <v>0</v>
      </c>
      <c r="BA4108" s="14">
        <v>0</v>
      </c>
      <c r="BG4108" s="37">
        <f t="shared" si="197"/>
        <v>722.55899999999997</v>
      </c>
      <c r="BI4108" s="5" t="s">
        <v>836</v>
      </c>
      <c r="BJ4108" s="6" t="s">
        <v>1265</v>
      </c>
      <c r="BK4108" s="30" t="s">
        <v>1266</v>
      </c>
    </row>
    <row r="4109" spans="1:63" x14ac:dyDescent="0.25">
      <c r="A4109" s="5" t="s">
        <v>957</v>
      </c>
      <c r="B4109" s="6" t="s">
        <v>1318</v>
      </c>
      <c r="C4109" s="6" t="s">
        <v>836</v>
      </c>
      <c r="D4109" s="6" t="s">
        <v>1265</v>
      </c>
      <c r="E4109" s="6" t="s">
        <v>1266</v>
      </c>
      <c r="F4109" s="6" t="s">
        <v>1324</v>
      </c>
      <c r="G4109" s="7">
        <v>5270220</v>
      </c>
      <c r="H4109" s="7" t="s">
        <v>4643</v>
      </c>
      <c r="I4109" s="7"/>
      <c r="J4109" s="8" t="s">
        <v>36</v>
      </c>
      <c r="K4109" s="10">
        <v>0</v>
      </c>
      <c r="L4109" s="11">
        <v>483.02499999999998</v>
      </c>
      <c r="M4109" s="11">
        <v>2002.26</v>
      </c>
      <c r="N4109" s="11">
        <v>0</v>
      </c>
      <c r="O4109" s="11">
        <v>419.06200000000001</v>
      </c>
      <c r="P4109" s="11">
        <v>0</v>
      </c>
      <c r="Q4109" s="11">
        <v>179.52799999999999</v>
      </c>
      <c r="R4109" s="11">
        <v>238.464</v>
      </c>
      <c r="S4109" s="11">
        <v>483.02499999999998</v>
      </c>
      <c r="T4109" s="11"/>
      <c r="U4109" s="11"/>
      <c r="V4109" s="11"/>
      <c r="W4109" s="12">
        <v>3805.3639999999996</v>
      </c>
      <c r="X4109" s="11">
        <v>422.81822222222218</v>
      </c>
      <c r="Y4109" s="11">
        <v>593.27030827191538</v>
      </c>
      <c r="Z4109" s="11">
        <f t="shared" si="195"/>
        <v>238.464</v>
      </c>
      <c r="AA4109" s="25">
        <f t="shared" si="196"/>
        <v>0.40194831373678669</v>
      </c>
      <c r="AB4109" s="33">
        <v>0</v>
      </c>
      <c r="AC4109" s="14">
        <v>0</v>
      </c>
      <c r="AD4109" s="14">
        <v>0</v>
      </c>
      <c r="AE4109" s="14">
        <v>0</v>
      </c>
      <c r="AF4109" s="14">
        <v>0</v>
      </c>
      <c r="AG4109" s="14">
        <v>0</v>
      </c>
      <c r="AH4109" s="14">
        <v>0</v>
      </c>
      <c r="AI4109" s="14">
        <v>0</v>
      </c>
      <c r="AJ4109" s="14">
        <v>0</v>
      </c>
      <c r="AK4109" s="14">
        <v>0</v>
      </c>
      <c r="AL4109" s="14">
        <v>0</v>
      </c>
      <c r="AM4109" s="14">
        <v>0</v>
      </c>
      <c r="AN4109" s="14">
        <v>0</v>
      </c>
      <c r="AO4109" s="14">
        <v>0</v>
      </c>
      <c r="AP4109" s="14">
        <v>0</v>
      </c>
      <c r="AQ4109" s="14">
        <v>0</v>
      </c>
      <c r="AR4109" s="14">
        <v>0</v>
      </c>
      <c r="AS4109" s="14">
        <v>0</v>
      </c>
      <c r="AT4109" s="14">
        <v>0</v>
      </c>
      <c r="AV4109" s="14">
        <v>0</v>
      </c>
      <c r="AW4109" s="14">
        <v>0</v>
      </c>
      <c r="AX4109" s="14">
        <v>0</v>
      </c>
      <c r="AY4109" s="14">
        <v>0</v>
      </c>
      <c r="AZ4109" s="14">
        <v>0</v>
      </c>
      <c r="BA4109" s="14">
        <v>238.464</v>
      </c>
      <c r="BG4109" s="37">
        <f t="shared" si="197"/>
        <v>238.464</v>
      </c>
      <c r="BI4109" s="5" t="s">
        <v>836</v>
      </c>
      <c r="BJ4109" s="6" t="s">
        <v>1265</v>
      </c>
      <c r="BK4109" s="30" t="s">
        <v>1266</v>
      </c>
    </row>
    <row r="4110" spans="1:63" x14ac:dyDescent="0.25">
      <c r="A4110" s="5" t="s">
        <v>957</v>
      </c>
      <c r="B4110" s="6" t="s">
        <v>1318</v>
      </c>
      <c r="C4110" s="6" t="s">
        <v>836</v>
      </c>
      <c r="D4110" s="6" t="s">
        <v>1265</v>
      </c>
      <c r="E4110" s="6" t="s">
        <v>1266</v>
      </c>
      <c r="F4110" s="6" t="s">
        <v>1324</v>
      </c>
      <c r="G4110" s="7">
        <v>5278011</v>
      </c>
      <c r="H4110" s="7" t="s">
        <v>4644</v>
      </c>
      <c r="I4110" s="7"/>
      <c r="J4110" s="8" t="s">
        <v>36</v>
      </c>
      <c r="K4110" s="10">
        <v>180.59800000000001</v>
      </c>
      <c r="L4110" s="11">
        <v>303.49700000000001</v>
      </c>
      <c r="M4110" s="11">
        <v>1762.046</v>
      </c>
      <c r="N4110" s="11">
        <v>417.99200000000002</v>
      </c>
      <c r="O4110" s="11">
        <v>902.08699999999999</v>
      </c>
      <c r="P4110" s="11">
        <v>604.00699999999995</v>
      </c>
      <c r="Q4110" s="11">
        <v>1260.463</v>
      </c>
      <c r="R4110" s="11">
        <v>1205.5840000000001</v>
      </c>
      <c r="S4110" s="11">
        <v>419.06200000000001</v>
      </c>
      <c r="T4110" s="11"/>
      <c r="U4110" s="11"/>
      <c r="V4110" s="11"/>
      <c r="W4110" s="12">
        <v>7055.3359999999993</v>
      </c>
      <c r="X4110" s="11">
        <v>783.92622222222212</v>
      </c>
      <c r="Y4110" s="11">
        <v>1099.9529515920005</v>
      </c>
      <c r="Z4110" s="11">
        <f t="shared" si="195"/>
        <v>778.11800000000005</v>
      </c>
      <c r="AA4110" s="25">
        <f t="shared" si="196"/>
        <v>0.70741025684216996</v>
      </c>
      <c r="AB4110" s="33">
        <v>0</v>
      </c>
      <c r="AC4110" s="14">
        <v>0</v>
      </c>
      <c r="AD4110" s="14">
        <v>0</v>
      </c>
      <c r="AE4110" s="14">
        <v>0</v>
      </c>
      <c r="AF4110" s="14">
        <v>0</v>
      </c>
      <c r="AG4110" s="14">
        <v>0</v>
      </c>
      <c r="AH4110" s="14">
        <v>0</v>
      </c>
      <c r="AI4110" s="14">
        <v>179.52799999999999</v>
      </c>
      <c r="AJ4110" s="14">
        <v>0</v>
      </c>
      <c r="AK4110" s="14">
        <v>0</v>
      </c>
      <c r="AL4110" s="14">
        <v>0</v>
      </c>
      <c r="AM4110" s="14">
        <v>0</v>
      </c>
      <c r="AN4110" s="14">
        <v>0</v>
      </c>
      <c r="AO4110" s="14">
        <v>419.06200000000001</v>
      </c>
      <c r="AP4110" s="14">
        <v>0</v>
      </c>
      <c r="AQ4110" s="14">
        <v>0</v>
      </c>
      <c r="AR4110" s="14">
        <v>0</v>
      </c>
      <c r="AS4110" s="14">
        <v>0</v>
      </c>
      <c r="AT4110" s="14">
        <v>0</v>
      </c>
      <c r="AV4110" s="14">
        <v>179.52799999999999</v>
      </c>
      <c r="AW4110" s="14">
        <v>0</v>
      </c>
      <c r="AX4110" s="14">
        <v>0</v>
      </c>
      <c r="AY4110" s="14">
        <v>0</v>
      </c>
      <c r="AZ4110" s="14">
        <v>0</v>
      </c>
      <c r="BA4110" s="14">
        <v>0</v>
      </c>
      <c r="BG4110" s="37">
        <f t="shared" si="197"/>
        <v>778.11800000000005</v>
      </c>
      <c r="BI4110" s="5" t="s">
        <v>836</v>
      </c>
      <c r="BJ4110" s="6" t="s">
        <v>1265</v>
      </c>
      <c r="BK4110" s="30" t="s">
        <v>1266</v>
      </c>
    </row>
    <row r="4111" spans="1:63" x14ac:dyDescent="0.25">
      <c r="A4111" s="5" t="s">
        <v>957</v>
      </c>
      <c r="B4111" s="6" t="s">
        <v>1318</v>
      </c>
      <c r="C4111" s="6" t="s">
        <v>836</v>
      </c>
      <c r="D4111" s="6" t="s">
        <v>1265</v>
      </c>
      <c r="E4111" s="6" t="s">
        <v>1266</v>
      </c>
      <c r="F4111" s="6" t="s">
        <v>1324</v>
      </c>
      <c r="G4111" s="7">
        <v>5333114</v>
      </c>
      <c r="H4111" s="7" t="s">
        <v>4645</v>
      </c>
      <c r="I4111" s="7"/>
      <c r="J4111" s="8" t="s">
        <v>36</v>
      </c>
      <c r="K4111" s="10">
        <v>303.49700000000001</v>
      </c>
      <c r="L4111" s="11">
        <v>359.05599999999998</v>
      </c>
      <c r="M4111" s="11">
        <v>2001.58</v>
      </c>
      <c r="N4111" s="11">
        <v>0</v>
      </c>
      <c r="O4111" s="11">
        <v>419.06200000000001</v>
      </c>
      <c r="P4111" s="11">
        <v>238.464</v>
      </c>
      <c r="Q4111" s="11">
        <v>598.59</v>
      </c>
      <c r="R4111" s="11">
        <v>303.49700000000001</v>
      </c>
      <c r="S4111" s="11">
        <v>179.52799999999999</v>
      </c>
      <c r="T4111" s="11"/>
      <c r="U4111" s="11"/>
      <c r="V4111" s="11"/>
      <c r="W4111" s="12">
        <v>4403.2740000000003</v>
      </c>
      <c r="X4111" s="11">
        <v>489.2526666666667</v>
      </c>
      <c r="Y4111" s="11">
        <v>686.48668652610104</v>
      </c>
      <c r="Z4111" s="11">
        <f t="shared" si="195"/>
        <v>0</v>
      </c>
      <c r="AA4111" s="25">
        <f t="shared" si="196"/>
        <v>0</v>
      </c>
      <c r="AB4111" s="33">
        <v>0</v>
      </c>
      <c r="AC4111" s="14">
        <v>0</v>
      </c>
      <c r="AD4111" s="14">
        <v>0</v>
      </c>
      <c r="AE4111" s="14">
        <v>0</v>
      </c>
      <c r="AF4111" s="14">
        <v>0</v>
      </c>
      <c r="AG4111" s="14">
        <v>0</v>
      </c>
      <c r="AH4111" s="14">
        <v>0</v>
      </c>
      <c r="AI4111" s="14">
        <v>0</v>
      </c>
      <c r="AJ4111" s="14">
        <v>0</v>
      </c>
      <c r="AK4111" s="14">
        <v>0</v>
      </c>
      <c r="AL4111" s="14">
        <v>0</v>
      </c>
      <c r="AM4111" s="14">
        <v>0</v>
      </c>
      <c r="AN4111" s="14">
        <v>0</v>
      </c>
      <c r="AO4111" s="14">
        <v>0</v>
      </c>
      <c r="AP4111" s="14">
        <v>0</v>
      </c>
      <c r="AQ4111" s="14">
        <v>0</v>
      </c>
      <c r="AR4111" s="14">
        <v>0</v>
      </c>
      <c r="AS4111" s="14">
        <v>0</v>
      </c>
      <c r="AT4111" s="14">
        <v>0</v>
      </c>
      <c r="AV4111" s="14">
        <v>0</v>
      </c>
      <c r="AW4111" s="14">
        <v>0</v>
      </c>
      <c r="AX4111" s="14">
        <v>0</v>
      </c>
      <c r="AY4111" s="14">
        <v>0</v>
      </c>
      <c r="AZ4111" s="14">
        <v>0</v>
      </c>
      <c r="BA4111" s="14">
        <v>0</v>
      </c>
      <c r="BG4111" s="37">
        <f t="shared" si="197"/>
        <v>0</v>
      </c>
      <c r="BI4111" s="5" t="s">
        <v>836</v>
      </c>
      <c r="BJ4111" s="6" t="s">
        <v>1265</v>
      </c>
      <c r="BK4111" s="30" t="s">
        <v>1266</v>
      </c>
    </row>
    <row r="4112" spans="1:63" x14ac:dyDescent="0.25">
      <c r="A4112" s="5" t="s">
        <v>957</v>
      </c>
      <c r="B4112" s="6" t="s">
        <v>1318</v>
      </c>
      <c r="C4112" s="6" t="s">
        <v>836</v>
      </c>
      <c r="D4112" s="6" t="s">
        <v>1265</v>
      </c>
      <c r="E4112" s="6" t="s">
        <v>1266</v>
      </c>
      <c r="F4112" s="6" t="s">
        <v>1324</v>
      </c>
      <c r="G4112" s="7">
        <v>5292831</v>
      </c>
      <c r="H4112" s="7" t="s">
        <v>4646</v>
      </c>
      <c r="I4112" s="7"/>
      <c r="J4112" s="8" t="s">
        <v>36</v>
      </c>
      <c r="K4112" s="10">
        <v>419.06200000000001</v>
      </c>
      <c r="L4112" s="11">
        <v>303.49700000000001</v>
      </c>
      <c r="M4112" s="11">
        <v>1274.2840000000001</v>
      </c>
      <c r="N4112" s="11">
        <v>0</v>
      </c>
      <c r="O4112" s="11">
        <v>238.464</v>
      </c>
      <c r="P4112" s="11">
        <v>0</v>
      </c>
      <c r="Q4112" s="11">
        <v>0</v>
      </c>
      <c r="R4112" s="11">
        <v>360.12599999999998</v>
      </c>
      <c r="S4112" s="11">
        <v>0</v>
      </c>
      <c r="T4112" s="11"/>
      <c r="U4112" s="11"/>
      <c r="V4112" s="11"/>
      <c r="W4112" s="12">
        <v>2595.433</v>
      </c>
      <c r="X4112" s="11">
        <v>288.38144444444447</v>
      </c>
      <c r="Y4112" s="11">
        <v>404.63759472394821</v>
      </c>
      <c r="Z4112" s="11">
        <f t="shared" si="195"/>
        <v>0</v>
      </c>
      <c r="AA4112" s="25">
        <f t="shared" si="196"/>
        <v>0</v>
      </c>
      <c r="AB4112" s="33">
        <v>0</v>
      </c>
      <c r="AC4112" s="14">
        <v>0</v>
      </c>
      <c r="AD4112" s="14">
        <v>0</v>
      </c>
      <c r="AE4112" s="14">
        <v>0</v>
      </c>
      <c r="AF4112" s="14">
        <v>0</v>
      </c>
      <c r="AG4112" s="14">
        <v>0</v>
      </c>
      <c r="AH4112" s="14">
        <v>0</v>
      </c>
      <c r="AI4112" s="14">
        <v>0</v>
      </c>
      <c r="AJ4112" s="14">
        <v>0</v>
      </c>
      <c r="AK4112" s="14">
        <v>0</v>
      </c>
      <c r="AL4112" s="14">
        <v>0</v>
      </c>
      <c r="AM4112" s="14">
        <v>0</v>
      </c>
      <c r="AN4112" s="14">
        <v>0</v>
      </c>
      <c r="AO4112" s="14">
        <v>0</v>
      </c>
      <c r="AP4112" s="14">
        <v>0</v>
      </c>
      <c r="AQ4112" s="14">
        <v>0</v>
      </c>
      <c r="AR4112" s="14">
        <v>0</v>
      </c>
      <c r="AS4112" s="14">
        <v>0</v>
      </c>
      <c r="AT4112" s="14">
        <v>0</v>
      </c>
      <c r="AV4112" s="14">
        <v>0</v>
      </c>
      <c r="AW4112" s="14">
        <v>0</v>
      </c>
      <c r="AX4112" s="14">
        <v>0</v>
      </c>
      <c r="AY4112" s="14">
        <v>0</v>
      </c>
      <c r="AZ4112" s="14">
        <v>0</v>
      </c>
      <c r="BA4112" s="14">
        <v>0</v>
      </c>
      <c r="BG4112" s="37">
        <f t="shared" si="197"/>
        <v>0</v>
      </c>
      <c r="BI4112" s="5" t="s">
        <v>836</v>
      </c>
      <c r="BJ4112" s="6" t="s">
        <v>1265</v>
      </c>
      <c r="BK4112" s="30" t="s">
        <v>1266</v>
      </c>
    </row>
    <row r="4113" spans="1:63" x14ac:dyDescent="0.25">
      <c r="A4113" s="5" t="s">
        <v>957</v>
      </c>
      <c r="B4113" s="6" t="s">
        <v>1318</v>
      </c>
      <c r="C4113" s="6" t="s">
        <v>836</v>
      </c>
      <c r="D4113" s="6" t="s">
        <v>1265</v>
      </c>
      <c r="E4113" s="6" t="s">
        <v>1266</v>
      </c>
      <c r="F4113" s="6" t="s">
        <v>1324</v>
      </c>
      <c r="G4113" s="7">
        <v>5339488</v>
      </c>
      <c r="H4113" s="7" t="s">
        <v>4647</v>
      </c>
      <c r="I4113" s="7"/>
      <c r="J4113" s="8" t="s">
        <v>36</v>
      </c>
      <c r="K4113" s="10">
        <v>780.42499999999995</v>
      </c>
      <c r="L4113" s="11">
        <v>662.553</v>
      </c>
      <c r="M4113" s="11">
        <v>1636.7170000000001</v>
      </c>
      <c r="N4113" s="11">
        <v>180.59800000000001</v>
      </c>
      <c r="O4113" s="11">
        <v>1021.999</v>
      </c>
      <c r="P4113" s="11">
        <v>238.464</v>
      </c>
      <c r="Q4113" s="11">
        <v>661.87300000000005</v>
      </c>
      <c r="R4113" s="11">
        <v>180.59800000000001</v>
      </c>
      <c r="S4113" s="11">
        <v>179.52799999999999</v>
      </c>
      <c r="T4113" s="11"/>
      <c r="U4113" s="11"/>
      <c r="V4113" s="11"/>
      <c r="W4113" s="12">
        <v>5542.755000000001</v>
      </c>
      <c r="X4113" s="11">
        <v>615.86166666666679</v>
      </c>
      <c r="Y4113" s="11">
        <v>864.13598476405969</v>
      </c>
      <c r="Z4113" s="11">
        <f t="shared" si="195"/>
        <v>180.59800000000001</v>
      </c>
      <c r="AA4113" s="25">
        <f t="shared" si="196"/>
        <v>0.20899256966981855</v>
      </c>
      <c r="AB4113" s="33">
        <v>0</v>
      </c>
      <c r="AC4113" s="14">
        <v>0</v>
      </c>
      <c r="AD4113" s="14">
        <v>0</v>
      </c>
      <c r="AE4113" s="14">
        <v>0</v>
      </c>
      <c r="AF4113" s="14">
        <v>0</v>
      </c>
      <c r="AG4113" s="14">
        <v>0</v>
      </c>
      <c r="AH4113" s="14">
        <v>0</v>
      </c>
      <c r="AI4113" s="14">
        <v>0</v>
      </c>
      <c r="AJ4113" s="14">
        <v>0</v>
      </c>
      <c r="AK4113" s="14">
        <v>0</v>
      </c>
      <c r="AL4113" s="14">
        <v>0</v>
      </c>
      <c r="AM4113" s="14">
        <v>0</v>
      </c>
      <c r="AN4113" s="14">
        <v>0</v>
      </c>
      <c r="AO4113" s="14">
        <v>0</v>
      </c>
      <c r="AP4113" s="14">
        <v>0</v>
      </c>
      <c r="AQ4113" s="14">
        <v>0</v>
      </c>
      <c r="AR4113" s="14">
        <v>0</v>
      </c>
      <c r="AS4113" s="14">
        <v>0</v>
      </c>
      <c r="AT4113" s="14">
        <v>0</v>
      </c>
      <c r="AV4113" s="14">
        <v>0</v>
      </c>
      <c r="AW4113" s="14">
        <v>180.59800000000001</v>
      </c>
      <c r="AX4113" s="14">
        <v>0</v>
      </c>
      <c r="AY4113" s="14">
        <v>0</v>
      </c>
      <c r="AZ4113" s="14">
        <v>0</v>
      </c>
      <c r="BA4113" s="14">
        <v>0</v>
      </c>
      <c r="BG4113" s="37">
        <f t="shared" si="197"/>
        <v>180.59800000000001</v>
      </c>
      <c r="BI4113" s="5" t="s">
        <v>836</v>
      </c>
      <c r="BJ4113" s="6" t="s">
        <v>1265</v>
      </c>
      <c r="BK4113" s="30" t="s">
        <v>1266</v>
      </c>
    </row>
    <row r="4114" spans="1:63" x14ac:dyDescent="0.25">
      <c r="A4114" s="5" t="s">
        <v>957</v>
      </c>
      <c r="B4114" s="6" t="s">
        <v>1318</v>
      </c>
      <c r="C4114" s="6" t="s">
        <v>836</v>
      </c>
      <c r="D4114" s="6" t="s">
        <v>1271</v>
      </c>
      <c r="E4114" s="6" t="s">
        <v>1272</v>
      </c>
      <c r="F4114" s="6" t="s">
        <v>1324</v>
      </c>
      <c r="G4114" s="7">
        <v>5123586</v>
      </c>
      <c r="H4114" s="7" t="s">
        <v>4648</v>
      </c>
      <c r="I4114" s="7"/>
      <c r="J4114" s="8" t="s">
        <v>465</v>
      </c>
      <c r="K4114" s="10">
        <v>180.59800000000001</v>
      </c>
      <c r="L4114" s="11">
        <v>0</v>
      </c>
      <c r="M4114" s="11">
        <v>238.464</v>
      </c>
      <c r="N4114" s="11">
        <v>180.59800000000001</v>
      </c>
      <c r="O4114" s="11">
        <v>238.464</v>
      </c>
      <c r="P4114" s="11">
        <v>0</v>
      </c>
      <c r="Q4114" s="11">
        <v>0</v>
      </c>
      <c r="R4114" s="11">
        <v>179.52799999999999</v>
      </c>
      <c r="S4114" s="11">
        <v>179.52799999999999</v>
      </c>
      <c r="T4114" s="11"/>
      <c r="U4114" s="11"/>
      <c r="V4114" s="11"/>
      <c r="W4114" s="12">
        <v>1197.18</v>
      </c>
      <c r="X4114" s="11">
        <v>133.02000000000001</v>
      </c>
      <c r="Y4114" s="11">
        <v>186.64478553351839</v>
      </c>
      <c r="Z4114" s="11">
        <f t="shared" si="195"/>
        <v>179.52799999999999</v>
      </c>
      <c r="AA4114" s="25">
        <f t="shared" si="196"/>
        <v>0.96186989358864072</v>
      </c>
      <c r="AB4114" s="33">
        <v>0</v>
      </c>
      <c r="AC4114" s="14">
        <v>0</v>
      </c>
      <c r="AD4114" s="14">
        <v>0</v>
      </c>
      <c r="AE4114" s="14">
        <v>0</v>
      </c>
      <c r="AF4114" s="14">
        <v>0</v>
      </c>
      <c r="AG4114" s="14">
        <v>0</v>
      </c>
      <c r="AH4114" s="14">
        <v>0</v>
      </c>
      <c r="AI4114" s="14">
        <v>0</v>
      </c>
      <c r="AJ4114" s="14">
        <v>0</v>
      </c>
      <c r="AK4114" s="14">
        <v>0</v>
      </c>
      <c r="AL4114" s="14">
        <v>0</v>
      </c>
      <c r="AM4114" s="14">
        <v>0</v>
      </c>
      <c r="AN4114" s="14">
        <v>0</v>
      </c>
      <c r="AO4114" s="14">
        <v>0</v>
      </c>
      <c r="AP4114" s="14">
        <v>0</v>
      </c>
      <c r="AQ4114" s="14">
        <v>0</v>
      </c>
      <c r="AR4114" s="14">
        <v>0</v>
      </c>
      <c r="AS4114" s="14">
        <v>0</v>
      </c>
      <c r="AT4114" s="14">
        <v>0</v>
      </c>
      <c r="AV4114" s="14">
        <v>0</v>
      </c>
      <c r="AW4114" s="14">
        <v>0</v>
      </c>
      <c r="AX4114" s="14">
        <v>0</v>
      </c>
      <c r="AY4114" s="14">
        <v>0</v>
      </c>
      <c r="AZ4114" s="14">
        <v>0</v>
      </c>
      <c r="BA4114" s="14">
        <v>179.52799999999999</v>
      </c>
      <c r="BG4114" s="37">
        <f t="shared" si="197"/>
        <v>179.52799999999999</v>
      </c>
      <c r="BI4114" s="5" t="s">
        <v>836</v>
      </c>
      <c r="BJ4114" s="6" t="s">
        <v>1271</v>
      </c>
      <c r="BK4114" s="30" t="s">
        <v>1272</v>
      </c>
    </row>
    <row r="4115" spans="1:63" x14ac:dyDescent="0.25">
      <c r="A4115" s="5" t="s">
        <v>957</v>
      </c>
      <c r="B4115" s="6" t="s">
        <v>1318</v>
      </c>
      <c r="C4115" s="6" t="s">
        <v>836</v>
      </c>
      <c r="D4115" s="6" t="s">
        <v>1271</v>
      </c>
      <c r="E4115" s="6" t="s">
        <v>1272</v>
      </c>
      <c r="F4115" s="6" t="s">
        <v>1324</v>
      </c>
      <c r="G4115" s="7">
        <v>5298316</v>
      </c>
      <c r="H4115" s="7" t="s">
        <v>4649</v>
      </c>
      <c r="I4115" s="7"/>
      <c r="J4115" s="8" t="s">
        <v>465</v>
      </c>
      <c r="K4115" s="10">
        <v>303.49700000000001</v>
      </c>
      <c r="L4115" s="11">
        <v>0</v>
      </c>
      <c r="M4115" s="11">
        <v>1821.662</v>
      </c>
      <c r="N4115" s="11">
        <v>0</v>
      </c>
      <c r="O4115" s="11">
        <v>0</v>
      </c>
      <c r="P4115" s="11">
        <v>238.464</v>
      </c>
      <c r="Q4115" s="11">
        <v>243.881</v>
      </c>
      <c r="R4115" s="11">
        <v>360.12599999999998</v>
      </c>
      <c r="S4115" s="11">
        <v>0</v>
      </c>
      <c r="T4115" s="11"/>
      <c r="U4115" s="11"/>
      <c r="V4115" s="11"/>
      <c r="W4115" s="12">
        <v>2967.63</v>
      </c>
      <c r="X4115" s="11">
        <v>329.73666666666668</v>
      </c>
      <c r="Y4115" s="11">
        <v>462.66448227738118</v>
      </c>
      <c r="Z4115" s="11">
        <f t="shared" si="195"/>
        <v>180.59800000000001</v>
      </c>
      <c r="AA4115" s="25">
        <f t="shared" si="196"/>
        <v>0.39034334148806804</v>
      </c>
      <c r="AB4115" s="33">
        <v>0</v>
      </c>
      <c r="AC4115" s="14">
        <v>0</v>
      </c>
      <c r="AD4115" s="14">
        <v>0</v>
      </c>
      <c r="AE4115" s="14">
        <v>0</v>
      </c>
      <c r="AF4115" s="14">
        <v>0</v>
      </c>
      <c r="AG4115" s="14">
        <v>0</v>
      </c>
      <c r="AH4115" s="14">
        <v>0</v>
      </c>
      <c r="AI4115" s="14">
        <v>0</v>
      </c>
      <c r="AJ4115" s="14">
        <v>0</v>
      </c>
      <c r="AK4115" s="14">
        <v>0</v>
      </c>
      <c r="AL4115" s="14">
        <v>0</v>
      </c>
      <c r="AM4115" s="14">
        <v>0</v>
      </c>
      <c r="AN4115" s="14">
        <v>0</v>
      </c>
      <c r="AO4115" s="14">
        <v>0</v>
      </c>
      <c r="AP4115" s="14">
        <v>0</v>
      </c>
      <c r="AQ4115" s="14">
        <v>0</v>
      </c>
      <c r="AR4115" s="14">
        <v>0</v>
      </c>
      <c r="AS4115" s="14">
        <v>0</v>
      </c>
      <c r="AT4115" s="14">
        <v>0</v>
      </c>
      <c r="AV4115" s="14">
        <v>0</v>
      </c>
      <c r="AW4115" s="14">
        <v>0</v>
      </c>
      <c r="AX4115" s="14">
        <v>0</v>
      </c>
      <c r="AY4115" s="14">
        <v>0</v>
      </c>
      <c r="AZ4115" s="14">
        <v>0</v>
      </c>
      <c r="BA4115" s="14">
        <v>180.59800000000001</v>
      </c>
      <c r="BG4115" s="37">
        <f t="shared" si="197"/>
        <v>180.59800000000001</v>
      </c>
      <c r="BI4115" s="5" t="s">
        <v>836</v>
      </c>
      <c r="BJ4115" s="6" t="s">
        <v>1271</v>
      </c>
      <c r="BK4115" s="30" t="s">
        <v>1272</v>
      </c>
    </row>
    <row r="4116" spans="1:63" x14ac:dyDescent="0.25">
      <c r="A4116" s="5" t="s">
        <v>957</v>
      </c>
      <c r="B4116" s="6" t="s">
        <v>1318</v>
      </c>
      <c r="C4116" s="6" t="s">
        <v>836</v>
      </c>
      <c r="D4116" s="6" t="s">
        <v>1271</v>
      </c>
      <c r="E4116" s="6" t="s">
        <v>1272</v>
      </c>
      <c r="F4116" s="6" t="s">
        <v>1324</v>
      </c>
      <c r="G4116" s="7">
        <v>5126732</v>
      </c>
      <c r="H4116" s="7" t="s">
        <v>4650</v>
      </c>
      <c r="I4116" s="7"/>
      <c r="J4116" s="8" t="s">
        <v>465</v>
      </c>
      <c r="K4116" s="10">
        <v>484.09500000000003</v>
      </c>
      <c r="L4116" s="11">
        <v>179.52799999999999</v>
      </c>
      <c r="M4116" s="11">
        <v>1817.3150000000001</v>
      </c>
      <c r="N4116" s="11">
        <v>238.464</v>
      </c>
      <c r="O4116" s="11">
        <v>179.52799999999999</v>
      </c>
      <c r="P4116" s="11">
        <v>0</v>
      </c>
      <c r="Q4116" s="11">
        <v>243.881</v>
      </c>
      <c r="R4116" s="11">
        <v>721.48900000000003</v>
      </c>
      <c r="S4116" s="11">
        <v>180.59800000000001</v>
      </c>
      <c r="T4116" s="11"/>
      <c r="U4116" s="11"/>
      <c r="V4116" s="11"/>
      <c r="W4116" s="12">
        <v>4044.8979999999997</v>
      </c>
      <c r="X4116" s="11">
        <v>449.43311111111109</v>
      </c>
      <c r="Y4116" s="11">
        <v>630.61454394072518</v>
      </c>
      <c r="Z4116" s="11">
        <f t="shared" si="195"/>
        <v>238.464</v>
      </c>
      <c r="AA4116" s="25">
        <f t="shared" si="196"/>
        <v>0.37814541749994035</v>
      </c>
      <c r="AB4116" s="33">
        <v>0</v>
      </c>
      <c r="AC4116" s="14">
        <v>0</v>
      </c>
      <c r="AD4116" s="14">
        <v>0</v>
      </c>
      <c r="AE4116" s="14">
        <v>0</v>
      </c>
      <c r="AF4116" s="14">
        <v>0</v>
      </c>
      <c r="AG4116" s="14">
        <v>0</v>
      </c>
      <c r="AH4116" s="14">
        <v>0</v>
      </c>
      <c r="AI4116" s="14">
        <v>0</v>
      </c>
      <c r="AJ4116" s="14">
        <v>0</v>
      </c>
      <c r="AK4116" s="14">
        <v>238.464</v>
      </c>
      <c r="AL4116" s="14">
        <v>0</v>
      </c>
      <c r="AM4116" s="14">
        <v>0</v>
      </c>
      <c r="AN4116" s="14">
        <v>0</v>
      </c>
      <c r="AO4116" s="14">
        <v>0</v>
      </c>
      <c r="AP4116" s="14">
        <v>0</v>
      </c>
      <c r="AQ4116" s="14">
        <v>0</v>
      </c>
      <c r="AR4116" s="14">
        <v>0</v>
      </c>
      <c r="AS4116" s="14">
        <v>0</v>
      </c>
      <c r="AT4116" s="14">
        <v>0</v>
      </c>
      <c r="AV4116" s="14">
        <v>0</v>
      </c>
      <c r="AW4116" s="14">
        <v>0</v>
      </c>
      <c r="AX4116" s="14">
        <v>0</v>
      </c>
      <c r="AY4116" s="14">
        <v>0</v>
      </c>
      <c r="AZ4116" s="14">
        <v>0</v>
      </c>
      <c r="BA4116" s="14">
        <v>0</v>
      </c>
      <c r="BG4116" s="37">
        <f t="shared" si="197"/>
        <v>238.464</v>
      </c>
      <c r="BI4116" s="5" t="s">
        <v>836</v>
      </c>
      <c r="BJ4116" s="6" t="s">
        <v>1271</v>
      </c>
      <c r="BK4116" s="30" t="s">
        <v>1272</v>
      </c>
    </row>
    <row r="4117" spans="1:63" x14ac:dyDescent="0.25">
      <c r="A4117" s="5" t="s">
        <v>957</v>
      </c>
      <c r="B4117" s="6" t="s">
        <v>1318</v>
      </c>
      <c r="C4117" s="6" t="s">
        <v>836</v>
      </c>
      <c r="D4117" s="6" t="s">
        <v>1271</v>
      </c>
      <c r="E4117" s="6" t="s">
        <v>1272</v>
      </c>
      <c r="F4117" s="6" t="s">
        <v>1324</v>
      </c>
      <c r="G4117" s="7">
        <v>9184488</v>
      </c>
      <c r="H4117" s="7" t="s">
        <v>4651</v>
      </c>
      <c r="I4117" s="7"/>
      <c r="J4117" s="8" t="s">
        <v>465</v>
      </c>
      <c r="K4117" s="10">
        <v>722.55899999999997</v>
      </c>
      <c r="L4117" s="11">
        <v>721.48900000000003</v>
      </c>
      <c r="M4117" s="11">
        <v>606.99400000000003</v>
      </c>
      <c r="N4117" s="11">
        <v>541.79300000000001</v>
      </c>
      <c r="O4117" s="11">
        <v>0</v>
      </c>
      <c r="P4117" s="11">
        <v>0</v>
      </c>
      <c r="Q4117" s="11">
        <v>180.59800000000001</v>
      </c>
      <c r="R4117" s="11">
        <v>360.12599999999998</v>
      </c>
      <c r="S4117" s="11">
        <v>540.72299999999996</v>
      </c>
      <c r="T4117" s="11"/>
      <c r="U4117" s="11"/>
      <c r="V4117" s="11"/>
      <c r="W4117" s="12">
        <v>3674.2820000000002</v>
      </c>
      <c r="X4117" s="11">
        <v>408.25355555555558</v>
      </c>
      <c r="Y4117" s="11">
        <v>572.83414012902574</v>
      </c>
      <c r="Z4117" s="11">
        <f t="shared" si="195"/>
        <v>360.12599999999998</v>
      </c>
      <c r="AA4117" s="25">
        <f t="shared" si="196"/>
        <v>0.62867412183024707</v>
      </c>
      <c r="AB4117" s="33">
        <v>0</v>
      </c>
      <c r="AC4117" s="14">
        <v>0</v>
      </c>
      <c r="AD4117" s="14">
        <v>0</v>
      </c>
      <c r="AE4117" s="14">
        <v>0</v>
      </c>
      <c r="AF4117" s="14">
        <v>0</v>
      </c>
      <c r="AG4117" s="14">
        <v>0</v>
      </c>
      <c r="AH4117" s="14">
        <v>179.52799999999999</v>
      </c>
      <c r="AI4117" s="14">
        <v>0</v>
      </c>
      <c r="AJ4117" s="14">
        <v>0</v>
      </c>
      <c r="AK4117" s="14">
        <v>0</v>
      </c>
      <c r="AL4117" s="14">
        <v>0</v>
      </c>
      <c r="AM4117" s="14">
        <v>0</v>
      </c>
      <c r="AN4117" s="14">
        <v>0</v>
      </c>
      <c r="AO4117" s="14">
        <v>180.59800000000001</v>
      </c>
      <c r="AP4117" s="14">
        <v>0</v>
      </c>
      <c r="AQ4117" s="14">
        <v>0</v>
      </c>
      <c r="AR4117" s="14">
        <v>0</v>
      </c>
      <c r="AS4117" s="14">
        <v>0</v>
      </c>
      <c r="AT4117" s="14">
        <v>0</v>
      </c>
      <c r="AV4117" s="14">
        <v>0</v>
      </c>
      <c r="AW4117" s="14">
        <v>0</v>
      </c>
      <c r="AX4117" s="14">
        <v>0</v>
      </c>
      <c r="AY4117" s="14">
        <v>0</v>
      </c>
      <c r="AZ4117" s="14">
        <v>0</v>
      </c>
      <c r="BA4117" s="14">
        <v>0</v>
      </c>
      <c r="BG4117" s="37">
        <f t="shared" si="197"/>
        <v>360.12599999999998</v>
      </c>
      <c r="BI4117" s="5" t="s">
        <v>836</v>
      </c>
      <c r="BJ4117" s="6" t="s">
        <v>1271</v>
      </c>
      <c r="BK4117" s="30" t="s">
        <v>1272</v>
      </c>
    </row>
    <row r="4118" spans="1:63" x14ac:dyDescent="0.25">
      <c r="A4118" s="5" t="s">
        <v>957</v>
      </c>
      <c r="B4118" s="6" t="s">
        <v>1318</v>
      </c>
      <c r="C4118" s="6" t="s">
        <v>836</v>
      </c>
      <c r="D4118" s="6" t="s">
        <v>1271</v>
      </c>
      <c r="E4118" s="6" t="s">
        <v>1272</v>
      </c>
      <c r="F4118" s="6" t="s">
        <v>1324</v>
      </c>
      <c r="G4118" s="7">
        <v>5132892</v>
      </c>
      <c r="H4118" s="7" t="s">
        <v>4652</v>
      </c>
      <c r="I4118" s="7"/>
      <c r="J4118" s="8" t="s">
        <v>465</v>
      </c>
      <c r="K4118" s="10">
        <v>722.55899999999997</v>
      </c>
      <c r="L4118" s="11">
        <v>417.99200000000002</v>
      </c>
      <c r="M4118" s="11">
        <v>1395.2660000000001</v>
      </c>
      <c r="N4118" s="11">
        <v>238.464</v>
      </c>
      <c r="O4118" s="11">
        <v>179.52799999999999</v>
      </c>
      <c r="P4118" s="11">
        <v>238.464</v>
      </c>
      <c r="Q4118" s="11">
        <v>179.52799999999999</v>
      </c>
      <c r="R4118" s="11">
        <v>180.59800000000001</v>
      </c>
      <c r="S4118" s="11">
        <v>417.99199999999996</v>
      </c>
      <c r="T4118" s="11"/>
      <c r="U4118" s="11"/>
      <c r="V4118" s="11"/>
      <c r="W4118" s="12">
        <v>3970.3909999999996</v>
      </c>
      <c r="X4118" s="11">
        <v>441.15455555555553</v>
      </c>
      <c r="Y4118" s="11">
        <v>618.9986273402593</v>
      </c>
      <c r="Z4118" s="11">
        <f t="shared" si="195"/>
        <v>417.99199999999996</v>
      </c>
      <c r="AA4118" s="25">
        <f t="shared" si="196"/>
        <v>0.67527128742764175</v>
      </c>
      <c r="AB4118" s="33">
        <v>0</v>
      </c>
      <c r="AC4118" s="14">
        <v>0</v>
      </c>
      <c r="AD4118" s="14">
        <v>0</v>
      </c>
      <c r="AE4118" s="14">
        <v>0</v>
      </c>
      <c r="AF4118" s="14">
        <v>417.99199999999996</v>
      </c>
      <c r="AG4118" s="14">
        <v>0</v>
      </c>
      <c r="AH4118" s="14">
        <v>0</v>
      </c>
      <c r="AI4118" s="14">
        <v>0</v>
      </c>
      <c r="AJ4118" s="14">
        <v>0</v>
      </c>
      <c r="AK4118" s="14">
        <v>0</v>
      </c>
      <c r="AL4118" s="14">
        <v>0</v>
      </c>
      <c r="AM4118" s="14">
        <v>0</v>
      </c>
      <c r="AN4118" s="14">
        <v>0</v>
      </c>
      <c r="AO4118" s="14">
        <v>0</v>
      </c>
      <c r="AP4118" s="14">
        <v>0</v>
      </c>
      <c r="AQ4118" s="14">
        <v>0</v>
      </c>
      <c r="AR4118" s="14">
        <v>0</v>
      </c>
      <c r="AS4118" s="14">
        <v>0</v>
      </c>
      <c r="AT4118" s="14">
        <v>0</v>
      </c>
      <c r="AV4118" s="14">
        <v>0</v>
      </c>
      <c r="AW4118" s="14">
        <v>0</v>
      </c>
      <c r="AX4118" s="14">
        <v>0</v>
      </c>
      <c r="AY4118" s="14">
        <v>0</v>
      </c>
      <c r="AZ4118" s="14">
        <v>0</v>
      </c>
      <c r="BA4118" s="14">
        <v>0</v>
      </c>
      <c r="BG4118" s="37">
        <f t="shared" si="197"/>
        <v>417.99199999999996</v>
      </c>
      <c r="BI4118" s="5" t="s">
        <v>836</v>
      </c>
      <c r="BJ4118" s="6" t="s">
        <v>1271</v>
      </c>
      <c r="BK4118" s="30" t="s">
        <v>1272</v>
      </c>
    </row>
    <row r="4119" spans="1:63" x14ac:dyDescent="0.25">
      <c r="A4119" s="5" t="s">
        <v>957</v>
      </c>
      <c r="B4119" s="6" t="s">
        <v>1318</v>
      </c>
      <c r="C4119" s="6" t="s">
        <v>836</v>
      </c>
      <c r="D4119" s="6" t="s">
        <v>1265</v>
      </c>
      <c r="E4119" s="6" t="s">
        <v>1266</v>
      </c>
      <c r="F4119" s="6" t="s">
        <v>1324</v>
      </c>
      <c r="G4119" s="7">
        <v>5132276</v>
      </c>
      <c r="H4119" s="7" t="s">
        <v>4653</v>
      </c>
      <c r="I4119" s="7"/>
      <c r="J4119" s="8" t="s">
        <v>36</v>
      </c>
      <c r="K4119" s="10">
        <v>238.464</v>
      </c>
      <c r="L4119" s="11">
        <v>541.96100000000001</v>
      </c>
      <c r="M4119" s="11">
        <v>1454.8820000000001</v>
      </c>
      <c r="N4119" s="11">
        <v>179.52799999999999</v>
      </c>
      <c r="O4119" s="11">
        <v>598.59</v>
      </c>
      <c r="P4119" s="11">
        <v>0</v>
      </c>
      <c r="Q4119" s="11">
        <v>417.99200000000002</v>
      </c>
      <c r="R4119" s="11">
        <v>483.02499999999998</v>
      </c>
      <c r="S4119" s="11">
        <v>179.52799999999999</v>
      </c>
      <c r="T4119" s="11"/>
      <c r="U4119" s="11"/>
      <c r="V4119" s="11"/>
      <c r="W4119" s="12">
        <v>4093.97</v>
      </c>
      <c r="X4119" s="11">
        <v>454.88555555555553</v>
      </c>
      <c r="Y4119" s="11">
        <v>638.26505005985587</v>
      </c>
      <c r="Z4119" s="11">
        <f t="shared" si="195"/>
        <v>598.58999999999992</v>
      </c>
      <c r="AA4119" s="25">
        <f t="shared" si="196"/>
        <v>0.93783922516807827</v>
      </c>
      <c r="AB4119" s="33">
        <v>0</v>
      </c>
      <c r="AC4119" s="14">
        <v>0</v>
      </c>
      <c r="AD4119" s="14">
        <v>0</v>
      </c>
      <c r="AE4119" s="14">
        <v>0</v>
      </c>
      <c r="AF4119" s="14">
        <v>417.99199999999996</v>
      </c>
      <c r="AG4119" s="14">
        <v>0</v>
      </c>
      <c r="AH4119" s="14">
        <v>0</v>
      </c>
      <c r="AI4119" s="14">
        <v>0</v>
      </c>
      <c r="AJ4119" s="14">
        <v>0</v>
      </c>
      <c r="AK4119" s="14">
        <v>0</v>
      </c>
      <c r="AL4119" s="14">
        <v>0</v>
      </c>
      <c r="AM4119" s="14">
        <v>180.59800000000001</v>
      </c>
      <c r="AN4119" s="14">
        <v>0</v>
      </c>
      <c r="AO4119" s="14">
        <v>0</v>
      </c>
      <c r="AP4119" s="14">
        <v>0</v>
      </c>
      <c r="AQ4119" s="14">
        <v>0</v>
      </c>
      <c r="AR4119" s="14">
        <v>0</v>
      </c>
      <c r="AS4119" s="14">
        <v>0</v>
      </c>
      <c r="AT4119" s="14">
        <v>0</v>
      </c>
      <c r="AV4119" s="14">
        <v>0</v>
      </c>
      <c r="AW4119" s="14">
        <v>0</v>
      </c>
      <c r="AX4119" s="14">
        <v>0</v>
      </c>
      <c r="AY4119" s="14">
        <v>0</v>
      </c>
      <c r="AZ4119" s="14">
        <v>0</v>
      </c>
      <c r="BA4119" s="14">
        <v>0</v>
      </c>
      <c r="BG4119" s="37">
        <f t="shared" si="197"/>
        <v>598.58999999999992</v>
      </c>
      <c r="BI4119" s="5" t="s">
        <v>836</v>
      </c>
      <c r="BJ4119" s="6" t="s">
        <v>1265</v>
      </c>
      <c r="BK4119" s="30" t="s">
        <v>1266</v>
      </c>
    </row>
    <row r="4120" spans="1:63" x14ac:dyDescent="0.25">
      <c r="A4120" s="5" t="s">
        <v>957</v>
      </c>
      <c r="B4120" s="6" t="s">
        <v>1318</v>
      </c>
      <c r="C4120" s="6" t="s">
        <v>836</v>
      </c>
      <c r="D4120" s="6" t="s">
        <v>1265</v>
      </c>
      <c r="E4120" s="6" t="s">
        <v>1266</v>
      </c>
      <c r="F4120" s="6" t="s">
        <v>1324</v>
      </c>
      <c r="G4120" s="7">
        <v>5278246</v>
      </c>
      <c r="H4120" s="7" t="s">
        <v>4654</v>
      </c>
      <c r="I4120" s="7"/>
      <c r="J4120" s="8" t="s">
        <v>36</v>
      </c>
      <c r="K4120" s="10">
        <v>417.99200000000002</v>
      </c>
      <c r="L4120" s="11">
        <v>303.49700000000001</v>
      </c>
      <c r="M4120" s="11">
        <v>2484.605</v>
      </c>
      <c r="N4120" s="11">
        <v>179.52799999999999</v>
      </c>
      <c r="O4120" s="11">
        <v>238.464</v>
      </c>
      <c r="P4120" s="11">
        <v>0</v>
      </c>
      <c r="Q4120" s="11">
        <v>180.59800000000001</v>
      </c>
      <c r="R4120" s="11">
        <v>179.52799999999999</v>
      </c>
      <c r="S4120" s="11">
        <v>0</v>
      </c>
      <c r="T4120" s="11"/>
      <c r="U4120" s="11"/>
      <c r="V4120" s="11"/>
      <c r="W4120" s="12">
        <v>3984.2119999999995</v>
      </c>
      <c r="X4120" s="11">
        <v>442.69022222222219</v>
      </c>
      <c r="Y4120" s="11">
        <v>621.15337230831653</v>
      </c>
      <c r="Z4120" s="11">
        <f t="shared" si="195"/>
        <v>360.12599999999998</v>
      </c>
      <c r="AA4120" s="25">
        <f t="shared" si="196"/>
        <v>0.57976985404056913</v>
      </c>
      <c r="AB4120" s="33">
        <v>0</v>
      </c>
      <c r="AC4120" s="14">
        <v>0</v>
      </c>
      <c r="AD4120" s="14">
        <v>0</v>
      </c>
      <c r="AE4120" s="14">
        <v>0</v>
      </c>
      <c r="AF4120" s="14">
        <v>0</v>
      </c>
      <c r="AG4120" s="14">
        <v>0</v>
      </c>
      <c r="AH4120" s="14">
        <v>179.52799999999999</v>
      </c>
      <c r="AI4120" s="14">
        <v>0</v>
      </c>
      <c r="AJ4120" s="14">
        <v>0</v>
      </c>
      <c r="AK4120" s="14">
        <v>0</v>
      </c>
      <c r="AL4120" s="14">
        <v>0</v>
      </c>
      <c r="AM4120" s="14">
        <v>0</v>
      </c>
      <c r="AN4120" s="14">
        <v>0</v>
      </c>
      <c r="AO4120" s="14">
        <v>180.59800000000001</v>
      </c>
      <c r="AP4120" s="14">
        <v>0</v>
      </c>
      <c r="AQ4120" s="14">
        <v>0</v>
      </c>
      <c r="AR4120" s="14">
        <v>0</v>
      </c>
      <c r="AS4120" s="14">
        <v>0</v>
      </c>
      <c r="AT4120" s="14">
        <v>0</v>
      </c>
      <c r="AV4120" s="14">
        <v>0</v>
      </c>
      <c r="AW4120" s="14">
        <v>0</v>
      </c>
      <c r="AX4120" s="14">
        <v>0</v>
      </c>
      <c r="AY4120" s="14">
        <v>0</v>
      </c>
      <c r="AZ4120" s="14">
        <v>0</v>
      </c>
      <c r="BA4120" s="14">
        <v>0</v>
      </c>
      <c r="BG4120" s="37">
        <f t="shared" si="197"/>
        <v>360.12599999999998</v>
      </c>
      <c r="BI4120" s="5" t="s">
        <v>836</v>
      </c>
      <c r="BJ4120" s="6" t="s">
        <v>1265</v>
      </c>
      <c r="BK4120" s="30" t="s">
        <v>1266</v>
      </c>
    </row>
    <row r="4121" spans="1:63" x14ac:dyDescent="0.25">
      <c r="A4121" s="5" t="s">
        <v>957</v>
      </c>
      <c r="B4121" s="6" t="s">
        <v>1318</v>
      </c>
      <c r="C4121" s="6" t="s">
        <v>836</v>
      </c>
      <c r="D4121" s="6" t="s">
        <v>1265</v>
      </c>
      <c r="E4121" s="6" t="s">
        <v>1266</v>
      </c>
      <c r="F4121" s="6" t="s">
        <v>1324</v>
      </c>
      <c r="G4121" s="7">
        <v>5296536</v>
      </c>
      <c r="H4121" s="7" t="s">
        <v>4655</v>
      </c>
      <c r="I4121" s="7"/>
      <c r="J4121" s="8" t="s">
        <v>36</v>
      </c>
      <c r="K4121" s="10">
        <v>606.995</v>
      </c>
      <c r="L4121" s="11">
        <v>359.05700000000002</v>
      </c>
      <c r="M4121" s="11">
        <v>1029.723</v>
      </c>
      <c r="N4121" s="11">
        <v>179.52799999999999</v>
      </c>
      <c r="O4121" s="11">
        <v>663.62300000000005</v>
      </c>
      <c r="P4121" s="11">
        <v>722.55899999999997</v>
      </c>
      <c r="Q4121" s="11">
        <v>179.52799999999999</v>
      </c>
      <c r="R4121" s="11">
        <v>901.01700000000005</v>
      </c>
      <c r="S4121" s="11">
        <v>663.62300000000005</v>
      </c>
      <c r="T4121" s="11"/>
      <c r="U4121" s="11"/>
      <c r="V4121" s="11"/>
      <c r="W4121" s="12">
        <v>5305.6530000000002</v>
      </c>
      <c r="X4121" s="11">
        <v>589.51700000000005</v>
      </c>
      <c r="Y4121" s="11">
        <v>827.17090688139513</v>
      </c>
      <c r="Z4121" s="11">
        <f t="shared" si="195"/>
        <v>1325.107</v>
      </c>
      <c r="AA4121" s="25">
        <f t="shared" si="196"/>
        <v>1.6019748627232631</v>
      </c>
      <c r="AB4121" s="33">
        <v>0</v>
      </c>
      <c r="AC4121" s="14">
        <v>0</v>
      </c>
      <c r="AD4121" s="14">
        <v>0</v>
      </c>
      <c r="AE4121" s="14">
        <v>0</v>
      </c>
      <c r="AF4121" s="14">
        <v>483.02499999999998</v>
      </c>
      <c r="AG4121" s="14">
        <v>0</v>
      </c>
      <c r="AH4121" s="14">
        <v>0</v>
      </c>
      <c r="AI4121" s="14">
        <v>0</v>
      </c>
      <c r="AJ4121" s="14">
        <v>0</v>
      </c>
      <c r="AK4121" s="14">
        <v>0</v>
      </c>
      <c r="AL4121" s="14">
        <v>0</v>
      </c>
      <c r="AM4121" s="14">
        <v>0</v>
      </c>
      <c r="AN4121" s="14">
        <v>0</v>
      </c>
      <c r="AO4121" s="14">
        <v>303.49700000000001</v>
      </c>
      <c r="AP4121" s="14">
        <v>0</v>
      </c>
      <c r="AQ4121" s="14">
        <v>0</v>
      </c>
      <c r="AR4121" s="14">
        <v>0</v>
      </c>
      <c r="AS4121" s="14">
        <v>538.58500000000004</v>
      </c>
      <c r="AT4121" s="14">
        <v>0</v>
      </c>
      <c r="AV4121" s="14">
        <v>0</v>
      </c>
      <c r="AW4121" s="14">
        <v>0</v>
      </c>
      <c r="AX4121" s="14">
        <v>0</v>
      </c>
      <c r="AY4121" s="14">
        <v>0</v>
      </c>
      <c r="AZ4121" s="14">
        <v>0</v>
      </c>
      <c r="BA4121" s="14">
        <v>0</v>
      </c>
      <c r="BG4121" s="37">
        <f t="shared" si="197"/>
        <v>1325.107</v>
      </c>
      <c r="BI4121" s="5" t="s">
        <v>836</v>
      </c>
      <c r="BJ4121" s="6" t="s">
        <v>1265</v>
      </c>
      <c r="BK4121" s="30" t="s">
        <v>1266</v>
      </c>
    </row>
    <row r="4122" spans="1:63" x14ac:dyDescent="0.25">
      <c r="A4122" s="5" t="s">
        <v>957</v>
      </c>
      <c r="B4122" s="6" t="s">
        <v>1318</v>
      </c>
      <c r="C4122" s="6" t="s">
        <v>836</v>
      </c>
      <c r="D4122" s="6" t="s">
        <v>1265</v>
      </c>
      <c r="E4122" s="6" t="s">
        <v>1266</v>
      </c>
      <c r="F4122" s="6" t="s">
        <v>1324</v>
      </c>
      <c r="G4122" s="7">
        <v>5296626</v>
      </c>
      <c r="H4122" s="7" t="s">
        <v>4656</v>
      </c>
      <c r="I4122" s="7"/>
      <c r="J4122" s="8" t="s">
        <v>36</v>
      </c>
      <c r="K4122" s="10">
        <v>419.06200000000001</v>
      </c>
      <c r="L4122" s="11">
        <v>303.49700000000001</v>
      </c>
      <c r="M4122" s="11">
        <v>2304.0070000000001</v>
      </c>
      <c r="N4122" s="11">
        <v>180.59800000000001</v>
      </c>
      <c r="O4122" s="11">
        <v>419.06200000000001</v>
      </c>
      <c r="P4122" s="11">
        <v>0</v>
      </c>
      <c r="Q4122" s="11">
        <v>0</v>
      </c>
      <c r="R4122" s="11">
        <v>721.48900000000003</v>
      </c>
      <c r="S4122" s="11">
        <v>180.59800000000001</v>
      </c>
      <c r="T4122" s="11"/>
      <c r="U4122" s="11"/>
      <c r="V4122" s="11"/>
      <c r="W4122" s="12">
        <v>4528.3130000000001</v>
      </c>
      <c r="X4122" s="11">
        <v>503.14588888888892</v>
      </c>
      <c r="Y4122" s="11">
        <v>705.98072864034089</v>
      </c>
      <c r="Z4122" s="11">
        <f t="shared" si="195"/>
        <v>179.52799999999999</v>
      </c>
      <c r="AA4122" s="25">
        <f t="shared" si="196"/>
        <v>0.25429589324025276</v>
      </c>
      <c r="AB4122" s="33">
        <v>0</v>
      </c>
      <c r="AC4122" s="14">
        <v>0</v>
      </c>
      <c r="AD4122" s="14">
        <v>0</v>
      </c>
      <c r="AE4122" s="14">
        <v>0</v>
      </c>
      <c r="AF4122" s="14">
        <v>0</v>
      </c>
      <c r="AG4122" s="14">
        <v>0</v>
      </c>
      <c r="AH4122" s="14">
        <v>0</v>
      </c>
      <c r="AI4122" s="14">
        <v>0</v>
      </c>
      <c r="AJ4122" s="14">
        <v>0</v>
      </c>
      <c r="AK4122" s="14">
        <v>0</v>
      </c>
      <c r="AL4122" s="14">
        <v>0</v>
      </c>
      <c r="AM4122" s="14">
        <v>0</v>
      </c>
      <c r="AN4122" s="14">
        <v>0</v>
      </c>
      <c r="AO4122" s="14">
        <v>179.52799999999999</v>
      </c>
      <c r="AP4122" s="14">
        <v>0</v>
      </c>
      <c r="AQ4122" s="14">
        <v>0</v>
      </c>
      <c r="AR4122" s="14">
        <v>0</v>
      </c>
      <c r="AS4122" s="14">
        <v>0</v>
      </c>
      <c r="AT4122" s="14">
        <v>0</v>
      </c>
      <c r="AV4122" s="14">
        <v>0</v>
      </c>
      <c r="AW4122" s="14">
        <v>0</v>
      </c>
      <c r="AX4122" s="14">
        <v>0</v>
      </c>
      <c r="AY4122" s="14">
        <v>0</v>
      </c>
      <c r="AZ4122" s="14">
        <v>0</v>
      </c>
      <c r="BA4122" s="14">
        <v>0</v>
      </c>
      <c r="BG4122" s="37">
        <f t="shared" si="197"/>
        <v>179.52799999999999</v>
      </c>
      <c r="BI4122" s="5" t="s">
        <v>836</v>
      </c>
      <c r="BJ4122" s="6" t="s">
        <v>1265</v>
      </c>
      <c r="BK4122" s="30" t="s">
        <v>1266</v>
      </c>
    </row>
    <row r="4123" spans="1:63" x14ac:dyDescent="0.25">
      <c r="A4123" s="5" t="s">
        <v>957</v>
      </c>
      <c r="B4123" s="6" t="s">
        <v>1318</v>
      </c>
      <c r="C4123" s="6" t="s">
        <v>836</v>
      </c>
      <c r="D4123" s="6" t="s">
        <v>1265</v>
      </c>
      <c r="E4123" s="6" t="s">
        <v>1266</v>
      </c>
      <c r="F4123" s="6" t="s">
        <v>1324</v>
      </c>
      <c r="G4123" s="7">
        <v>5132719</v>
      </c>
      <c r="H4123" s="7" t="s">
        <v>4657</v>
      </c>
      <c r="I4123" s="7"/>
      <c r="J4123" s="8" t="s">
        <v>36</v>
      </c>
      <c r="K4123" s="10">
        <v>0</v>
      </c>
      <c r="L4123" s="11">
        <v>303.49700000000001</v>
      </c>
      <c r="M4123" s="11">
        <v>1513.818</v>
      </c>
      <c r="N4123" s="11">
        <v>0</v>
      </c>
      <c r="O4123" s="11">
        <v>722.55899999999997</v>
      </c>
      <c r="P4123" s="11">
        <v>0</v>
      </c>
      <c r="Q4123" s="11">
        <v>424.47899999999998</v>
      </c>
      <c r="R4123" s="11">
        <v>541.96100000000001</v>
      </c>
      <c r="S4123" s="11">
        <v>238.464</v>
      </c>
      <c r="T4123" s="11"/>
      <c r="U4123" s="11"/>
      <c r="V4123" s="11"/>
      <c r="W4123" s="12">
        <v>3744.7779999999993</v>
      </c>
      <c r="X4123" s="11">
        <v>416.0864444444444</v>
      </c>
      <c r="Y4123" s="11">
        <v>583.82472700900269</v>
      </c>
      <c r="Z4123" s="11">
        <f t="shared" si="195"/>
        <v>179.52799999999999</v>
      </c>
      <c r="AA4123" s="25">
        <f t="shared" si="196"/>
        <v>0.30750324831176878</v>
      </c>
      <c r="AB4123" s="33">
        <v>0</v>
      </c>
      <c r="AC4123" s="14">
        <v>0</v>
      </c>
      <c r="AD4123" s="14">
        <v>0</v>
      </c>
      <c r="AE4123" s="14">
        <v>0</v>
      </c>
      <c r="AF4123" s="14">
        <v>0</v>
      </c>
      <c r="AG4123" s="14">
        <v>0</v>
      </c>
      <c r="AH4123" s="14">
        <v>0</v>
      </c>
      <c r="AI4123" s="14">
        <v>0</v>
      </c>
      <c r="AJ4123" s="14">
        <v>0</v>
      </c>
      <c r="AK4123" s="14">
        <v>0</v>
      </c>
      <c r="AL4123" s="14">
        <v>0</v>
      </c>
      <c r="AM4123" s="14">
        <v>0</v>
      </c>
      <c r="AN4123" s="14">
        <v>0</v>
      </c>
      <c r="AO4123" s="14">
        <v>0</v>
      </c>
      <c r="AP4123" s="14">
        <v>0</v>
      </c>
      <c r="AQ4123" s="14">
        <v>0</v>
      </c>
      <c r="AR4123" s="14">
        <v>0</v>
      </c>
      <c r="AS4123" s="14">
        <v>0</v>
      </c>
      <c r="AT4123" s="14">
        <v>179.52799999999999</v>
      </c>
      <c r="AV4123" s="14">
        <v>0</v>
      </c>
      <c r="AW4123" s="14">
        <v>0</v>
      </c>
      <c r="AX4123" s="14">
        <v>0</v>
      </c>
      <c r="AY4123" s="14">
        <v>0</v>
      </c>
      <c r="AZ4123" s="14">
        <v>0</v>
      </c>
      <c r="BA4123" s="14">
        <v>0</v>
      </c>
      <c r="BG4123" s="37">
        <f t="shared" si="197"/>
        <v>179.52799999999999</v>
      </c>
      <c r="BI4123" s="5" t="s">
        <v>836</v>
      </c>
      <c r="BJ4123" s="6" t="s">
        <v>1265</v>
      </c>
      <c r="BK4123" s="30" t="s">
        <v>1266</v>
      </c>
    </row>
    <row r="4124" spans="1:63" x14ac:dyDescent="0.25">
      <c r="A4124" s="5" t="s">
        <v>957</v>
      </c>
      <c r="B4124" s="6" t="s">
        <v>1318</v>
      </c>
      <c r="C4124" s="6" t="s">
        <v>836</v>
      </c>
      <c r="D4124" s="6" t="s">
        <v>1265</v>
      </c>
      <c r="E4124" s="6" t="s">
        <v>1266</v>
      </c>
      <c r="F4124" s="6" t="s">
        <v>1324</v>
      </c>
      <c r="G4124" s="7">
        <v>5128633</v>
      </c>
      <c r="H4124" s="7" t="s">
        <v>4658</v>
      </c>
      <c r="I4124" s="7"/>
      <c r="J4124" s="8" t="s">
        <v>36</v>
      </c>
      <c r="K4124" s="10">
        <v>417.99200000000002</v>
      </c>
      <c r="L4124" s="11">
        <v>483.02499999999998</v>
      </c>
      <c r="M4124" s="11">
        <v>1636.7170000000001</v>
      </c>
      <c r="N4124" s="11">
        <v>0</v>
      </c>
      <c r="O4124" s="11">
        <v>598.59</v>
      </c>
      <c r="P4124" s="11">
        <v>360.12599999999998</v>
      </c>
      <c r="Q4124" s="11">
        <v>238.464</v>
      </c>
      <c r="R4124" s="11">
        <v>722.55899999999997</v>
      </c>
      <c r="S4124" s="11">
        <v>843.15100000000007</v>
      </c>
      <c r="T4124" s="11"/>
      <c r="U4124" s="11"/>
      <c r="V4124" s="11"/>
      <c r="W4124" s="12">
        <v>5300.6240000000007</v>
      </c>
      <c r="X4124" s="11">
        <v>588.95822222222228</v>
      </c>
      <c r="Y4124" s="11">
        <v>826.38686719943576</v>
      </c>
      <c r="Z4124" s="11">
        <f t="shared" si="195"/>
        <v>541.96100000000001</v>
      </c>
      <c r="AA4124" s="25">
        <f t="shared" si="196"/>
        <v>0.65581995734838572</v>
      </c>
      <c r="AB4124" s="33">
        <v>0</v>
      </c>
      <c r="AC4124" s="14">
        <v>0</v>
      </c>
      <c r="AD4124" s="14">
        <v>0</v>
      </c>
      <c r="AE4124" s="14">
        <v>0</v>
      </c>
      <c r="AF4124" s="14">
        <v>0</v>
      </c>
      <c r="AG4124" s="14">
        <v>0</v>
      </c>
      <c r="AH4124" s="14">
        <v>0</v>
      </c>
      <c r="AI4124" s="14">
        <v>0</v>
      </c>
      <c r="AJ4124" s="14">
        <v>0</v>
      </c>
      <c r="AK4124" s="14">
        <v>0</v>
      </c>
      <c r="AL4124" s="14">
        <v>0</v>
      </c>
      <c r="AM4124" s="14">
        <v>238.464</v>
      </c>
      <c r="AN4124" s="14">
        <v>0</v>
      </c>
      <c r="AO4124" s="14">
        <v>0</v>
      </c>
      <c r="AP4124" s="14">
        <v>0</v>
      </c>
      <c r="AQ4124" s="14">
        <v>0</v>
      </c>
      <c r="AR4124" s="14">
        <v>0</v>
      </c>
      <c r="AS4124" s="14">
        <v>0</v>
      </c>
      <c r="AT4124" s="14">
        <v>0</v>
      </c>
      <c r="AV4124" s="14">
        <v>0</v>
      </c>
      <c r="AW4124" s="14">
        <v>303.49700000000001</v>
      </c>
      <c r="AX4124" s="14">
        <v>0</v>
      </c>
      <c r="AY4124" s="14">
        <v>0</v>
      </c>
      <c r="AZ4124" s="14">
        <v>0</v>
      </c>
      <c r="BA4124" s="14">
        <v>0</v>
      </c>
      <c r="BG4124" s="37">
        <f t="shared" si="197"/>
        <v>541.96100000000001</v>
      </c>
      <c r="BI4124" s="5" t="s">
        <v>836</v>
      </c>
      <c r="BJ4124" s="6" t="s">
        <v>1265</v>
      </c>
      <c r="BK4124" s="30" t="s">
        <v>1266</v>
      </c>
    </row>
    <row r="4125" spans="1:63" x14ac:dyDescent="0.25">
      <c r="A4125" s="5" t="s">
        <v>957</v>
      </c>
      <c r="B4125" s="6" t="s">
        <v>1318</v>
      </c>
      <c r="C4125" s="6" t="s">
        <v>836</v>
      </c>
      <c r="D4125" s="6" t="s">
        <v>1265</v>
      </c>
      <c r="E4125" s="6" t="s">
        <v>1266</v>
      </c>
      <c r="F4125" s="6" t="s">
        <v>1324</v>
      </c>
      <c r="G4125" s="7">
        <v>5278862</v>
      </c>
      <c r="H4125" s="7" t="s">
        <v>4659</v>
      </c>
      <c r="I4125" s="7"/>
      <c r="J4125" s="8" t="s">
        <v>36</v>
      </c>
      <c r="K4125" s="10">
        <v>180.59800000000001</v>
      </c>
      <c r="L4125" s="11">
        <v>303.49700000000001</v>
      </c>
      <c r="M4125" s="11">
        <v>1758.3789999999999</v>
      </c>
      <c r="N4125" s="11">
        <v>487.762</v>
      </c>
      <c r="O4125" s="11">
        <v>417.99200000000002</v>
      </c>
      <c r="P4125" s="11">
        <v>0</v>
      </c>
      <c r="Q4125" s="11">
        <v>179.52799999999999</v>
      </c>
      <c r="R4125" s="11">
        <v>787.59199999999998</v>
      </c>
      <c r="S4125" s="11">
        <v>179.52799999999999</v>
      </c>
      <c r="T4125" s="11"/>
      <c r="U4125" s="11"/>
      <c r="V4125" s="11"/>
      <c r="W4125" s="12">
        <v>4294.8760000000002</v>
      </c>
      <c r="X4125" s="11">
        <v>477.20844444444447</v>
      </c>
      <c r="Y4125" s="11">
        <v>669.5870377997087</v>
      </c>
      <c r="Z4125" s="11">
        <f t="shared" si="195"/>
        <v>179.52799999999999</v>
      </c>
      <c r="AA4125" s="25">
        <f t="shared" si="196"/>
        <v>0.26811749610616209</v>
      </c>
      <c r="AB4125" s="33">
        <v>0</v>
      </c>
      <c r="AC4125" s="14">
        <v>0</v>
      </c>
      <c r="AD4125" s="14">
        <v>0</v>
      </c>
      <c r="AE4125" s="14">
        <v>0</v>
      </c>
      <c r="AF4125" s="14">
        <v>0</v>
      </c>
      <c r="AG4125" s="14">
        <v>0</v>
      </c>
      <c r="AH4125" s="14">
        <v>0</v>
      </c>
      <c r="AI4125" s="14">
        <v>0</v>
      </c>
      <c r="AJ4125" s="14">
        <v>0</v>
      </c>
      <c r="AK4125" s="14">
        <v>0</v>
      </c>
      <c r="AL4125" s="14">
        <v>0</v>
      </c>
      <c r="AM4125" s="14">
        <v>0</v>
      </c>
      <c r="AN4125" s="14">
        <v>0</v>
      </c>
      <c r="AO4125" s="14">
        <v>0</v>
      </c>
      <c r="AP4125" s="14">
        <v>0</v>
      </c>
      <c r="AQ4125" s="14">
        <v>0</v>
      </c>
      <c r="AR4125" s="14">
        <v>0</v>
      </c>
      <c r="AS4125" s="14">
        <v>0</v>
      </c>
      <c r="AT4125" s="14">
        <v>0</v>
      </c>
      <c r="AV4125" s="14">
        <v>179.52799999999999</v>
      </c>
      <c r="AW4125" s="14">
        <v>0</v>
      </c>
      <c r="AX4125" s="14">
        <v>0</v>
      </c>
      <c r="AY4125" s="14">
        <v>0</v>
      </c>
      <c r="AZ4125" s="14">
        <v>0</v>
      </c>
      <c r="BA4125" s="14">
        <v>0</v>
      </c>
      <c r="BG4125" s="37">
        <f t="shared" si="197"/>
        <v>179.52799999999999</v>
      </c>
      <c r="BI4125" s="5" t="s">
        <v>836</v>
      </c>
      <c r="BJ4125" s="6" t="s">
        <v>1265</v>
      </c>
      <c r="BK4125" s="30" t="s">
        <v>1266</v>
      </c>
    </row>
    <row r="4126" spans="1:63" x14ac:dyDescent="0.25">
      <c r="A4126" s="5" t="s">
        <v>957</v>
      </c>
      <c r="B4126" s="6" t="s">
        <v>1318</v>
      </c>
      <c r="C4126" s="6" t="s">
        <v>836</v>
      </c>
      <c r="D4126" s="6" t="s">
        <v>1271</v>
      </c>
      <c r="E4126" s="6" t="s">
        <v>1272</v>
      </c>
      <c r="F4126" s="6" t="s">
        <v>1324</v>
      </c>
      <c r="G4126" s="7">
        <v>5335970</v>
      </c>
      <c r="H4126" s="7" t="s">
        <v>4660</v>
      </c>
      <c r="I4126" s="7"/>
      <c r="J4126" s="8" t="s">
        <v>465</v>
      </c>
      <c r="K4126" s="10">
        <v>179.52799999999999</v>
      </c>
      <c r="L4126" s="11">
        <v>303.49700000000001</v>
      </c>
      <c r="M4126" s="11">
        <v>722.55899999999997</v>
      </c>
      <c r="N4126" s="11">
        <v>1017.652</v>
      </c>
      <c r="O4126" s="11">
        <v>0</v>
      </c>
      <c r="P4126" s="11">
        <v>902.08699999999999</v>
      </c>
      <c r="Q4126" s="11">
        <v>779.18799999999999</v>
      </c>
      <c r="R4126" s="11">
        <v>1326.1759999999999</v>
      </c>
      <c r="S4126" s="11">
        <v>1262.213</v>
      </c>
      <c r="T4126" s="11"/>
      <c r="U4126" s="11"/>
      <c r="V4126" s="11"/>
      <c r="W4126" s="12">
        <v>6492.9</v>
      </c>
      <c r="X4126" s="11">
        <v>721.43333333333328</v>
      </c>
      <c r="Y4126" s="11">
        <v>1012.2671010128648</v>
      </c>
      <c r="Z4126" s="11">
        <f t="shared" si="195"/>
        <v>303.49700000000001</v>
      </c>
      <c r="AA4126" s="25">
        <f t="shared" si="196"/>
        <v>0.29981908895026205</v>
      </c>
      <c r="AB4126" s="33">
        <v>0</v>
      </c>
      <c r="AC4126" s="14">
        <v>0</v>
      </c>
      <c r="AD4126" s="14">
        <v>0</v>
      </c>
      <c r="AE4126" s="14">
        <v>0</v>
      </c>
      <c r="AF4126" s="14">
        <v>0</v>
      </c>
      <c r="AG4126" s="14">
        <v>0</v>
      </c>
      <c r="AH4126" s="14">
        <v>0</v>
      </c>
      <c r="AI4126" s="14">
        <v>0</v>
      </c>
      <c r="AJ4126" s="14">
        <v>0</v>
      </c>
      <c r="AK4126" s="14">
        <v>0</v>
      </c>
      <c r="AL4126" s="14">
        <v>0</v>
      </c>
      <c r="AM4126" s="14">
        <v>0</v>
      </c>
      <c r="AN4126" s="14">
        <v>0</v>
      </c>
      <c r="AO4126" s="14">
        <v>303.49700000000001</v>
      </c>
      <c r="AP4126" s="14">
        <v>0</v>
      </c>
      <c r="AQ4126" s="14">
        <v>0</v>
      </c>
      <c r="AR4126" s="14">
        <v>0</v>
      </c>
      <c r="AS4126" s="14">
        <v>0</v>
      </c>
      <c r="AT4126" s="14">
        <v>0</v>
      </c>
      <c r="AV4126" s="14">
        <v>0</v>
      </c>
      <c r="AW4126" s="14">
        <v>0</v>
      </c>
      <c r="AX4126" s="14">
        <v>0</v>
      </c>
      <c r="AY4126" s="14">
        <v>0</v>
      </c>
      <c r="AZ4126" s="14">
        <v>0</v>
      </c>
      <c r="BA4126" s="14">
        <v>0</v>
      </c>
      <c r="BG4126" s="37">
        <f t="shared" si="197"/>
        <v>303.49700000000001</v>
      </c>
      <c r="BI4126" s="5" t="s">
        <v>836</v>
      </c>
      <c r="BJ4126" s="6" t="s">
        <v>1271</v>
      </c>
      <c r="BK4126" s="30" t="s">
        <v>1272</v>
      </c>
    </row>
    <row r="4127" spans="1:63" x14ac:dyDescent="0.25">
      <c r="A4127" s="5" t="s">
        <v>957</v>
      </c>
      <c r="B4127" s="6" t="s">
        <v>1318</v>
      </c>
      <c r="C4127" s="6" t="s">
        <v>836</v>
      </c>
      <c r="D4127" s="6" t="s">
        <v>1271</v>
      </c>
      <c r="E4127" s="6" t="s">
        <v>1272</v>
      </c>
      <c r="F4127" s="6" t="s">
        <v>1324</v>
      </c>
      <c r="G4127" s="7">
        <v>5331725</v>
      </c>
      <c r="H4127" s="7" t="s">
        <v>4661</v>
      </c>
      <c r="I4127" s="7"/>
      <c r="J4127" s="8" t="s">
        <v>465</v>
      </c>
      <c r="K4127" s="10">
        <v>303.49700000000001</v>
      </c>
      <c r="L4127" s="11">
        <v>179.52799999999999</v>
      </c>
      <c r="M4127" s="11">
        <v>903.15599999999995</v>
      </c>
      <c r="N4127" s="11">
        <v>179.52799999999999</v>
      </c>
      <c r="O4127" s="11">
        <v>180.59800000000001</v>
      </c>
      <c r="P4127" s="11">
        <v>417.99200000000002</v>
      </c>
      <c r="Q4127" s="11">
        <v>0</v>
      </c>
      <c r="R4127" s="11">
        <v>597.52</v>
      </c>
      <c r="S4127" s="11">
        <v>1623.5760000000002</v>
      </c>
      <c r="T4127" s="11"/>
      <c r="U4127" s="11"/>
      <c r="V4127" s="11"/>
      <c r="W4127" s="12">
        <v>4385.3950000000004</v>
      </c>
      <c r="X4127" s="11">
        <v>487.26611111111117</v>
      </c>
      <c r="Y4127" s="11">
        <v>683.69928436389171</v>
      </c>
      <c r="Z4127" s="11">
        <f t="shared" si="195"/>
        <v>180.59800000000001</v>
      </c>
      <c r="AA4127" s="25">
        <f t="shared" si="196"/>
        <v>0.26414829462345707</v>
      </c>
      <c r="AB4127" s="33">
        <v>0</v>
      </c>
      <c r="AC4127" s="14">
        <v>0</v>
      </c>
      <c r="AD4127" s="14">
        <v>0</v>
      </c>
      <c r="AE4127" s="14">
        <v>0</v>
      </c>
      <c r="AF4127" s="14">
        <v>180.59800000000001</v>
      </c>
      <c r="AG4127" s="14">
        <v>0</v>
      </c>
      <c r="AH4127" s="14">
        <v>0</v>
      </c>
      <c r="AI4127" s="14">
        <v>0</v>
      </c>
      <c r="AJ4127" s="14">
        <v>0</v>
      </c>
      <c r="AK4127" s="14">
        <v>0</v>
      </c>
      <c r="AL4127" s="14">
        <v>0</v>
      </c>
      <c r="AM4127" s="14">
        <v>0</v>
      </c>
      <c r="AN4127" s="14">
        <v>0</v>
      </c>
      <c r="AO4127" s="14">
        <v>0</v>
      </c>
      <c r="AP4127" s="14">
        <v>0</v>
      </c>
      <c r="AQ4127" s="14">
        <v>0</v>
      </c>
      <c r="AR4127" s="14">
        <v>0</v>
      </c>
      <c r="AS4127" s="14">
        <v>0</v>
      </c>
      <c r="AT4127" s="14">
        <v>0</v>
      </c>
      <c r="AV4127" s="14">
        <v>0</v>
      </c>
      <c r="AW4127" s="14">
        <v>0</v>
      </c>
      <c r="AX4127" s="14">
        <v>0</v>
      </c>
      <c r="AY4127" s="14">
        <v>0</v>
      </c>
      <c r="AZ4127" s="14">
        <v>0</v>
      </c>
      <c r="BA4127" s="14">
        <v>0</v>
      </c>
      <c r="BG4127" s="37">
        <f t="shared" si="197"/>
        <v>180.59800000000001</v>
      </c>
      <c r="BI4127" s="5" t="s">
        <v>836</v>
      </c>
      <c r="BJ4127" s="6" t="s">
        <v>1271</v>
      </c>
      <c r="BK4127" s="30" t="s">
        <v>1272</v>
      </c>
    </row>
    <row r="4128" spans="1:63" x14ac:dyDescent="0.25">
      <c r="A4128" s="5" t="s">
        <v>957</v>
      </c>
      <c r="B4128" s="6" t="s">
        <v>1318</v>
      </c>
      <c r="C4128" s="6" t="s">
        <v>836</v>
      </c>
      <c r="D4128" s="6" t="s">
        <v>1271</v>
      </c>
      <c r="E4128" s="6" t="s">
        <v>1272</v>
      </c>
      <c r="F4128" s="6" t="s">
        <v>1324</v>
      </c>
      <c r="G4128" s="7">
        <v>5120541</v>
      </c>
      <c r="H4128" s="7" t="s">
        <v>4662</v>
      </c>
      <c r="I4128" s="7"/>
      <c r="J4128" s="8" t="s">
        <v>465</v>
      </c>
      <c r="K4128" s="10">
        <v>2327.9520000000002</v>
      </c>
      <c r="L4128" s="11">
        <v>179.52799999999999</v>
      </c>
      <c r="M4128" s="11">
        <v>2225.8330000000001</v>
      </c>
      <c r="N4128" s="11">
        <v>1261.5319999999999</v>
      </c>
      <c r="O4128" s="11">
        <v>1632.6610000000001</v>
      </c>
      <c r="P4128" s="11">
        <v>1386.182</v>
      </c>
      <c r="Q4128" s="11">
        <v>1621.826</v>
      </c>
      <c r="R4128" s="11">
        <v>2052.402</v>
      </c>
      <c r="S4128" s="11">
        <v>1441.0609999999999</v>
      </c>
      <c r="T4128" s="11"/>
      <c r="U4128" s="11"/>
      <c r="V4128" s="11"/>
      <c r="W4128" s="12">
        <v>14128.976999999999</v>
      </c>
      <c r="X4128" s="11">
        <v>1569.8863333333331</v>
      </c>
      <c r="Y4128" s="11">
        <v>2202.759720320264</v>
      </c>
      <c r="Z4128" s="11">
        <f t="shared" si="195"/>
        <v>1024.9859999999999</v>
      </c>
      <c r="AA4128" s="25">
        <f t="shared" si="196"/>
        <v>0.46531902256274005</v>
      </c>
      <c r="AB4128" s="33">
        <v>0</v>
      </c>
      <c r="AC4128" s="14">
        <v>0</v>
      </c>
      <c r="AD4128" s="14">
        <v>0</v>
      </c>
      <c r="AE4128" s="14">
        <v>0</v>
      </c>
      <c r="AF4128" s="14">
        <v>483.02499999999998</v>
      </c>
      <c r="AG4128" s="14">
        <v>0</v>
      </c>
      <c r="AH4128" s="14">
        <v>0</v>
      </c>
      <c r="AI4128" s="14">
        <v>0</v>
      </c>
      <c r="AJ4128" s="14">
        <v>0</v>
      </c>
      <c r="AK4128" s="14">
        <v>541.96100000000001</v>
      </c>
      <c r="AL4128" s="14">
        <v>0</v>
      </c>
      <c r="AM4128" s="14">
        <v>0</v>
      </c>
      <c r="AN4128" s="14">
        <v>0</v>
      </c>
      <c r="AO4128" s="14">
        <v>0</v>
      </c>
      <c r="AP4128" s="14">
        <v>0</v>
      </c>
      <c r="AQ4128" s="14">
        <v>0</v>
      </c>
      <c r="AR4128" s="14">
        <v>0</v>
      </c>
      <c r="AS4128" s="14">
        <v>0</v>
      </c>
      <c r="AT4128" s="14">
        <v>0</v>
      </c>
      <c r="AV4128" s="14">
        <v>0</v>
      </c>
      <c r="AW4128" s="14">
        <v>0</v>
      </c>
      <c r="AX4128" s="14">
        <v>0</v>
      </c>
      <c r="AY4128" s="14">
        <v>0</v>
      </c>
      <c r="AZ4128" s="14">
        <v>0</v>
      </c>
      <c r="BA4128" s="14">
        <v>0</v>
      </c>
      <c r="BG4128" s="37">
        <f t="shared" si="197"/>
        <v>1024.9859999999999</v>
      </c>
      <c r="BI4128" s="5" t="s">
        <v>836</v>
      </c>
      <c r="BJ4128" s="6" t="s">
        <v>1271</v>
      </c>
      <c r="BK4128" s="30" t="s">
        <v>1272</v>
      </c>
    </row>
    <row r="4129" spans="1:63" x14ac:dyDescent="0.25">
      <c r="A4129" s="5" t="s">
        <v>957</v>
      </c>
      <c r="B4129" s="6" t="s">
        <v>1318</v>
      </c>
      <c r="C4129" s="6" t="s">
        <v>836</v>
      </c>
      <c r="D4129" s="6" t="s">
        <v>1271</v>
      </c>
      <c r="E4129" s="6" t="s">
        <v>1272</v>
      </c>
      <c r="F4129" s="6" t="s">
        <v>1324</v>
      </c>
      <c r="G4129" s="7">
        <v>5331303</v>
      </c>
      <c r="H4129" s="7" t="s">
        <v>4663</v>
      </c>
      <c r="I4129" s="7"/>
      <c r="J4129" s="8" t="s">
        <v>465</v>
      </c>
      <c r="K4129" s="10">
        <v>721.48900000000003</v>
      </c>
      <c r="L4129" s="11">
        <v>238.464</v>
      </c>
      <c r="M4129" s="11">
        <v>417.99200000000002</v>
      </c>
      <c r="N4129" s="11">
        <v>902.08699999999999</v>
      </c>
      <c r="O4129" s="11">
        <v>484.09500000000003</v>
      </c>
      <c r="P4129" s="11">
        <v>721.48900000000003</v>
      </c>
      <c r="Q4129" s="11">
        <v>179.52799999999999</v>
      </c>
      <c r="R4129" s="11">
        <v>417.99200000000002</v>
      </c>
      <c r="S4129" s="11">
        <v>483.02499999999998</v>
      </c>
      <c r="T4129" s="11"/>
      <c r="U4129" s="11"/>
      <c r="V4129" s="11"/>
      <c r="W4129" s="12">
        <v>4566.1610000000001</v>
      </c>
      <c r="X4129" s="11">
        <v>507.35122222222225</v>
      </c>
      <c r="Y4129" s="11">
        <v>711.88137168722812</v>
      </c>
      <c r="Z4129" s="11">
        <f t="shared" si="195"/>
        <v>360.12599999999998</v>
      </c>
      <c r="AA4129" s="25">
        <f t="shared" si="196"/>
        <v>0.50587922977457089</v>
      </c>
      <c r="AB4129" s="33">
        <v>0</v>
      </c>
      <c r="AC4129" s="14">
        <v>0</v>
      </c>
      <c r="AD4129" s="14">
        <v>0</v>
      </c>
      <c r="AE4129" s="14">
        <v>0</v>
      </c>
      <c r="AF4129" s="14">
        <v>0</v>
      </c>
      <c r="AG4129" s="14">
        <v>0</v>
      </c>
      <c r="AH4129" s="14">
        <v>0</v>
      </c>
      <c r="AI4129" s="14">
        <v>0</v>
      </c>
      <c r="AJ4129" s="14">
        <v>0</v>
      </c>
      <c r="AK4129" s="14">
        <v>0</v>
      </c>
      <c r="AL4129" s="14">
        <v>0</v>
      </c>
      <c r="AM4129" s="14">
        <v>0</v>
      </c>
      <c r="AN4129" s="14">
        <v>0</v>
      </c>
      <c r="AO4129" s="14">
        <v>360.12599999999998</v>
      </c>
      <c r="AP4129" s="14">
        <v>0</v>
      </c>
      <c r="AQ4129" s="14">
        <v>0</v>
      </c>
      <c r="AR4129" s="14">
        <v>0</v>
      </c>
      <c r="AS4129" s="14">
        <v>0</v>
      </c>
      <c r="AT4129" s="14">
        <v>0</v>
      </c>
      <c r="AV4129" s="14">
        <v>0</v>
      </c>
      <c r="AW4129" s="14">
        <v>0</v>
      </c>
      <c r="AX4129" s="14">
        <v>0</v>
      </c>
      <c r="AY4129" s="14">
        <v>0</v>
      </c>
      <c r="AZ4129" s="14">
        <v>0</v>
      </c>
      <c r="BA4129" s="14">
        <v>0</v>
      </c>
      <c r="BG4129" s="37">
        <f t="shared" si="197"/>
        <v>360.12599999999998</v>
      </c>
      <c r="BI4129" s="5" t="s">
        <v>836</v>
      </c>
      <c r="BJ4129" s="6" t="s">
        <v>1271</v>
      </c>
      <c r="BK4129" s="30" t="s">
        <v>1272</v>
      </c>
    </row>
    <row r="4130" spans="1:63" x14ac:dyDescent="0.25">
      <c r="A4130" s="5" t="s">
        <v>957</v>
      </c>
      <c r="B4130" s="6" t="s">
        <v>1318</v>
      </c>
      <c r="C4130" s="6" t="s">
        <v>836</v>
      </c>
      <c r="D4130" s="6" t="s">
        <v>1271</v>
      </c>
      <c r="E4130" s="6" t="s">
        <v>1272</v>
      </c>
      <c r="F4130" s="6" t="s">
        <v>1324</v>
      </c>
      <c r="G4130" s="7">
        <v>5339765</v>
      </c>
      <c r="H4130" s="7" t="s">
        <v>4664</v>
      </c>
      <c r="I4130" s="7"/>
      <c r="J4130" s="8" t="s">
        <v>465</v>
      </c>
      <c r="K4130" s="10">
        <v>1312.1410000000001</v>
      </c>
      <c r="L4130" s="11">
        <v>351.11799999999999</v>
      </c>
      <c r="M4130" s="11">
        <v>1389.8489999999999</v>
      </c>
      <c r="N4130" s="11">
        <v>837.05399999999997</v>
      </c>
      <c r="O4130" s="11">
        <v>1024.9860000000001</v>
      </c>
      <c r="P4130" s="11">
        <v>778.11800000000005</v>
      </c>
      <c r="Q4130" s="11">
        <v>598.59</v>
      </c>
      <c r="R4130" s="11">
        <v>902.08699999999999</v>
      </c>
      <c r="S4130" s="11">
        <v>663.62300000000005</v>
      </c>
      <c r="T4130" s="11"/>
      <c r="U4130" s="11"/>
      <c r="V4130" s="11"/>
      <c r="W4130" s="12">
        <v>7857.5660000000007</v>
      </c>
      <c r="X4130" s="11">
        <v>873.06288888888901</v>
      </c>
      <c r="Y4130" s="11">
        <v>1225.0235728006367</v>
      </c>
      <c r="Z4130" s="11">
        <f t="shared" si="195"/>
        <v>1075.8050000000001</v>
      </c>
      <c r="AA4130" s="25">
        <f t="shared" si="196"/>
        <v>0.87819126414074256</v>
      </c>
      <c r="AB4130" s="33">
        <v>0</v>
      </c>
      <c r="AC4130" s="14">
        <v>0</v>
      </c>
      <c r="AD4130" s="14">
        <v>0</v>
      </c>
      <c r="AE4130" s="14">
        <v>0</v>
      </c>
      <c r="AF4130" s="14">
        <v>0</v>
      </c>
      <c r="AG4130" s="14">
        <v>0</v>
      </c>
      <c r="AH4130" s="14">
        <v>0</v>
      </c>
      <c r="AI4130" s="14">
        <v>0</v>
      </c>
      <c r="AJ4130" s="14">
        <v>0</v>
      </c>
      <c r="AK4130" s="14">
        <v>0</v>
      </c>
      <c r="AL4130" s="14">
        <v>0</v>
      </c>
      <c r="AM4130" s="14">
        <v>0</v>
      </c>
      <c r="AN4130" s="14">
        <v>0</v>
      </c>
      <c r="AO4130" s="14">
        <v>303.49700000000001</v>
      </c>
      <c r="AP4130" s="14">
        <v>0</v>
      </c>
      <c r="AQ4130" s="14">
        <v>0</v>
      </c>
      <c r="AR4130" s="14">
        <v>0</v>
      </c>
      <c r="AS4130" s="14">
        <v>772.30799999999999</v>
      </c>
      <c r="AT4130" s="14">
        <v>0</v>
      </c>
      <c r="AV4130" s="14">
        <v>0</v>
      </c>
      <c r="AW4130" s="14">
        <v>0</v>
      </c>
      <c r="AX4130" s="14">
        <v>0</v>
      </c>
      <c r="AY4130" s="14">
        <v>0</v>
      </c>
      <c r="AZ4130" s="14">
        <v>0</v>
      </c>
      <c r="BA4130" s="14">
        <v>0</v>
      </c>
      <c r="BG4130" s="37">
        <f t="shared" si="197"/>
        <v>1075.8050000000001</v>
      </c>
      <c r="BI4130" s="5" t="s">
        <v>836</v>
      </c>
      <c r="BJ4130" s="6" t="s">
        <v>1271</v>
      </c>
      <c r="BK4130" s="30" t="s">
        <v>1272</v>
      </c>
    </row>
    <row r="4131" spans="1:63" x14ac:dyDescent="0.25">
      <c r="A4131" s="5" t="s">
        <v>957</v>
      </c>
      <c r="B4131" s="6" t="s">
        <v>1318</v>
      </c>
      <c r="C4131" s="6" t="s">
        <v>836</v>
      </c>
      <c r="D4131" s="6" t="s">
        <v>1271</v>
      </c>
      <c r="E4131" s="6" t="s">
        <v>1272</v>
      </c>
      <c r="F4131" s="6" t="s">
        <v>1324</v>
      </c>
      <c r="G4131" s="7">
        <v>5335790</v>
      </c>
      <c r="H4131" s="7" t="s">
        <v>4665</v>
      </c>
      <c r="I4131" s="7"/>
      <c r="J4131" s="8" t="s">
        <v>465</v>
      </c>
      <c r="K4131" s="10">
        <v>721.48900000000003</v>
      </c>
      <c r="L4131" s="11">
        <v>598.59</v>
      </c>
      <c r="M4131" s="11">
        <v>902.08699999999999</v>
      </c>
      <c r="N4131" s="11">
        <v>722.55899999999997</v>
      </c>
      <c r="O4131" s="11">
        <v>483.02499999999998</v>
      </c>
      <c r="P4131" s="11">
        <v>598.59</v>
      </c>
      <c r="Q4131" s="11">
        <v>786.52200000000005</v>
      </c>
      <c r="R4131" s="11">
        <v>1140.5509999999999</v>
      </c>
      <c r="S4131" s="11">
        <v>359.05700000000002</v>
      </c>
      <c r="T4131" s="11"/>
      <c r="U4131" s="11"/>
      <c r="V4131" s="11"/>
      <c r="W4131" s="12">
        <v>6312.47</v>
      </c>
      <c r="X4131" s="11">
        <v>701.38555555555558</v>
      </c>
      <c r="Y4131" s="11">
        <v>984.13739733103523</v>
      </c>
      <c r="Z4131" s="11">
        <f t="shared" si="195"/>
        <v>2034.521</v>
      </c>
      <c r="AA4131" s="25">
        <f t="shared" si="196"/>
        <v>2.0673139802608742</v>
      </c>
      <c r="AB4131" s="33">
        <v>0</v>
      </c>
      <c r="AC4131" s="14">
        <v>0</v>
      </c>
      <c r="AD4131" s="14">
        <v>0</v>
      </c>
      <c r="AE4131" s="14">
        <v>0</v>
      </c>
      <c r="AF4131" s="14">
        <v>0</v>
      </c>
      <c r="AG4131" s="14">
        <v>0</v>
      </c>
      <c r="AH4131" s="14">
        <v>180.59800000000001</v>
      </c>
      <c r="AI4131" s="14">
        <v>0</v>
      </c>
      <c r="AJ4131" s="14">
        <v>0</v>
      </c>
      <c r="AK4131" s="14">
        <v>0</v>
      </c>
      <c r="AL4131" s="14">
        <v>0</v>
      </c>
      <c r="AM4131" s="14">
        <v>0</v>
      </c>
      <c r="AN4131" s="14">
        <v>0</v>
      </c>
      <c r="AO4131" s="14">
        <v>179.52799999999999</v>
      </c>
      <c r="AP4131" s="14">
        <v>0</v>
      </c>
      <c r="AQ4131" s="14">
        <v>484.09500000000003</v>
      </c>
      <c r="AR4131" s="14">
        <v>0</v>
      </c>
      <c r="AS4131" s="14">
        <v>0</v>
      </c>
      <c r="AT4131" s="14">
        <v>0</v>
      </c>
      <c r="AV4131" s="14">
        <v>1190.3</v>
      </c>
      <c r="AW4131" s="14">
        <v>0</v>
      </c>
      <c r="AX4131" s="14">
        <v>0</v>
      </c>
      <c r="AY4131" s="14">
        <v>0</v>
      </c>
      <c r="AZ4131" s="14">
        <v>0</v>
      </c>
      <c r="BA4131" s="14">
        <v>0</v>
      </c>
      <c r="BG4131" s="37">
        <f t="shared" si="197"/>
        <v>2034.521</v>
      </c>
      <c r="BI4131" s="5" t="s">
        <v>836</v>
      </c>
      <c r="BJ4131" s="6" t="s">
        <v>1271</v>
      </c>
      <c r="BK4131" s="30" t="s">
        <v>1272</v>
      </c>
    </row>
    <row r="4132" spans="1:63" x14ac:dyDescent="0.25">
      <c r="A4132" s="5" t="s">
        <v>957</v>
      </c>
      <c r="B4132" s="6" t="s">
        <v>1318</v>
      </c>
      <c r="C4132" s="6" t="s">
        <v>836</v>
      </c>
      <c r="D4132" s="6" t="s">
        <v>1265</v>
      </c>
      <c r="E4132" s="6" t="s">
        <v>1266</v>
      </c>
      <c r="F4132" s="6" t="s">
        <v>1324</v>
      </c>
      <c r="G4132" s="7">
        <v>5333640</v>
      </c>
      <c r="H4132" s="7" t="s">
        <v>4666</v>
      </c>
      <c r="I4132" s="7"/>
      <c r="J4132" s="8" t="s">
        <v>36</v>
      </c>
      <c r="K4132" s="10">
        <v>837.05399999999997</v>
      </c>
      <c r="L4132" s="11">
        <v>483.02499999999998</v>
      </c>
      <c r="M4132" s="11">
        <v>483.02499999999998</v>
      </c>
      <c r="N4132" s="11">
        <v>0</v>
      </c>
      <c r="O4132" s="11">
        <v>1624.646</v>
      </c>
      <c r="P4132" s="11">
        <v>417.99200000000002</v>
      </c>
      <c r="Q4132" s="11">
        <v>662.553</v>
      </c>
      <c r="R4132" s="11">
        <v>1081.615</v>
      </c>
      <c r="S4132" s="11">
        <v>663.62300000000005</v>
      </c>
      <c r="T4132" s="11"/>
      <c r="U4132" s="11"/>
      <c r="V4132" s="11"/>
      <c r="W4132" s="12">
        <v>6253.5329999999994</v>
      </c>
      <c r="X4132" s="11">
        <v>694.83699999999999</v>
      </c>
      <c r="Y4132" s="11">
        <v>974.94890126111341</v>
      </c>
      <c r="Z4132" s="11">
        <f t="shared" si="195"/>
        <v>541.96100000000001</v>
      </c>
      <c r="AA4132" s="25">
        <f t="shared" si="196"/>
        <v>0.55588656933605851</v>
      </c>
      <c r="AB4132" s="33">
        <v>0</v>
      </c>
      <c r="AC4132" s="14">
        <v>0</v>
      </c>
      <c r="AD4132" s="14">
        <v>541.96100000000001</v>
      </c>
      <c r="AE4132" s="14">
        <v>0</v>
      </c>
      <c r="AF4132" s="14">
        <v>0</v>
      </c>
      <c r="AG4132" s="14">
        <v>0</v>
      </c>
      <c r="AH4132" s="14">
        <v>0</v>
      </c>
      <c r="AI4132" s="14">
        <v>0</v>
      </c>
      <c r="AJ4132" s="14">
        <v>0</v>
      </c>
      <c r="AK4132" s="14">
        <v>0</v>
      </c>
      <c r="AL4132" s="14">
        <v>0</v>
      </c>
      <c r="AM4132" s="14">
        <v>0</v>
      </c>
      <c r="AN4132" s="14">
        <v>0</v>
      </c>
      <c r="AO4132" s="14">
        <v>0</v>
      </c>
      <c r="AP4132" s="14">
        <v>0</v>
      </c>
      <c r="AQ4132" s="14">
        <v>0</v>
      </c>
      <c r="AR4132" s="14">
        <v>0</v>
      </c>
      <c r="AS4132" s="14">
        <v>0</v>
      </c>
      <c r="AT4132" s="14">
        <v>0</v>
      </c>
      <c r="AV4132" s="14">
        <v>0</v>
      </c>
      <c r="AW4132" s="14">
        <v>0</v>
      </c>
      <c r="AX4132" s="14">
        <v>0</v>
      </c>
      <c r="AY4132" s="14">
        <v>0</v>
      </c>
      <c r="AZ4132" s="14">
        <v>0</v>
      </c>
      <c r="BA4132" s="14">
        <v>0</v>
      </c>
      <c r="BG4132" s="37">
        <f t="shared" si="197"/>
        <v>541.96100000000001</v>
      </c>
      <c r="BI4132" s="5" t="s">
        <v>836</v>
      </c>
      <c r="BJ4132" s="6" t="s">
        <v>1265</v>
      </c>
      <c r="BK4132" s="30" t="s">
        <v>1266</v>
      </c>
    </row>
    <row r="4133" spans="1:63" x14ac:dyDescent="0.25">
      <c r="A4133" s="5" t="s">
        <v>957</v>
      </c>
      <c r="B4133" s="6" t="s">
        <v>1318</v>
      </c>
      <c r="C4133" s="6" t="s">
        <v>836</v>
      </c>
      <c r="D4133" s="6" t="s">
        <v>1265</v>
      </c>
      <c r="E4133" s="6" t="s">
        <v>1266</v>
      </c>
      <c r="F4133" s="6" t="s">
        <v>1324</v>
      </c>
      <c r="G4133" s="7">
        <v>5128332</v>
      </c>
      <c r="H4133" s="7" t="s">
        <v>4667</v>
      </c>
      <c r="I4133" s="7"/>
      <c r="J4133" s="8" t="s">
        <v>36</v>
      </c>
      <c r="K4133" s="10">
        <v>483.02499999999998</v>
      </c>
      <c r="L4133" s="11">
        <v>417.99200000000002</v>
      </c>
      <c r="M4133" s="11">
        <v>180.59800000000001</v>
      </c>
      <c r="N4133" s="11">
        <v>0</v>
      </c>
      <c r="O4133" s="11">
        <v>303.49700000000001</v>
      </c>
      <c r="P4133" s="11">
        <v>179.52799999999999</v>
      </c>
      <c r="Q4133" s="11">
        <v>419.06200000000001</v>
      </c>
      <c r="R4133" s="11">
        <v>417.99200000000002</v>
      </c>
      <c r="S4133" s="11">
        <v>179.52799999999999</v>
      </c>
      <c r="T4133" s="11"/>
      <c r="U4133" s="11"/>
      <c r="V4133" s="11"/>
      <c r="W4133" s="12">
        <v>2581.2220000000002</v>
      </c>
      <c r="X4133" s="11">
        <v>286.80244444444446</v>
      </c>
      <c r="Y4133" s="11">
        <v>402.42204731485612</v>
      </c>
      <c r="Z4133" s="11">
        <f t="shared" si="195"/>
        <v>1798.364</v>
      </c>
      <c r="AA4133" s="25">
        <f t="shared" si="196"/>
        <v>4.46885058112374</v>
      </c>
      <c r="AB4133" s="33">
        <v>0</v>
      </c>
      <c r="AC4133" s="14">
        <v>0</v>
      </c>
      <c r="AD4133" s="14">
        <v>0</v>
      </c>
      <c r="AE4133" s="14">
        <v>0</v>
      </c>
      <c r="AF4133" s="14">
        <v>0</v>
      </c>
      <c r="AG4133" s="14">
        <v>0</v>
      </c>
      <c r="AH4133" s="14">
        <v>0</v>
      </c>
      <c r="AI4133" s="14">
        <v>0</v>
      </c>
      <c r="AJ4133" s="14">
        <v>0</v>
      </c>
      <c r="AK4133" s="14">
        <v>0</v>
      </c>
      <c r="AL4133" s="14">
        <v>0</v>
      </c>
      <c r="AM4133" s="14">
        <v>0</v>
      </c>
      <c r="AN4133" s="14">
        <v>0</v>
      </c>
      <c r="AO4133" s="14">
        <v>0</v>
      </c>
      <c r="AP4133" s="14">
        <v>541.96100000000001</v>
      </c>
      <c r="AQ4133" s="14">
        <v>0</v>
      </c>
      <c r="AR4133" s="14">
        <v>0</v>
      </c>
      <c r="AS4133" s="14">
        <v>0</v>
      </c>
      <c r="AT4133" s="14">
        <v>180.59800000000001</v>
      </c>
      <c r="AV4133" s="14">
        <v>1075.8050000000001</v>
      </c>
      <c r="AW4133" s="14">
        <v>0</v>
      </c>
      <c r="AX4133" s="14">
        <v>0</v>
      </c>
      <c r="AY4133" s="14">
        <v>0</v>
      </c>
      <c r="AZ4133" s="14">
        <v>0</v>
      </c>
      <c r="BA4133" s="14">
        <v>0</v>
      </c>
      <c r="BG4133" s="37">
        <f t="shared" si="197"/>
        <v>1798.364</v>
      </c>
      <c r="BI4133" s="5" t="s">
        <v>836</v>
      </c>
      <c r="BJ4133" s="6" t="s">
        <v>1265</v>
      </c>
      <c r="BK4133" s="30" t="s">
        <v>1266</v>
      </c>
    </row>
    <row r="4134" spans="1:63" x14ac:dyDescent="0.25">
      <c r="A4134" s="5" t="s">
        <v>957</v>
      </c>
      <c r="B4134" s="6" t="s">
        <v>1318</v>
      </c>
      <c r="C4134" s="6" t="s">
        <v>836</v>
      </c>
      <c r="D4134" s="6" t="s">
        <v>1265</v>
      </c>
      <c r="E4134" s="6" t="s">
        <v>1266</v>
      </c>
      <c r="F4134" s="6" t="s">
        <v>1324</v>
      </c>
      <c r="G4134" s="7">
        <v>5272868</v>
      </c>
      <c r="H4134" s="7" t="s">
        <v>4668</v>
      </c>
      <c r="I4134" s="7"/>
      <c r="J4134" s="8" t="s">
        <v>36</v>
      </c>
      <c r="K4134" s="10">
        <v>1321.1489999999999</v>
      </c>
      <c r="L4134" s="11">
        <v>179.52799999999999</v>
      </c>
      <c r="M4134" s="11">
        <v>1210.3209999999999</v>
      </c>
      <c r="N4134" s="11">
        <v>0</v>
      </c>
      <c r="O4134" s="11">
        <v>417.99200000000002</v>
      </c>
      <c r="P4134" s="11">
        <v>1205.5840000000001</v>
      </c>
      <c r="Q4134" s="11">
        <v>238.464</v>
      </c>
      <c r="R4134" s="11">
        <v>1140.5509999999999</v>
      </c>
      <c r="S4134" s="11">
        <v>656.4559999999999</v>
      </c>
      <c r="T4134" s="11"/>
      <c r="U4134" s="11"/>
      <c r="V4134" s="11"/>
      <c r="W4134" s="12">
        <v>6370.0450000000001</v>
      </c>
      <c r="X4134" s="11">
        <v>707.78277777777782</v>
      </c>
      <c r="Y4134" s="11">
        <v>993.11355256842012</v>
      </c>
      <c r="Z4134" s="11">
        <f t="shared" si="195"/>
        <v>419.06200000000001</v>
      </c>
      <c r="AA4134" s="25">
        <f t="shared" si="196"/>
        <v>0.42196785948214005</v>
      </c>
      <c r="AB4134" s="33">
        <v>0</v>
      </c>
      <c r="AC4134" s="14">
        <v>0</v>
      </c>
      <c r="AD4134" s="14">
        <v>0</v>
      </c>
      <c r="AE4134" s="14">
        <v>0</v>
      </c>
      <c r="AF4134" s="14">
        <v>0</v>
      </c>
      <c r="AG4134" s="14">
        <v>0</v>
      </c>
      <c r="AH4134" s="14">
        <v>0</v>
      </c>
      <c r="AI4134" s="14">
        <v>180.59800000000001</v>
      </c>
      <c r="AJ4134" s="14">
        <v>0</v>
      </c>
      <c r="AK4134" s="14">
        <v>0</v>
      </c>
      <c r="AL4134" s="14">
        <v>0</v>
      </c>
      <c r="AM4134" s="14">
        <v>0</v>
      </c>
      <c r="AN4134" s="14">
        <v>0</v>
      </c>
      <c r="AO4134" s="14">
        <v>0</v>
      </c>
      <c r="AP4134" s="14">
        <v>238.464</v>
      </c>
      <c r="AQ4134" s="14">
        <v>0</v>
      </c>
      <c r="AR4134" s="14">
        <v>0</v>
      </c>
      <c r="AS4134" s="14">
        <v>0</v>
      </c>
      <c r="AT4134" s="14">
        <v>0</v>
      </c>
      <c r="AV4134" s="14">
        <v>0</v>
      </c>
      <c r="AW4134" s="14">
        <v>0</v>
      </c>
      <c r="AX4134" s="14">
        <v>0</v>
      </c>
      <c r="AY4134" s="14">
        <v>0</v>
      </c>
      <c r="AZ4134" s="14">
        <v>0</v>
      </c>
      <c r="BA4134" s="14">
        <v>0</v>
      </c>
      <c r="BG4134" s="37">
        <f t="shared" si="197"/>
        <v>419.06200000000001</v>
      </c>
      <c r="BI4134" s="5" t="s">
        <v>836</v>
      </c>
      <c r="BJ4134" s="6" t="s">
        <v>1265</v>
      </c>
      <c r="BK4134" s="30" t="s">
        <v>1266</v>
      </c>
    </row>
    <row r="4135" spans="1:63" x14ac:dyDescent="0.25">
      <c r="A4135" s="5" t="s">
        <v>957</v>
      </c>
      <c r="B4135" s="6" t="s">
        <v>1318</v>
      </c>
      <c r="C4135" s="6" t="s">
        <v>836</v>
      </c>
      <c r="D4135" s="6" t="s">
        <v>1271</v>
      </c>
      <c r="E4135" s="6" t="s">
        <v>1272</v>
      </c>
      <c r="F4135" s="6" t="s">
        <v>1324</v>
      </c>
      <c r="G4135" s="7">
        <v>5299979</v>
      </c>
      <c r="H4135" s="7" t="s">
        <v>4669</v>
      </c>
      <c r="I4135" s="7"/>
      <c r="J4135" s="8" t="s">
        <v>30</v>
      </c>
      <c r="K4135" s="10">
        <v>721.48900000000003</v>
      </c>
      <c r="L4135" s="11">
        <v>179.52799999999999</v>
      </c>
      <c r="M4135" s="11">
        <v>419.06200000000001</v>
      </c>
      <c r="N4135" s="11">
        <v>0</v>
      </c>
      <c r="O4135" s="11">
        <v>786.52200000000005</v>
      </c>
      <c r="P4135" s="11">
        <v>0</v>
      </c>
      <c r="Q4135" s="11">
        <v>0</v>
      </c>
      <c r="R4135" s="11">
        <v>662.553</v>
      </c>
      <c r="S4135" s="11">
        <v>238.464</v>
      </c>
      <c r="T4135" s="11"/>
      <c r="U4135" s="11"/>
      <c r="V4135" s="11"/>
      <c r="W4135" s="12">
        <v>3007.6179999999999</v>
      </c>
      <c r="X4135" s="11">
        <v>334.17977777777776</v>
      </c>
      <c r="Y4135" s="11">
        <v>468.89875923148514</v>
      </c>
      <c r="Z4135" s="11">
        <f t="shared" si="195"/>
        <v>483.02499999999998</v>
      </c>
      <c r="AA4135" s="25">
        <f t="shared" si="196"/>
        <v>1.0301264195957085</v>
      </c>
      <c r="AB4135" s="33">
        <v>0</v>
      </c>
      <c r="AC4135" s="14">
        <v>0</v>
      </c>
      <c r="AD4135" s="14">
        <v>0</v>
      </c>
      <c r="AE4135" s="14">
        <v>0</v>
      </c>
      <c r="AF4135" s="14">
        <v>303.49700000000001</v>
      </c>
      <c r="AG4135" s="14">
        <v>0</v>
      </c>
      <c r="AH4135" s="14">
        <v>0</v>
      </c>
      <c r="AI4135" s="14">
        <v>0</v>
      </c>
      <c r="AJ4135" s="14">
        <v>0</v>
      </c>
      <c r="AK4135" s="14">
        <v>0</v>
      </c>
      <c r="AL4135" s="14">
        <v>0</v>
      </c>
      <c r="AM4135" s="14">
        <v>0</v>
      </c>
      <c r="AN4135" s="14">
        <v>0</v>
      </c>
      <c r="AO4135" s="14">
        <v>179.52799999999999</v>
      </c>
      <c r="AP4135" s="14">
        <v>0</v>
      </c>
      <c r="AQ4135" s="14">
        <v>0</v>
      </c>
      <c r="AR4135" s="14">
        <v>0</v>
      </c>
      <c r="AS4135" s="14">
        <v>0</v>
      </c>
      <c r="AT4135" s="14">
        <v>0</v>
      </c>
      <c r="AV4135" s="14">
        <v>0</v>
      </c>
      <c r="AW4135" s="14">
        <v>0</v>
      </c>
      <c r="AX4135" s="14">
        <v>0</v>
      </c>
      <c r="AY4135" s="14">
        <v>0</v>
      </c>
      <c r="AZ4135" s="14">
        <v>0</v>
      </c>
      <c r="BA4135" s="14">
        <v>0</v>
      </c>
      <c r="BG4135" s="37">
        <f t="shared" si="197"/>
        <v>483.02499999999998</v>
      </c>
      <c r="BI4135" s="5" t="s">
        <v>836</v>
      </c>
      <c r="BJ4135" s="6" t="s">
        <v>1271</v>
      </c>
      <c r="BK4135" s="30" t="s">
        <v>1272</v>
      </c>
    </row>
    <row r="4136" spans="1:63" x14ac:dyDescent="0.25">
      <c r="A4136" s="5" t="s">
        <v>957</v>
      </c>
      <c r="B4136" s="6" t="s">
        <v>1318</v>
      </c>
      <c r="C4136" s="6" t="s">
        <v>836</v>
      </c>
      <c r="D4136" s="6" t="s">
        <v>1271</v>
      </c>
      <c r="E4136" s="6" t="s">
        <v>1272</v>
      </c>
      <c r="F4136" s="6" t="s">
        <v>1324</v>
      </c>
      <c r="G4136" s="7">
        <v>5335963</v>
      </c>
      <c r="H4136" s="7" t="s">
        <v>4670</v>
      </c>
      <c r="I4136" s="7"/>
      <c r="J4136" s="8" t="s">
        <v>30</v>
      </c>
      <c r="K4136" s="10">
        <v>541.96100000000001</v>
      </c>
      <c r="L4136" s="11">
        <v>417.99200000000002</v>
      </c>
      <c r="M4136" s="11">
        <v>791.25900000000001</v>
      </c>
      <c r="N4136" s="11">
        <v>360.12599999999998</v>
      </c>
      <c r="O4136" s="11">
        <v>1026.056</v>
      </c>
      <c r="P4136" s="11">
        <v>598.59</v>
      </c>
      <c r="Q4136" s="11">
        <v>539.654</v>
      </c>
      <c r="R4136" s="11">
        <v>1082.684</v>
      </c>
      <c r="S4136" s="11">
        <v>901.01700000000005</v>
      </c>
      <c r="T4136" s="11"/>
      <c r="U4136" s="11"/>
      <c r="V4136" s="11"/>
      <c r="W4136" s="12">
        <v>6259.3389999999999</v>
      </c>
      <c r="X4136" s="11">
        <v>695.48211111111107</v>
      </c>
      <c r="Y4136" s="11">
        <v>975.85407811405753</v>
      </c>
      <c r="Z4136" s="11">
        <f t="shared" si="195"/>
        <v>0</v>
      </c>
      <c r="AA4136" s="25">
        <f t="shared" si="196"/>
        <v>0</v>
      </c>
      <c r="AB4136" s="33">
        <v>0</v>
      </c>
      <c r="AC4136" s="14">
        <v>0</v>
      </c>
      <c r="AD4136" s="14">
        <v>0</v>
      </c>
      <c r="AE4136" s="14">
        <v>0</v>
      </c>
      <c r="AF4136" s="14">
        <v>0</v>
      </c>
      <c r="AG4136" s="14">
        <v>0</v>
      </c>
      <c r="AH4136" s="14">
        <v>0</v>
      </c>
      <c r="AI4136" s="14">
        <v>0</v>
      </c>
      <c r="AJ4136" s="14">
        <v>0</v>
      </c>
      <c r="AK4136" s="14">
        <v>0</v>
      </c>
      <c r="AL4136" s="14">
        <v>0</v>
      </c>
      <c r="AM4136" s="14">
        <v>0</v>
      </c>
      <c r="AN4136" s="14">
        <v>0</v>
      </c>
      <c r="AO4136" s="14">
        <v>0</v>
      </c>
      <c r="AP4136" s="14">
        <v>0</v>
      </c>
      <c r="AQ4136" s="14">
        <v>0</v>
      </c>
      <c r="AR4136" s="14">
        <v>0</v>
      </c>
      <c r="AS4136" s="14">
        <v>0</v>
      </c>
      <c r="AT4136" s="14">
        <v>0</v>
      </c>
      <c r="AV4136" s="14">
        <v>0</v>
      </c>
      <c r="AW4136" s="14">
        <v>0</v>
      </c>
      <c r="AX4136" s="14">
        <v>0</v>
      </c>
      <c r="AY4136" s="14">
        <v>0</v>
      </c>
      <c r="AZ4136" s="14">
        <v>0</v>
      </c>
      <c r="BA4136" s="14">
        <v>0</v>
      </c>
      <c r="BG4136" s="37">
        <f t="shared" si="197"/>
        <v>0</v>
      </c>
      <c r="BI4136" s="5" t="s">
        <v>836</v>
      </c>
      <c r="BJ4136" s="6" t="s">
        <v>1271</v>
      </c>
      <c r="BK4136" s="30" t="s">
        <v>1272</v>
      </c>
    </row>
    <row r="4137" spans="1:63" x14ac:dyDescent="0.25">
      <c r="A4137" s="5" t="s">
        <v>957</v>
      </c>
      <c r="B4137" s="6" t="s">
        <v>1318</v>
      </c>
      <c r="C4137" s="6" t="s">
        <v>836</v>
      </c>
      <c r="D4137" s="6" t="s">
        <v>1271</v>
      </c>
      <c r="E4137" s="6" t="s">
        <v>1272</v>
      </c>
      <c r="F4137" s="6" t="s">
        <v>1324</v>
      </c>
      <c r="G4137" s="7">
        <v>5334964</v>
      </c>
      <c r="H4137" s="7" t="s">
        <v>4671</v>
      </c>
      <c r="I4137" s="7"/>
      <c r="J4137" s="8" t="s">
        <v>30</v>
      </c>
      <c r="K4137" s="10">
        <v>483.02499999999998</v>
      </c>
      <c r="L4137" s="11">
        <v>837.05399999999997</v>
      </c>
      <c r="M4137" s="11">
        <v>1513.818</v>
      </c>
      <c r="N4137" s="11">
        <v>721.48900000000003</v>
      </c>
      <c r="O4137" s="11">
        <v>1026.056</v>
      </c>
      <c r="P4137" s="11">
        <v>598.59</v>
      </c>
      <c r="Q4137" s="11">
        <v>966.05</v>
      </c>
      <c r="R4137" s="11">
        <v>721.48900000000003</v>
      </c>
      <c r="S4137" s="11">
        <v>902.08699999999999</v>
      </c>
      <c r="T4137" s="11"/>
      <c r="U4137" s="11"/>
      <c r="V4137" s="11"/>
      <c r="W4137" s="12">
        <v>7769.6579999999994</v>
      </c>
      <c r="X4137" s="11">
        <v>863.29533333333325</v>
      </c>
      <c r="Y4137" s="11">
        <v>1211.3183907839968</v>
      </c>
      <c r="Z4137" s="11">
        <f t="shared" si="195"/>
        <v>1435.931</v>
      </c>
      <c r="AA4137" s="25">
        <f t="shared" si="196"/>
        <v>1.1854282168296215</v>
      </c>
      <c r="AB4137" s="33">
        <v>0</v>
      </c>
      <c r="AC4137" s="14">
        <v>0</v>
      </c>
      <c r="AD4137" s="14">
        <v>0</v>
      </c>
      <c r="AE4137" s="14">
        <v>0</v>
      </c>
      <c r="AF4137" s="14">
        <v>0</v>
      </c>
      <c r="AG4137" s="14">
        <v>0</v>
      </c>
      <c r="AH4137" s="14">
        <v>0</v>
      </c>
      <c r="AI4137" s="14">
        <v>0</v>
      </c>
      <c r="AJ4137" s="14">
        <v>0</v>
      </c>
      <c r="AK4137" s="14">
        <v>0</v>
      </c>
      <c r="AL4137" s="14">
        <v>0</v>
      </c>
      <c r="AM4137" s="14">
        <v>0</v>
      </c>
      <c r="AN4137" s="14">
        <v>0</v>
      </c>
      <c r="AO4137" s="14">
        <v>483.02499999999998</v>
      </c>
      <c r="AP4137" s="14">
        <v>0</v>
      </c>
      <c r="AQ4137" s="14">
        <v>0</v>
      </c>
      <c r="AR4137" s="14">
        <v>772.30799999999999</v>
      </c>
      <c r="AS4137" s="14">
        <v>0</v>
      </c>
      <c r="AT4137" s="14">
        <v>0</v>
      </c>
      <c r="AV4137" s="14">
        <v>180.59800000000001</v>
      </c>
      <c r="AW4137" s="14">
        <v>0</v>
      </c>
      <c r="AX4137" s="14">
        <v>0</v>
      </c>
      <c r="AY4137" s="14">
        <v>0</v>
      </c>
      <c r="AZ4137" s="14">
        <v>0</v>
      </c>
      <c r="BA4137" s="14">
        <v>0</v>
      </c>
      <c r="BG4137" s="37">
        <f t="shared" si="197"/>
        <v>1435.931</v>
      </c>
      <c r="BI4137" s="5" t="s">
        <v>836</v>
      </c>
      <c r="BJ4137" s="6" t="s">
        <v>1271</v>
      </c>
      <c r="BK4137" s="30" t="s">
        <v>1272</v>
      </c>
    </row>
    <row r="4138" spans="1:63" x14ac:dyDescent="0.25">
      <c r="A4138" s="5" t="s">
        <v>957</v>
      </c>
      <c r="B4138" s="6" t="s">
        <v>1318</v>
      </c>
      <c r="C4138" s="6" t="s">
        <v>836</v>
      </c>
      <c r="D4138" s="6" t="s">
        <v>1271</v>
      </c>
      <c r="E4138" s="6" t="s">
        <v>1272</v>
      </c>
      <c r="F4138" s="6" t="s">
        <v>1324</v>
      </c>
      <c r="G4138" s="7">
        <v>5334670</v>
      </c>
      <c r="H4138" s="7" t="s">
        <v>4672</v>
      </c>
      <c r="I4138" s="7"/>
      <c r="J4138" s="8" t="s">
        <v>30</v>
      </c>
      <c r="K4138" s="10">
        <v>780.42499999999995</v>
      </c>
      <c r="L4138" s="11">
        <v>531.71600000000001</v>
      </c>
      <c r="M4138" s="11">
        <v>1808.91</v>
      </c>
      <c r="N4138" s="11">
        <v>541.96100000000001</v>
      </c>
      <c r="O4138" s="11">
        <v>1379.0150000000001</v>
      </c>
      <c r="P4138" s="11">
        <v>902.08699999999999</v>
      </c>
      <c r="Q4138" s="11">
        <v>1017.652</v>
      </c>
      <c r="R4138" s="11">
        <v>845.45799999999997</v>
      </c>
      <c r="S4138" s="11">
        <v>1321.1490000000001</v>
      </c>
      <c r="T4138" s="11"/>
      <c r="U4138" s="11"/>
      <c r="V4138" s="11"/>
      <c r="W4138" s="12">
        <v>9128.3730000000014</v>
      </c>
      <c r="X4138" s="11">
        <v>1014.2636666666668</v>
      </c>
      <c r="Y4138" s="11">
        <v>1423.1470796830552</v>
      </c>
      <c r="Z4138" s="11">
        <f t="shared" si="195"/>
        <v>772.30799999999999</v>
      </c>
      <c r="AA4138" s="25">
        <f t="shared" si="196"/>
        <v>0.54267616539816699</v>
      </c>
      <c r="AB4138" s="33">
        <v>0</v>
      </c>
      <c r="AC4138" s="14">
        <v>0</v>
      </c>
      <c r="AD4138" s="14">
        <v>0</v>
      </c>
      <c r="AE4138" s="14">
        <v>0</v>
      </c>
      <c r="AF4138" s="14">
        <v>0</v>
      </c>
      <c r="AG4138" s="14">
        <v>0</v>
      </c>
      <c r="AH4138" s="14">
        <v>0</v>
      </c>
      <c r="AI4138" s="14">
        <v>0</v>
      </c>
      <c r="AJ4138" s="14">
        <v>0</v>
      </c>
      <c r="AK4138" s="14">
        <v>0</v>
      </c>
      <c r="AL4138" s="14">
        <v>0</v>
      </c>
      <c r="AM4138" s="14">
        <v>0</v>
      </c>
      <c r="AN4138" s="14">
        <v>0</v>
      </c>
      <c r="AO4138" s="14">
        <v>0</v>
      </c>
      <c r="AP4138" s="14">
        <v>0</v>
      </c>
      <c r="AQ4138" s="14">
        <v>0</v>
      </c>
      <c r="AR4138" s="14">
        <v>772.30799999999999</v>
      </c>
      <c r="AS4138" s="14">
        <v>0</v>
      </c>
      <c r="AT4138" s="14">
        <v>0</v>
      </c>
      <c r="AV4138" s="14">
        <v>0</v>
      </c>
      <c r="AW4138" s="14">
        <v>0</v>
      </c>
      <c r="AX4138" s="14">
        <v>0</v>
      </c>
      <c r="AY4138" s="14">
        <v>0</v>
      </c>
      <c r="AZ4138" s="14">
        <v>0</v>
      </c>
      <c r="BA4138" s="14">
        <v>0</v>
      </c>
      <c r="BG4138" s="37">
        <f t="shared" si="197"/>
        <v>772.30799999999999</v>
      </c>
      <c r="BI4138" s="5" t="s">
        <v>836</v>
      </c>
      <c r="BJ4138" s="6" t="s">
        <v>1271</v>
      </c>
      <c r="BK4138" s="30" t="s">
        <v>1272</v>
      </c>
    </row>
    <row r="4139" spans="1:63" x14ac:dyDescent="0.25">
      <c r="A4139" s="5" t="s">
        <v>957</v>
      </c>
      <c r="B4139" s="6" t="s">
        <v>1318</v>
      </c>
      <c r="C4139" s="6" t="s">
        <v>836</v>
      </c>
      <c r="D4139" s="6" t="s">
        <v>1271</v>
      </c>
      <c r="E4139" s="6" t="s">
        <v>1272</v>
      </c>
      <c r="F4139" s="6" t="s">
        <v>1324</v>
      </c>
      <c r="G4139" s="7">
        <v>5137354</v>
      </c>
      <c r="H4139" s="7" t="s">
        <v>4673</v>
      </c>
      <c r="I4139" s="7"/>
      <c r="J4139" s="8" t="s">
        <v>465</v>
      </c>
      <c r="K4139" s="10">
        <v>541.96100000000001</v>
      </c>
      <c r="L4139" s="11">
        <v>419.06200000000001</v>
      </c>
      <c r="M4139" s="11">
        <v>1094.7560000000001</v>
      </c>
      <c r="N4139" s="11">
        <v>0</v>
      </c>
      <c r="O4139" s="11">
        <v>419.06200000000001</v>
      </c>
      <c r="P4139" s="11">
        <v>0</v>
      </c>
      <c r="Q4139" s="11">
        <v>238.464</v>
      </c>
      <c r="R4139" s="11">
        <v>902.08699999999999</v>
      </c>
      <c r="S4139" s="11">
        <v>179.52799999999999</v>
      </c>
      <c r="T4139" s="11"/>
      <c r="U4139" s="11"/>
      <c r="V4139" s="11"/>
      <c r="W4139" s="12">
        <v>3794.9199999999996</v>
      </c>
      <c r="X4139" s="11">
        <v>421.65777777777771</v>
      </c>
      <c r="Y4139" s="11">
        <v>591.64205008174167</v>
      </c>
      <c r="Z4139" s="11">
        <f t="shared" si="195"/>
        <v>0</v>
      </c>
      <c r="AA4139" s="25">
        <f t="shared" si="196"/>
        <v>0</v>
      </c>
      <c r="AB4139" s="33">
        <v>0</v>
      </c>
      <c r="AC4139" s="14">
        <v>0</v>
      </c>
      <c r="AD4139" s="14">
        <v>0</v>
      </c>
      <c r="AE4139" s="14">
        <v>0</v>
      </c>
      <c r="AF4139" s="14">
        <v>0</v>
      </c>
      <c r="AG4139" s="14">
        <v>0</v>
      </c>
      <c r="AH4139" s="14">
        <v>0</v>
      </c>
      <c r="AI4139" s="14">
        <v>0</v>
      </c>
      <c r="AJ4139" s="14">
        <v>0</v>
      </c>
      <c r="AK4139" s="14">
        <v>0</v>
      </c>
      <c r="AL4139" s="14">
        <v>0</v>
      </c>
      <c r="AM4139" s="14">
        <v>0</v>
      </c>
      <c r="AN4139" s="14">
        <v>0</v>
      </c>
      <c r="AO4139" s="14">
        <v>0</v>
      </c>
      <c r="AP4139" s="14">
        <v>0</v>
      </c>
      <c r="AQ4139" s="14">
        <v>0</v>
      </c>
      <c r="AR4139" s="14">
        <v>0</v>
      </c>
      <c r="AS4139" s="14">
        <v>0</v>
      </c>
      <c r="AT4139" s="14">
        <v>0</v>
      </c>
      <c r="AV4139" s="14">
        <v>0</v>
      </c>
      <c r="AW4139" s="14">
        <v>0</v>
      </c>
      <c r="AX4139" s="14">
        <v>0</v>
      </c>
      <c r="AY4139" s="14">
        <v>0</v>
      </c>
      <c r="AZ4139" s="14">
        <v>0</v>
      </c>
      <c r="BA4139" s="14">
        <v>0</v>
      </c>
      <c r="BG4139" s="37">
        <f t="shared" si="197"/>
        <v>0</v>
      </c>
      <c r="BI4139" s="5" t="s">
        <v>836</v>
      </c>
      <c r="BJ4139" s="6" t="s">
        <v>1271</v>
      </c>
      <c r="BK4139" s="30" t="s">
        <v>1272</v>
      </c>
    </row>
    <row r="4140" spans="1:63" x14ac:dyDescent="0.25">
      <c r="A4140" s="5" t="s">
        <v>957</v>
      </c>
      <c r="B4140" s="6" t="s">
        <v>1318</v>
      </c>
      <c r="C4140" s="6" t="s">
        <v>836</v>
      </c>
      <c r="D4140" s="6" t="s">
        <v>1271</v>
      </c>
      <c r="E4140" s="6" t="s">
        <v>1272</v>
      </c>
      <c r="F4140" s="6" t="s">
        <v>1324</v>
      </c>
      <c r="G4140" s="7">
        <v>5139556</v>
      </c>
      <c r="H4140" s="7" t="s">
        <v>4674</v>
      </c>
      <c r="I4140" s="7"/>
      <c r="J4140" s="8" t="s">
        <v>465</v>
      </c>
      <c r="K4140" s="10">
        <v>722.55899999999997</v>
      </c>
      <c r="L4140" s="11">
        <v>417.99200000000002</v>
      </c>
      <c r="M4140" s="11">
        <v>1205.5840000000001</v>
      </c>
      <c r="N4140" s="11">
        <v>419.06200000000001</v>
      </c>
      <c r="O4140" s="11">
        <v>483.02499999999998</v>
      </c>
      <c r="P4140" s="11">
        <v>902.08699999999999</v>
      </c>
      <c r="Q4140" s="11">
        <v>837.05399999999997</v>
      </c>
      <c r="R4140" s="11">
        <v>901.01700000000005</v>
      </c>
      <c r="S4140" s="11">
        <v>902.08699999999999</v>
      </c>
      <c r="T4140" s="11"/>
      <c r="U4140" s="11"/>
      <c r="V4140" s="11"/>
      <c r="W4140" s="12">
        <v>6790.4670000000006</v>
      </c>
      <c r="X4140" s="11">
        <v>754.49633333333338</v>
      </c>
      <c r="Y4140" s="11">
        <v>1058.6588958113518</v>
      </c>
      <c r="Z4140" s="11">
        <f t="shared" si="195"/>
        <v>1076.874</v>
      </c>
      <c r="AA4140" s="25">
        <f t="shared" si="196"/>
        <v>1.0172058292436943</v>
      </c>
      <c r="AB4140" s="33">
        <v>0</v>
      </c>
      <c r="AC4140" s="14">
        <v>0</v>
      </c>
      <c r="AD4140" s="14">
        <v>0</v>
      </c>
      <c r="AE4140" s="14">
        <v>0</v>
      </c>
      <c r="AF4140" s="14">
        <v>484.09500000000003</v>
      </c>
      <c r="AG4140" s="14">
        <v>0</v>
      </c>
      <c r="AH4140" s="14">
        <v>0</v>
      </c>
      <c r="AI4140" s="14">
        <v>0</v>
      </c>
      <c r="AJ4140" s="14">
        <v>0</v>
      </c>
      <c r="AK4140" s="14">
        <v>0</v>
      </c>
      <c r="AL4140" s="14">
        <v>0</v>
      </c>
      <c r="AM4140" s="14">
        <v>0</v>
      </c>
      <c r="AN4140" s="14">
        <v>0</v>
      </c>
      <c r="AO4140" s="14">
        <v>179.52799999999999</v>
      </c>
      <c r="AP4140" s="14">
        <v>0</v>
      </c>
      <c r="AQ4140" s="14">
        <v>0</v>
      </c>
      <c r="AR4140" s="14">
        <v>0</v>
      </c>
      <c r="AS4140" s="14">
        <v>413.25099999999998</v>
      </c>
      <c r="AT4140" s="14">
        <v>0</v>
      </c>
      <c r="AV4140" s="14">
        <v>0</v>
      </c>
      <c r="AW4140" s="14">
        <v>0</v>
      </c>
      <c r="AX4140" s="14">
        <v>0</v>
      </c>
      <c r="AY4140" s="14">
        <v>0</v>
      </c>
      <c r="AZ4140" s="14">
        <v>0</v>
      </c>
      <c r="BA4140" s="14">
        <v>0</v>
      </c>
      <c r="BG4140" s="37">
        <f t="shared" si="197"/>
        <v>1076.874</v>
      </c>
      <c r="BI4140" s="5" t="s">
        <v>836</v>
      </c>
      <c r="BJ4140" s="6" t="s">
        <v>1271</v>
      </c>
      <c r="BK4140" s="30" t="s">
        <v>1272</v>
      </c>
    </row>
    <row r="4141" spans="1:63" x14ac:dyDescent="0.25">
      <c r="A4141" s="5" t="s">
        <v>957</v>
      </c>
      <c r="B4141" s="6" t="s">
        <v>1318</v>
      </c>
      <c r="C4141" s="6" t="s">
        <v>836</v>
      </c>
      <c r="D4141" s="6" t="s">
        <v>1271</v>
      </c>
      <c r="E4141" s="6" t="s">
        <v>1272</v>
      </c>
      <c r="F4141" s="6" t="s">
        <v>1324</v>
      </c>
      <c r="G4141" s="7">
        <v>5137880</v>
      </c>
      <c r="H4141" s="7" t="s">
        <v>4675</v>
      </c>
      <c r="I4141" s="7"/>
      <c r="J4141" s="8" t="s">
        <v>465</v>
      </c>
      <c r="K4141" s="10">
        <v>721.48900000000003</v>
      </c>
      <c r="L4141" s="11">
        <v>837.05399999999997</v>
      </c>
      <c r="M4141" s="11">
        <v>1090.019</v>
      </c>
      <c r="N4141" s="11">
        <v>598.59</v>
      </c>
      <c r="O4141" s="11">
        <v>1380.085</v>
      </c>
      <c r="P4141" s="11">
        <v>1024.9860000000001</v>
      </c>
      <c r="Q4141" s="11">
        <v>540.72400000000005</v>
      </c>
      <c r="R4141" s="11">
        <v>778.11800000000005</v>
      </c>
      <c r="S4141" s="11">
        <v>0</v>
      </c>
      <c r="T4141" s="11"/>
      <c r="U4141" s="11"/>
      <c r="V4141" s="11"/>
      <c r="W4141" s="12">
        <v>6971.0650000000005</v>
      </c>
      <c r="X4141" s="11">
        <v>774.5627777777778</v>
      </c>
      <c r="Y4141" s="11">
        <v>1086.8147913139348</v>
      </c>
      <c r="Z4141" s="11">
        <f t="shared" si="195"/>
        <v>360.12599999999998</v>
      </c>
      <c r="AA4141" s="25">
        <f t="shared" si="196"/>
        <v>0.33135912657630989</v>
      </c>
      <c r="AB4141" s="33">
        <v>0</v>
      </c>
      <c r="AC4141" s="14">
        <v>0</v>
      </c>
      <c r="AD4141" s="14">
        <v>0</v>
      </c>
      <c r="AE4141" s="14">
        <v>0</v>
      </c>
      <c r="AF4141" s="14">
        <v>0</v>
      </c>
      <c r="AG4141" s="14">
        <v>0</v>
      </c>
      <c r="AH4141" s="14">
        <v>179.52799999999999</v>
      </c>
      <c r="AI4141" s="14">
        <v>0</v>
      </c>
      <c r="AJ4141" s="14">
        <v>0</v>
      </c>
      <c r="AK4141" s="14">
        <v>0</v>
      </c>
      <c r="AL4141" s="14">
        <v>0</v>
      </c>
      <c r="AM4141" s="14">
        <v>0</v>
      </c>
      <c r="AN4141" s="14">
        <v>0</v>
      </c>
      <c r="AO4141" s="14">
        <v>0</v>
      </c>
      <c r="AP4141" s="14">
        <v>0</v>
      </c>
      <c r="AQ4141" s="14">
        <v>0</v>
      </c>
      <c r="AR4141" s="14">
        <v>0</v>
      </c>
      <c r="AS4141" s="14">
        <v>0</v>
      </c>
      <c r="AT4141" s="14">
        <v>0</v>
      </c>
      <c r="AV4141" s="14">
        <v>0</v>
      </c>
      <c r="AW4141" s="14">
        <v>0</v>
      </c>
      <c r="AX4141" s="14">
        <v>0</v>
      </c>
      <c r="AY4141" s="14">
        <v>0</v>
      </c>
      <c r="AZ4141" s="14">
        <v>0</v>
      </c>
      <c r="BA4141" s="14">
        <v>180.59800000000001</v>
      </c>
      <c r="BG4141" s="37">
        <f t="shared" si="197"/>
        <v>360.12599999999998</v>
      </c>
      <c r="BI4141" s="5" t="s">
        <v>836</v>
      </c>
      <c r="BJ4141" s="6" t="s">
        <v>1271</v>
      </c>
      <c r="BK4141" s="30" t="s">
        <v>1272</v>
      </c>
    </row>
    <row r="4142" spans="1:63" x14ac:dyDescent="0.25">
      <c r="A4142" s="5" t="s">
        <v>957</v>
      </c>
      <c r="B4142" s="6" t="s">
        <v>1318</v>
      </c>
      <c r="C4142" s="6" t="s">
        <v>836</v>
      </c>
      <c r="D4142" s="6" t="s">
        <v>1271</v>
      </c>
      <c r="E4142" s="6" t="s">
        <v>1272</v>
      </c>
      <c r="F4142" s="6" t="s">
        <v>1324</v>
      </c>
      <c r="G4142" s="7">
        <v>5279186</v>
      </c>
      <c r="H4142" s="7" t="s">
        <v>4676</v>
      </c>
      <c r="I4142" s="7"/>
      <c r="J4142" s="8" t="s">
        <v>465</v>
      </c>
      <c r="K4142" s="10">
        <v>0</v>
      </c>
      <c r="L4142" s="11">
        <v>238.464</v>
      </c>
      <c r="M4142" s="11">
        <v>360.12599999999998</v>
      </c>
      <c r="N4142" s="11">
        <v>419.06200000000001</v>
      </c>
      <c r="O4142" s="11">
        <v>238.464</v>
      </c>
      <c r="P4142" s="11">
        <v>179.52799999999999</v>
      </c>
      <c r="Q4142" s="11">
        <v>419.06200000000001</v>
      </c>
      <c r="R4142" s="11">
        <v>483.02499999999998</v>
      </c>
      <c r="S4142" s="11">
        <v>663.62300000000005</v>
      </c>
      <c r="T4142" s="11"/>
      <c r="U4142" s="11"/>
      <c r="V4142" s="11"/>
      <c r="W4142" s="12">
        <v>3001.3540000000003</v>
      </c>
      <c r="X4142" s="11">
        <v>333.48377777777779</v>
      </c>
      <c r="Y4142" s="11">
        <v>467.92217848624898</v>
      </c>
      <c r="Z4142" s="11">
        <f t="shared" si="195"/>
        <v>483.02499999999998</v>
      </c>
      <c r="AA4142" s="25">
        <f t="shared" si="196"/>
        <v>1.0322763532231136</v>
      </c>
      <c r="AB4142" s="33">
        <v>0</v>
      </c>
      <c r="AC4142" s="14">
        <v>0</v>
      </c>
      <c r="AD4142" s="14">
        <v>0</v>
      </c>
      <c r="AE4142" s="14">
        <v>0</v>
      </c>
      <c r="AF4142" s="14">
        <v>0</v>
      </c>
      <c r="AG4142" s="14">
        <v>0</v>
      </c>
      <c r="AH4142" s="14">
        <v>0</v>
      </c>
      <c r="AI4142" s="14">
        <v>0</v>
      </c>
      <c r="AJ4142" s="14">
        <v>0</v>
      </c>
      <c r="AK4142" s="14">
        <v>0</v>
      </c>
      <c r="AL4142" s="14">
        <v>0</v>
      </c>
      <c r="AM4142" s="14">
        <v>0</v>
      </c>
      <c r="AN4142" s="14">
        <v>0</v>
      </c>
      <c r="AO4142" s="14">
        <v>0</v>
      </c>
      <c r="AP4142" s="14">
        <v>0</v>
      </c>
      <c r="AQ4142" s="14">
        <v>0</v>
      </c>
      <c r="AR4142" s="14">
        <v>0</v>
      </c>
      <c r="AS4142" s="14">
        <v>0</v>
      </c>
      <c r="AT4142" s="14">
        <v>0</v>
      </c>
      <c r="AV4142" s="14">
        <v>483.02499999999998</v>
      </c>
      <c r="AW4142" s="14">
        <v>0</v>
      </c>
      <c r="AX4142" s="14">
        <v>0</v>
      </c>
      <c r="AY4142" s="14">
        <v>0</v>
      </c>
      <c r="AZ4142" s="14">
        <v>0</v>
      </c>
      <c r="BA4142" s="14">
        <v>0</v>
      </c>
      <c r="BG4142" s="37">
        <f t="shared" si="197"/>
        <v>483.02499999999998</v>
      </c>
      <c r="BI4142" s="5" t="s">
        <v>836</v>
      </c>
      <c r="BJ4142" s="6" t="s">
        <v>1271</v>
      </c>
      <c r="BK4142" s="30" t="s">
        <v>1272</v>
      </c>
    </row>
    <row r="4143" spans="1:63" x14ac:dyDescent="0.25">
      <c r="A4143" s="5" t="s">
        <v>957</v>
      </c>
      <c r="B4143" s="6" t="s">
        <v>1318</v>
      </c>
      <c r="C4143" s="6" t="s">
        <v>836</v>
      </c>
      <c r="D4143" s="6" t="s">
        <v>1271</v>
      </c>
      <c r="E4143" s="6" t="s">
        <v>1272</v>
      </c>
      <c r="F4143" s="6" t="s">
        <v>1324</v>
      </c>
      <c r="G4143" s="7">
        <v>5139231</v>
      </c>
      <c r="H4143" s="7" t="s">
        <v>4677</v>
      </c>
      <c r="I4143" s="7"/>
      <c r="J4143" s="8" t="s">
        <v>465</v>
      </c>
      <c r="K4143" s="10">
        <v>483.02499999999998</v>
      </c>
      <c r="L4143" s="11">
        <v>540.72400000000005</v>
      </c>
      <c r="M4143" s="11">
        <v>1453.8119999999999</v>
      </c>
      <c r="N4143" s="11">
        <v>1018.721</v>
      </c>
      <c r="O4143" s="11">
        <v>721.48900000000003</v>
      </c>
      <c r="P4143" s="11">
        <v>1204.5139999999999</v>
      </c>
      <c r="Q4143" s="11">
        <v>837.05399999999997</v>
      </c>
      <c r="R4143" s="11">
        <v>1262.213</v>
      </c>
      <c r="S4143" s="11">
        <v>909.37</v>
      </c>
      <c r="T4143" s="11"/>
      <c r="U4143" s="11"/>
      <c r="V4143" s="11"/>
      <c r="W4143" s="12">
        <v>8430.9220000000005</v>
      </c>
      <c r="X4143" s="11">
        <v>936.76911111111121</v>
      </c>
      <c r="Y4143" s="11">
        <v>1314.4118917287476</v>
      </c>
      <c r="Z4143" s="11">
        <f t="shared" si="195"/>
        <v>843.15200000000004</v>
      </c>
      <c r="AA4143" s="25">
        <f t="shared" si="196"/>
        <v>0.64146711187393879</v>
      </c>
      <c r="AB4143" s="33">
        <v>0</v>
      </c>
      <c r="AC4143" s="14">
        <v>0</v>
      </c>
      <c r="AD4143" s="14">
        <v>0</v>
      </c>
      <c r="AE4143" s="14">
        <v>0</v>
      </c>
      <c r="AF4143" s="14">
        <v>0</v>
      </c>
      <c r="AG4143" s="14">
        <v>0</v>
      </c>
      <c r="AH4143" s="14">
        <v>0</v>
      </c>
      <c r="AI4143" s="14">
        <v>0</v>
      </c>
      <c r="AJ4143" s="14">
        <v>0</v>
      </c>
      <c r="AK4143" s="14">
        <v>0</v>
      </c>
      <c r="AL4143" s="14">
        <v>0</v>
      </c>
      <c r="AM4143" s="14">
        <v>0</v>
      </c>
      <c r="AN4143" s="14">
        <v>0</v>
      </c>
      <c r="AO4143" s="14">
        <v>484.09500000000003</v>
      </c>
      <c r="AP4143" s="14">
        <v>0</v>
      </c>
      <c r="AQ4143" s="14">
        <v>0</v>
      </c>
      <c r="AR4143" s="14">
        <v>0</v>
      </c>
      <c r="AS4143" s="14">
        <v>359.05700000000002</v>
      </c>
      <c r="AT4143" s="14">
        <v>0</v>
      </c>
      <c r="AV4143" s="14">
        <v>0</v>
      </c>
      <c r="AW4143" s="14">
        <v>0</v>
      </c>
      <c r="AX4143" s="14">
        <v>0</v>
      </c>
      <c r="AY4143" s="14">
        <v>0</v>
      </c>
      <c r="AZ4143" s="14">
        <v>0</v>
      </c>
      <c r="BA4143" s="14">
        <v>0</v>
      </c>
      <c r="BG4143" s="37">
        <f t="shared" si="197"/>
        <v>843.15200000000004</v>
      </c>
      <c r="BI4143" s="5" t="s">
        <v>836</v>
      </c>
      <c r="BJ4143" s="6" t="s">
        <v>1271</v>
      </c>
      <c r="BK4143" s="30" t="s">
        <v>1272</v>
      </c>
    </row>
    <row r="4144" spans="1:63" x14ac:dyDescent="0.25">
      <c r="A4144" s="5" t="s">
        <v>957</v>
      </c>
      <c r="B4144" s="6" t="s">
        <v>1318</v>
      </c>
      <c r="C4144" s="6" t="s">
        <v>836</v>
      </c>
      <c r="D4144" s="6" t="s">
        <v>1271</v>
      </c>
      <c r="E4144" s="6" t="s">
        <v>1272</v>
      </c>
      <c r="F4144" s="6" t="s">
        <v>1324</v>
      </c>
      <c r="G4144" s="7">
        <v>5132726</v>
      </c>
      <c r="H4144" s="7" t="s">
        <v>4678</v>
      </c>
      <c r="I4144" s="7"/>
      <c r="J4144" s="8" t="s">
        <v>465</v>
      </c>
      <c r="K4144" s="10">
        <v>663.62300000000005</v>
      </c>
      <c r="L4144" s="11">
        <v>417.99200000000002</v>
      </c>
      <c r="M4144" s="11">
        <v>1636.7170000000001</v>
      </c>
      <c r="N4144" s="11">
        <v>243.881</v>
      </c>
      <c r="O4144" s="11">
        <v>539.654</v>
      </c>
      <c r="P4144" s="11">
        <v>0</v>
      </c>
      <c r="Q4144" s="11">
        <v>721.48900000000003</v>
      </c>
      <c r="R4144" s="11">
        <v>360.12599999999998</v>
      </c>
      <c r="S4144" s="11">
        <v>417.99199999999996</v>
      </c>
      <c r="T4144" s="11"/>
      <c r="U4144" s="11"/>
      <c r="V4144" s="11"/>
      <c r="W4144" s="12">
        <v>5001.4740000000002</v>
      </c>
      <c r="X4144" s="11">
        <v>555.71933333333334</v>
      </c>
      <c r="Y4144" s="11">
        <v>779.74827685182538</v>
      </c>
      <c r="Z4144" s="11">
        <f t="shared" si="195"/>
        <v>787.5920000000001</v>
      </c>
      <c r="AA4144" s="25">
        <f t="shared" si="196"/>
        <v>1.0100593016759756</v>
      </c>
      <c r="AB4144" s="33">
        <v>0</v>
      </c>
      <c r="AC4144" s="14">
        <v>0</v>
      </c>
      <c r="AD4144" s="14">
        <v>0</v>
      </c>
      <c r="AE4144" s="14">
        <v>0</v>
      </c>
      <c r="AF4144" s="14">
        <v>0</v>
      </c>
      <c r="AG4144" s="14">
        <v>0</v>
      </c>
      <c r="AH4144" s="14">
        <v>0</v>
      </c>
      <c r="AI4144" s="14">
        <v>0</v>
      </c>
      <c r="AJ4144" s="14">
        <v>0</v>
      </c>
      <c r="AK4144" s="14">
        <v>0</v>
      </c>
      <c r="AL4144" s="14">
        <v>0</v>
      </c>
      <c r="AM4144" s="14">
        <v>0</v>
      </c>
      <c r="AN4144" s="14">
        <v>0</v>
      </c>
      <c r="AO4144" s="14">
        <v>303.49700000000001</v>
      </c>
      <c r="AP4144" s="14">
        <v>0</v>
      </c>
      <c r="AQ4144" s="14">
        <v>180.59800000000001</v>
      </c>
      <c r="AR4144" s="14">
        <v>0</v>
      </c>
      <c r="AS4144" s="14">
        <v>0</v>
      </c>
      <c r="AT4144" s="14">
        <v>0</v>
      </c>
      <c r="AV4144" s="14">
        <v>303.49700000000001</v>
      </c>
      <c r="AW4144" s="14">
        <v>0</v>
      </c>
      <c r="AX4144" s="14">
        <v>0</v>
      </c>
      <c r="AY4144" s="14">
        <v>0</v>
      </c>
      <c r="AZ4144" s="14">
        <v>0</v>
      </c>
      <c r="BA4144" s="14">
        <v>0</v>
      </c>
      <c r="BG4144" s="37">
        <f t="shared" si="197"/>
        <v>787.5920000000001</v>
      </c>
      <c r="BI4144" s="5" t="s">
        <v>836</v>
      </c>
      <c r="BJ4144" s="6" t="s">
        <v>1271</v>
      </c>
      <c r="BK4144" s="30" t="s">
        <v>1272</v>
      </c>
    </row>
    <row r="4145" spans="1:63" x14ac:dyDescent="0.25">
      <c r="A4145" s="5" t="s">
        <v>957</v>
      </c>
      <c r="B4145" s="6" t="s">
        <v>1318</v>
      </c>
      <c r="C4145" s="6" t="s">
        <v>836</v>
      </c>
      <c r="D4145" s="6" t="s">
        <v>1271</v>
      </c>
      <c r="E4145" s="6" t="s">
        <v>1272</v>
      </c>
      <c r="F4145" s="6" t="s">
        <v>1324</v>
      </c>
      <c r="G4145" s="7">
        <v>5335686</v>
      </c>
      <c r="H4145" s="7" t="s">
        <v>4679</v>
      </c>
      <c r="I4145" s="7"/>
      <c r="J4145" s="8" t="s">
        <v>465</v>
      </c>
      <c r="K4145" s="10">
        <v>902.08699999999999</v>
      </c>
      <c r="L4145" s="11">
        <v>598.59</v>
      </c>
      <c r="M4145" s="11">
        <v>1389.8489999999999</v>
      </c>
      <c r="N4145" s="11">
        <v>599.66</v>
      </c>
      <c r="O4145" s="11">
        <v>721.48900000000003</v>
      </c>
      <c r="P4145" s="11">
        <v>844.221</v>
      </c>
      <c r="Q4145" s="11">
        <v>417.99200000000002</v>
      </c>
      <c r="R4145" s="11">
        <v>1205.5840000000001</v>
      </c>
      <c r="S4145" s="11">
        <v>779.18799999999987</v>
      </c>
      <c r="T4145" s="11"/>
      <c r="U4145" s="11"/>
      <c r="V4145" s="11"/>
      <c r="W4145" s="12">
        <v>7458.6599999999989</v>
      </c>
      <c r="X4145" s="11">
        <v>828.7399999999999</v>
      </c>
      <c r="Y4145" s="11">
        <v>1162.8326534584876</v>
      </c>
      <c r="Z4145" s="11">
        <f t="shared" si="195"/>
        <v>843.15099999999995</v>
      </c>
      <c r="AA4145" s="25">
        <f t="shared" si="196"/>
        <v>0.7250836975486602</v>
      </c>
      <c r="AB4145" s="33">
        <v>0</v>
      </c>
      <c r="AC4145" s="14">
        <v>0</v>
      </c>
      <c r="AD4145" s="14">
        <v>0</v>
      </c>
      <c r="AE4145" s="14">
        <v>0</v>
      </c>
      <c r="AF4145" s="14">
        <v>0</v>
      </c>
      <c r="AG4145" s="14">
        <v>0</v>
      </c>
      <c r="AH4145" s="14">
        <v>303.49700000000001</v>
      </c>
      <c r="AI4145" s="14">
        <v>0</v>
      </c>
      <c r="AJ4145" s="14">
        <v>0</v>
      </c>
      <c r="AK4145" s="14">
        <v>0</v>
      </c>
      <c r="AL4145" s="14">
        <v>0</v>
      </c>
      <c r="AM4145" s="14">
        <v>0</v>
      </c>
      <c r="AN4145" s="14">
        <v>0</v>
      </c>
      <c r="AO4145" s="14">
        <v>179.52799999999999</v>
      </c>
      <c r="AP4145" s="14">
        <v>0</v>
      </c>
      <c r="AQ4145" s="14">
        <v>0</v>
      </c>
      <c r="AR4145" s="14">
        <v>0</v>
      </c>
      <c r="AS4145" s="14">
        <v>0</v>
      </c>
      <c r="AT4145" s="14">
        <v>0</v>
      </c>
      <c r="AV4145" s="14">
        <v>0</v>
      </c>
      <c r="AW4145" s="14">
        <v>0</v>
      </c>
      <c r="AX4145" s="14">
        <v>0</v>
      </c>
      <c r="AY4145" s="14">
        <v>0</v>
      </c>
      <c r="AZ4145" s="14">
        <v>0</v>
      </c>
      <c r="BA4145" s="14">
        <v>360.12599999999998</v>
      </c>
      <c r="BG4145" s="37">
        <f t="shared" si="197"/>
        <v>843.15099999999995</v>
      </c>
      <c r="BI4145" s="5" t="s">
        <v>836</v>
      </c>
      <c r="BJ4145" s="6" t="s">
        <v>1271</v>
      </c>
      <c r="BK4145" s="30" t="s">
        <v>1272</v>
      </c>
    </row>
    <row r="4146" spans="1:63" x14ac:dyDescent="0.25">
      <c r="A4146" s="5" t="s">
        <v>957</v>
      </c>
      <c r="B4146" s="6" t="s">
        <v>1318</v>
      </c>
      <c r="C4146" s="6" t="s">
        <v>836</v>
      </c>
      <c r="D4146" s="6" t="s">
        <v>1271</v>
      </c>
      <c r="E4146" s="6" t="s">
        <v>1272</v>
      </c>
      <c r="F4146" s="6" t="s">
        <v>1324</v>
      </c>
      <c r="G4146" s="7">
        <v>5298987</v>
      </c>
      <c r="H4146" s="7" t="s">
        <v>4680</v>
      </c>
      <c r="I4146" s="7"/>
      <c r="J4146" s="8" t="s">
        <v>465</v>
      </c>
      <c r="K4146" s="10">
        <v>663.62300000000005</v>
      </c>
      <c r="L4146" s="11">
        <v>180.59800000000001</v>
      </c>
      <c r="M4146" s="11">
        <v>1636.7170000000001</v>
      </c>
      <c r="N4146" s="11">
        <v>423.40899999999999</v>
      </c>
      <c r="O4146" s="11">
        <v>0</v>
      </c>
      <c r="P4146" s="11">
        <v>360.12599999999998</v>
      </c>
      <c r="Q4146" s="11">
        <v>482.34500000000003</v>
      </c>
      <c r="R4146" s="11">
        <v>902.08699999999999</v>
      </c>
      <c r="S4146" s="11">
        <v>417.99199999999996</v>
      </c>
      <c r="T4146" s="11"/>
      <c r="U4146" s="11"/>
      <c r="V4146" s="11"/>
      <c r="W4146" s="12">
        <v>5066.8970000000008</v>
      </c>
      <c r="X4146" s="11">
        <v>562.98855555555565</v>
      </c>
      <c r="Y4146" s="11">
        <v>789.94796428726499</v>
      </c>
      <c r="Z4146" s="11">
        <f t="shared" si="195"/>
        <v>0</v>
      </c>
      <c r="AA4146" s="25">
        <f t="shared" si="196"/>
        <v>0</v>
      </c>
      <c r="AB4146" s="33">
        <v>0</v>
      </c>
      <c r="AC4146" s="14">
        <v>0</v>
      </c>
      <c r="AD4146" s="14">
        <v>0</v>
      </c>
      <c r="AE4146" s="14">
        <v>0</v>
      </c>
      <c r="AF4146" s="14">
        <v>0</v>
      </c>
      <c r="AG4146" s="14">
        <v>0</v>
      </c>
      <c r="AH4146" s="14">
        <v>0</v>
      </c>
      <c r="AI4146" s="14">
        <v>0</v>
      </c>
      <c r="AJ4146" s="14">
        <v>0</v>
      </c>
      <c r="AK4146" s="14">
        <v>0</v>
      </c>
      <c r="AL4146" s="14">
        <v>0</v>
      </c>
      <c r="AM4146" s="14">
        <v>0</v>
      </c>
      <c r="AN4146" s="14">
        <v>0</v>
      </c>
      <c r="AO4146" s="14">
        <v>0</v>
      </c>
      <c r="AP4146" s="14">
        <v>0</v>
      </c>
      <c r="AQ4146" s="14">
        <v>0</v>
      </c>
      <c r="AR4146" s="14">
        <v>0</v>
      </c>
      <c r="AS4146" s="14">
        <v>0</v>
      </c>
      <c r="AT4146" s="14">
        <v>0</v>
      </c>
      <c r="AV4146" s="14">
        <v>0</v>
      </c>
      <c r="AW4146" s="14">
        <v>0</v>
      </c>
      <c r="AX4146" s="14">
        <v>0</v>
      </c>
      <c r="AY4146" s="14">
        <v>0</v>
      </c>
      <c r="AZ4146" s="14">
        <v>0</v>
      </c>
      <c r="BA4146" s="14">
        <v>0</v>
      </c>
      <c r="BG4146" s="37">
        <f t="shared" si="197"/>
        <v>0</v>
      </c>
      <c r="BI4146" s="5" t="s">
        <v>836</v>
      </c>
      <c r="BJ4146" s="6" t="s">
        <v>1271</v>
      </c>
      <c r="BK4146" s="30" t="s">
        <v>1272</v>
      </c>
    </row>
    <row r="4147" spans="1:63" x14ac:dyDescent="0.25">
      <c r="A4147" s="5" t="s">
        <v>957</v>
      </c>
      <c r="B4147" s="6" t="s">
        <v>1318</v>
      </c>
      <c r="C4147" s="6" t="s">
        <v>836</v>
      </c>
      <c r="D4147" s="6" t="s">
        <v>1271</v>
      </c>
      <c r="E4147" s="6" t="s">
        <v>1272</v>
      </c>
      <c r="F4147" s="6" t="s">
        <v>1324</v>
      </c>
      <c r="G4147" s="7">
        <v>5278028</v>
      </c>
      <c r="H4147" s="7" t="s">
        <v>4681</v>
      </c>
      <c r="I4147" s="7"/>
      <c r="J4147" s="8" t="s">
        <v>465</v>
      </c>
      <c r="K4147" s="10">
        <v>721.48900000000003</v>
      </c>
      <c r="L4147" s="11">
        <v>238.464</v>
      </c>
      <c r="M4147" s="11">
        <v>1639.1469999999999</v>
      </c>
      <c r="N4147" s="11">
        <v>1140.5509999999999</v>
      </c>
      <c r="O4147" s="11">
        <v>419.06200000000001</v>
      </c>
      <c r="P4147" s="11">
        <v>541.96100000000001</v>
      </c>
      <c r="Q4147" s="11">
        <v>902.08699999999999</v>
      </c>
      <c r="R4147" s="11">
        <v>360.12599999999998</v>
      </c>
      <c r="S4147" s="11">
        <v>1024.9860000000001</v>
      </c>
      <c r="T4147" s="11"/>
      <c r="U4147" s="11"/>
      <c r="V4147" s="11"/>
      <c r="W4147" s="12">
        <v>6987.8730000000005</v>
      </c>
      <c r="X4147" s="11">
        <v>776.43033333333335</v>
      </c>
      <c r="Y4147" s="11">
        <v>1089.4352206188407</v>
      </c>
      <c r="Z4147" s="11">
        <f t="shared" si="195"/>
        <v>0</v>
      </c>
      <c r="AA4147" s="25">
        <f t="shared" si="196"/>
        <v>0</v>
      </c>
      <c r="AB4147" s="33">
        <v>0</v>
      </c>
      <c r="AC4147" s="14">
        <v>0</v>
      </c>
      <c r="AD4147" s="14">
        <v>0</v>
      </c>
      <c r="AE4147" s="14">
        <v>0</v>
      </c>
      <c r="AF4147" s="14">
        <v>0</v>
      </c>
      <c r="AG4147" s="14">
        <v>0</v>
      </c>
      <c r="AH4147" s="14">
        <v>0</v>
      </c>
      <c r="AI4147" s="14">
        <v>0</v>
      </c>
      <c r="AJ4147" s="14">
        <v>0</v>
      </c>
      <c r="AK4147" s="14">
        <v>0</v>
      </c>
      <c r="AL4147" s="14">
        <v>0</v>
      </c>
      <c r="AM4147" s="14">
        <v>0</v>
      </c>
      <c r="AN4147" s="14">
        <v>0</v>
      </c>
      <c r="AO4147" s="14">
        <v>0</v>
      </c>
      <c r="AP4147" s="14">
        <v>0</v>
      </c>
      <c r="AQ4147" s="14">
        <v>0</v>
      </c>
      <c r="AR4147" s="14">
        <v>0</v>
      </c>
      <c r="AS4147" s="14">
        <v>0</v>
      </c>
      <c r="AT4147" s="14">
        <v>0</v>
      </c>
      <c r="AV4147" s="14">
        <v>0</v>
      </c>
      <c r="AW4147" s="14">
        <v>0</v>
      </c>
      <c r="AX4147" s="14">
        <v>0</v>
      </c>
      <c r="AY4147" s="14">
        <v>0</v>
      </c>
      <c r="AZ4147" s="14">
        <v>0</v>
      </c>
      <c r="BA4147" s="14">
        <v>0</v>
      </c>
      <c r="BG4147" s="37">
        <f t="shared" si="197"/>
        <v>0</v>
      </c>
      <c r="BI4147" s="5" t="s">
        <v>836</v>
      </c>
      <c r="BJ4147" s="6" t="s">
        <v>1271</v>
      </c>
      <c r="BK4147" s="30" t="s">
        <v>1272</v>
      </c>
    </row>
    <row r="4148" spans="1:63" x14ac:dyDescent="0.25">
      <c r="A4148" s="5" t="s">
        <v>957</v>
      </c>
      <c r="B4148" s="6" t="s">
        <v>1318</v>
      </c>
      <c r="C4148" s="6" t="s">
        <v>836</v>
      </c>
      <c r="D4148" s="6" t="s">
        <v>1271</v>
      </c>
      <c r="E4148" s="6" t="s">
        <v>1272</v>
      </c>
      <c r="F4148" s="6" t="s">
        <v>1324</v>
      </c>
      <c r="G4148" s="7">
        <v>5132003</v>
      </c>
      <c r="H4148" s="7" t="s">
        <v>4682</v>
      </c>
      <c r="I4148" s="7"/>
      <c r="J4148" s="8" t="s">
        <v>30</v>
      </c>
      <c r="K4148" s="10">
        <v>180.59800000000001</v>
      </c>
      <c r="L4148" s="11">
        <v>902.08699999999999</v>
      </c>
      <c r="M4148" s="11">
        <v>1094.7560000000001</v>
      </c>
      <c r="N4148" s="11">
        <v>0</v>
      </c>
      <c r="O4148" s="11">
        <v>598.59</v>
      </c>
      <c r="P4148" s="11">
        <v>419.06200000000001</v>
      </c>
      <c r="Q4148" s="11">
        <v>842.471</v>
      </c>
      <c r="R4148" s="11">
        <v>483.02499999999998</v>
      </c>
      <c r="S4148" s="11">
        <v>598.58999999999992</v>
      </c>
      <c r="T4148" s="11"/>
      <c r="U4148" s="11"/>
      <c r="V4148" s="11"/>
      <c r="W4148" s="12">
        <v>5119.1790000000001</v>
      </c>
      <c r="X4148" s="11">
        <v>568.79766666666671</v>
      </c>
      <c r="Y4148" s="11">
        <v>798.0989212672207</v>
      </c>
      <c r="Z4148" s="11">
        <f t="shared" si="195"/>
        <v>843.15099999999995</v>
      </c>
      <c r="AA4148" s="25">
        <f t="shared" si="196"/>
        <v>1.0564492414815516</v>
      </c>
      <c r="AB4148" s="33">
        <v>0</v>
      </c>
      <c r="AC4148" s="14">
        <v>0</v>
      </c>
      <c r="AD4148" s="14">
        <v>0</v>
      </c>
      <c r="AE4148" s="14">
        <v>0</v>
      </c>
      <c r="AF4148" s="14">
        <v>0</v>
      </c>
      <c r="AG4148" s="14">
        <v>0</v>
      </c>
      <c r="AH4148" s="14">
        <v>0</v>
      </c>
      <c r="AI4148" s="14">
        <v>0</v>
      </c>
      <c r="AJ4148" s="14">
        <v>0</v>
      </c>
      <c r="AK4148" s="14">
        <v>0</v>
      </c>
      <c r="AL4148" s="14">
        <v>0</v>
      </c>
      <c r="AM4148" s="14">
        <v>0</v>
      </c>
      <c r="AN4148" s="14">
        <v>0</v>
      </c>
      <c r="AO4148" s="14">
        <v>360.12599999999998</v>
      </c>
      <c r="AP4148" s="14">
        <v>0</v>
      </c>
      <c r="AQ4148" s="14">
        <v>0</v>
      </c>
      <c r="AR4148" s="14">
        <v>0</v>
      </c>
      <c r="AS4148" s="14">
        <v>0</v>
      </c>
      <c r="AT4148" s="14">
        <v>0</v>
      </c>
      <c r="AV4148" s="14">
        <v>483.02499999999998</v>
      </c>
      <c r="AW4148" s="14">
        <v>0</v>
      </c>
      <c r="AX4148" s="14">
        <v>0</v>
      </c>
      <c r="AY4148" s="14">
        <v>0</v>
      </c>
      <c r="AZ4148" s="14">
        <v>0</v>
      </c>
      <c r="BA4148" s="14">
        <v>0</v>
      </c>
      <c r="BG4148" s="37">
        <f t="shared" si="197"/>
        <v>843.15099999999995</v>
      </c>
      <c r="BI4148" s="5" t="s">
        <v>836</v>
      </c>
      <c r="BJ4148" s="6" t="s">
        <v>1271</v>
      </c>
      <c r="BK4148" s="30" t="s">
        <v>1272</v>
      </c>
    </row>
    <row r="4149" spans="1:63" x14ac:dyDescent="0.25">
      <c r="A4149" s="5" t="s">
        <v>957</v>
      </c>
      <c r="B4149" s="6" t="s">
        <v>1318</v>
      </c>
      <c r="C4149" s="6" t="s">
        <v>836</v>
      </c>
      <c r="D4149" s="6" t="s">
        <v>1271</v>
      </c>
      <c r="E4149" s="6" t="s">
        <v>1272</v>
      </c>
      <c r="F4149" s="6" t="s">
        <v>1324</v>
      </c>
      <c r="G4149" s="7">
        <v>5339651</v>
      </c>
      <c r="H4149" s="7" t="s">
        <v>4683</v>
      </c>
      <c r="I4149" s="7"/>
      <c r="J4149" s="8" t="s">
        <v>30</v>
      </c>
      <c r="K4149" s="10">
        <v>902.08699999999999</v>
      </c>
      <c r="L4149" s="11">
        <v>656.45600000000002</v>
      </c>
      <c r="M4149" s="11">
        <v>1321.1489999999999</v>
      </c>
      <c r="N4149" s="11">
        <v>360.12599999999998</v>
      </c>
      <c r="O4149" s="11">
        <v>961.02300000000002</v>
      </c>
      <c r="P4149" s="11">
        <v>1081.615</v>
      </c>
      <c r="Q4149" s="11">
        <v>541.96100000000001</v>
      </c>
      <c r="R4149" s="11">
        <v>598.59</v>
      </c>
      <c r="S4149" s="11">
        <v>843.15100000000007</v>
      </c>
      <c r="T4149" s="11"/>
      <c r="U4149" s="11"/>
      <c r="V4149" s="11"/>
      <c r="W4149" s="12">
        <v>7266.1580000000004</v>
      </c>
      <c r="X4149" s="11">
        <v>807.3508888888889</v>
      </c>
      <c r="Y4149" s="11">
        <v>1132.8208803710877</v>
      </c>
      <c r="Z4149" s="11">
        <f t="shared" si="195"/>
        <v>303.49700000000001</v>
      </c>
      <c r="AA4149" s="25">
        <f t="shared" si="196"/>
        <v>0.26791261112752524</v>
      </c>
      <c r="AB4149" s="33">
        <v>0</v>
      </c>
      <c r="AC4149" s="14">
        <v>0</v>
      </c>
      <c r="AD4149" s="14">
        <v>0</v>
      </c>
      <c r="AE4149" s="14">
        <v>0</v>
      </c>
      <c r="AF4149" s="14">
        <v>0</v>
      </c>
      <c r="AG4149" s="14">
        <v>0</v>
      </c>
      <c r="AH4149" s="14">
        <v>0</v>
      </c>
      <c r="AI4149" s="14">
        <v>0</v>
      </c>
      <c r="AJ4149" s="14">
        <v>0</v>
      </c>
      <c r="AK4149" s="14">
        <v>0</v>
      </c>
      <c r="AL4149" s="14">
        <v>0</v>
      </c>
      <c r="AM4149" s="14">
        <v>0</v>
      </c>
      <c r="AN4149" s="14">
        <v>0</v>
      </c>
      <c r="AO4149" s="14">
        <v>303.49700000000001</v>
      </c>
      <c r="AP4149" s="14">
        <v>0</v>
      </c>
      <c r="AQ4149" s="14">
        <v>0</v>
      </c>
      <c r="AR4149" s="14">
        <v>0</v>
      </c>
      <c r="AS4149" s="14">
        <v>0</v>
      </c>
      <c r="AT4149" s="14">
        <v>0</v>
      </c>
      <c r="AV4149" s="14">
        <v>0</v>
      </c>
      <c r="AW4149" s="14">
        <v>0</v>
      </c>
      <c r="AX4149" s="14">
        <v>0</v>
      </c>
      <c r="AY4149" s="14">
        <v>0</v>
      </c>
      <c r="AZ4149" s="14">
        <v>0</v>
      </c>
      <c r="BA4149" s="14">
        <v>0</v>
      </c>
      <c r="BG4149" s="37">
        <f t="shared" si="197"/>
        <v>303.49700000000001</v>
      </c>
      <c r="BI4149" s="5" t="s">
        <v>836</v>
      </c>
      <c r="BJ4149" s="6" t="s">
        <v>1271</v>
      </c>
      <c r="BK4149" s="30" t="s">
        <v>1272</v>
      </c>
    </row>
    <row r="4150" spans="1:63" x14ac:dyDescent="0.25">
      <c r="A4150" s="5" t="s">
        <v>957</v>
      </c>
      <c r="B4150" s="6" t="s">
        <v>1318</v>
      </c>
      <c r="C4150" s="6" t="s">
        <v>836</v>
      </c>
      <c r="D4150" s="6" t="s">
        <v>1271</v>
      </c>
      <c r="E4150" s="6" t="s">
        <v>1272</v>
      </c>
      <c r="F4150" s="6" t="s">
        <v>1324</v>
      </c>
      <c r="G4150" s="7">
        <v>5299384</v>
      </c>
      <c r="H4150" s="7" t="s">
        <v>4684</v>
      </c>
      <c r="I4150" s="7"/>
      <c r="J4150" s="8" t="s">
        <v>30</v>
      </c>
      <c r="K4150" s="10">
        <v>0</v>
      </c>
      <c r="L4150" s="11">
        <v>483.02499999999998</v>
      </c>
      <c r="M4150" s="11">
        <v>1094.7560000000001</v>
      </c>
      <c r="N4150" s="11">
        <v>238.464</v>
      </c>
      <c r="O4150" s="11">
        <v>180.59800000000001</v>
      </c>
      <c r="P4150" s="11">
        <v>238.464</v>
      </c>
      <c r="Q4150" s="11">
        <v>0</v>
      </c>
      <c r="R4150" s="11">
        <v>483.02499999999998</v>
      </c>
      <c r="S4150" s="11">
        <v>419.06200000000001</v>
      </c>
      <c r="T4150" s="11"/>
      <c r="U4150" s="11"/>
      <c r="V4150" s="11"/>
      <c r="W4150" s="12">
        <v>3137.3939999999998</v>
      </c>
      <c r="X4150" s="11">
        <v>348.59933333333333</v>
      </c>
      <c r="Y4150" s="11">
        <v>489.13131714875573</v>
      </c>
      <c r="Z4150" s="11">
        <f t="shared" si="195"/>
        <v>0</v>
      </c>
      <c r="AA4150" s="25">
        <f t="shared" si="196"/>
        <v>0</v>
      </c>
      <c r="AB4150" s="33">
        <v>0</v>
      </c>
      <c r="AC4150" s="14">
        <v>0</v>
      </c>
      <c r="AD4150" s="14">
        <v>0</v>
      </c>
      <c r="AE4150" s="14">
        <v>0</v>
      </c>
      <c r="AF4150" s="14">
        <v>0</v>
      </c>
      <c r="AG4150" s="14">
        <v>0</v>
      </c>
      <c r="AH4150" s="14">
        <v>0</v>
      </c>
      <c r="AI4150" s="14">
        <v>0</v>
      </c>
      <c r="AJ4150" s="14">
        <v>0</v>
      </c>
      <c r="AK4150" s="14">
        <v>0</v>
      </c>
      <c r="AL4150" s="14">
        <v>0</v>
      </c>
      <c r="AM4150" s="14">
        <v>0</v>
      </c>
      <c r="AN4150" s="14">
        <v>0</v>
      </c>
      <c r="AO4150" s="14">
        <v>0</v>
      </c>
      <c r="AP4150" s="14">
        <v>0</v>
      </c>
      <c r="AQ4150" s="14">
        <v>0</v>
      </c>
      <c r="AR4150" s="14">
        <v>0</v>
      </c>
      <c r="AS4150" s="14">
        <v>0</v>
      </c>
      <c r="AT4150" s="14">
        <v>0</v>
      </c>
      <c r="AV4150" s="14">
        <v>0</v>
      </c>
      <c r="AW4150" s="14">
        <v>0</v>
      </c>
      <c r="AX4150" s="14">
        <v>0</v>
      </c>
      <c r="AY4150" s="14">
        <v>0</v>
      </c>
      <c r="AZ4150" s="14">
        <v>0</v>
      </c>
      <c r="BA4150" s="14">
        <v>0</v>
      </c>
      <c r="BG4150" s="37">
        <f t="shared" si="197"/>
        <v>0</v>
      </c>
      <c r="BI4150" s="5" t="s">
        <v>836</v>
      </c>
      <c r="BJ4150" s="6" t="s">
        <v>1271</v>
      </c>
      <c r="BK4150" s="30" t="s">
        <v>1272</v>
      </c>
    </row>
    <row r="4151" spans="1:63" x14ac:dyDescent="0.25">
      <c r="A4151" s="5" t="s">
        <v>957</v>
      </c>
      <c r="B4151" s="6" t="s">
        <v>1318</v>
      </c>
      <c r="C4151" s="6" t="s">
        <v>836</v>
      </c>
      <c r="D4151" s="6" t="s">
        <v>1271</v>
      </c>
      <c r="E4151" s="6" t="s">
        <v>1272</v>
      </c>
      <c r="F4151" s="6" t="s">
        <v>1324</v>
      </c>
      <c r="G4151" s="7">
        <v>5335811</v>
      </c>
      <c r="H4151" s="7" t="s">
        <v>4685</v>
      </c>
      <c r="I4151" s="7"/>
      <c r="J4151" s="8" t="s">
        <v>30</v>
      </c>
      <c r="K4151" s="10">
        <v>483.02499999999998</v>
      </c>
      <c r="L4151" s="11">
        <v>179.52799999999999</v>
      </c>
      <c r="M4151" s="11">
        <v>2304.0070000000001</v>
      </c>
      <c r="N4151" s="11">
        <v>238.464</v>
      </c>
      <c r="O4151" s="11">
        <v>1321.1489999999999</v>
      </c>
      <c r="P4151" s="11">
        <v>726.90599999999995</v>
      </c>
      <c r="Q4151" s="11">
        <v>902.08699999999999</v>
      </c>
      <c r="R4151" s="11">
        <v>721.48900000000003</v>
      </c>
      <c r="S4151" s="11">
        <v>1082.6850000000002</v>
      </c>
      <c r="T4151" s="11"/>
      <c r="U4151" s="11"/>
      <c r="V4151" s="11"/>
      <c r="W4151" s="12">
        <v>7959.3399999999992</v>
      </c>
      <c r="X4151" s="11">
        <v>884.37111111111108</v>
      </c>
      <c r="Y4151" s="11">
        <v>1240.8905154516065</v>
      </c>
      <c r="Z4151" s="11">
        <f t="shared" si="195"/>
        <v>179.52799999999999</v>
      </c>
      <c r="AA4151" s="25">
        <f t="shared" si="196"/>
        <v>0.14467674445449608</v>
      </c>
      <c r="AB4151" s="33">
        <v>0</v>
      </c>
      <c r="AC4151" s="14">
        <v>0</v>
      </c>
      <c r="AD4151" s="14">
        <v>0</v>
      </c>
      <c r="AE4151" s="14">
        <v>0</v>
      </c>
      <c r="AF4151" s="14">
        <v>0</v>
      </c>
      <c r="AG4151" s="14">
        <v>0</v>
      </c>
      <c r="AH4151" s="14">
        <v>0</v>
      </c>
      <c r="AI4151" s="14">
        <v>0</v>
      </c>
      <c r="AJ4151" s="14">
        <v>0</v>
      </c>
      <c r="AK4151" s="14">
        <v>0</v>
      </c>
      <c r="AL4151" s="14">
        <v>0</v>
      </c>
      <c r="AM4151" s="14">
        <v>0</v>
      </c>
      <c r="AN4151" s="14">
        <v>0</v>
      </c>
      <c r="AO4151" s="14">
        <v>0</v>
      </c>
      <c r="AP4151" s="14">
        <v>0</v>
      </c>
      <c r="AQ4151" s="14">
        <v>0</v>
      </c>
      <c r="AR4151" s="14">
        <v>0</v>
      </c>
      <c r="AS4151" s="14">
        <v>0</v>
      </c>
      <c r="AT4151" s="14">
        <v>0</v>
      </c>
      <c r="AV4151" s="14">
        <v>179.52799999999999</v>
      </c>
      <c r="AW4151" s="14">
        <v>0</v>
      </c>
      <c r="AX4151" s="14">
        <v>0</v>
      </c>
      <c r="AY4151" s="14">
        <v>0</v>
      </c>
      <c r="AZ4151" s="14">
        <v>0</v>
      </c>
      <c r="BA4151" s="14">
        <v>0</v>
      </c>
      <c r="BG4151" s="37">
        <f t="shared" si="197"/>
        <v>179.52799999999999</v>
      </c>
      <c r="BI4151" s="5" t="s">
        <v>836</v>
      </c>
      <c r="BJ4151" s="6" t="s">
        <v>1271</v>
      </c>
      <c r="BK4151" s="30" t="s">
        <v>1272</v>
      </c>
    </row>
    <row r="4152" spans="1:63" x14ac:dyDescent="0.25">
      <c r="A4152" s="5" t="s">
        <v>957</v>
      </c>
      <c r="B4152" s="6" t="s">
        <v>1318</v>
      </c>
      <c r="C4152" s="6" t="s">
        <v>836</v>
      </c>
      <c r="D4152" s="6" t="s">
        <v>1271</v>
      </c>
      <c r="E4152" s="6" t="s">
        <v>1272</v>
      </c>
      <c r="F4152" s="6" t="s">
        <v>1324</v>
      </c>
      <c r="G4152" s="7">
        <v>5290525</v>
      </c>
      <c r="H4152" s="7" t="s">
        <v>4686</v>
      </c>
      <c r="I4152" s="7"/>
      <c r="J4152" s="8" t="s">
        <v>30</v>
      </c>
      <c r="K4152" s="10">
        <v>0</v>
      </c>
      <c r="L4152" s="11">
        <v>902.08699999999999</v>
      </c>
      <c r="M4152" s="11">
        <v>1094.7560000000001</v>
      </c>
      <c r="N4152" s="11">
        <v>359.05599999999998</v>
      </c>
      <c r="O4152" s="11">
        <v>0</v>
      </c>
      <c r="P4152" s="11">
        <v>483.02499999999998</v>
      </c>
      <c r="Q4152" s="11">
        <v>483.02499999999998</v>
      </c>
      <c r="R4152" s="11">
        <v>597.52</v>
      </c>
      <c r="S4152" s="11">
        <v>360.12599999999998</v>
      </c>
      <c r="T4152" s="11"/>
      <c r="U4152" s="11"/>
      <c r="V4152" s="11"/>
      <c r="W4152" s="12">
        <v>4279.5950000000003</v>
      </c>
      <c r="X4152" s="11">
        <v>475.51055555555558</v>
      </c>
      <c r="Y4152" s="11">
        <v>667.20467343700841</v>
      </c>
      <c r="Z4152" s="11">
        <f t="shared" si="195"/>
        <v>179.52799999999999</v>
      </c>
      <c r="AA4152" s="25">
        <f t="shared" si="196"/>
        <v>0.26907485386034163</v>
      </c>
      <c r="AB4152" s="33">
        <v>0</v>
      </c>
      <c r="AC4152" s="14">
        <v>0</v>
      </c>
      <c r="AD4152" s="14">
        <v>0</v>
      </c>
      <c r="AE4152" s="14">
        <v>0</v>
      </c>
      <c r="AF4152" s="14">
        <v>179.52799999999999</v>
      </c>
      <c r="AG4152" s="14">
        <v>0</v>
      </c>
      <c r="AH4152" s="14">
        <v>0</v>
      </c>
      <c r="AI4152" s="14">
        <v>0</v>
      </c>
      <c r="AJ4152" s="14">
        <v>0</v>
      </c>
      <c r="AK4152" s="14">
        <v>0</v>
      </c>
      <c r="AL4152" s="14">
        <v>0</v>
      </c>
      <c r="AM4152" s="14">
        <v>0</v>
      </c>
      <c r="AN4152" s="14">
        <v>0</v>
      </c>
      <c r="AO4152" s="14">
        <v>0</v>
      </c>
      <c r="AP4152" s="14">
        <v>0</v>
      </c>
      <c r="AQ4152" s="14">
        <v>0</v>
      </c>
      <c r="AR4152" s="14">
        <v>0</v>
      </c>
      <c r="AS4152" s="14">
        <v>0</v>
      </c>
      <c r="AT4152" s="14">
        <v>0</v>
      </c>
      <c r="AV4152" s="14">
        <v>0</v>
      </c>
      <c r="AW4152" s="14">
        <v>0</v>
      </c>
      <c r="AX4152" s="14">
        <v>0</v>
      </c>
      <c r="AY4152" s="14">
        <v>0</v>
      </c>
      <c r="AZ4152" s="14">
        <v>0</v>
      </c>
      <c r="BA4152" s="14">
        <v>0</v>
      </c>
      <c r="BG4152" s="37">
        <f t="shared" si="197"/>
        <v>179.52799999999999</v>
      </c>
      <c r="BI4152" s="5" t="s">
        <v>836</v>
      </c>
      <c r="BJ4152" s="6" t="s">
        <v>1271</v>
      </c>
      <c r="BK4152" s="30" t="s">
        <v>1272</v>
      </c>
    </row>
    <row r="4153" spans="1:63" x14ac:dyDescent="0.25">
      <c r="A4153" s="5" t="s">
        <v>957</v>
      </c>
      <c r="B4153" s="6" t="s">
        <v>1318</v>
      </c>
      <c r="C4153" s="6" t="s">
        <v>836</v>
      </c>
      <c r="D4153" s="6" t="s">
        <v>1271</v>
      </c>
      <c r="E4153" s="6" t="s">
        <v>1272</v>
      </c>
      <c r="F4153" s="6" t="s">
        <v>1324</v>
      </c>
      <c r="G4153" s="7">
        <v>5338029</v>
      </c>
      <c r="H4153" s="7" t="s">
        <v>4687</v>
      </c>
      <c r="I4153" s="7"/>
      <c r="J4153" s="8" t="s">
        <v>30</v>
      </c>
      <c r="K4153" s="10">
        <v>303.49700000000001</v>
      </c>
      <c r="L4153" s="11">
        <v>360.12599999999998</v>
      </c>
      <c r="M4153" s="11">
        <v>1886.0150000000001</v>
      </c>
      <c r="N4153" s="11">
        <v>0</v>
      </c>
      <c r="O4153" s="11">
        <v>417.99200000000002</v>
      </c>
      <c r="P4153" s="11">
        <v>238.464</v>
      </c>
      <c r="Q4153" s="11">
        <v>0</v>
      </c>
      <c r="R4153" s="11">
        <v>360.12599999999998</v>
      </c>
      <c r="S4153" s="11">
        <v>0</v>
      </c>
      <c r="T4153" s="11"/>
      <c r="U4153" s="11"/>
      <c r="V4153" s="11"/>
      <c r="W4153" s="12">
        <v>3566.2200000000003</v>
      </c>
      <c r="X4153" s="11">
        <v>396.24666666666667</v>
      </c>
      <c r="Y4153" s="11">
        <v>555.98687504414033</v>
      </c>
      <c r="Z4153" s="11">
        <f t="shared" si="195"/>
        <v>180.59800000000001</v>
      </c>
      <c r="AA4153" s="25">
        <f t="shared" si="196"/>
        <v>0.32482421457460153</v>
      </c>
      <c r="AB4153" s="33">
        <v>0</v>
      </c>
      <c r="AC4153" s="14">
        <v>0</v>
      </c>
      <c r="AD4153" s="14">
        <v>0</v>
      </c>
      <c r="AE4153" s="14">
        <v>0</v>
      </c>
      <c r="AF4153" s="14">
        <v>0</v>
      </c>
      <c r="AG4153" s="14">
        <v>0</v>
      </c>
      <c r="AH4153" s="14">
        <v>0</v>
      </c>
      <c r="AI4153" s="14">
        <v>0</v>
      </c>
      <c r="AJ4153" s="14">
        <v>0</v>
      </c>
      <c r="AK4153" s="14">
        <v>0</v>
      </c>
      <c r="AL4153" s="14">
        <v>0</v>
      </c>
      <c r="AM4153" s="14">
        <v>0</v>
      </c>
      <c r="AN4153" s="14">
        <v>0</v>
      </c>
      <c r="AO4153" s="14">
        <v>0</v>
      </c>
      <c r="AP4153" s="14">
        <v>0</v>
      </c>
      <c r="AQ4153" s="14">
        <v>0</v>
      </c>
      <c r="AR4153" s="14">
        <v>180.59800000000001</v>
      </c>
      <c r="AS4153" s="14">
        <v>0</v>
      </c>
      <c r="AT4153" s="14">
        <v>0</v>
      </c>
      <c r="AV4153" s="14">
        <v>0</v>
      </c>
      <c r="AW4153" s="14">
        <v>0</v>
      </c>
      <c r="AX4153" s="14">
        <v>0</v>
      </c>
      <c r="AY4153" s="14">
        <v>0</v>
      </c>
      <c r="AZ4153" s="14">
        <v>0</v>
      </c>
      <c r="BA4153" s="14">
        <v>0</v>
      </c>
      <c r="BG4153" s="37">
        <f t="shared" si="197"/>
        <v>180.59800000000001</v>
      </c>
      <c r="BI4153" s="5" t="s">
        <v>836</v>
      </c>
      <c r="BJ4153" s="6" t="s">
        <v>1271</v>
      </c>
      <c r="BK4153" s="30" t="s">
        <v>1272</v>
      </c>
    </row>
    <row r="4154" spans="1:63" x14ac:dyDescent="0.25">
      <c r="A4154" s="5" t="s">
        <v>957</v>
      </c>
      <c r="B4154" s="6" t="s">
        <v>1318</v>
      </c>
      <c r="C4154" s="6" t="s">
        <v>836</v>
      </c>
      <c r="D4154" s="6" t="s">
        <v>1271</v>
      </c>
      <c r="E4154" s="6" t="s">
        <v>1272</v>
      </c>
      <c r="F4154" s="6" t="s">
        <v>1324</v>
      </c>
      <c r="G4154" s="7">
        <v>5136085</v>
      </c>
      <c r="H4154" s="7" t="s">
        <v>4688</v>
      </c>
      <c r="I4154" s="7"/>
      <c r="J4154" s="8" t="s">
        <v>30</v>
      </c>
      <c r="K4154" s="10">
        <v>541.96100000000001</v>
      </c>
      <c r="L4154" s="11">
        <v>417.99200000000002</v>
      </c>
      <c r="M4154" s="11">
        <v>1338.6369999999999</v>
      </c>
      <c r="N4154" s="11">
        <v>0</v>
      </c>
      <c r="O4154" s="11">
        <v>482.34500000000003</v>
      </c>
      <c r="P4154" s="11">
        <v>0</v>
      </c>
      <c r="Q4154" s="11">
        <v>598.59</v>
      </c>
      <c r="R4154" s="11">
        <v>606.99400000000003</v>
      </c>
      <c r="S4154" s="11">
        <v>417.99199999999996</v>
      </c>
      <c r="T4154" s="11"/>
      <c r="U4154" s="11"/>
      <c r="V4154" s="11"/>
      <c r="W4154" s="12">
        <v>4404.5110000000004</v>
      </c>
      <c r="X4154" s="11">
        <v>489.39011111111114</v>
      </c>
      <c r="Y4154" s="11">
        <v>686.67953939676795</v>
      </c>
      <c r="Z4154" s="11">
        <f t="shared" si="195"/>
        <v>0</v>
      </c>
      <c r="AA4154" s="25">
        <f t="shared" si="196"/>
        <v>0</v>
      </c>
      <c r="AB4154" s="33">
        <v>0</v>
      </c>
      <c r="AC4154" s="14">
        <v>0</v>
      </c>
      <c r="AD4154" s="14">
        <v>0</v>
      </c>
      <c r="AE4154" s="14">
        <v>0</v>
      </c>
      <c r="AF4154" s="14">
        <v>0</v>
      </c>
      <c r="AG4154" s="14">
        <v>0</v>
      </c>
      <c r="AH4154" s="14">
        <v>0</v>
      </c>
      <c r="AI4154" s="14">
        <v>0</v>
      </c>
      <c r="AJ4154" s="14">
        <v>0</v>
      </c>
      <c r="AK4154" s="14">
        <v>0</v>
      </c>
      <c r="AL4154" s="14">
        <v>0</v>
      </c>
      <c r="AM4154" s="14">
        <v>0</v>
      </c>
      <c r="AN4154" s="14">
        <v>0</v>
      </c>
      <c r="AO4154" s="14">
        <v>0</v>
      </c>
      <c r="AP4154" s="14">
        <v>0</v>
      </c>
      <c r="AQ4154" s="14">
        <v>0</v>
      </c>
      <c r="AR4154" s="14">
        <v>0</v>
      </c>
      <c r="AS4154" s="14">
        <v>0</v>
      </c>
      <c r="AT4154" s="14">
        <v>0</v>
      </c>
      <c r="AV4154" s="14">
        <v>0</v>
      </c>
      <c r="AW4154" s="14">
        <v>0</v>
      </c>
      <c r="AX4154" s="14">
        <v>0</v>
      </c>
      <c r="AY4154" s="14">
        <v>0</v>
      </c>
      <c r="AZ4154" s="14">
        <v>0</v>
      </c>
      <c r="BA4154" s="14">
        <v>0</v>
      </c>
      <c r="BG4154" s="37">
        <f t="shared" si="197"/>
        <v>0</v>
      </c>
      <c r="BI4154" s="5" t="s">
        <v>836</v>
      </c>
      <c r="BJ4154" s="6" t="s">
        <v>1271</v>
      </c>
      <c r="BK4154" s="30" t="s">
        <v>1272</v>
      </c>
    </row>
    <row r="4155" spans="1:63" x14ac:dyDescent="0.25">
      <c r="A4155" s="5" t="s">
        <v>957</v>
      </c>
      <c r="B4155" s="6" t="s">
        <v>1318</v>
      </c>
      <c r="C4155" s="6" t="s">
        <v>836</v>
      </c>
      <c r="D4155" s="6" t="s">
        <v>1271</v>
      </c>
      <c r="E4155" s="6" t="s">
        <v>1272</v>
      </c>
      <c r="F4155" s="6" t="s">
        <v>1324</v>
      </c>
      <c r="G4155" s="7">
        <v>5334632</v>
      </c>
      <c r="H4155" s="7" t="s">
        <v>4689</v>
      </c>
      <c r="I4155" s="7"/>
      <c r="J4155" s="8" t="s">
        <v>30</v>
      </c>
      <c r="K4155" s="10">
        <v>303.49700000000001</v>
      </c>
      <c r="L4155" s="11">
        <v>179.52799999999999</v>
      </c>
      <c r="M4155" s="11">
        <v>1024.9860000000001</v>
      </c>
      <c r="N4155" s="11">
        <v>238.464</v>
      </c>
      <c r="O4155" s="11">
        <v>1081.615</v>
      </c>
      <c r="P4155" s="11">
        <v>663.62300000000005</v>
      </c>
      <c r="Q4155" s="11">
        <v>483.02499999999998</v>
      </c>
      <c r="R4155" s="11">
        <v>484.09500000000003</v>
      </c>
      <c r="S4155" s="11">
        <v>417.99199999999996</v>
      </c>
      <c r="T4155" s="11"/>
      <c r="U4155" s="11"/>
      <c r="V4155" s="11"/>
      <c r="W4155" s="12">
        <v>4876.8250000000007</v>
      </c>
      <c r="X4155" s="11">
        <v>541.86944444444453</v>
      </c>
      <c r="Y4155" s="11">
        <v>760.31503717862063</v>
      </c>
      <c r="Z4155" s="11">
        <f t="shared" si="195"/>
        <v>663.62300000000005</v>
      </c>
      <c r="AA4155" s="25">
        <f t="shared" si="196"/>
        <v>0.87282635164309563</v>
      </c>
      <c r="AB4155" s="33">
        <v>0</v>
      </c>
      <c r="AC4155" s="14">
        <v>0</v>
      </c>
      <c r="AD4155" s="14">
        <v>0</v>
      </c>
      <c r="AE4155" s="14">
        <v>0</v>
      </c>
      <c r="AF4155" s="14">
        <v>360.12599999999998</v>
      </c>
      <c r="AG4155" s="14">
        <v>0</v>
      </c>
      <c r="AH4155" s="14">
        <v>0</v>
      </c>
      <c r="AI4155" s="14">
        <v>0</v>
      </c>
      <c r="AJ4155" s="14">
        <v>0</v>
      </c>
      <c r="AK4155" s="14">
        <v>0</v>
      </c>
      <c r="AL4155" s="14">
        <v>0</v>
      </c>
      <c r="AM4155" s="14">
        <v>0</v>
      </c>
      <c r="AN4155" s="14">
        <v>0</v>
      </c>
      <c r="AO4155" s="14">
        <v>303.49700000000001</v>
      </c>
      <c r="AP4155" s="14">
        <v>0</v>
      </c>
      <c r="AQ4155" s="14">
        <v>0</v>
      </c>
      <c r="AR4155" s="14">
        <v>0</v>
      </c>
      <c r="AS4155" s="14">
        <v>0</v>
      </c>
      <c r="AT4155" s="14">
        <v>0</v>
      </c>
      <c r="AV4155" s="14">
        <v>0</v>
      </c>
      <c r="AW4155" s="14">
        <v>0</v>
      </c>
      <c r="AX4155" s="14">
        <v>0</v>
      </c>
      <c r="AY4155" s="14">
        <v>0</v>
      </c>
      <c r="AZ4155" s="14">
        <v>0</v>
      </c>
      <c r="BA4155" s="14">
        <v>0</v>
      </c>
      <c r="BG4155" s="37">
        <f t="shared" si="197"/>
        <v>663.62300000000005</v>
      </c>
      <c r="BI4155" s="5" t="s">
        <v>836</v>
      </c>
      <c r="BJ4155" s="6" t="s">
        <v>1271</v>
      </c>
      <c r="BK4155" s="30" t="s">
        <v>1272</v>
      </c>
    </row>
    <row r="4156" spans="1:63" x14ac:dyDescent="0.25">
      <c r="A4156" s="5" t="s">
        <v>957</v>
      </c>
      <c r="B4156" s="6" t="s">
        <v>1318</v>
      </c>
      <c r="C4156" s="6" t="s">
        <v>836</v>
      </c>
      <c r="D4156" s="6" t="s">
        <v>1271</v>
      </c>
      <c r="E4156" s="6" t="s">
        <v>1272</v>
      </c>
      <c r="F4156" s="6" t="s">
        <v>1324</v>
      </c>
      <c r="G4156" s="7">
        <v>5278523</v>
      </c>
      <c r="H4156" s="7" t="s">
        <v>4690</v>
      </c>
      <c r="I4156" s="7"/>
      <c r="J4156" s="8" t="s">
        <v>465</v>
      </c>
      <c r="K4156" s="10">
        <v>541.96100000000001</v>
      </c>
      <c r="L4156" s="11">
        <v>0</v>
      </c>
      <c r="M4156" s="11">
        <v>179.52799999999999</v>
      </c>
      <c r="N4156" s="11">
        <v>0</v>
      </c>
      <c r="O4156" s="11">
        <v>1026.056</v>
      </c>
      <c r="P4156" s="11">
        <v>238.464</v>
      </c>
      <c r="Q4156" s="11">
        <v>484.09500000000003</v>
      </c>
      <c r="R4156" s="11">
        <v>598.59</v>
      </c>
      <c r="S4156" s="11">
        <v>179.52799999999999</v>
      </c>
      <c r="T4156" s="11"/>
      <c r="U4156" s="11"/>
      <c r="V4156" s="11"/>
      <c r="W4156" s="12">
        <v>3248.2220000000002</v>
      </c>
      <c r="X4156" s="11">
        <v>360.9135555555556</v>
      </c>
      <c r="Y4156" s="11">
        <v>506.40981185390348</v>
      </c>
      <c r="Z4156" s="11">
        <f t="shared" si="195"/>
        <v>360.12599999999998</v>
      </c>
      <c r="AA4156" s="25">
        <f t="shared" si="196"/>
        <v>0.71113551035202771</v>
      </c>
      <c r="AB4156" s="33">
        <v>0</v>
      </c>
      <c r="AC4156" s="14">
        <v>0</v>
      </c>
      <c r="AD4156" s="14">
        <v>0</v>
      </c>
      <c r="AE4156" s="14">
        <v>0</v>
      </c>
      <c r="AF4156" s="14">
        <v>0</v>
      </c>
      <c r="AG4156" s="14">
        <v>0</v>
      </c>
      <c r="AH4156" s="14">
        <v>0</v>
      </c>
      <c r="AI4156" s="14">
        <v>0</v>
      </c>
      <c r="AJ4156" s="14">
        <v>0</v>
      </c>
      <c r="AK4156" s="14">
        <v>0</v>
      </c>
      <c r="AL4156" s="14">
        <v>0</v>
      </c>
      <c r="AM4156" s="14">
        <v>0</v>
      </c>
      <c r="AN4156" s="14">
        <v>0</v>
      </c>
      <c r="AO4156" s="14">
        <v>360.12599999999998</v>
      </c>
      <c r="AP4156" s="14">
        <v>0</v>
      </c>
      <c r="AQ4156" s="14">
        <v>0</v>
      </c>
      <c r="AR4156" s="14">
        <v>0</v>
      </c>
      <c r="AS4156" s="14">
        <v>0</v>
      </c>
      <c r="AT4156" s="14">
        <v>0</v>
      </c>
      <c r="AV4156" s="14">
        <v>0</v>
      </c>
      <c r="AW4156" s="14">
        <v>0</v>
      </c>
      <c r="AX4156" s="14">
        <v>0</v>
      </c>
      <c r="AY4156" s="14">
        <v>0</v>
      </c>
      <c r="AZ4156" s="14">
        <v>0</v>
      </c>
      <c r="BA4156" s="14">
        <v>0</v>
      </c>
      <c r="BG4156" s="37">
        <f t="shared" si="197"/>
        <v>360.12599999999998</v>
      </c>
      <c r="BI4156" s="5" t="s">
        <v>836</v>
      </c>
      <c r="BJ4156" s="6" t="s">
        <v>1271</v>
      </c>
      <c r="BK4156" s="30" t="s">
        <v>1272</v>
      </c>
    </row>
    <row r="4157" spans="1:63" x14ac:dyDescent="0.25">
      <c r="A4157" s="5" t="s">
        <v>957</v>
      </c>
      <c r="B4157" s="6" t="s">
        <v>1318</v>
      </c>
      <c r="C4157" s="6" t="s">
        <v>836</v>
      </c>
      <c r="D4157" s="6" t="s">
        <v>1271</v>
      </c>
      <c r="E4157" s="6" t="s">
        <v>1272</v>
      </c>
      <c r="F4157" s="6" t="s">
        <v>1324</v>
      </c>
      <c r="G4157" s="7">
        <v>5278277</v>
      </c>
      <c r="H4157" s="7" t="s">
        <v>4691</v>
      </c>
      <c r="I4157" s="7"/>
      <c r="J4157" s="8" t="s">
        <v>465</v>
      </c>
      <c r="K4157" s="10">
        <v>483.02499999999998</v>
      </c>
      <c r="L4157" s="11">
        <v>238.464</v>
      </c>
      <c r="M4157" s="11">
        <v>791.25900000000001</v>
      </c>
      <c r="N4157" s="11">
        <v>179.52799999999999</v>
      </c>
      <c r="O4157" s="11">
        <v>180.59800000000001</v>
      </c>
      <c r="P4157" s="11">
        <v>476.928</v>
      </c>
      <c r="Q4157" s="11">
        <v>0</v>
      </c>
      <c r="R4157" s="11">
        <v>1082.6849999999999</v>
      </c>
      <c r="S4157" s="11">
        <v>0</v>
      </c>
      <c r="T4157" s="11"/>
      <c r="U4157" s="11"/>
      <c r="V4157" s="11"/>
      <c r="W4157" s="12">
        <v>3432.4870000000001</v>
      </c>
      <c r="X4157" s="11">
        <v>381.38744444444444</v>
      </c>
      <c r="Y4157" s="11">
        <v>535.13740620590886</v>
      </c>
      <c r="Z4157" s="11">
        <f t="shared" si="195"/>
        <v>179.52799999999999</v>
      </c>
      <c r="AA4157" s="25">
        <f t="shared" si="196"/>
        <v>0.33548019241047344</v>
      </c>
      <c r="AB4157" s="33">
        <v>0</v>
      </c>
      <c r="AC4157" s="14">
        <v>0</v>
      </c>
      <c r="AD4157" s="14">
        <v>0</v>
      </c>
      <c r="AE4157" s="14">
        <v>0</v>
      </c>
      <c r="AF4157" s="14">
        <v>0</v>
      </c>
      <c r="AG4157" s="14">
        <v>0</v>
      </c>
      <c r="AH4157" s="14">
        <v>0</v>
      </c>
      <c r="AI4157" s="14">
        <v>0</v>
      </c>
      <c r="AJ4157" s="14">
        <v>0</v>
      </c>
      <c r="AK4157" s="14">
        <v>0</v>
      </c>
      <c r="AL4157" s="14">
        <v>0</v>
      </c>
      <c r="AM4157" s="14">
        <v>0</v>
      </c>
      <c r="AN4157" s="14">
        <v>0</v>
      </c>
      <c r="AO4157" s="14">
        <v>0</v>
      </c>
      <c r="AP4157" s="14">
        <v>0</v>
      </c>
      <c r="AQ4157" s="14">
        <v>0</v>
      </c>
      <c r="AR4157" s="14">
        <v>0</v>
      </c>
      <c r="AS4157" s="14">
        <v>0</v>
      </c>
      <c r="AT4157" s="14">
        <v>0</v>
      </c>
      <c r="AV4157" s="14">
        <v>0</v>
      </c>
      <c r="AW4157" s="14">
        <v>0</v>
      </c>
      <c r="AX4157" s="14">
        <v>0</v>
      </c>
      <c r="AY4157" s="14">
        <v>0</v>
      </c>
      <c r="AZ4157" s="14">
        <v>0</v>
      </c>
      <c r="BA4157" s="14">
        <v>179.52799999999999</v>
      </c>
      <c r="BG4157" s="37">
        <f t="shared" si="197"/>
        <v>179.52799999999999</v>
      </c>
      <c r="BI4157" s="5" t="s">
        <v>836</v>
      </c>
      <c r="BJ4157" s="6" t="s">
        <v>1271</v>
      </c>
      <c r="BK4157" s="30" t="s">
        <v>1272</v>
      </c>
    </row>
    <row r="4158" spans="1:63" x14ac:dyDescent="0.25">
      <c r="A4158" s="5" t="s">
        <v>957</v>
      </c>
      <c r="B4158" s="6" t="s">
        <v>1318</v>
      </c>
      <c r="C4158" s="6" t="s">
        <v>836</v>
      </c>
      <c r="D4158" s="6" t="s">
        <v>1271</v>
      </c>
      <c r="E4158" s="6" t="s">
        <v>1272</v>
      </c>
      <c r="F4158" s="6" t="s">
        <v>1324</v>
      </c>
      <c r="G4158" s="7">
        <v>5278907</v>
      </c>
      <c r="H4158" s="7" t="s">
        <v>4692</v>
      </c>
      <c r="I4158" s="7"/>
      <c r="J4158" s="8" t="s">
        <v>465</v>
      </c>
      <c r="K4158" s="10">
        <v>180.59800000000001</v>
      </c>
      <c r="L4158" s="11">
        <v>0</v>
      </c>
      <c r="M4158" s="11">
        <v>0</v>
      </c>
      <c r="N4158" s="11">
        <v>180.59800000000001</v>
      </c>
      <c r="O4158" s="11">
        <v>238.464</v>
      </c>
      <c r="P4158" s="11">
        <v>238.464</v>
      </c>
      <c r="Q4158" s="11">
        <v>238.464</v>
      </c>
      <c r="R4158" s="11">
        <v>902.08699999999999</v>
      </c>
      <c r="S4158" s="11">
        <v>483.02499999999998</v>
      </c>
      <c r="T4158" s="11"/>
      <c r="U4158" s="11"/>
      <c r="V4158" s="11"/>
      <c r="W4158" s="12">
        <v>2461.6999999999998</v>
      </c>
      <c r="X4158" s="11">
        <v>273.52222222222218</v>
      </c>
      <c r="Y4158" s="11">
        <v>383.78812588571651</v>
      </c>
      <c r="Z4158" s="11">
        <f t="shared" si="195"/>
        <v>180.59800000000001</v>
      </c>
      <c r="AA4158" s="25">
        <f t="shared" si="196"/>
        <v>0.47056692956096835</v>
      </c>
      <c r="AB4158" s="33">
        <v>0</v>
      </c>
      <c r="AC4158" s="14">
        <v>0</v>
      </c>
      <c r="AD4158" s="14">
        <v>0</v>
      </c>
      <c r="AE4158" s="14">
        <v>0</v>
      </c>
      <c r="AF4158" s="14">
        <v>0</v>
      </c>
      <c r="AG4158" s="14">
        <v>0</v>
      </c>
      <c r="AH4158" s="14">
        <v>180.59800000000001</v>
      </c>
      <c r="AI4158" s="14">
        <v>0</v>
      </c>
      <c r="AJ4158" s="14">
        <v>0</v>
      </c>
      <c r="AK4158" s="14">
        <v>0</v>
      </c>
      <c r="AL4158" s="14">
        <v>0</v>
      </c>
      <c r="AM4158" s="14">
        <v>0</v>
      </c>
      <c r="AN4158" s="14">
        <v>0</v>
      </c>
      <c r="AO4158" s="14">
        <v>0</v>
      </c>
      <c r="AP4158" s="14">
        <v>0</v>
      </c>
      <c r="AQ4158" s="14">
        <v>0</v>
      </c>
      <c r="AR4158" s="14">
        <v>0</v>
      </c>
      <c r="AS4158" s="14">
        <v>0</v>
      </c>
      <c r="AT4158" s="14">
        <v>0</v>
      </c>
      <c r="AV4158" s="14">
        <v>0</v>
      </c>
      <c r="AW4158" s="14">
        <v>0</v>
      </c>
      <c r="AX4158" s="14">
        <v>0</v>
      </c>
      <c r="AY4158" s="14">
        <v>0</v>
      </c>
      <c r="AZ4158" s="14">
        <v>0</v>
      </c>
      <c r="BA4158" s="14">
        <v>0</v>
      </c>
      <c r="BG4158" s="37">
        <f t="shared" si="197"/>
        <v>180.59800000000001</v>
      </c>
      <c r="BI4158" s="5" t="s">
        <v>836</v>
      </c>
      <c r="BJ4158" s="6" t="s">
        <v>1271</v>
      </c>
      <c r="BK4158" s="30" t="s">
        <v>1272</v>
      </c>
    </row>
    <row r="4159" spans="1:63" x14ac:dyDescent="0.25">
      <c r="A4159" s="5" t="s">
        <v>957</v>
      </c>
      <c r="B4159" s="6" t="s">
        <v>1318</v>
      </c>
      <c r="C4159" s="6" t="s">
        <v>836</v>
      </c>
      <c r="D4159" s="6" t="s">
        <v>1271</v>
      </c>
      <c r="E4159" s="6" t="s">
        <v>1272</v>
      </c>
      <c r="F4159" s="6" t="s">
        <v>1324</v>
      </c>
      <c r="G4159" s="7">
        <v>5138595</v>
      </c>
      <c r="H4159" s="7" t="s">
        <v>4693</v>
      </c>
      <c r="I4159" s="7"/>
      <c r="J4159" s="8" t="s">
        <v>465</v>
      </c>
      <c r="K4159" s="10">
        <v>483.02499999999998</v>
      </c>
      <c r="L4159" s="11">
        <v>417.99200000000002</v>
      </c>
      <c r="M4159" s="11">
        <v>2483.5349999999999</v>
      </c>
      <c r="N4159" s="11">
        <v>419.06200000000001</v>
      </c>
      <c r="O4159" s="11">
        <v>598.59</v>
      </c>
      <c r="P4159" s="11">
        <v>1021.999</v>
      </c>
      <c r="Q4159" s="11">
        <v>417.99200000000002</v>
      </c>
      <c r="R4159" s="11">
        <v>417.99200000000002</v>
      </c>
      <c r="S4159" s="11">
        <v>179.52799999999999</v>
      </c>
      <c r="T4159" s="11"/>
      <c r="U4159" s="11"/>
      <c r="V4159" s="11"/>
      <c r="W4159" s="12">
        <v>6439.7150000000001</v>
      </c>
      <c r="X4159" s="11">
        <v>715.52388888888891</v>
      </c>
      <c r="Y4159" s="11">
        <v>1003.9753629963592</v>
      </c>
      <c r="Z4159" s="11">
        <f t="shared" si="195"/>
        <v>0</v>
      </c>
      <c r="AA4159" s="25">
        <f t="shared" si="196"/>
        <v>0</v>
      </c>
      <c r="AB4159" s="33">
        <v>0</v>
      </c>
      <c r="AC4159" s="14">
        <v>0</v>
      </c>
      <c r="AD4159" s="14">
        <v>0</v>
      </c>
      <c r="AE4159" s="14">
        <v>0</v>
      </c>
      <c r="AF4159" s="14">
        <v>0</v>
      </c>
      <c r="AG4159" s="14">
        <v>0</v>
      </c>
      <c r="AH4159" s="14">
        <v>0</v>
      </c>
      <c r="AI4159" s="14">
        <v>0</v>
      </c>
      <c r="AJ4159" s="14">
        <v>0</v>
      </c>
      <c r="AK4159" s="14">
        <v>0</v>
      </c>
      <c r="AL4159" s="14">
        <v>0</v>
      </c>
      <c r="AM4159" s="14">
        <v>0</v>
      </c>
      <c r="AN4159" s="14">
        <v>0</v>
      </c>
      <c r="AO4159" s="14">
        <v>0</v>
      </c>
      <c r="AP4159" s="14">
        <v>0</v>
      </c>
      <c r="AQ4159" s="14">
        <v>0</v>
      </c>
      <c r="AR4159" s="14">
        <v>0</v>
      </c>
      <c r="AS4159" s="14">
        <v>0</v>
      </c>
      <c r="AT4159" s="14">
        <v>0</v>
      </c>
      <c r="AV4159" s="14">
        <v>0</v>
      </c>
      <c r="AW4159" s="14">
        <v>0</v>
      </c>
      <c r="AX4159" s="14">
        <v>0</v>
      </c>
      <c r="AY4159" s="14">
        <v>0</v>
      </c>
      <c r="AZ4159" s="14">
        <v>0</v>
      </c>
      <c r="BA4159" s="14">
        <v>0</v>
      </c>
      <c r="BG4159" s="37">
        <f t="shared" si="197"/>
        <v>0</v>
      </c>
      <c r="BI4159" s="5" t="s">
        <v>836</v>
      </c>
      <c r="BJ4159" s="6" t="s">
        <v>1271</v>
      </c>
      <c r="BK4159" s="30" t="s">
        <v>1272</v>
      </c>
    </row>
    <row r="4160" spans="1:63" x14ac:dyDescent="0.25">
      <c r="A4160" s="5" t="s">
        <v>957</v>
      </c>
      <c r="B4160" s="6" t="s">
        <v>1318</v>
      </c>
      <c r="C4160" s="6" t="s">
        <v>836</v>
      </c>
      <c r="D4160" s="6" t="s">
        <v>1271</v>
      </c>
      <c r="E4160" s="6" t="s">
        <v>1272</v>
      </c>
      <c r="F4160" s="6" t="s">
        <v>1324</v>
      </c>
      <c r="G4160" s="7">
        <v>5279162</v>
      </c>
      <c r="H4160" s="7" t="s">
        <v>4694</v>
      </c>
      <c r="I4160" s="7"/>
      <c r="J4160" s="8" t="s">
        <v>465</v>
      </c>
      <c r="K4160" s="10">
        <v>303.49700000000001</v>
      </c>
      <c r="L4160" s="11">
        <v>238.464</v>
      </c>
      <c r="M4160" s="11">
        <v>417.99200000000002</v>
      </c>
      <c r="N4160" s="11">
        <v>180.59800000000001</v>
      </c>
      <c r="O4160" s="11">
        <v>1024.9860000000001</v>
      </c>
      <c r="P4160" s="11">
        <v>179.52799999999999</v>
      </c>
      <c r="Q4160" s="11">
        <v>360.12599999999998</v>
      </c>
      <c r="R4160" s="11">
        <v>1262.213</v>
      </c>
      <c r="S4160" s="11">
        <v>606.99400000000003</v>
      </c>
      <c r="T4160" s="11"/>
      <c r="U4160" s="11"/>
      <c r="V4160" s="11"/>
      <c r="W4160" s="12">
        <v>4574.3979999999992</v>
      </c>
      <c r="X4160" s="11">
        <v>508.26644444444435</v>
      </c>
      <c r="Y4160" s="11">
        <v>713.16555042262246</v>
      </c>
      <c r="Z4160" s="11">
        <f t="shared" si="195"/>
        <v>0</v>
      </c>
      <c r="AA4160" s="25">
        <f t="shared" si="196"/>
        <v>0</v>
      </c>
      <c r="AB4160" s="33">
        <v>0</v>
      </c>
      <c r="AC4160" s="14">
        <v>0</v>
      </c>
      <c r="AD4160" s="14">
        <v>0</v>
      </c>
      <c r="AE4160" s="14">
        <v>0</v>
      </c>
      <c r="AF4160" s="14">
        <v>0</v>
      </c>
      <c r="AG4160" s="14">
        <v>0</v>
      </c>
      <c r="AH4160" s="14">
        <v>0</v>
      </c>
      <c r="AI4160" s="14">
        <v>0</v>
      </c>
      <c r="AJ4160" s="14">
        <v>0</v>
      </c>
      <c r="AK4160" s="14">
        <v>0</v>
      </c>
      <c r="AL4160" s="14">
        <v>0</v>
      </c>
      <c r="AM4160" s="14">
        <v>0</v>
      </c>
      <c r="AN4160" s="14">
        <v>0</v>
      </c>
      <c r="AO4160" s="14">
        <v>0</v>
      </c>
      <c r="AP4160" s="14">
        <v>0</v>
      </c>
      <c r="AQ4160" s="14">
        <v>0</v>
      </c>
      <c r="AR4160" s="14">
        <v>0</v>
      </c>
      <c r="AS4160" s="14">
        <v>0</v>
      </c>
      <c r="AT4160" s="14">
        <v>0</v>
      </c>
      <c r="AV4160" s="14">
        <v>0</v>
      </c>
      <c r="AW4160" s="14">
        <v>0</v>
      </c>
      <c r="AX4160" s="14">
        <v>0</v>
      </c>
      <c r="AY4160" s="14">
        <v>0</v>
      </c>
      <c r="AZ4160" s="14">
        <v>0</v>
      </c>
      <c r="BA4160" s="14">
        <v>0</v>
      </c>
      <c r="BG4160" s="37">
        <f t="shared" si="197"/>
        <v>0</v>
      </c>
      <c r="BI4160" s="5" t="s">
        <v>836</v>
      </c>
      <c r="BJ4160" s="6" t="s">
        <v>1271</v>
      </c>
      <c r="BK4160" s="30" t="s">
        <v>1272</v>
      </c>
    </row>
    <row r="4161" spans="1:63" x14ac:dyDescent="0.25">
      <c r="A4161" s="5" t="s">
        <v>957</v>
      </c>
      <c r="B4161" s="6" t="s">
        <v>1318</v>
      </c>
      <c r="C4161" s="6" t="s">
        <v>836</v>
      </c>
      <c r="D4161" s="6" t="s">
        <v>1271</v>
      </c>
      <c r="E4161" s="6" t="s">
        <v>1272</v>
      </c>
      <c r="F4161" s="6" t="s">
        <v>1324</v>
      </c>
      <c r="G4161" s="7">
        <v>5120503</v>
      </c>
      <c r="H4161" s="7" t="s">
        <v>4695</v>
      </c>
      <c r="I4161" s="7"/>
      <c r="J4161" s="8" t="s">
        <v>465</v>
      </c>
      <c r="K4161" s="10">
        <v>303.49700000000001</v>
      </c>
      <c r="L4161" s="11">
        <v>179.52799999999999</v>
      </c>
      <c r="M4161" s="11">
        <v>1148.788</v>
      </c>
      <c r="N4161" s="11">
        <v>417.99200000000002</v>
      </c>
      <c r="O4161" s="11">
        <v>1205.5840000000001</v>
      </c>
      <c r="P4161" s="11">
        <v>1082.6849999999999</v>
      </c>
      <c r="Q4161" s="11">
        <v>1204.5139999999999</v>
      </c>
      <c r="R4161" s="11">
        <v>541.96100000000001</v>
      </c>
      <c r="S4161" s="11">
        <v>1564.6409999999998</v>
      </c>
      <c r="T4161" s="11"/>
      <c r="U4161" s="11"/>
      <c r="V4161" s="11"/>
      <c r="W4161" s="12">
        <v>7649.1900000000005</v>
      </c>
      <c r="X4161" s="11">
        <v>849.91000000000008</v>
      </c>
      <c r="Y4161" s="11">
        <v>1192.5369844594243</v>
      </c>
      <c r="Z4161" s="11">
        <f t="shared" si="195"/>
        <v>1026.056</v>
      </c>
      <c r="AA4161" s="25">
        <f t="shared" si="196"/>
        <v>0.86039763409527303</v>
      </c>
      <c r="AB4161" s="33">
        <v>0</v>
      </c>
      <c r="AC4161" s="14">
        <v>0</v>
      </c>
      <c r="AD4161" s="14">
        <v>0</v>
      </c>
      <c r="AE4161" s="14">
        <v>0</v>
      </c>
      <c r="AF4161" s="14">
        <v>0</v>
      </c>
      <c r="AG4161" s="14">
        <v>0</v>
      </c>
      <c r="AH4161" s="14">
        <v>0</v>
      </c>
      <c r="AI4161" s="14">
        <v>0</v>
      </c>
      <c r="AJ4161" s="14">
        <v>0</v>
      </c>
      <c r="AK4161" s="14">
        <v>845.45800000000008</v>
      </c>
      <c r="AL4161" s="14">
        <v>0</v>
      </c>
      <c r="AM4161" s="14">
        <v>0</v>
      </c>
      <c r="AN4161" s="14">
        <v>0</v>
      </c>
      <c r="AO4161" s="14">
        <v>0</v>
      </c>
      <c r="AP4161" s="14">
        <v>0</v>
      </c>
      <c r="AQ4161" s="14">
        <v>0</v>
      </c>
      <c r="AR4161" s="14">
        <v>0</v>
      </c>
      <c r="AS4161" s="14">
        <v>0</v>
      </c>
      <c r="AT4161" s="14">
        <v>0</v>
      </c>
      <c r="AV4161" s="14">
        <v>0</v>
      </c>
      <c r="AW4161" s="14">
        <v>0</v>
      </c>
      <c r="AX4161" s="14">
        <v>0</v>
      </c>
      <c r="AY4161" s="14">
        <v>0</v>
      </c>
      <c r="AZ4161" s="14">
        <v>0</v>
      </c>
      <c r="BA4161" s="14">
        <v>180.59800000000001</v>
      </c>
      <c r="BG4161" s="37">
        <f t="shared" si="197"/>
        <v>1026.056</v>
      </c>
      <c r="BI4161" s="5" t="s">
        <v>836</v>
      </c>
      <c r="BJ4161" s="6" t="s">
        <v>1271</v>
      </c>
      <c r="BK4161" s="30" t="s">
        <v>1272</v>
      </c>
    </row>
    <row r="4162" spans="1:63" x14ac:dyDescent="0.25">
      <c r="A4162" s="5" t="s">
        <v>957</v>
      </c>
      <c r="B4162" s="6" t="s">
        <v>1318</v>
      </c>
      <c r="C4162" s="6" t="s">
        <v>836</v>
      </c>
      <c r="D4162" s="6" t="s">
        <v>1265</v>
      </c>
      <c r="E4162" s="6" t="s">
        <v>1266</v>
      </c>
      <c r="F4162" s="6" t="s">
        <v>1324</v>
      </c>
      <c r="G4162" s="7">
        <v>5131578</v>
      </c>
      <c r="H4162" s="7" t="s">
        <v>4696</v>
      </c>
      <c r="I4162" s="7"/>
      <c r="J4162" s="8" t="s">
        <v>36</v>
      </c>
      <c r="K4162" s="10">
        <v>959.95299999999997</v>
      </c>
      <c r="L4162" s="11">
        <v>179.52799999999999</v>
      </c>
      <c r="M4162" s="11">
        <v>1931.6420000000001</v>
      </c>
      <c r="N4162" s="11">
        <v>179.52799999999999</v>
      </c>
      <c r="O4162" s="11">
        <v>656.45600000000002</v>
      </c>
      <c r="P4162" s="11">
        <v>1385.1120000000001</v>
      </c>
      <c r="Q4162" s="11">
        <v>539.65499999999997</v>
      </c>
      <c r="R4162" s="11">
        <v>179.52799999999999</v>
      </c>
      <c r="S4162" s="11">
        <v>419.06200000000001</v>
      </c>
      <c r="T4162" s="11"/>
      <c r="U4162" s="11"/>
      <c r="V4162" s="11"/>
      <c r="W4162" s="12">
        <v>6430.4639999999999</v>
      </c>
      <c r="X4162" s="11">
        <v>714.49599999999998</v>
      </c>
      <c r="Y4162" s="11">
        <v>1002.5330979142742</v>
      </c>
      <c r="Z4162" s="11">
        <f t="shared" si="195"/>
        <v>832.3130000000001</v>
      </c>
      <c r="AA4162" s="25">
        <f t="shared" si="196"/>
        <v>0.83020999678872498</v>
      </c>
      <c r="AB4162" s="33">
        <v>0</v>
      </c>
      <c r="AC4162" s="14">
        <v>0</v>
      </c>
      <c r="AD4162" s="14">
        <v>0</v>
      </c>
      <c r="AE4162" s="14">
        <v>0</v>
      </c>
      <c r="AF4162" s="14">
        <v>0</v>
      </c>
      <c r="AG4162" s="14">
        <v>0</v>
      </c>
      <c r="AH4162" s="14">
        <v>0</v>
      </c>
      <c r="AI4162" s="14">
        <v>0</v>
      </c>
      <c r="AJ4162" s="14">
        <v>0</v>
      </c>
      <c r="AK4162" s="14">
        <v>0</v>
      </c>
      <c r="AL4162" s="14">
        <v>0</v>
      </c>
      <c r="AM4162" s="14">
        <v>238.464</v>
      </c>
      <c r="AN4162" s="14">
        <v>0</v>
      </c>
      <c r="AO4162" s="14">
        <v>0</v>
      </c>
      <c r="AP4162" s="14">
        <v>0</v>
      </c>
      <c r="AQ4162" s="14">
        <v>0</v>
      </c>
      <c r="AR4162" s="14">
        <v>0</v>
      </c>
      <c r="AS4162" s="14">
        <v>0</v>
      </c>
      <c r="AT4162" s="14">
        <v>0</v>
      </c>
      <c r="AV4162" s="14">
        <v>593.84900000000005</v>
      </c>
      <c r="AW4162" s="14">
        <v>0</v>
      </c>
      <c r="AX4162" s="14">
        <v>0</v>
      </c>
      <c r="AY4162" s="14">
        <v>0</v>
      </c>
      <c r="AZ4162" s="14">
        <v>0</v>
      </c>
      <c r="BA4162" s="14">
        <v>0</v>
      </c>
      <c r="BG4162" s="37">
        <f t="shared" si="197"/>
        <v>832.3130000000001</v>
      </c>
      <c r="BI4162" s="5" t="s">
        <v>836</v>
      </c>
      <c r="BJ4162" s="6" t="s">
        <v>1265</v>
      </c>
      <c r="BK4162" s="30" t="s">
        <v>1266</v>
      </c>
    </row>
    <row r="4163" spans="1:63" x14ac:dyDescent="0.25">
      <c r="A4163" s="5" t="s">
        <v>957</v>
      </c>
      <c r="B4163" s="6" t="s">
        <v>1318</v>
      </c>
      <c r="C4163" s="6" t="s">
        <v>836</v>
      </c>
      <c r="D4163" s="6" t="s">
        <v>1265</v>
      </c>
      <c r="E4163" s="6" t="s">
        <v>1266</v>
      </c>
      <c r="F4163" s="6" t="s">
        <v>1324</v>
      </c>
      <c r="G4163" s="7">
        <v>5136926</v>
      </c>
      <c r="H4163" s="7" t="s">
        <v>4697</v>
      </c>
      <c r="I4163" s="7"/>
      <c r="J4163" s="8" t="s">
        <v>36</v>
      </c>
      <c r="K4163" s="10">
        <v>484.09500000000003</v>
      </c>
      <c r="L4163" s="11">
        <v>179.52799999999999</v>
      </c>
      <c r="M4163" s="11">
        <v>791.25900000000001</v>
      </c>
      <c r="N4163" s="11">
        <v>0</v>
      </c>
      <c r="O4163" s="11">
        <v>419.06200000000001</v>
      </c>
      <c r="P4163" s="11">
        <v>484.09500000000003</v>
      </c>
      <c r="Q4163" s="11">
        <v>837.05399999999997</v>
      </c>
      <c r="R4163" s="11">
        <v>360.12599999999998</v>
      </c>
      <c r="S4163" s="11">
        <v>606.99400000000003</v>
      </c>
      <c r="T4163" s="11"/>
      <c r="U4163" s="11"/>
      <c r="V4163" s="11"/>
      <c r="W4163" s="12">
        <v>4162.2129999999997</v>
      </c>
      <c r="X4163" s="11">
        <v>462.46811111111106</v>
      </c>
      <c r="Y4163" s="11">
        <v>648.90438591508553</v>
      </c>
      <c r="Z4163" s="11">
        <f t="shared" si="195"/>
        <v>484.09500000000003</v>
      </c>
      <c r="AA4163" s="25">
        <f t="shared" si="196"/>
        <v>0.74601899834184171</v>
      </c>
      <c r="AB4163" s="33">
        <v>0</v>
      </c>
      <c r="AC4163" s="14">
        <v>0</v>
      </c>
      <c r="AD4163" s="14">
        <v>0</v>
      </c>
      <c r="AE4163" s="14">
        <v>0</v>
      </c>
      <c r="AF4163" s="14">
        <v>484.09500000000003</v>
      </c>
      <c r="AG4163" s="14">
        <v>0</v>
      </c>
      <c r="AH4163" s="14">
        <v>0</v>
      </c>
      <c r="AI4163" s="14">
        <v>0</v>
      </c>
      <c r="AJ4163" s="14">
        <v>0</v>
      </c>
      <c r="AK4163" s="14">
        <v>0</v>
      </c>
      <c r="AL4163" s="14">
        <v>0</v>
      </c>
      <c r="AM4163" s="14">
        <v>0</v>
      </c>
      <c r="AN4163" s="14">
        <v>0</v>
      </c>
      <c r="AO4163" s="14">
        <v>0</v>
      </c>
      <c r="AP4163" s="14">
        <v>0</v>
      </c>
      <c r="AQ4163" s="14">
        <v>0</v>
      </c>
      <c r="AR4163" s="14">
        <v>0</v>
      </c>
      <c r="AS4163" s="14">
        <v>0</v>
      </c>
      <c r="AT4163" s="14">
        <v>0</v>
      </c>
      <c r="AV4163" s="14">
        <v>0</v>
      </c>
      <c r="AW4163" s="14">
        <v>0</v>
      </c>
      <c r="AX4163" s="14">
        <v>0</v>
      </c>
      <c r="AY4163" s="14">
        <v>0</v>
      </c>
      <c r="AZ4163" s="14">
        <v>0</v>
      </c>
      <c r="BA4163" s="14">
        <v>0</v>
      </c>
      <c r="BG4163" s="37">
        <f t="shared" si="197"/>
        <v>484.09500000000003</v>
      </c>
      <c r="BI4163" s="5" t="s">
        <v>836</v>
      </c>
      <c r="BJ4163" s="6" t="s">
        <v>1265</v>
      </c>
      <c r="BK4163" s="30" t="s">
        <v>1266</v>
      </c>
    </row>
    <row r="4164" spans="1:63" x14ac:dyDescent="0.25">
      <c r="A4164" s="5" t="s">
        <v>957</v>
      </c>
      <c r="B4164" s="6" t="s">
        <v>1318</v>
      </c>
      <c r="C4164" s="6" t="s">
        <v>836</v>
      </c>
      <c r="D4164" s="6" t="s">
        <v>1271</v>
      </c>
      <c r="E4164" s="6" t="s">
        <v>1272</v>
      </c>
      <c r="F4164" s="6" t="s">
        <v>1324</v>
      </c>
      <c r="G4164" s="7">
        <v>5137901</v>
      </c>
      <c r="H4164" s="7" t="s">
        <v>4698</v>
      </c>
      <c r="I4164" s="7"/>
      <c r="J4164" s="8" t="s">
        <v>465</v>
      </c>
      <c r="K4164" s="10">
        <v>1442.979</v>
      </c>
      <c r="L4164" s="11">
        <v>779.18799999999999</v>
      </c>
      <c r="M4164" s="11">
        <v>1628.3130000000001</v>
      </c>
      <c r="N4164" s="11">
        <v>837.05399999999997</v>
      </c>
      <c r="O4164" s="11">
        <v>1447.7149999999999</v>
      </c>
      <c r="P4164" s="11">
        <v>842.471</v>
      </c>
      <c r="Q4164" s="11">
        <v>965.37</v>
      </c>
      <c r="R4164" s="11">
        <v>726.226</v>
      </c>
      <c r="S4164" s="11">
        <v>1565.0299999999997</v>
      </c>
      <c r="T4164" s="11"/>
      <c r="U4164" s="11"/>
      <c r="V4164" s="11"/>
      <c r="W4164" s="12">
        <v>10234.345999999998</v>
      </c>
      <c r="X4164" s="11">
        <v>1137.1495555555553</v>
      </c>
      <c r="Y4164" s="11">
        <v>1595.5723569102568</v>
      </c>
      <c r="Z4164" s="11">
        <f t="shared" si="195"/>
        <v>1521.566</v>
      </c>
      <c r="AA4164" s="25">
        <f t="shared" si="196"/>
        <v>0.95361767419086763</v>
      </c>
      <c r="AB4164" s="33">
        <v>0</v>
      </c>
      <c r="AC4164" s="14">
        <v>0</v>
      </c>
      <c r="AD4164" s="14">
        <v>0</v>
      </c>
      <c r="AE4164" s="14">
        <v>0</v>
      </c>
      <c r="AF4164" s="14">
        <v>303.49700000000001</v>
      </c>
      <c r="AG4164" s="14">
        <v>0</v>
      </c>
      <c r="AH4164" s="14">
        <v>0</v>
      </c>
      <c r="AI4164" s="14">
        <v>0</v>
      </c>
      <c r="AJ4164" s="14">
        <v>0</v>
      </c>
      <c r="AK4164" s="14">
        <v>0</v>
      </c>
      <c r="AL4164" s="14">
        <v>0</v>
      </c>
      <c r="AM4164" s="14">
        <v>142.26400000000001</v>
      </c>
      <c r="AN4164" s="14">
        <v>0</v>
      </c>
      <c r="AO4164" s="14">
        <v>0</v>
      </c>
      <c r="AP4164" s="14">
        <v>0</v>
      </c>
      <c r="AQ4164" s="14">
        <v>303.49700000000001</v>
      </c>
      <c r="AR4164" s="14">
        <v>0</v>
      </c>
      <c r="AS4164" s="14">
        <v>772.30799999999999</v>
      </c>
      <c r="AT4164" s="14">
        <v>0</v>
      </c>
      <c r="AV4164" s="14">
        <v>0</v>
      </c>
      <c r="AW4164" s="14">
        <v>0</v>
      </c>
      <c r="AX4164" s="14">
        <v>0</v>
      </c>
      <c r="AY4164" s="14">
        <v>0</v>
      </c>
      <c r="AZ4164" s="14">
        <v>0</v>
      </c>
      <c r="BA4164" s="14">
        <v>0</v>
      </c>
      <c r="BG4164" s="37">
        <f t="shared" si="197"/>
        <v>1521.566</v>
      </c>
      <c r="BI4164" s="5" t="s">
        <v>836</v>
      </c>
      <c r="BJ4164" s="6" t="s">
        <v>1271</v>
      </c>
      <c r="BK4164" s="30" t="s">
        <v>1272</v>
      </c>
    </row>
    <row r="4165" spans="1:63" x14ac:dyDescent="0.25">
      <c r="A4165" s="5" t="s">
        <v>957</v>
      </c>
      <c r="B4165" s="6" t="s">
        <v>1318</v>
      </c>
      <c r="C4165" s="6" t="s">
        <v>836</v>
      </c>
      <c r="D4165" s="6" t="s">
        <v>1271</v>
      </c>
      <c r="E4165" s="6" t="s">
        <v>1272</v>
      </c>
      <c r="F4165" s="6" t="s">
        <v>1324</v>
      </c>
      <c r="G4165" s="7">
        <v>5137330</v>
      </c>
      <c r="H4165" s="7" t="s">
        <v>4699</v>
      </c>
      <c r="I4165" s="7"/>
      <c r="J4165" s="8" t="s">
        <v>30</v>
      </c>
      <c r="K4165" s="10">
        <v>179.52799999999999</v>
      </c>
      <c r="L4165" s="11">
        <v>1024.9860000000001</v>
      </c>
      <c r="M4165" s="11">
        <v>971.85699999999997</v>
      </c>
      <c r="N4165" s="11">
        <v>726.226</v>
      </c>
      <c r="O4165" s="11">
        <v>238.464</v>
      </c>
      <c r="P4165" s="11">
        <v>179.52799999999999</v>
      </c>
      <c r="Q4165" s="11">
        <v>180.59800000000001</v>
      </c>
      <c r="R4165" s="11">
        <v>483.02499999999998</v>
      </c>
      <c r="S4165" s="11">
        <v>238.464</v>
      </c>
      <c r="T4165" s="11"/>
      <c r="U4165" s="11"/>
      <c r="V4165" s="11"/>
      <c r="W4165" s="12">
        <v>4222.6760000000004</v>
      </c>
      <c r="X4165" s="11">
        <v>469.18622222222228</v>
      </c>
      <c r="Y4165" s="11">
        <v>658.33079102351803</v>
      </c>
      <c r="Z4165" s="11">
        <f t="shared" ref="Z4165:Z4228" si="198">+BG4165</f>
        <v>179.52799999999999</v>
      </c>
      <c r="AA4165" s="25">
        <f t="shared" ref="AA4165:AA4228" si="199">+IFERROR(Z4165/Y4165,0)</f>
        <v>0.27270181259619464</v>
      </c>
      <c r="AB4165" s="33">
        <v>0</v>
      </c>
      <c r="AC4165" s="14">
        <v>0</v>
      </c>
      <c r="AD4165" s="14">
        <v>0</v>
      </c>
      <c r="AE4165" s="14">
        <v>0</v>
      </c>
      <c r="AF4165" s="14">
        <v>0</v>
      </c>
      <c r="AG4165" s="14">
        <v>0</v>
      </c>
      <c r="AH4165" s="14">
        <v>0</v>
      </c>
      <c r="AI4165" s="14">
        <v>0</v>
      </c>
      <c r="AJ4165" s="14">
        <v>0</v>
      </c>
      <c r="AK4165" s="14">
        <v>0</v>
      </c>
      <c r="AL4165" s="14">
        <v>0</v>
      </c>
      <c r="AM4165" s="14">
        <v>0</v>
      </c>
      <c r="AN4165" s="14">
        <v>0</v>
      </c>
      <c r="AO4165" s="14">
        <v>0</v>
      </c>
      <c r="AP4165" s="14">
        <v>0</v>
      </c>
      <c r="AQ4165" s="14">
        <v>0</v>
      </c>
      <c r="AR4165" s="14">
        <v>0</v>
      </c>
      <c r="AS4165" s="14">
        <v>0</v>
      </c>
      <c r="AT4165" s="14">
        <v>0</v>
      </c>
      <c r="AV4165" s="14">
        <v>179.52799999999999</v>
      </c>
      <c r="AW4165" s="14">
        <v>0</v>
      </c>
      <c r="AX4165" s="14">
        <v>0</v>
      </c>
      <c r="AY4165" s="14">
        <v>0</v>
      </c>
      <c r="AZ4165" s="14">
        <v>0</v>
      </c>
      <c r="BA4165" s="14">
        <v>0</v>
      </c>
      <c r="BG4165" s="37">
        <f t="shared" ref="BG4165:BG4228" si="200">+SUM(AB4165:BF4165)</f>
        <v>179.52799999999999</v>
      </c>
      <c r="BI4165" s="5" t="s">
        <v>836</v>
      </c>
      <c r="BJ4165" s="6" t="s">
        <v>1271</v>
      </c>
      <c r="BK4165" s="30" t="s">
        <v>1272</v>
      </c>
    </row>
    <row r="4166" spans="1:63" x14ac:dyDescent="0.25">
      <c r="A4166" s="5" t="s">
        <v>957</v>
      </c>
      <c r="B4166" s="6" t="s">
        <v>1318</v>
      </c>
      <c r="C4166" s="6" t="s">
        <v>836</v>
      </c>
      <c r="D4166" s="6" t="s">
        <v>1271</v>
      </c>
      <c r="E4166" s="6" t="s">
        <v>1272</v>
      </c>
      <c r="F4166" s="6" t="s">
        <v>1324</v>
      </c>
      <c r="G4166" s="7">
        <v>5139501</v>
      </c>
      <c r="H4166" s="7" t="s">
        <v>4700</v>
      </c>
      <c r="I4166" s="7"/>
      <c r="J4166" s="8" t="s">
        <v>30</v>
      </c>
      <c r="K4166" s="10">
        <v>598.59</v>
      </c>
      <c r="L4166" s="11">
        <v>303.49700000000001</v>
      </c>
      <c r="M4166" s="11">
        <v>2000.51</v>
      </c>
      <c r="N4166" s="11">
        <v>179.52799999999999</v>
      </c>
      <c r="O4166" s="11">
        <v>598.59</v>
      </c>
      <c r="P4166" s="11">
        <v>419.06200000000001</v>
      </c>
      <c r="Q4166" s="11">
        <v>179.52799999999999</v>
      </c>
      <c r="R4166" s="11">
        <v>845.45799999999997</v>
      </c>
      <c r="S4166" s="11">
        <v>417.99199999999996</v>
      </c>
      <c r="T4166" s="11"/>
      <c r="U4166" s="11"/>
      <c r="V4166" s="11"/>
      <c r="W4166" s="12">
        <v>5542.7550000000001</v>
      </c>
      <c r="X4166" s="11">
        <v>615.86166666666668</v>
      </c>
      <c r="Y4166" s="11">
        <v>864.13598476405946</v>
      </c>
      <c r="Z4166" s="11">
        <f t="shared" si="198"/>
        <v>180.59800000000001</v>
      </c>
      <c r="AA4166" s="25">
        <f t="shared" si="199"/>
        <v>0.20899256966981861</v>
      </c>
      <c r="AB4166" s="33">
        <v>0</v>
      </c>
      <c r="AC4166" s="14">
        <v>0</v>
      </c>
      <c r="AD4166" s="14">
        <v>0</v>
      </c>
      <c r="AE4166" s="14">
        <v>0</v>
      </c>
      <c r="AF4166" s="14">
        <v>0</v>
      </c>
      <c r="AG4166" s="14">
        <v>0</v>
      </c>
      <c r="AH4166" s="14">
        <v>0</v>
      </c>
      <c r="AI4166" s="14">
        <v>0</v>
      </c>
      <c r="AJ4166" s="14">
        <v>0</v>
      </c>
      <c r="AK4166" s="14">
        <v>0</v>
      </c>
      <c r="AL4166" s="14">
        <v>0</v>
      </c>
      <c r="AM4166" s="14">
        <v>0</v>
      </c>
      <c r="AN4166" s="14">
        <v>0</v>
      </c>
      <c r="AO4166" s="14">
        <v>0</v>
      </c>
      <c r="AP4166" s="14">
        <v>0</v>
      </c>
      <c r="AQ4166" s="14">
        <v>0</v>
      </c>
      <c r="AR4166" s="14">
        <v>0</v>
      </c>
      <c r="AS4166" s="14">
        <v>0</v>
      </c>
      <c r="AT4166" s="14">
        <v>0</v>
      </c>
      <c r="AV4166" s="14">
        <v>180.59800000000001</v>
      </c>
      <c r="AW4166" s="14">
        <v>0</v>
      </c>
      <c r="AX4166" s="14">
        <v>0</v>
      </c>
      <c r="AY4166" s="14">
        <v>0</v>
      </c>
      <c r="AZ4166" s="14">
        <v>0</v>
      </c>
      <c r="BA4166" s="14">
        <v>0</v>
      </c>
      <c r="BG4166" s="37">
        <f t="shared" si="200"/>
        <v>180.59800000000001</v>
      </c>
      <c r="BI4166" s="5" t="s">
        <v>836</v>
      </c>
      <c r="BJ4166" s="6" t="s">
        <v>1271</v>
      </c>
      <c r="BK4166" s="30" t="s">
        <v>1272</v>
      </c>
    </row>
    <row r="4167" spans="1:63" x14ac:dyDescent="0.25">
      <c r="A4167" s="5" t="s">
        <v>957</v>
      </c>
      <c r="B4167" s="6" t="s">
        <v>1318</v>
      </c>
      <c r="C4167" s="6" t="s">
        <v>836</v>
      </c>
      <c r="D4167" s="6" t="s">
        <v>1271</v>
      </c>
      <c r="E4167" s="6" t="s">
        <v>1272</v>
      </c>
      <c r="F4167" s="6" t="s">
        <v>1324</v>
      </c>
      <c r="G4167" s="7">
        <v>5271340</v>
      </c>
      <c r="H4167" s="7" t="s">
        <v>4701</v>
      </c>
      <c r="I4167" s="7"/>
      <c r="J4167" s="8" t="s">
        <v>465</v>
      </c>
      <c r="K4167" s="10">
        <v>722.55899999999997</v>
      </c>
      <c r="L4167" s="11">
        <v>417.99200000000002</v>
      </c>
      <c r="M4167" s="11">
        <v>1091.0889999999999</v>
      </c>
      <c r="N4167" s="11">
        <v>360.12599999999998</v>
      </c>
      <c r="O4167" s="11">
        <v>417.99200000000002</v>
      </c>
      <c r="P4167" s="11">
        <v>721.48900000000003</v>
      </c>
      <c r="Q4167" s="11">
        <v>967.12</v>
      </c>
      <c r="R4167" s="11">
        <v>417.99200000000002</v>
      </c>
      <c r="S4167" s="11">
        <v>483.02499999999998</v>
      </c>
      <c r="T4167" s="11"/>
      <c r="U4167" s="11"/>
      <c r="V4167" s="11"/>
      <c r="W4167" s="12">
        <v>5599.384</v>
      </c>
      <c r="X4167" s="11">
        <v>622.1537777777778</v>
      </c>
      <c r="Y4167" s="11">
        <v>872.96465510601115</v>
      </c>
      <c r="Z4167" s="11">
        <f t="shared" si="198"/>
        <v>0</v>
      </c>
      <c r="AA4167" s="25">
        <f t="shared" si="199"/>
        <v>0</v>
      </c>
      <c r="AB4167" s="33">
        <v>0</v>
      </c>
      <c r="AC4167" s="14">
        <v>0</v>
      </c>
      <c r="AD4167" s="14">
        <v>0</v>
      </c>
      <c r="AE4167" s="14">
        <v>0</v>
      </c>
      <c r="AF4167" s="14">
        <v>0</v>
      </c>
      <c r="AG4167" s="14">
        <v>0</v>
      </c>
      <c r="AH4167" s="14">
        <v>0</v>
      </c>
      <c r="AI4167" s="14">
        <v>0</v>
      </c>
      <c r="AJ4167" s="14">
        <v>0</v>
      </c>
      <c r="AK4167" s="14">
        <v>0</v>
      </c>
      <c r="AL4167" s="14">
        <v>0</v>
      </c>
      <c r="AM4167" s="14">
        <v>0</v>
      </c>
      <c r="AN4167" s="14">
        <v>0</v>
      </c>
      <c r="AO4167" s="14">
        <v>0</v>
      </c>
      <c r="AP4167" s="14">
        <v>0</v>
      </c>
      <c r="AQ4167" s="14">
        <v>0</v>
      </c>
      <c r="AR4167" s="14">
        <v>0</v>
      </c>
      <c r="AS4167" s="14">
        <v>0</v>
      </c>
      <c r="AT4167" s="14">
        <v>0</v>
      </c>
      <c r="AV4167" s="14">
        <v>0</v>
      </c>
      <c r="AW4167" s="14">
        <v>0</v>
      </c>
      <c r="AX4167" s="14">
        <v>0</v>
      </c>
      <c r="AY4167" s="14">
        <v>0</v>
      </c>
      <c r="AZ4167" s="14">
        <v>0</v>
      </c>
      <c r="BA4167" s="14">
        <v>0</v>
      </c>
      <c r="BG4167" s="37">
        <f t="shared" si="200"/>
        <v>0</v>
      </c>
      <c r="BI4167" s="5" t="s">
        <v>836</v>
      </c>
      <c r="BJ4167" s="6" t="s">
        <v>1271</v>
      </c>
      <c r="BK4167" s="30" t="s">
        <v>1272</v>
      </c>
    </row>
    <row r="4168" spans="1:63" x14ac:dyDescent="0.25">
      <c r="A4168" s="5" t="s">
        <v>957</v>
      </c>
      <c r="B4168" s="6" t="s">
        <v>1318</v>
      </c>
      <c r="C4168" s="6" t="s">
        <v>836</v>
      </c>
      <c r="D4168" s="6" t="s">
        <v>1271</v>
      </c>
      <c r="E4168" s="6" t="s">
        <v>1272</v>
      </c>
      <c r="F4168" s="6" t="s">
        <v>1324</v>
      </c>
      <c r="G4168" s="7">
        <v>5271537</v>
      </c>
      <c r="H4168" s="7" t="s">
        <v>4702</v>
      </c>
      <c r="I4168" s="7"/>
      <c r="J4168" s="8" t="s">
        <v>30</v>
      </c>
      <c r="K4168" s="10">
        <v>238.464</v>
      </c>
      <c r="L4168" s="11">
        <v>483.02499999999998</v>
      </c>
      <c r="M4168" s="11">
        <v>1273.604</v>
      </c>
      <c r="N4168" s="11">
        <v>0</v>
      </c>
      <c r="O4168" s="11">
        <v>598.59</v>
      </c>
      <c r="P4168" s="11">
        <v>598.59</v>
      </c>
      <c r="Q4168" s="11">
        <v>0</v>
      </c>
      <c r="R4168" s="11">
        <v>656.45600000000002</v>
      </c>
      <c r="S4168" s="11">
        <v>180.59800000000001</v>
      </c>
      <c r="T4168" s="11"/>
      <c r="U4168" s="11"/>
      <c r="V4168" s="11"/>
      <c r="W4168" s="12">
        <v>4029.3270000000002</v>
      </c>
      <c r="X4168" s="11">
        <v>447.70300000000003</v>
      </c>
      <c r="Y4168" s="11">
        <v>628.1869675064861</v>
      </c>
      <c r="Z4168" s="11">
        <f t="shared" si="198"/>
        <v>0</v>
      </c>
      <c r="AA4168" s="25">
        <f t="shared" si="199"/>
        <v>0</v>
      </c>
      <c r="AB4168" s="33">
        <v>0</v>
      </c>
      <c r="AC4168" s="14">
        <v>0</v>
      </c>
      <c r="AD4168" s="14">
        <v>0</v>
      </c>
      <c r="AE4168" s="14">
        <v>0</v>
      </c>
      <c r="AF4168" s="14">
        <v>0</v>
      </c>
      <c r="AG4168" s="14">
        <v>0</v>
      </c>
      <c r="AH4168" s="14">
        <v>0</v>
      </c>
      <c r="AI4168" s="14">
        <v>0</v>
      </c>
      <c r="AJ4168" s="14">
        <v>0</v>
      </c>
      <c r="AK4168" s="14">
        <v>0</v>
      </c>
      <c r="AL4168" s="14">
        <v>0</v>
      </c>
      <c r="AM4168" s="14">
        <v>0</v>
      </c>
      <c r="AN4168" s="14">
        <v>0</v>
      </c>
      <c r="AO4168" s="14">
        <v>0</v>
      </c>
      <c r="AP4168" s="14">
        <v>0</v>
      </c>
      <c r="AQ4168" s="14">
        <v>0</v>
      </c>
      <c r="AR4168" s="14">
        <v>0</v>
      </c>
      <c r="AS4168" s="14">
        <v>0</v>
      </c>
      <c r="AT4168" s="14">
        <v>0</v>
      </c>
      <c r="AV4168" s="14">
        <v>0</v>
      </c>
      <c r="AW4168" s="14">
        <v>0</v>
      </c>
      <c r="AX4168" s="14">
        <v>0</v>
      </c>
      <c r="AY4168" s="14">
        <v>0</v>
      </c>
      <c r="AZ4168" s="14">
        <v>0</v>
      </c>
      <c r="BA4168" s="14">
        <v>0</v>
      </c>
      <c r="BG4168" s="37">
        <f t="shared" si="200"/>
        <v>0</v>
      </c>
      <c r="BI4168" s="5" t="s">
        <v>836</v>
      </c>
      <c r="BJ4168" s="6" t="s">
        <v>1271</v>
      </c>
      <c r="BK4168" s="30" t="s">
        <v>1272</v>
      </c>
    </row>
    <row r="4169" spans="1:63" x14ac:dyDescent="0.25">
      <c r="A4169" s="5" t="s">
        <v>957</v>
      </c>
      <c r="B4169" s="6" t="s">
        <v>1318</v>
      </c>
      <c r="C4169" s="6" t="s">
        <v>836</v>
      </c>
      <c r="D4169" s="6" t="s">
        <v>1271</v>
      </c>
      <c r="E4169" s="6" t="s">
        <v>1272</v>
      </c>
      <c r="F4169" s="6" t="s">
        <v>1324</v>
      </c>
      <c r="G4169" s="7">
        <v>5273504</v>
      </c>
      <c r="H4169" s="7" t="s">
        <v>4703</v>
      </c>
      <c r="I4169" s="7"/>
      <c r="J4169" s="8" t="s">
        <v>465</v>
      </c>
      <c r="K4169" s="10">
        <v>417.99200000000002</v>
      </c>
      <c r="L4169" s="11">
        <v>360.12599999999998</v>
      </c>
      <c r="M4169" s="11">
        <v>1328.4829999999999</v>
      </c>
      <c r="N4169" s="11">
        <v>360.12599999999998</v>
      </c>
      <c r="O4169" s="11">
        <v>238.464</v>
      </c>
      <c r="P4169" s="11">
        <v>238.464</v>
      </c>
      <c r="Q4169" s="11">
        <v>180.59800000000001</v>
      </c>
      <c r="R4169" s="11">
        <v>180.59800000000001</v>
      </c>
      <c r="S4169" s="11">
        <v>483.02499999999998</v>
      </c>
      <c r="T4169" s="11"/>
      <c r="U4169" s="11"/>
      <c r="V4169" s="11"/>
      <c r="W4169" s="12">
        <v>3787.8759999999997</v>
      </c>
      <c r="X4169" s="11">
        <v>420.8751111111111</v>
      </c>
      <c r="Y4169" s="11">
        <v>590.54386445443583</v>
      </c>
      <c r="Z4169" s="11">
        <f t="shared" si="198"/>
        <v>179.52799999999999</v>
      </c>
      <c r="AA4169" s="25">
        <f t="shared" si="199"/>
        <v>0.30400451313782417</v>
      </c>
      <c r="AB4169" s="33">
        <v>0</v>
      </c>
      <c r="AC4169" s="14">
        <v>0</v>
      </c>
      <c r="AD4169" s="14">
        <v>0</v>
      </c>
      <c r="AE4169" s="14">
        <v>0</v>
      </c>
      <c r="AF4169" s="14">
        <v>0</v>
      </c>
      <c r="AG4169" s="14">
        <v>0</v>
      </c>
      <c r="AH4169" s="14">
        <v>0</v>
      </c>
      <c r="AI4169" s="14">
        <v>0</v>
      </c>
      <c r="AJ4169" s="14">
        <v>0</v>
      </c>
      <c r="AK4169" s="14">
        <v>0</v>
      </c>
      <c r="AL4169" s="14">
        <v>0</v>
      </c>
      <c r="AM4169" s="14">
        <v>0</v>
      </c>
      <c r="AN4169" s="14">
        <v>0</v>
      </c>
      <c r="AO4169" s="14">
        <v>0</v>
      </c>
      <c r="AP4169" s="14">
        <v>0</v>
      </c>
      <c r="AQ4169" s="14">
        <v>0</v>
      </c>
      <c r="AR4169" s="14">
        <v>0</v>
      </c>
      <c r="AS4169" s="14">
        <v>0</v>
      </c>
      <c r="AT4169" s="14">
        <v>0</v>
      </c>
      <c r="AV4169" s="14">
        <v>0</v>
      </c>
      <c r="AW4169" s="14">
        <v>0</v>
      </c>
      <c r="AX4169" s="14">
        <v>0</v>
      </c>
      <c r="AY4169" s="14">
        <v>0</v>
      </c>
      <c r="AZ4169" s="14">
        <v>0</v>
      </c>
      <c r="BA4169" s="14">
        <v>179.52799999999999</v>
      </c>
      <c r="BG4169" s="37">
        <f t="shared" si="200"/>
        <v>179.52799999999999</v>
      </c>
      <c r="BI4169" s="5" t="s">
        <v>836</v>
      </c>
      <c r="BJ4169" s="6" t="s">
        <v>1271</v>
      </c>
      <c r="BK4169" s="30" t="s">
        <v>1272</v>
      </c>
    </row>
    <row r="4170" spans="1:63" x14ac:dyDescent="0.25">
      <c r="A4170" s="5" t="s">
        <v>957</v>
      </c>
      <c r="B4170" s="6" t="s">
        <v>1318</v>
      </c>
      <c r="C4170" s="6" t="s">
        <v>836</v>
      </c>
      <c r="D4170" s="6" t="s">
        <v>1271</v>
      </c>
      <c r="E4170" s="6" t="s">
        <v>1272</v>
      </c>
      <c r="F4170" s="6" t="s">
        <v>1324</v>
      </c>
      <c r="G4170" s="7">
        <v>5278004</v>
      </c>
      <c r="H4170" s="7" t="s">
        <v>4704</v>
      </c>
      <c r="I4170" s="7"/>
      <c r="J4170" s="8" t="s">
        <v>465</v>
      </c>
      <c r="K4170" s="10">
        <v>0</v>
      </c>
      <c r="L4170" s="11">
        <v>180.59800000000001</v>
      </c>
      <c r="M4170" s="11">
        <v>0</v>
      </c>
      <c r="N4170" s="11">
        <v>0</v>
      </c>
      <c r="O4170" s="11">
        <v>238.464</v>
      </c>
      <c r="P4170" s="11">
        <v>0</v>
      </c>
      <c r="Q4170" s="11">
        <v>0</v>
      </c>
      <c r="R4170" s="11">
        <v>0</v>
      </c>
      <c r="S4170" s="11">
        <v>0</v>
      </c>
      <c r="T4170" s="11"/>
      <c r="U4170" s="11"/>
      <c r="V4170" s="11"/>
      <c r="W4170" s="12">
        <v>419.06200000000001</v>
      </c>
      <c r="X4170" s="11">
        <v>46.562444444444445</v>
      </c>
      <c r="Y4170" s="11">
        <v>65.333314217784533</v>
      </c>
      <c r="Z4170" s="11">
        <f t="shared" si="198"/>
        <v>0</v>
      </c>
      <c r="AA4170" s="25">
        <f t="shared" si="199"/>
        <v>0</v>
      </c>
      <c r="AB4170" s="33">
        <v>0</v>
      </c>
      <c r="AC4170" s="14">
        <v>0</v>
      </c>
      <c r="AD4170" s="14">
        <v>0</v>
      </c>
      <c r="AE4170" s="14">
        <v>0</v>
      </c>
      <c r="AF4170" s="14">
        <v>0</v>
      </c>
      <c r="AG4170" s="14">
        <v>0</v>
      </c>
      <c r="AH4170" s="14">
        <v>0</v>
      </c>
      <c r="AI4170" s="14">
        <v>0</v>
      </c>
      <c r="AJ4170" s="14">
        <v>0</v>
      </c>
      <c r="AK4170" s="14">
        <v>0</v>
      </c>
      <c r="AL4170" s="14">
        <v>0</v>
      </c>
      <c r="AM4170" s="14">
        <v>0</v>
      </c>
      <c r="AN4170" s="14">
        <v>0</v>
      </c>
      <c r="AO4170" s="14">
        <v>0</v>
      </c>
      <c r="AP4170" s="14">
        <v>0</v>
      </c>
      <c r="AQ4170" s="14">
        <v>0</v>
      </c>
      <c r="AR4170" s="14">
        <v>0</v>
      </c>
      <c r="AS4170" s="14">
        <v>0</v>
      </c>
      <c r="AT4170" s="14">
        <v>0</v>
      </c>
      <c r="AV4170" s="14">
        <v>0</v>
      </c>
      <c r="AW4170" s="14">
        <v>0</v>
      </c>
      <c r="AX4170" s="14">
        <v>0</v>
      </c>
      <c r="AY4170" s="14">
        <v>0</v>
      </c>
      <c r="AZ4170" s="14">
        <v>0</v>
      </c>
      <c r="BA4170" s="14">
        <v>0</v>
      </c>
      <c r="BG4170" s="37">
        <f t="shared" si="200"/>
        <v>0</v>
      </c>
      <c r="BI4170" s="5" t="s">
        <v>836</v>
      </c>
      <c r="BJ4170" s="6" t="s">
        <v>1271</v>
      </c>
      <c r="BK4170" s="30" t="s">
        <v>1272</v>
      </c>
    </row>
    <row r="4171" spans="1:63" x14ac:dyDescent="0.25">
      <c r="A4171" s="5" t="s">
        <v>957</v>
      </c>
      <c r="B4171" s="6" t="s">
        <v>1318</v>
      </c>
      <c r="C4171" s="6" t="s">
        <v>836</v>
      </c>
      <c r="D4171" s="6" t="s">
        <v>1271</v>
      </c>
      <c r="E4171" s="6" t="s">
        <v>1272</v>
      </c>
      <c r="F4171" s="6" t="s">
        <v>1324</v>
      </c>
      <c r="G4171" s="7">
        <v>5278042</v>
      </c>
      <c r="H4171" s="7" t="s">
        <v>4705</v>
      </c>
      <c r="I4171" s="7"/>
      <c r="J4171" s="8" t="s">
        <v>30</v>
      </c>
      <c r="K4171" s="10">
        <v>0</v>
      </c>
      <c r="L4171" s="11">
        <v>721.48900000000003</v>
      </c>
      <c r="M4171" s="11">
        <v>1398.2529999999999</v>
      </c>
      <c r="N4171" s="11">
        <v>0</v>
      </c>
      <c r="O4171" s="11">
        <v>599.66</v>
      </c>
      <c r="P4171" s="11">
        <v>0</v>
      </c>
      <c r="Q4171" s="11">
        <v>423.40899999999999</v>
      </c>
      <c r="R4171" s="11">
        <v>417.99200000000002</v>
      </c>
      <c r="S4171" s="11">
        <v>180.59800000000001</v>
      </c>
      <c r="T4171" s="11"/>
      <c r="U4171" s="11"/>
      <c r="V4171" s="11"/>
      <c r="W4171" s="12">
        <v>3741.4010000000003</v>
      </c>
      <c r="X4171" s="11">
        <v>415.71122222222226</v>
      </c>
      <c r="Y4171" s="11">
        <v>583.29824023111917</v>
      </c>
      <c r="Z4171" s="11">
        <f t="shared" si="198"/>
        <v>0</v>
      </c>
      <c r="AA4171" s="25">
        <f t="shared" si="199"/>
        <v>0</v>
      </c>
      <c r="AB4171" s="33">
        <v>0</v>
      </c>
      <c r="AC4171" s="14">
        <v>0</v>
      </c>
      <c r="AD4171" s="14">
        <v>0</v>
      </c>
      <c r="AE4171" s="14">
        <v>0</v>
      </c>
      <c r="AF4171" s="14">
        <v>0</v>
      </c>
      <c r="AG4171" s="14">
        <v>0</v>
      </c>
      <c r="AH4171" s="14">
        <v>0</v>
      </c>
      <c r="AI4171" s="14">
        <v>0</v>
      </c>
      <c r="AJ4171" s="14">
        <v>0</v>
      </c>
      <c r="AK4171" s="14">
        <v>0</v>
      </c>
      <c r="AL4171" s="14">
        <v>0</v>
      </c>
      <c r="AM4171" s="14">
        <v>0</v>
      </c>
      <c r="AN4171" s="14">
        <v>0</v>
      </c>
      <c r="AO4171" s="14">
        <v>0</v>
      </c>
      <c r="AP4171" s="14">
        <v>0</v>
      </c>
      <c r="AQ4171" s="14">
        <v>0</v>
      </c>
      <c r="AR4171" s="14">
        <v>0</v>
      </c>
      <c r="AS4171" s="14">
        <v>0</v>
      </c>
      <c r="AT4171" s="14">
        <v>0</v>
      </c>
      <c r="AV4171" s="14">
        <v>0</v>
      </c>
      <c r="AW4171" s="14">
        <v>0</v>
      </c>
      <c r="AX4171" s="14">
        <v>0</v>
      </c>
      <c r="AY4171" s="14">
        <v>0</v>
      </c>
      <c r="AZ4171" s="14">
        <v>0</v>
      </c>
      <c r="BA4171" s="14">
        <v>0</v>
      </c>
      <c r="BG4171" s="37">
        <f t="shared" si="200"/>
        <v>0</v>
      </c>
      <c r="BI4171" s="5" t="s">
        <v>836</v>
      </c>
      <c r="BJ4171" s="6" t="s">
        <v>1271</v>
      </c>
      <c r="BK4171" s="30" t="s">
        <v>1272</v>
      </c>
    </row>
    <row r="4172" spans="1:63" x14ac:dyDescent="0.25">
      <c r="A4172" s="5" t="s">
        <v>957</v>
      </c>
      <c r="B4172" s="6" t="s">
        <v>1318</v>
      </c>
      <c r="C4172" s="6" t="s">
        <v>836</v>
      </c>
      <c r="D4172" s="6" t="s">
        <v>1265</v>
      </c>
      <c r="E4172" s="6" t="s">
        <v>1266</v>
      </c>
      <c r="F4172" s="6" t="s">
        <v>1324</v>
      </c>
      <c r="G4172" s="7">
        <v>5278253</v>
      </c>
      <c r="H4172" s="7" t="s">
        <v>4706</v>
      </c>
      <c r="I4172" s="7"/>
      <c r="J4172" s="8" t="s">
        <v>36</v>
      </c>
      <c r="K4172" s="10">
        <v>598.59</v>
      </c>
      <c r="L4172" s="11">
        <v>722.55899999999997</v>
      </c>
      <c r="M4172" s="11">
        <v>1398.2529999999999</v>
      </c>
      <c r="N4172" s="11">
        <v>0</v>
      </c>
      <c r="O4172" s="11">
        <v>179.52799999999999</v>
      </c>
      <c r="P4172" s="11">
        <v>180.59800000000001</v>
      </c>
      <c r="Q4172" s="11">
        <v>179.52799999999999</v>
      </c>
      <c r="R4172" s="11">
        <v>483.02499999999998</v>
      </c>
      <c r="S4172" s="11">
        <v>303.49700000000001</v>
      </c>
      <c r="T4172" s="11"/>
      <c r="U4172" s="11"/>
      <c r="V4172" s="11"/>
      <c r="W4172" s="12">
        <v>4045.5779999999995</v>
      </c>
      <c r="X4172" s="11">
        <v>449.50866666666661</v>
      </c>
      <c r="Y4172" s="11">
        <v>630.72055845329874</v>
      </c>
      <c r="Z4172" s="11">
        <f t="shared" si="198"/>
        <v>0</v>
      </c>
      <c r="AA4172" s="25">
        <f t="shared" si="199"/>
        <v>0</v>
      </c>
      <c r="AB4172" s="33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>
        <v>0</v>
      </c>
      <c r="AH4172" s="14">
        <v>0</v>
      </c>
      <c r="AI4172" s="14">
        <v>0</v>
      </c>
      <c r="AJ4172" s="14">
        <v>0</v>
      </c>
      <c r="AK4172" s="14">
        <v>0</v>
      </c>
      <c r="AL4172" s="14">
        <v>0</v>
      </c>
      <c r="AM4172" s="14">
        <v>0</v>
      </c>
      <c r="AN4172" s="14">
        <v>0</v>
      </c>
      <c r="AO4172" s="14">
        <v>0</v>
      </c>
      <c r="AP4172" s="14">
        <v>0</v>
      </c>
      <c r="AQ4172" s="14">
        <v>0</v>
      </c>
      <c r="AR4172" s="14">
        <v>0</v>
      </c>
      <c r="AS4172" s="14">
        <v>0</v>
      </c>
      <c r="AT4172" s="14">
        <v>0</v>
      </c>
      <c r="AV4172" s="14">
        <v>0</v>
      </c>
      <c r="AW4172" s="14">
        <v>0</v>
      </c>
      <c r="AX4172" s="14">
        <v>0</v>
      </c>
      <c r="AY4172" s="14">
        <v>0</v>
      </c>
      <c r="AZ4172" s="14">
        <v>0</v>
      </c>
      <c r="BA4172" s="14">
        <v>0</v>
      </c>
      <c r="BG4172" s="37">
        <f t="shared" si="200"/>
        <v>0</v>
      </c>
      <c r="BI4172" s="5" t="s">
        <v>836</v>
      </c>
      <c r="BJ4172" s="6" t="s">
        <v>1265</v>
      </c>
      <c r="BK4172" s="30" t="s">
        <v>1266</v>
      </c>
    </row>
    <row r="4173" spans="1:63" x14ac:dyDescent="0.25">
      <c r="A4173" s="5" t="s">
        <v>957</v>
      </c>
      <c r="B4173" s="6" t="s">
        <v>1318</v>
      </c>
      <c r="C4173" s="6" t="s">
        <v>836</v>
      </c>
      <c r="D4173" s="6" t="s">
        <v>1271</v>
      </c>
      <c r="E4173" s="6" t="s">
        <v>1272</v>
      </c>
      <c r="F4173" s="6" t="s">
        <v>1324</v>
      </c>
      <c r="G4173" s="7">
        <v>5278578</v>
      </c>
      <c r="H4173" s="7" t="s">
        <v>4707</v>
      </c>
      <c r="I4173" s="7"/>
      <c r="J4173" s="8" t="s">
        <v>30</v>
      </c>
      <c r="K4173" s="10">
        <v>179.52799999999999</v>
      </c>
      <c r="L4173" s="11">
        <v>303.49700000000001</v>
      </c>
      <c r="M4173" s="11">
        <v>1094.7560000000001</v>
      </c>
      <c r="N4173" s="11">
        <v>0</v>
      </c>
      <c r="O4173" s="11">
        <v>417.99200000000002</v>
      </c>
      <c r="P4173" s="11">
        <v>238.464</v>
      </c>
      <c r="Q4173" s="11">
        <v>0</v>
      </c>
      <c r="R4173" s="11">
        <v>0</v>
      </c>
      <c r="S4173" s="11">
        <v>180.59800000000001</v>
      </c>
      <c r="T4173" s="11"/>
      <c r="U4173" s="11"/>
      <c r="V4173" s="11"/>
      <c r="W4173" s="12">
        <v>2414.835</v>
      </c>
      <c r="X4173" s="11">
        <v>268.315</v>
      </c>
      <c r="Y4173" s="11">
        <v>376.48169922136515</v>
      </c>
      <c r="Z4173" s="11">
        <f t="shared" si="198"/>
        <v>360.12599999999998</v>
      </c>
      <c r="AA4173" s="25">
        <f t="shared" si="199"/>
        <v>0.95655645611674667</v>
      </c>
      <c r="AB4173" s="33">
        <v>0</v>
      </c>
      <c r="AC4173" s="14">
        <v>0</v>
      </c>
      <c r="AD4173" s="14">
        <v>0</v>
      </c>
      <c r="AE4173" s="14">
        <v>0</v>
      </c>
      <c r="AF4173" s="14">
        <v>0</v>
      </c>
      <c r="AG4173" s="14">
        <v>0</v>
      </c>
      <c r="AH4173" s="14">
        <v>0</v>
      </c>
      <c r="AI4173" s="14">
        <v>0</v>
      </c>
      <c r="AJ4173" s="14">
        <v>0</v>
      </c>
      <c r="AK4173" s="14">
        <v>0</v>
      </c>
      <c r="AL4173" s="14">
        <v>0</v>
      </c>
      <c r="AM4173" s="14">
        <v>0</v>
      </c>
      <c r="AN4173" s="14">
        <v>0</v>
      </c>
      <c r="AO4173" s="14">
        <v>0</v>
      </c>
      <c r="AP4173" s="14">
        <v>0</v>
      </c>
      <c r="AQ4173" s="14">
        <v>0</v>
      </c>
      <c r="AR4173" s="14">
        <v>0</v>
      </c>
      <c r="AS4173" s="14">
        <v>0</v>
      </c>
      <c r="AT4173" s="14">
        <v>0</v>
      </c>
      <c r="AV4173" s="14">
        <v>360.12599999999998</v>
      </c>
      <c r="AW4173" s="14">
        <v>0</v>
      </c>
      <c r="AX4173" s="14">
        <v>0</v>
      </c>
      <c r="AY4173" s="14">
        <v>0</v>
      </c>
      <c r="AZ4173" s="14">
        <v>0</v>
      </c>
      <c r="BA4173" s="14">
        <v>0</v>
      </c>
      <c r="BG4173" s="37">
        <f t="shared" si="200"/>
        <v>360.12599999999998</v>
      </c>
      <c r="BI4173" s="5" t="s">
        <v>836</v>
      </c>
      <c r="BJ4173" s="6" t="s">
        <v>1271</v>
      </c>
      <c r="BK4173" s="30" t="s">
        <v>1272</v>
      </c>
    </row>
    <row r="4174" spans="1:63" x14ac:dyDescent="0.25">
      <c r="A4174" s="5" t="s">
        <v>957</v>
      </c>
      <c r="B4174" s="6" t="s">
        <v>1318</v>
      </c>
      <c r="C4174" s="6" t="s">
        <v>836</v>
      </c>
      <c r="D4174" s="6" t="s">
        <v>1271</v>
      </c>
      <c r="E4174" s="6" t="s">
        <v>1272</v>
      </c>
      <c r="F4174" s="6" t="s">
        <v>1324</v>
      </c>
      <c r="G4174" s="7">
        <v>5297504</v>
      </c>
      <c r="H4174" s="7" t="s">
        <v>4708</v>
      </c>
      <c r="I4174" s="7"/>
      <c r="J4174" s="8" t="s">
        <v>30</v>
      </c>
      <c r="K4174" s="10">
        <v>303.49700000000001</v>
      </c>
      <c r="L4174" s="11">
        <v>360.12599999999998</v>
      </c>
      <c r="M4174" s="11">
        <v>0</v>
      </c>
      <c r="N4174" s="11">
        <v>0</v>
      </c>
      <c r="O4174" s="11">
        <v>303.49700000000001</v>
      </c>
      <c r="P4174" s="11">
        <v>663.62300000000005</v>
      </c>
      <c r="Q4174" s="11">
        <v>598.59</v>
      </c>
      <c r="R4174" s="11">
        <v>417.99200000000002</v>
      </c>
      <c r="S4174" s="11">
        <v>484.09500000000003</v>
      </c>
      <c r="T4174" s="11"/>
      <c r="U4174" s="11"/>
      <c r="V4174" s="11"/>
      <c r="W4174" s="12">
        <v>3131.42</v>
      </c>
      <c r="X4174" s="11">
        <v>347.93555555555554</v>
      </c>
      <c r="Y4174" s="11">
        <v>488.19994847505814</v>
      </c>
      <c r="Z4174" s="11">
        <f t="shared" si="198"/>
        <v>0</v>
      </c>
      <c r="AA4174" s="25">
        <f t="shared" si="199"/>
        <v>0</v>
      </c>
      <c r="AB4174" s="33">
        <v>0</v>
      </c>
      <c r="AC4174" s="14">
        <v>0</v>
      </c>
      <c r="AD4174" s="14">
        <v>0</v>
      </c>
      <c r="AE4174" s="14">
        <v>0</v>
      </c>
      <c r="AF4174" s="14">
        <v>0</v>
      </c>
      <c r="AG4174" s="14">
        <v>0</v>
      </c>
      <c r="AH4174" s="14">
        <v>0</v>
      </c>
      <c r="AI4174" s="14">
        <v>0</v>
      </c>
      <c r="AJ4174" s="14">
        <v>0</v>
      </c>
      <c r="AK4174" s="14">
        <v>0</v>
      </c>
      <c r="AL4174" s="14">
        <v>0</v>
      </c>
      <c r="AM4174" s="14">
        <v>0</v>
      </c>
      <c r="AN4174" s="14">
        <v>0</v>
      </c>
      <c r="AO4174" s="14">
        <v>0</v>
      </c>
      <c r="AP4174" s="14">
        <v>0</v>
      </c>
      <c r="AQ4174" s="14">
        <v>0</v>
      </c>
      <c r="AR4174" s="14">
        <v>0</v>
      </c>
      <c r="AS4174" s="14">
        <v>0</v>
      </c>
      <c r="AT4174" s="14">
        <v>0</v>
      </c>
      <c r="AV4174" s="14">
        <v>0</v>
      </c>
      <c r="AW4174" s="14">
        <v>0</v>
      </c>
      <c r="AX4174" s="14">
        <v>0</v>
      </c>
      <c r="AY4174" s="14">
        <v>0</v>
      </c>
      <c r="AZ4174" s="14">
        <v>0</v>
      </c>
      <c r="BA4174" s="14">
        <v>0</v>
      </c>
      <c r="BG4174" s="37">
        <f t="shared" si="200"/>
        <v>0</v>
      </c>
      <c r="BI4174" s="5" t="s">
        <v>836</v>
      </c>
      <c r="BJ4174" s="6" t="s">
        <v>1271</v>
      </c>
      <c r="BK4174" s="30" t="s">
        <v>1272</v>
      </c>
    </row>
    <row r="4175" spans="1:63" x14ac:dyDescent="0.25">
      <c r="A4175" s="5" t="s">
        <v>957</v>
      </c>
      <c r="B4175" s="6" t="s">
        <v>1318</v>
      </c>
      <c r="C4175" s="6" t="s">
        <v>836</v>
      </c>
      <c r="D4175" s="6" t="s">
        <v>1271</v>
      </c>
      <c r="E4175" s="6" t="s">
        <v>1272</v>
      </c>
      <c r="F4175" s="6" t="s">
        <v>1324</v>
      </c>
      <c r="G4175" s="7">
        <v>5298015</v>
      </c>
      <c r="H4175" s="7" t="s">
        <v>4709</v>
      </c>
      <c r="I4175" s="7"/>
      <c r="J4175" s="8" t="s">
        <v>465</v>
      </c>
      <c r="K4175" s="10">
        <v>303.49700000000001</v>
      </c>
      <c r="L4175" s="11">
        <v>598.59</v>
      </c>
      <c r="M4175" s="11">
        <v>1816.2449999999999</v>
      </c>
      <c r="N4175" s="11">
        <v>668.36</v>
      </c>
      <c r="O4175" s="11">
        <v>1024.9860000000001</v>
      </c>
      <c r="P4175" s="11">
        <v>180.59800000000001</v>
      </c>
      <c r="Q4175" s="11">
        <v>726.90599999999995</v>
      </c>
      <c r="R4175" s="11">
        <v>721.48900000000003</v>
      </c>
      <c r="S4175" s="11">
        <v>902.08699999999999</v>
      </c>
      <c r="T4175" s="11"/>
      <c r="U4175" s="11"/>
      <c r="V4175" s="11"/>
      <c r="W4175" s="12">
        <v>6942.7579999999998</v>
      </c>
      <c r="X4175" s="11">
        <v>771.41755555555551</v>
      </c>
      <c r="Y4175" s="11">
        <v>1082.4016254206711</v>
      </c>
      <c r="Z4175" s="11">
        <f t="shared" si="198"/>
        <v>483.02499999999998</v>
      </c>
      <c r="AA4175" s="25">
        <f t="shared" si="199"/>
        <v>0.4462530253613341</v>
      </c>
      <c r="AB4175" s="33">
        <v>0</v>
      </c>
      <c r="AC4175" s="14">
        <v>0</v>
      </c>
      <c r="AD4175" s="14">
        <v>0</v>
      </c>
      <c r="AE4175" s="14">
        <v>0</v>
      </c>
      <c r="AF4175" s="14">
        <v>0</v>
      </c>
      <c r="AG4175" s="14">
        <v>0</v>
      </c>
      <c r="AH4175" s="14">
        <v>179.52799999999999</v>
      </c>
      <c r="AI4175" s="14">
        <v>0</v>
      </c>
      <c r="AJ4175" s="14">
        <v>0</v>
      </c>
      <c r="AK4175" s="14">
        <v>0</v>
      </c>
      <c r="AL4175" s="14">
        <v>0</v>
      </c>
      <c r="AM4175" s="14">
        <v>0</v>
      </c>
      <c r="AN4175" s="14">
        <v>0</v>
      </c>
      <c r="AO4175" s="14">
        <v>303.49700000000001</v>
      </c>
      <c r="AP4175" s="14">
        <v>0</v>
      </c>
      <c r="AQ4175" s="14">
        <v>0</v>
      </c>
      <c r="AR4175" s="14">
        <v>0</v>
      </c>
      <c r="AS4175" s="14">
        <v>0</v>
      </c>
      <c r="AT4175" s="14">
        <v>0</v>
      </c>
      <c r="AV4175" s="14">
        <v>0</v>
      </c>
      <c r="AW4175" s="14">
        <v>0</v>
      </c>
      <c r="AX4175" s="14">
        <v>0</v>
      </c>
      <c r="AY4175" s="14">
        <v>0</v>
      </c>
      <c r="AZ4175" s="14">
        <v>0</v>
      </c>
      <c r="BA4175" s="14">
        <v>0</v>
      </c>
      <c r="BG4175" s="37">
        <f t="shared" si="200"/>
        <v>483.02499999999998</v>
      </c>
      <c r="BI4175" s="5" t="s">
        <v>836</v>
      </c>
      <c r="BJ4175" s="6" t="s">
        <v>1271</v>
      </c>
      <c r="BK4175" s="30" t="s">
        <v>1272</v>
      </c>
    </row>
    <row r="4176" spans="1:63" x14ac:dyDescent="0.25">
      <c r="A4176" s="5" t="s">
        <v>957</v>
      </c>
      <c r="B4176" s="6" t="s">
        <v>1318</v>
      </c>
      <c r="C4176" s="6" t="s">
        <v>836</v>
      </c>
      <c r="D4176" s="6" t="s">
        <v>1271</v>
      </c>
      <c r="E4176" s="6" t="s">
        <v>1272</v>
      </c>
      <c r="F4176" s="6" t="s">
        <v>1324</v>
      </c>
      <c r="G4176" s="7">
        <v>5299661</v>
      </c>
      <c r="H4176" s="7" t="s">
        <v>4710</v>
      </c>
      <c r="I4176" s="7"/>
      <c r="J4176" s="8" t="s">
        <v>30</v>
      </c>
      <c r="K4176" s="10">
        <v>484.09500000000003</v>
      </c>
      <c r="L4176" s="11">
        <v>0</v>
      </c>
      <c r="M4176" s="11">
        <v>179.52799999999999</v>
      </c>
      <c r="N4176" s="11">
        <v>0</v>
      </c>
      <c r="O4176" s="11">
        <v>902.08699999999999</v>
      </c>
      <c r="P4176" s="11">
        <v>484.09500000000003</v>
      </c>
      <c r="Q4176" s="11">
        <v>417.99200000000002</v>
      </c>
      <c r="R4176" s="11">
        <v>722.55899999999997</v>
      </c>
      <c r="S4176" s="11">
        <v>0</v>
      </c>
      <c r="T4176" s="11"/>
      <c r="U4176" s="11"/>
      <c r="V4176" s="11"/>
      <c r="W4176" s="12">
        <v>3190.3560000000007</v>
      </c>
      <c r="X4176" s="11">
        <v>354.48400000000009</v>
      </c>
      <c r="Y4176" s="11">
        <v>497.3882886412851</v>
      </c>
      <c r="Z4176" s="11">
        <f t="shared" si="198"/>
        <v>0</v>
      </c>
      <c r="AA4176" s="25">
        <f t="shared" si="199"/>
        <v>0</v>
      </c>
      <c r="AB4176" s="33">
        <v>0</v>
      </c>
      <c r="AC4176" s="14">
        <v>0</v>
      </c>
      <c r="AD4176" s="14">
        <v>0</v>
      </c>
      <c r="AE4176" s="14">
        <v>0</v>
      </c>
      <c r="AF4176" s="14">
        <v>0</v>
      </c>
      <c r="AG4176" s="14">
        <v>0</v>
      </c>
      <c r="AH4176" s="14">
        <v>0</v>
      </c>
      <c r="AI4176" s="14">
        <v>0</v>
      </c>
      <c r="AJ4176" s="14">
        <v>0</v>
      </c>
      <c r="AK4176" s="14">
        <v>0</v>
      </c>
      <c r="AL4176" s="14">
        <v>0</v>
      </c>
      <c r="AM4176" s="14">
        <v>0</v>
      </c>
      <c r="AN4176" s="14">
        <v>0</v>
      </c>
      <c r="AO4176" s="14">
        <v>0</v>
      </c>
      <c r="AP4176" s="14">
        <v>0</v>
      </c>
      <c r="AQ4176" s="14">
        <v>0</v>
      </c>
      <c r="AR4176" s="14">
        <v>0</v>
      </c>
      <c r="AS4176" s="14">
        <v>0</v>
      </c>
      <c r="AT4176" s="14">
        <v>0</v>
      </c>
      <c r="AV4176" s="14">
        <v>0</v>
      </c>
      <c r="AW4176" s="14">
        <v>0</v>
      </c>
      <c r="AX4176" s="14">
        <v>0</v>
      </c>
      <c r="AY4176" s="14">
        <v>0</v>
      </c>
      <c r="AZ4176" s="14">
        <v>0</v>
      </c>
      <c r="BA4176" s="14">
        <v>0</v>
      </c>
      <c r="BG4176" s="37">
        <f t="shared" si="200"/>
        <v>0</v>
      </c>
      <c r="BI4176" s="5" t="s">
        <v>836</v>
      </c>
      <c r="BJ4176" s="6" t="s">
        <v>1271</v>
      </c>
      <c r="BK4176" s="30" t="s">
        <v>1272</v>
      </c>
    </row>
    <row r="4177" spans="1:63" x14ac:dyDescent="0.25">
      <c r="A4177" s="5" t="s">
        <v>957</v>
      </c>
      <c r="B4177" s="6" t="s">
        <v>1318</v>
      </c>
      <c r="C4177" s="6" t="s">
        <v>836</v>
      </c>
      <c r="D4177" s="6" t="s">
        <v>1265</v>
      </c>
      <c r="E4177" s="6" t="s">
        <v>1266</v>
      </c>
      <c r="F4177" s="6" t="s">
        <v>1324</v>
      </c>
      <c r="G4177" s="7">
        <v>5300749</v>
      </c>
      <c r="H4177" s="7" t="s">
        <v>4711</v>
      </c>
      <c r="I4177" s="7"/>
      <c r="J4177" s="8" t="s">
        <v>36</v>
      </c>
      <c r="K4177" s="10">
        <v>0</v>
      </c>
      <c r="L4177" s="11">
        <v>511.875</v>
      </c>
      <c r="M4177" s="11">
        <v>419.06200000000001</v>
      </c>
      <c r="N4177" s="11">
        <v>0</v>
      </c>
      <c r="O4177" s="11">
        <v>606.99400000000003</v>
      </c>
      <c r="P4177" s="11">
        <v>0</v>
      </c>
      <c r="Q4177" s="11">
        <v>179.52799999999999</v>
      </c>
      <c r="R4177" s="11">
        <v>180.59800000000001</v>
      </c>
      <c r="S4177" s="11">
        <v>238.464</v>
      </c>
      <c r="T4177" s="11"/>
      <c r="U4177" s="11"/>
      <c r="V4177" s="11"/>
      <c r="W4177" s="12">
        <v>2136.5210000000002</v>
      </c>
      <c r="X4177" s="11">
        <v>237.39122222222224</v>
      </c>
      <c r="Y4177" s="11">
        <v>333.09151826196415</v>
      </c>
      <c r="Z4177" s="11">
        <f t="shared" si="198"/>
        <v>303.49700000000001</v>
      </c>
      <c r="AA4177" s="25">
        <f t="shared" si="199"/>
        <v>0.91115199085108756</v>
      </c>
      <c r="AB4177" s="33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>
        <v>0</v>
      </c>
      <c r="AJ4177" s="14">
        <v>0</v>
      </c>
      <c r="AK4177" s="14">
        <v>0</v>
      </c>
      <c r="AL4177" s="14">
        <v>0</v>
      </c>
      <c r="AM4177" s="14">
        <v>0</v>
      </c>
      <c r="AN4177" s="14">
        <v>0</v>
      </c>
      <c r="AO4177" s="14">
        <v>0</v>
      </c>
      <c r="AP4177" s="14">
        <v>0</v>
      </c>
      <c r="AQ4177" s="14">
        <v>0</v>
      </c>
      <c r="AR4177" s="14">
        <v>0</v>
      </c>
      <c r="AS4177" s="14">
        <v>303.49700000000001</v>
      </c>
      <c r="AT4177" s="14">
        <v>0</v>
      </c>
      <c r="AV4177" s="14">
        <v>0</v>
      </c>
      <c r="AW4177" s="14">
        <v>0</v>
      </c>
      <c r="AX4177" s="14">
        <v>0</v>
      </c>
      <c r="AY4177" s="14">
        <v>0</v>
      </c>
      <c r="AZ4177" s="14">
        <v>0</v>
      </c>
      <c r="BA4177" s="14">
        <v>0</v>
      </c>
      <c r="BG4177" s="37">
        <f t="shared" si="200"/>
        <v>303.49700000000001</v>
      </c>
      <c r="BI4177" s="5" t="s">
        <v>836</v>
      </c>
      <c r="BJ4177" s="6" t="s">
        <v>1265</v>
      </c>
      <c r="BK4177" s="30" t="s">
        <v>1266</v>
      </c>
    </row>
    <row r="4178" spans="1:63" x14ac:dyDescent="0.25">
      <c r="A4178" s="5" t="s">
        <v>957</v>
      </c>
      <c r="B4178" s="6" t="s">
        <v>1318</v>
      </c>
      <c r="C4178" s="6" t="s">
        <v>836</v>
      </c>
      <c r="D4178" s="6" t="s">
        <v>1271</v>
      </c>
      <c r="E4178" s="6" t="s">
        <v>1272</v>
      </c>
      <c r="F4178" s="6" t="s">
        <v>1324</v>
      </c>
      <c r="G4178" s="7">
        <v>5330999</v>
      </c>
      <c r="H4178" s="7" t="s">
        <v>4712</v>
      </c>
      <c r="I4178" s="7"/>
      <c r="J4178" s="8" t="s">
        <v>465</v>
      </c>
      <c r="K4178" s="10">
        <v>721.48900000000003</v>
      </c>
      <c r="L4178" s="11">
        <v>778.11800000000005</v>
      </c>
      <c r="M4178" s="11">
        <v>1631.98</v>
      </c>
      <c r="N4178" s="11">
        <v>657.52599999999995</v>
      </c>
      <c r="O4178" s="11">
        <v>1026.056</v>
      </c>
      <c r="P4178" s="11">
        <v>1081.615</v>
      </c>
      <c r="Q4178" s="11">
        <v>1024.9860000000001</v>
      </c>
      <c r="R4178" s="11">
        <v>656.45600000000002</v>
      </c>
      <c r="S4178" s="11">
        <v>1501.9140000000002</v>
      </c>
      <c r="T4178" s="11"/>
      <c r="U4178" s="11"/>
      <c r="V4178" s="11"/>
      <c r="W4178" s="12">
        <v>9080.14</v>
      </c>
      <c r="X4178" s="11">
        <v>1008.9044444444444</v>
      </c>
      <c r="Y4178" s="11">
        <v>1415.6273767639966</v>
      </c>
      <c r="Z4178" s="11">
        <f t="shared" si="198"/>
        <v>303.49700000000001</v>
      </c>
      <c r="AA4178" s="25">
        <f t="shared" si="199"/>
        <v>0.21439045682612345</v>
      </c>
      <c r="AB4178" s="33">
        <v>0</v>
      </c>
      <c r="AC4178" s="14">
        <v>0</v>
      </c>
      <c r="AD4178" s="14">
        <v>0</v>
      </c>
      <c r="AE4178" s="14">
        <v>0</v>
      </c>
      <c r="AF4178" s="14">
        <v>0</v>
      </c>
      <c r="AG4178" s="14">
        <v>0</v>
      </c>
      <c r="AH4178" s="14">
        <v>0</v>
      </c>
      <c r="AI4178" s="14">
        <v>0</v>
      </c>
      <c r="AJ4178" s="14">
        <v>0</v>
      </c>
      <c r="AK4178" s="14">
        <v>0</v>
      </c>
      <c r="AL4178" s="14">
        <v>0</v>
      </c>
      <c r="AM4178" s="14">
        <v>0</v>
      </c>
      <c r="AN4178" s="14">
        <v>0</v>
      </c>
      <c r="AO4178" s="14">
        <v>0</v>
      </c>
      <c r="AP4178" s="14">
        <v>0</v>
      </c>
      <c r="AQ4178" s="14">
        <v>0</v>
      </c>
      <c r="AR4178" s="14">
        <v>0</v>
      </c>
      <c r="AS4178" s="14">
        <v>303.49700000000001</v>
      </c>
      <c r="AT4178" s="14">
        <v>0</v>
      </c>
      <c r="AV4178" s="14">
        <v>0</v>
      </c>
      <c r="AW4178" s="14">
        <v>0</v>
      </c>
      <c r="AX4178" s="14">
        <v>0</v>
      </c>
      <c r="AY4178" s="14">
        <v>0</v>
      </c>
      <c r="AZ4178" s="14">
        <v>0</v>
      </c>
      <c r="BA4178" s="14">
        <v>0</v>
      </c>
      <c r="BG4178" s="37">
        <f t="shared" si="200"/>
        <v>303.49700000000001</v>
      </c>
      <c r="BI4178" s="5" t="s">
        <v>836</v>
      </c>
      <c r="BJ4178" s="6" t="s">
        <v>1271</v>
      </c>
      <c r="BK4178" s="30" t="s">
        <v>1272</v>
      </c>
    </row>
    <row r="4179" spans="1:63" x14ac:dyDescent="0.25">
      <c r="A4179" s="5" t="s">
        <v>957</v>
      </c>
      <c r="B4179" s="6" t="s">
        <v>1318</v>
      </c>
      <c r="C4179" s="6" t="s">
        <v>836</v>
      </c>
      <c r="D4179" s="6" t="s">
        <v>1271</v>
      </c>
      <c r="E4179" s="6" t="s">
        <v>1272</v>
      </c>
      <c r="F4179" s="6" t="s">
        <v>1324</v>
      </c>
      <c r="G4179" s="7">
        <v>5331327</v>
      </c>
      <c r="H4179" s="7" t="s">
        <v>4713</v>
      </c>
      <c r="I4179" s="7"/>
      <c r="J4179" s="8" t="s">
        <v>30</v>
      </c>
      <c r="K4179" s="10">
        <v>179.52799999999999</v>
      </c>
      <c r="L4179" s="11">
        <v>722.55899999999997</v>
      </c>
      <c r="M4179" s="11">
        <v>2124.4781600000001</v>
      </c>
      <c r="N4179" s="11">
        <v>419.06200000000001</v>
      </c>
      <c r="O4179" s="11">
        <v>1017.651</v>
      </c>
      <c r="P4179" s="11">
        <v>0</v>
      </c>
      <c r="Q4179" s="11">
        <v>657.52599999999995</v>
      </c>
      <c r="R4179" s="11">
        <v>360.12599999999998</v>
      </c>
      <c r="S4179" s="11">
        <v>179.52799999999999</v>
      </c>
      <c r="T4179" s="11"/>
      <c r="U4179" s="11"/>
      <c r="V4179" s="11"/>
      <c r="W4179" s="12">
        <v>5660.4581600000001</v>
      </c>
      <c r="X4179" s="11">
        <v>628.93979555555552</v>
      </c>
      <c r="Y4179" s="11">
        <v>882.48634231665574</v>
      </c>
      <c r="Z4179" s="11">
        <f t="shared" si="198"/>
        <v>180.59800000000001</v>
      </c>
      <c r="AA4179" s="25">
        <f t="shared" si="199"/>
        <v>0.20464679320237847</v>
      </c>
      <c r="AB4179" s="33">
        <v>0</v>
      </c>
      <c r="AC4179" s="14">
        <v>0</v>
      </c>
      <c r="AD4179" s="14">
        <v>0</v>
      </c>
      <c r="AE4179" s="14">
        <v>0</v>
      </c>
      <c r="AF4179" s="14">
        <v>0</v>
      </c>
      <c r="AG4179" s="14">
        <v>0</v>
      </c>
      <c r="AH4179" s="14">
        <v>180.59800000000001</v>
      </c>
      <c r="AI4179" s="14">
        <v>0</v>
      </c>
      <c r="AJ4179" s="14">
        <v>0</v>
      </c>
      <c r="AK4179" s="14">
        <v>0</v>
      </c>
      <c r="AL4179" s="14">
        <v>0</v>
      </c>
      <c r="AM4179" s="14">
        <v>0</v>
      </c>
      <c r="AN4179" s="14">
        <v>0</v>
      </c>
      <c r="AO4179" s="14">
        <v>0</v>
      </c>
      <c r="AP4179" s="14">
        <v>0</v>
      </c>
      <c r="AQ4179" s="14">
        <v>0</v>
      </c>
      <c r="AR4179" s="14">
        <v>0</v>
      </c>
      <c r="AS4179" s="14">
        <v>0</v>
      </c>
      <c r="AT4179" s="14">
        <v>0</v>
      </c>
      <c r="AV4179" s="14">
        <v>0</v>
      </c>
      <c r="AW4179" s="14">
        <v>0</v>
      </c>
      <c r="AX4179" s="14">
        <v>0</v>
      </c>
      <c r="AY4179" s="14">
        <v>0</v>
      </c>
      <c r="AZ4179" s="14">
        <v>0</v>
      </c>
      <c r="BA4179" s="14">
        <v>0</v>
      </c>
      <c r="BG4179" s="37">
        <f t="shared" si="200"/>
        <v>180.59800000000001</v>
      </c>
      <c r="BI4179" s="5" t="s">
        <v>836</v>
      </c>
      <c r="BJ4179" s="6" t="s">
        <v>1271</v>
      </c>
      <c r="BK4179" s="30" t="s">
        <v>1272</v>
      </c>
    </row>
    <row r="4180" spans="1:63" x14ac:dyDescent="0.25">
      <c r="A4180" s="5" t="s">
        <v>957</v>
      </c>
      <c r="B4180" s="6" t="s">
        <v>1318</v>
      </c>
      <c r="C4180" s="6" t="s">
        <v>836</v>
      </c>
      <c r="D4180" s="6" t="s">
        <v>1265</v>
      </c>
      <c r="E4180" s="6" t="s">
        <v>1266</v>
      </c>
      <c r="F4180" s="6" t="s">
        <v>1324</v>
      </c>
      <c r="G4180" s="7">
        <v>5332904</v>
      </c>
      <c r="H4180" s="7" t="s">
        <v>4714</v>
      </c>
      <c r="I4180" s="7"/>
      <c r="J4180" s="8" t="s">
        <v>36</v>
      </c>
      <c r="K4180" s="10">
        <v>180.59800000000001</v>
      </c>
      <c r="L4180" s="11">
        <v>303.49700000000001</v>
      </c>
      <c r="M4180" s="11">
        <v>1205.5840000000001</v>
      </c>
      <c r="N4180" s="11">
        <v>0</v>
      </c>
      <c r="O4180" s="11">
        <v>779.18799999999999</v>
      </c>
      <c r="P4180" s="11">
        <v>238.464</v>
      </c>
      <c r="Q4180" s="11">
        <v>598.59</v>
      </c>
      <c r="R4180" s="11">
        <v>845.45799999999997</v>
      </c>
      <c r="S4180" s="11">
        <v>360.12599999999998</v>
      </c>
      <c r="T4180" s="11"/>
      <c r="U4180" s="11"/>
      <c r="V4180" s="11"/>
      <c r="W4180" s="12">
        <v>4511.5050000000001</v>
      </c>
      <c r="X4180" s="11">
        <v>501.27833333333336</v>
      </c>
      <c r="Y4180" s="11">
        <v>703.36029933543489</v>
      </c>
      <c r="Z4180" s="11">
        <f t="shared" si="198"/>
        <v>1012.91</v>
      </c>
      <c r="AA4180" s="25">
        <f t="shared" si="199"/>
        <v>1.4401011842110523</v>
      </c>
      <c r="AB4180" s="33">
        <v>0</v>
      </c>
      <c r="AC4180" s="14">
        <v>0</v>
      </c>
      <c r="AD4180" s="14">
        <v>599.65899999999999</v>
      </c>
      <c r="AE4180" s="14">
        <v>0</v>
      </c>
      <c r="AF4180" s="14">
        <v>0</v>
      </c>
      <c r="AG4180" s="14">
        <v>0</v>
      </c>
      <c r="AH4180" s="14">
        <v>0</v>
      </c>
      <c r="AI4180" s="14">
        <v>0</v>
      </c>
      <c r="AJ4180" s="14">
        <v>0</v>
      </c>
      <c r="AK4180" s="14">
        <v>0</v>
      </c>
      <c r="AL4180" s="14">
        <v>0</v>
      </c>
      <c r="AM4180" s="14">
        <v>0</v>
      </c>
      <c r="AN4180" s="14">
        <v>0</v>
      </c>
      <c r="AO4180" s="14">
        <v>0</v>
      </c>
      <c r="AP4180" s="14">
        <v>0</v>
      </c>
      <c r="AQ4180" s="14">
        <v>0</v>
      </c>
      <c r="AR4180" s="14">
        <v>0</v>
      </c>
      <c r="AS4180" s="14">
        <v>0</v>
      </c>
      <c r="AT4180" s="14">
        <v>0</v>
      </c>
      <c r="AV4180" s="14">
        <v>413.25099999999998</v>
      </c>
      <c r="AW4180" s="14">
        <v>0</v>
      </c>
      <c r="AX4180" s="14">
        <v>0</v>
      </c>
      <c r="AY4180" s="14">
        <v>0</v>
      </c>
      <c r="AZ4180" s="14">
        <v>0</v>
      </c>
      <c r="BA4180" s="14">
        <v>0</v>
      </c>
      <c r="BG4180" s="37">
        <f t="shared" si="200"/>
        <v>1012.91</v>
      </c>
      <c r="BI4180" s="5" t="s">
        <v>836</v>
      </c>
      <c r="BJ4180" s="6" t="s">
        <v>1265</v>
      </c>
      <c r="BK4180" s="30" t="s">
        <v>1266</v>
      </c>
    </row>
    <row r="4181" spans="1:63" x14ac:dyDescent="0.25">
      <c r="A4181" s="5" t="s">
        <v>957</v>
      </c>
      <c r="B4181" s="6" t="s">
        <v>1318</v>
      </c>
      <c r="C4181" s="6" t="s">
        <v>836</v>
      </c>
      <c r="D4181" s="6" t="s">
        <v>1265</v>
      </c>
      <c r="E4181" s="6" t="s">
        <v>1266</v>
      </c>
      <c r="F4181" s="6" t="s">
        <v>1324</v>
      </c>
      <c r="G4181" s="7">
        <v>5334061</v>
      </c>
      <c r="H4181" s="7" t="s">
        <v>4715</v>
      </c>
      <c r="I4181" s="7"/>
      <c r="J4181" s="8" t="s">
        <v>36</v>
      </c>
      <c r="K4181" s="10">
        <v>893.07899999999995</v>
      </c>
      <c r="L4181" s="11">
        <v>0</v>
      </c>
      <c r="M4181" s="11">
        <v>180.59800000000001</v>
      </c>
      <c r="N4181" s="11">
        <v>0</v>
      </c>
      <c r="O4181" s="11">
        <v>483.02499999999998</v>
      </c>
      <c r="P4181" s="11">
        <v>238.464</v>
      </c>
      <c r="Q4181" s="11">
        <v>180.59800000000001</v>
      </c>
      <c r="R4181" s="11">
        <v>0</v>
      </c>
      <c r="S4181" s="11">
        <v>360.12599999999998</v>
      </c>
      <c r="T4181" s="11"/>
      <c r="U4181" s="11"/>
      <c r="V4181" s="11"/>
      <c r="W4181" s="12">
        <v>2335.8899999999994</v>
      </c>
      <c r="X4181" s="11">
        <v>259.54333333333329</v>
      </c>
      <c r="Y4181" s="11">
        <v>364.17388202266176</v>
      </c>
      <c r="Z4181" s="11">
        <f t="shared" si="198"/>
        <v>179.52799999999999</v>
      </c>
      <c r="AA4181" s="25">
        <f t="shared" si="199"/>
        <v>0.49297329891666519</v>
      </c>
      <c r="AB4181" s="33">
        <v>0</v>
      </c>
      <c r="AC4181" s="14">
        <v>0</v>
      </c>
      <c r="AD4181" s="14">
        <v>0</v>
      </c>
      <c r="AE4181" s="14">
        <v>0</v>
      </c>
      <c r="AF4181" s="14">
        <v>0</v>
      </c>
      <c r="AG4181" s="14">
        <v>0</v>
      </c>
      <c r="AH4181" s="14">
        <v>0</v>
      </c>
      <c r="AI4181" s="14">
        <v>0</v>
      </c>
      <c r="AJ4181" s="14">
        <v>0</v>
      </c>
      <c r="AK4181" s="14">
        <v>0</v>
      </c>
      <c r="AL4181" s="14">
        <v>0</v>
      </c>
      <c r="AM4181" s="14">
        <v>0</v>
      </c>
      <c r="AN4181" s="14">
        <v>0</v>
      </c>
      <c r="AO4181" s="14">
        <v>0</v>
      </c>
      <c r="AP4181" s="14">
        <v>0</v>
      </c>
      <c r="AQ4181" s="14">
        <v>0</v>
      </c>
      <c r="AR4181" s="14">
        <v>0</v>
      </c>
      <c r="AS4181" s="14">
        <v>0</v>
      </c>
      <c r="AT4181" s="14">
        <v>0</v>
      </c>
      <c r="AV4181" s="14">
        <v>179.52799999999999</v>
      </c>
      <c r="AW4181" s="14">
        <v>0</v>
      </c>
      <c r="AX4181" s="14">
        <v>0</v>
      </c>
      <c r="AY4181" s="14">
        <v>0</v>
      </c>
      <c r="AZ4181" s="14">
        <v>0</v>
      </c>
      <c r="BA4181" s="14">
        <v>0</v>
      </c>
      <c r="BG4181" s="37">
        <f t="shared" si="200"/>
        <v>179.52799999999999</v>
      </c>
      <c r="BI4181" s="5" t="s">
        <v>836</v>
      </c>
      <c r="BJ4181" s="6" t="s">
        <v>1265</v>
      </c>
      <c r="BK4181" s="30" t="s">
        <v>1266</v>
      </c>
    </row>
    <row r="4182" spans="1:63" x14ac:dyDescent="0.25">
      <c r="A4182" s="5" t="s">
        <v>957</v>
      </c>
      <c r="B4182" s="6" t="s">
        <v>1318</v>
      </c>
      <c r="C4182" s="6" t="s">
        <v>836</v>
      </c>
      <c r="D4182" s="6" t="s">
        <v>1271</v>
      </c>
      <c r="E4182" s="6" t="s">
        <v>1272</v>
      </c>
      <c r="F4182" s="6" t="s">
        <v>1324</v>
      </c>
      <c r="G4182" s="7">
        <v>5334289</v>
      </c>
      <c r="H4182" s="7" t="s">
        <v>4716</v>
      </c>
      <c r="I4182" s="7"/>
      <c r="J4182" s="8" t="s">
        <v>30</v>
      </c>
      <c r="K4182" s="10">
        <v>0</v>
      </c>
      <c r="L4182" s="11">
        <v>902.08699999999999</v>
      </c>
      <c r="M4182" s="11">
        <v>786.52200000000005</v>
      </c>
      <c r="N4182" s="11">
        <v>598.59</v>
      </c>
      <c r="O4182" s="11">
        <v>598.59</v>
      </c>
      <c r="P4182" s="11">
        <v>1026.056</v>
      </c>
      <c r="Q4182" s="11">
        <v>598.59</v>
      </c>
      <c r="R4182" s="11">
        <v>598.59</v>
      </c>
      <c r="S4182" s="11">
        <v>360.12599999999998</v>
      </c>
      <c r="T4182" s="11"/>
      <c r="U4182" s="11"/>
      <c r="V4182" s="11"/>
      <c r="W4182" s="12">
        <v>5469.1510000000007</v>
      </c>
      <c r="X4182" s="11">
        <v>607.68344444444449</v>
      </c>
      <c r="Y4182" s="11">
        <v>852.66084920014339</v>
      </c>
      <c r="Z4182" s="11">
        <f t="shared" si="198"/>
        <v>180.59800000000001</v>
      </c>
      <c r="AA4182" s="25">
        <f t="shared" si="199"/>
        <v>0.21180519800975242</v>
      </c>
      <c r="AB4182" s="33">
        <v>0</v>
      </c>
      <c r="AC4182" s="14">
        <v>0</v>
      </c>
      <c r="AD4182" s="14">
        <v>0</v>
      </c>
      <c r="AE4182" s="14">
        <v>0</v>
      </c>
      <c r="AF4182" s="14">
        <v>180.59800000000001</v>
      </c>
      <c r="AG4182" s="14">
        <v>0</v>
      </c>
      <c r="AH4182" s="14">
        <v>0</v>
      </c>
      <c r="AI4182" s="14">
        <v>0</v>
      </c>
      <c r="AJ4182" s="14">
        <v>0</v>
      </c>
      <c r="AK4182" s="14">
        <v>0</v>
      </c>
      <c r="AL4182" s="14">
        <v>0</v>
      </c>
      <c r="AM4182" s="14">
        <v>0</v>
      </c>
      <c r="AN4182" s="14">
        <v>0</v>
      </c>
      <c r="AO4182" s="14">
        <v>0</v>
      </c>
      <c r="AP4182" s="14">
        <v>0</v>
      </c>
      <c r="AQ4182" s="14">
        <v>0</v>
      </c>
      <c r="AR4182" s="14">
        <v>0</v>
      </c>
      <c r="AS4182" s="14">
        <v>0</v>
      </c>
      <c r="AT4182" s="14">
        <v>0</v>
      </c>
      <c r="AV4182" s="14">
        <v>0</v>
      </c>
      <c r="AW4182" s="14">
        <v>0</v>
      </c>
      <c r="AX4182" s="14">
        <v>0</v>
      </c>
      <c r="AY4182" s="14">
        <v>0</v>
      </c>
      <c r="AZ4182" s="14">
        <v>0</v>
      </c>
      <c r="BA4182" s="14">
        <v>0</v>
      </c>
      <c r="BG4182" s="37">
        <f t="shared" si="200"/>
        <v>180.59800000000001</v>
      </c>
      <c r="BI4182" s="5" t="s">
        <v>836</v>
      </c>
      <c r="BJ4182" s="6" t="s">
        <v>1271</v>
      </c>
      <c r="BK4182" s="30" t="s">
        <v>1272</v>
      </c>
    </row>
    <row r="4183" spans="1:63" x14ac:dyDescent="0.25">
      <c r="A4183" s="5" t="s">
        <v>957</v>
      </c>
      <c r="B4183" s="6" t="s">
        <v>1318</v>
      </c>
      <c r="C4183" s="6" t="s">
        <v>836</v>
      </c>
      <c r="D4183" s="6" t="s">
        <v>1271</v>
      </c>
      <c r="E4183" s="6" t="s">
        <v>1272</v>
      </c>
      <c r="F4183" s="6" t="s">
        <v>1324</v>
      </c>
      <c r="G4183" s="7">
        <v>5336197</v>
      </c>
      <c r="H4183" s="7" t="s">
        <v>4717</v>
      </c>
      <c r="I4183" s="7"/>
      <c r="J4183" s="8" t="s">
        <v>30</v>
      </c>
      <c r="K4183" s="10">
        <v>303.49700000000001</v>
      </c>
      <c r="L4183" s="11">
        <v>0</v>
      </c>
      <c r="M4183" s="11">
        <v>417.99200000000002</v>
      </c>
      <c r="N4183" s="11">
        <v>419.06200000000001</v>
      </c>
      <c r="O4183" s="11">
        <v>1024.9860000000001</v>
      </c>
      <c r="P4183" s="11">
        <v>180.59800000000001</v>
      </c>
      <c r="Q4183" s="11">
        <v>179.52799999999999</v>
      </c>
      <c r="R4183" s="11">
        <v>238.464</v>
      </c>
      <c r="S4183" s="11">
        <v>599.66000000000008</v>
      </c>
      <c r="T4183" s="11"/>
      <c r="U4183" s="11"/>
      <c r="V4183" s="11"/>
      <c r="W4183" s="12">
        <v>3363.7870000000003</v>
      </c>
      <c r="X4183" s="11">
        <v>373.75411111111111</v>
      </c>
      <c r="Y4183" s="11">
        <v>524.42682236208191</v>
      </c>
      <c r="Z4183" s="11">
        <f t="shared" si="198"/>
        <v>772.30799999999999</v>
      </c>
      <c r="AA4183" s="25">
        <f t="shared" si="199"/>
        <v>1.4726706702785171</v>
      </c>
      <c r="AB4183" s="33">
        <v>0</v>
      </c>
      <c r="AC4183" s="14">
        <v>0</v>
      </c>
      <c r="AD4183" s="14">
        <v>0</v>
      </c>
      <c r="AE4183" s="14">
        <v>0</v>
      </c>
      <c r="AF4183" s="14">
        <v>0</v>
      </c>
      <c r="AG4183" s="14">
        <v>0</v>
      </c>
      <c r="AH4183" s="14">
        <v>0</v>
      </c>
      <c r="AI4183" s="14">
        <v>0</v>
      </c>
      <c r="AJ4183" s="14">
        <v>0</v>
      </c>
      <c r="AK4183" s="14">
        <v>0</v>
      </c>
      <c r="AL4183" s="14">
        <v>0</v>
      </c>
      <c r="AM4183" s="14">
        <v>0</v>
      </c>
      <c r="AN4183" s="14">
        <v>0</v>
      </c>
      <c r="AO4183" s="14">
        <v>0</v>
      </c>
      <c r="AP4183" s="14">
        <v>0</v>
      </c>
      <c r="AQ4183" s="14">
        <v>0</v>
      </c>
      <c r="AR4183" s="14">
        <v>772.30799999999999</v>
      </c>
      <c r="AS4183" s="14">
        <v>0</v>
      </c>
      <c r="AT4183" s="14">
        <v>0</v>
      </c>
      <c r="AV4183" s="14">
        <v>0</v>
      </c>
      <c r="AW4183" s="14">
        <v>0</v>
      </c>
      <c r="AX4183" s="14">
        <v>0</v>
      </c>
      <c r="AY4183" s="14">
        <v>0</v>
      </c>
      <c r="AZ4183" s="14">
        <v>0</v>
      </c>
      <c r="BA4183" s="14">
        <v>0</v>
      </c>
      <c r="BG4183" s="37">
        <f t="shared" si="200"/>
        <v>772.30799999999999</v>
      </c>
      <c r="BI4183" s="5" t="s">
        <v>836</v>
      </c>
      <c r="BJ4183" s="6" t="s">
        <v>1271</v>
      </c>
      <c r="BK4183" s="30" t="s">
        <v>1272</v>
      </c>
    </row>
    <row r="4184" spans="1:63" x14ac:dyDescent="0.25">
      <c r="A4184" s="5" t="s">
        <v>957</v>
      </c>
      <c r="B4184" s="6" t="s">
        <v>1318</v>
      </c>
      <c r="C4184" s="6" t="s">
        <v>836</v>
      </c>
      <c r="D4184" s="6" t="s">
        <v>1265</v>
      </c>
      <c r="E4184" s="6" t="s">
        <v>1266</v>
      </c>
      <c r="F4184" s="6" t="s">
        <v>1324</v>
      </c>
      <c r="G4184" s="7">
        <v>5337705</v>
      </c>
      <c r="H4184" s="7" t="s">
        <v>4718</v>
      </c>
      <c r="I4184" s="7"/>
      <c r="J4184" s="8" t="s">
        <v>36</v>
      </c>
      <c r="K4184" s="10">
        <v>0</v>
      </c>
      <c r="L4184" s="11">
        <v>483.02499999999998</v>
      </c>
      <c r="M4184" s="11">
        <v>1996.8430000000001</v>
      </c>
      <c r="N4184" s="11">
        <v>424.47899999999998</v>
      </c>
      <c r="O4184" s="11">
        <v>598.59</v>
      </c>
      <c r="P4184" s="11">
        <v>417.99200000000002</v>
      </c>
      <c r="Q4184" s="11">
        <v>598.59</v>
      </c>
      <c r="R4184" s="11">
        <v>417.99200000000002</v>
      </c>
      <c r="S4184" s="11">
        <v>303.49700000000001</v>
      </c>
      <c r="T4184" s="11"/>
      <c r="U4184" s="11"/>
      <c r="V4184" s="11"/>
      <c r="W4184" s="12">
        <v>5241.0080000000007</v>
      </c>
      <c r="X4184" s="11">
        <v>582.33422222222225</v>
      </c>
      <c r="Y4184" s="11">
        <v>817.0925125206353</v>
      </c>
      <c r="Z4184" s="11">
        <f t="shared" si="198"/>
        <v>0</v>
      </c>
      <c r="AA4184" s="25">
        <f t="shared" si="199"/>
        <v>0</v>
      </c>
      <c r="AB4184" s="33">
        <v>0</v>
      </c>
      <c r="AC4184" s="14">
        <v>0</v>
      </c>
      <c r="AD4184" s="14">
        <v>0</v>
      </c>
      <c r="AE4184" s="14">
        <v>0</v>
      </c>
      <c r="AF4184" s="14">
        <v>0</v>
      </c>
      <c r="AG4184" s="14">
        <v>0</v>
      </c>
      <c r="AH4184" s="14">
        <v>0</v>
      </c>
      <c r="AI4184" s="14">
        <v>0</v>
      </c>
      <c r="AJ4184" s="14">
        <v>0</v>
      </c>
      <c r="AK4184" s="14">
        <v>0</v>
      </c>
      <c r="AL4184" s="14">
        <v>0</v>
      </c>
      <c r="AM4184" s="14">
        <v>0</v>
      </c>
      <c r="AN4184" s="14">
        <v>0</v>
      </c>
      <c r="AO4184" s="14">
        <v>0</v>
      </c>
      <c r="AP4184" s="14">
        <v>0</v>
      </c>
      <c r="AQ4184" s="14">
        <v>0</v>
      </c>
      <c r="AR4184" s="14">
        <v>0</v>
      </c>
      <c r="AS4184" s="14">
        <v>0</v>
      </c>
      <c r="AT4184" s="14">
        <v>0</v>
      </c>
      <c r="AV4184" s="14">
        <v>0</v>
      </c>
      <c r="AW4184" s="14">
        <v>0</v>
      </c>
      <c r="AX4184" s="14">
        <v>0</v>
      </c>
      <c r="AY4184" s="14">
        <v>0</v>
      </c>
      <c r="AZ4184" s="14">
        <v>0</v>
      </c>
      <c r="BA4184" s="14">
        <v>0</v>
      </c>
      <c r="BG4184" s="37">
        <f t="shared" si="200"/>
        <v>0</v>
      </c>
      <c r="BI4184" s="5" t="s">
        <v>836</v>
      </c>
      <c r="BJ4184" s="6" t="s">
        <v>1265</v>
      </c>
      <c r="BK4184" s="30" t="s">
        <v>1266</v>
      </c>
    </row>
    <row r="4185" spans="1:63" x14ac:dyDescent="0.25">
      <c r="A4185" s="5" t="s">
        <v>957</v>
      </c>
      <c r="B4185" s="6" t="s">
        <v>1318</v>
      </c>
      <c r="C4185" s="6" t="s">
        <v>836</v>
      </c>
      <c r="D4185" s="6" t="s">
        <v>1265</v>
      </c>
      <c r="E4185" s="6" t="s">
        <v>1266</v>
      </c>
      <c r="F4185" s="6" t="s">
        <v>1324</v>
      </c>
      <c r="G4185" s="7">
        <v>5339426</v>
      </c>
      <c r="H4185" s="7" t="s">
        <v>4719</v>
      </c>
      <c r="I4185" s="7"/>
      <c r="J4185" s="8" t="s">
        <v>36</v>
      </c>
      <c r="K4185" s="10">
        <v>179.52799999999999</v>
      </c>
      <c r="L4185" s="11">
        <v>483.02499999999998</v>
      </c>
      <c r="M4185" s="11">
        <v>1578.8510000000001</v>
      </c>
      <c r="N4185" s="11">
        <v>238.464</v>
      </c>
      <c r="O4185" s="11">
        <v>417.99200000000002</v>
      </c>
      <c r="P4185" s="11">
        <v>361.19600000000003</v>
      </c>
      <c r="Q4185" s="11">
        <v>179.52799999999999</v>
      </c>
      <c r="R4185" s="11">
        <v>417.99200000000002</v>
      </c>
      <c r="S4185" s="11">
        <v>179.52799999999999</v>
      </c>
      <c r="T4185" s="11"/>
      <c r="U4185" s="11"/>
      <c r="V4185" s="11"/>
      <c r="W4185" s="12">
        <v>4036.1039999999998</v>
      </c>
      <c r="X4185" s="11">
        <v>448.45599999999996</v>
      </c>
      <c r="Y4185" s="11">
        <v>629.24352684723738</v>
      </c>
      <c r="Z4185" s="11">
        <f t="shared" si="198"/>
        <v>180.59800000000001</v>
      </c>
      <c r="AA4185" s="25">
        <f t="shared" si="199"/>
        <v>0.28700811735778747</v>
      </c>
      <c r="AB4185" s="33">
        <v>0</v>
      </c>
      <c r="AC4185" s="14">
        <v>0</v>
      </c>
      <c r="AD4185" s="14">
        <v>0</v>
      </c>
      <c r="AE4185" s="14">
        <v>0</v>
      </c>
      <c r="AF4185" s="14">
        <v>0</v>
      </c>
      <c r="AG4185" s="14">
        <v>0</v>
      </c>
      <c r="AH4185" s="14">
        <v>0</v>
      </c>
      <c r="AI4185" s="14">
        <v>0</v>
      </c>
      <c r="AJ4185" s="14">
        <v>0</v>
      </c>
      <c r="AK4185" s="14">
        <v>0</v>
      </c>
      <c r="AL4185" s="14">
        <v>0</v>
      </c>
      <c r="AM4185" s="14">
        <v>0</v>
      </c>
      <c r="AN4185" s="14">
        <v>0</v>
      </c>
      <c r="AO4185" s="14">
        <v>180.59800000000001</v>
      </c>
      <c r="AP4185" s="14">
        <v>0</v>
      </c>
      <c r="AQ4185" s="14">
        <v>0</v>
      </c>
      <c r="AR4185" s="14">
        <v>0</v>
      </c>
      <c r="AS4185" s="14">
        <v>0</v>
      </c>
      <c r="AT4185" s="14">
        <v>0</v>
      </c>
      <c r="AV4185" s="14">
        <v>0</v>
      </c>
      <c r="AW4185" s="14">
        <v>0</v>
      </c>
      <c r="AX4185" s="14">
        <v>0</v>
      </c>
      <c r="AY4185" s="14">
        <v>0</v>
      </c>
      <c r="AZ4185" s="14">
        <v>0</v>
      </c>
      <c r="BA4185" s="14">
        <v>0</v>
      </c>
      <c r="BG4185" s="37">
        <f t="shared" si="200"/>
        <v>180.59800000000001</v>
      </c>
      <c r="BI4185" s="5" t="s">
        <v>836</v>
      </c>
      <c r="BJ4185" s="6" t="s">
        <v>1265</v>
      </c>
      <c r="BK4185" s="30" t="s">
        <v>1266</v>
      </c>
    </row>
    <row r="4186" spans="1:63" x14ac:dyDescent="0.25">
      <c r="A4186" s="5" t="s">
        <v>957</v>
      </c>
      <c r="B4186" s="6" t="s">
        <v>1318</v>
      </c>
      <c r="C4186" s="6" t="s">
        <v>836</v>
      </c>
      <c r="D4186" s="6" t="s">
        <v>1265</v>
      </c>
      <c r="E4186" s="6" t="s">
        <v>1266</v>
      </c>
      <c r="F4186" s="6" t="s">
        <v>1324</v>
      </c>
      <c r="G4186" s="7">
        <v>5339523</v>
      </c>
      <c r="H4186" s="7" t="s">
        <v>4720</v>
      </c>
      <c r="I4186" s="7"/>
      <c r="J4186" s="8" t="s">
        <v>36</v>
      </c>
      <c r="K4186" s="10">
        <v>0</v>
      </c>
      <c r="L4186" s="11">
        <v>303.49700000000001</v>
      </c>
      <c r="M4186" s="11">
        <v>1513.818</v>
      </c>
      <c r="N4186" s="11">
        <v>1693.346</v>
      </c>
      <c r="O4186" s="11">
        <v>0</v>
      </c>
      <c r="P4186" s="11">
        <v>0</v>
      </c>
      <c r="Q4186" s="11">
        <v>0</v>
      </c>
      <c r="R4186" s="11">
        <v>238.464</v>
      </c>
      <c r="S4186" s="11">
        <v>0</v>
      </c>
      <c r="T4186" s="11"/>
      <c r="U4186" s="11"/>
      <c r="V4186" s="11"/>
      <c r="W4186" s="12">
        <v>3749.125</v>
      </c>
      <c r="X4186" s="11">
        <v>416.56944444444446</v>
      </c>
      <c r="Y4186" s="11">
        <v>584.50244037099867</v>
      </c>
      <c r="Z4186" s="11">
        <f t="shared" si="198"/>
        <v>180.59800000000001</v>
      </c>
      <c r="AA4186" s="25">
        <f t="shared" si="199"/>
        <v>0.30897732417570378</v>
      </c>
      <c r="AB4186" s="33">
        <v>0</v>
      </c>
      <c r="AC4186" s="14">
        <v>0</v>
      </c>
      <c r="AD4186" s="14">
        <v>0</v>
      </c>
      <c r="AE4186" s="14">
        <v>0</v>
      </c>
      <c r="AF4186" s="14">
        <v>0</v>
      </c>
      <c r="AG4186" s="14">
        <v>0</v>
      </c>
      <c r="AH4186" s="14">
        <v>180.59800000000001</v>
      </c>
      <c r="AI4186" s="14">
        <v>0</v>
      </c>
      <c r="AJ4186" s="14">
        <v>0</v>
      </c>
      <c r="AK4186" s="14">
        <v>0</v>
      </c>
      <c r="AL4186" s="14">
        <v>0</v>
      </c>
      <c r="AM4186" s="14">
        <v>0</v>
      </c>
      <c r="AN4186" s="14">
        <v>0</v>
      </c>
      <c r="AO4186" s="14">
        <v>0</v>
      </c>
      <c r="AP4186" s="14">
        <v>0</v>
      </c>
      <c r="AQ4186" s="14">
        <v>0</v>
      </c>
      <c r="AR4186" s="14">
        <v>0</v>
      </c>
      <c r="AS4186" s="14">
        <v>0</v>
      </c>
      <c r="AT4186" s="14">
        <v>0</v>
      </c>
      <c r="AV4186" s="14">
        <v>0</v>
      </c>
      <c r="AW4186" s="14">
        <v>0</v>
      </c>
      <c r="AX4186" s="14">
        <v>0</v>
      </c>
      <c r="AY4186" s="14">
        <v>0</v>
      </c>
      <c r="AZ4186" s="14">
        <v>0</v>
      </c>
      <c r="BA4186" s="14">
        <v>0</v>
      </c>
      <c r="BG4186" s="37">
        <f t="shared" si="200"/>
        <v>180.59800000000001</v>
      </c>
      <c r="BI4186" s="5" t="s">
        <v>836</v>
      </c>
      <c r="BJ4186" s="6" t="s">
        <v>1265</v>
      </c>
      <c r="BK4186" s="30" t="s">
        <v>1266</v>
      </c>
    </row>
    <row r="4187" spans="1:63" x14ac:dyDescent="0.25">
      <c r="A4187" s="5" t="s">
        <v>957</v>
      </c>
      <c r="B4187" s="6" t="s">
        <v>1318</v>
      </c>
      <c r="C4187" s="6" t="s">
        <v>836</v>
      </c>
      <c r="D4187" s="6" t="s">
        <v>1271</v>
      </c>
      <c r="E4187" s="6" t="s">
        <v>1272</v>
      </c>
      <c r="F4187" s="6" t="s">
        <v>1324</v>
      </c>
      <c r="G4187" s="7">
        <v>5339727</v>
      </c>
      <c r="H4187" s="7" t="s">
        <v>4721</v>
      </c>
      <c r="I4187" s="7"/>
      <c r="J4187" s="8" t="s">
        <v>30</v>
      </c>
      <c r="K4187" s="10">
        <v>0</v>
      </c>
      <c r="L4187" s="11">
        <v>303.49700000000001</v>
      </c>
      <c r="M4187" s="11">
        <v>417.99200000000002</v>
      </c>
      <c r="N4187" s="11">
        <v>0</v>
      </c>
      <c r="O4187" s="11">
        <v>541.96100000000001</v>
      </c>
      <c r="P4187" s="11">
        <v>722.55899999999997</v>
      </c>
      <c r="Q4187" s="11">
        <v>417.99200000000002</v>
      </c>
      <c r="R4187" s="11">
        <v>0</v>
      </c>
      <c r="S4187" s="11">
        <v>598.58999999999992</v>
      </c>
      <c r="T4187" s="11"/>
      <c r="U4187" s="11"/>
      <c r="V4187" s="11"/>
      <c r="W4187" s="12">
        <v>3002.5910000000003</v>
      </c>
      <c r="X4187" s="11">
        <v>333.62122222222229</v>
      </c>
      <c r="Y4187" s="11">
        <v>468.11503135691589</v>
      </c>
      <c r="Z4187" s="11">
        <f t="shared" si="198"/>
        <v>0</v>
      </c>
      <c r="AA4187" s="25">
        <f t="shared" si="199"/>
        <v>0</v>
      </c>
      <c r="AB4187" s="33">
        <v>0</v>
      </c>
      <c r="AC4187" s="14">
        <v>0</v>
      </c>
      <c r="AD4187" s="14">
        <v>0</v>
      </c>
      <c r="AE4187" s="14">
        <v>0</v>
      </c>
      <c r="AF4187" s="14">
        <v>0</v>
      </c>
      <c r="AG4187" s="14">
        <v>0</v>
      </c>
      <c r="AH4187" s="14">
        <v>0</v>
      </c>
      <c r="AI4187" s="14">
        <v>0</v>
      </c>
      <c r="AJ4187" s="14">
        <v>0</v>
      </c>
      <c r="AK4187" s="14">
        <v>0</v>
      </c>
      <c r="AL4187" s="14">
        <v>0</v>
      </c>
      <c r="AM4187" s="14">
        <v>0</v>
      </c>
      <c r="AN4187" s="14">
        <v>0</v>
      </c>
      <c r="AO4187" s="14">
        <v>0</v>
      </c>
      <c r="AP4187" s="14">
        <v>0</v>
      </c>
      <c r="AQ4187" s="14">
        <v>0</v>
      </c>
      <c r="AR4187" s="14">
        <v>0</v>
      </c>
      <c r="AS4187" s="14">
        <v>0</v>
      </c>
      <c r="AT4187" s="14">
        <v>0</v>
      </c>
      <c r="AV4187" s="14">
        <v>0</v>
      </c>
      <c r="AW4187" s="14">
        <v>0</v>
      </c>
      <c r="AX4187" s="14">
        <v>0</v>
      </c>
      <c r="AY4187" s="14">
        <v>0</v>
      </c>
      <c r="AZ4187" s="14">
        <v>0</v>
      </c>
      <c r="BA4187" s="14">
        <v>0</v>
      </c>
      <c r="BG4187" s="37">
        <f t="shared" si="200"/>
        <v>0</v>
      </c>
      <c r="BI4187" s="5" t="s">
        <v>836</v>
      </c>
      <c r="BJ4187" s="6" t="s">
        <v>1271</v>
      </c>
      <c r="BK4187" s="30" t="s">
        <v>1272</v>
      </c>
    </row>
    <row r="4188" spans="1:63" x14ac:dyDescent="0.25">
      <c r="A4188" s="5" t="s">
        <v>957</v>
      </c>
      <c r="B4188" s="6" t="s">
        <v>1318</v>
      </c>
      <c r="C4188" s="6" t="s">
        <v>836</v>
      </c>
      <c r="D4188" s="6" t="s">
        <v>1271</v>
      </c>
      <c r="E4188" s="6" t="s">
        <v>1272</v>
      </c>
      <c r="F4188" s="6" t="s">
        <v>1324</v>
      </c>
      <c r="G4188" s="7">
        <v>5339983</v>
      </c>
      <c r="H4188" s="7" t="s">
        <v>4722</v>
      </c>
      <c r="I4188" s="7"/>
      <c r="J4188" s="8" t="s">
        <v>30</v>
      </c>
      <c r="K4188" s="10">
        <v>0</v>
      </c>
      <c r="L4188" s="11">
        <v>303.49700000000001</v>
      </c>
      <c r="M4188" s="11">
        <v>1886.0150000000001</v>
      </c>
      <c r="N4188" s="11">
        <v>417.99200000000002</v>
      </c>
      <c r="O4188" s="11">
        <v>238.464</v>
      </c>
      <c r="P4188" s="11">
        <v>180.59800000000001</v>
      </c>
      <c r="Q4188" s="11">
        <v>0</v>
      </c>
      <c r="R4188" s="11">
        <v>179.52799999999999</v>
      </c>
      <c r="S4188" s="11">
        <v>180.59800000000001</v>
      </c>
      <c r="T4188" s="11"/>
      <c r="U4188" s="11"/>
      <c r="V4188" s="11"/>
      <c r="W4188" s="12">
        <v>3386.692</v>
      </c>
      <c r="X4188" s="11">
        <v>376.29911111111113</v>
      </c>
      <c r="Y4188" s="11">
        <v>527.99779649516574</v>
      </c>
      <c r="Z4188" s="11">
        <f t="shared" si="198"/>
        <v>0</v>
      </c>
      <c r="AA4188" s="25">
        <f t="shared" si="199"/>
        <v>0</v>
      </c>
      <c r="AB4188" s="33">
        <v>0</v>
      </c>
      <c r="AC4188" s="14">
        <v>0</v>
      </c>
      <c r="AD4188" s="14">
        <v>0</v>
      </c>
      <c r="AE4188" s="14">
        <v>0</v>
      </c>
      <c r="AF4188" s="14">
        <v>0</v>
      </c>
      <c r="AG4188" s="14">
        <v>0</v>
      </c>
      <c r="AH4188" s="14">
        <v>0</v>
      </c>
      <c r="AI4188" s="14">
        <v>0</v>
      </c>
      <c r="AJ4188" s="14">
        <v>0</v>
      </c>
      <c r="AK4188" s="14">
        <v>0</v>
      </c>
      <c r="AL4188" s="14">
        <v>0</v>
      </c>
      <c r="AM4188" s="14">
        <v>0</v>
      </c>
      <c r="AN4188" s="14">
        <v>0</v>
      </c>
      <c r="AO4188" s="14">
        <v>0</v>
      </c>
      <c r="AP4188" s="14">
        <v>0</v>
      </c>
      <c r="AQ4188" s="14">
        <v>0</v>
      </c>
      <c r="AR4188" s="14">
        <v>0</v>
      </c>
      <c r="AS4188" s="14">
        <v>0</v>
      </c>
      <c r="AT4188" s="14">
        <v>0</v>
      </c>
      <c r="AV4188" s="14">
        <v>0</v>
      </c>
      <c r="AW4188" s="14">
        <v>0</v>
      </c>
      <c r="AX4188" s="14">
        <v>0</v>
      </c>
      <c r="AY4188" s="14">
        <v>0</v>
      </c>
      <c r="AZ4188" s="14">
        <v>0</v>
      </c>
      <c r="BA4188" s="14">
        <v>0</v>
      </c>
      <c r="BG4188" s="37">
        <f t="shared" si="200"/>
        <v>0</v>
      </c>
      <c r="BI4188" s="5" t="s">
        <v>836</v>
      </c>
      <c r="BJ4188" s="6" t="s">
        <v>1271</v>
      </c>
      <c r="BK4188" s="30" t="s">
        <v>1272</v>
      </c>
    </row>
    <row r="4189" spans="1:63" x14ac:dyDescent="0.25">
      <c r="A4189" s="5" t="s">
        <v>957</v>
      </c>
      <c r="B4189" s="6" t="s">
        <v>1318</v>
      </c>
      <c r="C4189" s="6" t="s">
        <v>836</v>
      </c>
      <c r="D4189" s="6" t="s">
        <v>1271</v>
      </c>
      <c r="E4189" s="6" t="s">
        <v>1272</v>
      </c>
      <c r="F4189" s="6" t="s">
        <v>1324</v>
      </c>
      <c r="G4189" s="7">
        <v>5339329</v>
      </c>
      <c r="H4189" s="7" t="s">
        <v>4723</v>
      </c>
      <c r="I4189" s="7"/>
      <c r="J4189" s="8" t="s">
        <v>30</v>
      </c>
      <c r="K4189" s="10">
        <v>721.48900000000003</v>
      </c>
      <c r="L4189" s="11">
        <v>360.12599999999998</v>
      </c>
      <c r="M4189" s="11">
        <v>1029.723</v>
      </c>
      <c r="N4189" s="11">
        <v>663.62300000000005</v>
      </c>
      <c r="O4189" s="11">
        <v>902.08699999999999</v>
      </c>
      <c r="P4189" s="11">
        <v>483.02499999999998</v>
      </c>
      <c r="Q4189" s="11">
        <v>722.55899999999997</v>
      </c>
      <c r="R4189" s="11">
        <v>0</v>
      </c>
      <c r="S4189" s="11">
        <v>1026.056</v>
      </c>
      <c r="T4189" s="11"/>
      <c r="U4189" s="11"/>
      <c r="V4189" s="11"/>
      <c r="W4189" s="12">
        <v>5908.6880000000001</v>
      </c>
      <c r="X4189" s="11">
        <v>656.52088888888886</v>
      </c>
      <c r="Y4189" s="11">
        <v>921.18629157225621</v>
      </c>
      <c r="Z4189" s="11">
        <f t="shared" si="198"/>
        <v>0</v>
      </c>
      <c r="AA4189" s="25">
        <f t="shared" si="199"/>
        <v>0</v>
      </c>
      <c r="AB4189" s="33">
        <v>0</v>
      </c>
      <c r="AC4189" s="14">
        <v>0</v>
      </c>
      <c r="AD4189" s="14">
        <v>0</v>
      </c>
      <c r="AE4189" s="14">
        <v>0</v>
      </c>
      <c r="AF4189" s="14">
        <v>0</v>
      </c>
      <c r="AG4189" s="14">
        <v>0</v>
      </c>
      <c r="AH4189" s="14">
        <v>0</v>
      </c>
      <c r="AI4189" s="14">
        <v>0</v>
      </c>
      <c r="AJ4189" s="14">
        <v>0</v>
      </c>
      <c r="AK4189" s="14">
        <v>0</v>
      </c>
      <c r="AL4189" s="14">
        <v>0</v>
      </c>
      <c r="AM4189" s="14">
        <v>0</v>
      </c>
      <c r="AN4189" s="14">
        <v>0</v>
      </c>
      <c r="AO4189" s="14">
        <v>0</v>
      </c>
      <c r="AP4189" s="14">
        <v>0</v>
      </c>
      <c r="AQ4189" s="14">
        <v>0</v>
      </c>
      <c r="AR4189" s="14">
        <v>0</v>
      </c>
      <c r="AS4189" s="14">
        <v>0</v>
      </c>
      <c r="AT4189" s="14">
        <v>0</v>
      </c>
      <c r="AV4189" s="14">
        <v>0</v>
      </c>
      <c r="AW4189" s="14">
        <v>0</v>
      </c>
      <c r="AX4189" s="14">
        <v>0</v>
      </c>
      <c r="AY4189" s="14">
        <v>0</v>
      </c>
      <c r="AZ4189" s="14">
        <v>0</v>
      </c>
      <c r="BA4189" s="14">
        <v>0</v>
      </c>
      <c r="BG4189" s="37">
        <f t="shared" si="200"/>
        <v>0</v>
      </c>
      <c r="BI4189" s="5" t="s">
        <v>836</v>
      </c>
      <c r="BJ4189" s="6" t="s">
        <v>1271</v>
      </c>
      <c r="BK4189" s="30" t="s">
        <v>1272</v>
      </c>
    </row>
    <row r="4190" spans="1:63" x14ac:dyDescent="0.25">
      <c r="A4190" s="5" t="s">
        <v>957</v>
      </c>
      <c r="B4190" s="6" t="s">
        <v>1318</v>
      </c>
      <c r="C4190" s="6" t="s">
        <v>836</v>
      </c>
      <c r="D4190" s="6" t="s">
        <v>1271</v>
      </c>
      <c r="E4190" s="6" t="s">
        <v>1272</v>
      </c>
      <c r="F4190" s="6" t="s">
        <v>1324</v>
      </c>
      <c r="G4190" s="7">
        <v>5272785</v>
      </c>
      <c r="H4190" s="7" t="s">
        <v>4724</v>
      </c>
      <c r="I4190" s="7"/>
      <c r="J4190" s="8" t="s">
        <v>30</v>
      </c>
      <c r="K4190" s="10">
        <v>483.02499999999998</v>
      </c>
      <c r="L4190" s="11">
        <v>179.52799999999999</v>
      </c>
      <c r="M4190" s="11">
        <v>1029.723</v>
      </c>
      <c r="N4190" s="11">
        <v>1140.5509999999999</v>
      </c>
      <c r="O4190" s="11">
        <v>1082.6849999999999</v>
      </c>
      <c r="P4190" s="11">
        <v>598.59</v>
      </c>
      <c r="Q4190" s="11">
        <v>902.08699999999999</v>
      </c>
      <c r="R4190" s="11">
        <v>902.08699999999999</v>
      </c>
      <c r="S4190" s="11">
        <v>303.49700000000001</v>
      </c>
      <c r="T4190" s="11"/>
      <c r="U4190" s="11"/>
      <c r="V4190" s="11"/>
      <c r="W4190" s="12">
        <v>6621.7730000000001</v>
      </c>
      <c r="X4190" s="11">
        <v>735.75255555555555</v>
      </c>
      <c r="Y4190" s="11">
        <v>1032.3588778935855</v>
      </c>
      <c r="Z4190" s="11">
        <f t="shared" si="198"/>
        <v>957.64699999999993</v>
      </c>
      <c r="AA4190" s="25">
        <f t="shared" si="199"/>
        <v>0.92762993616519585</v>
      </c>
      <c r="AB4190" s="33">
        <v>0</v>
      </c>
      <c r="AC4190" s="14">
        <v>0</v>
      </c>
      <c r="AD4190" s="14">
        <v>0</v>
      </c>
      <c r="AE4190" s="14">
        <v>0</v>
      </c>
      <c r="AF4190" s="14">
        <v>0</v>
      </c>
      <c r="AG4190" s="14">
        <v>0</v>
      </c>
      <c r="AH4190" s="14">
        <v>417.99199999999996</v>
      </c>
      <c r="AI4190" s="14">
        <v>0</v>
      </c>
      <c r="AJ4190" s="14">
        <v>0</v>
      </c>
      <c r="AK4190" s="14">
        <v>0</v>
      </c>
      <c r="AL4190" s="14">
        <v>0</v>
      </c>
      <c r="AM4190" s="14">
        <v>0</v>
      </c>
      <c r="AN4190" s="14">
        <v>0</v>
      </c>
      <c r="AO4190" s="14">
        <v>0</v>
      </c>
      <c r="AP4190" s="14">
        <v>0</v>
      </c>
      <c r="AQ4190" s="14">
        <v>0</v>
      </c>
      <c r="AR4190" s="14">
        <v>539.65499999999997</v>
      </c>
      <c r="AS4190" s="14">
        <v>0</v>
      </c>
      <c r="AT4190" s="14">
        <v>0</v>
      </c>
      <c r="AV4190" s="14">
        <v>0</v>
      </c>
      <c r="AW4190" s="14">
        <v>0</v>
      </c>
      <c r="AX4190" s="14">
        <v>0</v>
      </c>
      <c r="AY4190" s="14">
        <v>0</v>
      </c>
      <c r="AZ4190" s="14">
        <v>0</v>
      </c>
      <c r="BA4190" s="14">
        <v>0</v>
      </c>
      <c r="BG4190" s="37">
        <f t="shared" si="200"/>
        <v>957.64699999999993</v>
      </c>
      <c r="BI4190" s="5" t="s">
        <v>836</v>
      </c>
      <c r="BJ4190" s="6" t="s">
        <v>1271</v>
      </c>
      <c r="BK4190" s="30" t="s">
        <v>1272</v>
      </c>
    </row>
    <row r="4191" spans="1:63" x14ac:dyDescent="0.25">
      <c r="A4191" s="5" t="s">
        <v>957</v>
      </c>
      <c r="B4191" s="6" t="s">
        <v>1318</v>
      </c>
      <c r="C4191" s="6" t="s">
        <v>836</v>
      </c>
      <c r="D4191" s="6" t="s">
        <v>1271</v>
      </c>
      <c r="E4191" s="6" t="s">
        <v>1272</v>
      </c>
      <c r="F4191" s="6" t="s">
        <v>1324</v>
      </c>
      <c r="G4191" s="7">
        <v>5294877</v>
      </c>
      <c r="H4191" s="7" t="s">
        <v>4725</v>
      </c>
      <c r="I4191" s="7"/>
      <c r="J4191" s="8" t="s">
        <v>30</v>
      </c>
      <c r="K4191" s="10">
        <v>902.08699999999999</v>
      </c>
      <c r="L4191" s="11">
        <v>417.99200000000002</v>
      </c>
      <c r="M4191" s="11">
        <v>1693.346</v>
      </c>
      <c r="N4191" s="11">
        <v>417.99200000000002</v>
      </c>
      <c r="O4191" s="11">
        <v>1502.9839999999999</v>
      </c>
      <c r="P4191" s="11">
        <v>663.62300000000005</v>
      </c>
      <c r="Q4191" s="11">
        <v>597.52</v>
      </c>
      <c r="R4191" s="11">
        <v>541.96100000000001</v>
      </c>
      <c r="S4191" s="11">
        <v>663.62300000000005</v>
      </c>
      <c r="T4191" s="11"/>
      <c r="U4191" s="11"/>
      <c r="V4191" s="11"/>
      <c r="W4191" s="12">
        <v>7401.1280000000006</v>
      </c>
      <c r="X4191" s="11">
        <v>822.34755555555557</v>
      </c>
      <c r="Y4191" s="11">
        <v>1153.8632020799862</v>
      </c>
      <c r="Z4191" s="11">
        <f t="shared" si="198"/>
        <v>1133.5039999999999</v>
      </c>
      <c r="AA4191" s="25">
        <f t="shared" si="199"/>
        <v>0.98235561889547551</v>
      </c>
      <c r="AB4191" s="33">
        <v>0</v>
      </c>
      <c r="AC4191" s="14">
        <v>0</v>
      </c>
      <c r="AD4191" s="14">
        <v>0</v>
      </c>
      <c r="AE4191" s="14">
        <v>0</v>
      </c>
      <c r="AF4191" s="14">
        <v>180.59800000000001</v>
      </c>
      <c r="AG4191" s="14">
        <v>0</v>
      </c>
      <c r="AH4191" s="14">
        <v>0</v>
      </c>
      <c r="AI4191" s="14">
        <v>0</v>
      </c>
      <c r="AJ4191" s="14">
        <v>0</v>
      </c>
      <c r="AK4191" s="14">
        <v>0</v>
      </c>
      <c r="AL4191" s="14">
        <v>0</v>
      </c>
      <c r="AM4191" s="14">
        <v>0</v>
      </c>
      <c r="AN4191" s="14">
        <v>0</v>
      </c>
      <c r="AO4191" s="14">
        <v>0</v>
      </c>
      <c r="AP4191" s="14">
        <v>0</v>
      </c>
      <c r="AQ4191" s="14">
        <v>0</v>
      </c>
      <c r="AR4191" s="14">
        <v>772.30799999999999</v>
      </c>
      <c r="AS4191" s="14">
        <v>0</v>
      </c>
      <c r="AT4191" s="14">
        <v>0</v>
      </c>
      <c r="AV4191" s="14">
        <v>180.59800000000001</v>
      </c>
      <c r="AW4191" s="14">
        <v>0</v>
      </c>
      <c r="AX4191" s="14">
        <v>0</v>
      </c>
      <c r="AY4191" s="14">
        <v>0</v>
      </c>
      <c r="AZ4191" s="14">
        <v>0</v>
      </c>
      <c r="BA4191" s="14">
        <v>0</v>
      </c>
      <c r="BG4191" s="37">
        <f t="shared" si="200"/>
        <v>1133.5039999999999</v>
      </c>
      <c r="BI4191" s="5" t="s">
        <v>836</v>
      </c>
      <c r="BJ4191" s="6" t="s">
        <v>1271</v>
      </c>
      <c r="BK4191" s="30" t="s">
        <v>1272</v>
      </c>
    </row>
    <row r="4192" spans="1:63" x14ac:dyDescent="0.25">
      <c r="A4192" s="5" t="s">
        <v>957</v>
      </c>
      <c r="B4192" s="6" t="s">
        <v>1318</v>
      </c>
      <c r="C4192" s="6" t="s">
        <v>836</v>
      </c>
      <c r="D4192" s="6" t="s">
        <v>1271</v>
      </c>
      <c r="E4192" s="6" t="s">
        <v>1272</v>
      </c>
      <c r="F4192" s="6" t="s">
        <v>1324</v>
      </c>
      <c r="G4192" s="7">
        <v>5297708</v>
      </c>
      <c r="H4192" s="7" t="s">
        <v>4726</v>
      </c>
      <c r="I4192" s="7"/>
      <c r="J4192" s="8" t="s">
        <v>30</v>
      </c>
      <c r="K4192" s="10">
        <v>902.08699999999999</v>
      </c>
      <c r="L4192" s="11">
        <v>0</v>
      </c>
      <c r="M4192" s="11">
        <v>1209.251</v>
      </c>
      <c r="N4192" s="11">
        <v>0</v>
      </c>
      <c r="O4192" s="11">
        <v>656.45600000000002</v>
      </c>
      <c r="P4192" s="11">
        <v>1146.6479999999999</v>
      </c>
      <c r="Q4192" s="11">
        <v>1140.5509999999999</v>
      </c>
      <c r="R4192" s="11">
        <v>901.01700000000005</v>
      </c>
      <c r="S4192" s="11">
        <v>902.08699999999999</v>
      </c>
      <c r="T4192" s="11"/>
      <c r="U4192" s="11"/>
      <c r="V4192" s="11"/>
      <c r="W4192" s="12">
        <v>6858.0969999999998</v>
      </c>
      <c r="X4192" s="11">
        <v>762.01077777777778</v>
      </c>
      <c r="Y4192" s="11">
        <v>1069.2026627015703</v>
      </c>
      <c r="Z4192" s="11">
        <f t="shared" si="198"/>
        <v>902.08699999999999</v>
      </c>
      <c r="AA4192" s="25">
        <f t="shared" si="199"/>
        <v>0.84370066729976467</v>
      </c>
      <c r="AB4192" s="33">
        <v>721.48900000000003</v>
      </c>
      <c r="AC4192" s="14">
        <v>0</v>
      </c>
      <c r="AD4192" s="14">
        <v>0</v>
      </c>
      <c r="AE4192" s="14">
        <v>0</v>
      </c>
      <c r="AF4192" s="14">
        <v>0</v>
      </c>
      <c r="AG4192" s="14">
        <v>0</v>
      </c>
      <c r="AH4192" s="14">
        <v>180.59800000000001</v>
      </c>
      <c r="AI4192" s="14">
        <v>0</v>
      </c>
      <c r="AJ4192" s="14">
        <v>0</v>
      </c>
      <c r="AK4192" s="14">
        <v>0</v>
      </c>
      <c r="AL4192" s="14">
        <v>0</v>
      </c>
      <c r="AM4192" s="14">
        <v>0</v>
      </c>
      <c r="AN4192" s="14">
        <v>0</v>
      </c>
      <c r="AO4192" s="14">
        <v>0</v>
      </c>
      <c r="AP4192" s="14">
        <v>0</v>
      </c>
      <c r="AQ4192" s="14">
        <v>0</v>
      </c>
      <c r="AR4192" s="14">
        <v>0</v>
      </c>
      <c r="AS4192" s="14">
        <v>0</v>
      </c>
      <c r="AT4192" s="14">
        <v>0</v>
      </c>
      <c r="AV4192" s="14">
        <v>0</v>
      </c>
      <c r="AW4192" s="14">
        <v>0</v>
      </c>
      <c r="AX4192" s="14">
        <v>0</v>
      </c>
      <c r="AY4192" s="14">
        <v>0</v>
      </c>
      <c r="AZ4192" s="14">
        <v>0</v>
      </c>
      <c r="BA4192" s="14">
        <v>0</v>
      </c>
      <c r="BG4192" s="37">
        <f t="shared" si="200"/>
        <v>902.08699999999999</v>
      </c>
      <c r="BI4192" s="5" t="s">
        <v>836</v>
      </c>
      <c r="BJ4192" s="6" t="s">
        <v>1271</v>
      </c>
      <c r="BK4192" s="30" t="s">
        <v>1272</v>
      </c>
    </row>
    <row r="4193" spans="1:63" x14ac:dyDescent="0.25">
      <c r="A4193" s="5" t="s">
        <v>957</v>
      </c>
      <c r="B4193" s="6" t="s">
        <v>1318</v>
      </c>
      <c r="C4193" s="6" t="s">
        <v>836</v>
      </c>
      <c r="D4193" s="6" t="s">
        <v>1271</v>
      </c>
      <c r="E4193" s="6" t="s">
        <v>1272</v>
      </c>
      <c r="F4193" s="6" t="s">
        <v>1324</v>
      </c>
      <c r="G4193" s="7">
        <v>5339028</v>
      </c>
      <c r="H4193" s="7" t="s">
        <v>4727</v>
      </c>
      <c r="I4193" s="7"/>
      <c r="J4193" s="8" t="s">
        <v>465</v>
      </c>
      <c r="K4193" s="10">
        <v>662.553</v>
      </c>
      <c r="L4193" s="11">
        <v>541.96100000000001</v>
      </c>
      <c r="M4193" s="11">
        <v>484.09500000000003</v>
      </c>
      <c r="N4193" s="11">
        <v>598.59</v>
      </c>
      <c r="O4193" s="11">
        <v>845.45799999999997</v>
      </c>
      <c r="P4193" s="11">
        <v>179.52799999999999</v>
      </c>
      <c r="Q4193" s="11">
        <v>419.06200000000001</v>
      </c>
      <c r="R4193" s="11">
        <v>180.59800000000001</v>
      </c>
      <c r="S4193" s="11">
        <v>484.09500000000003</v>
      </c>
      <c r="T4193" s="11"/>
      <c r="U4193" s="11"/>
      <c r="V4193" s="11"/>
      <c r="W4193" s="12">
        <v>4395.9399999999996</v>
      </c>
      <c r="X4193" s="11">
        <v>488.43777777777774</v>
      </c>
      <c r="Y4193" s="11">
        <v>685.34328882725629</v>
      </c>
      <c r="Z4193" s="11">
        <f t="shared" si="198"/>
        <v>1921.095</v>
      </c>
      <c r="AA4193" s="25">
        <f t="shared" si="199"/>
        <v>2.8031134634546926</v>
      </c>
      <c r="AB4193" s="33">
        <v>0</v>
      </c>
      <c r="AC4193" s="14">
        <v>0</v>
      </c>
      <c r="AD4193" s="14">
        <v>0</v>
      </c>
      <c r="AE4193" s="14">
        <v>0</v>
      </c>
      <c r="AF4193" s="14">
        <v>0</v>
      </c>
      <c r="AG4193" s="14">
        <v>0</v>
      </c>
      <c r="AH4193" s="14">
        <v>0</v>
      </c>
      <c r="AI4193" s="14">
        <v>0</v>
      </c>
      <c r="AJ4193" s="14">
        <v>0</v>
      </c>
      <c r="AK4193" s="14">
        <v>0</v>
      </c>
      <c r="AL4193" s="14">
        <v>0</v>
      </c>
      <c r="AM4193" s="14">
        <v>0</v>
      </c>
      <c r="AN4193" s="14">
        <v>0</v>
      </c>
      <c r="AO4193" s="14">
        <v>664.69200000000001</v>
      </c>
      <c r="AP4193" s="14">
        <v>0</v>
      </c>
      <c r="AQ4193" s="14">
        <v>0</v>
      </c>
      <c r="AR4193" s="14">
        <v>0</v>
      </c>
      <c r="AS4193" s="14">
        <v>772.30799999999999</v>
      </c>
      <c r="AT4193" s="14">
        <v>0</v>
      </c>
      <c r="AV4193" s="14">
        <v>0</v>
      </c>
      <c r="AW4193" s="14">
        <v>0</v>
      </c>
      <c r="AX4193" s="14">
        <v>0</v>
      </c>
      <c r="AY4193" s="14">
        <v>0</v>
      </c>
      <c r="AZ4193" s="14">
        <v>0</v>
      </c>
      <c r="BA4193" s="14">
        <v>484.09500000000003</v>
      </c>
      <c r="BG4193" s="37">
        <f t="shared" si="200"/>
        <v>1921.095</v>
      </c>
      <c r="BI4193" s="5" t="s">
        <v>836</v>
      </c>
      <c r="BJ4193" s="6" t="s">
        <v>1271</v>
      </c>
      <c r="BK4193" s="30" t="s">
        <v>1272</v>
      </c>
    </row>
    <row r="4194" spans="1:63" x14ac:dyDescent="0.25">
      <c r="A4194" s="5" t="s">
        <v>957</v>
      </c>
      <c r="B4194" s="6" t="s">
        <v>1318</v>
      </c>
      <c r="C4194" s="6" t="s">
        <v>836</v>
      </c>
      <c r="D4194" s="6" t="s">
        <v>1265</v>
      </c>
      <c r="E4194" s="6" t="s">
        <v>1266</v>
      </c>
      <c r="F4194" s="6" t="s">
        <v>1324</v>
      </c>
      <c r="G4194" s="7">
        <v>9184419</v>
      </c>
      <c r="H4194" s="7" t="s">
        <v>4728</v>
      </c>
      <c r="I4194" s="7"/>
      <c r="J4194" s="8" t="s">
        <v>36</v>
      </c>
      <c r="K4194" s="10">
        <v>303.49700000000001</v>
      </c>
      <c r="L4194" s="11">
        <v>359.05599999999998</v>
      </c>
      <c r="M4194" s="11">
        <v>722.55899999999997</v>
      </c>
      <c r="N4194" s="11">
        <v>179.52799999999999</v>
      </c>
      <c r="O4194" s="11">
        <v>180.59800000000001</v>
      </c>
      <c r="P4194" s="11">
        <v>417.99200000000002</v>
      </c>
      <c r="Q4194" s="11">
        <v>663.62300000000005</v>
      </c>
      <c r="R4194" s="11">
        <v>238.464</v>
      </c>
      <c r="S4194" s="11">
        <v>0</v>
      </c>
      <c r="T4194" s="11"/>
      <c r="U4194" s="11"/>
      <c r="V4194" s="11"/>
      <c r="W4194" s="12">
        <v>3065.317</v>
      </c>
      <c r="X4194" s="11">
        <v>340.59077777777776</v>
      </c>
      <c r="Y4194" s="11">
        <v>477.8942465270452</v>
      </c>
      <c r="Z4194" s="11">
        <f t="shared" si="198"/>
        <v>419.06200000000001</v>
      </c>
      <c r="AA4194" s="25">
        <f t="shared" si="199"/>
        <v>0.87689274990316146</v>
      </c>
      <c r="AB4194" s="33">
        <v>0</v>
      </c>
      <c r="AC4194" s="14">
        <v>0</v>
      </c>
      <c r="AD4194" s="14">
        <v>0</v>
      </c>
      <c r="AE4194" s="14">
        <v>0</v>
      </c>
      <c r="AF4194" s="14">
        <v>0</v>
      </c>
      <c r="AG4194" s="14">
        <v>0</v>
      </c>
      <c r="AH4194" s="14">
        <v>0</v>
      </c>
      <c r="AI4194" s="14">
        <v>0</v>
      </c>
      <c r="AJ4194" s="14">
        <v>0</v>
      </c>
      <c r="AK4194" s="14">
        <v>0</v>
      </c>
      <c r="AL4194" s="14">
        <v>238.464</v>
      </c>
      <c r="AM4194" s="14">
        <v>0</v>
      </c>
      <c r="AN4194" s="14">
        <v>0</v>
      </c>
      <c r="AO4194" s="14">
        <v>180.59800000000001</v>
      </c>
      <c r="AP4194" s="14">
        <v>0</v>
      </c>
      <c r="AQ4194" s="14">
        <v>0</v>
      </c>
      <c r="AR4194" s="14">
        <v>0</v>
      </c>
      <c r="AS4194" s="14">
        <v>0</v>
      </c>
      <c r="AT4194" s="14">
        <v>0</v>
      </c>
      <c r="AV4194" s="14">
        <v>0</v>
      </c>
      <c r="AW4194" s="14">
        <v>0</v>
      </c>
      <c r="AX4194" s="14">
        <v>0</v>
      </c>
      <c r="AY4194" s="14">
        <v>0</v>
      </c>
      <c r="AZ4194" s="14">
        <v>0</v>
      </c>
      <c r="BA4194" s="14">
        <v>0</v>
      </c>
      <c r="BG4194" s="37">
        <f t="shared" si="200"/>
        <v>419.06200000000001</v>
      </c>
      <c r="BI4194" s="5" t="s">
        <v>836</v>
      </c>
      <c r="BJ4194" s="6" t="s">
        <v>1265</v>
      </c>
      <c r="BK4194" s="30" t="s">
        <v>1266</v>
      </c>
    </row>
    <row r="4195" spans="1:63" x14ac:dyDescent="0.25">
      <c r="A4195" s="5" t="s">
        <v>957</v>
      </c>
      <c r="B4195" s="6" t="s">
        <v>1318</v>
      </c>
      <c r="C4195" s="6" t="s">
        <v>836</v>
      </c>
      <c r="D4195" s="6" t="s">
        <v>1271</v>
      </c>
      <c r="E4195" s="6" t="s">
        <v>1272</v>
      </c>
      <c r="F4195" s="6" t="s">
        <v>1324</v>
      </c>
      <c r="G4195" s="7">
        <v>5300493</v>
      </c>
      <c r="H4195" s="7" t="s">
        <v>4729</v>
      </c>
      <c r="I4195" s="7"/>
      <c r="J4195" s="8" t="s">
        <v>465</v>
      </c>
      <c r="K4195" s="10">
        <v>303.49700000000001</v>
      </c>
      <c r="L4195" s="11">
        <v>0</v>
      </c>
      <c r="M4195" s="11">
        <v>179.52799999999999</v>
      </c>
      <c r="N4195" s="11">
        <v>599.66</v>
      </c>
      <c r="O4195" s="11">
        <v>179.52799999999999</v>
      </c>
      <c r="P4195" s="11">
        <v>483.02499999999998</v>
      </c>
      <c r="Q4195" s="11">
        <v>303.49700000000001</v>
      </c>
      <c r="R4195" s="11">
        <v>0</v>
      </c>
      <c r="S4195" s="11">
        <v>0</v>
      </c>
      <c r="T4195" s="11"/>
      <c r="U4195" s="11"/>
      <c r="V4195" s="11"/>
      <c r="W4195" s="12">
        <v>2048.7349999999997</v>
      </c>
      <c r="X4195" s="11">
        <v>227.63722222222219</v>
      </c>
      <c r="Y4195" s="11">
        <v>319.40535649610979</v>
      </c>
      <c r="Z4195" s="11">
        <f t="shared" si="198"/>
        <v>303.49700000000001</v>
      </c>
      <c r="AA4195" s="25">
        <f t="shared" si="199"/>
        <v>0.95019383309464467</v>
      </c>
      <c r="AB4195" s="33">
        <v>0</v>
      </c>
      <c r="AC4195" s="14">
        <v>0</v>
      </c>
      <c r="AD4195" s="14">
        <v>0</v>
      </c>
      <c r="AE4195" s="14">
        <v>0</v>
      </c>
      <c r="AF4195" s="14">
        <v>0</v>
      </c>
      <c r="AG4195" s="14">
        <v>0</v>
      </c>
      <c r="AH4195" s="14">
        <v>0</v>
      </c>
      <c r="AI4195" s="14">
        <v>0</v>
      </c>
      <c r="AJ4195" s="14">
        <v>0</v>
      </c>
      <c r="AK4195" s="14">
        <v>0</v>
      </c>
      <c r="AL4195" s="14">
        <v>303.49700000000001</v>
      </c>
      <c r="AM4195" s="14">
        <v>0</v>
      </c>
      <c r="AN4195" s="14">
        <v>0</v>
      </c>
      <c r="AO4195" s="14">
        <v>0</v>
      </c>
      <c r="AP4195" s="14">
        <v>0</v>
      </c>
      <c r="AQ4195" s="14">
        <v>0</v>
      </c>
      <c r="AR4195" s="14">
        <v>0</v>
      </c>
      <c r="AS4195" s="14">
        <v>0</v>
      </c>
      <c r="AT4195" s="14">
        <v>0</v>
      </c>
      <c r="AV4195" s="14">
        <v>0</v>
      </c>
      <c r="AW4195" s="14">
        <v>0</v>
      </c>
      <c r="AX4195" s="14">
        <v>0</v>
      </c>
      <c r="AY4195" s="14">
        <v>0</v>
      </c>
      <c r="AZ4195" s="14">
        <v>0</v>
      </c>
      <c r="BA4195" s="14">
        <v>0</v>
      </c>
      <c r="BG4195" s="37">
        <f t="shared" si="200"/>
        <v>303.49700000000001</v>
      </c>
      <c r="BI4195" s="5" t="s">
        <v>836</v>
      </c>
      <c r="BJ4195" s="6" t="s">
        <v>1271</v>
      </c>
      <c r="BK4195" s="30" t="s">
        <v>1272</v>
      </c>
    </row>
    <row r="4196" spans="1:63" x14ac:dyDescent="0.25">
      <c r="A4196" s="5" t="s">
        <v>957</v>
      </c>
      <c r="B4196" s="6" t="s">
        <v>1318</v>
      </c>
      <c r="C4196" s="6" t="s">
        <v>836</v>
      </c>
      <c r="D4196" s="6" t="s">
        <v>1265</v>
      </c>
      <c r="E4196" s="6" t="s">
        <v>1266</v>
      </c>
      <c r="F4196" s="6" t="s">
        <v>1324</v>
      </c>
      <c r="G4196" s="7">
        <v>5294763</v>
      </c>
      <c r="H4196" s="7" t="s">
        <v>4730</v>
      </c>
      <c r="I4196" s="7"/>
      <c r="J4196" s="8" t="s">
        <v>36</v>
      </c>
      <c r="K4196" s="10">
        <v>779.18700000000001</v>
      </c>
      <c r="L4196" s="11">
        <v>483.02499999999998</v>
      </c>
      <c r="M4196" s="11">
        <v>1024.9860000000001</v>
      </c>
      <c r="N4196" s="11">
        <v>180.59800000000001</v>
      </c>
      <c r="O4196" s="11">
        <v>837.05399999999997</v>
      </c>
      <c r="P4196" s="11">
        <v>663.62300000000005</v>
      </c>
      <c r="Q4196" s="11">
        <v>360.12599999999998</v>
      </c>
      <c r="R4196" s="11">
        <v>484.09500000000003</v>
      </c>
      <c r="S4196" s="11">
        <v>599.66000000000008</v>
      </c>
      <c r="T4196" s="11"/>
      <c r="U4196" s="11"/>
      <c r="V4196" s="11"/>
      <c r="W4196" s="12">
        <v>5412.3540000000003</v>
      </c>
      <c r="X4196" s="11">
        <v>601.37266666666665</v>
      </c>
      <c r="Y4196" s="11">
        <v>843.80598703743829</v>
      </c>
      <c r="Z4196" s="11">
        <f t="shared" si="198"/>
        <v>722.55899999999997</v>
      </c>
      <c r="AA4196" s="25">
        <f t="shared" si="199"/>
        <v>0.85630940180558501</v>
      </c>
      <c r="AB4196" s="33">
        <v>0</v>
      </c>
      <c r="AC4196" s="14">
        <v>0</v>
      </c>
      <c r="AD4196" s="14">
        <v>0</v>
      </c>
      <c r="AE4196" s="14">
        <v>0</v>
      </c>
      <c r="AF4196" s="14">
        <v>419.06200000000001</v>
      </c>
      <c r="AG4196" s="14">
        <v>0</v>
      </c>
      <c r="AH4196" s="14">
        <v>0</v>
      </c>
      <c r="AI4196" s="14">
        <v>0</v>
      </c>
      <c r="AJ4196" s="14">
        <v>0</v>
      </c>
      <c r="AK4196" s="14">
        <v>0</v>
      </c>
      <c r="AL4196" s="14">
        <v>0</v>
      </c>
      <c r="AM4196" s="14">
        <v>0</v>
      </c>
      <c r="AN4196" s="14">
        <v>0</v>
      </c>
      <c r="AO4196" s="14">
        <v>303.49700000000001</v>
      </c>
      <c r="AP4196" s="14">
        <v>0</v>
      </c>
      <c r="AQ4196" s="14">
        <v>0</v>
      </c>
      <c r="AR4196" s="14">
        <v>0</v>
      </c>
      <c r="AS4196" s="14">
        <v>0</v>
      </c>
      <c r="AT4196" s="14">
        <v>0</v>
      </c>
      <c r="AV4196" s="14">
        <v>0</v>
      </c>
      <c r="AW4196" s="14">
        <v>0</v>
      </c>
      <c r="AX4196" s="14">
        <v>0</v>
      </c>
      <c r="AY4196" s="14">
        <v>0</v>
      </c>
      <c r="AZ4196" s="14">
        <v>0</v>
      </c>
      <c r="BA4196" s="14">
        <v>0</v>
      </c>
      <c r="BG4196" s="37">
        <f t="shared" si="200"/>
        <v>722.55899999999997</v>
      </c>
      <c r="BI4196" s="5" t="s">
        <v>836</v>
      </c>
      <c r="BJ4196" s="6" t="s">
        <v>1265</v>
      </c>
      <c r="BK4196" s="30" t="s">
        <v>1266</v>
      </c>
    </row>
    <row r="4197" spans="1:63" x14ac:dyDescent="0.25">
      <c r="A4197" s="5" t="s">
        <v>957</v>
      </c>
      <c r="B4197" s="6" t="s">
        <v>1318</v>
      </c>
      <c r="C4197" s="6" t="s">
        <v>836</v>
      </c>
      <c r="D4197" s="6" t="s">
        <v>1271</v>
      </c>
      <c r="E4197" s="6" t="s">
        <v>1272</v>
      </c>
      <c r="F4197" s="6" t="s">
        <v>1324</v>
      </c>
      <c r="G4197" s="7">
        <v>5299412</v>
      </c>
      <c r="H4197" s="7" t="s">
        <v>4731</v>
      </c>
      <c r="I4197" s="7"/>
      <c r="J4197" s="8" t="s">
        <v>465</v>
      </c>
      <c r="K4197" s="10">
        <v>484.09500000000003</v>
      </c>
      <c r="L4197" s="11">
        <v>598.59</v>
      </c>
      <c r="M4197" s="11">
        <v>791.25900000000001</v>
      </c>
      <c r="N4197" s="11">
        <v>179.52799999999999</v>
      </c>
      <c r="O4197" s="11">
        <v>1026.056</v>
      </c>
      <c r="P4197" s="11">
        <v>417.99200000000002</v>
      </c>
      <c r="Q4197" s="11">
        <v>598.59</v>
      </c>
      <c r="R4197" s="11">
        <v>419.06200000000001</v>
      </c>
      <c r="S4197" s="11">
        <v>663.62300000000005</v>
      </c>
      <c r="T4197" s="11"/>
      <c r="U4197" s="11"/>
      <c r="V4197" s="11"/>
      <c r="W4197" s="12">
        <v>5178.7950000000001</v>
      </c>
      <c r="X4197" s="11">
        <v>575.42166666666662</v>
      </c>
      <c r="Y4197" s="11">
        <v>807.39327594602082</v>
      </c>
      <c r="Z4197" s="11">
        <f t="shared" si="198"/>
        <v>483.02499999999998</v>
      </c>
      <c r="AA4197" s="25">
        <f t="shared" si="199"/>
        <v>0.59825244325207028</v>
      </c>
      <c r="AB4197" s="33">
        <v>0</v>
      </c>
      <c r="AC4197" s="14">
        <v>0</v>
      </c>
      <c r="AD4197" s="14">
        <v>0</v>
      </c>
      <c r="AE4197" s="14">
        <v>0</v>
      </c>
      <c r="AF4197" s="14">
        <v>0</v>
      </c>
      <c r="AG4197" s="14">
        <v>0</v>
      </c>
      <c r="AH4197" s="14">
        <v>0</v>
      </c>
      <c r="AI4197" s="14">
        <v>0</v>
      </c>
      <c r="AJ4197" s="14">
        <v>0</v>
      </c>
      <c r="AK4197" s="14">
        <v>0</v>
      </c>
      <c r="AL4197" s="14">
        <v>0</v>
      </c>
      <c r="AM4197" s="14">
        <v>0</v>
      </c>
      <c r="AN4197" s="14">
        <v>0</v>
      </c>
      <c r="AO4197" s="14">
        <v>483.02499999999998</v>
      </c>
      <c r="AP4197" s="14">
        <v>0</v>
      </c>
      <c r="AQ4197" s="14">
        <v>0</v>
      </c>
      <c r="AR4197" s="14">
        <v>0</v>
      </c>
      <c r="AS4197" s="14">
        <v>0</v>
      </c>
      <c r="AT4197" s="14">
        <v>0</v>
      </c>
      <c r="AV4197" s="14">
        <v>0</v>
      </c>
      <c r="AW4197" s="14">
        <v>0</v>
      </c>
      <c r="AX4197" s="14">
        <v>0</v>
      </c>
      <c r="AY4197" s="14">
        <v>0</v>
      </c>
      <c r="AZ4197" s="14">
        <v>0</v>
      </c>
      <c r="BA4197" s="14">
        <v>0</v>
      </c>
      <c r="BG4197" s="37">
        <f t="shared" si="200"/>
        <v>483.02499999999998</v>
      </c>
      <c r="BI4197" s="5" t="s">
        <v>836</v>
      </c>
      <c r="BJ4197" s="6" t="s">
        <v>1271</v>
      </c>
      <c r="BK4197" s="30" t="s">
        <v>1272</v>
      </c>
    </row>
    <row r="4198" spans="1:63" x14ac:dyDescent="0.25">
      <c r="A4198" s="5" t="s">
        <v>957</v>
      </c>
      <c r="B4198" s="6" t="s">
        <v>1318</v>
      </c>
      <c r="C4198" s="6" t="s">
        <v>836</v>
      </c>
      <c r="D4198" s="6" t="s">
        <v>1271</v>
      </c>
      <c r="E4198" s="6" t="s">
        <v>1272</v>
      </c>
      <c r="F4198" s="6" t="s">
        <v>1324</v>
      </c>
      <c r="G4198" s="7">
        <v>5334317</v>
      </c>
      <c r="H4198" s="7" t="s">
        <v>4732</v>
      </c>
      <c r="I4198" s="7"/>
      <c r="J4198" s="8" t="s">
        <v>30</v>
      </c>
      <c r="K4198" s="10">
        <v>303.49700000000001</v>
      </c>
      <c r="L4198" s="11">
        <v>359.05700000000002</v>
      </c>
      <c r="M4198" s="11">
        <v>971.85699999999997</v>
      </c>
      <c r="N4198" s="11">
        <v>180.59800000000001</v>
      </c>
      <c r="O4198" s="11">
        <v>303.49700000000001</v>
      </c>
      <c r="P4198" s="11">
        <v>721.48900000000003</v>
      </c>
      <c r="Q4198" s="11">
        <v>720.25199999999995</v>
      </c>
      <c r="R4198" s="11">
        <v>303.49700000000001</v>
      </c>
      <c r="S4198" s="11">
        <v>1320.079</v>
      </c>
      <c r="T4198" s="11"/>
      <c r="U4198" s="11"/>
      <c r="V4198" s="11"/>
      <c r="W4198" s="12">
        <v>5183.8229999999994</v>
      </c>
      <c r="X4198" s="11">
        <v>575.98033333333331</v>
      </c>
      <c r="Y4198" s="11">
        <v>808.17715972428527</v>
      </c>
      <c r="Z4198" s="11">
        <f t="shared" si="198"/>
        <v>772.30799999999999</v>
      </c>
      <c r="AA4198" s="25">
        <f t="shared" si="199"/>
        <v>0.95561720683058859</v>
      </c>
      <c r="AB4198" s="33">
        <v>0</v>
      </c>
      <c r="AC4198" s="14">
        <v>0</v>
      </c>
      <c r="AD4198" s="14">
        <v>0</v>
      </c>
      <c r="AE4198" s="14">
        <v>0</v>
      </c>
      <c r="AF4198" s="14">
        <v>0</v>
      </c>
      <c r="AG4198" s="14">
        <v>0</v>
      </c>
      <c r="AH4198" s="14">
        <v>0</v>
      </c>
      <c r="AI4198" s="14">
        <v>0</v>
      </c>
      <c r="AJ4198" s="14">
        <v>0</v>
      </c>
      <c r="AK4198" s="14">
        <v>0</v>
      </c>
      <c r="AL4198" s="14">
        <v>0</v>
      </c>
      <c r="AM4198" s="14">
        <v>0</v>
      </c>
      <c r="AN4198" s="14">
        <v>0</v>
      </c>
      <c r="AO4198" s="14">
        <v>0</v>
      </c>
      <c r="AP4198" s="14">
        <v>0</v>
      </c>
      <c r="AQ4198" s="14">
        <v>0</v>
      </c>
      <c r="AR4198" s="14">
        <v>772.30799999999999</v>
      </c>
      <c r="AS4198" s="14">
        <v>0</v>
      </c>
      <c r="AT4198" s="14">
        <v>0</v>
      </c>
      <c r="AV4198" s="14">
        <v>0</v>
      </c>
      <c r="AW4198" s="14">
        <v>0</v>
      </c>
      <c r="AX4198" s="14">
        <v>0</v>
      </c>
      <c r="AY4198" s="14">
        <v>0</v>
      </c>
      <c r="AZ4198" s="14">
        <v>0</v>
      </c>
      <c r="BA4198" s="14">
        <v>0</v>
      </c>
      <c r="BG4198" s="37">
        <f t="shared" si="200"/>
        <v>772.30799999999999</v>
      </c>
      <c r="BI4198" s="5" t="s">
        <v>836</v>
      </c>
      <c r="BJ4198" s="6" t="s">
        <v>1271</v>
      </c>
      <c r="BK4198" s="30" t="s">
        <v>1272</v>
      </c>
    </row>
    <row r="4199" spans="1:63" x14ac:dyDescent="0.25">
      <c r="A4199" s="5" t="s">
        <v>957</v>
      </c>
      <c r="B4199" s="6" t="s">
        <v>1318</v>
      </c>
      <c r="C4199" s="6" t="s">
        <v>836</v>
      </c>
      <c r="D4199" s="6" t="s">
        <v>1271</v>
      </c>
      <c r="E4199" s="6" t="s">
        <v>1272</v>
      </c>
      <c r="F4199" s="6" t="s">
        <v>1324</v>
      </c>
      <c r="G4199" s="7">
        <v>5335541</v>
      </c>
      <c r="H4199" s="7" t="s">
        <v>4733</v>
      </c>
      <c r="I4199" s="7"/>
      <c r="J4199" s="8" t="s">
        <v>30</v>
      </c>
      <c r="K4199" s="10">
        <v>179.52799999999999</v>
      </c>
      <c r="L4199" s="11">
        <v>663.62300000000005</v>
      </c>
      <c r="M4199" s="11">
        <v>1751.212</v>
      </c>
      <c r="N4199" s="11">
        <v>598.59</v>
      </c>
      <c r="O4199" s="11">
        <v>721.48900000000003</v>
      </c>
      <c r="P4199" s="11">
        <v>1196.1110000000001</v>
      </c>
      <c r="Q4199" s="11">
        <v>902.08699999999999</v>
      </c>
      <c r="R4199" s="11">
        <v>1384.0429999999999</v>
      </c>
      <c r="S4199" s="11">
        <v>599.65899999999999</v>
      </c>
      <c r="T4199" s="11"/>
      <c r="U4199" s="11"/>
      <c r="V4199" s="11"/>
      <c r="W4199" s="12">
        <v>7996.3420000000006</v>
      </c>
      <c r="X4199" s="11">
        <v>888.48244444444447</v>
      </c>
      <c r="Y4199" s="11">
        <v>1246.6592639725568</v>
      </c>
      <c r="Z4199" s="11">
        <f t="shared" si="198"/>
        <v>606.99400000000003</v>
      </c>
      <c r="AA4199" s="25">
        <f t="shared" si="199"/>
        <v>0.48689647407405945</v>
      </c>
      <c r="AB4199" s="33">
        <v>0</v>
      </c>
      <c r="AC4199" s="14">
        <v>0</v>
      </c>
      <c r="AD4199" s="14">
        <v>0</v>
      </c>
      <c r="AE4199" s="14">
        <v>0</v>
      </c>
      <c r="AF4199" s="14">
        <v>606.99400000000003</v>
      </c>
      <c r="AG4199" s="14">
        <v>0</v>
      </c>
      <c r="AH4199" s="14">
        <v>0</v>
      </c>
      <c r="AI4199" s="14">
        <v>0</v>
      </c>
      <c r="AJ4199" s="14">
        <v>0</v>
      </c>
      <c r="AK4199" s="14">
        <v>0</v>
      </c>
      <c r="AL4199" s="14">
        <v>0</v>
      </c>
      <c r="AM4199" s="14">
        <v>0</v>
      </c>
      <c r="AN4199" s="14">
        <v>0</v>
      </c>
      <c r="AO4199" s="14">
        <v>0</v>
      </c>
      <c r="AP4199" s="14">
        <v>0</v>
      </c>
      <c r="AQ4199" s="14">
        <v>0</v>
      </c>
      <c r="AR4199" s="14">
        <v>0</v>
      </c>
      <c r="AS4199" s="14">
        <v>0</v>
      </c>
      <c r="AT4199" s="14">
        <v>0</v>
      </c>
      <c r="AV4199" s="14">
        <v>0</v>
      </c>
      <c r="AW4199" s="14">
        <v>0</v>
      </c>
      <c r="AX4199" s="14">
        <v>0</v>
      </c>
      <c r="AY4199" s="14">
        <v>0</v>
      </c>
      <c r="AZ4199" s="14">
        <v>0</v>
      </c>
      <c r="BA4199" s="14">
        <v>0</v>
      </c>
      <c r="BG4199" s="37">
        <f t="shared" si="200"/>
        <v>606.99400000000003</v>
      </c>
      <c r="BI4199" s="5" t="s">
        <v>836</v>
      </c>
      <c r="BJ4199" s="6" t="s">
        <v>1271</v>
      </c>
      <c r="BK4199" s="30" t="s">
        <v>1272</v>
      </c>
    </row>
    <row r="4200" spans="1:63" x14ac:dyDescent="0.25">
      <c r="A4200" s="5" t="s">
        <v>957</v>
      </c>
      <c r="B4200" s="6" t="s">
        <v>1318</v>
      </c>
      <c r="C4200" s="6" t="s">
        <v>836</v>
      </c>
      <c r="D4200" s="6" t="s">
        <v>1271</v>
      </c>
      <c r="E4200" s="6" t="s">
        <v>1272</v>
      </c>
      <c r="F4200" s="6" t="s">
        <v>1324</v>
      </c>
      <c r="G4200" s="7">
        <v>5338081</v>
      </c>
      <c r="H4200" s="7" t="s">
        <v>4734</v>
      </c>
      <c r="I4200" s="7"/>
      <c r="J4200" s="8" t="s">
        <v>465</v>
      </c>
      <c r="K4200" s="10">
        <v>721.48900000000003</v>
      </c>
      <c r="L4200" s="11">
        <v>597.52</v>
      </c>
      <c r="M4200" s="11">
        <v>1140.5509999999999</v>
      </c>
      <c r="N4200" s="11">
        <v>1082.6849999999999</v>
      </c>
      <c r="O4200" s="11">
        <v>484.09500000000003</v>
      </c>
      <c r="P4200" s="11">
        <v>1082.6849999999999</v>
      </c>
      <c r="Q4200" s="11">
        <v>721.48900000000003</v>
      </c>
      <c r="R4200" s="11">
        <v>959.95299999999997</v>
      </c>
      <c r="S4200" s="11">
        <v>360.12599999999998</v>
      </c>
      <c r="T4200" s="11"/>
      <c r="U4200" s="11"/>
      <c r="V4200" s="11"/>
      <c r="W4200" s="12">
        <v>7150.5929999999989</v>
      </c>
      <c r="X4200" s="11">
        <v>794.51033333333316</v>
      </c>
      <c r="Y4200" s="11">
        <v>1114.8038698629091</v>
      </c>
      <c r="Z4200" s="11">
        <f t="shared" si="198"/>
        <v>1385.1119999999999</v>
      </c>
      <c r="AA4200" s="25">
        <f t="shared" si="199"/>
        <v>1.2424714673535637</v>
      </c>
      <c r="AB4200" s="33">
        <v>0</v>
      </c>
      <c r="AC4200" s="14">
        <v>0</v>
      </c>
      <c r="AD4200" s="14">
        <v>0</v>
      </c>
      <c r="AE4200" s="14">
        <v>0</v>
      </c>
      <c r="AF4200" s="14">
        <v>0</v>
      </c>
      <c r="AG4200" s="14">
        <v>0</v>
      </c>
      <c r="AH4200" s="14">
        <v>238.464</v>
      </c>
      <c r="AI4200" s="14">
        <v>0</v>
      </c>
      <c r="AJ4200" s="14">
        <v>0</v>
      </c>
      <c r="AK4200" s="14">
        <v>0</v>
      </c>
      <c r="AL4200" s="14">
        <v>0</v>
      </c>
      <c r="AM4200" s="14">
        <v>0</v>
      </c>
      <c r="AN4200" s="14">
        <v>0</v>
      </c>
      <c r="AO4200" s="14">
        <v>967.11999999999989</v>
      </c>
      <c r="AP4200" s="14">
        <v>0</v>
      </c>
      <c r="AQ4200" s="14">
        <v>0</v>
      </c>
      <c r="AR4200" s="14">
        <v>0</v>
      </c>
      <c r="AS4200" s="14">
        <v>0</v>
      </c>
      <c r="AT4200" s="14">
        <v>0</v>
      </c>
      <c r="AV4200" s="14">
        <v>0</v>
      </c>
      <c r="AW4200" s="14">
        <v>0</v>
      </c>
      <c r="AX4200" s="14">
        <v>0</v>
      </c>
      <c r="AY4200" s="14">
        <v>0</v>
      </c>
      <c r="AZ4200" s="14">
        <v>0</v>
      </c>
      <c r="BA4200" s="14">
        <v>179.52799999999999</v>
      </c>
      <c r="BG4200" s="37">
        <f t="shared" si="200"/>
        <v>1385.1119999999999</v>
      </c>
      <c r="BI4200" s="5" t="s">
        <v>836</v>
      </c>
      <c r="BJ4200" s="6" t="s">
        <v>1271</v>
      </c>
      <c r="BK4200" s="30" t="s">
        <v>1272</v>
      </c>
    </row>
    <row r="4201" spans="1:63" x14ac:dyDescent="0.25">
      <c r="A4201" s="5" t="s">
        <v>957</v>
      </c>
      <c r="B4201" s="6" t="s">
        <v>1318</v>
      </c>
      <c r="C4201" s="6" t="s">
        <v>836</v>
      </c>
      <c r="D4201" s="6" t="s">
        <v>1271</v>
      </c>
      <c r="E4201" s="6" t="s">
        <v>1272</v>
      </c>
      <c r="F4201" s="6" t="s">
        <v>1324</v>
      </c>
      <c r="G4201" s="7">
        <v>5278547</v>
      </c>
      <c r="H4201" s="7" t="s">
        <v>4735</v>
      </c>
      <c r="I4201" s="7"/>
      <c r="J4201" s="8" t="s">
        <v>465</v>
      </c>
      <c r="K4201" s="10">
        <v>483.02499999999998</v>
      </c>
      <c r="L4201" s="11">
        <v>179.52799999999999</v>
      </c>
      <c r="M4201" s="11">
        <v>780.42499999999995</v>
      </c>
      <c r="N4201" s="11">
        <v>360.12599999999998</v>
      </c>
      <c r="O4201" s="11">
        <v>0</v>
      </c>
      <c r="P4201" s="11">
        <v>179.52799999999999</v>
      </c>
      <c r="Q4201" s="11">
        <v>961.02300000000002</v>
      </c>
      <c r="R4201" s="11">
        <v>483.02499999999998</v>
      </c>
      <c r="S4201" s="11">
        <v>361.19600000000003</v>
      </c>
      <c r="T4201" s="11"/>
      <c r="U4201" s="11"/>
      <c r="V4201" s="11"/>
      <c r="W4201" s="12">
        <v>3787.8760000000002</v>
      </c>
      <c r="X4201" s="11">
        <v>420.87511111111115</v>
      </c>
      <c r="Y4201" s="11">
        <v>590.54386445443583</v>
      </c>
      <c r="Z4201" s="11">
        <f t="shared" si="198"/>
        <v>662.553</v>
      </c>
      <c r="AA4201" s="25">
        <f t="shared" si="199"/>
        <v>1.1219369802649437</v>
      </c>
      <c r="AB4201" s="33">
        <v>0</v>
      </c>
      <c r="AC4201" s="14">
        <v>0</v>
      </c>
      <c r="AD4201" s="14">
        <v>0</v>
      </c>
      <c r="AE4201" s="14">
        <v>0</v>
      </c>
      <c r="AF4201" s="14">
        <v>0</v>
      </c>
      <c r="AG4201" s="14">
        <v>0</v>
      </c>
      <c r="AH4201" s="14">
        <v>179.52799999999999</v>
      </c>
      <c r="AI4201" s="14">
        <v>0</v>
      </c>
      <c r="AJ4201" s="14">
        <v>0</v>
      </c>
      <c r="AK4201" s="14">
        <v>0</v>
      </c>
      <c r="AL4201" s="14">
        <v>0</v>
      </c>
      <c r="AM4201" s="14">
        <v>0</v>
      </c>
      <c r="AN4201" s="14">
        <v>0</v>
      </c>
      <c r="AO4201" s="14">
        <v>303.49700000000001</v>
      </c>
      <c r="AP4201" s="14">
        <v>0</v>
      </c>
      <c r="AQ4201" s="14">
        <v>0</v>
      </c>
      <c r="AR4201" s="14">
        <v>0</v>
      </c>
      <c r="AS4201" s="14">
        <v>0</v>
      </c>
      <c r="AT4201" s="14">
        <v>0</v>
      </c>
      <c r="AV4201" s="14">
        <v>179.52799999999999</v>
      </c>
      <c r="AW4201" s="14">
        <v>0</v>
      </c>
      <c r="AX4201" s="14">
        <v>0</v>
      </c>
      <c r="AY4201" s="14">
        <v>0</v>
      </c>
      <c r="AZ4201" s="14">
        <v>0</v>
      </c>
      <c r="BA4201" s="14">
        <v>0</v>
      </c>
      <c r="BG4201" s="37">
        <f t="shared" si="200"/>
        <v>662.553</v>
      </c>
      <c r="BI4201" s="5" t="s">
        <v>836</v>
      </c>
      <c r="BJ4201" s="6" t="s">
        <v>1271</v>
      </c>
      <c r="BK4201" s="30" t="s">
        <v>1272</v>
      </c>
    </row>
    <row r="4202" spans="1:63" x14ac:dyDescent="0.25">
      <c r="A4202" s="5" t="s">
        <v>957</v>
      </c>
      <c r="B4202" s="6" t="s">
        <v>1318</v>
      </c>
      <c r="C4202" s="6" t="s">
        <v>836</v>
      </c>
      <c r="D4202" s="6" t="s">
        <v>1271</v>
      </c>
      <c r="E4202" s="6" t="s">
        <v>1272</v>
      </c>
      <c r="F4202" s="6" t="s">
        <v>1324</v>
      </c>
      <c r="G4202" s="7">
        <v>5291735</v>
      </c>
      <c r="H4202" s="7" t="s">
        <v>4736</v>
      </c>
      <c r="I4202" s="7"/>
      <c r="J4202" s="8" t="s">
        <v>465</v>
      </c>
      <c r="K4202" s="10">
        <v>483.02499999999998</v>
      </c>
      <c r="L4202" s="11">
        <v>721.48900000000003</v>
      </c>
      <c r="M4202" s="11">
        <v>483.02499999999998</v>
      </c>
      <c r="N4202" s="11">
        <v>179.52799999999999</v>
      </c>
      <c r="O4202" s="11">
        <v>417.99200000000002</v>
      </c>
      <c r="P4202" s="11">
        <v>902.08699999999999</v>
      </c>
      <c r="Q4202" s="11">
        <v>360.12599999999998</v>
      </c>
      <c r="R4202" s="11">
        <v>597.52</v>
      </c>
      <c r="S4202" s="11">
        <v>598.58999999999992</v>
      </c>
      <c r="T4202" s="11"/>
      <c r="U4202" s="11"/>
      <c r="V4202" s="11"/>
      <c r="W4202" s="12">
        <v>4743.3819999999996</v>
      </c>
      <c r="X4202" s="11">
        <v>527.04244444444441</v>
      </c>
      <c r="Y4202" s="11">
        <v>739.51078041192761</v>
      </c>
      <c r="Z4202" s="11">
        <f t="shared" si="198"/>
        <v>303.49700000000001</v>
      </c>
      <c r="AA4202" s="25">
        <f t="shared" si="199"/>
        <v>0.41040240120765237</v>
      </c>
      <c r="AB4202" s="33">
        <v>0</v>
      </c>
      <c r="AC4202" s="14">
        <v>0</v>
      </c>
      <c r="AD4202" s="14">
        <v>0</v>
      </c>
      <c r="AE4202" s="14">
        <v>0</v>
      </c>
      <c r="AF4202" s="14">
        <v>303.49700000000001</v>
      </c>
      <c r="AG4202" s="14">
        <v>0</v>
      </c>
      <c r="AH4202" s="14">
        <v>0</v>
      </c>
      <c r="AI4202" s="14">
        <v>0</v>
      </c>
      <c r="AJ4202" s="14">
        <v>0</v>
      </c>
      <c r="AK4202" s="14">
        <v>0</v>
      </c>
      <c r="AL4202" s="14">
        <v>0</v>
      </c>
      <c r="AM4202" s="14">
        <v>0</v>
      </c>
      <c r="AN4202" s="14">
        <v>0</v>
      </c>
      <c r="AO4202" s="14">
        <v>0</v>
      </c>
      <c r="AP4202" s="14">
        <v>0</v>
      </c>
      <c r="AQ4202" s="14">
        <v>0</v>
      </c>
      <c r="AR4202" s="14">
        <v>0</v>
      </c>
      <c r="AS4202" s="14">
        <v>0</v>
      </c>
      <c r="AT4202" s="14">
        <v>0</v>
      </c>
      <c r="AV4202" s="14">
        <v>0</v>
      </c>
      <c r="AW4202" s="14">
        <v>0</v>
      </c>
      <c r="AX4202" s="14">
        <v>0</v>
      </c>
      <c r="AY4202" s="14">
        <v>0</v>
      </c>
      <c r="AZ4202" s="14">
        <v>0</v>
      </c>
      <c r="BA4202" s="14">
        <v>0</v>
      </c>
      <c r="BG4202" s="37">
        <f t="shared" si="200"/>
        <v>303.49700000000001</v>
      </c>
      <c r="BI4202" s="5" t="s">
        <v>836</v>
      </c>
      <c r="BJ4202" s="6" t="s">
        <v>1271</v>
      </c>
      <c r="BK4202" s="30" t="s">
        <v>1272</v>
      </c>
    </row>
    <row r="4203" spans="1:63" x14ac:dyDescent="0.25">
      <c r="A4203" s="5" t="s">
        <v>957</v>
      </c>
      <c r="B4203" s="6" t="s">
        <v>1318</v>
      </c>
      <c r="C4203" s="6" t="s">
        <v>836</v>
      </c>
      <c r="D4203" s="6" t="s">
        <v>1271</v>
      </c>
      <c r="E4203" s="6" t="s">
        <v>1272</v>
      </c>
      <c r="F4203" s="6" t="s">
        <v>1324</v>
      </c>
      <c r="G4203" s="7">
        <v>5300732</v>
      </c>
      <c r="H4203" s="7" t="s">
        <v>4737</v>
      </c>
      <c r="I4203" s="7"/>
      <c r="J4203" s="8" t="s">
        <v>465</v>
      </c>
      <c r="K4203" s="10">
        <v>483.02499999999998</v>
      </c>
      <c r="L4203" s="11">
        <v>238.464</v>
      </c>
      <c r="M4203" s="11">
        <v>360.12599999999998</v>
      </c>
      <c r="N4203" s="11">
        <v>238.464</v>
      </c>
      <c r="O4203" s="11">
        <v>787.59199999999998</v>
      </c>
      <c r="P4203" s="11">
        <v>417.99200000000002</v>
      </c>
      <c r="Q4203" s="11">
        <v>417.99200000000002</v>
      </c>
      <c r="R4203" s="11">
        <v>663.62300000000005</v>
      </c>
      <c r="S4203" s="11">
        <v>902.08699999999999</v>
      </c>
      <c r="T4203" s="11"/>
      <c r="U4203" s="11"/>
      <c r="V4203" s="11"/>
      <c r="W4203" s="12">
        <v>4509.3649999999998</v>
      </c>
      <c r="X4203" s="11">
        <v>501.04055555555556</v>
      </c>
      <c r="Y4203" s="11">
        <v>703.02666542821805</v>
      </c>
      <c r="Z4203" s="11">
        <f t="shared" si="198"/>
        <v>417.99199999999996</v>
      </c>
      <c r="AA4203" s="25">
        <f t="shared" si="199"/>
        <v>0.59456066256803841</v>
      </c>
      <c r="AB4203" s="33">
        <v>0</v>
      </c>
      <c r="AC4203" s="14">
        <v>0</v>
      </c>
      <c r="AD4203" s="14">
        <v>0</v>
      </c>
      <c r="AE4203" s="14">
        <v>0</v>
      </c>
      <c r="AF4203" s="14">
        <v>417.99199999999996</v>
      </c>
      <c r="AG4203" s="14">
        <v>0</v>
      </c>
      <c r="AH4203" s="14">
        <v>0</v>
      </c>
      <c r="AI4203" s="14">
        <v>0</v>
      </c>
      <c r="AJ4203" s="14">
        <v>0</v>
      </c>
      <c r="AK4203" s="14">
        <v>0</v>
      </c>
      <c r="AL4203" s="14">
        <v>0</v>
      </c>
      <c r="AM4203" s="14">
        <v>0</v>
      </c>
      <c r="AN4203" s="14">
        <v>0</v>
      </c>
      <c r="AO4203" s="14">
        <v>0</v>
      </c>
      <c r="AP4203" s="14">
        <v>0</v>
      </c>
      <c r="AQ4203" s="14">
        <v>0</v>
      </c>
      <c r="AR4203" s="14">
        <v>0</v>
      </c>
      <c r="AS4203" s="14">
        <v>0</v>
      </c>
      <c r="AT4203" s="14">
        <v>0</v>
      </c>
      <c r="AV4203" s="14">
        <v>0</v>
      </c>
      <c r="AW4203" s="14">
        <v>0</v>
      </c>
      <c r="AX4203" s="14">
        <v>0</v>
      </c>
      <c r="AY4203" s="14">
        <v>0</v>
      </c>
      <c r="AZ4203" s="14">
        <v>0</v>
      </c>
      <c r="BA4203" s="14">
        <v>0</v>
      </c>
      <c r="BG4203" s="37">
        <f t="shared" si="200"/>
        <v>417.99199999999996</v>
      </c>
      <c r="BI4203" s="5" t="s">
        <v>836</v>
      </c>
      <c r="BJ4203" s="6" t="s">
        <v>1271</v>
      </c>
      <c r="BK4203" s="30" t="s">
        <v>1272</v>
      </c>
    </row>
    <row r="4204" spans="1:63" x14ac:dyDescent="0.25">
      <c r="A4204" s="5" t="s">
        <v>957</v>
      </c>
      <c r="B4204" s="6" t="s">
        <v>1318</v>
      </c>
      <c r="C4204" s="6" t="s">
        <v>836</v>
      </c>
      <c r="D4204" s="6" t="s">
        <v>1271</v>
      </c>
      <c r="E4204" s="6" t="s">
        <v>1272</v>
      </c>
      <c r="F4204" s="6" t="s">
        <v>1324</v>
      </c>
      <c r="G4204" s="7">
        <v>5274039</v>
      </c>
      <c r="H4204" s="7" t="s">
        <v>4738</v>
      </c>
      <c r="I4204" s="7"/>
      <c r="J4204" s="8" t="s">
        <v>465</v>
      </c>
      <c r="K4204" s="10">
        <v>722.55899999999997</v>
      </c>
      <c r="L4204" s="11">
        <v>179.52799999999999</v>
      </c>
      <c r="M4204" s="11">
        <v>902.08699999999999</v>
      </c>
      <c r="N4204" s="11">
        <v>179.52799999999999</v>
      </c>
      <c r="O4204" s="11">
        <v>1140.5509999999999</v>
      </c>
      <c r="P4204" s="11">
        <v>721.48900000000003</v>
      </c>
      <c r="Q4204" s="11">
        <v>238.464</v>
      </c>
      <c r="R4204" s="11">
        <v>0</v>
      </c>
      <c r="S4204" s="11">
        <v>664.69299999999998</v>
      </c>
      <c r="T4204" s="11"/>
      <c r="U4204" s="11"/>
      <c r="V4204" s="11"/>
      <c r="W4204" s="12">
        <v>4748.8989999999994</v>
      </c>
      <c r="X4204" s="11">
        <v>527.65544444444436</v>
      </c>
      <c r="Y4204" s="11">
        <v>740.37090109702785</v>
      </c>
      <c r="Z4204" s="11">
        <f t="shared" si="198"/>
        <v>303.49700000000001</v>
      </c>
      <c r="AA4204" s="25">
        <f t="shared" si="199"/>
        <v>0.4099256191056404</v>
      </c>
      <c r="AB4204" s="33">
        <v>0</v>
      </c>
      <c r="AC4204" s="14">
        <v>0</v>
      </c>
      <c r="AD4204" s="14">
        <v>0</v>
      </c>
      <c r="AE4204" s="14">
        <v>0</v>
      </c>
      <c r="AF4204" s="14">
        <v>0</v>
      </c>
      <c r="AG4204" s="14">
        <v>0</v>
      </c>
      <c r="AH4204" s="14">
        <v>0</v>
      </c>
      <c r="AI4204" s="14">
        <v>0</v>
      </c>
      <c r="AJ4204" s="14">
        <v>0</v>
      </c>
      <c r="AK4204" s="14">
        <v>0</v>
      </c>
      <c r="AL4204" s="14">
        <v>0</v>
      </c>
      <c r="AM4204" s="14">
        <v>0</v>
      </c>
      <c r="AN4204" s="14">
        <v>0</v>
      </c>
      <c r="AO4204" s="14">
        <v>0</v>
      </c>
      <c r="AP4204" s="14">
        <v>0</v>
      </c>
      <c r="AQ4204" s="14">
        <v>303.49700000000001</v>
      </c>
      <c r="AR4204" s="14">
        <v>0</v>
      </c>
      <c r="AS4204" s="14">
        <v>0</v>
      </c>
      <c r="AT4204" s="14">
        <v>0</v>
      </c>
      <c r="AV4204" s="14">
        <v>0</v>
      </c>
      <c r="AW4204" s="14">
        <v>0</v>
      </c>
      <c r="AX4204" s="14">
        <v>0</v>
      </c>
      <c r="AY4204" s="14">
        <v>0</v>
      </c>
      <c r="AZ4204" s="14">
        <v>0</v>
      </c>
      <c r="BA4204" s="14">
        <v>0</v>
      </c>
      <c r="BG4204" s="37">
        <f t="shared" si="200"/>
        <v>303.49700000000001</v>
      </c>
      <c r="BI4204" s="5" t="s">
        <v>836</v>
      </c>
      <c r="BJ4204" s="6" t="s">
        <v>1271</v>
      </c>
      <c r="BK4204" s="30" t="s">
        <v>1272</v>
      </c>
    </row>
    <row r="4205" spans="1:63" x14ac:dyDescent="0.25">
      <c r="A4205" s="5" t="s">
        <v>957</v>
      </c>
      <c r="B4205" s="6" t="s">
        <v>1318</v>
      </c>
      <c r="C4205" s="6" t="s">
        <v>836</v>
      </c>
      <c r="D4205" s="6" t="s">
        <v>1271</v>
      </c>
      <c r="E4205" s="6" t="s">
        <v>1272</v>
      </c>
      <c r="F4205" s="6" t="s">
        <v>1324</v>
      </c>
      <c r="G4205" s="7">
        <v>5295980</v>
      </c>
      <c r="H4205" s="7" t="s">
        <v>4739</v>
      </c>
      <c r="I4205" s="7"/>
      <c r="J4205" s="8" t="s">
        <v>465</v>
      </c>
      <c r="K4205" s="10">
        <v>238.464</v>
      </c>
      <c r="L4205" s="11">
        <v>0</v>
      </c>
      <c r="M4205" s="11">
        <v>606.99400000000003</v>
      </c>
      <c r="N4205" s="11">
        <v>179.52799999999999</v>
      </c>
      <c r="O4205" s="11">
        <v>419.06200000000001</v>
      </c>
      <c r="P4205" s="11">
        <v>419.06200000000001</v>
      </c>
      <c r="Q4205" s="11">
        <v>238.464</v>
      </c>
      <c r="R4205" s="11">
        <v>179.52799999999999</v>
      </c>
      <c r="S4205" s="11">
        <v>180.59800000000001</v>
      </c>
      <c r="T4205" s="11"/>
      <c r="U4205" s="11"/>
      <c r="V4205" s="11"/>
      <c r="W4205" s="12">
        <v>2461.6999999999998</v>
      </c>
      <c r="X4205" s="11">
        <v>273.52222222222218</v>
      </c>
      <c r="Y4205" s="11">
        <v>383.78812588571651</v>
      </c>
      <c r="Z4205" s="11">
        <f t="shared" si="198"/>
        <v>662.553</v>
      </c>
      <c r="AA4205" s="25">
        <f t="shared" si="199"/>
        <v>1.7263509611480097</v>
      </c>
      <c r="AB4205" s="33">
        <v>0</v>
      </c>
      <c r="AC4205" s="14">
        <v>0</v>
      </c>
      <c r="AD4205" s="14">
        <v>0</v>
      </c>
      <c r="AE4205" s="14">
        <v>0</v>
      </c>
      <c r="AF4205" s="14">
        <v>0</v>
      </c>
      <c r="AG4205" s="14">
        <v>0</v>
      </c>
      <c r="AH4205" s="14">
        <v>0</v>
      </c>
      <c r="AI4205" s="14">
        <v>0</v>
      </c>
      <c r="AJ4205" s="14">
        <v>0</v>
      </c>
      <c r="AK4205" s="14">
        <v>0</v>
      </c>
      <c r="AL4205" s="14">
        <v>303.49700000000001</v>
      </c>
      <c r="AM4205" s="14">
        <v>0</v>
      </c>
      <c r="AN4205" s="14">
        <v>0</v>
      </c>
      <c r="AO4205" s="14">
        <v>179.52799999999999</v>
      </c>
      <c r="AP4205" s="14">
        <v>0</v>
      </c>
      <c r="AQ4205" s="14">
        <v>0</v>
      </c>
      <c r="AR4205" s="14">
        <v>0</v>
      </c>
      <c r="AS4205" s="14">
        <v>0</v>
      </c>
      <c r="AT4205" s="14">
        <v>0</v>
      </c>
      <c r="AV4205" s="14">
        <v>0</v>
      </c>
      <c r="AW4205" s="14">
        <v>0</v>
      </c>
      <c r="AX4205" s="14">
        <v>0</v>
      </c>
      <c r="AY4205" s="14">
        <v>0</v>
      </c>
      <c r="AZ4205" s="14">
        <v>0</v>
      </c>
      <c r="BA4205" s="14">
        <v>179.52799999999999</v>
      </c>
      <c r="BG4205" s="37">
        <f t="shared" si="200"/>
        <v>662.553</v>
      </c>
      <c r="BI4205" s="5" t="s">
        <v>836</v>
      </c>
      <c r="BJ4205" s="6" t="s">
        <v>1271</v>
      </c>
      <c r="BK4205" s="30" t="s">
        <v>1272</v>
      </c>
    </row>
    <row r="4206" spans="1:63" x14ac:dyDescent="0.25">
      <c r="A4206" s="5" t="s">
        <v>957</v>
      </c>
      <c r="B4206" s="6" t="s">
        <v>1318</v>
      </c>
      <c r="C4206" s="6" t="s">
        <v>836</v>
      </c>
      <c r="D4206" s="6" t="s">
        <v>1271</v>
      </c>
      <c r="E4206" s="6" t="s">
        <v>1272</v>
      </c>
      <c r="F4206" s="6" t="s">
        <v>1324</v>
      </c>
      <c r="G4206" s="7">
        <v>5294770</v>
      </c>
      <c r="H4206" s="7" t="s">
        <v>4740</v>
      </c>
      <c r="I4206" s="7"/>
      <c r="J4206" s="8" t="s">
        <v>30</v>
      </c>
      <c r="K4206" s="10">
        <v>541.96100000000001</v>
      </c>
      <c r="L4206" s="11">
        <v>539.654</v>
      </c>
      <c r="M4206" s="11">
        <v>541.96100000000001</v>
      </c>
      <c r="N4206" s="11">
        <v>0</v>
      </c>
      <c r="O4206" s="11">
        <v>1444.048</v>
      </c>
      <c r="P4206" s="11">
        <v>902.08699999999999</v>
      </c>
      <c r="Q4206" s="11">
        <v>417.99200000000002</v>
      </c>
      <c r="R4206" s="11">
        <v>1205.5840000000001</v>
      </c>
      <c r="S4206" s="11">
        <v>1320.079</v>
      </c>
      <c r="T4206" s="11"/>
      <c r="U4206" s="11"/>
      <c r="V4206" s="11"/>
      <c r="W4206" s="12">
        <v>6913.3659999999991</v>
      </c>
      <c r="X4206" s="11">
        <v>768.15177777777762</v>
      </c>
      <c r="Y4206" s="11">
        <v>1077.8193040183746</v>
      </c>
      <c r="Z4206" s="11">
        <f t="shared" si="198"/>
        <v>1075.8050000000001</v>
      </c>
      <c r="AA4206" s="25">
        <f t="shared" si="199"/>
        <v>0.99813113013390575</v>
      </c>
      <c r="AB4206" s="33">
        <v>0</v>
      </c>
      <c r="AC4206" s="14">
        <v>0</v>
      </c>
      <c r="AD4206" s="14">
        <v>0</v>
      </c>
      <c r="AE4206" s="14">
        <v>0</v>
      </c>
      <c r="AF4206" s="14">
        <v>0</v>
      </c>
      <c r="AG4206" s="14">
        <v>0</v>
      </c>
      <c r="AH4206" s="14">
        <v>0</v>
      </c>
      <c r="AI4206" s="14">
        <v>0</v>
      </c>
      <c r="AJ4206" s="14">
        <v>0</v>
      </c>
      <c r="AK4206" s="14">
        <v>0</v>
      </c>
      <c r="AL4206" s="14">
        <v>0</v>
      </c>
      <c r="AM4206" s="14">
        <v>0</v>
      </c>
      <c r="AN4206" s="14">
        <v>0</v>
      </c>
      <c r="AO4206" s="14">
        <v>303.49700000000001</v>
      </c>
      <c r="AP4206" s="14">
        <v>0</v>
      </c>
      <c r="AQ4206" s="14">
        <v>0</v>
      </c>
      <c r="AR4206" s="14">
        <v>772.30799999999999</v>
      </c>
      <c r="AS4206" s="14">
        <v>0</v>
      </c>
      <c r="AT4206" s="14">
        <v>0</v>
      </c>
      <c r="AV4206" s="14">
        <v>0</v>
      </c>
      <c r="AW4206" s="14">
        <v>0</v>
      </c>
      <c r="AX4206" s="14">
        <v>0</v>
      </c>
      <c r="AY4206" s="14">
        <v>0</v>
      </c>
      <c r="AZ4206" s="14">
        <v>0</v>
      </c>
      <c r="BA4206" s="14">
        <v>0</v>
      </c>
      <c r="BG4206" s="37">
        <f t="shared" si="200"/>
        <v>1075.8050000000001</v>
      </c>
      <c r="BI4206" s="5" t="s">
        <v>836</v>
      </c>
      <c r="BJ4206" s="6" t="s">
        <v>1271</v>
      </c>
      <c r="BK4206" s="30" t="s">
        <v>1272</v>
      </c>
    </row>
    <row r="4207" spans="1:63" x14ac:dyDescent="0.25">
      <c r="A4207" s="5" t="s">
        <v>957</v>
      </c>
      <c r="B4207" s="6" t="s">
        <v>1318</v>
      </c>
      <c r="C4207" s="6" t="s">
        <v>836</v>
      </c>
      <c r="D4207" s="6" t="s">
        <v>1265</v>
      </c>
      <c r="E4207" s="6" t="s">
        <v>1266</v>
      </c>
      <c r="F4207" s="6" t="s">
        <v>1324</v>
      </c>
      <c r="G4207" s="7">
        <v>5331026</v>
      </c>
      <c r="H4207" s="7" t="s">
        <v>4741</v>
      </c>
      <c r="I4207" s="7"/>
      <c r="J4207" s="8" t="s">
        <v>36</v>
      </c>
      <c r="K4207" s="10">
        <v>475.08699999999999</v>
      </c>
      <c r="L4207" s="11">
        <v>702.23599999999999</v>
      </c>
      <c r="M4207" s="11">
        <v>971.85699999999997</v>
      </c>
      <c r="N4207" s="11">
        <v>0</v>
      </c>
      <c r="O4207" s="11">
        <v>417.99200000000002</v>
      </c>
      <c r="P4207" s="11">
        <v>663.62300000000005</v>
      </c>
      <c r="Q4207" s="11">
        <v>598.59</v>
      </c>
      <c r="R4207" s="11">
        <v>180.59800000000001</v>
      </c>
      <c r="S4207" s="11">
        <v>656.45600000000002</v>
      </c>
      <c r="T4207" s="11"/>
      <c r="U4207" s="11"/>
      <c r="V4207" s="11"/>
      <c r="W4207" s="12">
        <v>4666.4390000000003</v>
      </c>
      <c r="X4207" s="11">
        <v>518.49322222222224</v>
      </c>
      <c r="Y4207" s="11">
        <v>727.51508241053648</v>
      </c>
      <c r="Z4207" s="11">
        <f t="shared" si="198"/>
        <v>0</v>
      </c>
      <c r="AA4207" s="25">
        <f t="shared" si="199"/>
        <v>0</v>
      </c>
      <c r="AB4207" s="33">
        <v>0</v>
      </c>
      <c r="AC4207" s="14">
        <v>0</v>
      </c>
      <c r="AD4207" s="14">
        <v>0</v>
      </c>
      <c r="AE4207" s="14">
        <v>0</v>
      </c>
      <c r="AF4207" s="14">
        <v>0</v>
      </c>
      <c r="AG4207" s="14">
        <v>0</v>
      </c>
      <c r="AH4207" s="14">
        <v>0</v>
      </c>
      <c r="AI4207" s="14">
        <v>0</v>
      </c>
      <c r="AJ4207" s="14">
        <v>0</v>
      </c>
      <c r="AK4207" s="14">
        <v>0</v>
      </c>
      <c r="AL4207" s="14">
        <v>0</v>
      </c>
      <c r="AM4207" s="14">
        <v>0</v>
      </c>
      <c r="AN4207" s="14">
        <v>0</v>
      </c>
      <c r="AO4207" s="14">
        <v>0</v>
      </c>
      <c r="AP4207" s="14">
        <v>0</v>
      </c>
      <c r="AQ4207" s="14">
        <v>0</v>
      </c>
      <c r="AR4207" s="14">
        <v>0</v>
      </c>
      <c r="AS4207" s="14">
        <v>0</v>
      </c>
      <c r="AT4207" s="14">
        <v>0</v>
      </c>
      <c r="AV4207" s="14">
        <v>0</v>
      </c>
      <c r="AW4207" s="14">
        <v>0</v>
      </c>
      <c r="AX4207" s="14">
        <v>0</v>
      </c>
      <c r="AY4207" s="14">
        <v>0</v>
      </c>
      <c r="AZ4207" s="14">
        <v>0</v>
      </c>
      <c r="BA4207" s="14">
        <v>0</v>
      </c>
      <c r="BG4207" s="37">
        <f t="shared" si="200"/>
        <v>0</v>
      </c>
      <c r="BI4207" s="5" t="s">
        <v>836</v>
      </c>
      <c r="BJ4207" s="6" t="s">
        <v>1265</v>
      </c>
      <c r="BK4207" s="30" t="s">
        <v>1266</v>
      </c>
    </row>
    <row r="4208" spans="1:63" x14ac:dyDescent="0.25">
      <c r="A4208" s="5" t="s">
        <v>957</v>
      </c>
      <c r="B4208" s="6" t="s">
        <v>1318</v>
      </c>
      <c r="C4208" s="6" t="s">
        <v>836</v>
      </c>
      <c r="D4208" s="6" t="s">
        <v>1271</v>
      </c>
      <c r="E4208" s="6" t="s">
        <v>1272</v>
      </c>
      <c r="F4208" s="6" t="s">
        <v>1324</v>
      </c>
      <c r="G4208" s="7">
        <v>5330944</v>
      </c>
      <c r="H4208" s="7" t="s">
        <v>4742</v>
      </c>
      <c r="I4208" s="7"/>
      <c r="J4208" s="8" t="s">
        <v>465</v>
      </c>
      <c r="K4208" s="10">
        <v>721.48900000000003</v>
      </c>
      <c r="L4208" s="11">
        <v>360.12599999999998</v>
      </c>
      <c r="M4208" s="11">
        <v>1694.4159999999999</v>
      </c>
      <c r="N4208" s="11">
        <v>179.52799999999999</v>
      </c>
      <c r="O4208" s="11">
        <v>419.06200000000001</v>
      </c>
      <c r="P4208" s="11">
        <v>967.12</v>
      </c>
      <c r="Q4208" s="11">
        <v>179.52799999999999</v>
      </c>
      <c r="R4208" s="11">
        <v>238.464</v>
      </c>
      <c r="S4208" s="11">
        <v>967.12000000000012</v>
      </c>
      <c r="T4208" s="11"/>
      <c r="U4208" s="11"/>
      <c r="V4208" s="11"/>
      <c r="W4208" s="12">
        <v>5726.8530000000001</v>
      </c>
      <c r="X4208" s="11">
        <v>636.31700000000001</v>
      </c>
      <c r="Y4208" s="11">
        <v>892.83754319900629</v>
      </c>
      <c r="Z4208" s="11">
        <f t="shared" si="198"/>
        <v>1205.5840000000001</v>
      </c>
      <c r="AA4208" s="25">
        <f t="shared" si="199"/>
        <v>1.3502837209112353</v>
      </c>
      <c r="AB4208" s="33">
        <v>0</v>
      </c>
      <c r="AC4208" s="14">
        <v>0</v>
      </c>
      <c r="AD4208" s="14">
        <v>0</v>
      </c>
      <c r="AE4208" s="14">
        <v>0</v>
      </c>
      <c r="AF4208" s="14">
        <v>238.464</v>
      </c>
      <c r="AG4208" s="14">
        <v>0</v>
      </c>
      <c r="AH4208" s="14">
        <v>0</v>
      </c>
      <c r="AI4208" s="14">
        <v>0</v>
      </c>
      <c r="AJ4208" s="14">
        <v>0</v>
      </c>
      <c r="AK4208" s="14">
        <v>0</v>
      </c>
      <c r="AL4208" s="14">
        <v>0</v>
      </c>
      <c r="AM4208" s="14">
        <v>0</v>
      </c>
      <c r="AN4208" s="14">
        <v>0</v>
      </c>
      <c r="AO4208" s="14">
        <v>483.02499999999998</v>
      </c>
      <c r="AP4208" s="14">
        <v>0</v>
      </c>
      <c r="AQ4208" s="14">
        <v>0</v>
      </c>
      <c r="AR4208" s="14">
        <v>0</v>
      </c>
      <c r="AS4208" s="14">
        <v>484.09500000000003</v>
      </c>
      <c r="AT4208" s="14">
        <v>0</v>
      </c>
      <c r="AV4208" s="14">
        <v>0</v>
      </c>
      <c r="AW4208" s="14">
        <v>0</v>
      </c>
      <c r="AX4208" s="14">
        <v>0</v>
      </c>
      <c r="AY4208" s="14">
        <v>0</v>
      </c>
      <c r="AZ4208" s="14">
        <v>0</v>
      </c>
      <c r="BA4208" s="14">
        <v>0</v>
      </c>
      <c r="BG4208" s="37">
        <f t="shared" si="200"/>
        <v>1205.5840000000001</v>
      </c>
      <c r="BI4208" s="5" t="s">
        <v>836</v>
      </c>
      <c r="BJ4208" s="6" t="s">
        <v>1271</v>
      </c>
      <c r="BK4208" s="30" t="s">
        <v>1272</v>
      </c>
    </row>
    <row r="4209" spans="1:63" x14ac:dyDescent="0.25">
      <c r="A4209" s="5" t="s">
        <v>957</v>
      </c>
      <c r="B4209" s="6" t="s">
        <v>1318</v>
      </c>
      <c r="C4209" s="6" t="s">
        <v>836</v>
      </c>
      <c r="D4209" s="6" t="s">
        <v>1265</v>
      </c>
      <c r="E4209" s="6" t="s">
        <v>1266</v>
      </c>
      <c r="F4209" s="6" t="s">
        <v>1324</v>
      </c>
      <c r="G4209" s="7">
        <v>5332821</v>
      </c>
      <c r="H4209" s="7" t="s">
        <v>4743</v>
      </c>
      <c r="I4209" s="7"/>
      <c r="J4209" s="8" t="s">
        <v>36</v>
      </c>
      <c r="K4209" s="10">
        <v>179.52799999999999</v>
      </c>
      <c r="L4209" s="11">
        <v>959.95299999999997</v>
      </c>
      <c r="M4209" s="11">
        <v>722.55899999999997</v>
      </c>
      <c r="N4209" s="11">
        <v>180.59800000000001</v>
      </c>
      <c r="O4209" s="11">
        <v>1320.079</v>
      </c>
      <c r="P4209" s="11">
        <v>902.08699999999999</v>
      </c>
      <c r="Q4209" s="11">
        <v>179.52799999999999</v>
      </c>
      <c r="R4209" s="11">
        <v>419.06200000000001</v>
      </c>
      <c r="S4209" s="11">
        <v>786.52199999999993</v>
      </c>
      <c r="T4209" s="11"/>
      <c r="U4209" s="11"/>
      <c r="V4209" s="11"/>
      <c r="W4209" s="12">
        <v>5649.9160000000002</v>
      </c>
      <c r="X4209" s="11">
        <v>627.76844444444441</v>
      </c>
      <c r="Y4209" s="11">
        <v>880.84278061978478</v>
      </c>
      <c r="Z4209" s="11">
        <f t="shared" si="198"/>
        <v>338.50400000000002</v>
      </c>
      <c r="AA4209" s="25">
        <f t="shared" si="199"/>
        <v>0.38429559445536859</v>
      </c>
      <c r="AB4209" s="33">
        <v>0</v>
      </c>
      <c r="AC4209" s="14">
        <v>0</v>
      </c>
      <c r="AD4209" s="14">
        <v>0</v>
      </c>
      <c r="AE4209" s="14">
        <v>0</v>
      </c>
      <c r="AF4209" s="14">
        <v>0</v>
      </c>
      <c r="AG4209" s="14">
        <v>0</v>
      </c>
      <c r="AH4209" s="14">
        <v>0</v>
      </c>
      <c r="AI4209" s="14">
        <v>0</v>
      </c>
      <c r="AJ4209" s="14">
        <v>0</v>
      </c>
      <c r="AK4209" s="14">
        <v>0</v>
      </c>
      <c r="AL4209" s="14">
        <v>0</v>
      </c>
      <c r="AM4209" s="14">
        <v>0</v>
      </c>
      <c r="AN4209" s="14">
        <v>0</v>
      </c>
      <c r="AO4209" s="14">
        <v>0</v>
      </c>
      <c r="AP4209" s="14">
        <v>0</v>
      </c>
      <c r="AQ4209" s="14">
        <v>0</v>
      </c>
      <c r="AR4209" s="14">
        <v>0</v>
      </c>
      <c r="AS4209" s="14">
        <v>0</v>
      </c>
      <c r="AT4209" s="14">
        <v>0</v>
      </c>
      <c r="AV4209" s="14">
        <v>0</v>
      </c>
      <c r="AW4209" s="14">
        <v>338.50400000000002</v>
      </c>
      <c r="AX4209" s="14">
        <v>0</v>
      </c>
      <c r="AY4209" s="14">
        <v>0</v>
      </c>
      <c r="AZ4209" s="14">
        <v>0</v>
      </c>
      <c r="BA4209" s="14">
        <v>0</v>
      </c>
      <c r="BG4209" s="37">
        <f t="shared" si="200"/>
        <v>338.50400000000002</v>
      </c>
      <c r="BI4209" s="5" t="s">
        <v>836</v>
      </c>
      <c r="BJ4209" s="6" t="s">
        <v>1265</v>
      </c>
      <c r="BK4209" s="30" t="s">
        <v>1266</v>
      </c>
    </row>
    <row r="4210" spans="1:63" x14ac:dyDescent="0.25">
      <c r="A4210" s="5" t="s">
        <v>957</v>
      </c>
      <c r="B4210" s="6" t="s">
        <v>1318</v>
      </c>
      <c r="C4210" s="6" t="s">
        <v>836</v>
      </c>
      <c r="D4210" s="6" t="s">
        <v>1271</v>
      </c>
      <c r="E4210" s="6" t="s">
        <v>1272</v>
      </c>
      <c r="F4210" s="6" t="s">
        <v>1324</v>
      </c>
      <c r="G4210" s="7">
        <v>5270130</v>
      </c>
      <c r="H4210" s="7" t="s">
        <v>4744</v>
      </c>
      <c r="I4210" s="7"/>
      <c r="J4210" s="8" t="s">
        <v>30</v>
      </c>
      <c r="K4210" s="10">
        <v>894.149</v>
      </c>
      <c r="L4210" s="11">
        <v>417.99200000000002</v>
      </c>
      <c r="M4210" s="11">
        <v>971.85699999999997</v>
      </c>
      <c r="N4210" s="11">
        <v>598.59</v>
      </c>
      <c r="O4210" s="11">
        <v>1134.454</v>
      </c>
      <c r="P4210" s="11">
        <v>598.59</v>
      </c>
      <c r="Q4210" s="11">
        <v>179.52799999999999</v>
      </c>
      <c r="R4210" s="11">
        <v>417.99200000000002</v>
      </c>
      <c r="S4210" s="11">
        <v>657.52600000000007</v>
      </c>
      <c r="T4210" s="11"/>
      <c r="U4210" s="11"/>
      <c r="V4210" s="11"/>
      <c r="W4210" s="12">
        <v>5870.6780000000008</v>
      </c>
      <c r="X4210" s="11">
        <v>652.29755555555562</v>
      </c>
      <c r="Y4210" s="11">
        <v>915.26039212678518</v>
      </c>
      <c r="Z4210" s="11">
        <f t="shared" si="198"/>
        <v>951.83600000000001</v>
      </c>
      <c r="AA4210" s="25">
        <f t="shared" si="199"/>
        <v>1.039961969498346</v>
      </c>
      <c r="AB4210" s="33">
        <v>0</v>
      </c>
      <c r="AC4210" s="14">
        <v>0</v>
      </c>
      <c r="AD4210" s="14">
        <v>0</v>
      </c>
      <c r="AE4210" s="14">
        <v>0</v>
      </c>
      <c r="AF4210" s="14">
        <v>0</v>
      </c>
      <c r="AG4210" s="14">
        <v>0</v>
      </c>
      <c r="AH4210" s="14">
        <v>0</v>
      </c>
      <c r="AI4210" s="14">
        <v>0</v>
      </c>
      <c r="AJ4210" s="14">
        <v>0</v>
      </c>
      <c r="AK4210" s="14">
        <v>0</v>
      </c>
      <c r="AL4210" s="14">
        <v>0</v>
      </c>
      <c r="AM4210" s="14">
        <v>0</v>
      </c>
      <c r="AN4210" s="14">
        <v>0</v>
      </c>
      <c r="AO4210" s="14">
        <v>179.52799999999999</v>
      </c>
      <c r="AP4210" s="14">
        <v>0</v>
      </c>
      <c r="AQ4210" s="14">
        <v>0</v>
      </c>
      <c r="AR4210" s="14">
        <v>772.30799999999999</v>
      </c>
      <c r="AS4210" s="14">
        <v>0</v>
      </c>
      <c r="AT4210" s="14">
        <v>0</v>
      </c>
      <c r="AV4210" s="14">
        <v>0</v>
      </c>
      <c r="AW4210" s="14">
        <v>0</v>
      </c>
      <c r="AX4210" s="14">
        <v>0</v>
      </c>
      <c r="AY4210" s="14">
        <v>0</v>
      </c>
      <c r="AZ4210" s="14">
        <v>0</v>
      </c>
      <c r="BA4210" s="14">
        <v>0</v>
      </c>
      <c r="BG4210" s="37">
        <f t="shared" si="200"/>
        <v>951.83600000000001</v>
      </c>
      <c r="BI4210" s="5" t="s">
        <v>836</v>
      </c>
      <c r="BJ4210" s="6" t="s">
        <v>1271</v>
      </c>
      <c r="BK4210" s="30" t="s">
        <v>1272</v>
      </c>
    </row>
    <row r="4211" spans="1:63" x14ac:dyDescent="0.25">
      <c r="A4211" s="5" t="s">
        <v>957</v>
      </c>
      <c r="B4211" s="6" t="s">
        <v>1318</v>
      </c>
      <c r="C4211" s="6" t="s">
        <v>836</v>
      </c>
      <c r="D4211" s="6" t="s">
        <v>1265</v>
      </c>
      <c r="E4211" s="6" t="s">
        <v>1266</v>
      </c>
      <c r="F4211" s="6" t="s">
        <v>1324</v>
      </c>
      <c r="G4211" s="7">
        <v>5334988</v>
      </c>
      <c r="H4211" s="7" t="s">
        <v>4745</v>
      </c>
      <c r="I4211" s="7"/>
      <c r="J4211" s="8" t="s">
        <v>36</v>
      </c>
      <c r="K4211" s="10">
        <v>1482.663</v>
      </c>
      <c r="L4211" s="11">
        <v>0</v>
      </c>
      <c r="M4211" s="11">
        <v>971.85699999999997</v>
      </c>
      <c r="N4211" s="11">
        <v>483.02499999999998</v>
      </c>
      <c r="O4211" s="11">
        <v>1624.646</v>
      </c>
      <c r="P4211" s="11">
        <v>417.99200000000002</v>
      </c>
      <c r="Q4211" s="11">
        <v>1205.5840000000001</v>
      </c>
      <c r="R4211" s="11">
        <v>656.45600000000002</v>
      </c>
      <c r="S4211" s="11">
        <v>484.09500000000003</v>
      </c>
      <c r="T4211" s="11"/>
      <c r="U4211" s="11"/>
      <c r="V4211" s="11"/>
      <c r="W4211" s="12">
        <v>7326.3180000000002</v>
      </c>
      <c r="X4211" s="11">
        <v>814.03533333333337</v>
      </c>
      <c r="Y4211" s="11">
        <v>1142.200046659947</v>
      </c>
      <c r="Z4211" s="11">
        <f t="shared" si="198"/>
        <v>360.12599999999998</v>
      </c>
      <c r="AA4211" s="25">
        <f t="shared" si="199"/>
        <v>0.31529152975705999</v>
      </c>
      <c r="AB4211" s="33">
        <v>0</v>
      </c>
      <c r="AC4211" s="14">
        <v>0</v>
      </c>
      <c r="AD4211" s="14">
        <v>0</v>
      </c>
      <c r="AE4211" s="14">
        <v>0</v>
      </c>
      <c r="AF4211" s="14">
        <v>0</v>
      </c>
      <c r="AG4211" s="14">
        <v>0</v>
      </c>
      <c r="AH4211" s="14">
        <v>0</v>
      </c>
      <c r="AI4211" s="14">
        <v>0</v>
      </c>
      <c r="AJ4211" s="14">
        <v>0</v>
      </c>
      <c r="AK4211" s="14">
        <v>0</v>
      </c>
      <c r="AL4211" s="14">
        <v>360.12599999999998</v>
      </c>
      <c r="AM4211" s="14">
        <v>0</v>
      </c>
      <c r="AN4211" s="14">
        <v>0</v>
      </c>
      <c r="AO4211" s="14">
        <v>0</v>
      </c>
      <c r="AP4211" s="14">
        <v>0</v>
      </c>
      <c r="AQ4211" s="14">
        <v>0</v>
      </c>
      <c r="AR4211" s="14">
        <v>0</v>
      </c>
      <c r="AS4211" s="14">
        <v>0</v>
      </c>
      <c r="AT4211" s="14">
        <v>0</v>
      </c>
      <c r="AV4211" s="14">
        <v>0</v>
      </c>
      <c r="AW4211" s="14">
        <v>0</v>
      </c>
      <c r="AX4211" s="14">
        <v>0</v>
      </c>
      <c r="AY4211" s="14">
        <v>0</v>
      </c>
      <c r="AZ4211" s="14">
        <v>0</v>
      </c>
      <c r="BA4211" s="14">
        <v>0</v>
      </c>
      <c r="BG4211" s="37">
        <f t="shared" si="200"/>
        <v>360.12599999999998</v>
      </c>
      <c r="BI4211" s="5" t="s">
        <v>836</v>
      </c>
      <c r="BJ4211" s="6" t="s">
        <v>1265</v>
      </c>
      <c r="BK4211" s="30" t="s">
        <v>1266</v>
      </c>
    </row>
    <row r="4212" spans="1:63" x14ac:dyDescent="0.25">
      <c r="A4212" s="5" t="s">
        <v>957</v>
      </c>
      <c r="B4212" s="6" t="s">
        <v>1318</v>
      </c>
      <c r="C4212" s="6" t="s">
        <v>836</v>
      </c>
      <c r="D4212" s="6" t="s">
        <v>1271</v>
      </c>
      <c r="E4212" s="6" t="s">
        <v>1272</v>
      </c>
      <c r="F4212" s="6" t="s">
        <v>1324</v>
      </c>
      <c r="G4212" s="7">
        <v>5331251</v>
      </c>
      <c r="H4212" s="7" t="s">
        <v>4746</v>
      </c>
      <c r="I4212" s="7"/>
      <c r="J4212" s="8" t="s">
        <v>30</v>
      </c>
      <c r="K4212" s="10">
        <v>902.08699999999999</v>
      </c>
      <c r="L4212" s="11">
        <v>179.52799999999999</v>
      </c>
      <c r="M4212" s="11">
        <v>1024.9860000000001</v>
      </c>
      <c r="N4212" s="11">
        <v>657.52599999999995</v>
      </c>
      <c r="O4212" s="11">
        <v>959.95299999999997</v>
      </c>
      <c r="P4212" s="11">
        <v>1026.056</v>
      </c>
      <c r="Q4212" s="11">
        <v>1026.056</v>
      </c>
      <c r="R4212" s="11">
        <v>417.99200000000002</v>
      </c>
      <c r="S4212" s="11">
        <v>1624.646</v>
      </c>
      <c r="T4212" s="11"/>
      <c r="U4212" s="11"/>
      <c r="V4212" s="11"/>
      <c r="W4212" s="12">
        <v>7818.8300000000008</v>
      </c>
      <c r="X4212" s="11">
        <v>868.75888888888903</v>
      </c>
      <c r="Y4212" s="11">
        <v>1218.9844872726239</v>
      </c>
      <c r="Z4212" s="11">
        <f t="shared" si="198"/>
        <v>179.52799999999999</v>
      </c>
      <c r="AA4212" s="25">
        <f t="shared" si="199"/>
        <v>0.14727668963341684</v>
      </c>
      <c r="AB4212" s="33">
        <v>0</v>
      </c>
      <c r="AC4212" s="14">
        <v>0</v>
      </c>
      <c r="AD4212" s="14">
        <v>0</v>
      </c>
      <c r="AE4212" s="14">
        <v>0</v>
      </c>
      <c r="AF4212" s="14">
        <v>0</v>
      </c>
      <c r="AG4212" s="14">
        <v>0</v>
      </c>
      <c r="AH4212" s="14">
        <v>0</v>
      </c>
      <c r="AI4212" s="14">
        <v>0</v>
      </c>
      <c r="AJ4212" s="14">
        <v>0</v>
      </c>
      <c r="AK4212" s="14">
        <v>0</v>
      </c>
      <c r="AL4212" s="14">
        <v>0</v>
      </c>
      <c r="AM4212" s="14">
        <v>0</v>
      </c>
      <c r="AN4212" s="14">
        <v>0</v>
      </c>
      <c r="AO4212" s="14">
        <v>179.52799999999999</v>
      </c>
      <c r="AP4212" s="14">
        <v>0</v>
      </c>
      <c r="AQ4212" s="14">
        <v>0</v>
      </c>
      <c r="AR4212" s="14">
        <v>0</v>
      </c>
      <c r="AS4212" s="14">
        <v>0</v>
      </c>
      <c r="AT4212" s="14">
        <v>0</v>
      </c>
      <c r="AV4212" s="14">
        <v>0</v>
      </c>
      <c r="AW4212" s="14">
        <v>0</v>
      </c>
      <c r="AX4212" s="14">
        <v>0</v>
      </c>
      <c r="AY4212" s="14">
        <v>0</v>
      </c>
      <c r="AZ4212" s="14">
        <v>0</v>
      </c>
      <c r="BA4212" s="14">
        <v>0</v>
      </c>
      <c r="BG4212" s="37">
        <f t="shared" si="200"/>
        <v>179.52799999999999</v>
      </c>
      <c r="BI4212" s="5" t="s">
        <v>836</v>
      </c>
      <c r="BJ4212" s="6" t="s">
        <v>1271</v>
      </c>
      <c r="BK4212" s="30" t="s">
        <v>1272</v>
      </c>
    </row>
    <row r="4213" spans="1:63" x14ac:dyDescent="0.25">
      <c r="A4213" s="5" t="s">
        <v>957</v>
      </c>
      <c r="B4213" s="6" t="s">
        <v>1318</v>
      </c>
      <c r="C4213" s="6" t="s">
        <v>836</v>
      </c>
      <c r="D4213" s="6" t="s">
        <v>1265</v>
      </c>
      <c r="E4213" s="6" t="s">
        <v>1266</v>
      </c>
      <c r="F4213" s="6" t="s">
        <v>1324</v>
      </c>
      <c r="G4213" s="7">
        <v>5335354</v>
      </c>
      <c r="H4213" s="7" t="s">
        <v>4747</v>
      </c>
      <c r="I4213" s="7"/>
      <c r="J4213" s="8" t="s">
        <v>36</v>
      </c>
      <c r="K4213" s="10">
        <v>483.02499999999998</v>
      </c>
      <c r="L4213" s="11">
        <v>171.59</v>
      </c>
      <c r="M4213" s="11">
        <v>1628.3130000000001</v>
      </c>
      <c r="N4213" s="11">
        <v>180.59800000000001</v>
      </c>
      <c r="O4213" s="11">
        <v>541.96100000000001</v>
      </c>
      <c r="P4213" s="11">
        <v>179.52799999999999</v>
      </c>
      <c r="Q4213" s="11">
        <v>238.464</v>
      </c>
      <c r="R4213" s="11">
        <v>722.55899999999997</v>
      </c>
      <c r="S4213" s="11">
        <v>663.62300000000005</v>
      </c>
      <c r="T4213" s="11"/>
      <c r="U4213" s="11"/>
      <c r="V4213" s="11"/>
      <c r="W4213" s="12">
        <v>4809.6610000000001</v>
      </c>
      <c r="X4213" s="11">
        <v>534.40677777777773</v>
      </c>
      <c r="Y4213" s="11">
        <v>749.84392141025364</v>
      </c>
      <c r="Z4213" s="11">
        <f t="shared" si="198"/>
        <v>1010.7719999999999</v>
      </c>
      <c r="AA4213" s="25">
        <f t="shared" si="199"/>
        <v>1.3479765203657463</v>
      </c>
      <c r="AB4213" s="33">
        <v>0</v>
      </c>
      <c r="AC4213" s="14">
        <v>0</v>
      </c>
      <c r="AD4213" s="14">
        <v>0</v>
      </c>
      <c r="AE4213" s="14">
        <v>0</v>
      </c>
      <c r="AF4213" s="14">
        <v>0</v>
      </c>
      <c r="AG4213" s="14">
        <v>0</v>
      </c>
      <c r="AH4213" s="14">
        <v>0</v>
      </c>
      <c r="AI4213" s="14">
        <v>0</v>
      </c>
      <c r="AJ4213" s="14">
        <v>0</v>
      </c>
      <c r="AK4213" s="14">
        <v>0</v>
      </c>
      <c r="AL4213" s="14">
        <v>0</v>
      </c>
      <c r="AM4213" s="14">
        <v>0</v>
      </c>
      <c r="AN4213" s="14">
        <v>0</v>
      </c>
      <c r="AO4213" s="14">
        <v>0</v>
      </c>
      <c r="AP4213" s="14">
        <v>238.464</v>
      </c>
      <c r="AQ4213" s="14">
        <v>0</v>
      </c>
      <c r="AR4213" s="14">
        <v>0</v>
      </c>
      <c r="AS4213" s="14">
        <v>772.30799999999999</v>
      </c>
      <c r="AT4213" s="14">
        <v>0</v>
      </c>
      <c r="AV4213" s="14">
        <v>0</v>
      </c>
      <c r="AW4213" s="14">
        <v>0</v>
      </c>
      <c r="AX4213" s="14">
        <v>0</v>
      </c>
      <c r="AY4213" s="14">
        <v>0</v>
      </c>
      <c r="AZ4213" s="14">
        <v>0</v>
      </c>
      <c r="BA4213" s="14">
        <v>0</v>
      </c>
      <c r="BG4213" s="37">
        <f t="shared" si="200"/>
        <v>1010.7719999999999</v>
      </c>
      <c r="BI4213" s="5" t="s">
        <v>836</v>
      </c>
      <c r="BJ4213" s="6" t="s">
        <v>1265</v>
      </c>
      <c r="BK4213" s="30" t="s">
        <v>1266</v>
      </c>
    </row>
    <row r="4214" spans="1:63" x14ac:dyDescent="0.25">
      <c r="A4214" s="5" t="s">
        <v>957</v>
      </c>
      <c r="B4214" s="6" t="s">
        <v>1318</v>
      </c>
      <c r="C4214" s="6" t="s">
        <v>836</v>
      </c>
      <c r="D4214" s="6" t="s">
        <v>1271</v>
      </c>
      <c r="E4214" s="6" t="s">
        <v>1272</v>
      </c>
      <c r="F4214" s="6" t="s">
        <v>1324</v>
      </c>
      <c r="G4214" s="7">
        <v>5132010</v>
      </c>
      <c r="H4214" s="7" t="s">
        <v>4748</v>
      </c>
      <c r="I4214" s="7"/>
      <c r="J4214" s="8" t="s">
        <v>465</v>
      </c>
      <c r="K4214" s="10">
        <v>484.09500000000003</v>
      </c>
      <c r="L4214" s="11">
        <v>417.99200000000002</v>
      </c>
      <c r="M4214" s="11">
        <v>1886.0150000000001</v>
      </c>
      <c r="N4214" s="11">
        <v>180.59800000000001</v>
      </c>
      <c r="O4214" s="11">
        <v>902.08699999999999</v>
      </c>
      <c r="P4214" s="11">
        <v>0</v>
      </c>
      <c r="Q4214" s="11">
        <v>238.464</v>
      </c>
      <c r="R4214" s="11">
        <v>179.52799999999999</v>
      </c>
      <c r="S4214" s="11">
        <v>303.49700000000001</v>
      </c>
      <c r="T4214" s="11"/>
      <c r="U4214" s="11"/>
      <c r="V4214" s="11"/>
      <c r="W4214" s="12">
        <v>4592.2760000000007</v>
      </c>
      <c r="X4214" s="11">
        <v>510.25288888888895</v>
      </c>
      <c r="Y4214" s="11">
        <v>715.9527966811371</v>
      </c>
      <c r="Z4214" s="11">
        <f t="shared" si="198"/>
        <v>0</v>
      </c>
      <c r="AA4214" s="25">
        <f t="shared" si="199"/>
        <v>0</v>
      </c>
      <c r="AB4214" s="33">
        <v>0</v>
      </c>
      <c r="AC4214" s="14">
        <v>0</v>
      </c>
      <c r="AD4214" s="14">
        <v>0</v>
      </c>
      <c r="AE4214" s="14">
        <v>0</v>
      </c>
      <c r="AF4214" s="14">
        <v>0</v>
      </c>
      <c r="AG4214" s="14">
        <v>0</v>
      </c>
      <c r="AH4214" s="14">
        <v>0</v>
      </c>
      <c r="AI4214" s="14">
        <v>0</v>
      </c>
      <c r="AJ4214" s="14">
        <v>0</v>
      </c>
      <c r="AK4214" s="14">
        <v>0</v>
      </c>
      <c r="AL4214" s="14">
        <v>0</v>
      </c>
      <c r="AM4214" s="14">
        <v>0</v>
      </c>
      <c r="AN4214" s="14">
        <v>0</v>
      </c>
      <c r="AO4214" s="14">
        <v>0</v>
      </c>
      <c r="AP4214" s="14">
        <v>0</v>
      </c>
      <c r="AQ4214" s="14">
        <v>0</v>
      </c>
      <c r="AR4214" s="14">
        <v>0</v>
      </c>
      <c r="AS4214" s="14">
        <v>0</v>
      </c>
      <c r="AT4214" s="14">
        <v>0</v>
      </c>
      <c r="AV4214" s="14">
        <v>0</v>
      </c>
      <c r="AW4214" s="14">
        <v>0</v>
      </c>
      <c r="AX4214" s="14">
        <v>0</v>
      </c>
      <c r="AY4214" s="14">
        <v>0</v>
      </c>
      <c r="AZ4214" s="14">
        <v>0</v>
      </c>
      <c r="BA4214" s="14">
        <v>0</v>
      </c>
      <c r="BG4214" s="37">
        <f t="shared" si="200"/>
        <v>0</v>
      </c>
      <c r="BI4214" s="5" t="s">
        <v>836</v>
      </c>
      <c r="BJ4214" s="6" t="s">
        <v>1271</v>
      </c>
      <c r="BK4214" s="30" t="s">
        <v>1272</v>
      </c>
    </row>
    <row r="4215" spans="1:63" x14ac:dyDescent="0.25">
      <c r="A4215" s="5" t="s">
        <v>957</v>
      </c>
      <c r="B4215" s="6" t="s">
        <v>1320</v>
      </c>
      <c r="C4215" s="6" t="s">
        <v>836</v>
      </c>
      <c r="D4215" s="6" t="s">
        <v>1271</v>
      </c>
      <c r="E4215" s="6" t="s">
        <v>1272</v>
      </c>
      <c r="F4215" s="6" t="s">
        <v>1324</v>
      </c>
      <c r="G4215" s="7">
        <v>5100080</v>
      </c>
      <c r="H4215" s="7" t="s">
        <v>4749</v>
      </c>
      <c r="I4215" s="7"/>
      <c r="J4215" s="8" t="s">
        <v>465</v>
      </c>
      <c r="K4215" s="10">
        <v>5419.5860000000002</v>
      </c>
      <c r="L4215" s="11">
        <v>3084.6819999999998</v>
      </c>
      <c r="M4215" s="11">
        <v>9614.375</v>
      </c>
      <c r="N4215" s="11">
        <v>2514.37</v>
      </c>
      <c r="O4215" s="11">
        <v>359.05700000000002</v>
      </c>
      <c r="P4215" s="11">
        <v>343.18099999999998</v>
      </c>
      <c r="Q4215" s="11">
        <v>900.84900000000005</v>
      </c>
      <c r="R4215" s="11">
        <v>5772.93</v>
      </c>
      <c r="S4215" s="11">
        <v>1430.7840000000001</v>
      </c>
      <c r="T4215" s="11"/>
      <c r="U4215" s="11"/>
      <c r="V4215" s="11"/>
      <c r="W4215" s="12">
        <v>29439.813999999998</v>
      </c>
      <c r="X4215" s="11">
        <v>3271.0904444444441</v>
      </c>
      <c r="Y4215" s="11">
        <v>4589.775781567243</v>
      </c>
      <c r="Z4215" s="11">
        <f t="shared" si="198"/>
        <v>1858.498</v>
      </c>
      <c r="AA4215" s="25">
        <f t="shared" si="199"/>
        <v>0.40492130518963826</v>
      </c>
      <c r="AB4215" s="33">
        <v>0</v>
      </c>
      <c r="AC4215" s="14">
        <v>0</v>
      </c>
      <c r="AD4215" s="14">
        <v>179.52799999999999</v>
      </c>
      <c r="AE4215" s="14">
        <v>0</v>
      </c>
      <c r="AF4215" s="14">
        <v>0</v>
      </c>
      <c r="AG4215" s="14">
        <v>0</v>
      </c>
      <c r="AH4215" s="14">
        <v>0</v>
      </c>
      <c r="AI4215" s="14">
        <v>0</v>
      </c>
      <c r="AJ4215" s="14">
        <v>0</v>
      </c>
      <c r="AK4215" s="14">
        <v>667.29099999999994</v>
      </c>
      <c r="AL4215" s="14">
        <v>0</v>
      </c>
      <c r="AM4215" s="14">
        <v>0</v>
      </c>
      <c r="AN4215" s="14">
        <v>0</v>
      </c>
      <c r="AO4215" s="14">
        <v>0</v>
      </c>
      <c r="AP4215" s="14">
        <v>0</v>
      </c>
      <c r="AQ4215" s="14">
        <v>0</v>
      </c>
      <c r="AR4215" s="14">
        <v>0</v>
      </c>
      <c r="AS4215" s="14">
        <v>0</v>
      </c>
      <c r="AT4215" s="14">
        <v>0</v>
      </c>
      <c r="AV4215" s="14">
        <v>0</v>
      </c>
      <c r="AW4215" s="14">
        <v>0</v>
      </c>
      <c r="AX4215" s="14">
        <v>0</v>
      </c>
      <c r="AY4215" s="14">
        <v>0</v>
      </c>
      <c r="AZ4215" s="14">
        <v>1011.679</v>
      </c>
      <c r="BA4215" s="14">
        <v>0</v>
      </c>
      <c r="BG4215" s="37">
        <f t="shared" si="200"/>
        <v>1858.498</v>
      </c>
      <c r="BI4215" s="5" t="s">
        <v>836</v>
      </c>
      <c r="BJ4215" s="6" t="s">
        <v>1271</v>
      </c>
      <c r="BK4215" s="30" t="s">
        <v>1272</v>
      </c>
    </row>
    <row r="4216" spans="1:63" x14ac:dyDescent="0.25">
      <c r="A4216" s="5" t="s">
        <v>957</v>
      </c>
      <c r="B4216" s="6" t="s">
        <v>1320</v>
      </c>
      <c r="C4216" s="6" t="s">
        <v>836</v>
      </c>
      <c r="D4216" s="6" t="s">
        <v>1271</v>
      </c>
      <c r="E4216" s="6" t="s">
        <v>1272</v>
      </c>
      <c r="F4216" s="6" t="s">
        <v>1324</v>
      </c>
      <c r="G4216" s="7">
        <v>5120752</v>
      </c>
      <c r="H4216" s="7" t="s">
        <v>4750</v>
      </c>
      <c r="I4216" s="7"/>
      <c r="J4216" s="8" t="s">
        <v>30</v>
      </c>
      <c r="K4216" s="10">
        <v>0</v>
      </c>
      <c r="L4216" s="11">
        <v>3324.683</v>
      </c>
      <c r="M4216" s="11">
        <v>179.52799999999999</v>
      </c>
      <c r="N4216" s="11">
        <v>1083.922</v>
      </c>
      <c r="O4216" s="11">
        <v>1352.4680000000001</v>
      </c>
      <c r="P4216" s="11">
        <v>704.10199999999998</v>
      </c>
      <c r="Q4216" s="11">
        <v>2163.62</v>
      </c>
      <c r="R4216" s="11">
        <v>2523.902</v>
      </c>
      <c r="S4216" s="11">
        <v>1306.7950000000001</v>
      </c>
      <c r="T4216" s="11"/>
      <c r="U4216" s="11"/>
      <c r="V4216" s="11"/>
      <c r="W4216" s="12">
        <v>12639.02</v>
      </c>
      <c r="X4216" s="11">
        <v>1404.3355555555556</v>
      </c>
      <c r="Y4216" s="11">
        <v>1970.4699186871228</v>
      </c>
      <c r="Z4216" s="11">
        <f t="shared" si="198"/>
        <v>481.67600000000004</v>
      </c>
      <c r="AA4216" s="25">
        <f t="shared" si="199"/>
        <v>0.24444727393805094</v>
      </c>
      <c r="AB4216" s="33">
        <v>0</v>
      </c>
      <c r="AC4216" s="14">
        <v>0</v>
      </c>
      <c r="AD4216" s="14">
        <v>0</v>
      </c>
      <c r="AE4216" s="14">
        <v>0</v>
      </c>
      <c r="AF4216" s="14">
        <v>0</v>
      </c>
      <c r="AG4216" s="14">
        <v>0</v>
      </c>
      <c r="AH4216" s="14">
        <v>0</v>
      </c>
      <c r="AI4216" s="14">
        <v>0</v>
      </c>
      <c r="AJ4216" s="14">
        <v>0</v>
      </c>
      <c r="AK4216" s="14">
        <v>243.881</v>
      </c>
      <c r="AL4216" s="14">
        <v>0</v>
      </c>
      <c r="AM4216" s="14">
        <v>0</v>
      </c>
      <c r="AN4216" s="14">
        <v>0</v>
      </c>
      <c r="AO4216" s="14">
        <v>0</v>
      </c>
      <c r="AP4216" s="14">
        <v>0</v>
      </c>
      <c r="AQ4216" s="14">
        <v>237.79500000000002</v>
      </c>
      <c r="AR4216" s="14">
        <v>0</v>
      </c>
      <c r="AS4216" s="14">
        <v>0</v>
      </c>
      <c r="AT4216" s="14">
        <v>0</v>
      </c>
      <c r="AV4216" s="14">
        <v>0</v>
      </c>
      <c r="AW4216" s="14">
        <v>0</v>
      </c>
      <c r="AX4216" s="14">
        <v>0</v>
      </c>
      <c r="AY4216" s="14">
        <v>0</v>
      </c>
      <c r="AZ4216" s="14">
        <v>0</v>
      </c>
      <c r="BA4216" s="14">
        <v>0</v>
      </c>
      <c r="BG4216" s="37">
        <f t="shared" si="200"/>
        <v>481.67600000000004</v>
      </c>
      <c r="BI4216" s="5" t="s">
        <v>836</v>
      </c>
      <c r="BJ4216" s="6" t="s">
        <v>1271</v>
      </c>
      <c r="BK4216" s="30" t="s">
        <v>1272</v>
      </c>
    </row>
    <row r="4217" spans="1:63" x14ac:dyDescent="0.25">
      <c r="A4217" s="5" t="s">
        <v>957</v>
      </c>
      <c r="B4217" s="6" t="s">
        <v>1320</v>
      </c>
      <c r="C4217" s="6" t="s">
        <v>836</v>
      </c>
      <c r="D4217" s="6" t="s">
        <v>1271</v>
      </c>
      <c r="E4217" s="6" t="s">
        <v>1272</v>
      </c>
      <c r="F4217" s="6" t="s">
        <v>1324</v>
      </c>
      <c r="G4217" s="7">
        <v>5122871</v>
      </c>
      <c r="H4217" s="7" t="s">
        <v>4751</v>
      </c>
      <c r="I4217" s="7"/>
      <c r="J4217" s="8" t="s">
        <v>30</v>
      </c>
      <c r="K4217" s="10">
        <v>575.52099999999996</v>
      </c>
      <c r="L4217" s="11">
        <v>1210.3209999999999</v>
      </c>
      <c r="M4217" s="11">
        <v>959.95299999999997</v>
      </c>
      <c r="N4217" s="11">
        <v>1390.9190000000001</v>
      </c>
      <c r="O4217" s="11">
        <v>2317.5129999999999</v>
      </c>
      <c r="P4217" s="11">
        <v>417.99200000000002</v>
      </c>
      <c r="Q4217" s="11">
        <v>1985.329</v>
      </c>
      <c r="R4217" s="11">
        <v>998.93</v>
      </c>
      <c r="S4217" s="11">
        <v>2507.7829999999999</v>
      </c>
      <c r="T4217" s="11"/>
      <c r="U4217" s="11"/>
      <c r="V4217" s="11"/>
      <c r="W4217" s="12">
        <v>12364.261</v>
      </c>
      <c r="X4217" s="11">
        <v>1373.8067777777778</v>
      </c>
      <c r="Y4217" s="11">
        <v>1927.6339753633085</v>
      </c>
      <c r="Z4217" s="11">
        <f t="shared" si="198"/>
        <v>2343.2080000000001</v>
      </c>
      <c r="AA4217" s="25">
        <f t="shared" si="199"/>
        <v>1.2155876218971327</v>
      </c>
      <c r="AB4217" s="33">
        <v>0</v>
      </c>
      <c r="AC4217" s="14">
        <v>0</v>
      </c>
      <c r="AD4217" s="14">
        <v>786.52199999999993</v>
      </c>
      <c r="AE4217" s="14">
        <v>0</v>
      </c>
      <c r="AF4217" s="14">
        <v>0</v>
      </c>
      <c r="AG4217" s="14">
        <v>0</v>
      </c>
      <c r="AH4217" s="14">
        <v>0</v>
      </c>
      <c r="AI4217" s="14">
        <v>0</v>
      </c>
      <c r="AJ4217" s="14">
        <v>0</v>
      </c>
      <c r="AK4217" s="14">
        <v>303.49700000000001</v>
      </c>
      <c r="AL4217" s="14">
        <v>0</v>
      </c>
      <c r="AM4217" s="14">
        <v>0</v>
      </c>
      <c r="AN4217" s="14">
        <v>0</v>
      </c>
      <c r="AO4217" s="14">
        <v>0</v>
      </c>
      <c r="AP4217" s="14">
        <v>0</v>
      </c>
      <c r="AQ4217" s="14">
        <v>0</v>
      </c>
      <c r="AR4217" s="14">
        <v>0</v>
      </c>
      <c r="AS4217" s="14">
        <v>0</v>
      </c>
      <c r="AT4217" s="14">
        <v>0</v>
      </c>
      <c r="AV4217" s="14">
        <v>0</v>
      </c>
      <c r="AW4217" s="14">
        <v>0</v>
      </c>
      <c r="AX4217" s="14">
        <v>0</v>
      </c>
      <c r="AY4217" s="14">
        <v>360.12599999999998</v>
      </c>
      <c r="AZ4217" s="14">
        <v>0</v>
      </c>
      <c r="BA4217" s="14">
        <v>893.06299999999999</v>
      </c>
      <c r="BG4217" s="37">
        <f t="shared" si="200"/>
        <v>2343.2080000000001</v>
      </c>
      <c r="BI4217" s="5" t="s">
        <v>836</v>
      </c>
      <c r="BJ4217" s="6" t="s">
        <v>1271</v>
      </c>
      <c r="BK4217" s="30" t="s">
        <v>1272</v>
      </c>
    </row>
    <row r="4218" spans="1:63" x14ac:dyDescent="0.25">
      <c r="A4218" s="5" t="s">
        <v>957</v>
      </c>
      <c r="B4218" s="6" t="s">
        <v>1320</v>
      </c>
      <c r="C4218" s="6" t="s">
        <v>836</v>
      </c>
      <c r="D4218" s="6" t="s">
        <v>1271</v>
      </c>
      <c r="E4218" s="6" t="s">
        <v>1272</v>
      </c>
      <c r="F4218" s="6" t="s">
        <v>1324</v>
      </c>
      <c r="G4218" s="7">
        <v>5170034</v>
      </c>
      <c r="H4218" s="7" t="s">
        <v>4752</v>
      </c>
      <c r="I4218" s="7"/>
      <c r="J4218" s="8" t="s">
        <v>465</v>
      </c>
      <c r="K4218" s="10">
        <v>2141.1080000000002</v>
      </c>
      <c r="L4218" s="11">
        <v>2412.4920000000002</v>
      </c>
      <c r="M4218" s="11">
        <v>5276.6580000000004</v>
      </c>
      <c r="N4218" s="11">
        <v>4721.2619999999997</v>
      </c>
      <c r="O4218" s="11">
        <v>13911.306</v>
      </c>
      <c r="P4218" s="11">
        <v>934.57799999999997</v>
      </c>
      <c r="Q4218" s="11">
        <v>2081.692</v>
      </c>
      <c r="R4218" s="11">
        <v>3000.125</v>
      </c>
      <c r="S4218" s="11">
        <v>1680.0820000000001</v>
      </c>
      <c r="T4218" s="11"/>
      <c r="U4218" s="11"/>
      <c r="V4218" s="11"/>
      <c r="W4218" s="12">
        <v>36159.303000000007</v>
      </c>
      <c r="X4218" s="11">
        <v>4017.7003333333341</v>
      </c>
      <c r="Y4218" s="11">
        <v>5637.3689449176482</v>
      </c>
      <c r="Z4218" s="11">
        <f t="shared" si="198"/>
        <v>3557.4469999999997</v>
      </c>
      <c r="AA4218" s="25">
        <f t="shared" si="199"/>
        <v>0.63104739724498693</v>
      </c>
      <c r="AB4218" s="33">
        <v>639.87400000000002</v>
      </c>
      <c r="AC4218" s="14">
        <v>0</v>
      </c>
      <c r="AD4218" s="14">
        <v>0</v>
      </c>
      <c r="AE4218" s="14">
        <v>1409.1109999999999</v>
      </c>
      <c r="AF4218" s="14">
        <v>0</v>
      </c>
      <c r="AG4218" s="14">
        <v>0</v>
      </c>
      <c r="AH4218" s="14">
        <v>0</v>
      </c>
      <c r="AI4218" s="14">
        <v>0</v>
      </c>
      <c r="AJ4218" s="14">
        <v>0</v>
      </c>
      <c r="AK4218" s="14">
        <v>975.52499999999998</v>
      </c>
      <c r="AL4218" s="14">
        <v>0</v>
      </c>
      <c r="AM4218" s="14">
        <v>0</v>
      </c>
      <c r="AN4218" s="14">
        <v>0</v>
      </c>
      <c r="AO4218" s="14">
        <v>0</v>
      </c>
      <c r="AP4218" s="14">
        <v>0</v>
      </c>
      <c r="AQ4218" s="14">
        <v>0</v>
      </c>
      <c r="AR4218" s="14">
        <v>0</v>
      </c>
      <c r="AS4218" s="14">
        <v>0</v>
      </c>
      <c r="AT4218" s="14">
        <v>0</v>
      </c>
      <c r="AV4218" s="14">
        <v>0</v>
      </c>
      <c r="AW4218" s="14">
        <v>0</v>
      </c>
      <c r="AX4218" s="14">
        <v>0</v>
      </c>
      <c r="AY4218" s="14">
        <v>532.93700000000001</v>
      </c>
      <c r="AZ4218" s="14">
        <v>0</v>
      </c>
      <c r="BA4218" s="14">
        <v>0</v>
      </c>
      <c r="BG4218" s="37">
        <f t="shared" si="200"/>
        <v>3557.4469999999997</v>
      </c>
      <c r="BI4218" s="5" t="s">
        <v>836</v>
      </c>
      <c r="BJ4218" s="6" t="s">
        <v>1271</v>
      </c>
      <c r="BK4218" s="30" t="s">
        <v>1272</v>
      </c>
    </row>
    <row r="4219" spans="1:63" x14ac:dyDescent="0.25">
      <c r="A4219" s="5" t="s">
        <v>957</v>
      </c>
      <c r="B4219" s="6" t="s">
        <v>1320</v>
      </c>
      <c r="C4219" s="6" t="s">
        <v>836</v>
      </c>
      <c r="D4219" s="6" t="s">
        <v>1271</v>
      </c>
      <c r="E4219" s="6" t="s">
        <v>1272</v>
      </c>
      <c r="F4219" s="6" t="s">
        <v>1324</v>
      </c>
      <c r="G4219" s="7">
        <v>5336142</v>
      </c>
      <c r="H4219" s="7" t="s">
        <v>4753</v>
      </c>
      <c r="I4219" s="7"/>
      <c r="J4219" s="8" t="s">
        <v>465</v>
      </c>
      <c r="K4219" s="10">
        <v>1820.816</v>
      </c>
      <c r="L4219" s="11">
        <v>1398.2539999999999</v>
      </c>
      <c r="M4219" s="11">
        <v>2176.7600000000002</v>
      </c>
      <c r="N4219" s="11">
        <v>2072.239</v>
      </c>
      <c r="O4219" s="11">
        <v>4004.6390000000001</v>
      </c>
      <c r="P4219" s="11">
        <v>1950.9449999999999</v>
      </c>
      <c r="Q4219" s="11">
        <v>1492.712</v>
      </c>
      <c r="R4219" s="11">
        <v>2112.0189999999998</v>
      </c>
      <c r="S4219" s="11">
        <v>2984.2999999999997</v>
      </c>
      <c r="T4219" s="11"/>
      <c r="U4219" s="11"/>
      <c r="V4219" s="11"/>
      <c r="W4219" s="12">
        <v>20012.683999999997</v>
      </c>
      <c r="X4219" s="11">
        <v>2223.6315555555552</v>
      </c>
      <c r="Y4219" s="11">
        <v>3120.0513816886969</v>
      </c>
      <c r="Z4219" s="11">
        <f t="shared" si="198"/>
        <v>4199.5929999999998</v>
      </c>
      <c r="AA4219" s="25">
        <f t="shared" si="199"/>
        <v>1.3460012308281319</v>
      </c>
      <c r="AB4219" s="33">
        <v>0</v>
      </c>
      <c r="AC4219" s="14">
        <v>0</v>
      </c>
      <c r="AD4219" s="14">
        <v>424.47900000000004</v>
      </c>
      <c r="AE4219" s="14">
        <v>0</v>
      </c>
      <c r="AF4219" s="14">
        <v>0</v>
      </c>
      <c r="AG4219" s="14">
        <v>0</v>
      </c>
      <c r="AH4219" s="14">
        <v>0</v>
      </c>
      <c r="AI4219" s="14">
        <v>0</v>
      </c>
      <c r="AJ4219" s="14">
        <v>0</v>
      </c>
      <c r="AK4219" s="14">
        <v>0</v>
      </c>
      <c r="AL4219" s="14">
        <v>0</v>
      </c>
      <c r="AM4219" s="14">
        <v>0</v>
      </c>
      <c r="AN4219" s="14">
        <v>0</v>
      </c>
      <c r="AO4219" s="14">
        <v>0</v>
      </c>
      <c r="AP4219" s="14">
        <v>0</v>
      </c>
      <c r="AQ4219" s="14">
        <v>0</v>
      </c>
      <c r="AR4219" s="14">
        <v>0</v>
      </c>
      <c r="AS4219" s="14">
        <v>0</v>
      </c>
      <c r="AT4219" s="14">
        <v>0</v>
      </c>
      <c r="AV4219" s="14">
        <v>0</v>
      </c>
      <c r="AW4219" s="14">
        <v>1436.201</v>
      </c>
      <c r="AX4219" s="14">
        <v>0</v>
      </c>
      <c r="AY4219" s="14">
        <v>2338.913</v>
      </c>
      <c r="AZ4219" s="14">
        <v>0</v>
      </c>
      <c r="BA4219" s="14">
        <v>0</v>
      </c>
      <c r="BG4219" s="37">
        <f t="shared" si="200"/>
        <v>4199.5929999999998</v>
      </c>
      <c r="BI4219" s="5" t="s">
        <v>836</v>
      </c>
      <c r="BJ4219" s="6" t="s">
        <v>1271</v>
      </c>
      <c r="BK4219" s="30" t="s">
        <v>1272</v>
      </c>
    </row>
    <row r="4220" spans="1:63" x14ac:dyDescent="0.25">
      <c r="A4220" s="5" t="s">
        <v>957</v>
      </c>
      <c r="B4220" s="6" t="s">
        <v>1318</v>
      </c>
      <c r="C4220" s="6" t="s">
        <v>836</v>
      </c>
      <c r="D4220" s="6" t="s">
        <v>1265</v>
      </c>
      <c r="E4220" s="6" t="s">
        <v>1266</v>
      </c>
      <c r="F4220" s="6" t="s">
        <v>1324</v>
      </c>
      <c r="G4220" s="7">
        <v>5127326</v>
      </c>
      <c r="H4220" s="7" t="s">
        <v>4754</v>
      </c>
      <c r="I4220" s="7"/>
      <c r="J4220" s="8" t="s">
        <v>54</v>
      </c>
      <c r="K4220" s="10">
        <v>419.06200000000001</v>
      </c>
      <c r="L4220" s="11">
        <v>419.06200000000001</v>
      </c>
      <c r="M4220" s="11">
        <v>0</v>
      </c>
      <c r="N4220" s="11">
        <v>657.52599999999995</v>
      </c>
      <c r="O4220" s="11">
        <v>419.06200000000001</v>
      </c>
      <c r="P4220" s="11">
        <v>419.06200000000001</v>
      </c>
      <c r="Q4220" s="11">
        <v>238.464</v>
      </c>
      <c r="R4220" s="11">
        <v>778.11800000000005</v>
      </c>
      <c r="S4220" s="11">
        <v>360.12599999999998</v>
      </c>
      <c r="T4220" s="11"/>
      <c r="U4220" s="11"/>
      <c r="V4220" s="11"/>
      <c r="W4220" s="12">
        <v>3710.482</v>
      </c>
      <c r="X4220" s="11">
        <v>412.27577777777776</v>
      </c>
      <c r="Y4220" s="11">
        <v>578.47785388661714</v>
      </c>
      <c r="Z4220" s="11">
        <f t="shared" si="198"/>
        <v>179.52799999999999</v>
      </c>
      <c r="AA4220" s="25">
        <f t="shared" si="199"/>
        <v>0.31034550206858541</v>
      </c>
      <c r="AB4220" s="33">
        <v>0</v>
      </c>
      <c r="AC4220" s="14">
        <v>0</v>
      </c>
      <c r="AD4220" s="14">
        <v>0</v>
      </c>
      <c r="AE4220" s="14">
        <v>0</v>
      </c>
      <c r="AF4220" s="14">
        <v>0</v>
      </c>
      <c r="AG4220" s="14">
        <v>0</v>
      </c>
      <c r="AH4220" s="14">
        <v>0</v>
      </c>
      <c r="AI4220" s="14">
        <v>0</v>
      </c>
      <c r="AJ4220" s="14">
        <v>0</v>
      </c>
      <c r="AK4220" s="14">
        <v>0</v>
      </c>
      <c r="AL4220" s="14">
        <v>0</v>
      </c>
      <c r="AM4220" s="14">
        <v>0</v>
      </c>
      <c r="AN4220" s="14">
        <v>0</v>
      </c>
      <c r="AO4220" s="14">
        <v>0</v>
      </c>
      <c r="AP4220" s="14">
        <v>0</v>
      </c>
      <c r="AQ4220" s="14">
        <v>0</v>
      </c>
      <c r="AR4220" s="14">
        <v>0</v>
      </c>
      <c r="AS4220" s="14">
        <v>0</v>
      </c>
      <c r="AT4220" s="14">
        <v>0</v>
      </c>
      <c r="AV4220" s="14">
        <v>0</v>
      </c>
      <c r="AW4220" s="14">
        <v>0</v>
      </c>
      <c r="AX4220" s="14">
        <v>179.52799999999999</v>
      </c>
      <c r="AY4220" s="14">
        <v>0</v>
      </c>
      <c r="AZ4220" s="14">
        <v>0</v>
      </c>
      <c r="BA4220" s="14">
        <v>0</v>
      </c>
      <c r="BG4220" s="37">
        <f t="shared" si="200"/>
        <v>179.52799999999999</v>
      </c>
      <c r="BI4220" s="5" t="s">
        <v>836</v>
      </c>
      <c r="BJ4220" s="6" t="s">
        <v>1265</v>
      </c>
      <c r="BK4220" s="30" t="s">
        <v>1266</v>
      </c>
    </row>
    <row r="4221" spans="1:63" x14ac:dyDescent="0.25">
      <c r="A4221" s="5" t="s">
        <v>957</v>
      </c>
      <c r="B4221" s="6" t="s">
        <v>1318</v>
      </c>
      <c r="C4221" s="6" t="s">
        <v>836</v>
      </c>
      <c r="D4221" s="6" t="s">
        <v>1265</v>
      </c>
      <c r="E4221" s="6" t="s">
        <v>1266</v>
      </c>
      <c r="F4221" s="6" t="s">
        <v>1324</v>
      </c>
      <c r="G4221" s="7">
        <v>5290255</v>
      </c>
      <c r="H4221" s="7" t="s">
        <v>4755</v>
      </c>
      <c r="I4221" s="7"/>
      <c r="J4221" s="8" t="s">
        <v>54</v>
      </c>
      <c r="K4221" s="10">
        <v>541.96100000000001</v>
      </c>
      <c r="L4221" s="11">
        <v>179.52799999999999</v>
      </c>
      <c r="M4221" s="11">
        <v>1509.0809999999999</v>
      </c>
      <c r="N4221" s="11">
        <v>359.05599999999998</v>
      </c>
      <c r="O4221" s="11">
        <v>417.99200000000002</v>
      </c>
      <c r="P4221" s="11">
        <v>1205.5840000000001</v>
      </c>
      <c r="Q4221" s="11">
        <v>359.05599999999998</v>
      </c>
      <c r="R4221" s="11">
        <v>1205.5840000000001</v>
      </c>
      <c r="S4221" s="11">
        <v>541.96100000000001</v>
      </c>
      <c r="T4221" s="11"/>
      <c r="U4221" s="11"/>
      <c r="V4221" s="11"/>
      <c r="W4221" s="12">
        <v>6319.8029999999999</v>
      </c>
      <c r="X4221" s="11">
        <v>702.20033333333333</v>
      </c>
      <c r="Y4221" s="11">
        <v>985.28063912618484</v>
      </c>
      <c r="Z4221" s="11">
        <f t="shared" si="198"/>
        <v>539.654</v>
      </c>
      <c r="AA4221" s="25">
        <f t="shared" si="199"/>
        <v>0.54771602990047852</v>
      </c>
      <c r="AB4221" s="33">
        <v>0</v>
      </c>
      <c r="AC4221" s="14">
        <v>0</v>
      </c>
      <c r="AD4221" s="14">
        <v>0</v>
      </c>
      <c r="AE4221" s="14">
        <v>0</v>
      </c>
      <c r="AF4221" s="14">
        <v>0</v>
      </c>
      <c r="AG4221" s="14">
        <v>0</v>
      </c>
      <c r="AH4221" s="14">
        <v>0</v>
      </c>
      <c r="AI4221" s="14">
        <v>0</v>
      </c>
      <c r="AJ4221" s="14">
        <v>179.52799999999999</v>
      </c>
      <c r="AK4221" s="14">
        <v>0</v>
      </c>
      <c r="AL4221" s="14">
        <v>0</v>
      </c>
      <c r="AM4221" s="14">
        <v>0</v>
      </c>
      <c r="AN4221" s="14">
        <v>0</v>
      </c>
      <c r="AO4221" s="14">
        <v>0</v>
      </c>
      <c r="AP4221" s="14">
        <v>0</v>
      </c>
      <c r="AQ4221" s="14">
        <v>0</v>
      </c>
      <c r="AR4221" s="14">
        <v>0</v>
      </c>
      <c r="AS4221" s="14">
        <v>0</v>
      </c>
      <c r="AT4221" s="14">
        <v>0</v>
      </c>
      <c r="AV4221" s="14">
        <v>0</v>
      </c>
      <c r="AW4221" s="14">
        <v>0</v>
      </c>
      <c r="AX4221" s="14">
        <v>360.12599999999998</v>
      </c>
      <c r="AY4221" s="14">
        <v>0</v>
      </c>
      <c r="AZ4221" s="14">
        <v>0</v>
      </c>
      <c r="BA4221" s="14">
        <v>0</v>
      </c>
      <c r="BG4221" s="37">
        <f t="shared" si="200"/>
        <v>539.654</v>
      </c>
      <c r="BI4221" s="5" t="s">
        <v>836</v>
      </c>
      <c r="BJ4221" s="6" t="s">
        <v>1265</v>
      </c>
      <c r="BK4221" s="30" t="s">
        <v>1266</v>
      </c>
    </row>
    <row r="4222" spans="1:63" x14ac:dyDescent="0.25">
      <c r="A4222" s="5" t="s">
        <v>957</v>
      </c>
      <c r="B4222" s="6" t="s">
        <v>1318</v>
      </c>
      <c r="C4222" s="6" t="s">
        <v>836</v>
      </c>
      <c r="D4222" s="6" t="s">
        <v>1265</v>
      </c>
      <c r="E4222" s="6" t="s">
        <v>1266</v>
      </c>
      <c r="F4222" s="6" t="s">
        <v>1324</v>
      </c>
      <c r="G4222" s="7">
        <v>5270161</v>
      </c>
      <c r="H4222" s="7" t="s">
        <v>4756</v>
      </c>
      <c r="I4222" s="7"/>
      <c r="J4222" s="8" t="s">
        <v>54</v>
      </c>
      <c r="K4222" s="10">
        <v>902.08699999999999</v>
      </c>
      <c r="L4222" s="11">
        <v>417.99200000000002</v>
      </c>
      <c r="M4222" s="11">
        <v>1390.9190000000001</v>
      </c>
      <c r="N4222" s="11">
        <v>0</v>
      </c>
      <c r="O4222" s="11">
        <v>599.66</v>
      </c>
      <c r="P4222" s="11">
        <v>419.06200000000001</v>
      </c>
      <c r="Q4222" s="11">
        <v>483.02499999999998</v>
      </c>
      <c r="R4222" s="11">
        <v>967.12</v>
      </c>
      <c r="S4222" s="11">
        <v>180.59800000000001</v>
      </c>
      <c r="T4222" s="11"/>
      <c r="U4222" s="11"/>
      <c r="V4222" s="11"/>
      <c r="W4222" s="12">
        <v>5360.4629999999997</v>
      </c>
      <c r="X4222" s="11">
        <v>595.60699999999997</v>
      </c>
      <c r="Y4222" s="11">
        <v>835.71598840221236</v>
      </c>
      <c r="Z4222" s="11">
        <f t="shared" si="198"/>
        <v>360.12599999999998</v>
      </c>
      <c r="AA4222" s="25">
        <f t="shared" si="199"/>
        <v>0.43091912204350336</v>
      </c>
      <c r="AB4222" s="33">
        <v>0</v>
      </c>
      <c r="AC4222" s="14">
        <v>0</v>
      </c>
      <c r="AD4222" s="14">
        <v>0</v>
      </c>
      <c r="AE4222" s="14">
        <v>0</v>
      </c>
      <c r="AF4222" s="14">
        <v>179.52799999999999</v>
      </c>
      <c r="AG4222" s="14">
        <v>0</v>
      </c>
      <c r="AH4222" s="14">
        <v>0</v>
      </c>
      <c r="AI4222" s="14">
        <v>0</v>
      </c>
      <c r="AJ4222" s="14">
        <v>0</v>
      </c>
      <c r="AK4222" s="14">
        <v>0</v>
      </c>
      <c r="AL4222" s="14">
        <v>0</v>
      </c>
      <c r="AM4222" s="14">
        <v>0</v>
      </c>
      <c r="AN4222" s="14">
        <v>0</v>
      </c>
      <c r="AO4222" s="14">
        <v>0</v>
      </c>
      <c r="AP4222" s="14">
        <v>0</v>
      </c>
      <c r="AQ4222" s="14">
        <v>0</v>
      </c>
      <c r="AR4222" s="14">
        <v>0</v>
      </c>
      <c r="AS4222" s="14">
        <v>0</v>
      </c>
      <c r="AT4222" s="14">
        <v>0</v>
      </c>
      <c r="AV4222" s="14">
        <v>0</v>
      </c>
      <c r="AW4222" s="14">
        <v>0</v>
      </c>
      <c r="AX4222" s="14">
        <v>180.59800000000001</v>
      </c>
      <c r="AY4222" s="14">
        <v>0</v>
      </c>
      <c r="AZ4222" s="14">
        <v>0</v>
      </c>
      <c r="BA4222" s="14">
        <v>0</v>
      </c>
      <c r="BG4222" s="37">
        <f t="shared" si="200"/>
        <v>360.12599999999998</v>
      </c>
      <c r="BI4222" s="5" t="s">
        <v>836</v>
      </c>
      <c r="BJ4222" s="6" t="s">
        <v>1265</v>
      </c>
      <c r="BK4222" s="30" t="s">
        <v>1266</v>
      </c>
    </row>
    <row r="4223" spans="1:63" x14ac:dyDescent="0.25">
      <c r="A4223" s="5" t="s">
        <v>957</v>
      </c>
      <c r="B4223" s="6" t="s">
        <v>1318</v>
      </c>
      <c r="C4223" s="6" t="s">
        <v>836</v>
      </c>
      <c r="D4223" s="6" t="s">
        <v>1265</v>
      </c>
      <c r="E4223" s="6" t="s">
        <v>1266</v>
      </c>
      <c r="F4223" s="6" t="s">
        <v>1324</v>
      </c>
      <c r="G4223" s="7">
        <v>5127430</v>
      </c>
      <c r="H4223" s="7" t="s">
        <v>4757</v>
      </c>
      <c r="I4223" s="7"/>
      <c r="J4223" s="8" t="s">
        <v>54</v>
      </c>
      <c r="K4223" s="10">
        <v>722.55899999999997</v>
      </c>
      <c r="L4223" s="11">
        <v>179.52799999999999</v>
      </c>
      <c r="M4223" s="11">
        <v>1024.819</v>
      </c>
      <c r="N4223" s="11">
        <v>0</v>
      </c>
      <c r="O4223" s="11">
        <v>180.59800000000001</v>
      </c>
      <c r="P4223" s="11">
        <v>902.08699999999999</v>
      </c>
      <c r="Q4223" s="11">
        <v>483.02499999999998</v>
      </c>
      <c r="R4223" s="11">
        <v>180.59800000000001</v>
      </c>
      <c r="S4223" s="11">
        <v>303.49700000000001</v>
      </c>
      <c r="T4223" s="11"/>
      <c r="U4223" s="11"/>
      <c r="V4223" s="11"/>
      <c r="W4223" s="12">
        <v>3976.7109999999998</v>
      </c>
      <c r="X4223" s="11">
        <v>441.85677777777778</v>
      </c>
      <c r="Y4223" s="11">
        <v>619.9839386924134</v>
      </c>
      <c r="Z4223" s="11">
        <f t="shared" si="198"/>
        <v>773.37699999999995</v>
      </c>
      <c r="AA4223" s="25">
        <f t="shared" si="199"/>
        <v>1.247414572756679</v>
      </c>
      <c r="AB4223" s="33">
        <v>0</v>
      </c>
      <c r="AC4223" s="14">
        <v>0</v>
      </c>
      <c r="AD4223" s="14">
        <v>0</v>
      </c>
      <c r="AE4223" s="14">
        <v>0</v>
      </c>
      <c r="AF4223" s="14">
        <v>180.59800000000001</v>
      </c>
      <c r="AG4223" s="14">
        <v>0</v>
      </c>
      <c r="AH4223" s="14">
        <v>0</v>
      </c>
      <c r="AI4223" s="14">
        <v>0</v>
      </c>
      <c r="AJ4223" s="14">
        <v>179.52799999999999</v>
      </c>
      <c r="AK4223" s="14">
        <v>0</v>
      </c>
      <c r="AL4223" s="14">
        <v>0</v>
      </c>
      <c r="AM4223" s="14">
        <v>0</v>
      </c>
      <c r="AN4223" s="14">
        <v>0</v>
      </c>
      <c r="AO4223" s="14">
        <v>0</v>
      </c>
      <c r="AP4223" s="14">
        <v>0</v>
      </c>
      <c r="AQ4223" s="14">
        <v>0</v>
      </c>
      <c r="AR4223" s="14">
        <v>413.25099999999998</v>
      </c>
      <c r="AS4223" s="14">
        <v>0</v>
      </c>
      <c r="AT4223" s="14">
        <v>0</v>
      </c>
      <c r="AV4223" s="14">
        <v>0</v>
      </c>
      <c r="AW4223" s="14">
        <v>0</v>
      </c>
      <c r="AX4223" s="14">
        <v>0</v>
      </c>
      <c r="AY4223" s="14">
        <v>0</v>
      </c>
      <c r="AZ4223" s="14">
        <v>0</v>
      </c>
      <c r="BA4223" s="14">
        <v>0</v>
      </c>
      <c r="BG4223" s="37">
        <f t="shared" si="200"/>
        <v>773.37699999999995</v>
      </c>
      <c r="BI4223" s="5" t="s">
        <v>836</v>
      </c>
      <c r="BJ4223" s="6" t="s">
        <v>1265</v>
      </c>
      <c r="BK4223" s="30" t="s">
        <v>1266</v>
      </c>
    </row>
    <row r="4224" spans="1:63" x14ac:dyDescent="0.25">
      <c r="A4224" s="5" t="s">
        <v>957</v>
      </c>
      <c r="B4224" s="6" t="s">
        <v>1318</v>
      </c>
      <c r="C4224" s="6" t="s">
        <v>836</v>
      </c>
      <c r="D4224" s="6" t="s">
        <v>1265</v>
      </c>
      <c r="E4224" s="6" t="s">
        <v>1266</v>
      </c>
      <c r="F4224" s="6" t="s">
        <v>1324</v>
      </c>
      <c r="G4224" s="7">
        <v>5300950</v>
      </c>
      <c r="H4224" s="7" t="s">
        <v>4758</v>
      </c>
      <c r="I4224" s="7"/>
      <c r="J4224" s="8" t="s">
        <v>101</v>
      </c>
      <c r="K4224" s="10">
        <v>0</v>
      </c>
      <c r="L4224" s="11">
        <v>570.81100000000004</v>
      </c>
      <c r="M4224" s="11">
        <v>1210.3209999999999</v>
      </c>
      <c r="N4224" s="11">
        <v>484.09500000000003</v>
      </c>
      <c r="O4224" s="11">
        <v>0</v>
      </c>
      <c r="P4224" s="11">
        <v>238.464</v>
      </c>
      <c r="Q4224" s="11">
        <v>662.94299999999998</v>
      </c>
      <c r="R4224" s="11">
        <v>483.02499999999998</v>
      </c>
      <c r="S4224" s="11">
        <v>179.52799999999999</v>
      </c>
      <c r="T4224" s="11"/>
      <c r="U4224" s="11"/>
      <c r="V4224" s="11"/>
      <c r="W4224" s="12">
        <v>3829.1869999999999</v>
      </c>
      <c r="X4224" s="11">
        <v>425.46522222222222</v>
      </c>
      <c r="Y4224" s="11">
        <v>596.98440199697347</v>
      </c>
      <c r="Z4224" s="11">
        <f t="shared" si="198"/>
        <v>722.55899999999997</v>
      </c>
      <c r="AA4224" s="25">
        <f t="shared" si="199"/>
        <v>1.2103482060552448</v>
      </c>
      <c r="AB4224" s="33">
        <v>0</v>
      </c>
      <c r="AC4224" s="14">
        <v>303.49700000000001</v>
      </c>
      <c r="AD4224" s="14">
        <v>0</v>
      </c>
      <c r="AE4224" s="14">
        <v>0</v>
      </c>
      <c r="AF4224" s="14">
        <v>0</v>
      </c>
      <c r="AG4224" s="14">
        <v>0</v>
      </c>
      <c r="AH4224" s="14">
        <v>0</v>
      </c>
      <c r="AI4224" s="14">
        <v>0</v>
      </c>
      <c r="AJ4224" s="14">
        <v>0</v>
      </c>
      <c r="AK4224" s="14">
        <v>0</v>
      </c>
      <c r="AL4224" s="14">
        <v>0</v>
      </c>
      <c r="AM4224" s="14">
        <v>0</v>
      </c>
      <c r="AN4224" s="14">
        <v>0</v>
      </c>
      <c r="AO4224" s="14">
        <v>0</v>
      </c>
      <c r="AP4224" s="14">
        <v>0</v>
      </c>
      <c r="AQ4224" s="14">
        <v>238.464</v>
      </c>
      <c r="AR4224" s="14">
        <v>0</v>
      </c>
      <c r="AS4224" s="14">
        <v>0</v>
      </c>
      <c r="AT4224" s="14">
        <v>0</v>
      </c>
      <c r="AV4224" s="14">
        <v>0</v>
      </c>
      <c r="AW4224" s="14">
        <v>0</v>
      </c>
      <c r="AX4224" s="14">
        <v>0</v>
      </c>
      <c r="AY4224" s="14">
        <v>0</v>
      </c>
      <c r="AZ4224" s="14">
        <v>180.59800000000001</v>
      </c>
      <c r="BA4224" s="14">
        <v>0</v>
      </c>
      <c r="BG4224" s="37">
        <f t="shared" si="200"/>
        <v>722.55899999999997</v>
      </c>
      <c r="BI4224" s="5" t="s">
        <v>836</v>
      </c>
      <c r="BJ4224" s="6" t="s">
        <v>1265</v>
      </c>
      <c r="BK4224" s="30" t="s">
        <v>1266</v>
      </c>
    </row>
    <row r="4225" spans="1:63" x14ac:dyDescent="0.25">
      <c r="A4225" s="5" t="s">
        <v>957</v>
      </c>
      <c r="B4225" s="6" t="s">
        <v>1318</v>
      </c>
      <c r="C4225" s="6" t="s">
        <v>836</v>
      </c>
      <c r="D4225" s="6" t="s">
        <v>1265</v>
      </c>
      <c r="E4225" s="6" t="s">
        <v>1266</v>
      </c>
      <c r="F4225" s="6" t="s">
        <v>1324</v>
      </c>
      <c r="G4225" s="7">
        <v>5136106</v>
      </c>
      <c r="H4225" s="7" t="s">
        <v>4759</v>
      </c>
      <c r="I4225" s="7"/>
      <c r="J4225" s="8" t="s">
        <v>101</v>
      </c>
      <c r="K4225" s="10">
        <v>484.09500000000003</v>
      </c>
      <c r="L4225" s="11">
        <v>179.52799999999999</v>
      </c>
      <c r="M4225" s="11">
        <v>1692.2760000000001</v>
      </c>
      <c r="N4225" s="11">
        <v>1080.9349999999999</v>
      </c>
      <c r="O4225" s="11">
        <v>786.52200000000005</v>
      </c>
      <c r="P4225" s="11">
        <v>1081.615</v>
      </c>
      <c r="Q4225" s="11">
        <v>662.553</v>
      </c>
      <c r="R4225" s="11">
        <v>1205.5840000000001</v>
      </c>
      <c r="S4225" s="11">
        <v>967.11999999999989</v>
      </c>
      <c r="T4225" s="11"/>
      <c r="U4225" s="11"/>
      <c r="V4225" s="11"/>
      <c r="W4225" s="12">
        <v>8140.2280000000001</v>
      </c>
      <c r="X4225" s="11">
        <v>904.46977777777784</v>
      </c>
      <c r="Y4225" s="11">
        <v>1269.0916230257283</v>
      </c>
      <c r="Z4225" s="11">
        <f t="shared" si="198"/>
        <v>901.01700000000005</v>
      </c>
      <c r="AA4225" s="25">
        <f t="shared" si="199"/>
        <v>0.70997001607482346</v>
      </c>
      <c r="AB4225" s="33">
        <v>0</v>
      </c>
      <c r="AC4225" s="14">
        <v>0</v>
      </c>
      <c r="AD4225" s="14">
        <v>0</v>
      </c>
      <c r="AE4225" s="14">
        <v>0</v>
      </c>
      <c r="AF4225" s="14">
        <v>0</v>
      </c>
      <c r="AG4225" s="14">
        <v>0</v>
      </c>
      <c r="AH4225" s="14">
        <v>0</v>
      </c>
      <c r="AI4225" s="14">
        <v>179.52799999999999</v>
      </c>
      <c r="AJ4225" s="14">
        <v>0</v>
      </c>
      <c r="AK4225" s="14">
        <v>0</v>
      </c>
      <c r="AL4225" s="14">
        <v>0</v>
      </c>
      <c r="AM4225" s="14">
        <v>0</v>
      </c>
      <c r="AN4225" s="14">
        <v>0</v>
      </c>
      <c r="AO4225" s="14">
        <v>0</v>
      </c>
      <c r="AP4225" s="14">
        <v>0</v>
      </c>
      <c r="AQ4225" s="14">
        <v>417.99199999999996</v>
      </c>
      <c r="AR4225" s="14">
        <v>0</v>
      </c>
      <c r="AS4225" s="14">
        <v>0</v>
      </c>
      <c r="AT4225" s="14">
        <v>0</v>
      </c>
      <c r="AV4225" s="14">
        <v>0</v>
      </c>
      <c r="AW4225" s="14">
        <v>0</v>
      </c>
      <c r="AX4225" s="14">
        <v>0</v>
      </c>
      <c r="AY4225" s="14">
        <v>0</v>
      </c>
      <c r="AZ4225" s="14">
        <v>303.49700000000001</v>
      </c>
      <c r="BA4225" s="14">
        <v>0</v>
      </c>
      <c r="BG4225" s="37">
        <f t="shared" si="200"/>
        <v>901.01700000000005</v>
      </c>
      <c r="BI4225" s="5" t="s">
        <v>836</v>
      </c>
      <c r="BJ4225" s="6" t="s">
        <v>1265</v>
      </c>
      <c r="BK4225" s="30" t="s">
        <v>1266</v>
      </c>
    </row>
    <row r="4226" spans="1:63" x14ac:dyDescent="0.25">
      <c r="A4226" s="5" t="s">
        <v>957</v>
      </c>
      <c r="B4226" s="6" t="s">
        <v>1318</v>
      </c>
      <c r="C4226" s="6" t="s">
        <v>836</v>
      </c>
      <c r="D4226" s="6" t="s">
        <v>1265</v>
      </c>
      <c r="E4226" s="6" t="s">
        <v>1266</v>
      </c>
      <c r="F4226" s="6" t="s">
        <v>1324</v>
      </c>
      <c r="G4226" s="7">
        <v>5131011</v>
      </c>
      <c r="H4226" s="7" t="s">
        <v>4760</v>
      </c>
      <c r="I4226" s="7"/>
      <c r="J4226" s="8" t="s">
        <v>94</v>
      </c>
      <c r="K4226" s="10">
        <v>0</v>
      </c>
      <c r="L4226" s="11">
        <v>844.22</v>
      </c>
      <c r="M4226" s="11">
        <v>2362.9430000000002</v>
      </c>
      <c r="N4226" s="11">
        <v>0</v>
      </c>
      <c r="O4226" s="11">
        <v>179.52799999999999</v>
      </c>
      <c r="P4226" s="11">
        <v>0</v>
      </c>
      <c r="Q4226" s="11">
        <v>0</v>
      </c>
      <c r="R4226" s="11">
        <v>179.52799999999999</v>
      </c>
      <c r="S4226" s="11">
        <v>0</v>
      </c>
      <c r="T4226" s="11"/>
      <c r="U4226" s="11"/>
      <c r="V4226" s="11"/>
      <c r="W4226" s="12">
        <v>3566.2190000000001</v>
      </c>
      <c r="X4226" s="11">
        <v>396.24655555555557</v>
      </c>
      <c r="Y4226" s="11">
        <v>555.98671914044542</v>
      </c>
      <c r="Z4226" s="11">
        <f t="shared" si="198"/>
        <v>238.464</v>
      </c>
      <c r="AA4226" s="25">
        <f t="shared" si="199"/>
        <v>0.42890233127989991</v>
      </c>
      <c r="AB4226" s="33">
        <v>0</v>
      </c>
      <c r="AC4226" s="14">
        <v>0</v>
      </c>
      <c r="AD4226" s="14">
        <v>0</v>
      </c>
      <c r="AE4226" s="14">
        <v>0</v>
      </c>
      <c r="AF4226" s="14">
        <v>0</v>
      </c>
      <c r="AG4226" s="14">
        <v>0</v>
      </c>
      <c r="AH4226" s="14">
        <v>0</v>
      </c>
      <c r="AI4226" s="14">
        <v>0</v>
      </c>
      <c r="AJ4226" s="14">
        <v>0</v>
      </c>
      <c r="AK4226" s="14">
        <v>0</v>
      </c>
      <c r="AL4226" s="14">
        <v>0</v>
      </c>
      <c r="AM4226" s="14">
        <v>0</v>
      </c>
      <c r="AN4226" s="14">
        <v>0</v>
      </c>
      <c r="AO4226" s="14">
        <v>0</v>
      </c>
      <c r="AP4226" s="14">
        <v>0</v>
      </c>
      <c r="AQ4226" s="14">
        <v>0</v>
      </c>
      <c r="AR4226" s="14">
        <v>0</v>
      </c>
      <c r="AS4226" s="14">
        <v>0</v>
      </c>
      <c r="AT4226" s="14">
        <v>0</v>
      </c>
      <c r="AV4226" s="14">
        <v>0</v>
      </c>
      <c r="AW4226" s="14">
        <v>0</v>
      </c>
      <c r="AX4226" s="14">
        <v>0</v>
      </c>
      <c r="AY4226" s="14">
        <v>0</v>
      </c>
      <c r="AZ4226" s="14">
        <v>0</v>
      </c>
      <c r="BA4226" s="14">
        <v>238.464</v>
      </c>
      <c r="BG4226" s="37">
        <f t="shared" si="200"/>
        <v>238.464</v>
      </c>
      <c r="BI4226" s="5" t="s">
        <v>836</v>
      </c>
      <c r="BJ4226" s="6" t="s">
        <v>1265</v>
      </c>
      <c r="BK4226" s="30" t="s">
        <v>1266</v>
      </c>
    </row>
    <row r="4227" spans="1:63" x14ac:dyDescent="0.25">
      <c r="A4227" s="5" t="s">
        <v>957</v>
      </c>
      <c r="B4227" s="6" t="s">
        <v>1318</v>
      </c>
      <c r="C4227" s="6" t="s">
        <v>836</v>
      </c>
      <c r="D4227" s="6" t="s">
        <v>1265</v>
      </c>
      <c r="E4227" s="6" t="s">
        <v>1266</v>
      </c>
      <c r="F4227" s="6" t="s">
        <v>1324</v>
      </c>
      <c r="G4227" s="7">
        <v>5270251</v>
      </c>
      <c r="H4227" s="7" t="s">
        <v>4761</v>
      </c>
      <c r="I4227" s="7"/>
      <c r="J4227" s="8" t="s">
        <v>94</v>
      </c>
      <c r="K4227" s="10">
        <v>303.49700000000001</v>
      </c>
      <c r="L4227" s="11">
        <v>656.45600000000002</v>
      </c>
      <c r="M4227" s="11">
        <v>902.08699999999999</v>
      </c>
      <c r="N4227" s="11">
        <v>238.464</v>
      </c>
      <c r="O4227" s="11">
        <v>1204.5139999999999</v>
      </c>
      <c r="P4227" s="11">
        <v>1022.679</v>
      </c>
      <c r="Q4227" s="11">
        <v>360.12599999999998</v>
      </c>
      <c r="R4227" s="11">
        <v>843.15099999999995</v>
      </c>
      <c r="S4227" s="11">
        <v>786.52199999999993</v>
      </c>
      <c r="T4227" s="11"/>
      <c r="U4227" s="11"/>
      <c r="V4227" s="11"/>
      <c r="W4227" s="12">
        <v>6317.4960000000001</v>
      </c>
      <c r="X4227" s="11">
        <v>701.94399999999996</v>
      </c>
      <c r="Y4227" s="11">
        <v>984.92096930190974</v>
      </c>
      <c r="Z4227" s="11">
        <f t="shared" si="198"/>
        <v>951.83600000000001</v>
      </c>
      <c r="AA4227" s="25">
        <f t="shared" si="199"/>
        <v>0.9664085034910368</v>
      </c>
      <c r="AB4227" s="33">
        <v>0</v>
      </c>
      <c r="AC4227" s="14">
        <v>0</v>
      </c>
      <c r="AD4227" s="14">
        <v>0</v>
      </c>
      <c r="AE4227" s="14">
        <v>0</v>
      </c>
      <c r="AF4227" s="14">
        <v>0</v>
      </c>
      <c r="AG4227" s="14">
        <v>0</v>
      </c>
      <c r="AH4227" s="14">
        <v>0</v>
      </c>
      <c r="AI4227" s="14">
        <v>0</v>
      </c>
      <c r="AJ4227" s="14">
        <v>0</v>
      </c>
      <c r="AK4227" s="14">
        <v>0</v>
      </c>
      <c r="AL4227" s="14">
        <v>0</v>
      </c>
      <c r="AM4227" s="14">
        <v>0</v>
      </c>
      <c r="AN4227" s="14">
        <v>0</v>
      </c>
      <c r="AO4227" s="14">
        <v>0</v>
      </c>
      <c r="AP4227" s="14">
        <v>0</v>
      </c>
      <c r="AQ4227" s="14">
        <v>951.83600000000001</v>
      </c>
      <c r="AR4227" s="14">
        <v>0</v>
      </c>
      <c r="AS4227" s="14">
        <v>0</v>
      </c>
      <c r="AT4227" s="14">
        <v>0</v>
      </c>
      <c r="AV4227" s="14">
        <v>0</v>
      </c>
      <c r="AW4227" s="14">
        <v>0</v>
      </c>
      <c r="AX4227" s="14">
        <v>0</v>
      </c>
      <c r="AY4227" s="14">
        <v>0</v>
      </c>
      <c r="AZ4227" s="14">
        <v>0</v>
      </c>
      <c r="BA4227" s="14">
        <v>0</v>
      </c>
      <c r="BG4227" s="37">
        <f t="shared" si="200"/>
        <v>951.83600000000001</v>
      </c>
      <c r="BI4227" s="5" t="s">
        <v>836</v>
      </c>
      <c r="BJ4227" s="6" t="s">
        <v>1265</v>
      </c>
      <c r="BK4227" s="30" t="s">
        <v>1266</v>
      </c>
    </row>
    <row r="4228" spans="1:63" x14ac:dyDescent="0.25">
      <c r="A4228" s="5" t="s">
        <v>957</v>
      </c>
      <c r="B4228" s="6" t="s">
        <v>1318</v>
      </c>
      <c r="C4228" s="6" t="s">
        <v>836</v>
      </c>
      <c r="D4228" s="6" t="s">
        <v>1265</v>
      </c>
      <c r="E4228" s="6" t="s">
        <v>1266</v>
      </c>
      <c r="F4228" s="6" t="s">
        <v>1324</v>
      </c>
      <c r="G4228" s="7">
        <v>5125373</v>
      </c>
      <c r="H4228" s="7" t="s">
        <v>4762</v>
      </c>
      <c r="I4228" s="7"/>
      <c r="J4228" s="8" t="s">
        <v>94</v>
      </c>
      <c r="K4228" s="10">
        <v>417.99200000000002</v>
      </c>
      <c r="L4228" s="11">
        <v>663.62300000000005</v>
      </c>
      <c r="M4228" s="11">
        <v>1693.346</v>
      </c>
      <c r="N4228" s="11">
        <v>360.12599999999998</v>
      </c>
      <c r="O4228" s="11">
        <v>482.34500000000003</v>
      </c>
      <c r="P4228" s="11">
        <v>958.71600000000001</v>
      </c>
      <c r="Q4228" s="11">
        <v>1079.865</v>
      </c>
      <c r="R4228" s="11">
        <v>2042.6379999999999</v>
      </c>
      <c r="S4228" s="11">
        <v>359.05599999999998</v>
      </c>
      <c r="T4228" s="11"/>
      <c r="U4228" s="11"/>
      <c r="V4228" s="11"/>
      <c r="W4228" s="12">
        <v>8057.7070000000003</v>
      </c>
      <c r="X4228" s="11">
        <v>895.30077777777785</v>
      </c>
      <c r="Y4228" s="11">
        <v>1256.2262942138441</v>
      </c>
      <c r="Z4228" s="11">
        <f t="shared" si="198"/>
        <v>179.52799999999999</v>
      </c>
      <c r="AA4228" s="25">
        <f t="shared" si="199"/>
        <v>0.14291055745839962</v>
      </c>
      <c r="AB4228" s="33">
        <v>0</v>
      </c>
      <c r="AC4228" s="14">
        <v>0</v>
      </c>
      <c r="AD4228" s="14">
        <v>0</v>
      </c>
      <c r="AE4228" s="14">
        <v>0</v>
      </c>
      <c r="AF4228" s="14">
        <v>0</v>
      </c>
      <c r="AG4228" s="14">
        <v>0</v>
      </c>
      <c r="AH4228" s="14">
        <v>0</v>
      </c>
      <c r="AI4228" s="14">
        <v>0</v>
      </c>
      <c r="AJ4228" s="14">
        <v>0</v>
      </c>
      <c r="AK4228" s="14">
        <v>0</v>
      </c>
      <c r="AL4228" s="14">
        <v>179.52799999999999</v>
      </c>
      <c r="AM4228" s="14">
        <v>0</v>
      </c>
      <c r="AN4228" s="14">
        <v>0</v>
      </c>
      <c r="AO4228" s="14">
        <v>0</v>
      </c>
      <c r="AP4228" s="14">
        <v>0</v>
      </c>
      <c r="AQ4228" s="14">
        <v>0</v>
      </c>
      <c r="AR4228" s="14">
        <v>0</v>
      </c>
      <c r="AS4228" s="14">
        <v>0</v>
      </c>
      <c r="AT4228" s="14">
        <v>0</v>
      </c>
      <c r="AV4228" s="14">
        <v>0</v>
      </c>
      <c r="AW4228" s="14">
        <v>0</v>
      </c>
      <c r="AX4228" s="14">
        <v>0</v>
      </c>
      <c r="AY4228" s="14">
        <v>0</v>
      </c>
      <c r="AZ4228" s="14">
        <v>0</v>
      </c>
      <c r="BA4228" s="14">
        <v>0</v>
      </c>
      <c r="BG4228" s="37">
        <f t="shared" si="200"/>
        <v>179.52799999999999</v>
      </c>
      <c r="BI4228" s="5" t="s">
        <v>836</v>
      </c>
      <c r="BJ4228" s="6" t="s">
        <v>1265</v>
      </c>
      <c r="BK4228" s="30" t="s">
        <v>1266</v>
      </c>
    </row>
    <row r="4229" spans="1:63" x14ac:dyDescent="0.25">
      <c r="A4229" s="5" t="s">
        <v>957</v>
      </c>
      <c r="B4229" s="6" t="s">
        <v>1318</v>
      </c>
      <c r="C4229" s="6" t="s">
        <v>836</v>
      </c>
      <c r="D4229" s="6" t="s">
        <v>1265</v>
      </c>
      <c r="E4229" s="6" t="s">
        <v>1266</v>
      </c>
      <c r="F4229" s="6" t="s">
        <v>1324</v>
      </c>
      <c r="G4229" s="7">
        <v>5139532</v>
      </c>
      <c r="H4229" s="7" t="s">
        <v>4763</v>
      </c>
      <c r="I4229" s="7"/>
      <c r="J4229" s="8" t="s">
        <v>94</v>
      </c>
      <c r="K4229" s="10">
        <v>417.99200000000002</v>
      </c>
      <c r="L4229" s="11">
        <v>483.02499999999998</v>
      </c>
      <c r="M4229" s="11">
        <v>1146.6489999999999</v>
      </c>
      <c r="N4229" s="11">
        <v>0</v>
      </c>
      <c r="O4229" s="11">
        <v>961.02300000000002</v>
      </c>
      <c r="P4229" s="11">
        <v>598.59</v>
      </c>
      <c r="Q4229" s="11">
        <v>778.11800000000005</v>
      </c>
      <c r="R4229" s="11">
        <v>656.45600000000002</v>
      </c>
      <c r="S4229" s="11">
        <v>179.52799999999999</v>
      </c>
      <c r="T4229" s="11"/>
      <c r="U4229" s="11"/>
      <c r="V4229" s="11"/>
      <c r="W4229" s="12">
        <v>5221.3810000000003</v>
      </c>
      <c r="X4229" s="11">
        <v>580.15344444444452</v>
      </c>
      <c r="Y4229" s="11">
        <v>814.03259069963406</v>
      </c>
      <c r="Z4229" s="11">
        <f t="shared" ref="Z4229:Z4292" si="201">+BG4229</f>
        <v>0</v>
      </c>
      <c r="AA4229" s="25">
        <f t="shared" ref="AA4229:AA4292" si="202">+IFERROR(Z4229/Y4229,0)</f>
        <v>0</v>
      </c>
      <c r="AB4229" s="33">
        <v>0</v>
      </c>
      <c r="AC4229" s="14">
        <v>0</v>
      </c>
      <c r="AD4229" s="14">
        <v>0</v>
      </c>
      <c r="AE4229" s="14">
        <v>0</v>
      </c>
      <c r="AF4229" s="14">
        <v>0</v>
      </c>
      <c r="AG4229" s="14">
        <v>0</v>
      </c>
      <c r="AH4229" s="14">
        <v>0</v>
      </c>
      <c r="AI4229" s="14">
        <v>0</v>
      </c>
      <c r="AJ4229" s="14">
        <v>0</v>
      </c>
      <c r="AK4229" s="14">
        <v>0</v>
      </c>
      <c r="AL4229" s="14">
        <v>0</v>
      </c>
      <c r="AM4229" s="14">
        <v>0</v>
      </c>
      <c r="AN4229" s="14">
        <v>0</v>
      </c>
      <c r="AO4229" s="14">
        <v>0</v>
      </c>
      <c r="AP4229" s="14">
        <v>0</v>
      </c>
      <c r="AQ4229" s="14">
        <v>0</v>
      </c>
      <c r="AR4229" s="14">
        <v>0</v>
      </c>
      <c r="AS4229" s="14">
        <v>0</v>
      </c>
      <c r="AT4229" s="14">
        <v>0</v>
      </c>
      <c r="AV4229" s="14">
        <v>0</v>
      </c>
      <c r="AW4229" s="14">
        <v>0</v>
      </c>
      <c r="AX4229" s="14">
        <v>0</v>
      </c>
      <c r="AY4229" s="14">
        <v>0</v>
      </c>
      <c r="AZ4229" s="14">
        <v>0</v>
      </c>
      <c r="BA4229" s="14">
        <v>0</v>
      </c>
      <c r="BG4229" s="37">
        <f t="shared" ref="BG4229:BG4292" si="203">+SUM(AB4229:BF4229)</f>
        <v>0</v>
      </c>
      <c r="BI4229" s="5" t="s">
        <v>836</v>
      </c>
      <c r="BJ4229" s="6" t="s">
        <v>1265</v>
      </c>
      <c r="BK4229" s="30" t="s">
        <v>1266</v>
      </c>
    </row>
    <row r="4230" spans="1:63" x14ac:dyDescent="0.25">
      <c r="A4230" s="5" t="s">
        <v>957</v>
      </c>
      <c r="B4230" s="6" t="s">
        <v>1318</v>
      </c>
      <c r="C4230" s="6" t="s">
        <v>836</v>
      </c>
      <c r="D4230" s="6" t="s">
        <v>1265</v>
      </c>
      <c r="E4230" s="6" t="s">
        <v>1266</v>
      </c>
      <c r="F4230" s="6" t="s">
        <v>1324</v>
      </c>
      <c r="G4230" s="7">
        <v>5338735</v>
      </c>
      <c r="H4230" s="7" t="s">
        <v>4764</v>
      </c>
      <c r="I4230" s="7"/>
      <c r="J4230" s="8" t="s">
        <v>94</v>
      </c>
      <c r="K4230" s="10">
        <v>1081.615</v>
      </c>
      <c r="L4230" s="11">
        <v>179.52799999999999</v>
      </c>
      <c r="M4230" s="11">
        <v>1386.182</v>
      </c>
      <c r="N4230" s="11">
        <v>902.08699999999999</v>
      </c>
      <c r="O4230" s="11">
        <v>1377.9449999999999</v>
      </c>
      <c r="P4230" s="11">
        <v>1385.1120000000001</v>
      </c>
      <c r="Q4230" s="11">
        <v>901.01700000000005</v>
      </c>
      <c r="R4230" s="11">
        <v>1500.6769999999999</v>
      </c>
      <c r="S4230" s="11">
        <v>1205.5840000000001</v>
      </c>
      <c r="T4230" s="11"/>
      <c r="U4230" s="11"/>
      <c r="V4230" s="11"/>
      <c r="W4230" s="12">
        <v>9919.7470000000012</v>
      </c>
      <c r="X4230" s="11">
        <v>1102.1941111111112</v>
      </c>
      <c r="Y4230" s="11">
        <v>1546.5252103791931</v>
      </c>
      <c r="Z4230" s="11">
        <f t="shared" si="201"/>
        <v>1552.7329999999999</v>
      </c>
      <c r="AA4230" s="25">
        <f t="shared" si="202"/>
        <v>1.0040140242002811</v>
      </c>
      <c r="AB4230" s="33">
        <v>0</v>
      </c>
      <c r="AC4230" s="14">
        <v>0</v>
      </c>
      <c r="AD4230" s="14">
        <v>0</v>
      </c>
      <c r="AE4230" s="14">
        <v>0</v>
      </c>
      <c r="AF4230" s="14">
        <v>0</v>
      </c>
      <c r="AG4230" s="14">
        <v>0</v>
      </c>
      <c r="AH4230" s="14">
        <v>0</v>
      </c>
      <c r="AI4230" s="14">
        <v>0</v>
      </c>
      <c r="AJ4230" s="14">
        <v>0</v>
      </c>
      <c r="AK4230" s="14">
        <v>0</v>
      </c>
      <c r="AL4230" s="14">
        <v>238.464</v>
      </c>
      <c r="AM4230" s="14">
        <v>0</v>
      </c>
      <c r="AN4230" s="14">
        <v>0</v>
      </c>
      <c r="AO4230" s="14">
        <v>0</v>
      </c>
      <c r="AP4230" s="14">
        <v>0</v>
      </c>
      <c r="AQ4230" s="14">
        <v>1075.8050000000001</v>
      </c>
      <c r="AR4230" s="14">
        <v>0</v>
      </c>
      <c r="AS4230" s="14">
        <v>0</v>
      </c>
      <c r="AT4230" s="14">
        <v>0</v>
      </c>
      <c r="AV4230" s="14">
        <v>0</v>
      </c>
      <c r="AW4230" s="14">
        <v>0</v>
      </c>
      <c r="AX4230" s="14">
        <v>0</v>
      </c>
      <c r="AY4230" s="14">
        <v>0</v>
      </c>
      <c r="AZ4230" s="14">
        <v>0</v>
      </c>
      <c r="BA4230" s="14">
        <v>238.464</v>
      </c>
      <c r="BG4230" s="37">
        <f t="shared" si="203"/>
        <v>1552.7329999999999</v>
      </c>
      <c r="BI4230" s="5" t="s">
        <v>836</v>
      </c>
      <c r="BJ4230" s="6" t="s">
        <v>1265</v>
      </c>
      <c r="BK4230" s="30" t="s">
        <v>1266</v>
      </c>
    </row>
    <row r="4231" spans="1:63" x14ac:dyDescent="0.25">
      <c r="A4231" s="5" t="s">
        <v>957</v>
      </c>
      <c r="B4231" s="6" t="s">
        <v>1318</v>
      </c>
      <c r="C4231" s="6" t="s">
        <v>836</v>
      </c>
      <c r="D4231" s="6" t="s">
        <v>1265</v>
      </c>
      <c r="E4231" s="6" t="s">
        <v>1266</v>
      </c>
      <c r="F4231" s="6" t="s">
        <v>1324</v>
      </c>
      <c r="G4231" s="7">
        <v>5125245</v>
      </c>
      <c r="H4231" s="7" t="s">
        <v>4765</v>
      </c>
      <c r="I4231" s="7"/>
      <c r="J4231" s="8" t="s">
        <v>94</v>
      </c>
      <c r="K4231" s="10">
        <v>1076.587</v>
      </c>
      <c r="L4231" s="11">
        <v>483.02499999999998</v>
      </c>
      <c r="M4231" s="11">
        <v>1989.6759999999999</v>
      </c>
      <c r="N4231" s="11">
        <v>905.75400000000002</v>
      </c>
      <c r="O4231" s="11">
        <v>1447.7149999999999</v>
      </c>
      <c r="P4231" s="11">
        <v>1016.583</v>
      </c>
      <c r="Q4231" s="11">
        <v>604.00699999999995</v>
      </c>
      <c r="R4231" s="11">
        <v>1444.048</v>
      </c>
      <c r="S4231" s="11">
        <v>598.58999999999992</v>
      </c>
      <c r="T4231" s="11"/>
      <c r="U4231" s="11"/>
      <c r="V4231" s="11"/>
      <c r="W4231" s="12">
        <v>9565.9850000000006</v>
      </c>
      <c r="X4231" s="11">
        <v>1062.8872222222224</v>
      </c>
      <c r="Y4231" s="11">
        <v>1491.3724074423678</v>
      </c>
      <c r="Z4231" s="11">
        <f t="shared" si="201"/>
        <v>961.02299999999991</v>
      </c>
      <c r="AA4231" s="25">
        <f t="shared" si="202"/>
        <v>0.64438834673635159</v>
      </c>
      <c r="AB4231" s="33">
        <v>0</v>
      </c>
      <c r="AC4231" s="14">
        <v>0</v>
      </c>
      <c r="AD4231" s="14">
        <v>0</v>
      </c>
      <c r="AE4231" s="14">
        <v>0</v>
      </c>
      <c r="AF4231" s="14">
        <v>0</v>
      </c>
      <c r="AG4231" s="14">
        <v>0</v>
      </c>
      <c r="AH4231" s="14">
        <v>0</v>
      </c>
      <c r="AI4231" s="14">
        <v>0</v>
      </c>
      <c r="AJ4231" s="14">
        <v>0</v>
      </c>
      <c r="AK4231" s="14">
        <v>0</v>
      </c>
      <c r="AL4231" s="14">
        <v>0</v>
      </c>
      <c r="AM4231" s="14">
        <v>961.02299999999991</v>
      </c>
      <c r="AN4231" s="14">
        <v>0</v>
      </c>
      <c r="AO4231" s="14">
        <v>0</v>
      </c>
      <c r="AP4231" s="14">
        <v>0</v>
      </c>
      <c r="AQ4231" s="14">
        <v>0</v>
      </c>
      <c r="AR4231" s="14">
        <v>0</v>
      </c>
      <c r="AS4231" s="14">
        <v>0</v>
      </c>
      <c r="AT4231" s="14">
        <v>0</v>
      </c>
      <c r="AV4231" s="14">
        <v>0</v>
      </c>
      <c r="AW4231" s="14">
        <v>0</v>
      </c>
      <c r="AX4231" s="14">
        <v>0</v>
      </c>
      <c r="AY4231" s="14">
        <v>0</v>
      </c>
      <c r="AZ4231" s="14">
        <v>0</v>
      </c>
      <c r="BA4231" s="14">
        <v>0</v>
      </c>
      <c r="BG4231" s="37">
        <f t="shared" si="203"/>
        <v>961.02299999999991</v>
      </c>
      <c r="BI4231" s="5" t="s">
        <v>836</v>
      </c>
      <c r="BJ4231" s="6" t="s">
        <v>1265</v>
      </c>
      <c r="BK4231" s="30" t="s">
        <v>1266</v>
      </c>
    </row>
    <row r="4232" spans="1:63" x14ac:dyDescent="0.25">
      <c r="A4232" s="5" t="s">
        <v>957</v>
      </c>
      <c r="B4232" s="6" t="s">
        <v>1318</v>
      </c>
      <c r="C4232" s="6" t="s">
        <v>836</v>
      </c>
      <c r="D4232" s="6" t="s">
        <v>1265</v>
      </c>
      <c r="E4232" s="6" t="s">
        <v>1266</v>
      </c>
      <c r="F4232" s="6" t="s">
        <v>1324</v>
      </c>
      <c r="G4232" s="7">
        <v>5291171</v>
      </c>
      <c r="H4232" s="7" t="s">
        <v>4766</v>
      </c>
      <c r="I4232" s="7"/>
      <c r="J4232" s="8" t="s">
        <v>350</v>
      </c>
      <c r="K4232" s="10">
        <v>541.96100000000001</v>
      </c>
      <c r="L4232" s="11">
        <v>0</v>
      </c>
      <c r="M4232" s="11">
        <v>1140.5509999999999</v>
      </c>
      <c r="N4232" s="11">
        <v>483.02499999999998</v>
      </c>
      <c r="O4232" s="11">
        <v>1262.213</v>
      </c>
      <c r="P4232" s="11">
        <v>843.15099999999995</v>
      </c>
      <c r="Q4232" s="11">
        <v>663.62300000000005</v>
      </c>
      <c r="R4232" s="11">
        <v>1080.5450000000001</v>
      </c>
      <c r="S4232" s="11">
        <v>417.99199999999996</v>
      </c>
      <c r="T4232" s="11"/>
      <c r="U4232" s="11"/>
      <c r="V4232" s="11"/>
      <c r="W4232" s="12">
        <v>6433.0609999999997</v>
      </c>
      <c r="X4232" s="11">
        <v>714.78455555555547</v>
      </c>
      <c r="Y4232" s="11">
        <v>1002.937979810088</v>
      </c>
      <c r="Z4232" s="11">
        <f t="shared" si="201"/>
        <v>896.27599999999995</v>
      </c>
      <c r="AA4232" s="25">
        <f t="shared" si="202"/>
        <v>0.89365047295318789</v>
      </c>
      <c r="AB4232" s="33">
        <v>0</v>
      </c>
      <c r="AC4232" s="14">
        <v>0</v>
      </c>
      <c r="AD4232" s="14">
        <v>0</v>
      </c>
      <c r="AE4232" s="14">
        <v>0</v>
      </c>
      <c r="AF4232" s="14">
        <v>0</v>
      </c>
      <c r="AG4232" s="14">
        <v>0</v>
      </c>
      <c r="AH4232" s="14">
        <v>0</v>
      </c>
      <c r="AI4232" s="14">
        <v>0</v>
      </c>
      <c r="AJ4232" s="14">
        <v>0</v>
      </c>
      <c r="AK4232" s="14">
        <v>0</v>
      </c>
      <c r="AL4232" s="14">
        <v>0</v>
      </c>
      <c r="AM4232" s="14">
        <v>0</v>
      </c>
      <c r="AN4232" s="14">
        <v>0</v>
      </c>
      <c r="AO4232" s="14">
        <v>483.02499999999998</v>
      </c>
      <c r="AP4232" s="14">
        <v>0</v>
      </c>
      <c r="AQ4232" s="14">
        <v>0</v>
      </c>
      <c r="AR4232" s="14">
        <v>0</v>
      </c>
      <c r="AS4232" s="14">
        <v>413.25099999999998</v>
      </c>
      <c r="AT4232" s="14">
        <v>0</v>
      </c>
      <c r="AV4232" s="14">
        <v>0</v>
      </c>
      <c r="AW4232" s="14">
        <v>0</v>
      </c>
      <c r="AX4232" s="14">
        <v>0</v>
      </c>
      <c r="AY4232" s="14">
        <v>0</v>
      </c>
      <c r="AZ4232" s="14">
        <v>0</v>
      </c>
      <c r="BA4232" s="14">
        <v>0</v>
      </c>
      <c r="BG4232" s="37">
        <f t="shared" si="203"/>
        <v>896.27599999999995</v>
      </c>
      <c r="BI4232" s="5" t="s">
        <v>836</v>
      </c>
      <c r="BJ4232" s="6" t="s">
        <v>1265</v>
      </c>
      <c r="BK4232" s="30" t="s">
        <v>1266</v>
      </c>
    </row>
    <row r="4233" spans="1:63" x14ac:dyDescent="0.25">
      <c r="A4233" s="5" t="s">
        <v>957</v>
      </c>
      <c r="B4233" s="6" t="s">
        <v>1318</v>
      </c>
      <c r="C4233" s="6" t="s">
        <v>836</v>
      </c>
      <c r="D4233" s="6" t="s">
        <v>1265</v>
      </c>
      <c r="E4233" s="6" t="s">
        <v>1266</v>
      </c>
      <c r="F4233" s="6" t="s">
        <v>1324</v>
      </c>
      <c r="G4233" s="7">
        <v>5131952</v>
      </c>
      <c r="H4233" s="7" t="s">
        <v>4767</v>
      </c>
      <c r="I4233" s="7"/>
      <c r="J4233" s="8" t="s">
        <v>350</v>
      </c>
      <c r="K4233" s="10">
        <v>303.49700000000001</v>
      </c>
      <c r="L4233" s="11">
        <v>0</v>
      </c>
      <c r="M4233" s="11">
        <v>606.99400000000003</v>
      </c>
      <c r="N4233" s="11">
        <v>238.464</v>
      </c>
      <c r="O4233" s="11">
        <v>1082.684</v>
      </c>
      <c r="P4233" s="11">
        <v>598.59</v>
      </c>
      <c r="Q4233" s="11">
        <v>787.59199999999998</v>
      </c>
      <c r="R4233" s="11">
        <v>179.52799999999999</v>
      </c>
      <c r="S4233" s="11">
        <v>360.12599999999998</v>
      </c>
      <c r="T4233" s="11"/>
      <c r="U4233" s="11"/>
      <c r="V4233" s="11"/>
      <c r="W4233" s="12">
        <v>4157.4750000000004</v>
      </c>
      <c r="X4233" s="11">
        <v>461.94166666666672</v>
      </c>
      <c r="Y4233" s="11">
        <v>648.16571420835999</v>
      </c>
      <c r="Z4233" s="11">
        <f t="shared" si="201"/>
        <v>1258.7090000000001</v>
      </c>
      <c r="AA4233" s="25">
        <f t="shared" si="202"/>
        <v>1.9419555407020097</v>
      </c>
      <c r="AB4233" s="33">
        <v>0</v>
      </c>
      <c r="AC4233" s="14">
        <v>0</v>
      </c>
      <c r="AD4233" s="14">
        <v>0</v>
      </c>
      <c r="AE4233" s="14">
        <v>0</v>
      </c>
      <c r="AF4233" s="14">
        <v>0</v>
      </c>
      <c r="AG4233" s="14">
        <v>0</v>
      </c>
      <c r="AH4233" s="14">
        <v>0</v>
      </c>
      <c r="AI4233" s="14">
        <v>0</v>
      </c>
      <c r="AJ4233" s="14">
        <v>0</v>
      </c>
      <c r="AK4233" s="14">
        <v>0</v>
      </c>
      <c r="AL4233" s="14">
        <v>0</v>
      </c>
      <c r="AM4233" s="14">
        <v>0</v>
      </c>
      <c r="AN4233" s="14">
        <v>0</v>
      </c>
      <c r="AO4233" s="14">
        <v>541.96100000000001</v>
      </c>
      <c r="AP4233" s="14">
        <v>0</v>
      </c>
      <c r="AQ4233" s="14">
        <v>0</v>
      </c>
      <c r="AR4233" s="14">
        <v>0</v>
      </c>
      <c r="AS4233" s="14">
        <v>716.74800000000005</v>
      </c>
      <c r="AT4233" s="14">
        <v>0</v>
      </c>
      <c r="AV4233" s="14">
        <v>0</v>
      </c>
      <c r="AW4233" s="14">
        <v>0</v>
      </c>
      <c r="AX4233" s="14">
        <v>0</v>
      </c>
      <c r="AY4233" s="14">
        <v>0</v>
      </c>
      <c r="AZ4233" s="14">
        <v>0</v>
      </c>
      <c r="BA4233" s="14">
        <v>0</v>
      </c>
      <c r="BG4233" s="37">
        <f t="shared" si="203"/>
        <v>1258.7090000000001</v>
      </c>
      <c r="BI4233" s="5" t="s">
        <v>836</v>
      </c>
      <c r="BJ4233" s="6" t="s">
        <v>1265</v>
      </c>
      <c r="BK4233" s="30" t="s">
        <v>1266</v>
      </c>
    </row>
    <row r="4234" spans="1:63" x14ac:dyDescent="0.25">
      <c r="A4234" s="5" t="s">
        <v>957</v>
      </c>
      <c r="B4234" s="6" t="s">
        <v>1318</v>
      </c>
      <c r="C4234" s="6" t="s">
        <v>836</v>
      </c>
      <c r="D4234" s="6" t="s">
        <v>1265</v>
      </c>
      <c r="E4234" s="6" t="s">
        <v>1266</v>
      </c>
      <c r="F4234" s="6" t="s">
        <v>1324</v>
      </c>
      <c r="G4234" s="7">
        <v>5330470</v>
      </c>
      <c r="H4234" s="7" t="s">
        <v>4768</v>
      </c>
      <c r="I4234" s="7"/>
      <c r="J4234" s="8" t="s">
        <v>350</v>
      </c>
      <c r="K4234" s="10">
        <v>721.48900000000003</v>
      </c>
      <c r="L4234" s="11">
        <v>0</v>
      </c>
      <c r="M4234" s="11">
        <v>722.55899999999997</v>
      </c>
      <c r="N4234" s="11">
        <v>1205.5840000000001</v>
      </c>
      <c r="O4234" s="11">
        <v>179.52799999999999</v>
      </c>
      <c r="P4234" s="11">
        <v>597.52</v>
      </c>
      <c r="Q4234" s="11">
        <v>1024.9860000000001</v>
      </c>
      <c r="R4234" s="11">
        <v>721.48900000000003</v>
      </c>
      <c r="S4234" s="11">
        <v>476.928</v>
      </c>
      <c r="T4234" s="11"/>
      <c r="U4234" s="11"/>
      <c r="V4234" s="11"/>
      <c r="W4234" s="12">
        <v>5650.0830000000005</v>
      </c>
      <c r="X4234" s="11">
        <v>627.78700000000003</v>
      </c>
      <c r="Y4234" s="11">
        <v>880.8688165368435</v>
      </c>
      <c r="Z4234" s="11">
        <f t="shared" si="201"/>
        <v>540.72399999999993</v>
      </c>
      <c r="AA4234" s="25">
        <f t="shared" si="202"/>
        <v>0.61385303900967803</v>
      </c>
      <c r="AB4234" s="33">
        <v>0</v>
      </c>
      <c r="AC4234" s="14">
        <v>0</v>
      </c>
      <c r="AD4234" s="14">
        <v>0</v>
      </c>
      <c r="AE4234" s="14">
        <v>180.59800000000001</v>
      </c>
      <c r="AF4234" s="14">
        <v>0</v>
      </c>
      <c r="AG4234" s="14">
        <v>0</v>
      </c>
      <c r="AH4234" s="14">
        <v>0</v>
      </c>
      <c r="AI4234" s="14">
        <v>0</v>
      </c>
      <c r="AJ4234" s="14">
        <v>0</v>
      </c>
      <c r="AK4234" s="14">
        <v>0</v>
      </c>
      <c r="AL4234" s="14">
        <v>0</v>
      </c>
      <c r="AM4234" s="14">
        <v>0</v>
      </c>
      <c r="AN4234" s="14">
        <v>0</v>
      </c>
      <c r="AO4234" s="14">
        <v>179.52799999999999</v>
      </c>
      <c r="AP4234" s="14">
        <v>0</v>
      </c>
      <c r="AQ4234" s="14">
        <v>0</v>
      </c>
      <c r="AR4234" s="14">
        <v>0</v>
      </c>
      <c r="AS4234" s="14">
        <v>0</v>
      </c>
      <c r="AT4234" s="14">
        <v>0</v>
      </c>
      <c r="AV4234" s="14">
        <v>180.59800000000001</v>
      </c>
      <c r="AW4234" s="14">
        <v>0</v>
      </c>
      <c r="AX4234" s="14">
        <v>0</v>
      </c>
      <c r="AY4234" s="14">
        <v>0</v>
      </c>
      <c r="AZ4234" s="14">
        <v>0</v>
      </c>
      <c r="BA4234" s="14">
        <v>0</v>
      </c>
      <c r="BG4234" s="37">
        <f t="shared" si="203"/>
        <v>540.72399999999993</v>
      </c>
      <c r="BI4234" s="5" t="s">
        <v>836</v>
      </c>
      <c r="BJ4234" s="6" t="s">
        <v>1265</v>
      </c>
      <c r="BK4234" s="30" t="s">
        <v>1266</v>
      </c>
    </row>
    <row r="4235" spans="1:63" x14ac:dyDescent="0.25">
      <c r="A4235" s="5" t="s">
        <v>957</v>
      </c>
      <c r="B4235" s="6" t="s">
        <v>1318</v>
      </c>
      <c r="C4235" s="6" t="s">
        <v>836</v>
      </c>
      <c r="D4235" s="6" t="s">
        <v>1265</v>
      </c>
      <c r="E4235" s="6" t="s">
        <v>1266</v>
      </c>
      <c r="F4235" s="6" t="s">
        <v>1324</v>
      </c>
      <c r="G4235" s="7">
        <v>5331787</v>
      </c>
      <c r="H4235" s="7" t="s">
        <v>4769</v>
      </c>
      <c r="I4235" s="7"/>
      <c r="J4235" s="8" t="s">
        <v>350</v>
      </c>
      <c r="K4235" s="10">
        <v>303.49700000000001</v>
      </c>
      <c r="L4235" s="11">
        <v>417.99200000000002</v>
      </c>
      <c r="M4235" s="11">
        <v>1210.3209999999999</v>
      </c>
      <c r="N4235" s="11">
        <v>1094.7560000000001</v>
      </c>
      <c r="O4235" s="11">
        <v>598.59</v>
      </c>
      <c r="P4235" s="11">
        <v>0</v>
      </c>
      <c r="Q4235" s="11">
        <v>0</v>
      </c>
      <c r="R4235" s="11">
        <v>360.12599999999998</v>
      </c>
      <c r="S4235" s="11">
        <v>179.52799999999999</v>
      </c>
      <c r="T4235" s="11"/>
      <c r="U4235" s="11"/>
      <c r="V4235" s="11"/>
      <c r="W4235" s="12">
        <v>4164.8100000000004</v>
      </c>
      <c r="X4235" s="11">
        <v>462.75666666666672</v>
      </c>
      <c r="Y4235" s="11">
        <v>649.30926781089954</v>
      </c>
      <c r="Z4235" s="11">
        <f t="shared" si="201"/>
        <v>483.02499999999998</v>
      </c>
      <c r="AA4235" s="25">
        <f t="shared" si="202"/>
        <v>0.74390590731668549</v>
      </c>
      <c r="AB4235" s="33">
        <v>0</v>
      </c>
      <c r="AC4235" s="14">
        <v>0</v>
      </c>
      <c r="AD4235" s="14">
        <v>0</v>
      </c>
      <c r="AE4235" s="14">
        <v>0</v>
      </c>
      <c r="AF4235" s="14">
        <v>0</v>
      </c>
      <c r="AG4235" s="14">
        <v>0</v>
      </c>
      <c r="AH4235" s="14">
        <v>0</v>
      </c>
      <c r="AI4235" s="14">
        <v>0</v>
      </c>
      <c r="AJ4235" s="14">
        <v>0</v>
      </c>
      <c r="AK4235" s="14">
        <v>0</v>
      </c>
      <c r="AL4235" s="14">
        <v>0</v>
      </c>
      <c r="AM4235" s="14">
        <v>0</v>
      </c>
      <c r="AN4235" s="14">
        <v>0</v>
      </c>
      <c r="AO4235" s="14">
        <v>0</v>
      </c>
      <c r="AP4235" s="14">
        <v>0</v>
      </c>
      <c r="AQ4235" s="14">
        <v>0</v>
      </c>
      <c r="AR4235" s="14">
        <v>0</v>
      </c>
      <c r="AS4235" s="14">
        <v>0</v>
      </c>
      <c r="AT4235" s="14">
        <v>0</v>
      </c>
      <c r="AV4235" s="14">
        <v>483.02499999999998</v>
      </c>
      <c r="AW4235" s="14">
        <v>0</v>
      </c>
      <c r="AX4235" s="14">
        <v>0</v>
      </c>
      <c r="AY4235" s="14">
        <v>0</v>
      </c>
      <c r="AZ4235" s="14">
        <v>0</v>
      </c>
      <c r="BA4235" s="14">
        <v>0</v>
      </c>
      <c r="BG4235" s="37">
        <f t="shared" si="203"/>
        <v>483.02499999999998</v>
      </c>
      <c r="BI4235" s="5" t="s">
        <v>836</v>
      </c>
      <c r="BJ4235" s="6" t="s">
        <v>1265</v>
      </c>
      <c r="BK4235" s="30" t="s">
        <v>1266</v>
      </c>
    </row>
    <row r="4236" spans="1:63" x14ac:dyDescent="0.25">
      <c r="A4236" s="5" t="s">
        <v>957</v>
      </c>
      <c r="B4236" s="6" t="s">
        <v>1318</v>
      </c>
      <c r="C4236" s="6" t="s">
        <v>836</v>
      </c>
      <c r="D4236" s="6" t="s">
        <v>1265</v>
      </c>
      <c r="E4236" s="6" t="s">
        <v>1266</v>
      </c>
      <c r="F4236" s="6" t="s">
        <v>1324</v>
      </c>
      <c r="G4236" s="7">
        <v>5128723</v>
      </c>
      <c r="H4236" s="7" t="s">
        <v>4770</v>
      </c>
      <c r="I4236" s="7"/>
      <c r="J4236" s="8" t="s">
        <v>350</v>
      </c>
      <c r="K4236" s="10">
        <v>484.09500000000003</v>
      </c>
      <c r="L4236" s="11">
        <v>656.45600000000002</v>
      </c>
      <c r="M4236" s="11">
        <v>1862.04</v>
      </c>
      <c r="N4236" s="11">
        <v>361.19600000000003</v>
      </c>
      <c r="O4236" s="11">
        <v>1257.1859999999999</v>
      </c>
      <c r="P4236" s="11">
        <v>419.06200000000001</v>
      </c>
      <c r="Q4236" s="11">
        <v>1502.816</v>
      </c>
      <c r="R4236" s="11">
        <v>361.19499999999999</v>
      </c>
      <c r="S4236" s="11">
        <v>180.59800000000001</v>
      </c>
      <c r="T4236" s="11"/>
      <c r="U4236" s="11"/>
      <c r="V4236" s="11"/>
      <c r="W4236" s="12">
        <v>7084.6439999999993</v>
      </c>
      <c r="X4236" s="11">
        <v>787.18266666666659</v>
      </c>
      <c r="Y4236" s="11">
        <v>1104.5221770839203</v>
      </c>
      <c r="Z4236" s="11">
        <f t="shared" si="201"/>
        <v>180.59800000000001</v>
      </c>
      <c r="AA4236" s="25">
        <f t="shared" si="202"/>
        <v>0.16350780794352343</v>
      </c>
      <c r="AB4236" s="33">
        <v>0</v>
      </c>
      <c r="AC4236" s="14">
        <v>0</v>
      </c>
      <c r="AD4236" s="14">
        <v>0</v>
      </c>
      <c r="AE4236" s="14">
        <v>180.59800000000001</v>
      </c>
      <c r="AF4236" s="14">
        <v>0</v>
      </c>
      <c r="AG4236" s="14">
        <v>0</v>
      </c>
      <c r="AH4236" s="14">
        <v>0</v>
      </c>
      <c r="AI4236" s="14">
        <v>0</v>
      </c>
      <c r="AJ4236" s="14">
        <v>0</v>
      </c>
      <c r="AK4236" s="14">
        <v>0</v>
      </c>
      <c r="AL4236" s="14">
        <v>0</v>
      </c>
      <c r="AM4236" s="14">
        <v>0</v>
      </c>
      <c r="AN4236" s="14">
        <v>0</v>
      </c>
      <c r="AO4236" s="14">
        <v>0</v>
      </c>
      <c r="AP4236" s="14">
        <v>0</v>
      </c>
      <c r="AQ4236" s="14">
        <v>0</v>
      </c>
      <c r="AR4236" s="14">
        <v>0</v>
      </c>
      <c r="AS4236" s="14">
        <v>0</v>
      </c>
      <c r="AT4236" s="14">
        <v>0</v>
      </c>
      <c r="AV4236" s="14">
        <v>0</v>
      </c>
      <c r="AW4236" s="14">
        <v>0</v>
      </c>
      <c r="AX4236" s="14">
        <v>0</v>
      </c>
      <c r="AY4236" s="14">
        <v>0</v>
      </c>
      <c r="AZ4236" s="14">
        <v>0</v>
      </c>
      <c r="BA4236" s="14">
        <v>0</v>
      </c>
      <c r="BG4236" s="37">
        <f t="shared" si="203"/>
        <v>180.59800000000001</v>
      </c>
      <c r="BI4236" s="5" t="s">
        <v>836</v>
      </c>
      <c r="BJ4236" s="6" t="s">
        <v>1265</v>
      </c>
      <c r="BK4236" s="30" t="s">
        <v>1266</v>
      </c>
    </row>
    <row r="4237" spans="1:63" x14ac:dyDescent="0.25">
      <c r="A4237" s="5" t="s">
        <v>957</v>
      </c>
      <c r="B4237" s="6" t="s">
        <v>1318</v>
      </c>
      <c r="C4237" s="6" t="s">
        <v>836</v>
      </c>
      <c r="D4237" s="6" t="s">
        <v>1265</v>
      </c>
      <c r="E4237" s="6" t="s">
        <v>1266</v>
      </c>
      <c r="F4237" s="6" t="s">
        <v>1324</v>
      </c>
      <c r="G4237" s="7">
        <v>5292312</v>
      </c>
      <c r="H4237" s="7" t="s">
        <v>4771</v>
      </c>
      <c r="I4237" s="7"/>
      <c r="J4237" s="8" t="s">
        <v>350</v>
      </c>
      <c r="K4237" s="10">
        <v>721.48900000000003</v>
      </c>
      <c r="L4237" s="11">
        <v>0</v>
      </c>
      <c r="M4237" s="11">
        <v>1578.8510000000001</v>
      </c>
      <c r="N4237" s="11">
        <v>1086.3520000000001</v>
      </c>
      <c r="O4237" s="11">
        <v>238.464</v>
      </c>
      <c r="P4237" s="11">
        <v>0</v>
      </c>
      <c r="Q4237" s="11">
        <v>180.59800000000001</v>
      </c>
      <c r="R4237" s="11">
        <v>417.99200000000002</v>
      </c>
      <c r="S4237" s="11">
        <v>359.05599999999998</v>
      </c>
      <c r="T4237" s="11"/>
      <c r="U4237" s="11"/>
      <c r="V4237" s="11"/>
      <c r="W4237" s="12">
        <v>4582.8019999999997</v>
      </c>
      <c r="X4237" s="11">
        <v>509.20022222222218</v>
      </c>
      <c r="Y4237" s="11">
        <v>714.47576507507563</v>
      </c>
      <c r="Z4237" s="11">
        <f t="shared" si="201"/>
        <v>593.84899999999993</v>
      </c>
      <c r="AA4237" s="25">
        <f t="shared" si="202"/>
        <v>0.83116745035795514</v>
      </c>
      <c r="AB4237" s="33">
        <v>0</v>
      </c>
      <c r="AC4237" s="14">
        <v>0</v>
      </c>
      <c r="AD4237" s="14">
        <v>0</v>
      </c>
      <c r="AE4237" s="14">
        <v>0</v>
      </c>
      <c r="AF4237" s="14">
        <v>0</v>
      </c>
      <c r="AG4237" s="14">
        <v>0</v>
      </c>
      <c r="AH4237" s="14">
        <v>0</v>
      </c>
      <c r="AI4237" s="14">
        <v>0</v>
      </c>
      <c r="AJ4237" s="14">
        <v>0</v>
      </c>
      <c r="AK4237" s="14">
        <v>0</v>
      </c>
      <c r="AL4237" s="14">
        <v>0</v>
      </c>
      <c r="AM4237" s="14">
        <v>0</v>
      </c>
      <c r="AN4237" s="14">
        <v>0</v>
      </c>
      <c r="AO4237" s="14">
        <v>0</v>
      </c>
      <c r="AP4237" s="14">
        <v>0</v>
      </c>
      <c r="AQ4237" s="14">
        <v>0</v>
      </c>
      <c r="AR4237" s="14">
        <v>0</v>
      </c>
      <c r="AS4237" s="14">
        <v>180.59800000000001</v>
      </c>
      <c r="AT4237" s="14">
        <v>0</v>
      </c>
      <c r="AV4237" s="14">
        <v>413.25099999999998</v>
      </c>
      <c r="AW4237" s="14">
        <v>0</v>
      </c>
      <c r="AX4237" s="14">
        <v>0</v>
      </c>
      <c r="AY4237" s="14">
        <v>0</v>
      </c>
      <c r="AZ4237" s="14">
        <v>0</v>
      </c>
      <c r="BA4237" s="14">
        <v>0</v>
      </c>
      <c r="BG4237" s="37">
        <f t="shared" si="203"/>
        <v>593.84899999999993</v>
      </c>
      <c r="BI4237" s="5" t="s">
        <v>836</v>
      </c>
      <c r="BJ4237" s="6" t="s">
        <v>1265</v>
      </c>
      <c r="BK4237" s="30" t="s">
        <v>1266</v>
      </c>
    </row>
    <row r="4238" spans="1:63" x14ac:dyDescent="0.25">
      <c r="A4238" s="5" t="s">
        <v>957</v>
      </c>
      <c r="B4238" s="6" t="s">
        <v>1318</v>
      </c>
      <c r="C4238" s="6" t="s">
        <v>836</v>
      </c>
      <c r="D4238" s="6" t="s">
        <v>1265</v>
      </c>
      <c r="E4238" s="6" t="s">
        <v>1266</v>
      </c>
      <c r="F4238" s="6" t="s">
        <v>1324</v>
      </c>
      <c r="G4238" s="7">
        <v>5291825</v>
      </c>
      <c r="H4238" s="7" t="s">
        <v>4772</v>
      </c>
      <c r="I4238" s="7"/>
      <c r="J4238" s="8" t="s">
        <v>350</v>
      </c>
      <c r="K4238" s="10">
        <v>721.48900000000003</v>
      </c>
      <c r="L4238" s="11">
        <v>0</v>
      </c>
      <c r="M4238" s="11">
        <v>1499.607</v>
      </c>
      <c r="N4238" s="11">
        <v>180.59800000000001</v>
      </c>
      <c r="O4238" s="11">
        <v>1140.5509999999999</v>
      </c>
      <c r="P4238" s="11">
        <v>483.02499999999998</v>
      </c>
      <c r="Q4238" s="11">
        <v>786.52200000000005</v>
      </c>
      <c r="R4238" s="11">
        <v>901.01700000000005</v>
      </c>
      <c r="S4238" s="11">
        <v>540.72399999999993</v>
      </c>
      <c r="T4238" s="11"/>
      <c r="U4238" s="11"/>
      <c r="V4238" s="11"/>
      <c r="W4238" s="12">
        <v>6253.5330000000004</v>
      </c>
      <c r="X4238" s="11">
        <v>694.83699999999999</v>
      </c>
      <c r="Y4238" s="11">
        <v>974.94890126111341</v>
      </c>
      <c r="Z4238" s="11">
        <f t="shared" si="201"/>
        <v>3067.7430000000004</v>
      </c>
      <c r="AA4238" s="25">
        <f t="shared" si="202"/>
        <v>3.1465679852880712</v>
      </c>
      <c r="AB4238" s="33">
        <v>0</v>
      </c>
      <c r="AC4238" s="14">
        <v>0</v>
      </c>
      <c r="AD4238" s="14">
        <v>0</v>
      </c>
      <c r="AE4238" s="14">
        <v>0</v>
      </c>
      <c r="AF4238" s="14">
        <v>303.49700000000001</v>
      </c>
      <c r="AG4238" s="14">
        <v>0</v>
      </c>
      <c r="AH4238" s="14">
        <v>0</v>
      </c>
      <c r="AI4238" s="14">
        <v>0</v>
      </c>
      <c r="AJ4238" s="14">
        <v>0</v>
      </c>
      <c r="AK4238" s="14">
        <v>0</v>
      </c>
      <c r="AL4238" s="14">
        <v>0</v>
      </c>
      <c r="AM4238" s="14">
        <v>0</v>
      </c>
      <c r="AN4238" s="14">
        <v>0</v>
      </c>
      <c r="AO4238" s="14">
        <v>360.12599999999998</v>
      </c>
      <c r="AP4238" s="14">
        <v>0</v>
      </c>
      <c r="AQ4238" s="14">
        <v>0</v>
      </c>
      <c r="AR4238" s="14">
        <v>0</v>
      </c>
      <c r="AS4238" s="14">
        <v>0</v>
      </c>
      <c r="AT4238" s="14">
        <v>0</v>
      </c>
      <c r="AV4238" s="14">
        <v>1739.4280000000001</v>
      </c>
      <c r="AW4238" s="14">
        <v>0</v>
      </c>
      <c r="AX4238" s="14">
        <v>0</v>
      </c>
      <c r="AY4238" s="14">
        <v>0</v>
      </c>
      <c r="AZ4238" s="14">
        <v>0</v>
      </c>
      <c r="BA4238" s="14">
        <v>664.69200000000001</v>
      </c>
      <c r="BG4238" s="37">
        <f t="shared" si="203"/>
        <v>3067.7430000000004</v>
      </c>
      <c r="BI4238" s="5" t="s">
        <v>836</v>
      </c>
      <c r="BJ4238" s="6" t="s">
        <v>1265</v>
      </c>
      <c r="BK4238" s="30" t="s">
        <v>1266</v>
      </c>
    </row>
    <row r="4239" spans="1:63" x14ac:dyDescent="0.25">
      <c r="A4239" s="5" t="s">
        <v>957</v>
      </c>
      <c r="B4239" s="6" t="s">
        <v>1318</v>
      </c>
      <c r="C4239" s="6" t="s">
        <v>836</v>
      </c>
      <c r="D4239" s="6" t="s">
        <v>1265</v>
      </c>
      <c r="E4239" s="6" t="s">
        <v>1266</v>
      </c>
      <c r="F4239" s="6" t="s">
        <v>1324</v>
      </c>
      <c r="G4239" s="7">
        <v>5291849</v>
      </c>
      <c r="H4239" s="7" t="s">
        <v>4773</v>
      </c>
      <c r="I4239" s="7"/>
      <c r="J4239" s="8" t="s">
        <v>350</v>
      </c>
      <c r="K4239" s="10">
        <v>483.02499999999998</v>
      </c>
      <c r="L4239" s="11">
        <v>419.06200000000001</v>
      </c>
      <c r="M4239" s="11">
        <v>179.52799999999999</v>
      </c>
      <c r="N4239" s="11">
        <v>303.49700000000001</v>
      </c>
      <c r="O4239" s="11">
        <v>1081.615</v>
      </c>
      <c r="P4239" s="11">
        <v>179.52799999999999</v>
      </c>
      <c r="Q4239" s="11">
        <v>967.12</v>
      </c>
      <c r="R4239" s="11">
        <v>778.11800000000005</v>
      </c>
      <c r="S4239" s="11">
        <v>1026.056</v>
      </c>
      <c r="T4239" s="11"/>
      <c r="U4239" s="11"/>
      <c r="V4239" s="11"/>
      <c r="W4239" s="12">
        <v>5417.5489999999991</v>
      </c>
      <c r="X4239" s="11">
        <v>601.94988888888884</v>
      </c>
      <c r="Y4239" s="11">
        <v>844.61590673276112</v>
      </c>
      <c r="Z4239" s="11">
        <f t="shared" si="201"/>
        <v>483.02499999999998</v>
      </c>
      <c r="AA4239" s="25">
        <f t="shared" si="202"/>
        <v>0.57188716924417393</v>
      </c>
      <c r="AB4239" s="33">
        <v>0</v>
      </c>
      <c r="AC4239" s="14">
        <v>0</v>
      </c>
      <c r="AD4239" s="14">
        <v>0</v>
      </c>
      <c r="AE4239" s="14">
        <v>0</v>
      </c>
      <c r="AF4239" s="14">
        <v>179.52799999999999</v>
      </c>
      <c r="AG4239" s="14">
        <v>0</v>
      </c>
      <c r="AH4239" s="14">
        <v>0</v>
      </c>
      <c r="AI4239" s="14">
        <v>0</v>
      </c>
      <c r="AJ4239" s="14">
        <v>0</v>
      </c>
      <c r="AK4239" s="14">
        <v>0</v>
      </c>
      <c r="AL4239" s="14">
        <v>0</v>
      </c>
      <c r="AM4239" s="14">
        <v>0</v>
      </c>
      <c r="AN4239" s="14">
        <v>0</v>
      </c>
      <c r="AO4239" s="14">
        <v>0</v>
      </c>
      <c r="AP4239" s="14">
        <v>0</v>
      </c>
      <c r="AQ4239" s="14">
        <v>0</v>
      </c>
      <c r="AR4239" s="14">
        <v>0</v>
      </c>
      <c r="AS4239" s="14">
        <v>0</v>
      </c>
      <c r="AT4239" s="14">
        <v>0</v>
      </c>
      <c r="AV4239" s="14">
        <v>303.49700000000001</v>
      </c>
      <c r="AW4239" s="14">
        <v>0</v>
      </c>
      <c r="AX4239" s="14">
        <v>0</v>
      </c>
      <c r="AY4239" s="14">
        <v>0</v>
      </c>
      <c r="AZ4239" s="14">
        <v>0</v>
      </c>
      <c r="BA4239" s="14">
        <v>0</v>
      </c>
      <c r="BG4239" s="37">
        <f t="shared" si="203"/>
        <v>483.02499999999998</v>
      </c>
      <c r="BI4239" s="5" t="s">
        <v>836</v>
      </c>
      <c r="BJ4239" s="6" t="s">
        <v>1265</v>
      </c>
      <c r="BK4239" s="30" t="s">
        <v>1266</v>
      </c>
    </row>
    <row r="4240" spans="1:63" x14ac:dyDescent="0.25">
      <c r="A4240" s="5" t="s">
        <v>957</v>
      </c>
      <c r="B4240" s="6" t="s">
        <v>1318</v>
      </c>
      <c r="C4240" s="6" t="s">
        <v>836</v>
      </c>
      <c r="D4240" s="6" t="s">
        <v>1265</v>
      </c>
      <c r="E4240" s="6" t="s">
        <v>1266</v>
      </c>
      <c r="F4240" s="6" t="s">
        <v>1324</v>
      </c>
      <c r="G4240" s="7">
        <v>5339495</v>
      </c>
      <c r="H4240" s="7" t="s">
        <v>4774</v>
      </c>
      <c r="I4240" s="7"/>
      <c r="J4240" s="8" t="s">
        <v>350</v>
      </c>
      <c r="K4240" s="10">
        <v>1073.6769999999999</v>
      </c>
      <c r="L4240" s="11">
        <v>769.11099999999999</v>
      </c>
      <c r="M4240" s="11">
        <v>1989.6759999999999</v>
      </c>
      <c r="N4240" s="11">
        <v>1151.385</v>
      </c>
      <c r="O4240" s="11">
        <v>1268.867</v>
      </c>
      <c r="P4240" s="11">
        <v>1447.7149999999999</v>
      </c>
      <c r="Q4240" s="11">
        <v>721.48900000000003</v>
      </c>
      <c r="R4240" s="11">
        <v>857.60599999999999</v>
      </c>
      <c r="S4240" s="11">
        <v>721.48900000000003</v>
      </c>
      <c r="T4240" s="11"/>
      <c r="U4240" s="11"/>
      <c r="V4240" s="11"/>
      <c r="W4240" s="12">
        <v>10001.014999999999</v>
      </c>
      <c r="X4240" s="11">
        <v>1111.2238888888887</v>
      </c>
      <c r="Y4240" s="11">
        <v>1559.1951918612908</v>
      </c>
      <c r="Z4240" s="11">
        <f t="shared" si="201"/>
        <v>1316.4069999999999</v>
      </c>
      <c r="AA4240" s="25">
        <f t="shared" si="202"/>
        <v>0.84428621052155617</v>
      </c>
      <c r="AB4240" s="33">
        <v>0</v>
      </c>
      <c r="AC4240" s="14">
        <v>0</v>
      </c>
      <c r="AD4240" s="14">
        <v>0</v>
      </c>
      <c r="AE4240" s="14">
        <v>0</v>
      </c>
      <c r="AF4240" s="14">
        <v>541.96100000000001</v>
      </c>
      <c r="AG4240" s="14">
        <v>0</v>
      </c>
      <c r="AH4240" s="14">
        <v>0</v>
      </c>
      <c r="AI4240" s="14">
        <v>0</v>
      </c>
      <c r="AJ4240" s="14">
        <v>0</v>
      </c>
      <c r="AK4240" s="14">
        <v>0</v>
      </c>
      <c r="AL4240" s="14">
        <v>0</v>
      </c>
      <c r="AM4240" s="14">
        <v>0</v>
      </c>
      <c r="AN4240" s="14">
        <v>0</v>
      </c>
      <c r="AO4240" s="14">
        <v>0</v>
      </c>
      <c r="AP4240" s="14">
        <v>0</v>
      </c>
      <c r="AQ4240" s="14">
        <v>0</v>
      </c>
      <c r="AR4240" s="14">
        <v>0</v>
      </c>
      <c r="AS4240" s="14">
        <v>413.25099999999998</v>
      </c>
      <c r="AT4240" s="14">
        <v>0</v>
      </c>
      <c r="AV4240" s="14">
        <v>0</v>
      </c>
      <c r="AW4240" s="14">
        <v>0</v>
      </c>
      <c r="AX4240" s="14">
        <v>0</v>
      </c>
      <c r="AY4240" s="14">
        <v>0</v>
      </c>
      <c r="AZ4240" s="14">
        <v>0</v>
      </c>
      <c r="BA4240" s="14">
        <v>361.19499999999999</v>
      </c>
      <c r="BG4240" s="37">
        <f t="shared" si="203"/>
        <v>1316.4069999999999</v>
      </c>
      <c r="BI4240" s="5" t="s">
        <v>836</v>
      </c>
      <c r="BJ4240" s="6" t="s">
        <v>1265</v>
      </c>
      <c r="BK4240" s="30" t="s">
        <v>1266</v>
      </c>
    </row>
    <row r="4241" spans="1:63" x14ac:dyDescent="0.25">
      <c r="A4241" s="5" t="s">
        <v>957</v>
      </c>
      <c r="B4241" s="6" t="s">
        <v>1318</v>
      </c>
      <c r="C4241" s="6" t="s">
        <v>836</v>
      </c>
      <c r="D4241" s="6" t="s">
        <v>1265</v>
      </c>
      <c r="E4241" s="6" t="s">
        <v>1266</v>
      </c>
      <c r="F4241" s="6" t="s">
        <v>1324</v>
      </c>
      <c r="G4241" s="7">
        <v>5271935</v>
      </c>
      <c r="H4241" s="7" t="s">
        <v>4775</v>
      </c>
      <c r="I4241" s="7"/>
      <c r="J4241" s="8" t="s">
        <v>350</v>
      </c>
      <c r="K4241" s="10">
        <v>303.49700000000001</v>
      </c>
      <c r="L4241" s="11">
        <v>179.52799999999999</v>
      </c>
      <c r="M4241" s="11">
        <v>961.02300000000002</v>
      </c>
      <c r="N4241" s="11">
        <v>360.12599999999998</v>
      </c>
      <c r="O4241" s="11">
        <v>484.09500000000003</v>
      </c>
      <c r="P4241" s="11">
        <v>721.48900000000003</v>
      </c>
      <c r="Q4241" s="11">
        <v>598.59</v>
      </c>
      <c r="R4241" s="11">
        <v>902.08699999999999</v>
      </c>
      <c r="S4241" s="11">
        <v>597.52</v>
      </c>
      <c r="T4241" s="11"/>
      <c r="U4241" s="11"/>
      <c r="V4241" s="11"/>
      <c r="W4241" s="12">
        <v>5107.9549999999999</v>
      </c>
      <c r="X4241" s="11">
        <v>567.55055555555555</v>
      </c>
      <c r="Y4241" s="11">
        <v>796.34905819497726</v>
      </c>
      <c r="Z4241" s="11">
        <f t="shared" si="201"/>
        <v>179.52799999999999</v>
      </c>
      <c r="AA4241" s="25">
        <f t="shared" si="202"/>
        <v>0.22543883006143337</v>
      </c>
      <c r="AB4241" s="33">
        <v>0</v>
      </c>
      <c r="AC4241" s="14">
        <v>0</v>
      </c>
      <c r="AD4241" s="14">
        <v>0</v>
      </c>
      <c r="AE4241" s="14">
        <v>0</v>
      </c>
      <c r="AF4241" s="14">
        <v>0</v>
      </c>
      <c r="AG4241" s="14">
        <v>0</v>
      </c>
      <c r="AH4241" s="14">
        <v>0</v>
      </c>
      <c r="AI4241" s="14">
        <v>0</v>
      </c>
      <c r="AJ4241" s="14">
        <v>0</v>
      </c>
      <c r="AK4241" s="14">
        <v>0</v>
      </c>
      <c r="AL4241" s="14">
        <v>179.52799999999999</v>
      </c>
      <c r="AM4241" s="14">
        <v>0</v>
      </c>
      <c r="AN4241" s="14">
        <v>0</v>
      </c>
      <c r="AO4241" s="14">
        <v>0</v>
      </c>
      <c r="AP4241" s="14">
        <v>0</v>
      </c>
      <c r="AQ4241" s="14">
        <v>0</v>
      </c>
      <c r="AR4241" s="14">
        <v>0</v>
      </c>
      <c r="AS4241" s="14">
        <v>0</v>
      </c>
      <c r="AT4241" s="14">
        <v>0</v>
      </c>
      <c r="AV4241" s="14">
        <v>0</v>
      </c>
      <c r="AW4241" s="14">
        <v>0</v>
      </c>
      <c r="AX4241" s="14">
        <v>0</v>
      </c>
      <c r="AY4241" s="14">
        <v>0</v>
      </c>
      <c r="AZ4241" s="14">
        <v>0</v>
      </c>
      <c r="BA4241" s="14">
        <v>0</v>
      </c>
      <c r="BG4241" s="37">
        <f t="shared" si="203"/>
        <v>179.52799999999999</v>
      </c>
      <c r="BI4241" s="5" t="s">
        <v>836</v>
      </c>
      <c r="BJ4241" s="6" t="s">
        <v>1265</v>
      </c>
      <c r="BK4241" s="30" t="s">
        <v>1266</v>
      </c>
    </row>
    <row r="4242" spans="1:63" x14ac:dyDescent="0.25">
      <c r="A4242" s="5" t="s">
        <v>957</v>
      </c>
      <c r="B4242" s="6" t="s">
        <v>1318</v>
      </c>
      <c r="C4242" s="6" t="s">
        <v>836</v>
      </c>
      <c r="D4242" s="6" t="s">
        <v>1265</v>
      </c>
      <c r="E4242" s="6" t="s">
        <v>1266</v>
      </c>
      <c r="F4242" s="6" t="s">
        <v>1324</v>
      </c>
      <c r="G4242" s="7">
        <v>5120309</v>
      </c>
      <c r="H4242" s="7" t="s">
        <v>4776</v>
      </c>
      <c r="I4242" s="7"/>
      <c r="J4242" s="8" t="s">
        <v>54</v>
      </c>
      <c r="K4242" s="10">
        <v>1377.9449999999999</v>
      </c>
      <c r="L4242" s="11">
        <v>0</v>
      </c>
      <c r="M4242" s="11">
        <v>1635.48</v>
      </c>
      <c r="N4242" s="11">
        <v>1268.1869999999999</v>
      </c>
      <c r="O4242" s="11">
        <v>1331.9829999999999</v>
      </c>
      <c r="P4242" s="11">
        <v>1204.904</v>
      </c>
      <c r="Q4242" s="11">
        <v>902.08699999999999</v>
      </c>
      <c r="R4242" s="11">
        <v>359.05599999999998</v>
      </c>
      <c r="S4242" s="11">
        <v>2408.7379999999998</v>
      </c>
      <c r="T4242" s="11"/>
      <c r="U4242" s="11"/>
      <c r="V4242" s="11"/>
      <c r="W4242" s="12">
        <v>10488.38</v>
      </c>
      <c r="X4242" s="11">
        <v>1165.3755555555554</v>
      </c>
      <c r="Y4242" s="11">
        <v>1635.1771961560025</v>
      </c>
      <c r="Z4242" s="11">
        <f t="shared" si="201"/>
        <v>423.40899999999999</v>
      </c>
      <c r="AA4242" s="25">
        <f t="shared" si="202"/>
        <v>0.25893768638368725</v>
      </c>
      <c r="AB4242" s="33">
        <v>0</v>
      </c>
      <c r="AC4242" s="14">
        <v>0</v>
      </c>
      <c r="AD4242" s="14">
        <v>0</v>
      </c>
      <c r="AE4242" s="14">
        <v>0</v>
      </c>
      <c r="AF4242" s="14">
        <v>179.52799999999999</v>
      </c>
      <c r="AG4242" s="14">
        <v>0</v>
      </c>
      <c r="AH4242" s="14">
        <v>0</v>
      </c>
      <c r="AI4242" s="14">
        <v>0</v>
      </c>
      <c r="AJ4242" s="14">
        <v>243.881</v>
      </c>
      <c r="AK4242" s="14">
        <v>0</v>
      </c>
      <c r="AL4242" s="14">
        <v>0</v>
      </c>
      <c r="AM4242" s="14">
        <v>0</v>
      </c>
      <c r="AN4242" s="14">
        <v>0</v>
      </c>
      <c r="AO4242" s="14">
        <v>0</v>
      </c>
      <c r="AP4242" s="14">
        <v>0</v>
      </c>
      <c r="AQ4242" s="14">
        <v>0</v>
      </c>
      <c r="AR4242" s="14">
        <v>0</v>
      </c>
      <c r="AS4242" s="14">
        <v>0</v>
      </c>
      <c r="AT4242" s="14">
        <v>0</v>
      </c>
      <c r="AV4242" s="14">
        <v>0</v>
      </c>
      <c r="AW4242" s="14">
        <v>0</v>
      </c>
      <c r="AX4242" s="14">
        <v>0</v>
      </c>
      <c r="AY4242" s="14">
        <v>0</v>
      </c>
      <c r="AZ4242" s="14">
        <v>0</v>
      </c>
      <c r="BA4242" s="14">
        <v>0</v>
      </c>
      <c r="BG4242" s="37">
        <f t="shared" si="203"/>
        <v>423.40899999999999</v>
      </c>
      <c r="BI4242" s="5" t="s">
        <v>836</v>
      </c>
      <c r="BJ4242" s="6" t="s">
        <v>1265</v>
      </c>
      <c r="BK4242" s="30" t="s">
        <v>1266</v>
      </c>
    </row>
    <row r="4243" spans="1:63" x14ac:dyDescent="0.25">
      <c r="A4243" s="5" t="s">
        <v>957</v>
      </c>
      <c r="B4243" s="6" t="s">
        <v>1318</v>
      </c>
      <c r="C4243" s="6" t="s">
        <v>836</v>
      </c>
      <c r="D4243" s="6" t="s">
        <v>1265</v>
      </c>
      <c r="E4243" s="6" t="s">
        <v>1266</v>
      </c>
      <c r="F4243" s="6" t="s">
        <v>1324</v>
      </c>
      <c r="G4243" s="7">
        <v>5278530</v>
      </c>
      <c r="H4243" s="7" t="s">
        <v>4777</v>
      </c>
      <c r="I4243" s="7"/>
      <c r="J4243" s="8" t="s">
        <v>54</v>
      </c>
      <c r="K4243" s="10">
        <v>483.02499999999998</v>
      </c>
      <c r="L4243" s="11">
        <v>179.52799999999999</v>
      </c>
      <c r="M4243" s="11">
        <v>1817.3150000000001</v>
      </c>
      <c r="N4243" s="11">
        <v>482.34500000000003</v>
      </c>
      <c r="O4243" s="11">
        <v>785.84199999999998</v>
      </c>
      <c r="P4243" s="11">
        <v>598.59</v>
      </c>
      <c r="Q4243" s="11">
        <v>179.52799999999999</v>
      </c>
      <c r="R4243" s="11">
        <v>1444.048</v>
      </c>
      <c r="S4243" s="11">
        <v>180.59800000000001</v>
      </c>
      <c r="T4243" s="11"/>
      <c r="U4243" s="11"/>
      <c r="V4243" s="11"/>
      <c r="W4243" s="12">
        <v>6150.8189999999995</v>
      </c>
      <c r="X4243" s="11">
        <v>683.42433333333327</v>
      </c>
      <c r="Y4243" s="11">
        <v>958.93540913687991</v>
      </c>
      <c r="Z4243" s="11">
        <f t="shared" si="201"/>
        <v>0</v>
      </c>
      <c r="AA4243" s="25">
        <f t="shared" si="202"/>
        <v>0</v>
      </c>
      <c r="AB4243" s="33">
        <v>0</v>
      </c>
      <c r="AC4243" s="14">
        <v>0</v>
      </c>
      <c r="AD4243" s="14">
        <v>0</v>
      </c>
      <c r="AE4243" s="14">
        <v>0</v>
      </c>
      <c r="AF4243" s="14">
        <v>0</v>
      </c>
      <c r="AG4243" s="14">
        <v>0</v>
      </c>
      <c r="AH4243" s="14">
        <v>0</v>
      </c>
      <c r="AI4243" s="14">
        <v>0</v>
      </c>
      <c r="AJ4243" s="14">
        <v>0</v>
      </c>
      <c r="AK4243" s="14">
        <v>0</v>
      </c>
      <c r="AL4243" s="14">
        <v>0</v>
      </c>
      <c r="AM4243" s="14">
        <v>0</v>
      </c>
      <c r="AN4243" s="14">
        <v>0</v>
      </c>
      <c r="AO4243" s="14">
        <v>0</v>
      </c>
      <c r="AP4243" s="14">
        <v>0</v>
      </c>
      <c r="AQ4243" s="14">
        <v>0</v>
      </c>
      <c r="AR4243" s="14">
        <v>0</v>
      </c>
      <c r="AS4243" s="14">
        <v>0</v>
      </c>
      <c r="AT4243" s="14">
        <v>0</v>
      </c>
      <c r="AV4243" s="14">
        <v>0</v>
      </c>
      <c r="AW4243" s="14">
        <v>0</v>
      </c>
      <c r="AX4243" s="14">
        <v>0</v>
      </c>
      <c r="AY4243" s="14">
        <v>0</v>
      </c>
      <c r="AZ4243" s="14">
        <v>0</v>
      </c>
      <c r="BA4243" s="14">
        <v>0</v>
      </c>
      <c r="BG4243" s="37">
        <f t="shared" si="203"/>
        <v>0</v>
      </c>
      <c r="BI4243" s="5" t="s">
        <v>836</v>
      </c>
      <c r="BJ4243" s="6" t="s">
        <v>1265</v>
      </c>
      <c r="BK4243" s="30" t="s">
        <v>1266</v>
      </c>
    </row>
    <row r="4244" spans="1:63" x14ac:dyDescent="0.25">
      <c r="A4244" s="5" t="s">
        <v>957</v>
      </c>
      <c r="B4244" s="6" t="s">
        <v>1318</v>
      </c>
      <c r="C4244" s="6" t="s">
        <v>836</v>
      </c>
      <c r="D4244" s="6" t="s">
        <v>1265</v>
      </c>
      <c r="E4244" s="6" t="s">
        <v>1266</v>
      </c>
      <c r="F4244" s="6" t="s">
        <v>1324</v>
      </c>
      <c r="G4244" s="7">
        <v>5120437</v>
      </c>
      <c r="H4244" s="7" t="s">
        <v>4778</v>
      </c>
      <c r="I4244" s="7"/>
      <c r="J4244" s="8" t="s">
        <v>101</v>
      </c>
      <c r="K4244" s="10">
        <v>1204.5150000000001</v>
      </c>
      <c r="L4244" s="11">
        <v>419.06200000000001</v>
      </c>
      <c r="M4244" s="11">
        <v>1139.481</v>
      </c>
      <c r="N4244" s="11">
        <v>1083.7550000000001</v>
      </c>
      <c r="O4244" s="11">
        <v>1024.9860000000001</v>
      </c>
      <c r="P4244" s="11">
        <v>1016.582</v>
      </c>
      <c r="Q4244" s="11">
        <v>967.12</v>
      </c>
      <c r="R4244" s="11">
        <v>967.12</v>
      </c>
      <c r="S4244" s="11">
        <v>1139.481</v>
      </c>
      <c r="T4244" s="11"/>
      <c r="U4244" s="11"/>
      <c r="V4244" s="11"/>
      <c r="W4244" s="12">
        <v>8962.1020000000008</v>
      </c>
      <c r="X4244" s="11">
        <v>995.7891111111112</v>
      </c>
      <c r="Y4244" s="11">
        <v>1397.2248164181797</v>
      </c>
      <c r="Z4244" s="11">
        <f t="shared" si="201"/>
        <v>1869.2069999999999</v>
      </c>
      <c r="AA4244" s="25">
        <f t="shared" si="202"/>
        <v>1.3377997427727903</v>
      </c>
      <c r="AB4244" s="33">
        <v>0</v>
      </c>
      <c r="AC4244" s="14">
        <v>0</v>
      </c>
      <c r="AD4244" s="14">
        <v>0</v>
      </c>
      <c r="AE4244" s="14">
        <v>303.49700000000001</v>
      </c>
      <c r="AF4244" s="14">
        <v>0</v>
      </c>
      <c r="AG4244" s="14">
        <v>0</v>
      </c>
      <c r="AH4244" s="14">
        <v>0</v>
      </c>
      <c r="AI4244" s="14">
        <v>598.59</v>
      </c>
      <c r="AJ4244" s="14">
        <v>0</v>
      </c>
      <c r="AK4244" s="14">
        <v>0</v>
      </c>
      <c r="AL4244" s="14">
        <v>0</v>
      </c>
      <c r="AM4244" s="14">
        <v>0</v>
      </c>
      <c r="AN4244" s="14">
        <v>0</v>
      </c>
      <c r="AO4244" s="14">
        <v>0</v>
      </c>
      <c r="AP4244" s="14">
        <v>0</v>
      </c>
      <c r="AQ4244" s="14">
        <v>786.52199999999993</v>
      </c>
      <c r="AR4244" s="14">
        <v>0</v>
      </c>
      <c r="AS4244" s="14">
        <v>0</v>
      </c>
      <c r="AT4244" s="14">
        <v>0</v>
      </c>
      <c r="AV4244" s="14">
        <v>0</v>
      </c>
      <c r="AW4244" s="14">
        <v>0</v>
      </c>
      <c r="AX4244" s="14">
        <v>0</v>
      </c>
      <c r="AY4244" s="14">
        <v>0</v>
      </c>
      <c r="AZ4244" s="14">
        <v>180.59800000000001</v>
      </c>
      <c r="BA4244" s="14">
        <v>0</v>
      </c>
      <c r="BG4244" s="37">
        <f t="shared" si="203"/>
        <v>1869.2069999999999</v>
      </c>
      <c r="BI4244" s="5" t="s">
        <v>836</v>
      </c>
      <c r="BJ4244" s="6" t="s">
        <v>1265</v>
      </c>
      <c r="BK4244" s="30" t="s">
        <v>1266</v>
      </c>
    </row>
    <row r="4245" spans="1:63" x14ac:dyDescent="0.25">
      <c r="A4245" s="5" t="s">
        <v>957</v>
      </c>
      <c r="B4245" s="6" t="s">
        <v>1318</v>
      </c>
      <c r="C4245" s="6" t="s">
        <v>836</v>
      </c>
      <c r="D4245" s="6" t="s">
        <v>1265</v>
      </c>
      <c r="E4245" s="6" t="s">
        <v>1266</v>
      </c>
      <c r="F4245" s="6" t="s">
        <v>1324</v>
      </c>
      <c r="G4245" s="7">
        <v>5131969</v>
      </c>
      <c r="H4245" s="7" t="s">
        <v>4779</v>
      </c>
      <c r="I4245" s="7"/>
      <c r="J4245" s="8" t="s">
        <v>350</v>
      </c>
      <c r="K4245" s="10">
        <v>303.49700000000001</v>
      </c>
      <c r="L4245" s="11">
        <v>351.11799999999999</v>
      </c>
      <c r="M4245" s="11">
        <v>1029.723</v>
      </c>
      <c r="N4245" s="11">
        <v>179.52799999999999</v>
      </c>
      <c r="O4245" s="11">
        <v>483.02499999999998</v>
      </c>
      <c r="P4245" s="11">
        <v>484.09500000000003</v>
      </c>
      <c r="Q4245" s="11">
        <v>179.52799999999999</v>
      </c>
      <c r="R4245" s="11">
        <v>1024.9860000000001</v>
      </c>
      <c r="S4245" s="11">
        <v>539.654</v>
      </c>
      <c r="T4245" s="11"/>
      <c r="U4245" s="11"/>
      <c r="V4245" s="11"/>
      <c r="W4245" s="12">
        <v>4575.1540000000005</v>
      </c>
      <c r="X4245" s="11">
        <v>508.35044444444452</v>
      </c>
      <c r="Y4245" s="11">
        <v>713.28341361601338</v>
      </c>
      <c r="Z4245" s="11">
        <f t="shared" si="201"/>
        <v>413.25099999999998</v>
      </c>
      <c r="AA4245" s="25">
        <f t="shared" si="202"/>
        <v>0.57936437622320514</v>
      </c>
      <c r="AB4245" s="33">
        <v>0</v>
      </c>
      <c r="AC4245" s="14">
        <v>0</v>
      </c>
      <c r="AD4245" s="14">
        <v>0</v>
      </c>
      <c r="AE4245" s="14">
        <v>0</v>
      </c>
      <c r="AF4245" s="14">
        <v>0</v>
      </c>
      <c r="AG4245" s="14">
        <v>0</v>
      </c>
      <c r="AH4245" s="14">
        <v>0</v>
      </c>
      <c r="AI4245" s="14">
        <v>0</v>
      </c>
      <c r="AJ4245" s="14">
        <v>0</v>
      </c>
      <c r="AK4245" s="14">
        <v>0</v>
      </c>
      <c r="AL4245" s="14">
        <v>0</v>
      </c>
      <c r="AM4245" s="14">
        <v>0</v>
      </c>
      <c r="AN4245" s="14">
        <v>0</v>
      </c>
      <c r="AO4245" s="14">
        <v>0</v>
      </c>
      <c r="AP4245" s="14">
        <v>0</v>
      </c>
      <c r="AQ4245" s="14">
        <v>0</v>
      </c>
      <c r="AR4245" s="14">
        <v>0</v>
      </c>
      <c r="AS4245" s="14">
        <v>413.25099999999998</v>
      </c>
      <c r="AT4245" s="14">
        <v>0</v>
      </c>
      <c r="AV4245" s="14">
        <v>0</v>
      </c>
      <c r="AW4245" s="14">
        <v>0</v>
      </c>
      <c r="AX4245" s="14">
        <v>0</v>
      </c>
      <c r="AY4245" s="14">
        <v>0</v>
      </c>
      <c r="AZ4245" s="14">
        <v>0</v>
      </c>
      <c r="BA4245" s="14">
        <v>0</v>
      </c>
      <c r="BG4245" s="37">
        <f t="shared" si="203"/>
        <v>413.25099999999998</v>
      </c>
      <c r="BI4245" s="5" t="s">
        <v>836</v>
      </c>
      <c r="BJ4245" s="6" t="s">
        <v>1265</v>
      </c>
      <c r="BK4245" s="30" t="s">
        <v>1266</v>
      </c>
    </row>
    <row r="4246" spans="1:63" x14ac:dyDescent="0.25">
      <c r="A4246" s="5" t="s">
        <v>957</v>
      </c>
      <c r="B4246" s="6" t="s">
        <v>1318</v>
      </c>
      <c r="C4246" s="6" t="s">
        <v>836</v>
      </c>
      <c r="D4246" s="6" t="s">
        <v>1265</v>
      </c>
      <c r="E4246" s="6" t="s">
        <v>1266</v>
      </c>
      <c r="F4246" s="6" t="s">
        <v>1324</v>
      </c>
      <c r="G4246" s="7">
        <v>5132906</v>
      </c>
      <c r="H4246" s="7" t="s">
        <v>4780</v>
      </c>
      <c r="I4246" s="7"/>
      <c r="J4246" s="8" t="s">
        <v>350</v>
      </c>
      <c r="K4246" s="10">
        <v>303.49700000000001</v>
      </c>
      <c r="L4246" s="11">
        <v>238.464</v>
      </c>
      <c r="M4246" s="11">
        <v>902.08699999999999</v>
      </c>
      <c r="N4246" s="11">
        <v>0</v>
      </c>
      <c r="O4246" s="11">
        <v>419.06200000000001</v>
      </c>
      <c r="P4246" s="11">
        <v>417.99200000000002</v>
      </c>
      <c r="Q4246" s="11">
        <v>360.12599999999998</v>
      </c>
      <c r="R4246" s="11">
        <v>303.49700000000001</v>
      </c>
      <c r="S4246" s="11">
        <v>180.59800000000001</v>
      </c>
      <c r="T4246" s="11"/>
      <c r="U4246" s="11"/>
      <c r="V4246" s="11"/>
      <c r="W4246" s="12">
        <v>3125.3229999999999</v>
      </c>
      <c r="X4246" s="11">
        <v>347.25811111111108</v>
      </c>
      <c r="Y4246" s="11">
        <v>487.24940364688035</v>
      </c>
      <c r="Z4246" s="11">
        <f t="shared" si="201"/>
        <v>951.83600000000001</v>
      </c>
      <c r="AA4246" s="25">
        <f t="shared" si="202"/>
        <v>1.9534882811058607</v>
      </c>
      <c r="AB4246" s="33">
        <v>0</v>
      </c>
      <c r="AC4246" s="14">
        <v>0</v>
      </c>
      <c r="AD4246" s="14">
        <v>0</v>
      </c>
      <c r="AE4246" s="14">
        <v>179.52799999999999</v>
      </c>
      <c r="AF4246" s="14">
        <v>0</v>
      </c>
      <c r="AG4246" s="14">
        <v>0</v>
      </c>
      <c r="AH4246" s="14">
        <v>0</v>
      </c>
      <c r="AI4246" s="14">
        <v>0</v>
      </c>
      <c r="AJ4246" s="14">
        <v>0</v>
      </c>
      <c r="AK4246" s="14">
        <v>0</v>
      </c>
      <c r="AL4246" s="14">
        <v>0</v>
      </c>
      <c r="AM4246" s="14">
        <v>0</v>
      </c>
      <c r="AN4246" s="14">
        <v>0</v>
      </c>
      <c r="AO4246" s="14">
        <v>0</v>
      </c>
      <c r="AP4246" s="14">
        <v>0</v>
      </c>
      <c r="AQ4246" s="14">
        <v>0</v>
      </c>
      <c r="AR4246" s="14">
        <v>0</v>
      </c>
      <c r="AS4246" s="14">
        <v>772.30799999999999</v>
      </c>
      <c r="AT4246" s="14">
        <v>0</v>
      </c>
      <c r="AV4246" s="14">
        <v>0</v>
      </c>
      <c r="AW4246" s="14">
        <v>0</v>
      </c>
      <c r="AX4246" s="14">
        <v>0</v>
      </c>
      <c r="AY4246" s="14">
        <v>0</v>
      </c>
      <c r="AZ4246" s="14">
        <v>0</v>
      </c>
      <c r="BA4246" s="14">
        <v>0</v>
      </c>
      <c r="BG4246" s="37">
        <f t="shared" si="203"/>
        <v>951.83600000000001</v>
      </c>
      <c r="BI4246" s="5" t="s">
        <v>836</v>
      </c>
      <c r="BJ4246" s="6" t="s">
        <v>1265</v>
      </c>
      <c r="BK4246" s="30" t="s">
        <v>1266</v>
      </c>
    </row>
    <row r="4247" spans="1:63" x14ac:dyDescent="0.25">
      <c r="A4247" s="5" t="s">
        <v>957</v>
      </c>
      <c r="B4247" s="6" t="s">
        <v>1318</v>
      </c>
      <c r="C4247" s="6" t="s">
        <v>836</v>
      </c>
      <c r="D4247" s="6" t="s">
        <v>1265</v>
      </c>
      <c r="E4247" s="6" t="s">
        <v>1266</v>
      </c>
      <c r="F4247" s="6" t="s">
        <v>1324</v>
      </c>
      <c r="G4247" s="7">
        <v>5135048</v>
      </c>
      <c r="H4247" s="7" t="s">
        <v>4781</v>
      </c>
      <c r="I4247" s="7"/>
      <c r="J4247" s="8" t="s">
        <v>350</v>
      </c>
      <c r="K4247" s="10">
        <v>303.49700000000001</v>
      </c>
      <c r="L4247" s="11">
        <v>419.06200000000001</v>
      </c>
      <c r="M4247" s="11">
        <v>970.78700000000003</v>
      </c>
      <c r="N4247" s="11">
        <v>668.36</v>
      </c>
      <c r="O4247" s="11">
        <v>721.48900000000003</v>
      </c>
      <c r="P4247" s="11">
        <v>0</v>
      </c>
      <c r="Q4247" s="11">
        <v>0</v>
      </c>
      <c r="R4247" s="11">
        <v>238.464</v>
      </c>
      <c r="S4247" s="11">
        <v>303.49700000000001</v>
      </c>
      <c r="T4247" s="11"/>
      <c r="U4247" s="11"/>
      <c r="V4247" s="11"/>
      <c r="W4247" s="12">
        <v>3625.1559999999999</v>
      </c>
      <c r="X4247" s="11">
        <v>402.79511111111111</v>
      </c>
      <c r="Y4247" s="11">
        <v>565.17521521036724</v>
      </c>
      <c r="Z4247" s="11">
        <f t="shared" si="201"/>
        <v>179.52799999999999</v>
      </c>
      <c r="AA4247" s="25">
        <f t="shared" si="202"/>
        <v>0.31765016435332677</v>
      </c>
      <c r="AB4247" s="33">
        <v>0</v>
      </c>
      <c r="AC4247" s="14">
        <v>0</v>
      </c>
      <c r="AD4247" s="14">
        <v>0</v>
      </c>
      <c r="AE4247" s="14">
        <v>0</v>
      </c>
      <c r="AF4247" s="14">
        <v>179.52799999999999</v>
      </c>
      <c r="AG4247" s="14">
        <v>0</v>
      </c>
      <c r="AH4247" s="14">
        <v>0</v>
      </c>
      <c r="AI4247" s="14">
        <v>0</v>
      </c>
      <c r="AJ4247" s="14">
        <v>0</v>
      </c>
      <c r="AK4247" s="14">
        <v>0</v>
      </c>
      <c r="AL4247" s="14">
        <v>0</v>
      </c>
      <c r="AM4247" s="14">
        <v>0</v>
      </c>
      <c r="AN4247" s="14">
        <v>0</v>
      </c>
      <c r="AO4247" s="14">
        <v>0</v>
      </c>
      <c r="AP4247" s="14">
        <v>0</v>
      </c>
      <c r="AQ4247" s="14">
        <v>0</v>
      </c>
      <c r="AR4247" s="14">
        <v>0</v>
      </c>
      <c r="AS4247" s="14">
        <v>0</v>
      </c>
      <c r="AT4247" s="14">
        <v>0</v>
      </c>
      <c r="AV4247" s="14">
        <v>0</v>
      </c>
      <c r="AW4247" s="14">
        <v>0</v>
      </c>
      <c r="AX4247" s="14">
        <v>0</v>
      </c>
      <c r="AY4247" s="14">
        <v>0</v>
      </c>
      <c r="AZ4247" s="14">
        <v>0</v>
      </c>
      <c r="BA4247" s="14">
        <v>0</v>
      </c>
      <c r="BG4247" s="37">
        <f t="shared" si="203"/>
        <v>179.52799999999999</v>
      </c>
      <c r="BI4247" s="5" t="s">
        <v>836</v>
      </c>
      <c r="BJ4247" s="6" t="s">
        <v>1265</v>
      </c>
      <c r="BK4247" s="30" t="s">
        <v>1266</v>
      </c>
    </row>
    <row r="4248" spans="1:63" x14ac:dyDescent="0.25">
      <c r="A4248" s="5" t="s">
        <v>957</v>
      </c>
      <c r="B4248" s="6" t="s">
        <v>1318</v>
      </c>
      <c r="C4248" s="6" t="s">
        <v>836</v>
      </c>
      <c r="D4248" s="6" t="s">
        <v>1265</v>
      </c>
      <c r="E4248" s="6" t="s">
        <v>1266</v>
      </c>
      <c r="F4248" s="6" t="s">
        <v>1324</v>
      </c>
      <c r="G4248" s="7">
        <v>5138083</v>
      </c>
      <c r="H4248" s="7" t="s">
        <v>4782</v>
      </c>
      <c r="I4248" s="7"/>
      <c r="J4248" s="8" t="s">
        <v>94</v>
      </c>
      <c r="K4248" s="10">
        <v>179.52799999999999</v>
      </c>
      <c r="L4248" s="11">
        <v>483.02499999999998</v>
      </c>
      <c r="M4248" s="11">
        <v>1385.1120000000001</v>
      </c>
      <c r="N4248" s="11">
        <v>838.12300000000005</v>
      </c>
      <c r="O4248" s="11">
        <v>0</v>
      </c>
      <c r="P4248" s="11">
        <v>598.59</v>
      </c>
      <c r="Q4248" s="11">
        <v>303.49700000000001</v>
      </c>
      <c r="R4248" s="11">
        <v>0</v>
      </c>
      <c r="S4248" s="11">
        <v>303.49700000000001</v>
      </c>
      <c r="T4248" s="11"/>
      <c r="U4248" s="11"/>
      <c r="V4248" s="11"/>
      <c r="W4248" s="12">
        <v>4091.3719999999998</v>
      </c>
      <c r="X4248" s="11">
        <v>454.59688888888888</v>
      </c>
      <c r="Y4248" s="11">
        <v>637.86001226034693</v>
      </c>
      <c r="Z4248" s="11">
        <f t="shared" si="201"/>
        <v>951.83600000000001</v>
      </c>
      <c r="AA4248" s="25">
        <f t="shared" si="202"/>
        <v>1.4922333767671607</v>
      </c>
      <c r="AB4248" s="33">
        <v>0</v>
      </c>
      <c r="AC4248" s="14">
        <v>0</v>
      </c>
      <c r="AD4248" s="14">
        <v>0</v>
      </c>
      <c r="AE4248" s="14">
        <v>0</v>
      </c>
      <c r="AF4248" s="14">
        <v>0</v>
      </c>
      <c r="AG4248" s="14">
        <v>0</v>
      </c>
      <c r="AH4248" s="14">
        <v>0</v>
      </c>
      <c r="AI4248" s="14">
        <v>0</v>
      </c>
      <c r="AJ4248" s="14">
        <v>0</v>
      </c>
      <c r="AK4248" s="14">
        <v>179.52799999999999</v>
      </c>
      <c r="AL4248" s="14">
        <v>0</v>
      </c>
      <c r="AM4248" s="14">
        <v>0</v>
      </c>
      <c r="AN4248" s="14">
        <v>0</v>
      </c>
      <c r="AO4248" s="14">
        <v>0</v>
      </c>
      <c r="AP4248" s="14">
        <v>0</v>
      </c>
      <c r="AQ4248" s="14">
        <v>772.30799999999999</v>
      </c>
      <c r="AR4248" s="14">
        <v>0</v>
      </c>
      <c r="AS4248" s="14">
        <v>0</v>
      </c>
      <c r="AT4248" s="14">
        <v>0</v>
      </c>
      <c r="AV4248" s="14">
        <v>0</v>
      </c>
      <c r="AW4248" s="14">
        <v>0</v>
      </c>
      <c r="AX4248" s="14">
        <v>0</v>
      </c>
      <c r="AY4248" s="14">
        <v>0</v>
      </c>
      <c r="AZ4248" s="14">
        <v>0</v>
      </c>
      <c r="BA4248" s="14">
        <v>0</v>
      </c>
      <c r="BG4248" s="37">
        <f t="shared" si="203"/>
        <v>951.83600000000001</v>
      </c>
      <c r="BI4248" s="5" t="s">
        <v>836</v>
      </c>
      <c r="BJ4248" s="6" t="s">
        <v>1265</v>
      </c>
      <c r="BK4248" s="30" t="s">
        <v>1266</v>
      </c>
    </row>
    <row r="4249" spans="1:63" x14ac:dyDescent="0.25">
      <c r="A4249" s="5" t="s">
        <v>957</v>
      </c>
      <c r="B4249" s="6" t="s">
        <v>1318</v>
      </c>
      <c r="C4249" s="6" t="s">
        <v>836</v>
      </c>
      <c r="D4249" s="6" t="s">
        <v>1265</v>
      </c>
      <c r="E4249" s="6" t="s">
        <v>1266</v>
      </c>
      <c r="F4249" s="6" t="s">
        <v>1324</v>
      </c>
      <c r="G4249" s="7">
        <v>5273760</v>
      </c>
      <c r="H4249" s="7" t="s">
        <v>4783</v>
      </c>
      <c r="I4249" s="7"/>
      <c r="J4249" s="8" t="s">
        <v>350</v>
      </c>
      <c r="K4249" s="10">
        <v>541.96100000000001</v>
      </c>
      <c r="L4249" s="11">
        <v>360.12599999999998</v>
      </c>
      <c r="M4249" s="11">
        <v>1442.9780000000001</v>
      </c>
      <c r="N4249" s="11">
        <v>902.08699999999999</v>
      </c>
      <c r="O4249" s="11">
        <v>303.49700000000001</v>
      </c>
      <c r="P4249" s="11">
        <v>721.48900000000003</v>
      </c>
      <c r="Q4249" s="11">
        <v>417.99200000000002</v>
      </c>
      <c r="R4249" s="11">
        <v>417.99200000000002</v>
      </c>
      <c r="S4249" s="11">
        <v>780.42499999999995</v>
      </c>
      <c r="T4249" s="11"/>
      <c r="U4249" s="11"/>
      <c r="V4249" s="11"/>
      <c r="W4249" s="12">
        <v>5888.5470000000005</v>
      </c>
      <c r="X4249" s="11">
        <v>654.28300000000002</v>
      </c>
      <c r="Y4249" s="11">
        <v>918.04623525204477</v>
      </c>
      <c r="Z4249" s="11">
        <f t="shared" si="201"/>
        <v>180.59800000000001</v>
      </c>
      <c r="AA4249" s="25">
        <f t="shared" si="202"/>
        <v>0.19671993965578191</v>
      </c>
      <c r="AB4249" s="33">
        <v>0</v>
      </c>
      <c r="AC4249" s="14">
        <v>0</v>
      </c>
      <c r="AD4249" s="14">
        <v>0</v>
      </c>
      <c r="AE4249" s="14">
        <v>0</v>
      </c>
      <c r="AF4249" s="14">
        <v>0</v>
      </c>
      <c r="AG4249" s="14">
        <v>0</v>
      </c>
      <c r="AH4249" s="14">
        <v>0</v>
      </c>
      <c r="AI4249" s="14">
        <v>0</v>
      </c>
      <c r="AJ4249" s="14">
        <v>0</v>
      </c>
      <c r="AK4249" s="14">
        <v>0</v>
      </c>
      <c r="AL4249" s="14">
        <v>0</v>
      </c>
      <c r="AM4249" s="14">
        <v>0</v>
      </c>
      <c r="AN4249" s="14">
        <v>0</v>
      </c>
      <c r="AO4249" s="14">
        <v>180.59800000000001</v>
      </c>
      <c r="AP4249" s="14">
        <v>0</v>
      </c>
      <c r="AQ4249" s="14">
        <v>0</v>
      </c>
      <c r="AR4249" s="14">
        <v>0</v>
      </c>
      <c r="AS4249" s="14">
        <v>0</v>
      </c>
      <c r="AT4249" s="14">
        <v>0</v>
      </c>
      <c r="AV4249" s="14">
        <v>0</v>
      </c>
      <c r="AW4249" s="14">
        <v>0</v>
      </c>
      <c r="AX4249" s="14">
        <v>0</v>
      </c>
      <c r="AY4249" s="14">
        <v>0</v>
      </c>
      <c r="AZ4249" s="14">
        <v>0</v>
      </c>
      <c r="BA4249" s="14">
        <v>0</v>
      </c>
      <c r="BG4249" s="37">
        <f t="shared" si="203"/>
        <v>180.59800000000001</v>
      </c>
      <c r="BI4249" s="5" t="s">
        <v>836</v>
      </c>
      <c r="BJ4249" s="6" t="s">
        <v>1265</v>
      </c>
      <c r="BK4249" s="30" t="s">
        <v>1266</v>
      </c>
    </row>
    <row r="4250" spans="1:63" x14ac:dyDescent="0.25">
      <c r="A4250" s="5" t="s">
        <v>957</v>
      </c>
      <c r="B4250" s="6" t="s">
        <v>1318</v>
      </c>
      <c r="C4250" s="6" t="s">
        <v>836</v>
      </c>
      <c r="D4250" s="6" t="s">
        <v>1265</v>
      </c>
      <c r="E4250" s="6" t="s">
        <v>1266</v>
      </c>
      <c r="F4250" s="6" t="s">
        <v>1324</v>
      </c>
      <c r="G4250" s="7">
        <v>5279861</v>
      </c>
      <c r="H4250" s="7" t="s">
        <v>4784</v>
      </c>
      <c r="I4250" s="7"/>
      <c r="J4250" s="8" t="s">
        <v>54</v>
      </c>
      <c r="K4250" s="10">
        <v>483.02499999999998</v>
      </c>
      <c r="L4250" s="11">
        <v>0</v>
      </c>
      <c r="M4250" s="11">
        <v>0</v>
      </c>
      <c r="N4250" s="11">
        <v>179.52799999999999</v>
      </c>
      <c r="O4250" s="11">
        <v>303.49700000000001</v>
      </c>
      <c r="P4250" s="11">
        <v>419.06200000000001</v>
      </c>
      <c r="Q4250" s="11">
        <v>0</v>
      </c>
      <c r="R4250" s="11">
        <v>417.99200000000002</v>
      </c>
      <c r="S4250" s="11">
        <v>484.09500000000003</v>
      </c>
      <c r="T4250" s="11"/>
      <c r="U4250" s="11"/>
      <c r="V4250" s="11"/>
      <c r="W4250" s="12">
        <v>2287.1990000000001</v>
      </c>
      <c r="X4250" s="11">
        <v>254.13322222222223</v>
      </c>
      <c r="Y4250" s="11">
        <v>356.58277521131134</v>
      </c>
      <c r="Z4250" s="11">
        <f t="shared" si="201"/>
        <v>0</v>
      </c>
      <c r="AA4250" s="25">
        <f t="shared" si="202"/>
        <v>0</v>
      </c>
      <c r="AB4250" s="33">
        <v>0</v>
      </c>
      <c r="AC4250" s="14">
        <v>0</v>
      </c>
      <c r="AD4250" s="14">
        <v>0</v>
      </c>
      <c r="AE4250" s="14">
        <v>0</v>
      </c>
      <c r="AF4250" s="14">
        <v>0</v>
      </c>
      <c r="AG4250" s="14">
        <v>0</v>
      </c>
      <c r="AH4250" s="14">
        <v>0</v>
      </c>
      <c r="AI4250" s="14">
        <v>0</v>
      </c>
      <c r="AJ4250" s="14">
        <v>0</v>
      </c>
      <c r="AK4250" s="14">
        <v>0</v>
      </c>
      <c r="AL4250" s="14">
        <v>0</v>
      </c>
      <c r="AM4250" s="14">
        <v>0</v>
      </c>
      <c r="AN4250" s="14">
        <v>0</v>
      </c>
      <c r="AO4250" s="14">
        <v>0</v>
      </c>
      <c r="AP4250" s="14">
        <v>0</v>
      </c>
      <c r="AQ4250" s="14">
        <v>0</v>
      </c>
      <c r="AR4250" s="14">
        <v>0</v>
      </c>
      <c r="AS4250" s="14">
        <v>0</v>
      </c>
      <c r="AT4250" s="14">
        <v>0</v>
      </c>
      <c r="AV4250" s="14">
        <v>0</v>
      </c>
      <c r="AW4250" s="14">
        <v>0</v>
      </c>
      <c r="AX4250" s="14">
        <v>0</v>
      </c>
      <c r="AY4250" s="14">
        <v>0</v>
      </c>
      <c r="AZ4250" s="14">
        <v>0</v>
      </c>
      <c r="BA4250" s="14">
        <v>0</v>
      </c>
      <c r="BG4250" s="37">
        <f t="shared" si="203"/>
        <v>0</v>
      </c>
      <c r="BI4250" s="5" t="s">
        <v>836</v>
      </c>
      <c r="BJ4250" s="6" t="s">
        <v>1265</v>
      </c>
      <c r="BK4250" s="30" t="s">
        <v>1266</v>
      </c>
    </row>
    <row r="4251" spans="1:63" x14ac:dyDescent="0.25">
      <c r="A4251" s="5" t="s">
        <v>957</v>
      </c>
      <c r="B4251" s="6" t="s">
        <v>1318</v>
      </c>
      <c r="C4251" s="6" t="s">
        <v>836</v>
      </c>
      <c r="D4251" s="6" t="s">
        <v>1265</v>
      </c>
      <c r="E4251" s="6" t="s">
        <v>1266</v>
      </c>
      <c r="F4251" s="6" t="s">
        <v>1324</v>
      </c>
      <c r="G4251" s="7">
        <v>5292879</v>
      </c>
      <c r="H4251" s="7" t="s">
        <v>4785</v>
      </c>
      <c r="I4251" s="7"/>
      <c r="J4251" s="8" t="s">
        <v>54</v>
      </c>
      <c r="K4251" s="10">
        <v>541.96100000000001</v>
      </c>
      <c r="L4251" s="11">
        <v>179.52799999999999</v>
      </c>
      <c r="M4251" s="11">
        <v>1822.732</v>
      </c>
      <c r="N4251" s="11">
        <v>238.464</v>
      </c>
      <c r="O4251" s="11">
        <v>180.59800000000001</v>
      </c>
      <c r="P4251" s="11">
        <v>598.59</v>
      </c>
      <c r="Q4251" s="11">
        <v>243.881</v>
      </c>
      <c r="R4251" s="11">
        <v>483.02499999999998</v>
      </c>
      <c r="S4251" s="11">
        <v>837.05400000000009</v>
      </c>
      <c r="T4251" s="11"/>
      <c r="U4251" s="11"/>
      <c r="V4251" s="11"/>
      <c r="W4251" s="12">
        <v>5125.8329999999996</v>
      </c>
      <c r="X4251" s="11">
        <v>569.53699999999992</v>
      </c>
      <c r="Y4251" s="11">
        <v>799.13630445349145</v>
      </c>
      <c r="Z4251" s="11">
        <f t="shared" si="201"/>
        <v>0</v>
      </c>
      <c r="AA4251" s="25">
        <f t="shared" si="202"/>
        <v>0</v>
      </c>
      <c r="AB4251" s="33">
        <v>0</v>
      </c>
      <c r="AC4251" s="14">
        <v>0</v>
      </c>
      <c r="AD4251" s="14">
        <v>0</v>
      </c>
      <c r="AE4251" s="14">
        <v>0</v>
      </c>
      <c r="AF4251" s="14">
        <v>0</v>
      </c>
      <c r="AG4251" s="14">
        <v>0</v>
      </c>
      <c r="AH4251" s="14">
        <v>0</v>
      </c>
      <c r="AI4251" s="14">
        <v>0</v>
      </c>
      <c r="AJ4251" s="14">
        <v>0</v>
      </c>
      <c r="AK4251" s="14">
        <v>0</v>
      </c>
      <c r="AL4251" s="14">
        <v>0</v>
      </c>
      <c r="AM4251" s="14">
        <v>0</v>
      </c>
      <c r="AN4251" s="14">
        <v>0</v>
      </c>
      <c r="AO4251" s="14">
        <v>0</v>
      </c>
      <c r="AP4251" s="14">
        <v>0</v>
      </c>
      <c r="AQ4251" s="14">
        <v>0</v>
      </c>
      <c r="AR4251" s="14">
        <v>0</v>
      </c>
      <c r="AS4251" s="14">
        <v>0</v>
      </c>
      <c r="AT4251" s="14">
        <v>0</v>
      </c>
      <c r="AV4251" s="14">
        <v>0</v>
      </c>
      <c r="AW4251" s="14">
        <v>0</v>
      </c>
      <c r="AX4251" s="14">
        <v>0</v>
      </c>
      <c r="AY4251" s="14">
        <v>0</v>
      </c>
      <c r="AZ4251" s="14">
        <v>0</v>
      </c>
      <c r="BA4251" s="14">
        <v>0</v>
      </c>
      <c r="BG4251" s="37">
        <f t="shared" si="203"/>
        <v>0</v>
      </c>
      <c r="BI4251" s="5" t="s">
        <v>836</v>
      </c>
      <c r="BJ4251" s="6" t="s">
        <v>1265</v>
      </c>
      <c r="BK4251" s="30" t="s">
        <v>1266</v>
      </c>
    </row>
    <row r="4252" spans="1:63" x14ac:dyDescent="0.25">
      <c r="A4252" s="5" t="s">
        <v>957</v>
      </c>
      <c r="B4252" s="6" t="s">
        <v>1318</v>
      </c>
      <c r="C4252" s="6" t="s">
        <v>836</v>
      </c>
      <c r="D4252" s="6" t="s">
        <v>1265</v>
      </c>
      <c r="E4252" s="6" t="s">
        <v>1266</v>
      </c>
      <c r="F4252" s="6" t="s">
        <v>1324</v>
      </c>
      <c r="G4252" s="7">
        <v>5295018</v>
      </c>
      <c r="H4252" s="7" t="s">
        <v>4786</v>
      </c>
      <c r="I4252" s="7"/>
      <c r="J4252" s="8" t="s">
        <v>350</v>
      </c>
      <c r="K4252" s="10">
        <v>475.08699999999999</v>
      </c>
      <c r="L4252" s="11">
        <v>0</v>
      </c>
      <c r="M4252" s="11">
        <v>847.88800000000003</v>
      </c>
      <c r="N4252" s="11">
        <v>1799.2190000000001</v>
      </c>
      <c r="O4252" s="11">
        <v>179.52799999999999</v>
      </c>
      <c r="P4252" s="11">
        <v>0</v>
      </c>
      <c r="Q4252" s="11">
        <v>654.61500000000001</v>
      </c>
      <c r="R4252" s="11">
        <v>961.02300000000002</v>
      </c>
      <c r="S4252" s="11">
        <v>179.52799999999999</v>
      </c>
      <c r="T4252" s="11"/>
      <c r="U4252" s="11"/>
      <c r="V4252" s="11"/>
      <c r="W4252" s="12">
        <v>5096.8879999999999</v>
      </c>
      <c r="X4252" s="11">
        <v>566.32088888888893</v>
      </c>
      <c r="Y4252" s="11">
        <v>794.62367200284302</v>
      </c>
      <c r="Z4252" s="11">
        <f t="shared" si="201"/>
        <v>303.49700000000001</v>
      </c>
      <c r="AA4252" s="25">
        <f t="shared" si="202"/>
        <v>0.38193803015588257</v>
      </c>
      <c r="AB4252" s="33">
        <v>0</v>
      </c>
      <c r="AC4252" s="14">
        <v>0</v>
      </c>
      <c r="AD4252" s="14">
        <v>0</v>
      </c>
      <c r="AE4252" s="14">
        <v>0</v>
      </c>
      <c r="AF4252" s="14">
        <v>303.49700000000001</v>
      </c>
      <c r="AG4252" s="14">
        <v>0</v>
      </c>
      <c r="AH4252" s="14">
        <v>0</v>
      </c>
      <c r="AI4252" s="14">
        <v>0</v>
      </c>
      <c r="AJ4252" s="14">
        <v>0</v>
      </c>
      <c r="AK4252" s="14">
        <v>0</v>
      </c>
      <c r="AL4252" s="14">
        <v>0</v>
      </c>
      <c r="AM4252" s="14">
        <v>0</v>
      </c>
      <c r="AN4252" s="14">
        <v>0</v>
      </c>
      <c r="AO4252" s="14">
        <v>0</v>
      </c>
      <c r="AP4252" s="14">
        <v>0</v>
      </c>
      <c r="AQ4252" s="14">
        <v>0</v>
      </c>
      <c r="AR4252" s="14">
        <v>0</v>
      </c>
      <c r="AS4252" s="14">
        <v>0</v>
      </c>
      <c r="AT4252" s="14">
        <v>0</v>
      </c>
      <c r="AV4252" s="14">
        <v>0</v>
      </c>
      <c r="AW4252" s="14">
        <v>0</v>
      </c>
      <c r="AX4252" s="14">
        <v>0</v>
      </c>
      <c r="AY4252" s="14">
        <v>0</v>
      </c>
      <c r="AZ4252" s="14">
        <v>0</v>
      </c>
      <c r="BA4252" s="14">
        <v>0</v>
      </c>
      <c r="BG4252" s="37">
        <f t="shared" si="203"/>
        <v>303.49700000000001</v>
      </c>
      <c r="BI4252" s="5" t="s">
        <v>836</v>
      </c>
      <c r="BJ4252" s="6" t="s">
        <v>1265</v>
      </c>
      <c r="BK4252" s="30" t="s">
        <v>1266</v>
      </c>
    </row>
    <row r="4253" spans="1:63" x14ac:dyDescent="0.25">
      <c r="A4253" s="5" t="s">
        <v>957</v>
      </c>
      <c r="B4253" s="6" t="s">
        <v>1318</v>
      </c>
      <c r="C4253" s="6" t="s">
        <v>836</v>
      </c>
      <c r="D4253" s="6" t="s">
        <v>1265</v>
      </c>
      <c r="E4253" s="6" t="s">
        <v>1266</v>
      </c>
      <c r="F4253" s="6" t="s">
        <v>1324</v>
      </c>
      <c r="G4253" s="7">
        <v>5298790</v>
      </c>
      <c r="H4253" s="7" t="s">
        <v>4787</v>
      </c>
      <c r="I4253" s="7"/>
      <c r="J4253" s="8" t="s">
        <v>350</v>
      </c>
      <c r="K4253" s="10">
        <v>780.42499999999995</v>
      </c>
      <c r="L4253" s="11">
        <v>417.99200000000002</v>
      </c>
      <c r="M4253" s="11">
        <v>484.09500000000003</v>
      </c>
      <c r="N4253" s="11">
        <v>179.52799999999999</v>
      </c>
      <c r="O4253" s="11">
        <v>484.09500000000003</v>
      </c>
      <c r="P4253" s="11">
        <v>180.59800000000001</v>
      </c>
      <c r="Q4253" s="11">
        <v>419.06200000000001</v>
      </c>
      <c r="R4253" s="11">
        <v>722.55899999999997</v>
      </c>
      <c r="S4253" s="11">
        <v>1377.7769999999998</v>
      </c>
      <c r="T4253" s="11"/>
      <c r="U4253" s="11"/>
      <c r="V4253" s="11"/>
      <c r="W4253" s="12">
        <v>5046.1310000000003</v>
      </c>
      <c r="X4253" s="11">
        <v>560.68122222222223</v>
      </c>
      <c r="Y4253" s="11">
        <v>786.71046815770285</v>
      </c>
      <c r="Z4253" s="11">
        <f t="shared" si="201"/>
        <v>0</v>
      </c>
      <c r="AA4253" s="25">
        <f t="shared" si="202"/>
        <v>0</v>
      </c>
      <c r="AB4253" s="33">
        <v>0</v>
      </c>
      <c r="AC4253" s="14">
        <v>0</v>
      </c>
      <c r="AD4253" s="14">
        <v>0</v>
      </c>
      <c r="AE4253" s="14">
        <v>0</v>
      </c>
      <c r="AF4253" s="14">
        <v>0</v>
      </c>
      <c r="AG4253" s="14">
        <v>0</v>
      </c>
      <c r="AH4253" s="14">
        <v>0</v>
      </c>
      <c r="AI4253" s="14">
        <v>0</v>
      </c>
      <c r="AJ4253" s="14">
        <v>0</v>
      </c>
      <c r="AK4253" s="14">
        <v>0</v>
      </c>
      <c r="AL4253" s="14">
        <v>0</v>
      </c>
      <c r="AM4253" s="14">
        <v>0</v>
      </c>
      <c r="AN4253" s="14">
        <v>0</v>
      </c>
      <c r="AO4253" s="14">
        <v>0</v>
      </c>
      <c r="AP4253" s="14">
        <v>0</v>
      </c>
      <c r="AQ4253" s="14">
        <v>0</v>
      </c>
      <c r="AR4253" s="14">
        <v>0</v>
      </c>
      <c r="AS4253" s="14">
        <v>0</v>
      </c>
      <c r="AT4253" s="14">
        <v>0</v>
      </c>
      <c r="AV4253" s="14">
        <v>0</v>
      </c>
      <c r="AW4253" s="14">
        <v>0</v>
      </c>
      <c r="AX4253" s="14">
        <v>0</v>
      </c>
      <c r="AY4253" s="14">
        <v>0</v>
      </c>
      <c r="AZ4253" s="14">
        <v>0</v>
      </c>
      <c r="BA4253" s="14">
        <v>0</v>
      </c>
      <c r="BG4253" s="37">
        <f t="shared" si="203"/>
        <v>0</v>
      </c>
      <c r="BI4253" s="5" t="s">
        <v>836</v>
      </c>
      <c r="BJ4253" s="6" t="s">
        <v>1265</v>
      </c>
      <c r="BK4253" s="30" t="s">
        <v>1266</v>
      </c>
    </row>
    <row r="4254" spans="1:63" x14ac:dyDescent="0.25">
      <c r="A4254" s="5" t="s">
        <v>957</v>
      </c>
      <c r="B4254" s="6" t="s">
        <v>1318</v>
      </c>
      <c r="C4254" s="6" t="s">
        <v>836</v>
      </c>
      <c r="D4254" s="6" t="s">
        <v>1265</v>
      </c>
      <c r="E4254" s="6" t="s">
        <v>1266</v>
      </c>
      <c r="F4254" s="6" t="s">
        <v>1324</v>
      </c>
      <c r="G4254" s="7">
        <v>5330546</v>
      </c>
      <c r="H4254" s="7" t="s">
        <v>4788</v>
      </c>
      <c r="I4254" s="7"/>
      <c r="J4254" s="8" t="s">
        <v>350</v>
      </c>
      <c r="K4254" s="10">
        <v>541.96100000000001</v>
      </c>
      <c r="L4254" s="11">
        <v>179.52799999999999</v>
      </c>
      <c r="M4254" s="11">
        <v>1447.7149999999999</v>
      </c>
      <c r="N4254" s="11">
        <v>1989.6759999999999</v>
      </c>
      <c r="O4254" s="11">
        <v>360.12599999999998</v>
      </c>
      <c r="P4254" s="11">
        <v>604.00699999999995</v>
      </c>
      <c r="Q4254" s="11">
        <v>721.48900000000003</v>
      </c>
      <c r="R4254" s="11">
        <v>483.02499999999998</v>
      </c>
      <c r="S4254" s="11">
        <v>1927.0730000000001</v>
      </c>
      <c r="T4254" s="11"/>
      <c r="U4254" s="11"/>
      <c r="V4254" s="11"/>
      <c r="W4254" s="12">
        <v>8254.5999999999985</v>
      </c>
      <c r="X4254" s="11">
        <v>917.17777777777758</v>
      </c>
      <c r="Y4254" s="11">
        <v>1286.9226404258177</v>
      </c>
      <c r="Z4254" s="11">
        <f t="shared" si="201"/>
        <v>598.58999999999992</v>
      </c>
      <c r="AA4254" s="25">
        <f t="shared" si="202"/>
        <v>0.46513285351941441</v>
      </c>
      <c r="AB4254" s="33">
        <v>0</v>
      </c>
      <c r="AC4254" s="14">
        <v>0</v>
      </c>
      <c r="AD4254" s="14">
        <v>0</v>
      </c>
      <c r="AE4254" s="14">
        <v>238.464</v>
      </c>
      <c r="AF4254" s="14">
        <v>0</v>
      </c>
      <c r="AG4254" s="14">
        <v>0</v>
      </c>
      <c r="AH4254" s="14">
        <v>0</v>
      </c>
      <c r="AI4254" s="14">
        <v>0</v>
      </c>
      <c r="AJ4254" s="14">
        <v>0</v>
      </c>
      <c r="AK4254" s="14">
        <v>0</v>
      </c>
      <c r="AL4254" s="14">
        <v>0</v>
      </c>
      <c r="AM4254" s="14">
        <v>0</v>
      </c>
      <c r="AN4254" s="14">
        <v>0</v>
      </c>
      <c r="AO4254" s="14">
        <v>360.12599999999998</v>
      </c>
      <c r="AP4254" s="14">
        <v>0</v>
      </c>
      <c r="AQ4254" s="14">
        <v>0</v>
      </c>
      <c r="AR4254" s="14">
        <v>0</v>
      </c>
      <c r="AS4254" s="14">
        <v>0</v>
      </c>
      <c r="AT4254" s="14">
        <v>0</v>
      </c>
      <c r="AV4254" s="14">
        <v>0</v>
      </c>
      <c r="AW4254" s="14">
        <v>0</v>
      </c>
      <c r="AX4254" s="14">
        <v>0</v>
      </c>
      <c r="AY4254" s="14">
        <v>0</v>
      </c>
      <c r="AZ4254" s="14">
        <v>0</v>
      </c>
      <c r="BA4254" s="14">
        <v>0</v>
      </c>
      <c r="BG4254" s="37">
        <f t="shared" si="203"/>
        <v>598.58999999999992</v>
      </c>
      <c r="BI4254" s="5" t="s">
        <v>836</v>
      </c>
      <c r="BJ4254" s="6" t="s">
        <v>1265</v>
      </c>
      <c r="BK4254" s="30" t="s">
        <v>1266</v>
      </c>
    </row>
    <row r="4255" spans="1:63" x14ac:dyDescent="0.25">
      <c r="A4255" s="5" t="s">
        <v>957</v>
      </c>
      <c r="B4255" s="6" t="s">
        <v>1318</v>
      </c>
      <c r="C4255" s="6" t="s">
        <v>836</v>
      </c>
      <c r="D4255" s="6" t="s">
        <v>1265</v>
      </c>
      <c r="E4255" s="6" t="s">
        <v>1266</v>
      </c>
      <c r="F4255" s="6" t="s">
        <v>1324</v>
      </c>
      <c r="G4255" s="7">
        <v>5331396</v>
      </c>
      <c r="H4255" s="7" t="s">
        <v>4789</v>
      </c>
      <c r="I4255" s="7"/>
      <c r="J4255" s="8" t="s">
        <v>54</v>
      </c>
      <c r="K4255" s="10">
        <v>483.02499999999998</v>
      </c>
      <c r="L4255" s="11">
        <v>360.12599999999998</v>
      </c>
      <c r="M4255" s="11">
        <v>1880.598</v>
      </c>
      <c r="N4255" s="11">
        <v>423.40899999999999</v>
      </c>
      <c r="O4255" s="11">
        <v>726.226</v>
      </c>
      <c r="P4255" s="11">
        <v>598.59</v>
      </c>
      <c r="Q4255" s="11">
        <v>726.90599999999995</v>
      </c>
      <c r="R4255" s="11">
        <v>417.99200000000002</v>
      </c>
      <c r="S4255" s="11">
        <v>238.464</v>
      </c>
      <c r="T4255" s="11"/>
      <c r="U4255" s="11"/>
      <c r="V4255" s="11"/>
      <c r="W4255" s="12">
        <v>5855.3360000000002</v>
      </c>
      <c r="X4255" s="11">
        <v>650.59288888888887</v>
      </c>
      <c r="Y4255" s="11">
        <v>912.86851763869208</v>
      </c>
      <c r="Z4255" s="11">
        <f t="shared" si="201"/>
        <v>663.62300000000005</v>
      </c>
      <c r="AA4255" s="25">
        <f t="shared" si="202"/>
        <v>0.72696449398494656</v>
      </c>
      <c r="AB4255" s="33">
        <v>0</v>
      </c>
      <c r="AC4255" s="14">
        <v>0</v>
      </c>
      <c r="AD4255" s="14">
        <v>0</v>
      </c>
      <c r="AE4255" s="14">
        <v>0</v>
      </c>
      <c r="AF4255" s="14">
        <v>0</v>
      </c>
      <c r="AG4255" s="14">
        <v>0</v>
      </c>
      <c r="AH4255" s="14">
        <v>0</v>
      </c>
      <c r="AI4255" s="14">
        <v>0</v>
      </c>
      <c r="AJ4255" s="14">
        <v>484.09500000000003</v>
      </c>
      <c r="AK4255" s="14">
        <v>0</v>
      </c>
      <c r="AL4255" s="14">
        <v>0</v>
      </c>
      <c r="AM4255" s="14">
        <v>0</v>
      </c>
      <c r="AN4255" s="14">
        <v>0</v>
      </c>
      <c r="AO4255" s="14">
        <v>0</v>
      </c>
      <c r="AP4255" s="14">
        <v>0</v>
      </c>
      <c r="AQ4255" s="14">
        <v>0</v>
      </c>
      <c r="AR4255" s="14">
        <v>0</v>
      </c>
      <c r="AS4255" s="14">
        <v>0</v>
      </c>
      <c r="AT4255" s="14">
        <v>0</v>
      </c>
      <c r="AV4255" s="14">
        <v>0</v>
      </c>
      <c r="AW4255" s="14">
        <v>0</v>
      </c>
      <c r="AX4255" s="14">
        <v>179.52799999999999</v>
      </c>
      <c r="AY4255" s="14">
        <v>0</v>
      </c>
      <c r="AZ4255" s="14">
        <v>0</v>
      </c>
      <c r="BA4255" s="14">
        <v>0</v>
      </c>
      <c r="BG4255" s="37">
        <f t="shared" si="203"/>
        <v>663.62300000000005</v>
      </c>
      <c r="BI4255" s="5" t="s">
        <v>836</v>
      </c>
      <c r="BJ4255" s="6" t="s">
        <v>1265</v>
      </c>
      <c r="BK4255" s="30" t="s">
        <v>1266</v>
      </c>
    </row>
    <row r="4256" spans="1:63" x14ac:dyDescent="0.25">
      <c r="A4256" s="5" t="s">
        <v>957</v>
      </c>
      <c r="B4256" s="6" t="s">
        <v>1318</v>
      </c>
      <c r="C4256" s="6" t="s">
        <v>836</v>
      </c>
      <c r="D4256" s="6" t="s">
        <v>1265</v>
      </c>
      <c r="E4256" s="6" t="s">
        <v>1266</v>
      </c>
      <c r="F4256" s="6" t="s">
        <v>1324</v>
      </c>
      <c r="G4256" s="7">
        <v>5331628</v>
      </c>
      <c r="H4256" s="7" t="s">
        <v>4790</v>
      </c>
      <c r="I4256" s="7"/>
      <c r="J4256" s="8" t="s">
        <v>350</v>
      </c>
      <c r="K4256" s="10">
        <v>1444.049</v>
      </c>
      <c r="L4256" s="11">
        <v>417.99200000000002</v>
      </c>
      <c r="M4256" s="11">
        <v>3364.2550000000001</v>
      </c>
      <c r="N4256" s="11">
        <v>419.06200000000001</v>
      </c>
      <c r="O4256" s="11">
        <v>2415.2249999999999</v>
      </c>
      <c r="P4256" s="11">
        <v>361.19600000000003</v>
      </c>
      <c r="Q4256" s="11">
        <v>484.09500000000003</v>
      </c>
      <c r="R4256" s="11">
        <v>966.44</v>
      </c>
      <c r="S4256" s="11">
        <v>902.08699999999999</v>
      </c>
      <c r="T4256" s="11"/>
      <c r="U4256" s="11"/>
      <c r="V4256" s="11"/>
      <c r="W4256" s="12">
        <v>10774.401</v>
      </c>
      <c r="X4256" s="11">
        <v>1197.1556666666665</v>
      </c>
      <c r="Y4256" s="11">
        <v>1679.7689268924689</v>
      </c>
      <c r="Z4256" s="11">
        <f t="shared" si="201"/>
        <v>971.02800000000002</v>
      </c>
      <c r="AA4256" s="25">
        <f t="shared" si="202"/>
        <v>0.57807236724897504</v>
      </c>
      <c r="AB4256" s="33">
        <v>0</v>
      </c>
      <c r="AC4256" s="14">
        <v>0</v>
      </c>
      <c r="AD4256" s="14">
        <v>0</v>
      </c>
      <c r="AE4256" s="14">
        <v>0</v>
      </c>
      <c r="AF4256" s="14">
        <v>0</v>
      </c>
      <c r="AG4256" s="14">
        <v>0</v>
      </c>
      <c r="AH4256" s="14">
        <v>0</v>
      </c>
      <c r="AI4256" s="14">
        <v>0</v>
      </c>
      <c r="AJ4256" s="14">
        <v>0</v>
      </c>
      <c r="AK4256" s="14">
        <v>0</v>
      </c>
      <c r="AL4256" s="14">
        <v>0</v>
      </c>
      <c r="AM4256" s="14">
        <v>0</v>
      </c>
      <c r="AN4256" s="14">
        <v>0</v>
      </c>
      <c r="AO4256" s="14">
        <v>198.72</v>
      </c>
      <c r="AP4256" s="14">
        <v>0</v>
      </c>
      <c r="AQ4256" s="14">
        <v>0</v>
      </c>
      <c r="AR4256" s="14">
        <v>0</v>
      </c>
      <c r="AS4256" s="14">
        <v>772.30799999999999</v>
      </c>
      <c r="AT4256" s="14">
        <v>0</v>
      </c>
      <c r="AV4256" s="14">
        <v>0</v>
      </c>
      <c r="AW4256" s="14">
        <v>0</v>
      </c>
      <c r="AX4256" s="14">
        <v>0</v>
      </c>
      <c r="AY4256" s="14">
        <v>0</v>
      </c>
      <c r="AZ4256" s="14">
        <v>0</v>
      </c>
      <c r="BA4256" s="14">
        <v>0</v>
      </c>
      <c r="BG4256" s="37">
        <f t="shared" si="203"/>
        <v>971.02800000000002</v>
      </c>
      <c r="BI4256" s="5" t="s">
        <v>836</v>
      </c>
      <c r="BJ4256" s="6" t="s">
        <v>1265</v>
      </c>
      <c r="BK4256" s="30" t="s">
        <v>1266</v>
      </c>
    </row>
    <row r="4257" spans="1:63" x14ac:dyDescent="0.25">
      <c r="A4257" s="5" t="s">
        <v>957</v>
      </c>
      <c r="B4257" s="6" t="s">
        <v>1318</v>
      </c>
      <c r="C4257" s="6" t="s">
        <v>836</v>
      </c>
      <c r="D4257" s="6" t="s">
        <v>1265</v>
      </c>
      <c r="E4257" s="6" t="s">
        <v>1266</v>
      </c>
      <c r="F4257" s="6" t="s">
        <v>1324</v>
      </c>
      <c r="G4257" s="7">
        <v>5334030</v>
      </c>
      <c r="H4257" s="7" t="s">
        <v>4791</v>
      </c>
      <c r="I4257" s="7"/>
      <c r="J4257" s="8" t="s">
        <v>54</v>
      </c>
      <c r="K4257" s="10">
        <v>541.96100000000001</v>
      </c>
      <c r="L4257" s="11">
        <v>597.52</v>
      </c>
      <c r="M4257" s="11">
        <v>2061.1959999999999</v>
      </c>
      <c r="N4257" s="11">
        <v>842.471</v>
      </c>
      <c r="O4257" s="11">
        <v>238.464</v>
      </c>
      <c r="P4257" s="11">
        <v>360.12599999999998</v>
      </c>
      <c r="Q4257" s="11">
        <v>483.02499999999998</v>
      </c>
      <c r="R4257" s="11">
        <v>661.64700000000005</v>
      </c>
      <c r="S4257" s="11">
        <v>664.69299999999998</v>
      </c>
      <c r="T4257" s="11"/>
      <c r="U4257" s="11"/>
      <c r="V4257" s="11"/>
      <c r="W4257" s="12">
        <v>6451.1030000000001</v>
      </c>
      <c r="X4257" s="11">
        <v>716.78922222222218</v>
      </c>
      <c r="Y4257" s="11">
        <v>1005.750794274576</v>
      </c>
      <c r="Z4257" s="11">
        <f t="shared" si="201"/>
        <v>721.48900000000003</v>
      </c>
      <c r="AA4257" s="25">
        <f t="shared" si="202"/>
        <v>0.71736358957627544</v>
      </c>
      <c r="AB4257" s="33">
        <v>0</v>
      </c>
      <c r="AC4257" s="14">
        <v>0</v>
      </c>
      <c r="AD4257" s="14">
        <v>0</v>
      </c>
      <c r="AE4257" s="14">
        <v>0</v>
      </c>
      <c r="AF4257" s="14">
        <v>179.52799999999999</v>
      </c>
      <c r="AG4257" s="14">
        <v>0</v>
      </c>
      <c r="AH4257" s="14">
        <v>0</v>
      </c>
      <c r="AI4257" s="14">
        <v>0</v>
      </c>
      <c r="AJ4257" s="14">
        <v>238.464</v>
      </c>
      <c r="AK4257" s="14">
        <v>0</v>
      </c>
      <c r="AL4257" s="14">
        <v>0</v>
      </c>
      <c r="AM4257" s="14">
        <v>0</v>
      </c>
      <c r="AN4257" s="14">
        <v>0</v>
      </c>
      <c r="AO4257" s="14">
        <v>0</v>
      </c>
      <c r="AP4257" s="14">
        <v>0</v>
      </c>
      <c r="AQ4257" s="14">
        <v>0</v>
      </c>
      <c r="AR4257" s="14">
        <v>303.49700000000001</v>
      </c>
      <c r="AS4257" s="14">
        <v>0</v>
      </c>
      <c r="AT4257" s="14">
        <v>0</v>
      </c>
      <c r="AV4257" s="14">
        <v>0</v>
      </c>
      <c r="AW4257" s="14">
        <v>0</v>
      </c>
      <c r="AX4257" s="14">
        <v>0</v>
      </c>
      <c r="AY4257" s="14">
        <v>0</v>
      </c>
      <c r="AZ4257" s="14">
        <v>0</v>
      </c>
      <c r="BA4257" s="14">
        <v>0</v>
      </c>
      <c r="BG4257" s="37">
        <f t="shared" si="203"/>
        <v>721.48900000000003</v>
      </c>
      <c r="BI4257" s="5" t="s">
        <v>836</v>
      </c>
      <c r="BJ4257" s="6" t="s">
        <v>1265</v>
      </c>
      <c r="BK4257" s="30" t="s">
        <v>1266</v>
      </c>
    </row>
    <row r="4258" spans="1:63" x14ac:dyDescent="0.25">
      <c r="A4258" s="5" t="s">
        <v>957</v>
      </c>
      <c r="B4258" s="6" t="s">
        <v>1318</v>
      </c>
      <c r="C4258" s="6" t="s">
        <v>836</v>
      </c>
      <c r="D4258" s="6" t="s">
        <v>1265</v>
      </c>
      <c r="E4258" s="6" t="s">
        <v>1266</v>
      </c>
      <c r="F4258" s="6" t="s">
        <v>1324</v>
      </c>
      <c r="G4258" s="7">
        <v>5334047</v>
      </c>
      <c r="H4258" s="7" t="s">
        <v>4792</v>
      </c>
      <c r="I4258" s="7"/>
      <c r="J4258" s="8" t="s">
        <v>101</v>
      </c>
      <c r="K4258" s="10">
        <v>0</v>
      </c>
      <c r="L4258" s="11">
        <v>303.49700000000001</v>
      </c>
      <c r="M4258" s="11">
        <v>1513.818</v>
      </c>
      <c r="N4258" s="11">
        <v>238.464</v>
      </c>
      <c r="O4258" s="11">
        <v>360.12599999999998</v>
      </c>
      <c r="P4258" s="11">
        <v>0</v>
      </c>
      <c r="Q4258" s="11">
        <v>482.34500000000003</v>
      </c>
      <c r="R4258" s="11">
        <v>483.02499999999998</v>
      </c>
      <c r="S4258" s="11">
        <v>424.47900000000004</v>
      </c>
      <c r="T4258" s="11"/>
      <c r="U4258" s="11"/>
      <c r="V4258" s="11"/>
      <c r="W4258" s="12">
        <v>3805.7539999999999</v>
      </c>
      <c r="X4258" s="11">
        <v>422.86155555555553</v>
      </c>
      <c r="Y4258" s="11">
        <v>593.33111071295014</v>
      </c>
      <c r="Z4258" s="11">
        <f t="shared" si="201"/>
        <v>179.52799999999999</v>
      </c>
      <c r="AA4258" s="25">
        <f t="shared" si="202"/>
        <v>0.30257641434692023</v>
      </c>
      <c r="AB4258" s="33">
        <v>0</v>
      </c>
      <c r="AC4258" s="14">
        <v>0</v>
      </c>
      <c r="AD4258" s="14">
        <v>0</v>
      </c>
      <c r="AE4258" s="14">
        <v>0</v>
      </c>
      <c r="AF4258" s="14">
        <v>0</v>
      </c>
      <c r="AG4258" s="14">
        <v>0</v>
      </c>
      <c r="AH4258" s="14">
        <v>0</v>
      </c>
      <c r="AI4258" s="14">
        <v>0</v>
      </c>
      <c r="AJ4258" s="14">
        <v>0</v>
      </c>
      <c r="AK4258" s="14">
        <v>0</v>
      </c>
      <c r="AL4258" s="14">
        <v>0</v>
      </c>
      <c r="AM4258" s="14">
        <v>0</v>
      </c>
      <c r="AN4258" s="14">
        <v>0</v>
      </c>
      <c r="AO4258" s="14">
        <v>0</v>
      </c>
      <c r="AP4258" s="14">
        <v>0</v>
      </c>
      <c r="AQ4258" s="14">
        <v>0</v>
      </c>
      <c r="AR4258" s="14">
        <v>0</v>
      </c>
      <c r="AS4258" s="14">
        <v>0</v>
      </c>
      <c r="AT4258" s="14">
        <v>0</v>
      </c>
      <c r="AV4258" s="14">
        <v>179.52799999999999</v>
      </c>
      <c r="AW4258" s="14">
        <v>0</v>
      </c>
      <c r="AX4258" s="14">
        <v>0</v>
      </c>
      <c r="AY4258" s="14">
        <v>0</v>
      </c>
      <c r="AZ4258" s="14">
        <v>0</v>
      </c>
      <c r="BA4258" s="14">
        <v>0</v>
      </c>
      <c r="BG4258" s="37">
        <f t="shared" si="203"/>
        <v>179.52799999999999</v>
      </c>
      <c r="BI4258" s="5" t="s">
        <v>836</v>
      </c>
      <c r="BJ4258" s="6" t="s">
        <v>1265</v>
      </c>
      <c r="BK4258" s="30" t="s">
        <v>1266</v>
      </c>
    </row>
    <row r="4259" spans="1:63" x14ac:dyDescent="0.25">
      <c r="A4259" s="5" t="s">
        <v>957</v>
      </c>
      <c r="B4259" s="6" t="s">
        <v>1318</v>
      </c>
      <c r="C4259" s="6" t="s">
        <v>836</v>
      </c>
      <c r="D4259" s="6" t="s">
        <v>1265</v>
      </c>
      <c r="E4259" s="6" t="s">
        <v>1266</v>
      </c>
      <c r="F4259" s="6" t="s">
        <v>1324</v>
      </c>
      <c r="G4259" s="7">
        <v>5335804</v>
      </c>
      <c r="H4259" s="7" t="s">
        <v>4793</v>
      </c>
      <c r="I4259" s="7"/>
      <c r="J4259" s="8" t="s">
        <v>350</v>
      </c>
      <c r="K4259" s="10">
        <v>541.96100000000001</v>
      </c>
      <c r="L4259" s="11">
        <v>419.06200000000001</v>
      </c>
      <c r="M4259" s="11">
        <v>970.78700000000003</v>
      </c>
      <c r="N4259" s="11">
        <v>1205.5840000000001</v>
      </c>
      <c r="O4259" s="11">
        <v>1029.723</v>
      </c>
      <c r="P4259" s="11">
        <v>179.52799999999999</v>
      </c>
      <c r="Q4259" s="11">
        <v>180.59800000000001</v>
      </c>
      <c r="R4259" s="11">
        <v>721.48900000000003</v>
      </c>
      <c r="S4259" s="11">
        <v>0</v>
      </c>
      <c r="T4259" s="11"/>
      <c r="U4259" s="11"/>
      <c r="V4259" s="11"/>
      <c r="W4259" s="12">
        <v>5248.732</v>
      </c>
      <c r="X4259" s="11">
        <v>583.19244444444439</v>
      </c>
      <c r="Y4259" s="11">
        <v>818.29671266051469</v>
      </c>
      <c r="Z4259" s="11">
        <f t="shared" si="201"/>
        <v>0</v>
      </c>
      <c r="AA4259" s="25">
        <f t="shared" si="202"/>
        <v>0</v>
      </c>
      <c r="AB4259" s="33">
        <v>0</v>
      </c>
      <c r="AC4259" s="14">
        <v>0</v>
      </c>
      <c r="AD4259" s="14">
        <v>0</v>
      </c>
      <c r="AE4259" s="14">
        <v>0</v>
      </c>
      <c r="AF4259" s="14">
        <v>0</v>
      </c>
      <c r="AG4259" s="14">
        <v>0</v>
      </c>
      <c r="AH4259" s="14">
        <v>0</v>
      </c>
      <c r="AI4259" s="14">
        <v>0</v>
      </c>
      <c r="AJ4259" s="14">
        <v>0</v>
      </c>
      <c r="AK4259" s="14">
        <v>0</v>
      </c>
      <c r="AL4259" s="14">
        <v>0</v>
      </c>
      <c r="AM4259" s="14">
        <v>0</v>
      </c>
      <c r="AN4259" s="14">
        <v>0</v>
      </c>
      <c r="AO4259" s="14">
        <v>0</v>
      </c>
      <c r="AP4259" s="14">
        <v>0</v>
      </c>
      <c r="AQ4259" s="14">
        <v>0</v>
      </c>
      <c r="AR4259" s="14">
        <v>0</v>
      </c>
      <c r="AS4259" s="14">
        <v>0</v>
      </c>
      <c r="AT4259" s="14">
        <v>0</v>
      </c>
      <c r="AV4259" s="14">
        <v>0</v>
      </c>
      <c r="AW4259" s="14">
        <v>0</v>
      </c>
      <c r="AX4259" s="14">
        <v>0</v>
      </c>
      <c r="AY4259" s="14">
        <v>0</v>
      </c>
      <c r="AZ4259" s="14">
        <v>0</v>
      </c>
      <c r="BA4259" s="14">
        <v>0</v>
      </c>
      <c r="BG4259" s="37">
        <f t="shared" si="203"/>
        <v>0</v>
      </c>
      <c r="BI4259" s="5" t="s">
        <v>836</v>
      </c>
      <c r="BJ4259" s="6" t="s">
        <v>1265</v>
      </c>
      <c r="BK4259" s="30" t="s">
        <v>1266</v>
      </c>
    </row>
    <row r="4260" spans="1:63" x14ac:dyDescent="0.25">
      <c r="A4260" s="5" t="s">
        <v>957</v>
      </c>
      <c r="B4260" s="6" t="s">
        <v>1318</v>
      </c>
      <c r="C4260" s="6" t="s">
        <v>836</v>
      </c>
      <c r="D4260" s="6" t="s">
        <v>1265</v>
      </c>
      <c r="E4260" s="6" t="s">
        <v>1266</v>
      </c>
      <c r="F4260" s="6" t="s">
        <v>1324</v>
      </c>
      <c r="G4260" s="7">
        <v>5339260</v>
      </c>
      <c r="H4260" s="7" t="s">
        <v>4794</v>
      </c>
      <c r="I4260" s="7"/>
      <c r="J4260" s="8" t="s">
        <v>101</v>
      </c>
      <c r="K4260" s="10">
        <v>303.49700000000001</v>
      </c>
      <c r="L4260" s="11">
        <v>179.52799999999999</v>
      </c>
      <c r="M4260" s="11">
        <v>959.95299999999997</v>
      </c>
      <c r="N4260" s="11">
        <v>179.52799999999999</v>
      </c>
      <c r="O4260" s="11">
        <v>1024.9860000000001</v>
      </c>
      <c r="P4260" s="11">
        <v>179.52799999999999</v>
      </c>
      <c r="Q4260" s="11">
        <v>360.12599999999998</v>
      </c>
      <c r="R4260" s="11">
        <v>483.02499999999998</v>
      </c>
      <c r="S4260" s="11">
        <v>540.72399999999993</v>
      </c>
      <c r="T4260" s="11"/>
      <c r="U4260" s="11"/>
      <c r="V4260" s="11"/>
      <c r="W4260" s="12">
        <v>4210.8949999999995</v>
      </c>
      <c r="X4260" s="11">
        <v>467.87722222222214</v>
      </c>
      <c r="Y4260" s="11">
        <v>656.49408959318123</v>
      </c>
      <c r="Z4260" s="11">
        <f t="shared" si="201"/>
        <v>360.12599999999998</v>
      </c>
      <c r="AA4260" s="25">
        <f t="shared" si="202"/>
        <v>0.54855939407339405</v>
      </c>
      <c r="AB4260" s="33">
        <v>0</v>
      </c>
      <c r="AC4260" s="14">
        <v>0</v>
      </c>
      <c r="AD4260" s="14">
        <v>0</v>
      </c>
      <c r="AE4260" s="14">
        <v>0</v>
      </c>
      <c r="AF4260" s="14">
        <v>0</v>
      </c>
      <c r="AG4260" s="14">
        <v>0</v>
      </c>
      <c r="AH4260" s="14">
        <v>0</v>
      </c>
      <c r="AI4260" s="14">
        <v>179.52799999999999</v>
      </c>
      <c r="AJ4260" s="14">
        <v>0</v>
      </c>
      <c r="AK4260" s="14">
        <v>0</v>
      </c>
      <c r="AL4260" s="14">
        <v>0</v>
      </c>
      <c r="AM4260" s="14">
        <v>0</v>
      </c>
      <c r="AN4260" s="14">
        <v>0</v>
      </c>
      <c r="AO4260" s="14">
        <v>0</v>
      </c>
      <c r="AP4260" s="14">
        <v>0</v>
      </c>
      <c r="AQ4260" s="14">
        <v>180.59800000000001</v>
      </c>
      <c r="AR4260" s="14">
        <v>0</v>
      </c>
      <c r="AS4260" s="14">
        <v>0</v>
      </c>
      <c r="AT4260" s="14">
        <v>0</v>
      </c>
      <c r="AV4260" s="14">
        <v>0</v>
      </c>
      <c r="AW4260" s="14">
        <v>0</v>
      </c>
      <c r="AX4260" s="14">
        <v>0</v>
      </c>
      <c r="AY4260" s="14">
        <v>0</v>
      </c>
      <c r="AZ4260" s="14">
        <v>0</v>
      </c>
      <c r="BA4260" s="14">
        <v>0</v>
      </c>
      <c r="BG4260" s="37">
        <f t="shared" si="203"/>
        <v>360.12599999999998</v>
      </c>
      <c r="BI4260" s="5" t="s">
        <v>836</v>
      </c>
      <c r="BJ4260" s="6" t="s">
        <v>1265</v>
      </c>
      <c r="BK4260" s="30" t="s">
        <v>1266</v>
      </c>
    </row>
    <row r="4261" spans="1:63" x14ac:dyDescent="0.25">
      <c r="A4261" s="5" t="s">
        <v>957</v>
      </c>
      <c r="B4261" s="6" t="s">
        <v>1318</v>
      </c>
      <c r="C4261" s="6" t="s">
        <v>836</v>
      </c>
      <c r="D4261" s="6" t="s">
        <v>1265</v>
      </c>
      <c r="E4261" s="6" t="s">
        <v>1266</v>
      </c>
      <c r="F4261" s="6" t="s">
        <v>1324</v>
      </c>
      <c r="G4261" s="7">
        <v>5271942</v>
      </c>
      <c r="H4261" s="7" t="s">
        <v>4795</v>
      </c>
      <c r="I4261" s="7"/>
      <c r="J4261" s="8" t="s">
        <v>54</v>
      </c>
      <c r="K4261" s="10">
        <v>303.49700000000001</v>
      </c>
      <c r="L4261" s="11">
        <v>179.52799999999999</v>
      </c>
      <c r="M4261" s="11">
        <v>360.12599999999998</v>
      </c>
      <c r="N4261" s="11">
        <v>0</v>
      </c>
      <c r="O4261" s="11">
        <v>483.02499999999998</v>
      </c>
      <c r="P4261" s="11">
        <v>484.09500000000003</v>
      </c>
      <c r="Q4261" s="11">
        <v>656.45600000000002</v>
      </c>
      <c r="R4261" s="11">
        <v>0</v>
      </c>
      <c r="S4261" s="11">
        <v>721.48900000000003</v>
      </c>
      <c r="T4261" s="11"/>
      <c r="U4261" s="11"/>
      <c r="V4261" s="11"/>
      <c r="W4261" s="12">
        <v>3188.2159999999999</v>
      </c>
      <c r="X4261" s="11">
        <v>354.24622222222223</v>
      </c>
      <c r="Y4261" s="11">
        <v>497.05465473406827</v>
      </c>
      <c r="Z4261" s="11">
        <f t="shared" si="201"/>
        <v>180.59800000000001</v>
      </c>
      <c r="AA4261" s="25">
        <f t="shared" si="202"/>
        <v>0.36333630171237941</v>
      </c>
      <c r="AB4261" s="33">
        <v>0</v>
      </c>
      <c r="AC4261" s="14">
        <v>0</v>
      </c>
      <c r="AD4261" s="14">
        <v>0</v>
      </c>
      <c r="AE4261" s="14">
        <v>0</v>
      </c>
      <c r="AF4261" s="14">
        <v>0</v>
      </c>
      <c r="AG4261" s="14">
        <v>0</v>
      </c>
      <c r="AH4261" s="14">
        <v>0</v>
      </c>
      <c r="AI4261" s="14">
        <v>0</v>
      </c>
      <c r="AJ4261" s="14">
        <v>180.59800000000001</v>
      </c>
      <c r="AK4261" s="14">
        <v>0</v>
      </c>
      <c r="AL4261" s="14">
        <v>0</v>
      </c>
      <c r="AM4261" s="14">
        <v>0</v>
      </c>
      <c r="AN4261" s="14">
        <v>0</v>
      </c>
      <c r="AO4261" s="14">
        <v>0</v>
      </c>
      <c r="AP4261" s="14">
        <v>0</v>
      </c>
      <c r="AQ4261" s="14">
        <v>0</v>
      </c>
      <c r="AR4261" s="14">
        <v>0</v>
      </c>
      <c r="AS4261" s="14">
        <v>0</v>
      </c>
      <c r="AT4261" s="14">
        <v>0</v>
      </c>
      <c r="AV4261" s="14">
        <v>0</v>
      </c>
      <c r="AW4261" s="14">
        <v>0</v>
      </c>
      <c r="AX4261" s="14">
        <v>0</v>
      </c>
      <c r="AY4261" s="14">
        <v>0</v>
      </c>
      <c r="AZ4261" s="14">
        <v>0</v>
      </c>
      <c r="BA4261" s="14">
        <v>0</v>
      </c>
      <c r="BG4261" s="37">
        <f t="shared" si="203"/>
        <v>180.59800000000001</v>
      </c>
      <c r="BI4261" s="5" t="s">
        <v>836</v>
      </c>
      <c r="BJ4261" s="6" t="s">
        <v>1265</v>
      </c>
      <c r="BK4261" s="30" t="s">
        <v>1266</v>
      </c>
    </row>
    <row r="4262" spans="1:63" x14ac:dyDescent="0.25">
      <c r="A4262" s="5" t="s">
        <v>957</v>
      </c>
      <c r="B4262" s="6" t="s">
        <v>1318</v>
      </c>
      <c r="C4262" s="6" t="s">
        <v>836</v>
      </c>
      <c r="D4262" s="6" t="s">
        <v>1265</v>
      </c>
      <c r="E4262" s="6" t="s">
        <v>1266</v>
      </c>
      <c r="F4262" s="6" t="s">
        <v>1324</v>
      </c>
      <c r="G4262" s="7">
        <v>5334850</v>
      </c>
      <c r="H4262" s="7" t="s">
        <v>4796</v>
      </c>
      <c r="I4262" s="7"/>
      <c r="J4262" s="8" t="s">
        <v>350</v>
      </c>
      <c r="K4262" s="10">
        <v>483.02499999999998</v>
      </c>
      <c r="L4262" s="11">
        <v>180.59800000000001</v>
      </c>
      <c r="M4262" s="11">
        <v>970.78700000000003</v>
      </c>
      <c r="N4262" s="11">
        <v>180.59800000000001</v>
      </c>
      <c r="O4262" s="11">
        <v>961.02300000000002</v>
      </c>
      <c r="P4262" s="11">
        <v>1140.5509999999999</v>
      </c>
      <c r="Q4262" s="11">
        <v>360.12599999999998</v>
      </c>
      <c r="R4262" s="11">
        <v>1026.056</v>
      </c>
      <c r="S4262" s="11">
        <v>720.25199999999995</v>
      </c>
      <c r="T4262" s="11"/>
      <c r="U4262" s="11"/>
      <c r="V4262" s="11"/>
      <c r="W4262" s="12">
        <v>6023.0159999999996</v>
      </c>
      <c r="X4262" s="11">
        <v>669.22399999999993</v>
      </c>
      <c r="Y4262" s="11">
        <v>939.01044920976756</v>
      </c>
      <c r="Z4262" s="11">
        <f t="shared" si="201"/>
        <v>774.447</v>
      </c>
      <c r="AA4262" s="25">
        <f t="shared" si="202"/>
        <v>0.82474801068693393</v>
      </c>
      <c r="AB4262" s="33">
        <v>0</v>
      </c>
      <c r="AC4262" s="14">
        <v>0</v>
      </c>
      <c r="AD4262" s="14">
        <v>0</v>
      </c>
      <c r="AE4262" s="14">
        <v>180.59800000000001</v>
      </c>
      <c r="AF4262" s="14">
        <v>0</v>
      </c>
      <c r="AG4262" s="14">
        <v>0</v>
      </c>
      <c r="AH4262" s="14">
        <v>0</v>
      </c>
      <c r="AI4262" s="14">
        <v>0</v>
      </c>
      <c r="AJ4262" s="14">
        <v>0</v>
      </c>
      <c r="AK4262" s="14">
        <v>0</v>
      </c>
      <c r="AL4262" s="14">
        <v>0</v>
      </c>
      <c r="AM4262" s="14">
        <v>0</v>
      </c>
      <c r="AN4262" s="14">
        <v>0</v>
      </c>
      <c r="AO4262" s="14">
        <v>180.59800000000001</v>
      </c>
      <c r="AP4262" s="14">
        <v>0</v>
      </c>
      <c r="AQ4262" s="14">
        <v>0</v>
      </c>
      <c r="AR4262" s="14">
        <v>0</v>
      </c>
      <c r="AS4262" s="14">
        <v>413.25099999999998</v>
      </c>
      <c r="AT4262" s="14">
        <v>0</v>
      </c>
      <c r="AV4262" s="14">
        <v>0</v>
      </c>
      <c r="AW4262" s="14">
        <v>0</v>
      </c>
      <c r="AX4262" s="14">
        <v>0</v>
      </c>
      <c r="AY4262" s="14">
        <v>0</v>
      </c>
      <c r="AZ4262" s="14">
        <v>0</v>
      </c>
      <c r="BA4262" s="14">
        <v>0</v>
      </c>
      <c r="BG4262" s="37">
        <f t="shared" si="203"/>
        <v>774.447</v>
      </c>
      <c r="BI4262" s="5" t="s">
        <v>836</v>
      </c>
      <c r="BJ4262" s="6" t="s">
        <v>1265</v>
      </c>
      <c r="BK4262" s="30" t="s">
        <v>1266</v>
      </c>
    </row>
    <row r="4263" spans="1:63" x14ac:dyDescent="0.25">
      <c r="A4263" s="5" t="s">
        <v>957</v>
      </c>
      <c r="B4263" s="6" t="s">
        <v>1318</v>
      </c>
      <c r="C4263" s="6" t="s">
        <v>836</v>
      </c>
      <c r="D4263" s="6" t="s">
        <v>1265</v>
      </c>
      <c r="E4263" s="6" t="s">
        <v>1266</v>
      </c>
      <c r="F4263" s="6" t="s">
        <v>1324</v>
      </c>
      <c r="G4263" s="7">
        <v>5292464</v>
      </c>
      <c r="H4263" s="7" t="s">
        <v>4797</v>
      </c>
      <c r="I4263" s="7"/>
      <c r="J4263" s="8" t="s">
        <v>350</v>
      </c>
      <c r="K4263" s="10">
        <v>959.95299999999997</v>
      </c>
      <c r="L4263" s="11">
        <v>0</v>
      </c>
      <c r="M4263" s="11">
        <v>483.02499999999998</v>
      </c>
      <c r="N4263" s="11">
        <v>476.928</v>
      </c>
      <c r="O4263" s="11">
        <v>483.02499999999998</v>
      </c>
      <c r="P4263" s="11">
        <v>360.12599999999998</v>
      </c>
      <c r="Q4263" s="11">
        <v>598.59</v>
      </c>
      <c r="R4263" s="11">
        <v>1204.5139999999999</v>
      </c>
      <c r="S4263" s="11">
        <v>238.464</v>
      </c>
      <c r="T4263" s="11"/>
      <c r="U4263" s="11"/>
      <c r="V4263" s="11"/>
      <c r="W4263" s="12">
        <v>4804.625</v>
      </c>
      <c r="X4263" s="11">
        <v>533.84722222222217</v>
      </c>
      <c r="Y4263" s="11">
        <v>749.05879040242962</v>
      </c>
      <c r="Z4263" s="11">
        <f t="shared" si="201"/>
        <v>663.62300000000005</v>
      </c>
      <c r="AA4263" s="25">
        <f t="shared" si="202"/>
        <v>0.88594247674934912</v>
      </c>
      <c r="AB4263" s="33">
        <v>0</v>
      </c>
      <c r="AC4263" s="14">
        <v>0</v>
      </c>
      <c r="AD4263" s="14">
        <v>0</v>
      </c>
      <c r="AE4263" s="14">
        <v>0</v>
      </c>
      <c r="AF4263" s="14">
        <v>0</v>
      </c>
      <c r="AG4263" s="14">
        <v>0</v>
      </c>
      <c r="AH4263" s="14">
        <v>0</v>
      </c>
      <c r="AI4263" s="14">
        <v>0</v>
      </c>
      <c r="AJ4263" s="14">
        <v>0</v>
      </c>
      <c r="AK4263" s="14">
        <v>0</v>
      </c>
      <c r="AL4263" s="14">
        <v>0</v>
      </c>
      <c r="AM4263" s="14">
        <v>0</v>
      </c>
      <c r="AN4263" s="14">
        <v>0</v>
      </c>
      <c r="AO4263" s="14">
        <v>360.12599999999998</v>
      </c>
      <c r="AP4263" s="14">
        <v>0</v>
      </c>
      <c r="AQ4263" s="14">
        <v>0</v>
      </c>
      <c r="AR4263" s="14">
        <v>0</v>
      </c>
      <c r="AS4263" s="14">
        <v>303.49700000000001</v>
      </c>
      <c r="AT4263" s="14">
        <v>0</v>
      </c>
      <c r="AV4263" s="14">
        <v>0</v>
      </c>
      <c r="AW4263" s="14">
        <v>0</v>
      </c>
      <c r="AX4263" s="14">
        <v>0</v>
      </c>
      <c r="AY4263" s="14">
        <v>0</v>
      </c>
      <c r="AZ4263" s="14">
        <v>0</v>
      </c>
      <c r="BA4263" s="14">
        <v>0</v>
      </c>
      <c r="BG4263" s="37">
        <f t="shared" si="203"/>
        <v>663.62300000000005</v>
      </c>
      <c r="BI4263" s="5" t="s">
        <v>836</v>
      </c>
      <c r="BJ4263" s="6" t="s">
        <v>1265</v>
      </c>
      <c r="BK4263" s="30" t="s">
        <v>1266</v>
      </c>
    </row>
    <row r="4264" spans="1:63" x14ac:dyDescent="0.25">
      <c r="A4264" s="5" t="s">
        <v>957</v>
      </c>
      <c r="B4264" s="6" t="s">
        <v>1318</v>
      </c>
      <c r="C4264" s="6" t="s">
        <v>836</v>
      </c>
      <c r="D4264" s="6" t="s">
        <v>1265</v>
      </c>
      <c r="E4264" s="6" t="s">
        <v>1266</v>
      </c>
      <c r="F4264" s="6" t="s">
        <v>1324</v>
      </c>
      <c r="G4264" s="7">
        <v>5334054</v>
      </c>
      <c r="H4264" s="7" t="s">
        <v>4798</v>
      </c>
      <c r="I4264" s="7"/>
      <c r="J4264" s="8" t="s">
        <v>350</v>
      </c>
      <c r="K4264" s="10">
        <v>303.49700000000001</v>
      </c>
      <c r="L4264" s="11">
        <v>0</v>
      </c>
      <c r="M4264" s="11">
        <v>1448.7850000000001</v>
      </c>
      <c r="N4264" s="11">
        <v>0</v>
      </c>
      <c r="O4264" s="11">
        <v>1141.6210000000001</v>
      </c>
      <c r="P4264" s="11">
        <v>0</v>
      </c>
      <c r="Q4264" s="11">
        <v>417.99200000000002</v>
      </c>
      <c r="R4264" s="11">
        <v>598.59</v>
      </c>
      <c r="S4264" s="11">
        <v>1026.056</v>
      </c>
      <c r="T4264" s="11"/>
      <c r="U4264" s="11"/>
      <c r="V4264" s="11"/>
      <c r="W4264" s="12">
        <v>4936.5410000000011</v>
      </c>
      <c r="X4264" s="11">
        <v>548.50455555555573</v>
      </c>
      <c r="Y4264" s="11">
        <v>769.62498222691704</v>
      </c>
      <c r="Z4264" s="11">
        <f t="shared" si="201"/>
        <v>951.83600000000001</v>
      </c>
      <c r="AA4264" s="25">
        <f t="shared" si="202"/>
        <v>1.236752992666446</v>
      </c>
      <c r="AB4264" s="33">
        <v>0</v>
      </c>
      <c r="AC4264" s="14">
        <v>0</v>
      </c>
      <c r="AD4264" s="14">
        <v>0</v>
      </c>
      <c r="AE4264" s="14">
        <v>0</v>
      </c>
      <c r="AF4264" s="14">
        <v>0</v>
      </c>
      <c r="AG4264" s="14">
        <v>0</v>
      </c>
      <c r="AH4264" s="14">
        <v>0</v>
      </c>
      <c r="AI4264" s="14">
        <v>0</v>
      </c>
      <c r="AJ4264" s="14">
        <v>0</v>
      </c>
      <c r="AK4264" s="14">
        <v>0</v>
      </c>
      <c r="AL4264" s="14">
        <v>0</v>
      </c>
      <c r="AM4264" s="14">
        <v>0</v>
      </c>
      <c r="AN4264" s="14">
        <v>0</v>
      </c>
      <c r="AO4264" s="14">
        <v>179.52799999999999</v>
      </c>
      <c r="AP4264" s="14">
        <v>0</v>
      </c>
      <c r="AQ4264" s="14">
        <v>0</v>
      </c>
      <c r="AR4264" s="14">
        <v>0</v>
      </c>
      <c r="AS4264" s="14">
        <v>772.30799999999999</v>
      </c>
      <c r="AT4264" s="14">
        <v>0</v>
      </c>
      <c r="AV4264" s="14">
        <v>0</v>
      </c>
      <c r="AW4264" s="14">
        <v>0</v>
      </c>
      <c r="AX4264" s="14">
        <v>0</v>
      </c>
      <c r="AY4264" s="14">
        <v>0</v>
      </c>
      <c r="AZ4264" s="14">
        <v>0</v>
      </c>
      <c r="BA4264" s="14">
        <v>0</v>
      </c>
      <c r="BG4264" s="37">
        <f t="shared" si="203"/>
        <v>951.83600000000001</v>
      </c>
      <c r="BI4264" s="5" t="s">
        <v>836</v>
      </c>
      <c r="BJ4264" s="6" t="s">
        <v>1265</v>
      </c>
      <c r="BK4264" s="30" t="s">
        <v>1266</v>
      </c>
    </row>
    <row r="4265" spans="1:63" x14ac:dyDescent="0.25">
      <c r="A4265" s="5" t="s">
        <v>957</v>
      </c>
      <c r="B4265" s="6" t="s">
        <v>1318</v>
      </c>
      <c r="C4265" s="6" t="s">
        <v>836</v>
      </c>
      <c r="D4265" s="6" t="s">
        <v>1265</v>
      </c>
      <c r="E4265" s="6" t="s">
        <v>1266</v>
      </c>
      <c r="F4265" s="6" t="s">
        <v>1324</v>
      </c>
      <c r="G4265" s="7">
        <v>5122103</v>
      </c>
      <c r="H4265" s="7" t="s">
        <v>4799</v>
      </c>
      <c r="I4265" s="7"/>
      <c r="J4265" s="8" t="s">
        <v>350</v>
      </c>
      <c r="K4265" s="10">
        <v>541.96100000000001</v>
      </c>
      <c r="L4265" s="11">
        <v>179.52799999999999</v>
      </c>
      <c r="M4265" s="11">
        <v>1756.6289999999999</v>
      </c>
      <c r="N4265" s="11">
        <v>419.06200000000001</v>
      </c>
      <c r="O4265" s="11">
        <v>662.94299999999998</v>
      </c>
      <c r="P4265" s="11">
        <v>598.59</v>
      </c>
      <c r="Q4265" s="11">
        <v>423.40899999999999</v>
      </c>
      <c r="R4265" s="11">
        <v>180.59800000000001</v>
      </c>
      <c r="S4265" s="11">
        <v>360.12599999999998</v>
      </c>
      <c r="T4265" s="11"/>
      <c r="U4265" s="11"/>
      <c r="V4265" s="11"/>
      <c r="W4265" s="12">
        <v>5122.8459999999995</v>
      </c>
      <c r="X4265" s="11">
        <v>569.20511111111102</v>
      </c>
      <c r="Y4265" s="11">
        <v>798.67062011664279</v>
      </c>
      <c r="Z4265" s="11">
        <f t="shared" si="201"/>
        <v>417.99199999999996</v>
      </c>
      <c r="AA4265" s="25">
        <f t="shared" si="202"/>
        <v>0.52335967978758735</v>
      </c>
      <c r="AB4265" s="33">
        <v>0</v>
      </c>
      <c r="AC4265" s="14">
        <v>0</v>
      </c>
      <c r="AD4265" s="14">
        <v>0</v>
      </c>
      <c r="AE4265" s="14">
        <v>0</v>
      </c>
      <c r="AF4265" s="14">
        <v>0</v>
      </c>
      <c r="AG4265" s="14">
        <v>0</v>
      </c>
      <c r="AH4265" s="14">
        <v>0</v>
      </c>
      <c r="AI4265" s="14">
        <v>0</v>
      </c>
      <c r="AJ4265" s="14">
        <v>0</v>
      </c>
      <c r="AK4265" s="14">
        <v>0</v>
      </c>
      <c r="AL4265" s="14">
        <v>0</v>
      </c>
      <c r="AM4265" s="14">
        <v>0</v>
      </c>
      <c r="AN4265" s="14">
        <v>0</v>
      </c>
      <c r="AO4265" s="14">
        <v>238.464</v>
      </c>
      <c r="AP4265" s="14">
        <v>0</v>
      </c>
      <c r="AQ4265" s="14">
        <v>0</v>
      </c>
      <c r="AR4265" s="14">
        <v>0</v>
      </c>
      <c r="AS4265" s="14">
        <v>0</v>
      </c>
      <c r="AT4265" s="14">
        <v>0</v>
      </c>
      <c r="AV4265" s="14">
        <v>179.52799999999999</v>
      </c>
      <c r="AW4265" s="14">
        <v>0</v>
      </c>
      <c r="AX4265" s="14">
        <v>0</v>
      </c>
      <c r="AY4265" s="14">
        <v>0</v>
      </c>
      <c r="AZ4265" s="14">
        <v>0</v>
      </c>
      <c r="BA4265" s="14">
        <v>0</v>
      </c>
      <c r="BG4265" s="37">
        <f t="shared" si="203"/>
        <v>417.99199999999996</v>
      </c>
      <c r="BI4265" s="5" t="s">
        <v>836</v>
      </c>
      <c r="BJ4265" s="6" t="s">
        <v>1265</v>
      </c>
      <c r="BK4265" s="30" t="s">
        <v>1266</v>
      </c>
    </row>
    <row r="4266" spans="1:63" x14ac:dyDescent="0.25">
      <c r="A4266" s="5" t="s">
        <v>957</v>
      </c>
      <c r="B4266" s="6" t="s">
        <v>1318</v>
      </c>
      <c r="C4266" s="6" t="s">
        <v>836</v>
      </c>
      <c r="D4266" s="6" t="s">
        <v>1265</v>
      </c>
      <c r="E4266" s="6" t="s">
        <v>1266</v>
      </c>
      <c r="F4266" s="6" t="s">
        <v>1324</v>
      </c>
      <c r="G4266" s="7">
        <v>5339976</v>
      </c>
      <c r="H4266" s="7" t="s">
        <v>4800</v>
      </c>
      <c r="I4266" s="7"/>
      <c r="J4266" s="8" t="s">
        <v>350</v>
      </c>
      <c r="K4266" s="10">
        <v>902.08699999999999</v>
      </c>
      <c r="L4266" s="11">
        <v>179.52799999999999</v>
      </c>
      <c r="M4266" s="11">
        <v>721.48900000000003</v>
      </c>
      <c r="N4266" s="11">
        <v>360.12599999999998</v>
      </c>
      <c r="O4266" s="11">
        <v>902.08699999999999</v>
      </c>
      <c r="P4266" s="11">
        <v>483.02499999999998</v>
      </c>
      <c r="Q4266" s="11">
        <v>483.02499999999998</v>
      </c>
      <c r="R4266" s="11">
        <v>0</v>
      </c>
      <c r="S4266" s="11">
        <v>779.1880000000001</v>
      </c>
      <c r="T4266" s="11"/>
      <c r="U4266" s="11"/>
      <c r="V4266" s="11"/>
      <c r="W4266" s="12">
        <v>4810.5550000000003</v>
      </c>
      <c r="X4266" s="11">
        <v>534.50611111111118</v>
      </c>
      <c r="Y4266" s="11">
        <v>749.98329931354897</v>
      </c>
      <c r="Z4266" s="11">
        <f t="shared" si="201"/>
        <v>716.74800000000005</v>
      </c>
      <c r="AA4266" s="25">
        <f t="shared" si="202"/>
        <v>0.95568528080029402</v>
      </c>
      <c r="AB4266" s="33">
        <v>0</v>
      </c>
      <c r="AC4266" s="14">
        <v>0</v>
      </c>
      <c r="AD4266" s="14">
        <v>0</v>
      </c>
      <c r="AE4266" s="14">
        <v>303.49700000000001</v>
      </c>
      <c r="AF4266" s="14">
        <v>0</v>
      </c>
      <c r="AG4266" s="14">
        <v>0</v>
      </c>
      <c r="AH4266" s="14">
        <v>0</v>
      </c>
      <c r="AI4266" s="14">
        <v>0</v>
      </c>
      <c r="AJ4266" s="14">
        <v>0</v>
      </c>
      <c r="AK4266" s="14">
        <v>0</v>
      </c>
      <c r="AL4266" s="14">
        <v>0</v>
      </c>
      <c r="AM4266" s="14">
        <v>0</v>
      </c>
      <c r="AN4266" s="14">
        <v>0</v>
      </c>
      <c r="AO4266" s="14">
        <v>0</v>
      </c>
      <c r="AP4266" s="14">
        <v>0</v>
      </c>
      <c r="AQ4266" s="14">
        <v>0</v>
      </c>
      <c r="AR4266" s="14">
        <v>0</v>
      </c>
      <c r="AS4266" s="14">
        <v>413.25099999999998</v>
      </c>
      <c r="AT4266" s="14">
        <v>0</v>
      </c>
      <c r="AV4266" s="14">
        <v>0</v>
      </c>
      <c r="AW4266" s="14">
        <v>0</v>
      </c>
      <c r="AX4266" s="14">
        <v>0</v>
      </c>
      <c r="AY4266" s="14">
        <v>0</v>
      </c>
      <c r="AZ4266" s="14">
        <v>0</v>
      </c>
      <c r="BA4266" s="14">
        <v>0</v>
      </c>
      <c r="BG4266" s="37">
        <f t="shared" si="203"/>
        <v>716.74800000000005</v>
      </c>
      <c r="BI4266" s="5" t="s">
        <v>836</v>
      </c>
      <c r="BJ4266" s="6" t="s">
        <v>1265</v>
      </c>
      <c r="BK4266" s="30" t="s">
        <v>1266</v>
      </c>
    </row>
    <row r="4267" spans="1:63" x14ac:dyDescent="0.25">
      <c r="A4267" s="5" t="s">
        <v>957</v>
      </c>
      <c r="B4267" s="6" t="s">
        <v>1318</v>
      </c>
      <c r="C4267" s="6" t="s">
        <v>836</v>
      </c>
      <c r="D4267" s="6" t="s">
        <v>1265</v>
      </c>
      <c r="E4267" s="6" t="s">
        <v>1266</v>
      </c>
      <c r="F4267" s="6" t="s">
        <v>1324</v>
      </c>
      <c r="G4267" s="7">
        <v>5337255</v>
      </c>
      <c r="H4267" s="7" t="s">
        <v>4801</v>
      </c>
      <c r="I4267" s="7"/>
      <c r="J4267" s="8" t="s">
        <v>54</v>
      </c>
      <c r="K4267" s="10">
        <v>654.61500000000001</v>
      </c>
      <c r="L4267" s="11">
        <v>0</v>
      </c>
      <c r="M4267" s="11">
        <v>970.78700000000003</v>
      </c>
      <c r="N4267" s="11">
        <v>0</v>
      </c>
      <c r="O4267" s="11">
        <v>361.19600000000003</v>
      </c>
      <c r="P4267" s="11">
        <v>238.464</v>
      </c>
      <c r="Q4267" s="11">
        <v>360.12599999999998</v>
      </c>
      <c r="R4267" s="11">
        <v>845.45799999999997</v>
      </c>
      <c r="S4267" s="11">
        <v>837.05400000000009</v>
      </c>
      <c r="T4267" s="11"/>
      <c r="U4267" s="11"/>
      <c r="V4267" s="11"/>
      <c r="W4267" s="12">
        <v>4267.7000000000007</v>
      </c>
      <c r="X4267" s="11">
        <v>474.18888888888898</v>
      </c>
      <c r="Y4267" s="11">
        <v>665.35019898544624</v>
      </c>
      <c r="Z4267" s="11">
        <f t="shared" si="201"/>
        <v>0</v>
      </c>
      <c r="AA4267" s="25">
        <f t="shared" si="202"/>
        <v>0</v>
      </c>
      <c r="AB4267" s="33">
        <v>0</v>
      </c>
      <c r="AC4267" s="14">
        <v>0</v>
      </c>
      <c r="AD4267" s="14">
        <v>0</v>
      </c>
      <c r="AE4267" s="14">
        <v>0</v>
      </c>
      <c r="AF4267" s="14">
        <v>0</v>
      </c>
      <c r="AG4267" s="14">
        <v>0</v>
      </c>
      <c r="AH4267" s="14">
        <v>0</v>
      </c>
      <c r="AI4267" s="14">
        <v>0</v>
      </c>
      <c r="AJ4267" s="14">
        <v>0</v>
      </c>
      <c r="AK4267" s="14">
        <v>0</v>
      </c>
      <c r="AL4267" s="14">
        <v>0</v>
      </c>
      <c r="AM4267" s="14">
        <v>0</v>
      </c>
      <c r="AN4267" s="14">
        <v>0</v>
      </c>
      <c r="AO4267" s="14">
        <v>0</v>
      </c>
      <c r="AP4267" s="14">
        <v>0</v>
      </c>
      <c r="AQ4267" s="14">
        <v>0</v>
      </c>
      <c r="AR4267" s="14">
        <v>0</v>
      </c>
      <c r="AS4267" s="14">
        <v>0</v>
      </c>
      <c r="AT4267" s="14">
        <v>0</v>
      </c>
      <c r="AV4267" s="14">
        <v>0</v>
      </c>
      <c r="AW4267" s="14">
        <v>0</v>
      </c>
      <c r="AX4267" s="14">
        <v>0</v>
      </c>
      <c r="AY4267" s="14">
        <v>0</v>
      </c>
      <c r="AZ4267" s="14">
        <v>0</v>
      </c>
      <c r="BA4267" s="14">
        <v>0</v>
      </c>
      <c r="BG4267" s="37">
        <f t="shared" si="203"/>
        <v>0</v>
      </c>
      <c r="BI4267" s="5" t="s">
        <v>836</v>
      </c>
      <c r="BJ4267" s="6" t="s">
        <v>1265</v>
      </c>
      <c r="BK4267" s="30" t="s">
        <v>1266</v>
      </c>
    </row>
    <row r="4268" spans="1:63" x14ac:dyDescent="0.25">
      <c r="A4268" s="5" t="s">
        <v>957</v>
      </c>
      <c r="B4268" s="6" t="s">
        <v>1318</v>
      </c>
      <c r="C4268" s="6" t="s">
        <v>836</v>
      </c>
      <c r="D4268" s="6" t="s">
        <v>1265</v>
      </c>
      <c r="E4268" s="6" t="s">
        <v>1266</v>
      </c>
      <c r="F4268" s="6" t="s">
        <v>1324</v>
      </c>
      <c r="G4268" s="7">
        <v>9184457</v>
      </c>
      <c r="H4268" s="7" t="s">
        <v>4802</v>
      </c>
      <c r="I4268" s="7"/>
      <c r="J4268" s="8" t="s">
        <v>54</v>
      </c>
      <c r="K4268" s="10">
        <v>483.02499999999998</v>
      </c>
      <c r="L4268" s="11">
        <v>0</v>
      </c>
      <c r="M4268" s="11">
        <v>541.96100000000001</v>
      </c>
      <c r="N4268" s="11">
        <v>663.62300000000005</v>
      </c>
      <c r="O4268" s="11">
        <v>0</v>
      </c>
      <c r="P4268" s="11">
        <v>238.464</v>
      </c>
      <c r="Q4268" s="11">
        <v>360.12599999999998</v>
      </c>
      <c r="R4268" s="11">
        <v>656.45600000000002</v>
      </c>
      <c r="S4268" s="11">
        <v>844.221</v>
      </c>
      <c r="T4268" s="11"/>
      <c r="U4268" s="11"/>
      <c r="V4268" s="11"/>
      <c r="W4268" s="12">
        <v>3787.8759999999997</v>
      </c>
      <c r="X4268" s="11">
        <v>420.8751111111111</v>
      </c>
      <c r="Y4268" s="11">
        <v>590.54386445443583</v>
      </c>
      <c r="Z4268" s="11">
        <f t="shared" si="201"/>
        <v>0</v>
      </c>
      <c r="AA4268" s="25">
        <f t="shared" si="202"/>
        <v>0</v>
      </c>
      <c r="AB4268" s="33">
        <v>0</v>
      </c>
      <c r="AC4268" s="14">
        <v>0</v>
      </c>
      <c r="AD4268" s="14">
        <v>0</v>
      </c>
      <c r="AE4268" s="14">
        <v>0</v>
      </c>
      <c r="AF4268" s="14">
        <v>0</v>
      </c>
      <c r="AG4268" s="14">
        <v>0</v>
      </c>
      <c r="AH4268" s="14">
        <v>0</v>
      </c>
      <c r="AI4268" s="14">
        <v>0</v>
      </c>
      <c r="AJ4268" s="14">
        <v>0</v>
      </c>
      <c r="AK4268" s="14">
        <v>0</v>
      </c>
      <c r="AL4268" s="14">
        <v>0</v>
      </c>
      <c r="AM4268" s="14">
        <v>0</v>
      </c>
      <c r="AN4268" s="14">
        <v>0</v>
      </c>
      <c r="AO4268" s="14">
        <v>0</v>
      </c>
      <c r="AP4268" s="14">
        <v>0</v>
      </c>
      <c r="AQ4268" s="14">
        <v>0</v>
      </c>
      <c r="AR4268" s="14">
        <v>0</v>
      </c>
      <c r="AS4268" s="14">
        <v>0</v>
      </c>
      <c r="AT4268" s="14">
        <v>0</v>
      </c>
      <c r="AV4268" s="14">
        <v>0</v>
      </c>
      <c r="AW4268" s="14">
        <v>0</v>
      </c>
      <c r="AX4268" s="14">
        <v>0</v>
      </c>
      <c r="AY4268" s="14">
        <v>0</v>
      </c>
      <c r="AZ4268" s="14">
        <v>0</v>
      </c>
      <c r="BA4268" s="14">
        <v>0</v>
      </c>
      <c r="BG4268" s="37">
        <f t="shared" si="203"/>
        <v>0</v>
      </c>
      <c r="BI4268" s="5" t="s">
        <v>836</v>
      </c>
      <c r="BJ4268" s="6" t="s">
        <v>1265</v>
      </c>
      <c r="BK4268" s="30" t="s">
        <v>1266</v>
      </c>
    </row>
    <row r="4269" spans="1:63" x14ac:dyDescent="0.25">
      <c r="A4269" s="5" t="s">
        <v>957</v>
      </c>
      <c r="B4269" s="6" t="s">
        <v>1318</v>
      </c>
      <c r="C4269" s="6" t="s">
        <v>836</v>
      </c>
      <c r="D4269" s="6" t="s">
        <v>1265</v>
      </c>
      <c r="E4269" s="6" t="s">
        <v>1266</v>
      </c>
      <c r="F4269" s="6" t="s">
        <v>1324</v>
      </c>
      <c r="G4269" s="7">
        <v>5300372</v>
      </c>
      <c r="H4269" s="7" t="s">
        <v>4803</v>
      </c>
      <c r="I4269" s="7"/>
      <c r="J4269" s="8" t="s">
        <v>350</v>
      </c>
      <c r="K4269" s="10">
        <v>722.55899999999997</v>
      </c>
      <c r="L4269" s="11">
        <v>417.99200000000002</v>
      </c>
      <c r="M4269" s="11">
        <v>484.09500000000003</v>
      </c>
      <c r="N4269" s="11">
        <v>0</v>
      </c>
      <c r="O4269" s="11">
        <v>663.62300000000005</v>
      </c>
      <c r="P4269" s="11">
        <v>179.52799999999999</v>
      </c>
      <c r="Q4269" s="11">
        <v>238.464</v>
      </c>
      <c r="R4269" s="11">
        <v>179.52799999999999</v>
      </c>
      <c r="S4269" s="11">
        <v>360.12599999999998</v>
      </c>
      <c r="T4269" s="11"/>
      <c r="U4269" s="11"/>
      <c r="V4269" s="11"/>
      <c r="W4269" s="12">
        <v>3245.915</v>
      </c>
      <c r="X4269" s="11">
        <v>360.65722222222223</v>
      </c>
      <c r="Y4269" s="11">
        <v>506.05014202962826</v>
      </c>
      <c r="Z4269" s="11">
        <f t="shared" si="201"/>
        <v>413.25099999999998</v>
      </c>
      <c r="AA4269" s="25">
        <f t="shared" si="202"/>
        <v>0.81662065806871154</v>
      </c>
      <c r="AB4269" s="33">
        <v>0</v>
      </c>
      <c r="AC4269" s="14">
        <v>0</v>
      </c>
      <c r="AD4269" s="14">
        <v>0</v>
      </c>
      <c r="AE4269" s="14">
        <v>0</v>
      </c>
      <c r="AF4269" s="14">
        <v>0</v>
      </c>
      <c r="AG4269" s="14">
        <v>0</v>
      </c>
      <c r="AH4269" s="14">
        <v>0</v>
      </c>
      <c r="AI4269" s="14">
        <v>0</v>
      </c>
      <c r="AJ4269" s="14">
        <v>0</v>
      </c>
      <c r="AK4269" s="14">
        <v>0</v>
      </c>
      <c r="AL4269" s="14">
        <v>0</v>
      </c>
      <c r="AM4269" s="14">
        <v>0</v>
      </c>
      <c r="AN4269" s="14">
        <v>0</v>
      </c>
      <c r="AO4269" s="14">
        <v>0</v>
      </c>
      <c r="AP4269" s="14">
        <v>0</v>
      </c>
      <c r="AQ4269" s="14">
        <v>0</v>
      </c>
      <c r="AR4269" s="14">
        <v>0</v>
      </c>
      <c r="AS4269" s="14">
        <v>413.25099999999998</v>
      </c>
      <c r="AT4269" s="14">
        <v>0</v>
      </c>
      <c r="AV4269" s="14">
        <v>0</v>
      </c>
      <c r="AW4269" s="14">
        <v>0</v>
      </c>
      <c r="AX4269" s="14">
        <v>0</v>
      </c>
      <c r="AY4269" s="14">
        <v>0</v>
      </c>
      <c r="AZ4269" s="14">
        <v>0</v>
      </c>
      <c r="BA4269" s="14">
        <v>0</v>
      </c>
      <c r="BG4269" s="37">
        <f t="shared" si="203"/>
        <v>413.25099999999998</v>
      </c>
      <c r="BI4269" s="5" t="s">
        <v>836</v>
      </c>
      <c r="BJ4269" s="6" t="s">
        <v>1265</v>
      </c>
      <c r="BK4269" s="30" t="s">
        <v>1266</v>
      </c>
    </row>
    <row r="4270" spans="1:63" x14ac:dyDescent="0.25">
      <c r="A4270" s="5" t="s">
        <v>957</v>
      </c>
      <c r="B4270" s="6" t="s">
        <v>1318</v>
      </c>
      <c r="C4270" s="6" t="s">
        <v>836</v>
      </c>
      <c r="D4270" s="6" t="s">
        <v>1265</v>
      </c>
      <c r="E4270" s="6" t="s">
        <v>1266</v>
      </c>
      <c r="F4270" s="6" t="s">
        <v>1324</v>
      </c>
      <c r="G4270" s="7">
        <v>5336799</v>
      </c>
      <c r="H4270" s="7" t="s">
        <v>4804</v>
      </c>
      <c r="I4270" s="7"/>
      <c r="J4270" s="8" t="s">
        <v>350</v>
      </c>
      <c r="K4270" s="10">
        <v>303.49700000000001</v>
      </c>
      <c r="L4270" s="11">
        <v>417.99200000000002</v>
      </c>
      <c r="M4270" s="11">
        <v>419.06200000000001</v>
      </c>
      <c r="N4270" s="11">
        <v>483.02499999999998</v>
      </c>
      <c r="O4270" s="11">
        <v>1321.1489999999999</v>
      </c>
      <c r="P4270" s="11">
        <v>721.48900000000003</v>
      </c>
      <c r="Q4270" s="11">
        <v>778.11800000000005</v>
      </c>
      <c r="R4270" s="11">
        <v>721.48900000000003</v>
      </c>
      <c r="S4270" s="11">
        <v>663.62300000000005</v>
      </c>
      <c r="T4270" s="11"/>
      <c r="U4270" s="11"/>
      <c r="V4270" s="11"/>
      <c r="W4270" s="12">
        <v>5829.4439999999995</v>
      </c>
      <c r="X4270" s="11">
        <v>647.71599999999989</v>
      </c>
      <c r="Y4270" s="11">
        <v>908.83185916875925</v>
      </c>
      <c r="Z4270" s="11">
        <f t="shared" si="201"/>
        <v>180.59800000000001</v>
      </c>
      <c r="AA4270" s="25">
        <f t="shared" si="202"/>
        <v>0.19871442465185973</v>
      </c>
      <c r="AB4270" s="33">
        <v>0</v>
      </c>
      <c r="AC4270" s="14">
        <v>0</v>
      </c>
      <c r="AD4270" s="14">
        <v>0</v>
      </c>
      <c r="AE4270" s="14">
        <v>0</v>
      </c>
      <c r="AF4270" s="14">
        <v>0</v>
      </c>
      <c r="AG4270" s="14">
        <v>0</v>
      </c>
      <c r="AH4270" s="14">
        <v>0</v>
      </c>
      <c r="AI4270" s="14">
        <v>0</v>
      </c>
      <c r="AJ4270" s="14">
        <v>0</v>
      </c>
      <c r="AK4270" s="14">
        <v>0</v>
      </c>
      <c r="AL4270" s="14">
        <v>0</v>
      </c>
      <c r="AM4270" s="14">
        <v>0</v>
      </c>
      <c r="AN4270" s="14">
        <v>0</v>
      </c>
      <c r="AO4270" s="14">
        <v>180.59800000000001</v>
      </c>
      <c r="AP4270" s="14">
        <v>0</v>
      </c>
      <c r="AQ4270" s="14">
        <v>0</v>
      </c>
      <c r="AR4270" s="14">
        <v>0</v>
      </c>
      <c r="AS4270" s="14">
        <v>0</v>
      </c>
      <c r="AT4270" s="14">
        <v>0</v>
      </c>
      <c r="AV4270" s="14">
        <v>0</v>
      </c>
      <c r="AW4270" s="14">
        <v>0</v>
      </c>
      <c r="AX4270" s="14">
        <v>0</v>
      </c>
      <c r="AY4270" s="14">
        <v>0</v>
      </c>
      <c r="AZ4270" s="14">
        <v>0</v>
      </c>
      <c r="BA4270" s="14">
        <v>0</v>
      </c>
      <c r="BG4270" s="37">
        <f t="shared" si="203"/>
        <v>180.59800000000001</v>
      </c>
      <c r="BI4270" s="5" t="s">
        <v>836</v>
      </c>
      <c r="BJ4270" s="6" t="s">
        <v>1265</v>
      </c>
      <c r="BK4270" s="30" t="s">
        <v>1266</v>
      </c>
    </row>
    <row r="4271" spans="1:63" x14ac:dyDescent="0.25">
      <c r="A4271" s="5" t="s">
        <v>957</v>
      </c>
      <c r="B4271" s="6" t="s">
        <v>1318</v>
      </c>
      <c r="C4271" s="6" t="s">
        <v>836</v>
      </c>
      <c r="D4271" s="6" t="s">
        <v>1265</v>
      </c>
      <c r="E4271" s="6" t="s">
        <v>1266</v>
      </c>
      <c r="F4271" s="6" t="s">
        <v>1324</v>
      </c>
      <c r="G4271" s="7">
        <v>5291195</v>
      </c>
      <c r="H4271" s="7" t="s">
        <v>4805</v>
      </c>
      <c r="I4271" s="7"/>
      <c r="J4271" s="8" t="s">
        <v>350</v>
      </c>
      <c r="K4271" s="10">
        <v>903.15700000000004</v>
      </c>
      <c r="L4271" s="11">
        <v>179.52799999999999</v>
      </c>
      <c r="M4271" s="11">
        <v>663.62300000000005</v>
      </c>
      <c r="N4271" s="11">
        <v>0</v>
      </c>
      <c r="O4271" s="11">
        <v>657.52599999999995</v>
      </c>
      <c r="P4271" s="11">
        <v>417.99200000000002</v>
      </c>
      <c r="Q4271" s="11">
        <v>1082.684</v>
      </c>
      <c r="R4271" s="11">
        <v>656.45600000000002</v>
      </c>
      <c r="S4271" s="11">
        <v>180.59800000000001</v>
      </c>
      <c r="T4271" s="11"/>
      <c r="U4271" s="11"/>
      <c r="V4271" s="11"/>
      <c r="W4271" s="12">
        <v>4741.5640000000003</v>
      </c>
      <c r="X4271" s="11">
        <v>526.84044444444453</v>
      </c>
      <c r="Y4271" s="11">
        <v>739.22734749448841</v>
      </c>
      <c r="Z4271" s="11">
        <f t="shared" si="201"/>
        <v>1076.874</v>
      </c>
      <c r="AA4271" s="25">
        <f t="shared" si="202"/>
        <v>1.4567561706826992</v>
      </c>
      <c r="AB4271" s="33">
        <v>0</v>
      </c>
      <c r="AC4271" s="14">
        <v>0</v>
      </c>
      <c r="AD4271" s="14">
        <v>0</v>
      </c>
      <c r="AE4271" s="14">
        <v>360.12599999999998</v>
      </c>
      <c r="AF4271" s="14">
        <v>0</v>
      </c>
      <c r="AG4271" s="14">
        <v>0</v>
      </c>
      <c r="AH4271" s="14">
        <v>0</v>
      </c>
      <c r="AI4271" s="14">
        <v>0</v>
      </c>
      <c r="AJ4271" s="14">
        <v>0</v>
      </c>
      <c r="AK4271" s="14">
        <v>0</v>
      </c>
      <c r="AL4271" s="14">
        <v>0</v>
      </c>
      <c r="AM4271" s="14">
        <v>0</v>
      </c>
      <c r="AN4271" s="14">
        <v>0</v>
      </c>
      <c r="AO4271" s="14">
        <v>303.49700000000001</v>
      </c>
      <c r="AP4271" s="14">
        <v>0</v>
      </c>
      <c r="AQ4271" s="14">
        <v>0</v>
      </c>
      <c r="AR4271" s="14">
        <v>0</v>
      </c>
      <c r="AS4271" s="14">
        <v>413.25099999999998</v>
      </c>
      <c r="AT4271" s="14">
        <v>0</v>
      </c>
      <c r="AV4271" s="14">
        <v>0</v>
      </c>
      <c r="AW4271" s="14">
        <v>0</v>
      </c>
      <c r="AX4271" s="14">
        <v>0</v>
      </c>
      <c r="AY4271" s="14">
        <v>0</v>
      </c>
      <c r="AZ4271" s="14">
        <v>0</v>
      </c>
      <c r="BA4271" s="14">
        <v>0</v>
      </c>
      <c r="BG4271" s="37">
        <f t="shared" si="203"/>
        <v>1076.874</v>
      </c>
      <c r="BI4271" s="5" t="s">
        <v>836</v>
      </c>
      <c r="BJ4271" s="6" t="s">
        <v>1265</v>
      </c>
      <c r="BK4271" s="30" t="s">
        <v>1266</v>
      </c>
    </row>
    <row r="4272" spans="1:63" x14ac:dyDescent="0.25">
      <c r="A4272" s="5" t="s">
        <v>957</v>
      </c>
      <c r="B4272" s="6" t="s">
        <v>1318</v>
      </c>
      <c r="C4272" s="6" t="s">
        <v>836</v>
      </c>
      <c r="D4272" s="6" t="s">
        <v>1265</v>
      </c>
      <c r="E4272" s="6" t="s">
        <v>1266</v>
      </c>
      <c r="F4272" s="6" t="s">
        <v>1324</v>
      </c>
      <c r="G4272" s="7">
        <v>5125456</v>
      </c>
      <c r="H4272" s="7" t="s">
        <v>4806</v>
      </c>
      <c r="I4272" s="7"/>
      <c r="J4272" s="8" t="s">
        <v>350</v>
      </c>
      <c r="K4272" s="10">
        <v>721.48900000000003</v>
      </c>
      <c r="L4272" s="11">
        <v>0</v>
      </c>
      <c r="M4272" s="11">
        <v>1519.2349999999999</v>
      </c>
      <c r="N4272" s="11">
        <v>423.40899999999999</v>
      </c>
      <c r="O4272" s="11">
        <v>1145.9680000000001</v>
      </c>
      <c r="P4272" s="11">
        <v>661.87300000000005</v>
      </c>
      <c r="Q4272" s="11">
        <v>180.59800000000001</v>
      </c>
      <c r="R4272" s="11">
        <v>721.48900000000003</v>
      </c>
      <c r="S4272" s="11">
        <v>540.72399999999993</v>
      </c>
      <c r="T4272" s="11"/>
      <c r="U4272" s="11"/>
      <c r="V4272" s="11"/>
      <c r="W4272" s="12">
        <v>5914.7849999999999</v>
      </c>
      <c r="X4272" s="11">
        <v>657.19833333333327</v>
      </c>
      <c r="Y4272" s="11">
        <v>922.13683640043382</v>
      </c>
      <c r="Z4272" s="11">
        <f t="shared" si="201"/>
        <v>592.779</v>
      </c>
      <c r="AA4272" s="25">
        <f t="shared" si="202"/>
        <v>0.64283192754116192</v>
      </c>
      <c r="AB4272" s="33">
        <v>0</v>
      </c>
      <c r="AC4272" s="14">
        <v>0</v>
      </c>
      <c r="AD4272" s="14">
        <v>0</v>
      </c>
      <c r="AE4272" s="14">
        <v>179.52799999999999</v>
      </c>
      <c r="AF4272" s="14">
        <v>0</v>
      </c>
      <c r="AG4272" s="14">
        <v>0</v>
      </c>
      <c r="AH4272" s="14">
        <v>0</v>
      </c>
      <c r="AI4272" s="14">
        <v>0</v>
      </c>
      <c r="AJ4272" s="14">
        <v>0</v>
      </c>
      <c r="AK4272" s="14">
        <v>0</v>
      </c>
      <c r="AL4272" s="14">
        <v>0</v>
      </c>
      <c r="AM4272" s="14">
        <v>0</v>
      </c>
      <c r="AN4272" s="14">
        <v>0</v>
      </c>
      <c r="AO4272" s="14">
        <v>0</v>
      </c>
      <c r="AP4272" s="14">
        <v>0</v>
      </c>
      <c r="AQ4272" s="14">
        <v>0</v>
      </c>
      <c r="AR4272" s="14">
        <v>0</v>
      </c>
      <c r="AS4272" s="14">
        <v>0</v>
      </c>
      <c r="AT4272" s="14">
        <v>0</v>
      </c>
      <c r="AV4272" s="14">
        <v>413.25099999999998</v>
      </c>
      <c r="AW4272" s="14">
        <v>0</v>
      </c>
      <c r="AX4272" s="14">
        <v>0</v>
      </c>
      <c r="AY4272" s="14">
        <v>0</v>
      </c>
      <c r="AZ4272" s="14">
        <v>0</v>
      </c>
      <c r="BA4272" s="14">
        <v>0</v>
      </c>
      <c r="BG4272" s="37">
        <f t="shared" si="203"/>
        <v>592.779</v>
      </c>
      <c r="BI4272" s="5" t="s">
        <v>836</v>
      </c>
      <c r="BJ4272" s="6" t="s">
        <v>1265</v>
      </c>
      <c r="BK4272" s="30" t="s">
        <v>1266</v>
      </c>
    </row>
    <row r="4273" spans="1:63" x14ac:dyDescent="0.25">
      <c r="A4273" s="5" t="s">
        <v>957</v>
      </c>
      <c r="B4273" s="6" t="s">
        <v>1318</v>
      </c>
      <c r="C4273" s="6" t="s">
        <v>836</v>
      </c>
      <c r="D4273" s="6" t="s">
        <v>1265</v>
      </c>
      <c r="E4273" s="6" t="s">
        <v>1266</v>
      </c>
      <c r="F4273" s="6" t="s">
        <v>1324</v>
      </c>
      <c r="G4273" s="7">
        <v>5120499</v>
      </c>
      <c r="H4273" s="7" t="s">
        <v>4807</v>
      </c>
      <c r="I4273" s="7"/>
      <c r="J4273" s="8" t="s">
        <v>350</v>
      </c>
      <c r="K4273" s="10">
        <v>484.09500000000003</v>
      </c>
      <c r="L4273" s="11">
        <v>597.52099999999996</v>
      </c>
      <c r="M4273" s="11">
        <v>1205.5840000000001</v>
      </c>
      <c r="N4273" s="11">
        <v>845.45799999999997</v>
      </c>
      <c r="O4273" s="11">
        <v>779.18799999999999</v>
      </c>
      <c r="P4273" s="11">
        <v>417.99200000000002</v>
      </c>
      <c r="Q4273" s="11">
        <v>483.02499999999998</v>
      </c>
      <c r="R4273" s="11">
        <v>179.52799999999999</v>
      </c>
      <c r="S4273" s="11">
        <v>844.221</v>
      </c>
      <c r="T4273" s="11"/>
      <c r="U4273" s="11"/>
      <c r="V4273" s="11"/>
      <c r="W4273" s="12">
        <v>5836.6119999999992</v>
      </c>
      <c r="X4273" s="11">
        <v>648.51244444444433</v>
      </c>
      <c r="Y4273" s="11">
        <v>909.94937685424043</v>
      </c>
      <c r="Z4273" s="11">
        <f t="shared" si="201"/>
        <v>179.52799999999999</v>
      </c>
      <c r="AA4273" s="25">
        <f t="shared" si="202"/>
        <v>0.19729449194266283</v>
      </c>
      <c r="AB4273" s="33">
        <v>0</v>
      </c>
      <c r="AC4273" s="14">
        <v>0</v>
      </c>
      <c r="AD4273" s="14">
        <v>0</v>
      </c>
      <c r="AE4273" s="14">
        <v>0</v>
      </c>
      <c r="AF4273" s="14">
        <v>179.52799999999999</v>
      </c>
      <c r="AG4273" s="14">
        <v>0</v>
      </c>
      <c r="AH4273" s="14">
        <v>0</v>
      </c>
      <c r="AI4273" s="14">
        <v>0</v>
      </c>
      <c r="AJ4273" s="14">
        <v>0</v>
      </c>
      <c r="AK4273" s="14">
        <v>0</v>
      </c>
      <c r="AL4273" s="14">
        <v>0</v>
      </c>
      <c r="AM4273" s="14">
        <v>0</v>
      </c>
      <c r="AN4273" s="14">
        <v>0</v>
      </c>
      <c r="AO4273" s="14">
        <v>0</v>
      </c>
      <c r="AP4273" s="14">
        <v>0</v>
      </c>
      <c r="AQ4273" s="14">
        <v>0</v>
      </c>
      <c r="AR4273" s="14">
        <v>0</v>
      </c>
      <c r="AS4273" s="14">
        <v>0</v>
      </c>
      <c r="AT4273" s="14">
        <v>0</v>
      </c>
      <c r="AV4273" s="14">
        <v>0</v>
      </c>
      <c r="AW4273" s="14">
        <v>0</v>
      </c>
      <c r="AX4273" s="14">
        <v>0</v>
      </c>
      <c r="AY4273" s="14">
        <v>0</v>
      </c>
      <c r="AZ4273" s="14">
        <v>0</v>
      </c>
      <c r="BA4273" s="14">
        <v>0</v>
      </c>
      <c r="BG4273" s="37">
        <f t="shared" si="203"/>
        <v>179.52799999999999</v>
      </c>
      <c r="BI4273" s="5" t="s">
        <v>836</v>
      </c>
      <c r="BJ4273" s="6" t="s">
        <v>1265</v>
      </c>
      <c r="BK4273" s="30" t="s">
        <v>1266</v>
      </c>
    </row>
    <row r="4274" spans="1:63" x14ac:dyDescent="0.25">
      <c r="A4274" s="5" t="s">
        <v>957</v>
      </c>
      <c r="B4274" s="6" t="s">
        <v>1318</v>
      </c>
      <c r="C4274" s="6" t="s">
        <v>836</v>
      </c>
      <c r="D4274" s="6" t="s">
        <v>1265</v>
      </c>
      <c r="E4274" s="6" t="s">
        <v>1266</v>
      </c>
      <c r="F4274" s="6" t="s">
        <v>1324</v>
      </c>
      <c r="G4274" s="7">
        <v>5332997</v>
      </c>
      <c r="H4274" s="7" t="s">
        <v>4808</v>
      </c>
      <c r="I4274" s="7"/>
      <c r="J4274" s="8" t="s">
        <v>350</v>
      </c>
      <c r="K4274" s="10">
        <v>662.553</v>
      </c>
      <c r="L4274" s="11">
        <v>238.464</v>
      </c>
      <c r="M4274" s="11">
        <v>1988.4390000000001</v>
      </c>
      <c r="N4274" s="11">
        <v>541.96100000000001</v>
      </c>
      <c r="O4274" s="11">
        <v>1263.2829999999999</v>
      </c>
      <c r="P4274" s="11">
        <v>1804.174</v>
      </c>
      <c r="Q4274" s="11">
        <v>786.52200000000005</v>
      </c>
      <c r="R4274" s="11">
        <v>967.12</v>
      </c>
      <c r="S4274" s="11">
        <v>967.12000000000012</v>
      </c>
      <c r="T4274" s="11"/>
      <c r="U4274" s="11"/>
      <c r="V4274" s="11"/>
      <c r="W4274" s="12">
        <v>9219.6360000000022</v>
      </c>
      <c r="X4274" s="11">
        <v>1024.4040000000002</v>
      </c>
      <c r="Y4274" s="11">
        <v>1437.3753185962894</v>
      </c>
      <c r="Z4274" s="11">
        <f t="shared" si="201"/>
        <v>1011.8409999999999</v>
      </c>
      <c r="AA4274" s="25">
        <f t="shared" si="202"/>
        <v>0.70395044836872711</v>
      </c>
      <c r="AB4274" s="33">
        <v>0</v>
      </c>
      <c r="AC4274" s="14">
        <v>0</v>
      </c>
      <c r="AD4274" s="14">
        <v>0</v>
      </c>
      <c r="AE4274" s="14">
        <v>598.58999999999992</v>
      </c>
      <c r="AF4274" s="14">
        <v>0</v>
      </c>
      <c r="AG4274" s="14">
        <v>0</v>
      </c>
      <c r="AH4274" s="14">
        <v>0</v>
      </c>
      <c r="AI4274" s="14">
        <v>0</v>
      </c>
      <c r="AJ4274" s="14">
        <v>0</v>
      </c>
      <c r="AK4274" s="14">
        <v>0</v>
      </c>
      <c r="AL4274" s="14">
        <v>0</v>
      </c>
      <c r="AM4274" s="14">
        <v>0</v>
      </c>
      <c r="AN4274" s="14">
        <v>0</v>
      </c>
      <c r="AO4274" s="14">
        <v>0</v>
      </c>
      <c r="AP4274" s="14">
        <v>0</v>
      </c>
      <c r="AQ4274" s="14">
        <v>0</v>
      </c>
      <c r="AR4274" s="14">
        <v>0</v>
      </c>
      <c r="AS4274" s="14">
        <v>413.25099999999998</v>
      </c>
      <c r="AT4274" s="14">
        <v>0</v>
      </c>
      <c r="AV4274" s="14">
        <v>0</v>
      </c>
      <c r="AW4274" s="14">
        <v>0</v>
      </c>
      <c r="AX4274" s="14">
        <v>0</v>
      </c>
      <c r="AY4274" s="14">
        <v>0</v>
      </c>
      <c r="AZ4274" s="14">
        <v>0</v>
      </c>
      <c r="BA4274" s="14">
        <v>0</v>
      </c>
      <c r="BG4274" s="37">
        <f t="shared" si="203"/>
        <v>1011.8409999999999</v>
      </c>
      <c r="BI4274" s="5" t="s">
        <v>836</v>
      </c>
      <c r="BJ4274" s="6" t="s">
        <v>1265</v>
      </c>
      <c r="BK4274" s="30" t="s">
        <v>1266</v>
      </c>
    </row>
    <row r="4275" spans="1:63" x14ac:dyDescent="0.25">
      <c r="A4275" s="5" t="s">
        <v>957</v>
      </c>
      <c r="B4275" s="6" t="s">
        <v>1319</v>
      </c>
      <c r="C4275" s="6" t="s">
        <v>836</v>
      </c>
      <c r="D4275" s="6" t="s">
        <v>1265</v>
      </c>
      <c r="E4275" s="6" t="s">
        <v>1266</v>
      </c>
      <c r="F4275" s="6" t="s">
        <v>1324</v>
      </c>
      <c r="G4275" s="7">
        <v>5301838</v>
      </c>
      <c r="H4275" s="7" t="s">
        <v>4809</v>
      </c>
      <c r="I4275" s="7"/>
      <c r="J4275" s="8" t="s">
        <v>101</v>
      </c>
      <c r="K4275" s="10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1053.836</v>
      </c>
      <c r="R4275" s="11">
        <v>0</v>
      </c>
      <c r="S4275" s="11">
        <v>0</v>
      </c>
      <c r="T4275" s="11"/>
      <c r="U4275" s="11"/>
      <c r="V4275" s="11"/>
      <c r="W4275" s="12">
        <v>1053.836</v>
      </c>
      <c r="X4275" s="11">
        <v>117.09288888888889</v>
      </c>
      <c r="Y4275" s="11">
        <v>164.29692628301581</v>
      </c>
      <c r="Z4275" s="11">
        <f t="shared" si="201"/>
        <v>1140.5509999999999</v>
      </c>
      <c r="AA4275" s="25">
        <f t="shared" si="202"/>
        <v>6.9420105768461013</v>
      </c>
      <c r="AB4275" s="33">
        <v>0</v>
      </c>
      <c r="AC4275" s="14">
        <v>238.464</v>
      </c>
      <c r="AD4275" s="14">
        <v>0</v>
      </c>
      <c r="AE4275" s="14">
        <v>0</v>
      </c>
      <c r="AF4275" s="14">
        <v>0</v>
      </c>
      <c r="AG4275" s="14">
        <v>0</v>
      </c>
      <c r="AH4275" s="14">
        <v>0</v>
      </c>
      <c r="AI4275" s="14">
        <v>0</v>
      </c>
      <c r="AJ4275" s="14">
        <v>180.59800000000001</v>
      </c>
      <c r="AK4275" s="14">
        <v>0</v>
      </c>
      <c r="AL4275" s="14">
        <v>0</v>
      </c>
      <c r="AM4275" s="14">
        <v>0</v>
      </c>
      <c r="AN4275" s="14">
        <v>0</v>
      </c>
      <c r="AO4275" s="14">
        <v>0</v>
      </c>
      <c r="AP4275" s="14">
        <v>0</v>
      </c>
      <c r="AQ4275" s="14">
        <v>0</v>
      </c>
      <c r="AR4275" s="14">
        <v>0</v>
      </c>
      <c r="AS4275" s="14">
        <v>0</v>
      </c>
      <c r="AT4275" s="14">
        <v>0</v>
      </c>
      <c r="AV4275" s="14">
        <v>0</v>
      </c>
      <c r="AW4275" s="14">
        <v>0</v>
      </c>
      <c r="AX4275" s="14">
        <v>0</v>
      </c>
      <c r="AY4275" s="14">
        <v>0</v>
      </c>
      <c r="AZ4275" s="14">
        <v>721.48900000000003</v>
      </c>
      <c r="BA4275" s="14">
        <v>0</v>
      </c>
      <c r="BG4275" s="37">
        <f t="shared" si="203"/>
        <v>1140.5509999999999</v>
      </c>
      <c r="BI4275" s="5" t="s">
        <v>836</v>
      </c>
      <c r="BJ4275" s="6" t="s">
        <v>1265</v>
      </c>
      <c r="BK4275" s="30" t="s">
        <v>1266</v>
      </c>
    </row>
    <row r="4276" spans="1:63" x14ac:dyDescent="0.25">
      <c r="A4276" s="5" t="s">
        <v>957</v>
      </c>
      <c r="B4276" s="6" t="s">
        <v>1318</v>
      </c>
      <c r="C4276" s="6" t="s">
        <v>836</v>
      </c>
      <c r="D4276" s="6" t="s">
        <v>1265</v>
      </c>
      <c r="E4276" s="6" t="s">
        <v>1266</v>
      </c>
      <c r="F4276" s="6" t="s">
        <v>1324</v>
      </c>
      <c r="G4276" s="7">
        <v>5131945</v>
      </c>
      <c r="H4276" s="7" t="s">
        <v>4810</v>
      </c>
      <c r="I4276" s="7"/>
      <c r="J4276" s="8" t="s">
        <v>350</v>
      </c>
      <c r="K4276" s="10">
        <v>902.08699999999999</v>
      </c>
      <c r="L4276" s="11">
        <v>179.52799999999999</v>
      </c>
      <c r="M4276" s="11">
        <v>1090.019</v>
      </c>
      <c r="N4276" s="11">
        <v>598.59</v>
      </c>
      <c r="O4276" s="11">
        <v>721.48900000000003</v>
      </c>
      <c r="P4276" s="11">
        <v>179.52799999999999</v>
      </c>
      <c r="Q4276" s="11">
        <v>483.02499999999998</v>
      </c>
      <c r="R4276" s="11">
        <v>0</v>
      </c>
      <c r="S4276" s="11">
        <v>360.12599999999998</v>
      </c>
      <c r="T4276" s="11"/>
      <c r="U4276" s="11"/>
      <c r="V4276" s="11"/>
      <c r="W4276" s="12">
        <v>4514.3919999999998</v>
      </c>
      <c r="X4276" s="11">
        <v>501.59911111111109</v>
      </c>
      <c r="Y4276" s="11">
        <v>703.81039330278747</v>
      </c>
      <c r="Z4276" s="11">
        <f t="shared" si="201"/>
        <v>831.24299999999994</v>
      </c>
      <c r="AA4276" s="25">
        <f t="shared" si="202"/>
        <v>1.1810609901612941</v>
      </c>
      <c r="AB4276" s="33">
        <v>0</v>
      </c>
      <c r="AC4276" s="14">
        <v>0</v>
      </c>
      <c r="AD4276" s="14">
        <v>0</v>
      </c>
      <c r="AE4276" s="14">
        <v>417.99199999999996</v>
      </c>
      <c r="AF4276" s="14">
        <v>0</v>
      </c>
      <c r="AG4276" s="14">
        <v>0</v>
      </c>
      <c r="AH4276" s="14">
        <v>0</v>
      </c>
      <c r="AI4276" s="14">
        <v>0</v>
      </c>
      <c r="AJ4276" s="14">
        <v>0</v>
      </c>
      <c r="AK4276" s="14">
        <v>0</v>
      </c>
      <c r="AL4276" s="14">
        <v>0</v>
      </c>
      <c r="AM4276" s="14">
        <v>0</v>
      </c>
      <c r="AN4276" s="14">
        <v>0</v>
      </c>
      <c r="AO4276" s="14">
        <v>0</v>
      </c>
      <c r="AP4276" s="14">
        <v>0</v>
      </c>
      <c r="AQ4276" s="14">
        <v>0</v>
      </c>
      <c r="AR4276" s="14">
        <v>0</v>
      </c>
      <c r="AS4276" s="14">
        <v>413.25099999999998</v>
      </c>
      <c r="AT4276" s="14">
        <v>0</v>
      </c>
      <c r="AV4276" s="14">
        <v>0</v>
      </c>
      <c r="AW4276" s="14">
        <v>0</v>
      </c>
      <c r="AX4276" s="14">
        <v>0</v>
      </c>
      <c r="AY4276" s="14">
        <v>0</v>
      </c>
      <c r="AZ4276" s="14">
        <v>0</v>
      </c>
      <c r="BA4276" s="14">
        <v>0</v>
      </c>
      <c r="BG4276" s="37">
        <f t="shared" si="203"/>
        <v>831.24299999999994</v>
      </c>
      <c r="BI4276" s="5" t="s">
        <v>836</v>
      </c>
      <c r="BJ4276" s="6" t="s">
        <v>1265</v>
      </c>
      <c r="BK4276" s="30" t="s">
        <v>1266</v>
      </c>
    </row>
    <row r="4277" spans="1:63" x14ac:dyDescent="0.25">
      <c r="A4277" s="5" t="s">
        <v>957</v>
      </c>
      <c r="B4277" s="6" t="s">
        <v>1318</v>
      </c>
      <c r="C4277" s="6" t="s">
        <v>836</v>
      </c>
      <c r="D4277" s="6" t="s">
        <v>1265</v>
      </c>
      <c r="E4277" s="6" t="s">
        <v>1266</v>
      </c>
      <c r="F4277" s="6" t="s">
        <v>1324</v>
      </c>
      <c r="G4277" s="7">
        <v>5125342</v>
      </c>
      <c r="H4277" s="7" t="s">
        <v>4811</v>
      </c>
      <c r="I4277" s="7"/>
      <c r="J4277" s="8" t="s">
        <v>350</v>
      </c>
      <c r="K4277" s="10">
        <v>541.96100000000001</v>
      </c>
      <c r="L4277" s="11">
        <v>0</v>
      </c>
      <c r="M4277" s="11">
        <v>1582.518</v>
      </c>
      <c r="N4277" s="11">
        <v>238.464</v>
      </c>
      <c r="O4277" s="11">
        <v>0</v>
      </c>
      <c r="P4277" s="11">
        <v>419.06200000000001</v>
      </c>
      <c r="Q4277" s="11">
        <v>238.464</v>
      </c>
      <c r="R4277" s="11">
        <v>483.02499999999998</v>
      </c>
      <c r="S4277" s="11">
        <v>476.928</v>
      </c>
      <c r="T4277" s="11"/>
      <c r="U4277" s="11"/>
      <c r="V4277" s="11"/>
      <c r="W4277" s="12">
        <v>3980.422</v>
      </c>
      <c r="X4277" s="11">
        <v>442.2691111111111</v>
      </c>
      <c r="Y4277" s="11">
        <v>620.56249730441391</v>
      </c>
      <c r="Z4277" s="11">
        <f t="shared" si="201"/>
        <v>483.02499999999998</v>
      </c>
      <c r="AA4277" s="25">
        <f t="shared" si="202"/>
        <v>0.77836640483134834</v>
      </c>
      <c r="AB4277" s="33">
        <v>0</v>
      </c>
      <c r="AC4277" s="14">
        <v>0</v>
      </c>
      <c r="AD4277" s="14">
        <v>0</v>
      </c>
      <c r="AE4277" s="14">
        <v>0</v>
      </c>
      <c r="AF4277" s="14">
        <v>0</v>
      </c>
      <c r="AG4277" s="14">
        <v>0</v>
      </c>
      <c r="AH4277" s="14">
        <v>0</v>
      </c>
      <c r="AI4277" s="14">
        <v>0</v>
      </c>
      <c r="AJ4277" s="14">
        <v>0</v>
      </c>
      <c r="AK4277" s="14">
        <v>0</v>
      </c>
      <c r="AL4277" s="14">
        <v>0</v>
      </c>
      <c r="AM4277" s="14">
        <v>0</v>
      </c>
      <c r="AN4277" s="14">
        <v>0</v>
      </c>
      <c r="AO4277" s="14">
        <v>483.02499999999998</v>
      </c>
      <c r="AP4277" s="14">
        <v>0</v>
      </c>
      <c r="AQ4277" s="14">
        <v>0</v>
      </c>
      <c r="AR4277" s="14">
        <v>0</v>
      </c>
      <c r="AS4277" s="14">
        <v>0</v>
      </c>
      <c r="AT4277" s="14">
        <v>0</v>
      </c>
      <c r="AV4277" s="14">
        <v>0</v>
      </c>
      <c r="AW4277" s="14">
        <v>0</v>
      </c>
      <c r="AX4277" s="14">
        <v>0</v>
      </c>
      <c r="AY4277" s="14">
        <v>0</v>
      </c>
      <c r="AZ4277" s="14">
        <v>0</v>
      </c>
      <c r="BA4277" s="14">
        <v>0</v>
      </c>
      <c r="BG4277" s="37">
        <f t="shared" si="203"/>
        <v>483.02499999999998</v>
      </c>
      <c r="BI4277" s="5" t="s">
        <v>836</v>
      </c>
      <c r="BJ4277" s="6" t="s">
        <v>1265</v>
      </c>
      <c r="BK4277" s="30" t="s">
        <v>1266</v>
      </c>
    </row>
    <row r="4278" spans="1:63" x14ac:dyDescent="0.25">
      <c r="A4278" s="5" t="s">
        <v>957</v>
      </c>
      <c r="B4278" s="6" t="s">
        <v>1318</v>
      </c>
      <c r="C4278" s="6" t="s">
        <v>836</v>
      </c>
      <c r="D4278" s="6" t="s">
        <v>1265</v>
      </c>
      <c r="E4278" s="6" t="s">
        <v>1266</v>
      </c>
      <c r="F4278" s="6" t="s">
        <v>1324</v>
      </c>
      <c r="G4278" s="7">
        <v>5336661</v>
      </c>
      <c r="H4278" s="7" t="s">
        <v>4812</v>
      </c>
      <c r="I4278" s="7"/>
      <c r="J4278" s="8" t="s">
        <v>350</v>
      </c>
      <c r="K4278" s="10">
        <v>303.49700000000001</v>
      </c>
      <c r="L4278" s="11">
        <v>179.52799999999999</v>
      </c>
      <c r="M4278" s="11">
        <v>791.25900000000001</v>
      </c>
      <c r="N4278" s="11">
        <v>238.464</v>
      </c>
      <c r="O4278" s="11">
        <v>1140.5509999999999</v>
      </c>
      <c r="P4278" s="11">
        <v>484.09500000000003</v>
      </c>
      <c r="Q4278" s="11">
        <v>303.49700000000001</v>
      </c>
      <c r="R4278" s="11">
        <v>180.59800000000001</v>
      </c>
      <c r="S4278" s="11">
        <v>0</v>
      </c>
      <c r="T4278" s="11"/>
      <c r="U4278" s="11"/>
      <c r="V4278" s="11"/>
      <c r="W4278" s="12">
        <v>3621.489</v>
      </c>
      <c r="X4278" s="11">
        <v>402.38766666666669</v>
      </c>
      <c r="Y4278" s="11">
        <v>564.60351636094481</v>
      </c>
      <c r="Z4278" s="11">
        <f t="shared" si="201"/>
        <v>593.84900000000005</v>
      </c>
      <c r="AA4278" s="25">
        <f t="shared" si="202"/>
        <v>1.051798266910472</v>
      </c>
      <c r="AB4278" s="33">
        <v>0</v>
      </c>
      <c r="AC4278" s="14">
        <v>0</v>
      </c>
      <c r="AD4278" s="14">
        <v>0</v>
      </c>
      <c r="AE4278" s="14">
        <v>0</v>
      </c>
      <c r="AF4278" s="14">
        <v>0</v>
      </c>
      <c r="AG4278" s="14">
        <v>0</v>
      </c>
      <c r="AH4278" s="14">
        <v>0</v>
      </c>
      <c r="AI4278" s="14">
        <v>0</v>
      </c>
      <c r="AJ4278" s="14">
        <v>0</v>
      </c>
      <c r="AK4278" s="14">
        <v>0</v>
      </c>
      <c r="AL4278" s="14">
        <v>0</v>
      </c>
      <c r="AM4278" s="14">
        <v>0</v>
      </c>
      <c r="AN4278" s="14">
        <v>0</v>
      </c>
      <c r="AO4278" s="14">
        <v>0</v>
      </c>
      <c r="AP4278" s="14">
        <v>0</v>
      </c>
      <c r="AQ4278" s="14">
        <v>0</v>
      </c>
      <c r="AR4278" s="14">
        <v>0</v>
      </c>
      <c r="AS4278" s="14">
        <v>593.84900000000005</v>
      </c>
      <c r="AT4278" s="14">
        <v>0</v>
      </c>
      <c r="AV4278" s="14">
        <v>0</v>
      </c>
      <c r="AW4278" s="14">
        <v>0</v>
      </c>
      <c r="AX4278" s="14">
        <v>0</v>
      </c>
      <c r="AY4278" s="14">
        <v>0</v>
      </c>
      <c r="AZ4278" s="14">
        <v>0</v>
      </c>
      <c r="BA4278" s="14">
        <v>0</v>
      </c>
      <c r="BG4278" s="37">
        <f t="shared" si="203"/>
        <v>593.84900000000005</v>
      </c>
      <c r="BI4278" s="5" t="s">
        <v>836</v>
      </c>
      <c r="BJ4278" s="6" t="s">
        <v>1265</v>
      </c>
      <c r="BK4278" s="30" t="s">
        <v>1266</v>
      </c>
    </row>
    <row r="4279" spans="1:63" x14ac:dyDescent="0.25">
      <c r="A4279" s="5" t="s">
        <v>957</v>
      </c>
      <c r="B4279" s="6" t="s">
        <v>1318</v>
      </c>
      <c r="C4279" s="6" t="s">
        <v>836</v>
      </c>
      <c r="D4279" s="6" t="s">
        <v>1265</v>
      </c>
      <c r="E4279" s="6" t="s">
        <v>1266</v>
      </c>
      <c r="F4279" s="6" t="s">
        <v>1324</v>
      </c>
      <c r="G4279" s="7">
        <v>5290293</v>
      </c>
      <c r="H4279" s="7" t="s">
        <v>4813</v>
      </c>
      <c r="I4279" s="7"/>
      <c r="J4279" s="8" t="s">
        <v>350</v>
      </c>
      <c r="K4279" s="10">
        <v>541.96100000000001</v>
      </c>
      <c r="L4279" s="11">
        <v>238.464</v>
      </c>
      <c r="M4279" s="11">
        <v>1447.7149999999999</v>
      </c>
      <c r="N4279" s="11">
        <v>0</v>
      </c>
      <c r="O4279" s="11">
        <v>484.09500000000003</v>
      </c>
      <c r="P4279" s="11">
        <v>0</v>
      </c>
      <c r="Q4279" s="11">
        <v>0</v>
      </c>
      <c r="R4279" s="11">
        <v>238.464</v>
      </c>
      <c r="S4279" s="11">
        <v>180.59800000000001</v>
      </c>
      <c r="T4279" s="11"/>
      <c r="U4279" s="11"/>
      <c r="V4279" s="11"/>
      <c r="W4279" s="12">
        <v>3131.2969999999996</v>
      </c>
      <c r="X4279" s="11">
        <v>347.92188888888882</v>
      </c>
      <c r="Y4279" s="11">
        <v>488.18077232057783</v>
      </c>
      <c r="Z4279" s="11">
        <f t="shared" si="201"/>
        <v>0</v>
      </c>
      <c r="AA4279" s="25">
        <f t="shared" si="202"/>
        <v>0</v>
      </c>
      <c r="AB4279" s="33">
        <v>0</v>
      </c>
      <c r="AC4279" s="14">
        <v>0</v>
      </c>
      <c r="AD4279" s="14">
        <v>0</v>
      </c>
      <c r="AE4279" s="14">
        <v>0</v>
      </c>
      <c r="AF4279" s="14">
        <v>0</v>
      </c>
      <c r="AG4279" s="14">
        <v>0</v>
      </c>
      <c r="AH4279" s="14">
        <v>0</v>
      </c>
      <c r="AI4279" s="14">
        <v>0</v>
      </c>
      <c r="AJ4279" s="14">
        <v>0</v>
      </c>
      <c r="AK4279" s="14">
        <v>0</v>
      </c>
      <c r="AL4279" s="14">
        <v>0</v>
      </c>
      <c r="AM4279" s="14">
        <v>0</v>
      </c>
      <c r="AN4279" s="14">
        <v>0</v>
      </c>
      <c r="AO4279" s="14">
        <v>0</v>
      </c>
      <c r="AP4279" s="14">
        <v>0</v>
      </c>
      <c r="AQ4279" s="14">
        <v>0</v>
      </c>
      <c r="AR4279" s="14">
        <v>0</v>
      </c>
      <c r="AS4279" s="14">
        <v>0</v>
      </c>
      <c r="AT4279" s="14">
        <v>0</v>
      </c>
      <c r="AV4279" s="14">
        <v>0</v>
      </c>
      <c r="AW4279" s="14">
        <v>0</v>
      </c>
      <c r="AX4279" s="14">
        <v>0</v>
      </c>
      <c r="AY4279" s="14">
        <v>0</v>
      </c>
      <c r="AZ4279" s="14">
        <v>0</v>
      </c>
      <c r="BA4279" s="14">
        <v>0</v>
      </c>
      <c r="BG4279" s="37">
        <f t="shared" si="203"/>
        <v>0</v>
      </c>
      <c r="BI4279" s="5" t="s">
        <v>836</v>
      </c>
      <c r="BJ4279" s="6" t="s">
        <v>1265</v>
      </c>
      <c r="BK4279" s="30" t="s">
        <v>1266</v>
      </c>
    </row>
    <row r="4280" spans="1:63" x14ac:dyDescent="0.25">
      <c r="A4280" s="5" t="s">
        <v>957</v>
      </c>
      <c r="B4280" s="6" t="s">
        <v>1318</v>
      </c>
      <c r="C4280" s="6" t="s">
        <v>836</v>
      </c>
      <c r="D4280" s="6" t="s">
        <v>1265</v>
      </c>
      <c r="E4280" s="6" t="s">
        <v>1266</v>
      </c>
      <c r="F4280" s="6" t="s">
        <v>1324</v>
      </c>
      <c r="G4280" s="7">
        <v>5121014</v>
      </c>
      <c r="H4280" s="7" t="s">
        <v>4814</v>
      </c>
      <c r="I4280" s="7"/>
      <c r="J4280" s="8" t="s">
        <v>350</v>
      </c>
      <c r="K4280" s="10">
        <v>303.49700000000001</v>
      </c>
      <c r="L4280" s="11">
        <v>0</v>
      </c>
      <c r="M4280" s="11">
        <v>902.08699999999999</v>
      </c>
      <c r="N4280" s="11">
        <v>786.52200000000005</v>
      </c>
      <c r="O4280" s="11">
        <v>0</v>
      </c>
      <c r="P4280" s="11">
        <v>0</v>
      </c>
      <c r="Q4280" s="11">
        <v>0</v>
      </c>
      <c r="R4280" s="11">
        <v>0</v>
      </c>
      <c r="S4280" s="11">
        <v>0</v>
      </c>
      <c r="T4280" s="11"/>
      <c r="U4280" s="11"/>
      <c r="V4280" s="11"/>
      <c r="W4280" s="12">
        <v>1992.1060000000002</v>
      </c>
      <c r="X4280" s="11">
        <v>221.34511111111112</v>
      </c>
      <c r="Y4280" s="11">
        <v>310.57668615415827</v>
      </c>
      <c r="Z4280" s="11">
        <f t="shared" si="201"/>
        <v>0</v>
      </c>
      <c r="AA4280" s="25">
        <f t="shared" si="202"/>
        <v>0</v>
      </c>
      <c r="AB4280" s="33">
        <v>0</v>
      </c>
      <c r="AC4280" s="14">
        <v>0</v>
      </c>
      <c r="AD4280" s="14">
        <v>0</v>
      </c>
      <c r="AE4280" s="14">
        <v>0</v>
      </c>
      <c r="AF4280" s="14">
        <v>0</v>
      </c>
      <c r="AG4280" s="14">
        <v>0</v>
      </c>
      <c r="AH4280" s="14">
        <v>0</v>
      </c>
      <c r="AI4280" s="14">
        <v>0</v>
      </c>
      <c r="AJ4280" s="14">
        <v>0</v>
      </c>
      <c r="AK4280" s="14">
        <v>0</v>
      </c>
      <c r="AL4280" s="14">
        <v>0</v>
      </c>
      <c r="AM4280" s="14">
        <v>0</v>
      </c>
      <c r="AN4280" s="14">
        <v>0</v>
      </c>
      <c r="AO4280" s="14">
        <v>0</v>
      </c>
      <c r="AP4280" s="14">
        <v>0</v>
      </c>
      <c r="AQ4280" s="14">
        <v>0</v>
      </c>
      <c r="AR4280" s="14">
        <v>0</v>
      </c>
      <c r="AS4280" s="14">
        <v>0</v>
      </c>
      <c r="AT4280" s="14">
        <v>0</v>
      </c>
      <c r="AV4280" s="14">
        <v>0</v>
      </c>
      <c r="AW4280" s="14">
        <v>0</v>
      </c>
      <c r="AX4280" s="14">
        <v>0</v>
      </c>
      <c r="AY4280" s="14">
        <v>0</v>
      </c>
      <c r="AZ4280" s="14">
        <v>0</v>
      </c>
      <c r="BA4280" s="14">
        <v>0</v>
      </c>
      <c r="BG4280" s="37">
        <f t="shared" si="203"/>
        <v>0</v>
      </c>
      <c r="BI4280" s="5" t="s">
        <v>836</v>
      </c>
      <c r="BJ4280" s="6" t="s">
        <v>1265</v>
      </c>
      <c r="BK4280" s="30" t="s">
        <v>1266</v>
      </c>
    </row>
    <row r="4281" spans="1:63" x14ac:dyDescent="0.25">
      <c r="A4281" s="5" t="s">
        <v>957</v>
      </c>
      <c r="B4281" s="6" t="s">
        <v>1320</v>
      </c>
      <c r="C4281" s="6" t="s">
        <v>836</v>
      </c>
      <c r="D4281" s="6" t="s">
        <v>1265</v>
      </c>
      <c r="E4281" s="6" t="s">
        <v>1266</v>
      </c>
      <c r="F4281" s="6" t="s">
        <v>1324</v>
      </c>
      <c r="G4281" s="7">
        <v>5120167</v>
      </c>
      <c r="H4281" s="7" t="s">
        <v>4815</v>
      </c>
      <c r="I4281" s="7"/>
      <c r="J4281" s="8" t="s">
        <v>101</v>
      </c>
      <c r="K4281" s="10">
        <v>7809.7610000000004</v>
      </c>
      <c r="L4281" s="11">
        <v>13574.901</v>
      </c>
      <c r="M4281" s="11">
        <v>22977.862559999998</v>
      </c>
      <c r="N4281" s="11">
        <v>5014.3204399999995</v>
      </c>
      <c r="O4281" s="11">
        <v>14991.805</v>
      </c>
      <c r="P4281" s="11">
        <v>11897.254000000001</v>
      </c>
      <c r="Q4281" s="11">
        <v>10512.037</v>
      </c>
      <c r="R4281" s="11">
        <v>11848.447</v>
      </c>
      <c r="S4281" s="11">
        <v>7664.3880000000008</v>
      </c>
      <c r="T4281" s="11"/>
      <c r="U4281" s="11"/>
      <c r="V4281" s="11"/>
      <c r="W4281" s="12">
        <v>106290.77600000001</v>
      </c>
      <c r="X4281" s="11">
        <v>11810.086222222224</v>
      </c>
      <c r="Y4281" s="11">
        <v>16571.124718681607</v>
      </c>
      <c r="Z4281" s="11">
        <f t="shared" si="201"/>
        <v>9752.4390000000003</v>
      </c>
      <c r="AA4281" s="25">
        <f t="shared" si="202"/>
        <v>0.58852004106911948</v>
      </c>
      <c r="AB4281" s="33">
        <v>0</v>
      </c>
      <c r="AC4281" s="14">
        <v>0</v>
      </c>
      <c r="AD4281" s="14">
        <v>0</v>
      </c>
      <c r="AE4281" s="14">
        <v>1547.0350000000001</v>
      </c>
      <c r="AF4281" s="14">
        <v>0</v>
      </c>
      <c r="AG4281" s="14">
        <v>0</v>
      </c>
      <c r="AH4281" s="14">
        <v>0</v>
      </c>
      <c r="AI4281" s="14">
        <v>0</v>
      </c>
      <c r="AJ4281" s="14">
        <v>953.85599999999999</v>
      </c>
      <c r="AK4281" s="14">
        <v>0</v>
      </c>
      <c r="AL4281" s="14">
        <v>1257.3530000000001</v>
      </c>
      <c r="AM4281" s="14">
        <v>0</v>
      </c>
      <c r="AN4281" s="14">
        <v>0</v>
      </c>
      <c r="AO4281" s="14">
        <v>0</v>
      </c>
      <c r="AP4281" s="14">
        <v>0</v>
      </c>
      <c r="AQ4281" s="14">
        <v>0</v>
      </c>
      <c r="AR4281" s="14">
        <v>0</v>
      </c>
      <c r="AS4281" s="14">
        <v>1185.559</v>
      </c>
      <c r="AT4281" s="14">
        <v>0</v>
      </c>
      <c r="AV4281" s="14">
        <v>0</v>
      </c>
      <c r="AW4281" s="14">
        <v>0</v>
      </c>
      <c r="AX4281" s="14">
        <v>1853.7550000000001</v>
      </c>
      <c r="AY4281" s="14">
        <v>2954.8809999999999</v>
      </c>
      <c r="AZ4281" s="14">
        <v>0</v>
      </c>
      <c r="BA4281" s="14">
        <v>0</v>
      </c>
      <c r="BG4281" s="37">
        <f t="shared" si="203"/>
        <v>9752.4390000000003</v>
      </c>
      <c r="BI4281" s="5" t="s">
        <v>836</v>
      </c>
      <c r="BJ4281" s="6" t="s">
        <v>1265</v>
      </c>
      <c r="BK4281" s="30" t="s">
        <v>1266</v>
      </c>
    </row>
    <row r="4282" spans="1:63" x14ac:dyDescent="0.25">
      <c r="A4282" s="5" t="s">
        <v>957</v>
      </c>
      <c r="B4282" s="6" t="s">
        <v>1320</v>
      </c>
      <c r="C4282" s="6" t="s">
        <v>836</v>
      </c>
      <c r="D4282" s="6" t="s">
        <v>1265</v>
      </c>
      <c r="E4282" s="6" t="s">
        <v>1266</v>
      </c>
      <c r="F4282" s="6" t="s">
        <v>1324</v>
      </c>
      <c r="G4282" s="7">
        <v>5129535</v>
      </c>
      <c r="H4282" s="7" t="s">
        <v>4816</v>
      </c>
      <c r="I4282" s="7"/>
      <c r="J4282" s="8" t="s">
        <v>350</v>
      </c>
      <c r="K4282" s="10">
        <v>483.02499999999998</v>
      </c>
      <c r="L4282" s="11">
        <v>395.99299999999999</v>
      </c>
      <c r="M4282" s="11">
        <v>1454.8820000000001</v>
      </c>
      <c r="N4282" s="11">
        <v>179.52799999999999</v>
      </c>
      <c r="O4282" s="11">
        <v>2757.63</v>
      </c>
      <c r="P4282" s="11">
        <v>2021.395</v>
      </c>
      <c r="Q4282" s="11">
        <v>838.88</v>
      </c>
      <c r="R4282" s="11">
        <v>1757.309</v>
      </c>
      <c r="S4282" s="11">
        <v>1920.296</v>
      </c>
      <c r="T4282" s="11"/>
      <c r="U4282" s="11"/>
      <c r="V4282" s="11"/>
      <c r="W4282" s="12">
        <v>11808.938</v>
      </c>
      <c r="X4282" s="11">
        <v>1312.1042222222222</v>
      </c>
      <c r="Y4282" s="11">
        <v>1841.0570677664307</v>
      </c>
      <c r="Z4282" s="11">
        <f t="shared" si="201"/>
        <v>3448.1199999999994</v>
      </c>
      <c r="AA4282" s="25">
        <f t="shared" si="202"/>
        <v>1.8729022909557369</v>
      </c>
      <c r="AB4282" s="33">
        <v>0</v>
      </c>
      <c r="AC4282" s="14">
        <v>0</v>
      </c>
      <c r="AD4282" s="14">
        <v>0</v>
      </c>
      <c r="AE4282" s="14">
        <v>540.72299999999996</v>
      </c>
      <c r="AF4282" s="14">
        <v>0</v>
      </c>
      <c r="AG4282" s="14">
        <v>0</v>
      </c>
      <c r="AH4282" s="14">
        <v>0</v>
      </c>
      <c r="AI4282" s="14">
        <v>0</v>
      </c>
      <c r="AJ4282" s="14">
        <v>0</v>
      </c>
      <c r="AK4282" s="14">
        <v>487.76299999999998</v>
      </c>
      <c r="AL4282" s="14">
        <v>0</v>
      </c>
      <c r="AM4282" s="14">
        <v>0</v>
      </c>
      <c r="AN4282" s="14">
        <v>0</v>
      </c>
      <c r="AO4282" s="14">
        <v>0</v>
      </c>
      <c r="AP4282" s="14">
        <v>0</v>
      </c>
      <c r="AQ4282" s="14">
        <v>0</v>
      </c>
      <c r="AR4282" s="14">
        <v>0</v>
      </c>
      <c r="AS4282" s="14">
        <v>179.52799999999999</v>
      </c>
      <c r="AT4282" s="14">
        <v>0</v>
      </c>
      <c r="AV4282" s="14">
        <v>1463.288</v>
      </c>
      <c r="AW4282" s="14">
        <v>0</v>
      </c>
      <c r="AX4282" s="14">
        <v>0</v>
      </c>
      <c r="AY4282" s="14">
        <v>243.881</v>
      </c>
      <c r="AZ4282" s="14">
        <v>532.93700000000001</v>
      </c>
      <c r="BA4282" s="14">
        <v>0</v>
      </c>
      <c r="BG4282" s="37">
        <f t="shared" si="203"/>
        <v>3448.1199999999994</v>
      </c>
      <c r="BI4282" s="5" t="s">
        <v>836</v>
      </c>
      <c r="BJ4282" s="6" t="s">
        <v>1265</v>
      </c>
      <c r="BK4282" s="30" t="s">
        <v>1266</v>
      </c>
    </row>
    <row r="4283" spans="1:63" x14ac:dyDescent="0.25">
      <c r="A4283" s="5" t="s">
        <v>957</v>
      </c>
      <c r="B4283" s="6" t="s">
        <v>1320</v>
      </c>
      <c r="C4283" s="6" t="s">
        <v>836</v>
      </c>
      <c r="D4283" s="6" t="s">
        <v>1265</v>
      </c>
      <c r="E4283" s="6" t="s">
        <v>1266</v>
      </c>
      <c r="F4283" s="6" t="s">
        <v>1324</v>
      </c>
      <c r="G4283" s="7">
        <v>5335475</v>
      </c>
      <c r="H4283" s="7" t="s">
        <v>4817</v>
      </c>
      <c r="I4283" s="7"/>
      <c r="J4283" s="8" t="s">
        <v>350</v>
      </c>
      <c r="K4283" s="10">
        <v>13707.727999999999</v>
      </c>
      <c r="L4283" s="11">
        <v>21563.167000000001</v>
      </c>
      <c r="M4283" s="11">
        <v>6723.2659999999996</v>
      </c>
      <c r="N4283" s="11">
        <v>10271.985000000001</v>
      </c>
      <c r="O4283" s="11">
        <v>18228.484</v>
      </c>
      <c r="P4283" s="11">
        <v>3867.4650000000001</v>
      </c>
      <c r="Q4283" s="11">
        <v>4396.2929999999997</v>
      </c>
      <c r="R4283" s="11">
        <v>26317.156999999999</v>
      </c>
      <c r="S4283" s="11">
        <v>14470.949999999999</v>
      </c>
      <c r="T4283" s="11"/>
      <c r="U4283" s="11"/>
      <c r="V4283" s="11"/>
      <c r="W4283" s="12">
        <v>119546.49500000001</v>
      </c>
      <c r="X4283" s="11">
        <v>13282.943888888891</v>
      </c>
      <c r="Y4283" s="11">
        <v>18637.74029014754</v>
      </c>
      <c r="Z4283" s="11">
        <f t="shared" si="201"/>
        <v>17500.881999999998</v>
      </c>
      <c r="AA4283" s="25">
        <f t="shared" si="202"/>
        <v>0.93900235369474916</v>
      </c>
      <c r="AB4283" s="33">
        <v>0</v>
      </c>
      <c r="AC4283" s="14">
        <v>0</v>
      </c>
      <c r="AD4283" s="14">
        <v>0</v>
      </c>
      <c r="AE4283" s="14">
        <v>0</v>
      </c>
      <c r="AF4283" s="14">
        <v>0</v>
      </c>
      <c r="AG4283" s="14">
        <v>0</v>
      </c>
      <c r="AH4283" s="14">
        <v>0</v>
      </c>
      <c r="AI4283" s="14">
        <v>0</v>
      </c>
      <c r="AJ4283" s="14">
        <v>0</v>
      </c>
      <c r="AK4283" s="14">
        <v>0</v>
      </c>
      <c r="AL4283" s="14">
        <v>9778.8599999999988</v>
      </c>
      <c r="AM4283" s="14">
        <v>0</v>
      </c>
      <c r="AN4283" s="14">
        <v>0</v>
      </c>
      <c r="AO4283" s="14">
        <v>0</v>
      </c>
      <c r="AP4283" s="14">
        <v>0</v>
      </c>
      <c r="AQ4283" s="14">
        <v>0</v>
      </c>
      <c r="AR4283" s="14">
        <v>0</v>
      </c>
      <c r="AS4283" s="14">
        <v>1598.8109999999999</v>
      </c>
      <c r="AT4283" s="14">
        <v>0</v>
      </c>
      <c r="AV4283" s="14">
        <v>0</v>
      </c>
      <c r="AW4283" s="14">
        <v>0</v>
      </c>
      <c r="AX4283" s="14">
        <v>0</v>
      </c>
      <c r="AY4283" s="14">
        <v>5405.0969999999998</v>
      </c>
      <c r="AZ4283" s="14">
        <v>0</v>
      </c>
      <c r="BA4283" s="14">
        <v>718.11400000000003</v>
      </c>
      <c r="BG4283" s="37">
        <f t="shared" si="203"/>
        <v>17500.881999999998</v>
      </c>
      <c r="BI4283" s="5" t="s">
        <v>836</v>
      </c>
      <c r="BJ4283" s="6" t="s">
        <v>1265</v>
      </c>
      <c r="BK4283" s="30" t="s">
        <v>1266</v>
      </c>
    </row>
    <row r="4284" spans="1:63" x14ac:dyDescent="0.25">
      <c r="A4284" s="5" t="s">
        <v>957</v>
      </c>
      <c r="B4284" s="6" t="s">
        <v>1318</v>
      </c>
      <c r="C4284" s="6" t="s">
        <v>836</v>
      </c>
      <c r="D4284" s="6" t="s">
        <v>1271</v>
      </c>
      <c r="E4284" s="6" t="s">
        <v>1272</v>
      </c>
      <c r="F4284" s="6" t="s">
        <v>1324</v>
      </c>
      <c r="G4284" s="7">
        <v>5271928</v>
      </c>
      <c r="H4284" s="7" t="s">
        <v>4818</v>
      </c>
      <c r="I4284" s="7"/>
      <c r="J4284" s="8" t="s">
        <v>58</v>
      </c>
      <c r="K4284" s="10">
        <v>0</v>
      </c>
      <c r="L4284" s="11">
        <v>598.59</v>
      </c>
      <c r="M4284" s="11">
        <v>238.464</v>
      </c>
      <c r="N4284" s="11">
        <v>180.59800000000001</v>
      </c>
      <c r="O4284" s="11">
        <v>589.58199999999999</v>
      </c>
      <c r="P4284" s="11">
        <v>770.18</v>
      </c>
      <c r="Q4284" s="11">
        <v>0</v>
      </c>
      <c r="R4284" s="11">
        <v>656.45600000000002</v>
      </c>
      <c r="S4284" s="11">
        <v>0</v>
      </c>
      <c r="T4284" s="11"/>
      <c r="U4284" s="11"/>
      <c r="V4284" s="11"/>
      <c r="W4284" s="12">
        <v>3033.87</v>
      </c>
      <c r="X4284" s="11">
        <v>337.09666666666664</v>
      </c>
      <c r="Y4284" s="11">
        <v>472.99154303160373</v>
      </c>
      <c r="Z4284" s="11">
        <f t="shared" si="201"/>
        <v>0</v>
      </c>
      <c r="AA4284" s="25">
        <f t="shared" si="202"/>
        <v>0</v>
      </c>
      <c r="AB4284" s="33">
        <v>0</v>
      </c>
      <c r="AC4284" s="14">
        <v>0</v>
      </c>
      <c r="AD4284" s="14">
        <v>0</v>
      </c>
      <c r="AE4284" s="14">
        <v>0</v>
      </c>
      <c r="AF4284" s="14">
        <v>0</v>
      </c>
      <c r="AG4284" s="14">
        <v>0</v>
      </c>
      <c r="AH4284" s="14">
        <v>0</v>
      </c>
      <c r="AI4284" s="14">
        <v>0</v>
      </c>
      <c r="AJ4284" s="14">
        <v>0</v>
      </c>
      <c r="AK4284" s="14">
        <v>0</v>
      </c>
      <c r="AL4284" s="14">
        <v>0</v>
      </c>
      <c r="AM4284" s="14">
        <v>0</v>
      </c>
      <c r="AN4284" s="14">
        <v>0</v>
      </c>
      <c r="AO4284" s="14">
        <v>0</v>
      </c>
      <c r="AP4284" s="14">
        <v>0</v>
      </c>
      <c r="AQ4284" s="14">
        <v>0</v>
      </c>
      <c r="AR4284" s="14">
        <v>0</v>
      </c>
      <c r="AS4284" s="14">
        <v>0</v>
      </c>
      <c r="AT4284" s="14">
        <v>0</v>
      </c>
      <c r="AV4284" s="14">
        <v>0</v>
      </c>
      <c r="AW4284" s="14">
        <v>0</v>
      </c>
      <c r="AX4284" s="14">
        <v>0</v>
      </c>
      <c r="AY4284" s="14">
        <v>0</v>
      </c>
      <c r="AZ4284" s="14">
        <v>0</v>
      </c>
      <c r="BA4284" s="14">
        <v>0</v>
      </c>
      <c r="BG4284" s="37">
        <f t="shared" si="203"/>
        <v>0</v>
      </c>
      <c r="BI4284" s="5" t="s">
        <v>836</v>
      </c>
      <c r="BJ4284" s="6" t="s">
        <v>1271</v>
      </c>
      <c r="BK4284" s="30" t="s">
        <v>1272</v>
      </c>
    </row>
    <row r="4285" spans="1:63" x14ac:dyDescent="0.25">
      <c r="A4285" s="5" t="s">
        <v>957</v>
      </c>
      <c r="B4285" s="6" t="s">
        <v>1318</v>
      </c>
      <c r="C4285" s="6" t="s">
        <v>836</v>
      </c>
      <c r="D4285" s="6" t="s">
        <v>1271</v>
      </c>
      <c r="E4285" s="6" t="s">
        <v>1272</v>
      </c>
      <c r="F4285" s="6" t="s">
        <v>1324</v>
      </c>
      <c r="G4285" s="7">
        <v>5294057</v>
      </c>
      <c r="H4285" s="7" t="s">
        <v>4819</v>
      </c>
      <c r="I4285" s="7"/>
      <c r="J4285" s="8" t="s">
        <v>58</v>
      </c>
      <c r="K4285" s="10">
        <v>531.71600000000001</v>
      </c>
      <c r="L4285" s="11">
        <v>238.464</v>
      </c>
      <c r="M4285" s="11">
        <v>1198.249</v>
      </c>
      <c r="N4285" s="11">
        <v>351.11799999999999</v>
      </c>
      <c r="O4285" s="11">
        <v>0</v>
      </c>
      <c r="P4285" s="11">
        <v>712.31399999999996</v>
      </c>
      <c r="Q4285" s="11">
        <v>417.99200000000002</v>
      </c>
      <c r="R4285" s="11">
        <v>656.45600000000002</v>
      </c>
      <c r="S4285" s="11">
        <v>598.58999999999992</v>
      </c>
      <c r="T4285" s="11"/>
      <c r="U4285" s="11"/>
      <c r="V4285" s="11"/>
      <c r="W4285" s="12">
        <v>4704.8990000000003</v>
      </c>
      <c r="X4285" s="11">
        <v>522.76655555555556</v>
      </c>
      <c r="Y4285" s="11">
        <v>733.51113851874004</v>
      </c>
      <c r="Z4285" s="11">
        <f t="shared" si="201"/>
        <v>598.58999999999992</v>
      </c>
      <c r="AA4285" s="25">
        <f t="shared" si="202"/>
        <v>0.81606122738476572</v>
      </c>
      <c r="AB4285" s="33">
        <v>238.464</v>
      </c>
      <c r="AC4285" s="14">
        <v>0</v>
      </c>
      <c r="AD4285" s="14">
        <v>0</v>
      </c>
      <c r="AE4285" s="14">
        <v>179.52799999999999</v>
      </c>
      <c r="AF4285" s="14">
        <v>0</v>
      </c>
      <c r="AG4285" s="14">
        <v>0</v>
      </c>
      <c r="AH4285" s="14">
        <v>0</v>
      </c>
      <c r="AI4285" s="14">
        <v>0</v>
      </c>
      <c r="AJ4285" s="14">
        <v>0</v>
      </c>
      <c r="AK4285" s="14">
        <v>0</v>
      </c>
      <c r="AL4285" s="14">
        <v>180.59800000000001</v>
      </c>
      <c r="AM4285" s="14">
        <v>0</v>
      </c>
      <c r="AN4285" s="14">
        <v>0</v>
      </c>
      <c r="AO4285" s="14">
        <v>0</v>
      </c>
      <c r="AP4285" s="14">
        <v>0</v>
      </c>
      <c r="AQ4285" s="14">
        <v>0</v>
      </c>
      <c r="AR4285" s="14">
        <v>0</v>
      </c>
      <c r="AS4285" s="14">
        <v>0</v>
      </c>
      <c r="AT4285" s="14">
        <v>0</v>
      </c>
      <c r="AV4285" s="14">
        <v>0</v>
      </c>
      <c r="AW4285" s="14">
        <v>0</v>
      </c>
      <c r="AX4285" s="14">
        <v>0</v>
      </c>
      <c r="AY4285" s="14">
        <v>0</v>
      </c>
      <c r="AZ4285" s="14">
        <v>0</v>
      </c>
      <c r="BA4285" s="14">
        <v>0</v>
      </c>
      <c r="BG4285" s="37">
        <f t="shared" si="203"/>
        <v>598.58999999999992</v>
      </c>
      <c r="BI4285" s="5" t="s">
        <v>836</v>
      </c>
      <c r="BJ4285" s="6" t="s">
        <v>1271</v>
      </c>
      <c r="BK4285" s="30" t="s">
        <v>1272</v>
      </c>
    </row>
    <row r="4286" spans="1:63" x14ac:dyDescent="0.25">
      <c r="A4286" s="5" t="s">
        <v>957</v>
      </c>
      <c r="B4286" s="6" t="s">
        <v>1319</v>
      </c>
      <c r="C4286" s="6" t="s">
        <v>836</v>
      </c>
      <c r="D4286" s="6" t="s">
        <v>1271</v>
      </c>
      <c r="E4286" s="6" t="s">
        <v>1272</v>
      </c>
      <c r="F4286" s="6" t="s">
        <v>1324</v>
      </c>
      <c r="G4286" s="7">
        <v>5279878</v>
      </c>
      <c r="H4286" s="7" t="s">
        <v>4820</v>
      </c>
      <c r="I4286" s="7"/>
      <c r="J4286" s="8" t="s">
        <v>46</v>
      </c>
      <c r="K4286" s="10">
        <v>351.11799999999999</v>
      </c>
      <c r="L4286" s="11">
        <v>597.52</v>
      </c>
      <c r="M4286" s="11">
        <v>1008.644</v>
      </c>
      <c r="N4286" s="11">
        <v>0</v>
      </c>
      <c r="O4286" s="11">
        <v>656.45600000000002</v>
      </c>
      <c r="P4286" s="11">
        <v>828.04600000000005</v>
      </c>
      <c r="Q4286" s="11">
        <v>598.59</v>
      </c>
      <c r="R4286" s="11">
        <v>1015.5119999999999</v>
      </c>
      <c r="S4286" s="11">
        <v>598.58999999999992</v>
      </c>
      <c r="T4286" s="11"/>
      <c r="U4286" s="11"/>
      <c r="V4286" s="11"/>
      <c r="W4286" s="12">
        <v>5654.4759999999997</v>
      </c>
      <c r="X4286" s="11">
        <v>628.27511111111107</v>
      </c>
      <c r="Y4286" s="11">
        <v>881.55370146880739</v>
      </c>
      <c r="Z4286" s="11">
        <f t="shared" si="201"/>
        <v>179.52799999999999</v>
      </c>
      <c r="AA4286" s="25">
        <f t="shared" si="202"/>
        <v>0.2036495334327087</v>
      </c>
      <c r="AB4286" s="33">
        <v>0</v>
      </c>
      <c r="AC4286" s="14">
        <v>0</v>
      </c>
      <c r="AD4286" s="14">
        <v>0</v>
      </c>
      <c r="AE4286" s="14">
        <v>0</v>
      </c>
      <c r="AF4286" s="14">
        <v>179.52799999999999</v>
      </c>
      <c r="AG4286" s="14">
        <v>0</v>
      </c>
      <c r="AH4286" s="14">
        <v>0</v>
      </c>
      <c r="AI4286" s="14">
        <v>0</v>
      </c>
      <c r="AJ4286" s="14">
        <v>0</v>
      </c>
      <c r="AK4286" s="14">
        <v>0</v>
      </c>
      <c r="AL4286" s="14">
        <v>0</v>
      </c>
      <c r="AM4286" s="14">
        <v>0</v>
      </c>
      <c r="AN4286" s="14">
        <v>0</v>
      </c>
      <c r="AO4286" s="14">
        <v>0</v>
      </c>
      <c r="AP4286" s="14">
        <v>0</v>
      </c>
      <c r="AQ4286" s="14">
        <v>0</v>
      </c>
      <c r="AR4286" s="14">
        <v>0</v>
      </c>
      <c r="AS4286" s="14">
        <v>0</v>
      </c>
      <c r="AT4286" s="14">
        <v>0</v>
      </c>
      <c r="AV4286" s="14">
        <v>0</v>
      </c>
      <c r="AW4286" s="14">
        <v>0</v>
      </c>
      <c r="AX4286" s="14">
        <v>0</v>
      </c>
      <c r="AY4286" s="14">
        <v>0</v>
      </c>
      <c r="AZ4286" s="14">
        <v>0</v>
      </c>
      <c r="BA4286" s="14">
        <v>0</v>
      </c>
      <c r="BG4286" s="37">
        <f t="shared" si="203"/>
        <v>179.52799999999999</v>
      </c>
      <c r="BI4286" s="5" t="s">
        <v>836</v>
      </c>
      <c r="BJ4286" s="6" t="s">
        <v>1271</v>
      </c>
      <c r="BK4286" s="30" t="s">
        <v>1272</v>
      </c>
    </row>
    <row r="4287" spans="1:63" x14ac:dyDescent="0.25">
      <c r="A4287" s="5" t="s">
        <v>957</v>
      </c>
      <c r="B4287" s="6" t="s">
        <v>1319</v>
      </c>
      <c r="C4287" s="6" t="s">
        <v>836</v>
      </c>
      <c r="D4287" s="6" t="s">
        <v>1271</v>
      </c>
      <c r="E4287" s="6" t="s">
        <v>1272</v>
      </c>
      <c r="F4287" s="6" t="s">
        <v>1324</v>
      </c>
      <c r="G4287" s="7">
        <v>5293515</v>
      </c>
      <c r="H4287" s="7" t="s">
        <v>4821</v>
      </c>
      <c r="I4287" s="7"/>
      <c r="J4287" s="8" t="s">
        <v>46</v>
      </c>
      <c r="K4287" s="10">
        <v>171.59</v>
      </c>
      <c r="L4287" s="11">
        <v>171.59</v>
      </c>
      <c r="M4287" s="11">
        <v>891.84199999999998</v>
      </c>
      <c r="N4287" s="11">
        <v>657.52599999999995</v>
      </c>
      <c r="O4287" s="11">
        <v>531.71600000000001</v>
      </c>
      <c r="P4287" s="11">
        <v>598.59</v>
      </c>
      <c r="Q4287" s="11">
        <v>1256.116</v>
      </c>
      <c r="R4287" s="11">
        <v>719.18200000000002</v>
      </c>
      <c r="S4287" s="11">
        <v>361.19600000000003</v>
      </c>
      <c r="T4287" s="11"/>
      <c r="U4287" s="11"/>
      <c r="V4287" s="11"/>
      <c r="W4287" s="12">
        <v>5359.347999999999</v>
      </c>
      <c r="X4287" s="11">
        <v>595.48311111111104</v>
      </c>
      <c r="Y4287" s="11">
        <v>835.54215578233061</v>
      </c>
      <c r="Z4287" s="11">
        <f t="shared" si="201"/>
        <v>598.59</v>
      </c>
      <c r="AA4287" s="25">
        <f t="shared" si="202"/>
        <v>0.7164090954088741</v>
      </c>
      <c r="AB4287" s="33">
        <v>0</v>
      </c>
      <c r="AC4287" s="14">
        <v>0</v>
      </c>
      <c r="AD4287" s="14">
        <v>0</v>
      </c>
      <c r="AE4287" s="14">
        <v>0</v>
      </c>
      <c r="AF4287" s="14">
        <v>419.06200000000001</v>
      </c>
      <c r="AG4287" s="14">
        <v>0</v>
      </c>
      <c r="AH4287" s="14">
        <v>0</v>
      </c>
      <c r="AI4287" s="14">
        <v>179.52799999999999</v>
      </c>
      <c r="AJ4287" s="14">
        <v>0</v>
      </c>
      <c r="AK4287" s="14">
        <v>0</v>
      </c>
      <c r="AL4287" s="14">
        <v>0</v>
      </c>
      <c r="AM4287" s="14">
        <v>0</v>
      </c>
      <c r="AN4287" s="14">
        <v>0</v>
      </c>
      <c r="AO4287" s="14">
        <v>0</v>
      </c>
      <c r="AP4287" s="14">
        <v>0</v>
      </c>
      <c r="AQ4287" s="14">
        <v>0</v>
      </c>
      <c r="AR4287" s="14">
        <v>0</v>
      </c>
      <c r="AS4287" s="14">
        <v>0</v>
      </c>
      <c r="AT4287" s="14">
        <v>0</v>
      </c>
      <c r="AV4287" s="14">
        <v>0</v>
      </c>
      <c r="AW4287" s="14">
        <v>0</v>
      </c>
      <c r="AX4287" s="14">
        <v>0</v>
      </c>
      <c r="AY4287" s="14">
        <v>0</v>
      </c>
      <c r="AZ4287" s="14">
        <v>0</v>
      </c>
      <c r="BA4287" s="14">
        <v>0</v>
      </c>
      <c r="BG4287" s="37">
        <f t="shared" si="203"/>
        <v>598.59</v>
      </c>
      <c r="BI4287" s="5" t="s">
        <v>836</v>
      </c>
      <c r="BJ4287" s="6" t="s">
        <v>1271</v>
      </c>
      <c r="BK4287" s="30" t="s">
        <v>1272</v>
      </c>
    </row>
    <row r="4288" spans="1:63" x14ac:dyDescent="0.25">
      <c r="A4288" s="5" t="s">
        <v>957</v>
      </c>
      <c r="B4288" s="6" t="s">
        <v>1319</v>
      </c>
      <c r="C4288" s="6" t="s">
        <v>836</v>
      </c>
      <c r="D4288" s="6" t="s">
        <v>1271</v>
      </c>
      <c r="E4288" s="6" t="s">
        <v>1272</v>
      </c>
      <c r="F4288" s="6" t="s">
        <v>1324</v>
      </c>
      <c r="G4288" s="7">
        <v>5339291</v>
      </c>
      <c r="H4288" s="7" t="s">
        <v>4822</v>
      </c>
      <c r="I4288" s="7"/>
      <c r="J4288" s="8" t="s">
        <v>46</v>
      </c>
      <c r="K4288" s="10">
        <v>180.59800000000001</v>
      </c>
      <c r="L4288" s="11">
        <v>530.64700000000005</v>
      </c>
      <c r="M4288" s="11">
        <v>476.928</v>
      </c>
      <c r="N4288" s="11">
        <v>351.11799999999999</v>
      </c>
      <c r="O4288" s="11">
        <v>770.18</v>
      </c>
      <c r="P4288" s="11">
        <v>598.59</v>
      </c>
      <c r="Q4288" s="11">
        <v>351.11799999999999</v>
      </c>
      <c r="R4288" s="11">
        <v>597.52</v>
      </c>
      <c r="S4288" s="11">
        <v>779.18799999999987</v>
      </c>
      <c r="T4288" s="11"/>
      <c r="U4288" s="11"/>
      <c r="V4288" s="11"/>
      <c r="W4288" s="12">
        <v>4635.8869999999997</v>
      </c>
      <c r="X4288" s="11">
        <v>515.09855555555555</v>
      </c>
      <c r="Y4288" s="11">
        <v>722.75191272208519</v>
      </c>
      <c r="Z4288" s="11">
        <f t="shared" si="201"/>
        <v>835.98399999999992</v>
      </c>
      <c r="AA4288" s="25">
        <f t="shared" si="202"/>
        <v>1.1566679870156982</v>
      </c>
      <c r="AB4288" s="33">
        <v>0</v>
      </c>
      <c r="AC4288" s="14">
        <v>0</v>
      </c>
      <c r="AD4288" s="14">
        <v>0</v>
      </c>
      <c r="AE4288" s="14">
        <v>0</v>
      </c>
      <c r="AF4288" s="14">
        <v>417.99199999999996</v>
      </c>
      <c r="AG4288" s="14">
        <v>0</v>
      </c>
      <c r="AH4288" s="14">
        <v>0</v>
      </c>
      <c r="AI4288" s="14">
        <v>0</v>
      </c>
      <c r="AJ4288" s="14">
        <v>0</v>
      </c>
      <c r="AK4288" s="14">
        <v>0</v>
      </c>
      <c r="AL4288" s="14">
        <v>0</v>
      </c>
      <c r="AM4288" s="14">
        <v>0</v>
      </c>
      <c r="AN4288" s="14">
        <v>0</v>
      </c>
      <c r="AO4288" s="14">
        <v>0</v>
      </c>
      <c r="AP4288" s="14">
        <v>0</v>
      </c>
      <c r="AQ4288" s="14">
        <v>0</v>
      </c>
      <c r="AR4288" s="14">
        <v>0</v>
      </c>
      <c r="AS4288" s="14">
        <v>0</v>
      </c>
      <c r="AT4288" s="14">
        <v>0</v>
      </c>
      <c r="AV4288" s="14">
        <v>0</v>
      </c>
      <c r="AW4288" s="14">
        <v>0</v>
      </c>
      <c r="AX4288" s="14">
        <v>0</v>
      </c>
      <c r="AY4288" s="14">
        <v>0</v>
      </c>
      <c r="AZ4288" s="14">
        <v>0</v>
      </c>
      <c r="BA4288" s="14">
        <v>417.99200000000002</v>
      </c>
      <c r="BG4288" s="37">
        <f t="shared" si="203"/>
        <v>835.98399999999992</v>
      </c>
      <c r="BI4288" s="5" t="s">
        <v>836</v>
      </c>
      <c r="BJ4288" s="6" t="s">
        <v>1271</v>
      </c>
      <c r="BK4288" s="30" t="s">
        <v>1272</v>
      </c>
    </row>
    <row r="4289" spans="1:63" x14ac:dyDescent="0.25">
      <c r="A4289" s="5" t="s">
        <v>957</v>
      </c>
      <c r="B4289" s="6" t="s">
        <v>1318</v>
      </c>
      <c r="C4289" s="6" t="s">
        <v>836</v>
      </c>
      <c r="D4289" s="6" t="s">
        <v>1271</v>
      </c>
      <c r="E4289" s="6" t="s">
        <v>1272</v>
      </c>
      <c r="F4289" s="6" t="s">
        <v>1324</v>
      </c>
      <c r="G4289" s="7">
        <v>5338067</v>
      </c>
      <c r="H4289" s="7" t="s">
        <v>4823</v>
      </c>
      <c r="I4289" s="7"/>
      <c r="J4289" s="8" t="s">
        <v>50</v>
      </c>
      <c r="K4289" s="10">
        <v>1082.684</v>
      </c>
      <c r="L4289" s="11">
        <v>1493.511</v>
      </c>
      <c r="M4289" s="11">
        <v>1872.875</v>
      </c>
      <c r="N4289" s="11">
        <v>1018.721</v>
      </c>
      <c r="O4289" s="11">
        <v>959.95299999999997</v>
      </c>
      <c r="P4289" s="11">
        <v>1444.048</v>
      </c>
      <c r="Q4289" s="11">
        <v>837.05399999999997</v>
      </c>
      <c r="R4289" s="11">
        <v>1445.1179999999999</v>
      </c>
      <c r="S4289" s="11">
        <v>1140.5509999999999</v>
      </c>
      <c r="T4289" s="11"/>
      <c r="U4289" s="11"/>
      <c r="V4289" s="11"/>
      <c r="W4289" s="12">
        <v>11294.514999999998</v>
      </c>
      <c r="X4289" s="11">
        <v>1254.9461111111109</v>
      </c>
      <c r="Y4289" s="11">
        <v>1760.8566212934613</v>
      </c>
      <c r="Z4289" s="11">
        <f t="shared" si="201"/>
        <v>1140.5510000000002</v>
      </c>
      <c r="AA4289" s="25">
        <f t="shared" si="202"/>
        <v>0.64772508233077652</v>
      </c>
      <c r="AB4289" s="33">
        <v>0</v>
      </c>
      <c r="AC4289" s="14">
        <v>0</v>
      </c>
      <c r="AD4289" s="14">
        <v>0</v>
      </c>
      <c r="AE4289" s="14">
        <v>0</v>
      </c>
      <c r="AF4289" s="14">
        <v>0</v>
      </c>
      <c r="AG4289" s="14">
        <v>0</v>
      </c>
      <c r="AH4289" s="14">
        <v>0</v>
      </c>
      <c r="AI4289" s="14">
        <v>0</v>
      </c>
      <c r="AJ4289" s="14">
        <v>0</v>
      </c>
      <c r="AK4289" s="14">
        <v>837.05400000000009</v>
      </c>
      <c r="AL4289" s="14">
        <v>0</v>
      </c>
      <c r="AM4289" s="14">
        <v>0</v>
      </c>
      <c r="AN4289" s="14">
        <v>0</v>
      </c>
      <c r="AO4289" s="14">
        <v>0</v>
      </c>
      <c r="AP4289" s="14">
        <v>0</v>
      </c>
      <c r="AQ4289" s="14">
        <v>303.49700000000001</v>
      </c>
      <c r="AR4289" s="14">
        <v>0</v>
      </c>
      <c r="AS4289" s="14">
        <v>0</v>
      </c>
      <c r="AT4289" s="14">
        <v>0</v>
      </c>
      <c r="AV4289" s="14">
        <v>0</v>
      </c>
      <c r="AW4289" s="14">
        <v>0</v>
      </c>
      <c r="AX4289" s="14">
        <v>0</v>
      </c>
      <c r="AY4289" s="14">
        <v>0</v>
      </c>
      <c r="AZ4289" s="14">
        <v>0</v>
      </c>
      <c r="BA4289" s="14">
        <v>0</v>
      </c>
      <c r="BG4289" s="37">
        <f t="shared" si="203"/>
        <v>1140.5510000000002</v>
      </c>
      <c r="BI4289" s="5" t="s">
        <v>836</v>
      </c>
      <c r="BJ4289" s="6" t="s">
        <v>1271</v>
      </c>
      <c r="BK4289" s="30" t="s">
        <v>1272</v>
      </c>
    </row>
    <row r="4290" spans="1:63" x14ac:dyDescent="0.25">
      <c r="A4290" s="5" t="s">
        <v>957</v>
      </c>
      <c r="B4290" s="6" t="s">
        <v>1318</v>
      </c>
      <c r="C4290" s="6" t="s">
        <v>836</v>
      </c>
      <c r="D4290" s="6" t="s">
        <v>1271</v>
      </c>
      <c r="E4290" s="6" t="s">
        <v>1272</v>
      </c>
      <c r="F4290" s="6" t="s">
        <v>1324</v>
      </c>
      <c r="G4290" s="7">
        <v>5333183</v>
      </c>
      <c r="H4290" s="7" t="s">
        <v>4824</v>
      </c>
      <c r="I4290" s="7"/>
      <c r="J4290" s="8" t="s">
        <v>50</v>
      </c>
      <c r="K4290" s="10">
        <v>180.59800000000001</v>
      </c>
      <c r="L4290" s="11">
        <v>410.05399999999997</v>
      </c>
      <c r="M4290" s="11">
        <v>837.05399999999997</v>
      </c>
      <c r="N4290" s="11">
        <v>0</v>
      </c>
      <c r="O4290" s="11">
        <v>895.99</v>
      </c>
      <c r="P4290" s="11">
        <v>351.11799999999999</v>
      </c>
      <c r="Q4290" s="11">
        <v>238.464</v>
      </c>
      <c r="R4290" s="11">
        <v>179.52799999999999</v>
      </c>
      <c r="S4290" s="11">
        <v>837.05399999999986</v>
      </c>
      <c r="T4290" s="11"/>
      <c r="U4290" s="11"/>
      <c r="V4290" s="11"/>
      <c r="W4290" s="12">
        <v>3929.8599999999997</v>
      </c>
      <c r="X4290" s="11">
        <v>436.65111111111105</v>
      </c>
      <c r="Y4290" s="11">
        <v>612.67969467979128</v>
      </c>
      <c r="Z4290" s="11">
        <f t="shared" si="201"/>
        <v>238.464</v>
      </c>
      <c r="AA4290" s="25">
        <f t="shared" si="202"/>
        <v>0.38921479211846571</v>
      </c>
      <c r="AB4290" s="33">
        <v>0</v>
      </c>
      <c r="AC4290" s="14">
        <v>0</v>
      </c>
      <c r="AD4290" s="14">
        <v>0</v>
      </c>
      <c r="AE4290" s="14">
        <v>0</v>
      </c>
      <c r="AF4290" s="14">
        <v>0</v>
      </c>
      <c r="AG4290" s="14">
        <v>0</v>
      </c>
      <c r="AH4290" s="14">
        <v>0</v>
      </c>
      <c r="AI4290" s="14">
        <v>0</v>
      </c>
      <c r="AJ4290" s="14">
        <v>0</v>
      </c>
      <c r="AK4290" s="14">
        <v>0</v>
      </c>
      <c r="AL4290" s="14">
        <v>0</v>
      </c>
      <c r="AM4290" s="14">
        <v>0</v>
      </c>
      <c r="AN4290" s="14">
        <v>0</v>
      </c>
      <c r="AO4290" s="14">
        <v>0</v>
      </c>
      <c r="AP4290" s="14">
        <v>0</v>
      </c>
      <c r="AQ4290" s="14">
        <v>0</v>
      </c>
      <c r="AR4290" s="14">
        <v>0</v>
      </c>
      <c r="AS4290" s="14">
        <v>0</v>
      </c>
      <c r="AT4290" s="14">
        <v>0</v>
      </c>
      <c r="AV4290" s="14">
        <v>0</v>
      </c>
      <c r="AW4290" s="14">
        <v>0</v>
      </c>
      <c r="AX4290" s="14">
        <v>0</v>
      </c>
      <c r="AY4290" s="14">
        <v>0</v>
      </c>
      <c r="AZ4290" s="14">
        <v>0</v>
      </c>
      <c r="BA4290" s="14">
        <v>238.464</v>
      </c>
      <c r="BG4290" s="37">
        <f t="shared" si="203"/>
        <v>238.464</v>
      </c>
      <c r="BI4290" s="5" t="s">
        <v>836</v>
      </c>
      <c r="BJ4290" s="6" t="s">
        <v>1271</v>
      </c>
      <c r="BK4290" s="30" t="s">
        <v>1272</v>
      </c>
    </row>
    <row r="4291" spans="1:63" x14ac:dyDescent="0.25">
      <c r="A4291" s="5" t="s">
        <v>957</v>
      </c>
      <c r="B4291" s="6" t="s">
        <v>1319</v>
      </c>
      <c r="C4291" s="6" t="s">
        <v>836</v>
      </c>
      <c r="D4291" s="6" t="s">
        <v>1271</v>
      </c>
      <c r="E4291" s="6" t="s">
        <v>1272</v>
      </c>
      <c r="F4291" s="6" t="s">
        <v>1324</v>
      </c>
      <c r="G4291" s="7">
        <v>5299713</v>
      </c>
      <c r="H4291" s="7" t="s">
        <v>4825</v>
      </c>
      <c r="I4291" s="7"/>
      <c r="J4291" s="8" t="s">
        <v>50</v>
      </c>
      <c r="K4291" s="10">
        <v>0</v>
      </c>
      <c r="L4291" s="11">
        <v>238.464</v>
      </c>
      <c r="M4291" s="11">
        <v>417.99200000000002</v>
      </c>
      <c r="N4291" s="11">
        <v>0</v>
      </c>
      <c r="O4291" s="11">
        <v>410.05399999999997</v>
      </c>
      <c r="P4291" s="11">
        <v>0</v>
      </c>
      <c r="Q4291" s="11">
        <v>180.59800000000001</v>
      </c>
      <c r="R4291" s="11">
        <v>179.52799999999999</v>
      </c>
      <c r="S4291" s="11">
        <v>180.59800000000001</v>
      </c>
      <c r="T4291" s="11"/>
      <c r="U4291" s="11"/>
      <c r="V4291" s="11"/>
      <c r="W4291" s="12">
        <v>1607.2339999999999</v>
      </c>
      <c r="X4291" s="11">
        <v>178.58155555555555</v>
      </c>
      <c r="Y4291" s="11">
        <v>250.5737192670934</v>
      </c>
      <c r="Z4291" s="11">
        <f t="shared" si="201"/>
        <v>0</v>
      </c>
      <c r="AA4291" s="25">
        <f t="shared" si="202"/>
        <v>0</v>
      </c>
      <c r="AB4291" s="33">
        <v>0</v>
      </c>
      <c r="AC4291" s="14">
        <v>0</v>
      </c>
      <c r="AD4291" s="14">
        <v>0</v>
      </c>
      <c r="AE4291" s="14">
        <v>0</v>
      </c>
      <c r="AF4291" s="14">
        <v>0</v>
      </c>
      <c r="AG4291" s="14">
        <v>0</v>
      </c>
      <c r="AH4291" s="14">
        <v>0</v>
      </c>
      <c r="AI4291" s="14">
        <v>0</v>
      </c>
      <c r="AJ4291" s="14">
        <v>0</v>
      </c>
      <c r="AK4291" s="14">
        <v>0</v>
      </c>
      <c r="AL4291" s="14">
        <v>0</v>
      </c>
      <c r="AM4291" s="14">
        <v>0</v>
      </c>
      <c r="AN4291" s="14">
        <v>0</v>
      </c>
      <c r="AO4291" s="14">
        <v>0</v>
      </c>
      <c r="AP4291" s="14">
        <v>0</v>
      </c>
      <c r="AQ4291" s="14">
        <v>0</v>
      </c>
      <c r="AR4291" s="14">
        <v>0</v>
      </c>
      <c r="AS4291" s="14">
        <v>0</v>
      </c>
      <c r="AT4291" s="14">
        <v>0</v>
      </c>
      <c r="AV4291" s="14">
        <v>0</v>
      </c>
      <c r="AW4291" s="14">
        <v>0</v>
      </c>
      <c r="AX4291" s="14">
        <v>0</v>
      </c>
      <c r="AY4291" s="14">
        <v>0</v>
      </c>
      <c r="AZ4291" s="14">
        <v>0</v>
      </c>
      <c r="BA4291" s="14">
        <v>0</v>
      </c>
      <c r="BG4291" s="37">
        <f t="shared" si="203"/>
        <v>0</v>
      </c>
      <c r="BI4291" s="5" t="s">
        <v>836</v>
      </c>
      <c r="BJ4291" s="6" t="s">
        <v>1271</v>
      </c>
      <c r="BK4291" s="30" t="s">
        <v>1272</v>
      </c>
    </row>
    <row r="4292" spans="1:63" x14ac:dyDescent="0.25">
      <c r="A4292" s="5" t="s">
        <v>957</v>
      </c>
      <c r="B4292" s="6" t="s">
        <v>1319</v>
      </c>
      <c r="C4292" s="6" t="s">
        <v>836</v>
      </c>
      <c r="D4292" s="6" t="s">
        <v>1271</v>
      </c>
      <c r="E4292" s="6" t="s">
        <v>1272</v>
      </c>
      <c r="F4292" s="6" t="s">
        <v>1324</v>
      </c>
      <c r="G4292" s="7">
        <v>5299391</v>
      </c>
      <c r="H4292" s="7" t="s">
        <v>4826</v>
      </c>
      <c r="I4292" s="7"/>
      <c r="J4292" s="8" t="s">
        <v>50</v>
      </c>
      <c r="K4292" s="10">
        <v>351.11799999999999</v>
      </c>
      <c r="L4292" s="11">
        <v>238.464</v>
      </c>
      <c r="M4292" s="11">
        <v>419.06200000000001</v>
      </c>
      <c r="N4292" s="11">
        <v>0</v>
      </c>
      <c r="O4292" s="11">
        <v>351.11799999999999</v>
      </c>
      <c r="P4292" s="11">
        <v>417.99200000000002</v>
      </c>
      <c r="Q4292" s="11">
        <v>179.52799999999999</v>
      </c>
      <c r="R4292" s="11">
        <v>180.59800000000001</v>
      </c>
      <c r="S4292" s="11">
        <v>597.52</v>
      </c>
      <c r="T4292" s="11"/>
      <c r="U4292" s="11"/>
      <c r="V4292" s="11"/>
      <c r="W4292" s="12">
        <v>2735.4</v>
      </c>
      <c r="X4292" s="11">
        <v>303.93333333333334</v>
      </c>
      <c r="Y4292" s="11">
        <v>426.45896719656707</v>
      </c>
      <c r="Z4292" s="11">
        <f t="shared" si="201"/>
        <v>179.52799999999999</v>
      </c>
      <c r="AA4292" s="25">
        <f t="shared" si="202"/>
        <v>0.42097367814814979</v>
      </c>
      <c r="AB4292" s="33">
        <v>0</v>
      </c>
      <c r="AC4292" s="14">
        <v>0</v>
      </c>
      <c r="AD4292" s="14">
        <v>0</v>
      </c>
      <c r="AE4292" s="14">
        <v>0</v>
      </c>
      <c r="AF4292" s="14">
        <v>0</v>
      </c>
      <c r="AG4292" s="14">
        <v>0</v>
      </c>
      <c r="AH4292" s="14">
        <v>0</v>
      </c>
      <c r="AI4292" s="14">
        <v>0</v>
      </c>
      <c r="AJ4292" s="14">
        <v>0</v>
      </c>
      <c r="AK4292" s="14">
        <v>0</v>
      </c>
      <c r="AL4292" s="14">
        <v>0</v>
      </c>
      <c r="AM4292" s="14">
        <v>0</v>
      </c>
      <c r="AN4292" s="14">
        <v>0</v>
      </c>
      <c r="AO4292" s="14">
        <v>0</v>
      </c>
      <c r="AP4292" s="14">
        <v>0</v>
      </c>
      <c r="AQ4292" s="14">
        <v>0</v>
      </c>
      <c r="AR4292" s="14">
        <v>179.52799999999999</v>
      </c>
      <c r="AS4292" s="14">
        <v>0</v>
      </c>
      <c r="AT4292" s="14">
        <v>0</v>
      </c>
      <c r="AV4292" s="14">
        <v>0</v>
      </c>
      <c r="AW4292" s="14">
        <v>0</v>
      </c>
      <c r="AX4292" s="14">
        <v>0</v>
      </c>
      <c r="AY4292" s="14">
        <v>0</v>
      </c>
      <c r="AZ4292" s="14">
        <v>0</v>
      </c>
      <c r="BA4292" s="14">
        <v>0</v>
      </c>
      <c r="BG4292" s="37">
        <f t="shared" si="203"/>
        <v>179.52799999999999</v>
      </c>
      <c r="BI4292" s="5" t="s">
        <v>836</v>
      </c>
      <c r="BJ4292" s="6" t="s">
        <v>1271</v>
      </c>
      <c r="BK4292" s="30" t="s">
        <v>1272</v>
      </c>
    </row>
    <row r="4293" spans="1:63" x14ac:dyDescent="0.25">
      <c r="A4293" s="5" t="s">
        <v>957</v>
      </c>
      <c r="B4293" s="6" t="s">
        <v>1319</v>
      </c>
      <c r="C4293" s="6" t="s">
        <v>836</v>
      </c>
      <c r="D4293" s="6" t="s">
        <v>1271</v>
      </c>
      <c r="E4293" s="6" t="s">
        <v>1272</v>
      </c>
      <c r="F4293" s="6" t="s">
        <v>1324</v>
      </c>
      <c r="G4293" s="7">
        <v>5292336</v>
      </c>
      <c r="H4293" s="7" t="s">
        <v>4827</v>
      </c>
      <c r="I4293" s="7"/>
      <c r="J4293" s="8" t="s">
        <v>46</v>
      </c>
      <c r="K4293" s="10">
        <v>0</v>
      </c>
      <c r="L4293" s="11">
        <v>532.78499999999997</v>
      </c>
      <c r="M4293" s="11">
        <v>179.52799999999999</v>
      </c>
      <c r="N4293" s="11">
        <v>0</v>
      </c>
      <c r="O4293" s="11">
        <v>0</v>
      </c>
      <c r="P4293" s="11">
        <v>417.99200000000002</v>
      </c>
      <c r="Q4293" s="11">
        <v>0</v>
      </c>
      <c r="R4293" s="11">
        <v>179.52799999999999</v>
      </c>
      <c r="S4293" s="11">
        <v>417.99199999999996</v>
      </c>
      <c r="T4293" s="11"/>
      <c r="U4293" s="11"/>
      <c r="V4293" s="11"/>
      <c r="W4293" s="12">
        <v>1727.825</v>
      </c>
      <c r="X4293" s="11">
        <v>191.98055555555555</v>
      </c>
      <c r="Y4293" s="11">
        <v>269.37430174614627</v>
      </c>
      <c r="Z4293" s="11">
        <f t="shared" ref="Z4293:Z4356" si="204">+BG4293</f>
        <v>417.99199999999996</v>
      </c>
      <c r="AA4293" s="25">
        <f t="shared" ref="AA4293:AA4356" si="205">+IFERROR(Z4293/Y4293,0)</f>
        <v>1.5517144630741668</v>
      </c>
      <c r="AB4293" s="33">
        <v>0</v>
      </c>
      <c r="AC4293" s="14">
        <v>0</v>
      </c>
      <c r="AD4293" s="14">
        <v>0</v>
      </c>
      <c r="AE4293" s="14">
        <v>0</v>
      </c>
      <c r="AF4293" s="14">
        <v>0</v>
      </c>
      <c r="AG4293" s="14">
        <v>0</v>
      </c>
      <c r="AH4293" s="14">
        <v>0</v>
      </c>
      <c r="AI4293" s="14">
        <v>0</v>
      </c>
      <c r="AJ4293" s="14">
        <v>0</v>
      </c>
      <c r="AK4293" s="14">
        <v>0</v>
      </c>
      <c r="AL4293" s="14">
        <v>0</v>
      </c>
      <c r="AM4293" s="14">
        <v>0</v>
      </c>
      <c r="AN4293" s="14">
        <v>0</v>
      </c>
      <c r="AO4293" s="14">
        <v>0</v>
      </c>
      <c r="AP4293" s="14">
        <v>0</v>
      </c>
      <c r="AQ4293" s="14">
        <v>179.52799999999999</v>
      </c>
      <c r="AR4293" s="14">
        <v>0</v>
      </c>
      <c r="AS4293" s="14">
        <v>0</v>
      </c>
      <c r="AT4293" s="14">
        <v>0</v>
      </c>
      <c r="AV4293" s="14">
        <v>0</v>
      </c>
      <c r="AW4293" s="14">
        <v>0</v>
      </c>
      <c r="AX4293" s="14">
        <v>0</v>
      </c>
      <c r="AY4293" s="14">
        <v>0</v>
      </c>
      <c r="AZ4293" s="14">
        <v>0</v>
      </c>
      <c r="BA4293" s="14">
        <v>238.464</v>
      </c>
      <c r="BG4293" s="37">
        <f t="shared" ref="BG4293:BG4356" si="206">+SUM(AB4293:BF4293)</f>
        <v>417.99199999999996</v>
      </c>
      <c r="BI4293" s="5" t="s">
        <v>836</v>
      </c>
      <c r="BJ4293" s="6" t="s">
        <v>1271</v>
      </c>
      <c r="BK4293" s="30" t="s">
        <v>1272</v>
      </c>
    </row>
    <row r="4294" spans="1:63" x14ac:dyDescent="0.25">
      <c r="A4294" s="5" t="s">
        <v>957</v>
      </c>
      <c r="B4294" s="6" t="s">
        <v>1319</v>
      </c>
      <c r="C4294" s="6" t="s">
        <v>836</v>
      </c>
      <c r="D4294" s="6" t="s">
        <v>1271</v>
      </c>
      <c r="E4294" s="6" t="s">
        <v>1272</v>
      </c>
      <c r="F4294" s="6" t="s">
        <v>1324</v>
      </c>
      <c r="G4294" s="7">
        <v>5293418</v>
      </c>
      <c r="H4294" s="7" t="s">
        <v>4828</v>
      </c>
      <c r="I4294" s="7"/>
      <c r="J4294" s="8" t="s">
        <v>46</v>
      </c>
      <c r="K4294" s="10">
        <v>0</v>
      </c>
      <c r="L4294" s="11">
        <v>179.52799999999999</v>
      </c>
      <c r="M4294" s="11">
        <v>180.59800000000001</v>
      </c>
      <c r="N4294" s="11">
        <v>0</v>
      </c>
      <c r="O4294" s="11">
        <v>351.11799999999999</v>
      </c>
      <c r="P4294" s="11">
        <v>238.464</v>
      </c>
      <c r="Q4294" s="11">
        <v>0</v>
      </c>
      <c r="R4294" s="11">
        <v>179.52799999999999</v>
      </c>
      <c r="S4294" s="11">
        <v>180.59800000000001</v>
      </c>
      <c r="T4294" s="11"/>
      <c r="U4294" s="11"/>
      <c r="V4294" s="11"/>
      <c r="W4294" s="12">
        <v>1309.8339999999998</v>
      </c>
      <c r="X4294" s="11">
        <v>145.5371111111111</v>
      </c>
      <c r="Y4294" s="11">
        <v>204.20796038566507</v>
      </c>
      <c r="Z4294" s="11">
        <f t="shared" si="204"/>
        <v>417.99199999999996</v>
      </c>
      <c r="AA4294" s="25">
        <f t="shared" si="205"/>
        <v>2.0468937607064119</v>
      </c>
      <c r="AB4294" s="33">
        <v>0</v>
      </c>
      <c r="AC4294" s="14">
        <v>0</v>
      </c>
      <c r="AD4294" s="14">
        <v>0</v>
      </c>
      <c r="AE4294" s="14">
        <v>0</v>
      </c>
      <c r="AF4294" s="14">
        <v>179.52799999999999</v>
      </c>
      <c r="AG4294" s="14">
        <v>0</v>
      </c>
      <c r="AH4294" s="14">
        <v>0</v>
      </c>
      <c r="AI4294" s="14">
        <v>238.464</v>
      </c>
      <c r="AJ4294" s="14">
        <v>0</v>
      </c>
      <c r="AK4294" s="14">
        <v>0</v>
      </c>
      <c r="AL4294" s="14">
        <v>0</v>
      </c>
      <c r="AM4294" s="14">
        <v>0</v>
      </c>
      <c r="AN4294" s="14">
        <v>0</v>
      </c>
      <c r="AO4294" s="14">
        <v>0</v>
      </c>
      <c r="AP4294" s="14">
        <v>0</v>
      </c>
      <c r="AQ4294" s="14">
        <v>0</v>
      </c>
      <c r="AR4294" s="14">
        <v>0</v>
      </c>
      <c r="AS4294" s="14">
        <v>0</v>
      </c>
      <c r="AT4294" s="14">
        <v>0</v>
      </c>
      <c r="AV4294" s="14">
        <v>0</v>
      </c>
      <c r="AW4294" s="14">
        <v>0</v>
      </c>
      <c r="AX4294" s="14">
        <v>0</v>
      </c>
      <c r="AY4294" s="14">
        <v>0</v>
      </c>
      <c r="AZ4294" s="14">
        <v>0</v>
      </c>
      <c r="BA4294" s="14">
        <v>0</v>
      </c>
      <c r="BG4294" s="37">
        <f t="shared" si="206"/>
        <v>417.99199999999996</v>
      </c>
      <c r="BI4294" s="5" t="s">
        <v>836</v>
      </c>
      <c r="BJ4294" s="6" t="s">
        <v>1271</v>
      </c>
      <c r="BK4294" s="30" t="s">
        <v>1272</v>
      </c>
    </row>
    <row r="4295" spans="1:63" x14ac:dyDescent="0.25">
      <c r="A4295" s="5" t="s">
        <v>957</v>
      </c>
      <c r="B4295" s="6" t="s">
        <v>1319</v>
      </c>
      <c r="C4295" s="6" t="s">
        <v>836</v>
      </c>
      <c r="D4295" s="6" t="s">
        <v>1271</v>
      </c>
      <c r="E4295" s="6" t="s">
        <v>1272</v>
      </c>
      <c r="F4295" s="6" t="s">
        <v>1324</v>
      </c>
      <c r="G4295" s="7">
        <v>5291728</v>
      </c>
      <c r="H4295" s="7" t="s">
        <v>4829</v>
      </c>
      <c r="I4295" s="7"/>
      <c r="J4295" s="8" t="s">
        <v>46</v>
      </c>
      <c r="K4295" s="10">
        <v>0</v>
      </c>
      <c r="L4295" s="11">
        <v>351.11799999999999</v>
      </c>
      <c r="M4295" s="11">
        <v>895.99</v>
      </c>
      <c r="N4295" s="11">
        <v>0</v>
      </c>
      <c r="O4295" s="11">
        <v>351.11799999999999</v>
      </c>
      <c r="P4295" s="11">
        <v>238.464</v>
      </c>
      <c r="Q4295" s="11">
        <v>0</v>
      </c>
      <c r="R4295" s="11">
        <v>417.99200000000002</v>
      </c>
      <c r="S4295" s="11">
        <v>180.59800000000001</v>
      </c>
      <c r="T4295" s="11"/>
      <c r="U4295" s="11"/>
      <c r="V4295" s="11"/>
      <c r="W4295" s="12">
        <v>2435.2799999999997</v>
      </c>
      <c r="X4295" s="11">
        <v>270.58666666666664</v>
      </c>
      <c r="Y4295" s="11">
        <v>379.66915026484457</v>
      </c>
      <c r="Z4295" s="11">
        <f t="shared" si="204"/>
        <v>179.52799999999999</v>
      </c>
      <c r="AA4295" s="25">
        <f t="shared" si="205"/>
        <v>0.47285379882660267</v>
      </c>
      <c r="AB4295" s="33">
        <v>0</v>
      </c>
      <c r="AC4295" s="14">
        <v>0</v>
      </c>
      <c r="AD4295" s="14">
        <v>0</v>
      </c>
      <c r="AE4295" s="14">
        <v>0</v>
      </c>
      <c r="AF4295" s="14">
        <v>179.52799999999999</v>
      </c>
      <c r="AG4295" s="14">
        <v>0</v>
      </c>
      <c r="AH4295" s="14">
        <v>0</v>
      </c>
      <c r="AI4295" s="14">
        <v>0</v>
      </c>
      <c r="AJ4295" s="14">
        <v>0</v>
      </c>
      <c r="AK4295" s="14">
        <v>0</v>
      </c>
      <c r="AL4295" s="14">
        <v>0</v>
      </c>
      <c r="AM4295" s="14">
        <v>0</v>
      </c>
      <c r="AN4295" s="14">
        <v>0</v>
      </c>
      <c r="AO4295" s="14">
        <v>0</v>
      </c>
      <c r="AP4295" s="14">
        <v>0</v>
      </c>
      <c r="AQ4295" s="14">
        <v>0</v>
      </c>
      <c r="AR4295" s="14">
        <v>0</v>
      </c>
      <c r="AS4295" s="14">
        <v>0</v>
      </c>
      <c r="AT4295" s="14">
        <v>0</v>
      </c>
      <c r="AV4295" s="14">
        <v>0</v>
      </c>
      <c r="AW4295" s="14">
        <v>0</v>
      </c>
      <c r="AX4295" s="14">
        <v>0</v>
      </c>
      <c r="AY4295" s="14">
        <v>0</v>
      </c>
      <c r="AZ4295" s="14">
        <v>0</v>
      </c>
      <c r="BA4295" s="14">
        <v>0</v>
      </c>
      <c r="BG4295" s="37">
        <f t="shared" si="206"/>
        <v>179.52799999999999</v>
      </c>
      <c r="BI4295" s="5" t="s">
        <v>836</v>
      </c>
      <c r="BJ4295" s="6" t="s">
        <v>1271</v>
      </c>
      <c r="BK4295" s="30" t="s">
        <v>1272</v>
      </c>
    </row>
    <row r="4296" spans="1:63" x14ac:dyDescent="0.25">
      <c r="A4296" s="5" t="s">
        <v>957</v>
      </c>
      <c r="B4296" s="6" t="s">
        <v>1319</v>
      </c>
      <c r="C4296" s="6" t="s">
        <v>836</v>
      </c>
      <c r="D4296" s="6" t="s">
        <v>1271</v>
      </c>
      <c r="E4296" s="6" t="s">
        <v>1272</v>
      </c>
      <c r="F4296" s="6" t="s">
        <v>1324</v>
      </c>
      <c r="G4296" s="7">
        <v>5334995</v>
      </c>
      <c r="H4296" s="7" t="s">
        <v>4830</v>
      </c>
      <c r="I4296" s="7"/>
      <c r="J4296" s="8" t="s">
        <v>46</v>
      </c>
      <c r="K4296" s="10">
        <v>531.71600000000001</v>
      </c>
      <c r="L4296" s="11">
        <v>1007.574</v>
      </c>
      <c r="M4296" s="11">
        <v>835.98500000000001</v>
      </c>
      <c r="N4296" s="11">
        <v>171.59</v>
      </c>
      <c r="O4296" s="11">
        <v>829.11599999999999</v>
      </c>
      <c r="P4296" s="11">
        <v>1008.644</v>
      </c>
      <c r="Q4296" s="11">
        <v>417.99200000000002</v>
      </c>
      <c r="R4296" s="11">
        <v>837.05399999999997</v>
      </c>
      <c r="S4296" s="11">
        <v>598.58999999999992</v>
      </c>
      <c r="T4296" s="11"/>
      <c r="U4296" s="11"/>
      <c r="V4296" s="11"/>
      <c r="W4296" s="12">
        <v>6238.2610000000004</v>
      </c>
      <c r="X4296" s="11">
        <v>693.1401111111112</v>
      </c>
      <c r="Y4296" s="11">
        <v>972.56794003166772</v>
      </c>
      <c r="Z4296" s="11">
        <f t="shared" si="204"/>
        <v>180.59800000000001</v>
      </c>
      <c r="AA4296" s="25">
        <f t="shared" si="205"/>
        <v>0.18569191165618679</v>
      </c>
      <c r="AB4296" s="33">
        <v>0</v>
      </c>
      <c r="AC4296" s="14">
        <v>0</v>
      </c>
      <c r="AD4296" s="14">
        <v>0</v>
      </c>
      <c r="AE4296" s="14">
        <v>0</v>
      </c>
      <c r="AF4296" s="14">
        <v>0</v>
      </c>
      <c r="AG4296" s="14">
        <v>0</v>
      </c>
      <c r="AH4296" s="14">
        <v>0</v>
      </c>
      <c r="AI4296" s="14">
        <v>0</v>
      </c>
      <c r="AJ4296" s="14">
        <v>0</v>
      </c>
      <c r="AK4296" s="14">
        <v>0</v>
      </c>
      <c r="AL4296" s="14">
        <v>0</v>
      </c>
      <c r="AM4296" s="14">
        <v>0</v>
      </c>
      <c r="AN4296" s="14">
        <v>0</v>
      </c>
      <c r="AO4296" s="14">
        <v>0</v>
      </c>
      <c r="AP4296" s="14">
        <v>0</v>
      </c>
      <c r="AQ4296" s="14">
        <v>180.59800000000001</v>
      </c>
      <c r="AR4296" s="14">
        <v>0</v>
      </c>
      <c r="AS4296" s="14">
        <v>0</v>
      </c>
      <c r="AT4296" s="14">
        <v>0</v>
      </c>
      <c r="AV4296" s="14">
        <v>0</v>
      </c>
      <c r="AW4296" s="14">
        <v>0</v>
      </c>
      <c r="AX4296" s="14">
        <v>0</v>
      </c>
      <c r="AY4296" s="14">
        <v>0</v>
      </c>
      <c r="AZ4296" s="14">
        <v>0</v>
      </c>
      <c r="BA4296" s="14">
        <v>0</v>
      </c>
      <c r="BG4296" s="37">
        <f t="shared" si="206"/>
        <v>180.59800000000001</v>
      </c>
      <c r="BI4296" s="5" t="s">
        <v>836</v>
      </c>
      <c r="BJ4296" s="6" t="s">
        <v>1271</v>
      </c>
      <c r="BK4296" s="30" t="s">
        <v>1272</v>
      </c>
    </row>
    <row r="4297" spans="1:63" x14ac:dyDescent="0.25">
      <c r="A4297" s="5" t="s">
        <v>957</v>
      </c>
      <c r="B4297" s="6" t="s">
        <v>1318</v>
      </c>
      <c r="C4297" s="6" t="s">
        <v>836</v>
      </c>
      <c r="D4297" s="6" t="s">
        <v>1271</v>
      </c>
      <c r="E4297" s="6" t="s">
        <v>1272</v>
      </c>
      <c r="F4297" s="6" t="s">
        <v>1324</v>
      </c>
      <c r="G4297" s="7">
        <v>5292329</v>
      </c>
      <c r="H4297" s="7" t="s">
        <v>4831</v>
      </c>
      <c r="I4297" s="7"/>
      <c r="J4297" s="8" t="s">
        <v>50</v>
      </c>
      <c r="K4297" s="10">
        <v>0</v>
      </c>
      <c r="L4297" s="11">
        <v>590.65200000000004</v>
      </c>
      <c r="M4297" s="11">
        <v>179.52799999999999</v>
      </c>
      <c r="N4297" s="11">
        <v>171.59</v>
      </c>
      <c r="O4297" s="11">
        <v>953.85599999999999</v>
      </c>
      <c r="P4297" s="11">
        <v>598.59</v>
      </c>
      <c r="Q4297" s="11">
        <v>180.59800000000001</v>
      </c>
      <c r="R4297" s="11">
        <v>179.52799999999999</v>
      </c>
      <c r="S4297" s="11">
        <v>1017.652</v>
      </c>
      <c r="T4297" s="11"/>
      <c r="U4297" s="11"/>
      <c r="V4297" s="11"/>
      <c r="W4297" s="12">
        <v>3871.9940000000001</v>
      </c>
      <c r="X4297" s="11">
        <v>430.2215555555556</v>
      </c>
      <c r="Y4297" s="11">
        <v>603.65817146717291</v>
      </c>
      <c r="Z4297" s="11">
        <f t="shared" si="204"/>
        <v>0</v>
      </c>
      <c r="AA4297" s="25">
        <f t="shared" si="205"/>
        <v>0</v>
      </c>
      <c r="AB4297" s="33">
        <v>0</v>
      </c>
      <c r="AC4297" s="14">
        <v>0</v>
      </c>
      <c r="AD4297" s="14">
        <v>0</v>
      </c>
      <c r="AE4297" s="14">
        <v>0</v>
      </c>
      <c r="AF4297" s="14">
        <v>0</v>
      </c>
      <c r="AG4297" s="14">
        <v>0</v>
      </c>
      <c r="AH4297" s="14">
        <v>0</v>
      </c>
      <c r="AI4297" s="14">
        <v>0</v>
      </c>
      <c r="AJ4297" s="14">
        <v>0</v>
      </c>
      <c r="AK4297" s="14">
        <v>0</v>
      </c>
      <c r="AL4297" s="14">
        <v>0</v>
      </c>
      <c r="AM4297" s="14">
        <v>0</v>
      </c>
      <c r="AN4297" s="14">
        <v>0</v>
      </c>
      <c r="AO4297" s="14">
        <v>0</v>
      </c>
      <c r="AP4297" s="14">
        <v>0</v>
      </c>
      <c r="AQ4297" s="14">
        <v>0</v>
      </c>
      <c r="AR4297" s="14">
        <v>0</v>
      </c>
      <c r="AS4297" s="14">
        <v>0</v>
      </c>
      <c r="AT4297" s="14">
        <v>0</v>
      </c>
      <c r="AV4297" s="14">
        <v>0</v>
      </c>
      <c r="AW4297" s="14">
        <v>0</v>
      </c>
      <c r="AX4297" s="14">
        <v>0</v>
      </c>
      <c r="AY4297" s="14">
        <v>0</v>
      </c>
      <c r="AZ4297" s="14">
        <v>0</v>
      </c>
      <c r="BA4297" s="14">
        <v>0</v>
      </c>
      <c r="BG4297" s="37">
        <f t="shared" si="206"/>
        <v>0</v>
      </c>
      <c r="BI4297" s="5" t="s">
        <v>836</v>
      </c>
      <c r="BJ4297" s="6" t="s">
        <v>1271</v>
      </c>
      <c r="BK4297" s="30" t="s">
        <v>1272</v>
      </c>
    </row>
    <row r="4298" spans="1:63" x14ac:dyDescent="0.25">
      <c r="A4298" s="5" t="s">
        <v>957</v>
      </c>
      <c r="B4298" s="6" t="s">
        <v>1318</v>
      </c>
      <c r="C4298" s="6" t="s">
        <v>836</v>
      </c>
      <c r="D4298" s="6" t="s">
        <v>1271</v>
      </c>
      <c r="E4298" s="6" t="s">
        <v>1272</v>
      </c>
      <c r="F4298" s="6" t="s">
        <v>1324</v>
      </c>
      <c r="G4298" s="7">
        <v>5279830</v>
      </c>
      <c r="H4298" s="7" t="s">
        <v>4832</v>
      </c>
      <c r="I4298" s="7"/>
      <c r="J4298" s="8" t="s">
        <v>50</v>
      </c>
      <c r="K4298" s="10">
        <v>0</v>
      </c>
      <c r="L4298" s="11">
        <v>589.58199999999999</v>
      </c>
      <c r="M4298" s="11">
        <v>179.52799999999999</v>
      </c>
      <c r="N4298" s="11">
        <v>171.59</v>
      </c>
      <c r="O4298" s="11">
        <v>410.05399999999997</v>
      </c>
      <c r="P4298" s="11">
        <v>598.59</v>
      </c>
      <c r="Q4298" s="11">
        <v>238.464</v>
      </c>
      <c r="R4298" s="11">
        <v>179.52799999999999</v>
      </c>
      <c r="S4298" s="11">
        <v>657.52600000000007</v>
      </c>
      <c r="T4298" s="11"/>
      <c r="U4298" s="11"/>
      <c r="V4298" s="11"/>
      <c r="W4298" s="12">
        <v>3024.8620000000001</v>
      </c>
      <c r="X4298" s="11">
        <v>336.09577777777781</v>
      </c>
      <c r="Y4298" s="11">
        <v>471.58716254739431</v>
      </c>
      <c r="Z4298" s="11">
        <f t="shared" si="204"/>
        <v>0</v>
      </c>
      <c r="AA4298" s="25">
        <f t="shared" si="205"/>
        <v>0</v>
      </c>
      <c r="AB4298" s="33">
        <v>0</v>
      </c>
      <c r="AC4298" s="14">
        <v>0</v>
      </c>
      <c r="AD4298" s="14">
        <v>0</v>
      </c>
      <c r="AE4298" s="14">
        <v>0</v>
      </c>
      <c r="AF4298" s="14">
        <v>0</v>
      </c>
      <c r="AG4298" s="14">
        <v>0</v>
      </c>
      <c r="AH4298" s="14">
        <v>0</v>
      </c>
      <c r="AI4298" s="14">
        <v>0</v>
      </c>
      <c r="AJ4298" s="14">
        <v>0</v>
      </c>
      <c r="AK4298" s="14">
        <v>0</v>
      </c>
      <c r="AL4298" s="14">
        <v>0</v>
      </c>
      <c r="AM4298" s="14">
        <v>0</v>
      </c>
      <c r="AN4298" s="14">
        <v>0</v>
      </c>
      <c r="AO4298" s="14">
        <v>0</v>
      </c>
      <c r="AP4298" s="14">
        <v>0</v>
      </c>
      <c r="AQ4298" s="14">
        <v>0</v>
      </c>
      <c r="AR4298" s="14">
        <v>0</v>
      </c>
      <c r="AS4298" s="14">
        <v>0</v>
      </c>
      <c r="AT4298" s="14">
        <v>0</v>
      </c>
      <c r="AV4298" s="14">
        <v>0</v>
      </c>
      <c r="AW4298" s="14">
        <v>0</v>
      </c>
      <c r="AX4298" s="14">
        <v>0</v>
      </c>
      <c r="AY4298" s="14">
        <v>0</v>
      </c>
      <c r="AZ4298" s="14">
        <v>0</v>
      </c>
      <c r="BA4298" s="14">
        <v>0</v>
      </c>
      <c r="BG4298" s="37">
        <f t="shared" si="206"/>
        <v>0</v>
      </c>
      <c r="BI4298" s="5" t="s">
        <v>836</v>
      </c>
      <c r="BJ4298" s="6" t="s">
        <v>1271</v>
      </c>
      <c r="BK4298" s="30" t="s">
        <v>1272</v>
      </c>
    </row>
    <row r="4299" spans="1:63" x14ac:dyDescent="0.25">
      <c r="A4299" s="5" t="s">
        <v>957</v>
      </c>
      <c r="B4299" s="6" t="s">
        <v>1318</v>
      </c>
      <c r="C4299" s="6" t="s">
        <v>836</v>
      </c>
      <c r="D4299" s="6" t="s">
        <v>1271</v>
      </c>
      <c r="E4299" s="6" t="s">
        <v>1272</v>
      </c>
      <c r="F4299" s="6" t="s">
        <v>1324</v>
      </c>
      <c r="G4299" s="7">
        <v>5138069</v>
      </c>
      <c r="H4299" s="7" t="s">
        <v>4833</v>
      </c>
      <c r="I4299" s="7"/>
      <c r="J4299" s="8" t="s">
        <v>50</v>
      </c>
      <c r="K4299" s="10">
        <v>360.12599999999998</v>
      </c>
      <c r="L4299" s="11">
        <v>1660.953</v>
      </c>
      <c r="M4299" s="11">
        <v>410.05399999999997</v>
      </c>
      <c r="N4299" s="11">
        <v>417.99200000000002</v>
      </c>
      <c r="O4299" s="11">
        <v>1786.7629999999999</v>
      </c>
      <c r="P4299" s="11">
        <v>530.64599999999996</v>
      </c>
      <c r="Q4299" s="11">
        <v>712.31399999999996</v>
      </c>
      <c r="R4299" s="11">
        <v>359.05599999999998</v>
      </c>
      <c r="S4299" s="11">
        <v>835.98500000000001</v>
      </c>
      <c r="T4299" s="11"/>
      <c r="U4299" s="11"/>
      <c r="V4299" s="11"/>
      <c r="W4299" s="12">
        <v>7073.8889999999992</v>
      </c>
      <c r="X4299" s="11">
        <v>785.98766666666654</v>
      </c>
      <c r="Y4299" s="11">
        <v>1102.8454328446137</v>
      </c>
      <c r="Z4299" s="11">
        <f t="shared" si="204"/>
        <v>360.12599999999998</v>
      </c>
      <c r="AA4299" s="25">
        <f t="shared" si="205"/>
        <v>0.32654258636326983</v>
      </c>
      <c r="AB4299" s="33">
        <v>0</v>
      </c>
      <c r="AC4299" s="14">
        <v>0</v>
      </c>
      <c r="AD4299" s="14">
        <v>179.52799999999999</v>
      </c>
      <c r="AE4299" s="14">
        <v>0</v>
      </c>
      <c r="AF4299" s="14">
        <v>0</v>
      </c>
      <c r="AG4299" s="14">
        <v>0</v>
      </c>
      <c r="AH4299" s="14">
        <v>0</v>
      </c>
      <c r="AI4299" s="14">
        <v>0</v>
      </c>
      <c r="AJ4299" s="14">
        <v>0</v>
      </c>
      <c r="AK4299" s="14">
        <v>0</v>
      </c>
      <c r="AL4299" s="14">
        <v>0</v>
      </c>
      <c r="AM4299" s="14">
        <v>180.59800000000001</v>
      </c>
      <c r="AN4299" s="14">
        <v>0</v>
      </c>
      <c r="AO4299" s="14">
        <v>0</v>
      </c>
      <c r="AP4299" s="14">
        <v>0</v>
      </c>
      <c r="AQ4299" s="14">
        <v>0</v>
      </c>
      <c r="AR4299" s="14">
        <v>0</v>
      </c>
      <c r="AS4299" s="14">
        <v>0</v>
      </c>
      <c r="AT4299" s="14">
        <v>0</v>
      </c>
      <c r="AV4299" s="14">
        <v>0</v>
      </c>
      <c r="AW4299" s="14">
        <v>0</v>
      </c>
      <c r="AX4299" s="14">
        <v>0</v>
      </c>
      <c r="AY4299" s="14">
        <v>0</v>
      </c>
      <c r="AZ4299" s="14">
        <v>0</v>
      </c>
      <c r="BA4299" s="14">
        <v>0</v>
      </c>
      <c r="BG4299" s="37">
        <f t="shared" si="206"/>
        <v>360.12599999999998</v>
      </c>
      <c r="BI4299" s="5" t="s">
        <v>836</v>
      </c>
      <c r="BJ4299" s="6" t="s">
        <v>1271</v>
      </c>
      <c r="BK4299" s="30" t="s">
        <v>1272</v>
      </c>
    </row>
    <row r="4300" spans="1:63" x14ac:dyDescent="0.25">
      <c r="A4300" s="5" t="s">
        <v>957</v>
      </c>
      <c r="B4300" s="6" t="s">
        <v>1318</v>
      </c>
      <c r="C4300" s="6" t="s">
        <v>836</v>
      </c>
      <c r="D4300" s="6" t="s">
        <v>1271</v>
      </c>
      <c r="E4300" s="6" t="s">
        <v>1272</v>
      </c>
      <c r="F4300" s="6" t="s">
        <v>1324</v>
      </c>
      <c r="G4300" s="7">
        <v>5137679</v>
      </c>
      <c r="H4300" s="7" t="s">
        <v>4834</v>
      </c>
      <c r="I4300" s="7"/>
      <c r="J4300" s="8" t="s">
        <v>50</v>
      </c>
      <c r="K4300" s="10">
        <v>0</v>
      </c>
      <c r="L4300" s="11">
        <v>238.464</v>
      </c>
      <c r="M4300" s="11">
        <v>598.59</v>
      </c>
      <c r="N4300" s="11">
        <v>171.59</v>
      </c>
      <c r="O4300" s="11">
        <v>476.928</v>
      </c>
      <c r="P4300" s="11">
        <v>0</v>
      </c>
      <c r="Q4300" s="11">
        <v>531.71600000000001</v>
      </c>
      <c r="R4300" s="11">
        <v>419.06200000000001</v>
      </c>
      <c r="S4300" s="11">
        <v>180.59800000000001</v>
      </c>
      <c r="T4300" s="11"/>
      <c r="U4300" s="11"/>
      <c r="V4300" s="11"/>
      <c r="W4300" s="12">
        <v>2616.9479999999999</v>
      </c>
      <c r="X4300" s="11">
        <v>290.77199999999999</v>
      </c>
      <c r="Y4300" s="11">
        <v>407.99186272103594</v>
      </c>
      <c r="Z4300" s="11">
        <f t="shared" si="204"/>
        <v>417.99199999999996</v>
      </c>
      <c r="AA4300" s="25">
        <f t="shared" si="205"/>
        <v>1.0245106292372346</v>
      </c>
      <c r="AB4300" s="33">
        <v>0</v>
      </c>
      <c r="AC4300" s="14">
        <v>0</v>
      </c>
      <c r="AD4300" s="14">
        <v>0</v>
      </c>
      <c r="AE4300" s="14">
        <v>0</v>
      </c>
      <c r="AF4300" s="14">
        <v>0</v>
      </c>
      <c r="AG4300" s="14">
        <v>0</v>
      </c>
      <c r="AH4300" s="14">
        <v>0</v>
      </c>
      <c r="AI4300" s="14">
        <v>0</v>
      </c>
      <c r="AJ4300" s="14">
        <v>0</v>
      </c>
      <c r="AK4300" s="14">
        <v>0</v>
      </c>
      <c r="AL4300" s="14">
        <v>238.464</v>
      </c>
      <c r="AM4300" s="14">
        <v>0</v>
      </c>
      <c r="AN4300" s="14">
        <v>0</v>
      </c>
      <c r="AO4300" s="14">
        <v>0</v>
      </c>
      <c r="AP4300" s="14">
        <v>0</v>
      </c>
      <c r="AQ4300" s="14">
        <v>0</v>
      </c>
      <c r="AR4300" s="14">
        <v>0</v>
      </c>
      <c r="AS4300" s="14">
        <v>0</v>
      </c>
      <c r="AT4300" s="14">
        <v>0</v>
      </c>
      <c r="AV4300" s="14">
        <v>179.52799999999999</v>
      </c>
      <c r="AW4300" s="14">
        <v>0</v>
      </c>
      <c r="AX4300" s="14">
        <v>0</v>
      </c>
      <c r="AY4300" s="14">
        <v>0</v>
      </c>
      <c r="AZ4300" s="14">
        <v>0</v>
      </c>
      <c r="BA4300" s="14">
        <v>0</v>
      </c>
      <c r="BG4300" s="37">
        <f t="shared" si="206"/>
        <v>417.99199999999996</v>
      </c>
      <c r="BI4300" s="5" t="s">
        <v>836</v>
      </c>
      <c r="BJ4300" s="6" t="s">
        <v>1271</v>
      </c>
      <c r="BK4300" s="30" t="s">
        <v>1272</v>
      </c>
    </row>
    <row r="4301" spans="1:63" x14ac:dyDescent="0.25">
      <c r="A4301" s="5" t="s">
        <v>957</v>
      </c>
      <c r="B4301" s="6" t="s">
        <v>1318</v>
      </c>
      <c r="C4301" s="6" t="s">
        <v>836</v>
      </c>
      <c r="D4301" s="6" t="s">
        <v>1271</v>
      </c>
      <c r="E4301" s="6" t="s">
        <v>1272</v>
      </c>
      <c r="F4301" s="6" t="s">
        <v>1324</v>
      </c>
      <c r="G4301" s="7">
        <v>5127153</v>
      </c>
      <c r="H4301" s="7" t="s">
        <v>4835</v>
      </c>
      <c r="I4301" s="7"/>
      <c r="J4301" s="8" t="s">
        <v>58</v>
      </c>
      <c r="K4301" s="10">
        <v>303.49700000000001</v>
      </c>
      <c r="L4301" s="11">
        <v>179.52799999999999</v>
      </c>
      <c r="M4301" s="11">
        <v>1210.3209999999999</v>
      </c>
      <c r="N4301" s="11">
        <v>179.52799999999999</v>
      </c>
      <c r="O4301" s="11">
        <v>180.59800000000001</v>
      </c>
      <c r="P4301" s="11">
        <v>417.99200000000002</v>
      </c>
      <c r="Q4301" s="11">
        <v>722.55899999999997</v>
      </c>
      <c r="R4301" s="11">
        <v>663.62300000000005</v>
      </c>
      <c r="S4301" s="11">
        <v>476.928</v>
      </c>
      <c r="T4301" s="11"/>
      <c r="U4301" s="11"/>
      <c r="V4301" s="11"/>
      <c r="W4301" s="12">
        <v>4334.5740000000005</v>
      </c>
      <c r="X4301" s="11">
        <v>481.61933333333337</v>
      </c>
      <c r="Y4301" s="11">
        <v>675.77610268227409</v>
      </c>
      <c r="Z4301" s="11">
        <f t="shared" si="204"/>
        <v>0</v>
      </c>
      <c r="AA4301" s="25">
        <f t="shared" si="205"/>
        <v>0</v>
      </c>
      <c r="AB4301" s="33">
        <v>0</v>
      </c>
      <c r="AC4301" s="14">
        <v>0</v>
      </c>
      <c r="AD4301" s="14">
        <v>0</v>
      </c>
      <c r="AE4301" s="14">
        <v>0</v>
      </c>
      <c r="AF4301" s="14">
        <v>0</v>
      </c>
      <c r="AG4301" s="14">
        <v>0</v>
      </c>
      <c r="AH4301" s="14">
        <v>0</v>
      </c>
      <c r="AI4301" s="14">
        <v>0</v>
      </c>
      <c r="AJ4301" s="14">
        <v>0</v>
      </c>
      <c r="AK4301" s="14">
        <v>0</v>
      </c>
      <c r="AL4301" s="14">
        <v>0</v>
      </c>
      <c r="AM4301" s="14">
        <v>0</v>
      </c>
      <c r="AN4301" s="14">
        <v>0</v>
      </c>
      <c r="AO4301" s="14">
        <v>0</v>
      </c>
      <c r="AP4301" s="14">
        <v>0</v>
      </c>
      <c r="AQ4301" s="14">
        <v>0</v>
      </c>
      <c r="AR4301" s="14">
        <v>0</v>
      </c>
      <c r="AS4301" s="14">
        <v>0</v>
      </c>
      <c r="AT4301" s="14">
        <v>0</v>
      </c>
      <c r="AV4301" s="14">
        <v>0</v>
      </c>
      <c r="AW4301" s="14">
        <v>0</v>
      </c>
      <c r="AX4301" s="14">
        <v>0</v>
      </c>
      <c r="AY4301" s="14">
        <v>0</v>
      </c>
      <c r="AZ4301" s="14">
        <v>0</v>
      </c>
      <c r="BA4301" s="14">
        <v>0</v>
      </c>
      <c r="BG4301" s="37">
        <f t="shared" si="206"/>
        <v>0</v>
      </c>
      <c r="BI4301" s="5" t="s">
        <v>836</v>
      </c>
      <c r="BJ4301" s="6" t="s">
        <v>1271</v>
      </c>
      <c r="BK4301" s="30" t="s">
        <v>1272</v>
      </c>
    </row>
    <row r="4302" spans="1:63" x14ac:dyDescent="0.25">
      <c r="A4302" s="5" t="s">
        <v>957</v>
      </c>
      <c r="B4302" s="6" t="s">
        <v>1318</v>
      </c>
      <c r="C4302" s="6" t="s">
        <v>836</v>
      </c>
      <c r="D4302" s="6" t="s">
        <v>1271</v>
      </c>
      <c r="E4302" s="6" t="s">
        <v>1272</v>
      </c>
      <c r="F4302" s="6" t="s">
        <v>1324</v>
      </c>
      <c r="G4302" s="7">
        <v>5294732</v>
      </c>
      <c r="H4302" s="7" t="s">
        <v>4836</v>
      </c>
      <c r="I4302" s="7"/>
      <c r="J4302" s="8" t="s">
        <v>58</v>
      </c>
      <c r="K4302" s="10">
        <v>179.52799999999999</v>
      </c>
      <c r="L4302" s="11">
        <v>590.65200000000004</v>
      </c>
      <c r="M4302" s="11">
        <v>417.99200000000002</v>
      </c>
      <c r="N4302" s="11">
        <v>180.59800000000001</v>
      </c>
      <c r="O4302" s="11">
        <v>770.18</v>
      </c>
      <c r="P4302" s="11">
        <v>770.18</v>
      </c>
      <c r="Q4302" s="11">
        <v>179.52799999999999</v>
      </c>
      <c r="R4302" s="11">
        <v>417.99200000000002</v>
      </c>
      <c r="S4302" s="11">
        <v>360.12599999999998</v>
      </c>
      <c r="T4302" s="11"/>
      <c r="U4302" s="11"/>
      <c r="V4302" s="11"/>
      <c r="W4302" s="12">
        <v>3866.7759999999998</v>
      </c>
      <c r="X4302" s="11">
        <v>429.64177777777775</v>
      </c>
      <c r="Y4302" s="11">
        <v>602.84466598686583</v>
      </c>
      <c r="Z4302" s="11">
        <f t="shared" si="204"/>
        <v>1018.721</v>
      </c>
      <c r="AA4302" s="25">
        <f t="shared" si="205"/>
        <v>1.689856537641149</v>
      </c>
      <c r="AB4302" s="33">
        <v>419.06200000000001</v>
      </c>
      <c r="AC4302" s="14">
        <v>0</v>
      </c>
      <c r="AD4302" s="14">
        <v>0</v>
      </c>
      <c r="AE4302" s="14">
        <v>0</v>
      </c>
      <c r="AF4302" s="14">
        <v>0</v>
      </c>
      <c r="AG4302" s="14">
        <v>0</v>
      </c>
      <c r="AH4302" s="14">
        <v>0</v>
      </c>
      <c r="AI4302" s="14">
        <v>0</v>
      </c>
      <c r="AJ4302" s="14">
        <v>0</v>
      </c>
      <c r="AK4302" s="14">
        <v>0</v>
      </c>
      <c r="AL4302" s="14">
        <v>599.65899999999999</v>
      </c>
      <c r="AM4302" s="14">
        <v>0</v>
      </c>
      <c r="AN4302" s="14">
        <v>0</v>
      </c>
      <c r="AO4302" s="14">
        <v>0</v>
      </c>
      <c r="AP4302" s="14">
        <v>0</v>
      </c>
      <c r="AQ4302" s="14">
        <v>0</v>
      </c>
      <c r="AR4302" s="14">
        <v>0</v>
      </c>
      <c r="AS4302" s="14">
        <v>0</v>
      </c>
      <c r="AT4302" s="14">
        <v>0</v>
      </c>
      <c r="AV4302" s="14">
        <v>0</v>
      </c>
      <c r="AW4302" s="14">
        <v>0</v>
      </c>
      <c r="AX4302" s="14">
        <v>0</v>
      </c>
      <c r="AY4302" s="14">
        <v>0</v>
      </c>
      <c r="AZ4302" s="14">
        <v>0</v>
      </c>
      <c r="BA4302" s="14">
        <v>0</v>
      </c>
      <c r="BG4302" s="37">
        <f t="shared" si="206"/>
        <v>1018.721</v>
      </c>
      <c r="BI4302" s="5" t="s">
        <v>836</v>
      </c>
      <c r="BJ4302" s="6" t="s">
        <v>1271</v>
      </c>
      <c r="BK4302" s="30" t="s">
        <v>1272</v>
      </c>
    </row>
    <row r="4303" spans="1:63" x14ac:dyDescent="0.25">
      <c r="A4303" s="5" t="s">
        <v>957</v>
      </c>
      <c r="B4303" s="6" t="s">
        <v>1318</v>
      </c>
      <c r="C4303" s="6" t="s">
        <v>836</v>
      </c>
      <c r="D4303" s="6" t="s">
        <v>1271</v>
      </c>
      <c r="E4303" s="6" t="s">
        <v>1272</v>
      </c>
      <c r="F4303" s="6" t="s">
        <v>1324</v>
      </c>
      <c r="G4303" s="7">
        <v>5301416</v>
      </c>
      <c r="H4303" s="7" t="s">
        <v>4837</v>
      </c>
      <c r="I4303" s="7"/>
      <c r="J4303" s="8" t="s">
        <v>58</v>
      </c>
      <c r="K4303" s="10">
        <v>0</v>
      </c>
      <c r="L4303" s="11">
        <v>0</v>
      </c>
      <c r="M4303" s="11">
        <v>0</v>
      </c>
      <c r="N4303" s="11">
        <v>0</v>
      </c>
      <c r="O4303" s="11">
        <v>1053.836</v>
      </c>
      <c r="P4303" s="11">
        <v>419.06200000000001</v>
      </c>
      <c r="Q4303" s="11">
        <v>0</v>
      </c>
      <c r="R4303" s="11">
        <v>778.11800000000005</v>
      </c>
      <c r="S4303" s="11">
        <v>1026.056</v>
      </c>
      <c r="T4303" s="11"/>
      <c r="U4303" s="11"/>
      <c r="V4303" s="11"/>
      <c r="W4303" s="12">
        <v>3277.0720000000001</v>
      </c>
      <c r="X4303" s="11">
        <v>364.11911111111112</v>
      </c>
      <c r="Y4303" s="11">
        <v>510.90763345353093</v>
      </c>
      <c r="Z4303" s="11">
        <f t="shared" si="204"/>
        <v>238.464</v>
      </c>
      <c r="AA4303" s="25">
        <f t="shared" si="205"/>
        <v>0.46674581545802885</v>
      </c>
      <c r="AB4303" s="33">
        <v>0</v>
      </c>
      <c r="AC4303" s="14">
        <v>0</v>
      </c>
      <c r="AD4303" s="14">
        <v>0</v>
      </c>
      <c r="AE4303" s="14">
        <v>0</v>
      </c>
      <c r="AF4303" s="14">
        <v>0</v>
      </c>
      <c r="AG4303" s="14">
        <v>0</v>
      </c>
      <c r="AH4303" s="14">
        <v>0</v>
      </c>
      <c r="AI4303" s="14">
        <v>0</v>
      </c>
      <c r="AJ4303" s="14">
        <v>0</v>
      </c>
      <c r="AK4303" s="14">
        <v>0</v>
      </c>
      <c r="AL4303" s="14">
        <v>0</v>
      </c>
      <c r="AM4303" s="14">
        <v>238.464</v>
      </c>
      <c r="AN4303" s="14">
        <v>0</v>
      </c>
      <c r="AO4303" s="14">
        <v>0</v>
      </c>
      <c r="AP4303" s="14">
        <v>0</v>
      </c>
      <c r="AQ4303" s="14">
        <v>0</v>
      </c>
      <c r="AR4303" s="14">
        <v>0</v>
      </c>
      <c r="AS4303" s="14">
        <v>0</v>
      </c>
      <c r="AT4303" s="14">
        <v>0</v>
      </c>
      <c r="AV4303" s="14">
        <v>0</v>
      </c>
      <c r="AW4303" s="14">
        <v>0</v>
      </c>
      <c r="AX4303" s="14">
        <v>0</v>
      </c>
      <c r="AY4303" s="14">
        <v>0</v>
      </c>
      <c r="AZ4303" s="14">
        <v>0</v>
      </c>
      <c r="BA4303" s="14">
        <v>0</v>
      </c>
      <c r="BG4303" s="37">
        <f t="shared" si="206"/>
        <v>238.464</v>
      </c>
      <c r="BI4303" s="5" t="s">
        <v>836</v>
      </c>
      <c r="BJ4303" s="6" t="s">
        <v>1271</v>
      </c>
      <c r="BK4303" s="30" t="s">
        <v>1272</v>
      </c>
    </row>
    <row r="4304" spans="1:63" x14ac:dyDescent="0.25">
      <c r="A4304" s="5" t="s">
        <v>957</v>
      </c>
      <c r="B4304" s="6" t="s">
        <v>1318</v>
      </c>
      <c r="C4304" s="6" t="s">
        <v>836</v>
      </c>
      <c r="D4304" s="6" t="s">
        <v>1271</v>
      </c>
      <c r="E4304" s="6" t="s">
        <v>1272</v>
      </c>
      <c r="F4304" s="6" t="s">
        <v>1324</v>
      </c>
      <c r="G4304" s="7">
        <v>5299038</v>
      </c>
      <c r="H4304" s="7" t="s">
        <v>4838</v>
      </c>
      <c r="I4304" s="7"/>
      <c r="J4304" s="8" t="s">
        <v>58</v>
      </c>
      <c r="K4304" s="10">
        <v>541.96100000000001</v>
      </c>
      <c r="L4304" s="11">
        <v>0</v>
      </c>
      <c r="M4304" s="11">
        <v>970.78700000000003</v>
      </c>
      <c r="N4304" s="11">
        <v>417.99200000000002</v>
      </c>
      <c r="O4304" s="11">
        <v>179.52799999999999</v>
      </c>
      <c r="P4304" s="11">
        <v>180.59800000000001</v>
      </c>
      <c r="Q4304" s="11">
        <v>0</v>
      </c>
      <c r="R4304" s="11">
        <v>1024.9860000000001</v>
      </c>
      <c r="S4304" s="11">
        <v>360.12599999999998</v>
      </c>
      <c r="T4304" s="11"/>
      <c r="U4304" s="11"/>
      <c r="V4304" s="11"/>
      <c r="W4304" s="12">
        <v>3675.9780000000001</v>
      </c>
      <c r="X4304" s="11">
        <v>408.44200000000001</v>
      </c>
      <c r="Y4304" s="11">
        <v>573.09855279567967</v>
      </c>
      <c r="Z4304" s="11">
        <f t="shared" si="204"/>
        <v>360.12599999999998</v>
      </c>
      <c r="AA4304" s="25">
        <f t="shared" si="205"/>
        <v>0.62838406805119196</v>
      </c>
      <c r="AB4304" s="33">
        <v>0</v>
      </c>
      <c r="AC4304" s="14">
        <v>0</v>
      </c>
      <c r="AD4304" s="14">
        <v>0</v>
      </c>
      <c r="AE4304" s="14">
        <v>360.12599999999998</v>
      </c>
      <c r="AF4304" s="14">
        <v>0</v>
      </c>
      <c r="AG4304" s="14">
        <v>0</v>
      </c>
      <c r="AH4304" s="14">
        <v>0</v>
      </c>
      <c r="AI4304" s="14">
        <v>0</v>
      </c>
      <c r="AJ4304" s="14">
        <v>0</v>
      </c>
      <c r="AK4304" s="14">
        <v>0</v>
      </c>
      <c r="AL4304" s="14">
        <v>0</v>
      </c>
      <c r="AM4304" s="14">
        <v>0</v>
      </c>
      <c r="AN4304" s="14">
        <v>0</v>
      </c>
      <c r="AO4304" s="14">
        <v>0</v>
      </c>
      <c r="AP4304" s="14">
        <v>0</v>
      </c>
      <c r="AQ4304" s="14">
        <v>0</v>
      </c>
      <c r="AR4304" s="14">
        <v>0</v>
      </c>
      <c r="AS4304" s="14">
        <v>0</v>
      </c>
      <c r="AT4304" s="14">
        <v>0</v>
      </c>
      <c r="AV4304" s="14">
        <v>0</v>
      </c>
      <c r="AW4304" s="14">
        <v>0</v>
      </c>
      <c r="AX4304" s="14">
        <v>0</v>
      </c>
      <c r="AY4304" s="14">
        <v>0</v>
      </c>
      <c r="AZ4304" s="14">
        <v>0</v>
      </c>
      <c r="BA4304" s="14">
        <v>0</v>
      </c>
      <c r="BG4304" s="37">
        <f t="shared" si="206"/>
        <v>360.12599999999998</v>
      </c>
      <c r="BI4304" s="5" t="s">
        <v>836</v>
      </c>
      <c r="BJ4304" s="6" t="s">
        <v>1271</v>
      </c>
      <c r="BK4304" s="30" t="s">
        <v>1272</v>
      </c>
    </row>
    <row r="4305" spans="1:63" x14ac:dyDescent="0.25">
      <c r="A4305" s="5" t="s">
        <v>957</v>
      </c>
      <c r="B4305" s="6" t="s">
        <v>1318</v>
      </c>
      <c r="C4305" s="6" t="s">
        <v>836</v>
      </c>
      <c r="D4305" s="6" t="s">
        <v>1271</v>
      </c>
      <c r="E4305" s="6" t="s">
        <v>1272</v>
      </c>
      <c r="F4305" s="6" t="s">
        <v>1324</v>
      </c>
      <c r="G4305" s="7">
        <v>5279982</v>
      </c>
      <c r="H4305" s="7" t="s">
        <v>4839</v>
      </c>
      <c r="I4305" s="7"/>
      <c r="J4305" s="8" t="s">
        <v>58</v>
      </c>
      <c r="K4305" s="10">
        <v>0</v>
      </c>
      <c r="L4305" s="11">
        <v>0</v>
      </c>
      <c r="M4305" s="11">
        <v>180.59800000000001</v>
      </c>
      <c r="N4305" s="11">
        <v>238.464</v>
      </c>
      <c r="O4305" s="11">
        <v>171.59</v>
      </c>
      <c r="P4305" s="11">
        <v>238.464</v>
      </c>
      <c r="Q4305" s="11">
        <v>0</v>
      </c>
      <c r="R4305" s="11">
        <v>656.45600000000002</v>
      </c>
      <c r="S4305" s="11">
        <v>360.12599999999998</v>
      </c>
      <c r="T4305" s="11"/>
      <c r="U4305" s="11"/>
      <c r="V4305" s="11"/>
      <c r="W4305" s="12">
        <v>1845.6980000000001</v>
      </c>
      <c r="X4305" s="11">
        <v>205.07755555555556</v>
      </c>
      <c r="Y4305" s="11">
        <v>287.75113798229495</v>
      </c>
      <c r="Z4305" s="11">
        <f t="shared" si="204"/>
        <v>0</v>
      </c>
      <c r="AA4305" s="25">
        <f t="shared" si="205"/>
        <v>0</v>
      </c>
      <c r="AB4305" s="33">
        <v>0</v>
      </c>
      <c r="AC4305" s="14">
        <v>0</v>
      </c>
      <c r="AD4305" s="14">
        <v>0</v>
      </c>
      <c r="AE4305" s="14">
        <v>0</v>
      </c>
      <c r="AF4305" s="14">
        <v>0</v>
      </c>
      <c r="AG4305" s="14">
        <v>0</v>
      </c>
      <c r="AH4305" s="14">
        <v>0</v>
      </c>
      <c r="AI4305" s="14">
        <v>0</v>
      </c>
      <c r="AJ4305" s="14">
        <v>0</v>
      </c>
      <c r="AK4305" s="14">
        <v>0</v>
      </c>
      <c r="AL4305" s="14">
        <v>0</v>
      </c>
      <c r="AM4305" s="14">
        <v>0</v>
      </c>
      <c r="AN4305" s="14">
        <v>0</v>
      </c>
      <c r="AO4305" s="14">
        <v>0</v>
      </c>
      <c r="AP4305" s="14">
        <v>0</v>
      </c>
      <c r="AQ4305" s="14">
        <v>0</v>
      </c>
      <c r="AR4305" s="14">
        <v>0</v>
      </c>
      <c r="AS4305" s="14">
        <v>0</v>
      </c>
      <c r="AT4305" s="14">
        <v>0</v>
      </c>
      <c r="AV4305" s="14">
        <v>0</v>
      </c>
      <c r="AW4305" s="14">
        <v>0</v>
      </c>
      <c r="AX4305" s="14">
        <v>0</v>
      </c>
      <c r="AY4305" s="14">
        <v>0</v>
      </c>
      <c r="AZ4305" s="14">
        <v>0</v>
      </c>
      <c r="BA4305" s="14">
        <v>0</v>
      </c>
      <c r="BG4305" s="37">
        <f t="shared" si="206"/>
        <v>0</v>
      </c>
      <c r="BI4305" s="5" t="s">
        <v>836</v>
      </c>
      <c r="BJ4305" s="6" t="s">
        <v>1271</v>
      </c>
      <c r="BK4305" s="30" t="s">
        <v>1272</v>
      </c>
    </row>
    <row r="4306" spans="1:63" x14ac:dyDescent="0.25">
      <c r="A4306" s="5" t="s">
        <v>957</v>
      </c>
      <c r="B4306" s="6" t="s">
        <v>1318</v>
      </c>
      <c r="C4306" s="6" t="s">
        <v>836</v>
      </c>
      <c r="D4306" s="6" t="s">
        <v>1271</v>
      </c>
      <c r="E4306" s="6" t="s">
        <v>1272</v>
      </c>
      <c r="F4306" s="6" t="s">
        <v>1324</v>
      </c>
      <c r="G4306" s="7">
        <v>5132913</v>
      </c>
      <c r="H4306" s="7" t="s">
        <v>4840</v>
      </c>
      <c r="I4306" s="7"/>
      <c r="J4306" s="8" t="s">
        <v>58</v>
      </c>
      <c r="K4306" s="10">
        <v>360.12599999999998</v>
      </c>
      <c r="L4306" s="11">
        <v>410.05399999999997</v>
      </c>
      <c r="M4306" s="11">
        <v>598.59</v>
      </c>
      <c r="N4306" s="11">
        <v>715.39200000000005</v>
      </c>
      <c r="O4306" s="11">
        <v>531.71600000000001</v>
      </c>
      <c r="P4306" s="11">
        <v>837.05399999999997</v>
      </c>
      <c r="Q4306" s="11">
        <v>770.18</v>
      </c>
      <c r="R4306" s="11">
        <v>598.59</v>
      </c>
      <c r="S4306" s="11">
        <v>238.464</v>
      </c>
      <c r="T4306" s="11"/>
      <c r="U4306" s="11"/>
      <c r="V4306" s="11"/>
      <c r="W4306" s="12">
        <v>5060.1660000000002</v>
      </c>
      <c r="X4306" s="11">
        <v>562.2406666666667</v>
      </c>
      <c r="Y4306" s="11">
        <v>788.89857651648185</v>
      </c>
      <c r="Z4306" s="11">
        <f t="shared" si="204"/>
        <v>417.99199999999996</v>
      </c>
      <c r="AA4306" s="25">
        <f t="shared" si="205"/>
        <v>0.5298425075701314</v>
      </c>
      <c r="AB4306" s="33">
        <v>179.52799999999999</v>
      </c>
      <c r="AC4306" s="14">
        <v>0</v>
      </c>
      <c r="AD4306" s="14">
        <v>0</v>
      </c>
      <c r="AE4306" s="14">
        <v>0</v>
      </c>
      <c r="AF4306" s="14">
        <v>0</v>
      </c>
      <c r="AG4306" s="14">
        <v>0</v>
      </c>
      <c r="AH4306" s="14">
        <v>0</v>
      </c>
      <c r="AI4306" s="14">
        <v>0</v>
      </c>
      <c r="AJ4306" s="14">
        <v>0</v>
      </c>
      <c r="AK4306" s="14">
        <v>0</v>
      </c>
      <c r="AL4306" s="14">
        <v>238.464</v>
      </c>
      <c r="AM4306" s="14">
        <v>0</v>
      </c>
      <c r="AN4306" s="14">
        <v>0</v>
      </c>
      <c r="AO4306" s="14">
        <v>0</v>
      </c>
      <c r="AP4306" s="14">
        <v>0</v>
      </c>
      <c r="AQ4306" s="14">
        <v>0</v>
      </c>
      <c r="AR4306" s="14">
        <v>0</v>
      </c>
      <c r="AS4306" s="14">
        <v>0</v>
      </c>
      <c r="AT4306" s="14">
        <v>0</v>
      </c>
      <c r="AV4306" s="14">
        <v>0</v>
      </c>
      <c r="AW4306" s="14">
        <v>0</v>
      </c>
      <c r="AX4306" s="14">
        <v>0</v>
      </c>
      <c r="AY4306" s="14">
        <v>0</v>
      </c>
      <c r="AZ4306" s="14">
        <v>0</v>
      </c>
      <c r="BA4306" s="14">
        <v>0</v>
      </c>
      <c r="BG4306" s="37">
        <f t="shared" si="206"/>
        <v>417.99199999999996</v>
      </c>
      <c r="BI4306" s="5" t="s">
        <v>836</v>
      </c>
      <c r="BJ4306" s="6" t="s">
        <v>1271</v>
      </c>
      <c r="BK4306" s="30" t="s">
        <v>1272</v>
      </c>
    </row>
    <row r="4307" spans="1:63" x14ac:dyDescent="0.25">
      <c r="A4307" s="5" t="s">
        <v>957</v>
      </c>
      <c r="B4307" s="6" t="s">
        <v>1318</v>
      </c>
      <c r="C4307" s="6" t="s">
        <v>836</v>
      </c>
      <c r="D4307" s="6" t="s">
        <v>1271</v>
      </c>
      <c r="E4307" s="6" t="s">
        <v>1272</v>
      </c>
      <c r="F4307" s="6" t="s">
        <v>1324</v>
      </c>
      <c r="G4307" s="7">
        <v>5338050</v>
      </c>
      <c r="H4307" s="7" t="s">
        <v>4841</v>
      </c>
      <c r="I4307" s="7"/>
      <c r="J4307" s="8" t="s">
        <v>58</v>
      </c>
      <c r="K4307" s="10">
        <v>360.12599999999998</v>
      </c>
      <c r="L4307" s="11">
        <v>410.05399999999997</v>
      </c>
      <c r="M4307" s="11">
        <v>598.59</v>
      </c>
      <c r="N4307" s="11">
        <v>598.59</v>
      </c>
      <c r="O4307" s="11">
        <v>179.52799999999999</v>
      </c>
      <c r="P4307" s="11">
        <v>656.45600000000002</v>
      </c>
      <c r="Q4307" s="11">
        <v>0</v>
      </c>
      <c r="R4307" s="11">
        <v>417.99200000000002</v>
      </c>
      <c r="S4307" s="11">
        <v>539.654</v>
      </c>
      <c r="T4307" s="11"/>
      <c r="U4307" s="11"/>
      <c r="V4307" s="11"/>
      <c r="W4307" s="12">
        <v>3760.9900000000002</v>
      </c>
      <c r="X4307" s="11">
        <v>417.88777777777779</v>
      </c>
      <c r="Y4307" s="11">
        <v>586.35223771171195</v>
      </c>
      <c r="Z4307" s="11">
        <f t="shared" si="204"/>
        <v>238.464</v>
      </c>
      <c r="AA4307" s="25">
        <f t="shared" si="205"/>
        <v>0.40669069658645024</v>
      </c>
      <c r="AB4307" s="33">
        <v>0</v>
      </c>
      <c r="AC4307" s="14">
        <v>0</v>
      </c>
      <c r="AD4307" s="14">
        <v>0</v>
      </c>
      <c r="AE4307" s="14">
        <v>238.464</v>
      </c>
      <c r="AF4307" s="14">
        <v>0</v>
      </c>
      <c r="AG4307" s="14">
        <v>0</v>
      </c>
      <c r="AH4307" s="14">
        <v>0</v>
      </c>
      <c r="AI4307" s="14">
        <v>0</v>
      </c>
      <c r="AJ4307" s="14">
        <v>0</v>
      </c>
      <c r="AK4307" s="14">
        <v>0</v>
      </c>
      <c r="AL4307" s="14">
        <v>0</v>
      </c>
      <c r="AM4307" s="14">
        <v>0</v>
      </c>
      <c r="AN4307" s="14">
        <v>0</v>
      </c>
      <c r="AO4307" s="14">
        <v>0</v>
      </c>
      <c r="AP4307" s="14">
        <v>0</v>
      </c>
      <c r="AQ4307" s="14">
        <v>0</v>
      </c>
      <c r="AR4307" s="14">
        <v>0</v>
      </c>
      <c r="AS4307" s="14">
        <v>0</v>
      </c>
      <c r="AT4307" s="14">
        <v>0</v>
      </c>
      <c r="AV4307" s="14">
        <v>0</v>
      </c>
      <c r="AW4307" s="14">
        <v>0</v>
      </c>
      <c r="AX4307" s="14">
        <v>0</v>
      </c>
      <c r="AY4307" s="14">
        <v>0</v>
      </c>
      <c r="AZ4307" s="14">
        <v>0</v>
      </c>
      <c r="BA4307" s="14">
        <v>0</v>
      </c>
      <c r="BG4307" s="37">
        <f t="shared" si="206"/>
        <v>238.464</v>
      </c>
      <c r="BI4307" s="5" t="s">
        <v>836</v>
      </c>
      <c r="BJ4307" s="6" t="s">
        <v>1271</v>
      </c>
      <c r="BK4307" s="30" t="s">
        <v>1272</v>
      </c>
    </row>
    <row r="4308" spans="1:63" x14ac:dyDescent="0.25">
      <c r="A4308" s="5" t="s">
        <v>957</v>
      </c>
      <c r="B4308" s="6" t="s">
        <v>1318</v>
      </c>
      <c r="C4308" s="6" t="s">
        <v>836</v>
      </c>
      <c r="D4308" s="6" t="s">
        <v>1271</v>
      </c>
      <c r="E4308" s="6" t="s">
        <v>1272</v>
      </c>
      <c r="F4308" s="6" t="s">
        <v>1324</v>
      </c>
      <c r="G4308" s="7">
        <v>5131800</v>
      </c>
      <c r="H4308" s="7" t="s">
        <v>4842</v>
      </c>
      <c r="I4308" s="7"/>
      <c r="J4308" s="8" t="s">
        <v>58</v>
      </c>
      <c r="K4308" s="10">
        <v>721.48900000000003</v>
      </c>
      <c r="L4308" s="11">
        <v>0</v>
      </c>
      <c r="M4308" s="11">
        <v>1442.8109999999999</v>
      </c>
      <c r="N4308" s="11">
        <v>786.52200000000005</v>
      </c>
      <c r="O4308" s="11">
        <v>0</v>
      </c>
      <c r="P4308" s="11">
        <v>180.59800000000001</v>
      </c>
      <c r="Q4308" s="11">
        <v>844.221</v>
      </c>
      <c r="R4308" s="11">
        <v>179.52799999999999</v>
      </c>
      <c r="S4308" s="11">
        <v>179.52799999999999</v>
      </c>
      <c r="T4308" s="11"/>
      <c r="U4308" s="11"/>
      <c r="V4308" s="11"/>
      <c r="W4308" s="12">
        <v>4334.6970000000001</v>
      </c>
      <c r="X4308" s="11">
        <v>481.63300000000004</v>
      </c>
      <c r="Y4308" s="11">
        <v>675.79527883675439</v>
      </c>
      <c r="Z4308" s="11">
        <f t="shared" si="204"/>
        <v>359.05599999999998</v>
      </c>
      <c r="AA4308" s="25">
        <f t="shared" si="205"/>
        <v>0.53130883160066267</v>
      </c>
      <c r="AB4308" s="33">
        <v>0</v>
      </c>
      <c r="AC4308" s="14">
        <v>0</v>
      </c>
      <c r="AD4308" s="14">
        <v>0</v>
      </c>
      <c r="AE4308" s="14">
        <v>0</v>
      </c>
      <c r="AF4308" s="14">
        <v>0</v>
      </c>
      <c r="AG4308" s="14">
        <v>0</v>
      </c>
      <c r="AH4308" s="14">
        <v>0</v>
      </c>
      <c r="AI4308" s="14">
        <v>0</v>
      </c>
      <c r="AJ4308" s="14">
        <v>0</v>
      </c>
      <c r="AK4308" s="14">
        <v>0</v>
      </c>
      <c r="AL4308" s="14">
        <v>0</v>
      </c>
      <c r="AM4308" s="14">
        <v>0</v>
      </c>
      <c r="AN4308" s="14">
        <v>0</v>
      </c>
      <c r="AO4308" s="14">
        <v>0</v>
      </c>
      <c r="AP4308" s="14">
        <v>0</v>
      </c>
      <c r="AQ4308" s="14">
        <v>0</v>
      </c>
      <c r="AR4308" s="14">
        <v>0</v>
      </c>
      <c r="AS4308" s="14">
        <v>0</v>
      </c>
      <c r="AT4308" s="14">
        <v>0</v>
      </c>
      <c r="AV4308" s="14">
        <v>179.52799999999999</v>
      </c>
      <c r="AW4308" s="14">
        <v>0</v>
      </c>
      <c r="AX4308" s="14">
        <v>0</v>
      </c>
      <c r="AY4308" s="14">
        <v>0</v>
      </c>
      <c r="AZ4308" s="14">
        <v>0</v>
      </c>
      <c r="BA4308" s="14">
        <v>179.52799999999999</v>
      </c>
      <c r="BG4308" s="37">
        <f t="shared" si="206"/>
        <v>359.05599999999998</v>
      </c>
      <c r="BI4308" s="5" t="s">
        <v>836</v>
      </c>
      <c r="BJ4308" s="6" t="s">
        <v>1271</v>
      </c>
      <c r="BK4308" s="30" t="s">
        <v>1272</v>
      </c>
    </row>
    <row r="4309" spans="1:63" x14ac:dyDescent="0.25">
      <c r="A4309" s="5" t="s">
        <v>957</v>
      </c>
      <c r="B4309" s="6" t="s">
        <v>1318</v>
      </c>
      <c r="C4309" s="6" t="s">
        <v>836</v>
      </c>
      <c r="D4309" s="6" t="s">
        <v>1271</v>
      </c>
      <c r="E4309" s="6" t="s">
        <v>1272</v>
      </c>
      <c r="F4309" s="6" t="s">
        <v>1324</v>
      </c>
      <c r="G4309" s="7">
        <v>5135055</v>
      </c>
      <c r="H4309" s="7" t="s">
        <v>4843</v>
      </c>
      <c r="I4309" s="7"/>
      <c r="J4309" s="8" t="s">
        <v>58</v>
      </c>
      <c r="K4309" s="10">
        <v>959.95299999999997</v>
      </c>
      <c r="L4309" s="11">
        <v>0</v>
      </c>
      <c r="M4309" s="11">
        <v>1140.5509999999999</v>
      </c>
      <c r="N4309" s="11">
        <v>360.12599999999998</v>
      </c>
      <c r="O4309" s="11">
        <v>180.59800000000001</v>
      </c>
      <c r="P4309" s="11">
        <v>902.08699999999999</v>
      </c>
      <c r="Q4309" s="11">
        <v>722.55899999999997</v>
      </c>
      <c r="R4309" s="11">
        <v>180.59800000000001</v>
      </c>
      <c r="S4309" s="11">
        <v>779.1869999999999</v>
      </c>
      <c r="T4309" s="11"/>
      <c r="U4309" s="11"/>
      <c r="V4309" s="11"/>
      <c r="W4309" s="12">
        <v>5225.6589999999997</v>
      </c>
      <c r="X4309" s="11">
        <v>580.62877777777771</v>
      </c>
      <c r="Y4309" s="11">
        <v>814.69954670667732</v>
      </c>
      <c r="Z4309" s="11">
        <f t="shared" si="204"/>
        <v>238.464</v>
      </c>
      <c r="AA4309" s="25">
        <f t="shared" si="205"/>
        <v>0.29270177081104487</v>
      </c>
      <c r="AB4309" s="33">
        <v>0</v>
      </c>
      <c r="AC4309" s="14">
        <v>0</v>
      </c>
      <c r="AD4309" s="14">
        <v>0</v>
      </c>
      <c r="AE4309" s="14">
        <v>0</v>
      </c>
      <c r="AF4309" s="14">
        <v>0</v>
      </c>
      <c r="AG4309" s="14">
        <v>0</v>
      </c>
      <c r="AH4309" s="14">
        <v>0</v>
      </c>
      <c r="AI4309" s="14">
        <v>0</v>
      </c>
      <c r="AJ4309" s="14">
        <v>0</v>
      </c>
      <c r="AK4309" s="14">
        <v>0</v>
      </c>
      <c r="AL4309" s="14">
        <v>0</v>
      </c>
      <c r="AM4309" s="14">
        <v>0</v>
      </c>
      <c r="AN4309" s="14">
        <v>0</v>
      </c>
      <c r="AO4309" s="14">
        <v>0</v>
      </c>
      <c r="AP4309" s="14">
        <v>0</v>
      </c>
      <c r="AQ4309" s="14">
        <v>0</v>
      </c>
      <c r="AR4309" s="14">
        <v>0</v>
      </c>
      <c r="AS4309" s="14">
        <v>0</v>
      </c>
      <c r="AT4309" s="14">
        <v>0</v>
      </c>
      <c r="AV4309" s="14">
        <v>0</v>
      </c>
      <c r="AW4309" s="14">
        <v>0</v>
      </c>
      <c r="AX4309" s="14">
        <v>0</v>
      </c>
      <c r="AY4309" s="14">
        <v>0</v>
      </c>
      <c r="AZ4309" s="14">
        <v>0</v>
      </c>
      <c r="BA4309" s="14">
        <v>238.464</v>
      </c>
      <c r="BG4309" s="37">
        <f t="shared" si="206"/>
        <v>238.464</v>
      </c>
      <c r="BI4309" s="5" t="s">
        <v>836</v>
      </c>
      <c r="BJ4309" s="6" t="s">
        <v>1271</v>
      </c>
      <c r="BK4309" s="30" t="s">
        <v>1272</v>
      </c>
    </row>
    <row r="4310" spans="1:63" x14ac:dyDescent="0.25">
      <c r="A4310" s="5" t="s">
        <v>957</v>
      </c>
      <c r="B4310" s="6" t="s">
        <v>1318</v>
      </c>
      <c r="C4310" s="6" t="s">
        <v>836</v>
      </c>
      <c r="D4310" s="6" t="s">
        <v>1271</v>
      </c>
      <c r="E4310" s="6" t="s">
        <v>1272</v>
      </c>
      <c r="F4310" s="6" t="s">
        <v>1324</v>
      </c>
      <c r="G4310" s="7">
        <v>5135031</v>
      </c>
      <c r="H4310" s="7" t="s">
        <v>4844</v>
      </c>
      <c r="I4310" s="7"/>
      <c r="J4310" s="8" t="s">
        <v>58</v>
      </c>
      <c r="K4310" s="10">
        <v>171.59</v>
      </c>
      <c r="L4310" s="11">
        <v>417.99200000000002</v>
      </c>
      <c r="M4310" s="11">
        <v>531.71600000000001</v>
      </c>
      <c r="N4310" s="11">
        <v>179.52799999999999</v>
      </c>
      <c r="O4310" s="11">
        <v>770.18</v>
      </c>
      <c r="P4310" s="11">
        <v>770.18</v>
      </c>
      <c r="Q4310" s="11">
        <v>417.99200000000002</v>
      </c>
      <c r="R4310" s="11">
        <v>238.464</v>
      </c>
      <c r="S4310" s="11">
        <v>540.72399999999993</v>
      </c>
      <c r="T4310" s="11"/>
      <c r="U4310" s="11"/>
      <c r="V4310" s="11"/>
      <c r="W4310" s="12">
        <v>4038.366</v>
      </c>
      <c r="X4310" s="11">
        <v>448.70733333333334</v>
      </c>
      <c r="Y4310" s="11">
        <v>629.59618100523937</v>
      </c>
      <c r="Z4310" s="11">
        <f t="shared" si="204"/>
        <v>0</v>
      </c>
      <c r="AA4310" s="25">
        <f t="shared" si="205"/>
        <v>0</v>
      </c>
      <c r="AB4310" s="33">
        <v>0</v>
      </c>
      <c r="AC4310" s="14">
        <v>0</v>
      </c>
      <c r="AD4310" s="14">
        <v>0</v>
      </c>
      <c r="AE4310" s="14">
        <v>0</v>
      </c>
      <c r="AF4310" s="14">
        <v>0</v>
      </c>
      <c r="AG4310" s="14">
        <v>0</v>
      </c>
      <c r="AH4310" s="14">
        <v>0</v>
      </c>
      <c r="AI4310" s="14">
        <v>0</v>
      </c>
      <c r="AJ4310" s="14">
        <v>0</v>
      </c>
      <c r="AK4310" s="14">
        <v>0</v>
      </c>
      <c r="AL4310" s="14">
        <v>0</v>
      </c>
      <c r="AM4310" s="14">
        <v>0</v>
      </c>
      <c r="AN4310" s="14">
        <v>0</v>
      </c>
      <c r="AO4310" s="14">
        <v>0</v>
      </c>
      <c r="AP4310" s="14">
        <v>0</v>
      </c>
      <c r="AQ4310" s="14">
        <v>0</v>
      </c>
      <c r="AR4310" s="14">
        <v>0</v>
      </c>
      <c r="AS4310" s="14">
        <v>0</v>
      </c>
      <c r="AT4310" s="14">
        <v>0</v>
      </c>
      <c r="AV4310" s="14">
        <v>0</v>
      </c>
      <c r="AW4310" s="14">
        <v>0</v>
      </c>
      <c r="AX4310" s="14">
        <v>0</v>
      </c>
      <c r="AY4310" s="14">
        <v>0</v>
      </c>
      <c r="AZ4310" s="14">
        <v>0</v>
      </c>
      <c r="BA4310" s="14">
        <v>0</v>
      </c>
      <c r="BG4310" s="37">
        <f t="shared" si="206"/>
        <v>0</v>
      </c>
      <c r="BI4310" s="5" t="s">
        <v>836</v>
      </c>
      <c r="BJ4310" s="6" t="s">
        <v>1271</v>
      </c>
      <c r="BK4310" s="30" t="s">
        <v>1272</v>
      </c>
    </row>
    <row r="4311" spans="1:63" x14ac:dyDescent="0.25">
      <c r="A4311" s="5" t="s">
        <v>957</v>
      </c>
      <c r="B4311" s="6" t="s">
        <v>1318</v>
      </c>
      <c r="C4311" s="6" t="s">
        <v>836</v>
      </c>
      <c r="D4311" s="6" t="s">
        <v>1271</v>
      </c>
      <c r="E4311" s="6" t="s">
        <v>1272</v>
      </c>
      <c r="F4311" s="6" t="s">
        <v>1324</v>
      </c>
      <c r="G4311" s="7">
        <v>5138038</v>
      </c>
      <c r="H4311" s="7" t="s">
        <v>4845</v>
      </c>
      <c r="I4311" s="7"/>
      <c r="J4311" s="8" t="s">
        <v>58</v>
      </c>
      <c r="K4311" s="10">
        <v>540.72299999999996</v>
      </c>
      <c r="L4311" s="11">
        <v>419.06200000000001</v>
      </c>
      <c r="M4311" s="11">
        <v>410.05399999999997</v>
      </c>
      <c r="N4311" s="11">
        <v>180.59800000000001</v>
      </c>
      <c r="O4311" s="11">
        <v>656.45600000000002</v>
      </c>
      <c r="P4311" s="11">
        <v>180.59800000000001</v>
      </c>
      <c r="Q4311" s="11">
        <v>238.464</v>
      </c>
      <c r="R4311" s="11">
        <v>179.52799999999999</v>
      </c>
      <c r="S4311" s="11">
        <v>417.99199999999996</v>
      </c>
      <c r="T4311" s="11"/>
      <c r="U4311" s="11"/>
      <c r="V4311" s="11"/>
      <c r="W4311" s="12">
        <v>3223.4749999999995</v>
      </c>
      <c r="X4311" s="11">
        <v>358.16388888888883</v>
      </c>
      <c r="Y4311" s="11">
        <v>502.55166311470123</v>
      </c>
      <c r="Z4311" s="11">
        <f t="shared" si="204"/>
        <v>419.06200000000001</v>
      </c>
      <c r="AA4311" s="25">
        <f t="shared" si="205"/>
        <v>0.83386849702724841</v>
      </c>
      <c r="AB4311" s="33">
        <v>0</v>
      </c>
      <c r="AC4311" s="14">
        <v>0</v>
      </c>
      <c r="AD4311" s="14">
        <v>0</v>
      </c>
      <c r="AE4311" s="14">
        <v>180.59800000000001</v>
      </c>
      <c r="AF4311" s="14">
        <v>0</v>
      </c>
      <c r="AG4311" s="14">
        <v>0</v>
      </c>
      <c r="AH4311" s="14">
        <v>0</v>
      </c>
      <c r="AI4311" s="14">
        <v>0</v>
      </c>
      <c r="AJ4311" s="14">
        <v>0</v>
      </c>
      <c r="AK4311" s="14">
        <v>0</v>
      </c>
      <c r="AL4311" s="14">
        <v>0</v>
      </c>
      <c r="AM4311" s="14">
        <v>0</v>
      </c>
      <c r="AN4311" s="14">
        <v>0</v>
      </c>
      <c r="AO4311" s="14">
        <v>0</v>
      </c>
      <c r="AP4311" s="14">
        <v>0</v>
      </c>
      <c r="AQ4311" s="14">
        <v>0</v>
      </c>
      <c r="AR4311" s="14">
        <v>0</v>
      </c>
      <c r="AS4311" s="14">
        <v>0</v>
      </c>
      <c r="AT4311" s="14">
        <v>0</v>
      </c>
      <c r="AV4311" s="14">
        <v>0</v>
      </c>
      <c r="AW4311" s="14">
        <v>0</v>
      </c>
      <c r="AX4311" s="14">
        <v>0</v>
      </c>
      <c r="AY4311" s="14">
        <v>0</v>
      </c>
      <c r="AZ4311" s="14">
        <v>0</v>
      </c>
      <c r="BA4311" s="14">
        <v>238.464</v>
      </c>
      <c r="BG4311" s="37">
        <f t="shared" si="206"/>
        <v>419.06200000000001</v>
      </c>
      <c r="BI4311" s="5" t="s">
        <v>836</v>
      </c>
      <c r="BJ4311" s="6" t="s">
        <v>1271</v>
      </c>
      <c r="BK4311" s="30" t="s">
        <v>1272</v>
      </c>
    </row>
    <row r="4312" spans="1:63" x14ac:dyDescent="0.25">
      <c r="A4312" s="5" t="s">
        <v>957</v>
      </c>
      <c r="B4312" s="6" t="s">
        <v>1318</v>
      </c>
      <c r="C4312" s="6" t="s">
        <v>836</v>
      </c>
      <c r="D4312" s="6" t="s">
        <v>1271</v>
      </c>
      <c r="E4312" s="6" t="s">
        <v>1272</v>
      </c>
      <c r="F4312" s="6" t="s">
        <v>1324</v>
      </c>
      <c r="G4312" s="7">
        <v>5138557</v>
      </c>
      <c r="H4312" s="7" t="s">
        <v>4846</v>
      </c>
      <c r="I4312" s="7"/>
      <c r="J4312" s="8" t="s">
        <v>58</v>
      </c>
      <c r="K4312" s="10">
        <v>721.48900000000003</v>
      </c>
      <c r="L4312" s="11">
        <v>0</v>
      </c>
      <c r="M4312" s="11">
        <v>1090.019</v>
      </c>
      <c r="N4312" s="11">
        <v>179.52799999999999</v>
      </c>
      <c r="O4312" s="11">
        <v>1016.582</v>
      </c>
      <c r="P4312" s="11">
        <v>902.08699999999999</v>
      </c>
      <c r="Q4312" s="11">
        <v>597.52</v>
      </c>
      <c r="R4312" s="11">
        <v>1146.6479999999999</v>
      </c>
      <c r="S4312" s="11">
        <v>778.11799999999994</v>
      </c>
      <c r="T4312" s="11"/>
      <c r="U4312" s="11"/>
      <c r="V4312" s="11"/>
      <c r="W4312" s="12">
        <v>6431.991</v>
      </c>
      <c r="X4312" s="11">
        <v>714.66566666666665</v>
      </c>
      <c r="Y4312" s="11">
        <v>1002.7711628564798</v>
      </c>
      <c r="Z4312" s="11">
        <f t="shared" si="204"/>
        <v>896.27600000000007</v>
      </c>
      <c r="AA4312" s="25">
        <f t="shared" si="205"/>
        <v>0.893799137030308</v>
      </c>
      <c r="AB4312" s="33">
        <v>0</v>
      </c>
      <c r="AC4312" s="14">
        <v>0</v>
      </c>
      <c r="AD4312" s="14">
        <v>0</v>
      </c>
      <c r="AE4312" s="14">
        <v>179.52799999999999</v>
      </c>
      <c r="AF4312" s="14">
        <v>0</v>
      </c>
      <c r="AG4312" s="14">
        <v>0</v>
      </c>
      <c r="AH4312" s="14">
        <v>0</v>
      </c>
      <c r="AI4312" s="14">
        <v>0</v>
      </c>
      <c r="AJ4312" s="14">
        <v>0</v>
      </c>
      <c r="AK4312" s="14">
        <v>0</v>
      </c>
      <c r="AL4312" s="14">
        <v>0</v>
      </c>
      <c r="AM4312" s="14">
        <v>0</v>
      </c>
      <c r="AN4312" s="14">
        <v>0</v>
      </c>
      <c r="AO4312" s="14">
        <v>0</v>
      </c>
      <c r="AP4312" s="14">
        <v>0</v>
      </c>
      <c r="AQ4312" s="14">
        <v>0</v>
      </c>
      <c r="AR4312" s="14">
        <v>716.74800000000005</v>
      </c>
      <c r="AS4312" s="14">
        <v>0</v>
      </c>
      <c r="AT4312" s="14">
        <v>0</v>
      </c>
      <c r="AV4312" s="14">
        <v>0</v>
      </c>
      <c r="AW4312" s="14">
        <v>0</v>
      </c>
      <c r="AX4312" s="14">
        <v>0</v>
      </c>
      <c r="AY4312" s="14">
        <v>0</v>
      </c>
      <c r="AZ4312" s="14">
        <v>0</v>
      </c>
      <c r="BA4312" s="14">
        <v>0</v>
      </c>
      <c r="BG4312" s="37">
        <f t="shared" si="206"/>
        <v>896.27600000000007</v>
      </c>
      <c r="BI4312" s="5" t="s">
        <v>836</v>
      </c>
      <c r="BJ4312" s="6" t="s">
        <v>1271</v>
      </c>
      <c r="BK4312" s="30" t="s">
        <v>1272</v>
      </c>
    </row>
    <row r="4313" spans="1:63" x14ac:dyDescent="0.25">
      <c r="A4313" s="5" t="s">
        <v>957</v>
      </c>
      <c r="B4313" s="6" t="s">
        <v>1318</v>
      </c>
      <c r="C4313" s="6" t="s">
        <v>836</v>
      </c>
      <c r="D4313" s="6" t="s">
        <v>1271</v>
      </c>
      <c r="E4313" s="6" t="s">
        <v>1272</v>
      </c>
      <c r="F4313" s="6" t="s">
        <v>1324</v>
      </c>
      <c r="G4313" s="7">
        <v>5139141</v>
      </c>
      <c r="H4313" s="7" t="s">
        <v>4847</v>
      </c>
      <c r="I4313" s="7"/>
      <c r="J4313" s="8" t="s">
        <v>58</v>
      </c>
      <c r="K4313" s="10">
        <v>663.62300000000005</v>
      </c>
      <c r="L4313" s="11">
        <v>0</v>
      </c>
      <c r="M4313" s="11">
        <v>1274.2840000000001</v>
      </c>
      <c r="N4313" s="11">
        <v>179.52799999999999</v>
      </c>
      <c r="O4313" s="11">
        <v>598.59</v>
      </c>
      <c r="P4313" s="11">
        <v>238.464</v>
      </c>
      <c r="Q4313" s="11">
        <v>661.87300000000005</v>
      </c>
      <c r="R4313" s="11">
        <v>360.12599999999998</v>
      </c>
      <c r="S4313" s="11">
        <v>179.52799999999999</v>
      </c>
      <c r="T4313" s="11"/>
      <c r="U4313" s="11"/>
      <c r="V4313" s="11"/>
      <c r="W4313" s="12">
        <v>4156.0160000000005</v>
      </c>
      <c r="X4313" s="11">
        <v>461.77955555555559</v>
      </c>
      <c r="Y4313" s="11">
        <v>647.93825071741173</v>
      </c>
      <c r="Z4313" s="11">
        <f t="shared" si="204"/>
        <v>179.52799999999999</v>
      </c>
      <c r="AA4313" s="25">
        <f t="shared" si="205"/>
        <v>0.27707578585030684</v>
      </c>
      <c r="AB4313" s="33">
        <v>0</v>
      </c>
      <c r="AC4313" s="14">
        <v>0</v>
      </c>
      <c r="AD4313" s="14">
        <v>0</v>
      </c>
      <c r="AE4313" s="14">
        <v>0</v>
      </c>
      <c r="AF4313" s="14">
        <v>0</v>
      </c>
      <c r="AG4313" s="14">
        <v>0</v>
      </c>
      <c r="AH4313" s="14">
        <v>0</v>
      </c>
      <c r="AI4313" s="14">
        <v>0</v>
      </c>
      <c r="AJ4313" s="14">
        <v>0</v>
      </c>
      <c r="AK4313" s="14">
        <v>0</v>
      </c>
      <c r="AL4313" s="14">
        <v>0</v>
      </c>
      <c r="AM4313" s="14">
        <v>0</v>
      </c>
      <c r="AN4313" s="14">
        <v>0</v>
      </c>
      <c r="AO4313" s="14">
        <v>0</v>
      </c>
      <c r="AP4313" s="14">
        <v>0</v>
      </c>
      <c r="AQ4313" s="14">
        <v>0</v>
      </c>
      <c r="AR4313" s="14">
        <v>0</v>
      </c>
      <c r="AS4313" s="14">
        <v>0</v>
      </c>
      <c r="AT4313" s="14">
        <v>0</v>
      </c>
      <c r="AV4313" s="14">
        <v>0</v>
      </c>
      <c r="AW4313" s="14">
        <v>0</v>
      </c>
      <c r="AX4313" s="14">
        <v>0</v>
      </c>
      <c r="AY4313" s="14">
        <v>0</v>
      </c>
      <c r="AZ4313" s="14">
        <v>0</v>
      </c>
      <c r="BA4313" s="14">
        <v>179.52799999999999</v>
      </c>
      <c r="BG4313" s="37">
        <f t="shared" si="206"/>
        <v>179.52799999999999</v>
      </c>
      <c r="BI4313" s="5" t="s">
        <v>836</v>
      </c>
      <c r="BJ4313" s="6" t="s">
        <v>1271</v>
      </c>
      <c r="BK4313" s="30" t="s">
        <v>1272</v>
      </c>
    </row>
    <row r="4314" spans="1:63" x14ac:dyDescent="0.25">
      <c r="A4314" s="5" t="s">
        <v>957</v>
      </c>
      <c r="B4314" s="6" t="s">
        <v>1318</v>
      </c>
      <c r="C4314" s="6" t="s">
        <v>836</v>
      </c>
      <c r="D4314" s="6" t="s">
        <v>1271</v>
      </c>
      <c r="E4314" s="6" t="s">
        <v>1272</v>
      </c>
      <c r="F4314" s="6" t="s">
        <v>1324</v>
      </c>
      <c r="G4314" s="7">
        <v>5270123</v>
      </c>
      <c r="H4314" s="7" t="s">
        <v>4848</v>
      </c>
      <c r="I4314" s="7"/>
      <c r="J4314" s="8" t="s">
        <v>58</v>
      </c>
      <c r="K4314" s="10">
        <v>179.52799999999999</v>
      </c>
      <c r="L4314" s="11">
        <v>238.464</v>
      </c>
      <c r="M4314" s="11">
        <v>589.58199999999999</v>
      </c>
      <c r="N4314" s="11">
        <v>180.59800000000001</v>
      </c>
      <c r="O4314" s="11">
        <v>715.39200000000005</v>
      </c>
      <c r="P4314" s="11">
        <v>0</v>
      </c>
      <c r="Q4314" s="11">
        <v>531.71600000000001</v>
      </c>
      <c r="R4314" s="11">
        <v>179.52799999999999</v>
      </c>
      <c r="S4314" s="11">
        <v>180.59800000000001</v>
      </c>
      <c r="T4314" s="11"/>
      <c r="U4314" s="11"/>
      <c r="V4314" s="11"/>
      <c r="W4314" s="12">
        <v>2795.4059999999999</v>
      </c>
      <c r="X4314" s="11">
        <v>310.60066666666665</v>
      </c>
      <c r="Y4314" s="11">
        <v>435.81412431640229</v>
      </c>
      <c r="Z4314" s="11">
        <f t="shared" si="204"/>
        <v>179.52799999999999</v>
      </c>
      <c r="AA4314" s="25">
        <f t="shared" si="205"/>
        <v>0.41193708506258087</v>
      </c>
      <c r="AB4314" s="33">
        <v>0</v>
      </c>
      <c r="AC4314" s="14">
        <v>0</v>
      </c>
      <c r="AD4314" s="14">
        <v>0</v>
      </c>
      <c r="AE4314" s="14">
        <v>179.52799999999999</v>
      </c>
      <c r="AF4314" s="14">
        <v>0</v>
      </c>
      <c r="AG4314" s="14">
        <v>0</v>
      </c>
      <c r="AH4314" s="14">
        <v>0</v>
      </c>
      <c r="AI4314" s="14">
        <v>0</v>
      </c>
      <c r="AJ4314" s="14">
        <v>0</v>
      </c>
      <c r="AK4314" s="14">
        <v>0</v>
      </c>
      <c r="AL4314" s="14">
        <v>0</v>
      </c>
      <c r="AM4314" s="14">
        <v>0</v>
      </c>
      <c r="AN4314" s="14">
        <v>0</v>
      </c>
      <c r="AO4314" s="14">
        <v>0</v>
      </c>
      <c r="AP4314" s="14">
        <v>0</v>
      </c>
      <c r="AQ4314" s="14">
        <v>0</v>
      </c>
      <c r="AR4314" s="14">
        <v>0</v>
      </c>
      <c r="AS4314" s="14">
        <v>0</v>
      </c>
      <c r="AT4314" s="14">
        <v>0</v>
      </c>
      <c r="AV4314" s="14">
        <v>0</v>
      </c>
      <c r="AW4314" s="14">
        <v>0</v>
      </c>
      <c r="AX4314" s="14">
        <v>0</v>
      </c>
      <c r="AY4314" s="14">
        <v>0</v>
      </c>
      <c r="AZ4314" s="14">
        <v>0</v>
      </c>
      <c r="BA4314" s="14">
        <v>0</v>
      </c>
      <c r="BG4314" s="37">
        <f t="shared" si="206"/>
        <v>179.52799999999999</v>
      </c>
      <c r="BI4314" s="5" t="s">
        <v>836</v>
      </c>
      <c r="BJ4314" s="6" t="s">
        <v>1271</v>
      </c>
      <c r="BK4314" s="30" t="s">
        <v>1272</v>
      </c>
    </row>
    <row r="4315" spans="1:63" x14ac:dyDescent="0.25">
      <c r="A4315" s="5" t="s">
        <v>957</v>
      </c>
      <c r="B4315" s="6" t="s">
        <v>1318</v>
      </c>
      <c r="C4315" s="6" t="s">
        <v>836</v>
      </c>
      <c r="D4315" s="6" t="s">
        <v>1271</v>
      </c>
      <c r="E4315" s="6" t="s">
        <v>1272</v>
      </c>
      <c r="F4315" s="6" t="s">
        <v>1324</v>
      </c>
      <c r="G4315" s="7">
        <v>5271506</v>
      </c>
      <c r="H4315" s="7" t="s">
        <v>4849</v>
      </c>
      <c r="I4315" s="7"/>
      <c r="J4315" s="8" t="s">
        <v>58</v>
      </c>
      <c r="K4315" s="10">
        <v>1071.3699999999999</v>
      </c>
      <c r="L4315" s="11">
        <v>417.99200000000002</v>
      </c>
      <c r="M4315" s="11">
        <v>769.11099999999999</v>
      </c>
      <c r="N4315" s="11">
        <v>589.58199999999999</v>
      </c>
      <c r="O4315" s="11">
        <v>590.65200000000004</v>
      </c>
      <c r="P4315" s="11">
        <v>351.11799999999999</v>
      </c>
      <c r="Q4315" s="11">
        <v>410.05399999999997</v>
      </c>
      <c r="R4315" s="11">
        <v>777.048</v>
      </c>
      <c r="S4315" s="11">
        <v>597.52099999999996</v>
      </c>
      <c r="T4315" s="11"/>
      <c r="U4315" s="11"/>
      <c r="V4315" s="11"/>
      <c r="W4315" s="12">
        <v>5574.4479999999994</v>
      </c>
      <c r="X4315" s="11">
        <v>619.38311111111102</v>
      </c>
      <c r="Y4315" s="11">
        <v>869.07704056846126</v>
      </c>
      <c r="Z4315" s="11">
        <f t="shared" si="204"/>
        <v>360.12599999999998</v>
      </c>
      <c r="AA4315" s="25">
        <f t="shared" si="205"/>
        <v>0.4143775329336078</v>
      </c>
      <c r="AB4315" s="33">
        <v>0</v>
      </c>
      <c r="AC4315" s="14">
        <v>0</v>
      </c>
      <c r="AD4315" s="14">
        <v>0</v>
      </c>
      <c r="AE4315" s="14">
        <v>180.59800000000001</v>
      </c>
      <c r="AF4315" s="14">
        <v>0</v>
      </c>
      <c r="AG4315" s="14">
        <v>0</v>
      </c>
      <c r="AH4315" s="14">
        <v>0</v>
      </c>
      <c r="AI4315" s="14">
        <v>0</v>
      </c>
      <c r="AJ4315" s="14">
        <v>0</v>
      </c>
      <c r="AK4315" s="14">
        <v>0</v>
      </c>
      <c r="AL4315" s="14">
        <v>0</v>
      </c>
      <c r="AM4315" s="14">
        <v>0</v>
      </c>
      <c r="AN4315" s="14">
        <v>0</v>
      </c>
      <c r="AO4315" s="14">
        <v>0</v>
      </c>
      <c r="AP4315" s="14">
        <v>0</v>
      </c>
      <c r="AQ4315" s="14">
        <v>0</v>
      </c>
      <c r="AR4315" s="14">
        <v>0</v>
      </c>
      <c r="AS4315" s="14">
        <v>0</v>
      </c>
      <c r="AT4315" s="14">
        <v>0</v>
      </c>
      <c r="AV4315" s="14">
        <v>0</v>
      </c>
      <c r="AW4315" s="14">
        <v>0</v>
      </c>
      <c r="AX4315" s="14">
        <v>0</v>
      </c>
      <c r="AY4315" s="14">
        <v>0</v>
      </c>
      <c r="AZ4315" s="14">
        <v>0</v>
      </c>
      <c r="BA4315" s="14">
        <v>179.52799999999999</v>
      </c>
      <c r="BG4315" s="37">
        <f t="shared" si="206"/>
        <v>360.12599999999998</v>
      </c>
      <c r="BI4315" s="5" t="s">
        <v>836</v>
      </c>
      <c r="BJ4315" s="6" t="s">
        <v>1271</v>
      </c>
      <c r="BK4315" s="30" t="s">
        <v>1272</v>
      </c>
    </row>
    <row r="4316" spans="1:63" x14ac:dyDescent="0.25">
      <c r="A4316" s="5" t="s">
        <v>957</v>
      </c>
      <c r="B4316" s="6" t="s">
        <v>1318</v>
      </c>
      <c r="C4316" s="6" t="s">
        <v>836</v>
      </c>
      <c r="D4316" s="6" t="s">
        <v>1271</v>
      </c>
      <c r="E4316" s="6" t="s">
        <v>1272</v>
      </c>
      <c r="F4316" s="6" t="s">
        <v>1324</v>
      </c>
      <c r="G4316" s="7">
        <v>5271890</v>
      </c>
      <c r="H4316" s="7" t="s">
        <v>4850</v>
      </c>
      <c r="I4316" s="7"/>
      <c r="J4316" s="8" t="s">
        <v>50</v>
      </c>
      <c r="K4316" s="10">
        <v>360.12599999999998</v>
      </c>
      <c r="L4316" s="11">
        <v>656.45600000000002</v>
      </c>
      <c r="M4316" s="11">
        <v>238.464</v>
      </c>
      <c r="N4316" s="11">
        <v>0</v>
      </c>
      <c r="O4316" s="11">
        <v>598.59</v>
      </c>
      <c r="P4316" s="11">
        <v>238.464</v>
      </c>
      <c r="Q4316" s="11">
        <v>417.99200000000002</v>
      </c>
      <c r="R4316" s="11">
        <v>238.464</v>
      </c>
      <c r="S4316" s="11">
        <v>419.06200000000001</v>
      </c>
      <c r="T4316" s="11"/>
      <c r="U4316" s="11"/>
      <c r="V4316" s="11"/>
      <c r="W4316" s="12">
        <v>3167.6179999999999</v>
      </c>
      <c r="X4316" s="11">
        <v>351.95755555555553</v>
      </c>
      <c r="Y4316" s="11">
        <v>493.8433504252597</v>
      </c>
      <c r="Z4316" s="11">
        <f t="shared" si="204"/>
        <v>179.52799999999999</v>
      </c>
      <c r="AA4316" s="25">
        <f t="shared" si="205"/>
        <v>0.3635322817355025</v>
      </c>
      <c r="AB4316" s="33">
        <v>0</v>
      </c>
      <c r="AC4316" s="14">
        <v>0</v>
      </c>
      <c r="AD4316" s="14">
        <v>0</v>
      </c>
      <c r="AE4316" s="14">
        <v>179.52799999999999</v>
      </c>
      <c r="AF4316" s="14">
        <v>0</v>
      </c>
      <c r="AG4316" s="14">
        <v>0</v>
      </c>
      <c r="AH4316" s="14">
        <v>0</v>
      </c>
      <c r="AI4316" s="14">
        <v>0</v>
      </c>
      <c r="AJ4316" s="14">
        <v>0</v>
      </c>
      <c r="AK4316" s="14">
        <v>0</v>
      </c>
      <c r="AL4316" s="14">
        <v>0</v>
      </c>
      <c r="AM4316" s="14">
        <v>0</v>
      </c>
      <c r="AN4316" s="14">
        <v>0</v>
      </c>
      <c r="AO4316" s="14">
        <v>0</v>
      </c>
      <c r="AP4316" s="14">
        <v>0</v>
      </c>
      <c r="AQ4316" s="14">
        <v>0</v>
      </c>
      <c r="AR4316" s="14">
        <v>0</v>
      </c>
      <c r="AS4316" s="14">
        <v>0</v>
      </c>
      <c r="AT4316" s="14">
        <v>0</v>
      </c>
      <c r="AV4316" s="14">
        <v>0</v>
      </c>
      <c r="AW4316" s="14">
        <v>0</v>
      </c>
      <c r="AX4316" s="14">
        <v>0</v>
      </c>
      <c r="AY4316" s="14">
        <v>0</v>
      </c>
      <c r="AZ4316" s="14">
        <v>0</v>
      </c>
      <c r="BA4316" s="14">
        <v>0</v>
      </c>
      <c r="BG4316" s="37">
        <f t="shared" si="206"/>
        <v>179.52799999999999</v>
      </c>
      <c r="BI4316" s="5" t="s">
        <v>836</v>
      </c>
      <c r="BJ4316" s="6" t="s">
        <v>1271</v>
      </c>
      <c r="BK4316" s="30" t="s">
        <v>1272</v>
      </c>
    </row>
    <row r="4317" spans="1:63" x14ac:dyDescent="0.25">
      <c r="A4317" s="5" t="s">
        <v>957</v>
      </c>
      <c r="B4317" s="6" t="s">
        <v>1318</v>
      </c>
      <c r="C4317" s="6" t="s">
        <v>836</v>
      </c>
      <c r="D4317" s="6" t="s">
        <v>1271</v>
      </c>
      <c r="E4317" s="6" t="s">
        <v>1272</v>
      </c>
      <c r="F4317" s="6" t="s">
        <v>1324</v>
      </c>
      <c r="G4317" s="7">
        <v>5271966</v>
      </c>
      <c r="H4317" s="7" t="s">
        <v>4851</v>
      </c>
      <c r="I4317" s="7"/>
      <c r="J4317" s="8" t="s">
        <v>58</v>
      </c>
      <c r="K4317" s="10">
        <v>0</v>
      </c>
      <c r="L4317" s="11">
        <v>589.58199999999999</v>
      </c>
      <c r="M4317" s="11">
        <v>238.464</v>
      </c>
      <c r="N4317" s="11">
        <v>180.59800000000001</v>
      </c>
      <c r="O4317" s="11">
        <v>419.06200000000001</v>
      </c>
      <c r="P4317" s="11">
        <v>179.52799999999999</v>
      </c>
      <c r="Q4317" s="11">
        <v>417.99200000000002</v>
      </c>
      <c r="R4317" s="11">
        <v>0</v>
      </c>
      <c r="S4317" s="11">
        <v>598.58999999999992</v>
      </c>
      <c r="T4317" s="11"/>
      <c r="U4317" s="11"/>
      <c r="V4317" s="11"/>
      <c r="W4317" s="12">
        <v>2623.8159999999998</v>
      </c>
      <c r="X4317" s="11">
        <v>291.53511111111106</v>
      </c>
      <c r="Y4317" s="11">
        <v>409.06260929802869</v>
      </c>
      <c r="Z4317" s="11">
        <f t="shared" si="204"/>
        <v>179.52799999999999</v>
      </c>
      <c r="AA4317" s="25">
        <f t="shared" si="205"/>
        <v>0.43887658250671885</v>
      </c>
      <c r="AB4317" s="33">
        <v>0</v>
      </c>
      <c r="AC4317" s="14">
        <v>0</v>
      </c>
      <c r="AD4317" s="14">
        <v>0</v>
      </c>
      <c r="AE4317" s="14">
        <v>0</v>
      </c>
      <c r="AF4317" s="14">
        <v>0</v>
      </c>
      <c r="AG4317" s="14">
        <v>0</v>
      </c>
      <c r="AH4317" s="14">
        <v>0</v>
      </c>
      <c r="AI4317" s="14">
        <v>0</v>
      </c>
      <c r="AJ4317" s="14">
        <v>0</v>
      </c>
      <c r="AK4317" s="14">
        <v>0</v>
      </c>
      <c r="AL4317" s="14">
        <v>0</v>
      </c>
      <c r="AM4317" s="14">
        <v>0</v>
      </c>
      <c r="AN4317" s="14">
        <v>0</v>
      </c>
      <c r="AO4317" s="14">
        <v>0</v>
      </c>
      <c r="AP4317" s="14">
        <v>0</v>
      </c>
      <c r="AQ4317" s="14">
        <v>0</v>
      </c>
      <c r="AR4317" s="14">
        <v>0</v>
      </c>
      <c r="AS4317" s="14">
        <v>0</v>
      </c>
      <c r="AT4317" s="14">
        <v>0</v>
      </c>
      <c r="AV4317" s="14">
        <v>0</v>
      </c>
      <c r="AW4317" s="14">
        <v>0</v>
      </c>
      <c r="AX4317" s="14">
        <v>0</v>
      </c>
      <c r="AY4317" s="14">
        <v>0</v>
      </c>
      <c r="AZ4317" s="14">
        <v>0</v>
      </c>
      <c r="BA4317" s="14">
        <v>179.52799999999999</v>
      </c>
      <c r="BG4317" s="37">
        <f t="shared" si="206"/>
        <v>179.52799999999999</v>
      </c>
      <c r="BI4317" s="5" t="s">
        <v>836</v>
      </c>
      <c r="BJ4317" s="6" t="s">
        <v>1271</v>
      </c>
      <c r="BK4317" s="30" t="s">
        <v>1272</v>
      </c>
    </row>
    <row r="4318" spans="1:63" x14ac:dyDescent="0.25">
      <c r="A4318" s="5" t="s">
        <v>957</v>
      </c>
      <c r="B4318" s="6" t="s">
        <v>1318</v>
      </c>
      <c r="C4318" s="6" t="s">
        <v>836</v>
      </c>
      <c r="D4318" s="6" t="s">
        <v>1271</v>
      </c>
      <c r="E4318" s="6" t="s">
        <v>1272</v>
      </c>
      <c r="F4318" s="6" t="s">
        <v>1324</v>
      </c>
      <c r="G4318" s="7">
        <v>5271980</v>
      </c>
      <c r="H4318" s="7" t="s">
        <v>4852</v>
      </c>
      <c r="I4318" s="7"/>
      <c r="J4318" s="8" t="s">
        <v>58</v>
      </c>
      <c r="K4318" s="10">
        <v>711.245</v>
      </c>
      <c r="L4318" s="11">
        <v>238.464</v>
      </c>
      <c r="M4318" s="11">
        <v>950.77800000000002</v>
      </c>
      <c r="N4318" s="11">
        <v>1130.306</v>
      </c>
      <c r="O4318" s="11">
        <v>238.464</v>
      </c>
      <c r="P4318" s="11">
        <v>950.77800000000002</v>
      </c>
      <c r="Q4318" s="11">
        <v>598.59</v>
      </c>
      <c r="R4318" s="11">
        <v>417.99200000000002</v>
      </c>
      <c r="S4318" s="11">
        <v>1016.5819999999999</v>
      </c>
      <c r="T4318" s="11"/>
      <c r="U4318" s="11"/>
      <c r="V4318" s="11"/>
      <c r="W4318" s="12">
        <v>6253.1990000000005</v>
      </c>
      <c r="X4318" s="11">
        <v>694.79988888888897</v>
      </c>
      <c r="Y4318" s="11">
        <v>974.89682942699665</v>
      </c>
      <c r="Z4318" s="11">
        <f t="shared" si="204"/>
        <v>179.52799999999999</v>
      </c>
      <c r="AA4318" s="25">
        <f t="shared" si="205"/>
        <v>0.18415076814386502</v>
      </c>
      <c r="AB4318" s="33">
        <v>0</v>
      </c>
      <c r="AC4318" s="14">
        <v>0</v>
      </c>
      <c r="AD4318" s="14">
        <v>0</v>
      </c>
      <c r="AE4318" s="14">
        <v>0</v>
      </c>
      <c r="AF4318" s="14">
        <v>0</v>
      </c>
      <c r="AG4318" s="14">
        <v>0</v>
      </c>
      <c r="AH4318" s="14">
        <v>0</v>
      </c>
      <c r="AI4318" s="14">
        <v>0</v>
      </c>
      <c r="AJ4318" s="14">
        <v>0</v>
      </c>
      <c r="AK4318" s="14">
        <v>0</v>
      </c>
      <c r="AL4318" s="14">
        <v>0</v>
      </c>
      <c r="AM4318" s="14">
        <v>0</v>
      </c>
      <c r="AN4318" s="14">
        <v>0</v>
      </c>
      <c r="AO4318" s="14">
        <v>0</v>
      </c>
      <c r="AP4318" s="14">
        <v>0</v>
      </c>
      <c r="AQ4318" s="14">
        <v>0</v>
      </c>
      <c r="AR4318" s="14">
        <v>0</v>
      </c>
      <c r="AS4318" s="14">
        <v>0</v>
      </c>
      <c r="AT4318" s="14">
        <v>0</v>
      </c>
      <c r="AV4318" s="14">
        <v>0</v>
      </c>
      <c r="AW4318" s="14">
        <v>0</v>
      </c>
      <c r="AX4318" s="14">
        <v>0</v>
      </c>
      <c r="AY4318" s="14">
        <v>0</v>
      </c>
      <c r="AZ4318" s="14">
        <v>0</v>
      </c>
      <c r="BA4318" s="14">
        <v>179.52799999999999</v>
      </c>
      <c r="BG4318" s="37">
        <f t="shared" si="206"/>
        <v>179.52799999999999</v>
      </c>
      <c r="BI4318" s="5" t="s">
        <v>836</v>
      </c>
      <c r="BJ4318" s="6" t="s">
        <v>1271</v>
      </c>
      <c r="BK4318" s="30" t="s">
        <v>1272</v>
      </c>
    </row>
    <row r="4319" spans="1:63" x14ac:dyDescent="0.25">
      <c r="A4319" s="5" t="s">
        <v>957</v>
      </c>
      <c r="B4319" s="6" t="s">
        <v>1318</v>
      </c>
      <c r="C4319" s="6" t="s">
        <v>836</v>
      </c>
      <c r="D4319" s="6" t="s">
        <v>1271</v>
      </c>
      <c r="E4319" s="6" t="s">
        <v>1272</v>
      </c>
      <c r="F4319" s="6" t="s">
        <v>1324</v>
      </c>
      <c r="G4319" s="7">
        <v>5273421</v>
      </c>
      <c r="H4319" s="7" t="s">
        <v>4853</v>
      </c>
      <c r="I4319" s="7"/>
      <c r="J4319" s="8" t="s">
        <v>58</v>
      </c>
      <c r="K4319" s="10">
        <v>967.12099999999998</v>
      </c>
      <c r="L4319" s="11">
        <v>0</v>
      </c>
      <c r="M4319" s="11">
        <v>1628.3130000000001</v>
      </c>
      <c r="N4319" s="11">
        <v>303.49700000000001</v>
      </c>
      <c r="O4319" s="11">
        <v>598.59</v>
      </c>
      <c r="P4319" s="11">
        <v>1204.5139999999999</v>
      </c>
      <c r="Q4319" s="11">
        <v>967.12</v>
      </c>
      <c r="R4319" s="11">
        <v>0</v>
      </c>
      <c r="S4319" s="11">
        <v>1016.5819999999999</v>
      </c>
      <c r="T4319" s="11"/>
      <c r="U4319" s="11"/>
      <c r="V4319" s="11"/>
      <c r="W4319" s="12">
        <v>6685.7369999999992</v>
      </c>
      <c r="X4319" s="11">
        <v>742.85966666666661</v>
      </c>
      <c r="Y4319" s="11">
        <v>1042.3311018380766</v>
      </c>
      <c r="Z4319" s="11">
        <f t="shared" si="204"/>
        <v>1148.7879999999998</v>
      </c>
      <c r="AA4319" s="25">
        <f t="shared" si="205"/>
        <v>1.1021334756050107</v>
      </c>
      <c r="AB4319" s="33">
        <v>180.59800000000001</v>
      </c>
      <c r="AC4319" s="14">
        <v>0</v>
      </c>
      <c r="AD4319" s="14">
        <v>0</v>
      </c>
      <c r="AE4319" s="14">
        <v>787.59199999999987</v>
      </c>
      <c r="AF4319" s="14">
        <v>0</v>
      </c>
      <c r="AG4319" s="14">
        <v>0</v>
      </c>
      <c r="AH4319" s="14">
        <v>0</v>
      </c>
      <c r="AI4319" s="14">
        <v>0</v>
      </c>
      <c r="AJ4319" s="14">
        <v>0</v>
      </c>
      <c r="AK4319" s="14">
        <v>0</v>
      </c>
      <c r="AL4319" s="14">
        <v>0</v>
      </c>
      <c r="AM4319" s="14">
        <v>180.59800000000001</v>
      </c>
      <c r="AN4319" s="14">
        <v>0</v>
      </c>
      <c r="AO4319" s="14">
        <v>0</v>
      </c>
      <c r="AP4319" s="14">
        <v>0</v>
      </c>
      <c r="AQ4319" s="14">
        <v>0</v>
      </c>
      <c r="AR4319" s="14">
        <v>0</v>
      </c>
      <c r="AS4319" s="14">
        <v>0</v>
      </c>
      <c r="AT4319" s="14">
        <v>0</v>
      </c>
      <c r="AV4319" s="14">
        <v>0</v>
      </c>
      <c r="AW4319" s="14">
        <v>0</v>
      </c>
      <c r="AX4319" s="14">
        <v>0</v>
      </c>
      <c r="AY4319" s="14">
        <v>0</v>
      </c>
      <c r="AZ4319" s="14">
        <v>0</v>
      </c>
      <c r="BA4319" s="14">
        <v>0</v>
      </c>
      <c r="BG4319" s="37">
        <f t="shared" si="206"/>
        <v>1148.7879999999998</v>
      </c>
      <c r="BI4319" s="5" t="s">
        <v>836</v>
      </c>
      <c r="BJ4319" s="6" t="s">
        <v>1271</v>
      </c>
      <c r="BK4319" s="30" t="s">
        <v>1272</v>
      </c>
    </row>
    <row r="4320" spans="1:63" x14ac:dyDescent="0.25">
      <c r="A4320" s="5" t="s">
        <v>957</v>
      </c>
      <c r="B4320" s="6" t="s">
        <v>1318</v>
      </c>
      <c r="C4320" s="6" t="s">
        <v>836</v>
      </c>
      <c r="D4320" s="6" t="s">
        <v>1271</v>
      </c>
      <c r="E4320" s="6" t="s">
        <v>1272</v>
      </c>
      <c r="F4320" s="6" t="s">
        <v>1324</v>
      </c>
      <c r="G4320" s="7">
        <v>5278073</v>
      </c>
      <c r="H4320" s="7" t="s">
        <v>4854</v>
      </c>
      <c r="I4320" s="7"/>
      <c r="J4320" s="8" t="s">
        <v>50</v>
      </c>
      <c r="K4320" s="10">
        <v>352.18799999999999</v>
      </c>
      <c r="L4320" s="11">
        <v>419.06200000000001</v>
      </c>
      <c r="M4320" s="11">
        <v>0</v>
      </c>
      <c r="N4320" s="11">
        <v>0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/>
      <c r="U4320" s="11"/>
      <c r="V4320" s="11"/>
      <c r="W4320" s="12">
        <v>771.25</v>
      </c>
      <c r="X4320" s="11">
        <v>85.694444444444443</v>
      </c>
      <c r="Y4320" s="11">
        <v>120.24072473874108</v>
      </c>
      <c r="Z4320" s="11">
        <f t="shared" si="204"/>
        <v>0</v>
      </c>
      <c r="AA4320" s="25">
        <f t="shared" si="205"/>
        <v>0</v>
      </c>
      <c r="AB4320" s="33">
        <v>0</v>
      </c>
      <c r="AC4320" s="14">
        <v>0</v>
      </c>
      <c r="AD4320" s="14">
        <v>0</v>
      </c>
      <c r="AE4320" s="14">
        <v>0</v>
      </c>
      <c r="AF4320" s="14">
        <v>0</v>
      </c>
      <c r="AG4320" s="14">
        <v>0</v>
      </c>
      <c r="AH4320" s="14">
        <v>0</v>
      </c>
      <c r="AI4320" s="14">
        <v>0</v>
      </c>
      <c r="AJ4320" s="14">
        <v>0</v>
      </c>
      <c r="AK4320" s="14">
        <v>0</v>
      </c>
      <c r="AL4320" s="14">
        <v>0</v>
      </c>
      <c r="AM4320" s="14">
        <v>0</v>
      </c>
      <c r="AN4320" s="14">
        <v>0</v>
      </c>
      <c r="AO4320" s="14">
        <v>0</v>
      </c>
      <c r="AP4320" s="14">
        <v>0</v>
      </c>
      <c r="AQ4320" s="14">
        <v>0</v>
      </c>
      <c r="AR4320" s="14">
        <v>0</v>
      </c>
      <c r="AS4320" s="14">
        <v>0</v>
      </c>
      <c r="AT4320" s="14">
        <v>0</v>
      </c>
      <c r="AV4320" s="14">
        <v>0</v>
      </c>
      <c r="AW4320" s="14">
        <v>0</v>
      </c>
      <c r="AX4320" s="14">
        <v>0</v>
      </c>
      <c r="AY4320" s="14">
        <v>0</v>
      </c>
      <c r="AZ4320" s="14">
        <v>0</v>
      </c>
      <c r="BA4320" s="14">
        <v>0</v>
      </c>
      <c r="BG4320" s="37">
        <f t="shared" si="206"/>
        <v>0</v>
      </c>
      <c r="BI4320" s="5" t="s">
        <v>836</v>
      </c>
      <c r="BJ4320" s="6" t="s">
        <v>1271</v>
      </c>
      <c r="BK4320" s="30" t="s">
        <v>1272</v>
      </c>
    </row>
    <row r="4321" spans="1:63" x14ac:dyDescent="0.25">
      <c r="A4321" s="5" t="s">
        <v>957</v>
      </c>
      <c r="B4321" s="6" t="s">
        <v>1318</v>
      </c>
      <c r="C4321" s="6" t="s">
        <v>836</v>
      </c>
      <c r="D4321" s="6" t="s">
        <v>1271</v>
      </c>
      <c r="E4321" s="6" t="s">
        <v>1272</v>
      </c>
      <c r="F4321" s="6" t="s">
        <v>1324</v>
      </c>
      <c r="G4321" s="7">
        <v>5278592</v>
      </c>
      <c r="H4321" s="7" t="s">
        <v>4855</v>
      </c>
      <c r="I4321" s="7"/>
      <c r="J4321" s="8" t="s">
        <v>58</v>
      </c>
      <c r="K4321" s="10">
        <v>179.52799999999999</v>
      </c>
      <c r="L4321" s="11">
        <v>171.59</v>
      </c>
      <c r="M4321" s="11">
        <v>238.464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/>
      <c r="U4321" s="11"/>
      <c r="V4321" s="11"/>
      <c r="W4321" s="12">
        <v>589.58199999999999</v>
      </c>
      <c r="X4321" s="11">
        <v>65.50911111111111</v>
      </c>
      <c r="Y4321" s="11">
        <v>91.918012282549682</v>
      </c>
      <c r="Z4321" s="11">
        <f t="shared" si="204"/>
        <v>0</v>
      </c>
      <c r="AA4321" s="25">
        <f t="shared" si="205"/>
        <v>0</v>
      </c>
      <c r="AB4321" s="33">
        <v>0</v>
      </c>
      <c r="AC4321" s="14">
        <v>0</v>
      </c>
      <c r="AD4321" s="14">
        <v>0</v>
      </c>
      <c r="AE4321" s="14">
        <v>0</v>
      </c>
      <c r="AF4321" s="14">
        <v>0</v>
      </c>
      <c r="AG4321" s="14">
        <v>0</v>
      </c>
      <c r="AH4321" s="14">
        <v>0</v>
      </c>
      <c r="AI4321" s="14">
        <v>0</v>
      </c>
      <c r="AJ4321" s="14">
        <v>0</v>
      </c>
      <c r="AK4321" s="14">
        <v>0</v>
      </c>
      <c r="AL4321" s="14">
        <v>0</v>
      </c>
      <c r="AM4321" s="14">
        <v>0</v>
      </c>
      <c r="AN4321" s="14">
        <v>0</v>
      </c>
      <c r="AO4321" s="14">
        <v>0</v>
      </c>
      <c r="AP4321" s="14">
        <v>0</v>
      </c>
      <c r="AQ4321" s="14">
        <v>0</v>
      </c>
      <c r="AR4321" s="14">
        <v>0</v>
      </c>
      <c r="AS4321" s="14">
        <v>0</v>
      </c>
      <c r="AT4321" s="14">
        <v>0</v>
      </c>
      <c r="AV4321" s="14">
        <v>0</v>
      </c>
      <c r="AW4321" s="14">
        <v>0</v>
      </c>
      <c r="AX4321" s="14">
        <v>0</v>
      </c>
      <c r="AY4321" s="14">
        <v>0</v>
      </c>
      <c r="AZ4321" s="14">
        <v>0</v>
      </c>
      <c r="BA4321" s="14">
        <v>0</v>
      </c>
      <c r="BG4321" s="37">
        <f t="shared" si="206"/>
        <v>0</v>
      </c>
      <c r="BI4321" s="5" t="s">
        <v>836</v>
      </c>
      <c r="BJ4321" s="6" t="s">
        <v>1271</v>
      </c>
      <c r="BK4321" s="30" t="s">
        <v>1272</v>
      </c>
    </row>
    <row r="4322" spans="1:63" x14ac:dyDescent="0.25">
      <c r="A4322" s="5" t="s">
        <v>957</v>
      </c>
      <c r="B4322" s="6" t="s">
        <v>1318</v>
      </c>
      <c r="C4322" s="6" t="s">
        <v>836</v>
      </c>
      <c r="D4322" s="6" t="s">
        <v>1271</v>
      </c>
      <c r="E4322" s="6" t="s">
        <v>1272</v>
      </c>
      <c r="F4322" s="6" t="s">
        <v>1324</v>
      </c>
      <c r="G4322" s="7">
        <v>5279131</v>
      </c>
      <c r="H4322" s="7" t="s">
        <v>4856</v>
      </c>
      <c r="I4322" s="7"/>
      <c r="J4322" s="8" t="s">
        <v>58</v>
      </c>
      <c r="K4322" s="10">
        <v>352.18799999999999</v>
      </c>
      <c r="L4322" s="11">
        <v>598.59</v>
      </c>
      <c r="M4322" s="11">
        <v>769.11</v>
      </c>
      <c r="N4322" s="11">
        <v>180.59800000000001</v>
      </c>
      <c r="O4322" s="11">
        <v>171.59</v>
      </c>
      <c r="P4322" s="11">
        <v>837.05399999999997</v>
      </c>
      <c r="Q4322" s="11">
        <v>598.59</v>
      </c>
      <c r="R4322" s="11">
        <v>179.52799999999999</v>
      </c>
      <c r="S4322" s="11">
        <v>657.52600000000007</v>
      </c>
      <c r="T4322" s="11"/>
      <c r="U4322" s="11"/>
      <c r="V4322" s="11"/>
      <c r="W4322" s="12">
        <v>4344.7740000000003</v>
      </c>
      <c r="X4322" s="11">
        <v>482.7526666666667</v>
      </c>
      <c r="Y4322" s="11">
        <v>677.36632037087725</v>
      </c>
      <c r="Z4322" s="11">
        <f t="shared" si="204"/>
        <v>417.99199999999996</v>
      </c>
      <c r="AA4322" s="25">
        <f t="shared" si="205"/>
        <v>0.61708412040790206</v>
      </c>
      <c r="AB4322" s="33">
        <v>0</v>
      </c>
      <c r="AC4322" s="14">
        <v>0</v>
      </c>
      <c r="AD4322" s="14">
        <v>0</v>
      </c>
      <c r="AE4322" s="14">
        <v>0</v>
      </c>
      <c r="AF4322" s="14">
        <v>0</v>
      </c>
      <c r="AG4322" s="14">
        <v>0</v>
      </c>
      <c r="AH4322" s="14">
        <v>0</v>
      </c>
      <c r="AI4322" s="14">
        <v>0</v>
      </c>
      <c r="AJ4322" s="14">
        <v>0</v>
      </c>
      <c r="AK4322" s="14">
        <v>0</v>
      </c>
      <c r="AL4322" s="14">
        <v>238.464</v>
      </c>
      <c r="AM4322" s="14">
        <v>0</v>
      </c>
      <c r="AN4322" s="14">
        <v>0</v>
      </c>
      <c r="AO4322" s="14">
        <v>0</v>
      </c>
      <c r="AP4322" s="14">
        <v>0</v>
      </c>
      <c r="AQ4322" s="14">
        <v>0</v>
      </c>
      <c r="AR4322" s="14">
        <v>0</v>
      </c>
      <c r="AS4322" s="14">
        <v>0</v>
      </c>
      <c r="AT4322" s="14">
        <v>0</v>
      </c>
      <c r="AV4322" s="14">
        <v>0</v>
      </c>
      <c r="AW4322" s="14">
        <v>0</v>
      </c>
      <c r="AX4322" s="14">
        <v>0</v>
      </c>
      <c r="AY4322" s="14">
        <v>0</v>
      </c>
      <c r="AZ4322" s="14">
        <v>0</v>
      </c>
      <c r="BA4322" s="14">
        <v>179.52799999999999</v>
      </c>
      <c r="BG4322" s="37">
        <f t="shared" si="206"/>
        <v>417.99199999999996</v>
      </c>
      <c r="BI4322" s="5" t="s">
        <v>836</v>
      </c>
      <c r="BJ4322" s="6" t="s">
        <v>1271</v>
      </c>
      <c r="BK4322" s="30" t="s">
        <v>1272</v>
      </c>
    </row>
    <row r="4323" spans="1:63" x14ac:dyDescent="0.25">
      <c r="A4323" s="5" t="s">
        <v>957</v>
      </c>
      <c r="B4323" s="6" t="s">
        <v>1318</v>
      </c>
      <c r="C4323" s="6" t="s">
        <v>836</v>
      </c>
      <c r="D4323" s="6" t="s">
        <v>1271</v>
      </c>
      <c r="E4323" s="6" t="s">
        <v>1272</v>
      </c>
      <c r="F4323" s="6" t="s">
        <v>1324</v>
      </c>
      <c r="G4323" s="7">
        <v>5290646</v>
      </c>
      <c r="H4323" s="7" t="s">
        <v>4857</v>
      </c>
      <c r="I4323" s="7"/>
      <c r="J4323" s="8" t="s">
        <v>58</v>
      </c>
      <c r="K4323" s="10">
        <v>0</v>
      </c>
      <c r="L4323" s="11">
        <v>410.05399999999997</v>
      </c>
      <c r="M4323" s="11">
        <v>238.464</v>
      </c>
      <c r="N4323" s="11">
        <v>0</v>
      </c>
      <c r="O4323" s="11">
        <v>0</v>
      </c>
      <c r="P4323" s="11">
        <v>419.06200000000001</v>
      </c>
      <c r="Q4323" s="11">
        <v>539.65499999999997</v>
      </c>
      <c r="R4323" s="11">
        <v>0</v>
      </c>
      <c r="S4323" s="11">
        <v>417.99199999999996</v>
      </c>
      <c r="T4323" s="11"/>
      <c r="U4323" s="11"/>
      <c r="V4323" s="11"/>
      <c r="W4323" s="12">
        <v>2025.2269999999999</v>
      </c>
      <c r="X4323" s="11">
        <v>225.0252222222222</v>
      </c>
      <c r="Y4323" s="11">
        <v>315.74037243496451</v>
      </c>
      <c r="Z4323" s="11">
        <f t="shared" si="204"/>
        <v>0</v>
      </c>
      <c r="AA4323" s="25">
        <f t="shared" si="205"/>
        <v>0</v>
      </c>
      <c r="AB4323" s="33">
        <v>0</v>
      </c>
      <c r="AC4323" s="14">
        <v>0</v>
      </c>
      <c r="AD4323" s="14">
        <v>0</v>
      </c>
      <c r="AE4323" s="14">
        <v>0</v>
      </c>
      <c r="AF4323" s="14">
        <v>0</v>
      </c>
      <c r="AG4323" s="14">
        <v>0</v>
      </c>
      <c r="AH4323" s="14">
        <v>0</v>
      </c>
      <c r="AI4323" s="14">
        <v>0</v>
      </c>
      <c r="AJ4323" s="14">
        <v>0</v>
      </c>
      <c r="AK4323" s="14">
        <v>0</v>
      </c>
      <c r="AL4323" s="14">
        <v>0</v>
      </c>
      <c r="AM4323" s="14">
        <v>0</v>
      </c>
      <c r="AN4323" s="14">
        <v>0</v>
      </c>
      <c r="AO4323" s="14">
        <v>0</v>
      </c>
      <c r="AP4323" s="14">
        <v>0</v>
      </c>
      <c r="AQ4323" s="14">
        <v>0</v>
      </c>
      <c r="AR4323" s="14">
        <v>0</v>
      </c>
      <c r="AS4323" s="14">
        <v>0</v>
      </c>
      <c r="AT4323" s="14">
        <v>0</v>
      </c>
      <c r="AV4323" s="14">
        <v>0</v>
      </c>
      <c r="AW4323" s="14">
        <v>0</v>
      </c>
      <c r="AX4323" s="14">
        <v>0</v>
      </c>
      <c r="AY4323" s="14">
        <v>0</v>
      </c>
      <c r="AZ4323" s="14">
        <v>0</v>
      </c>
      <c r="BA4323" s="14">
        <v>0</v>
      </c>
      <c r="BG4323" s="37">
        <f t="shared" si="206"/>
        <v>0</v>
      </c>
      <c r="BI4323" s="5" t="s">
        <v>836</v>
      </c>
      <c r="BJ4323" s="6" t="s">
        <v>1271</v>
      </c>
      <c r="BK4323" s="30" t="s">
        <v>1272</v>
      </c>
    </row>
    <row r="4324" spans="1:63" x14ac:dyDescent="0.25">
      <c r="A4324" s="5" t="s">
        <v>957</v>
      </c>
      <c r="B4324" s="6" t="s">
        <v>1318</v>
      </c>
      <c r="C4324" s="6" t="s">
        <v>836</v>
      </c>
      <c r="D4324" s="6" t="s">
        <v>1271</v>
      </c>
      <c r="E4324" s="6" t="s">
        <v>1272</v>
      </c>
      <c r="F4324" s="6" t="s">
        <v>1324</v>
      </c>
      <c r="G4324" s="7">
        <v>5290750</v>
      </c>
      <c r="H4324" s="7" t="s">
        <v>4858</v>
      </c>
      <c r="I4324" s="7"/>
      <c r="J4324" s="8" t="s">
        <v>58</v>
      </c>
      <c r="K4324" s="10">
        <v>351.11799999999999</v>
      </c>
      <c r="L4324" s="11">
        <v>419.06200000000001</v>
      </c>
      <c r="M4324" s="11">
        <v>419.06200000000001</v>
      </c>
      <c r="N4324" s="11">
        <v>0</v>
      </c>
      <c r="O4324" s="11">
        <v>238.464</v>
      </c>
      <c r="P4324" s="11">
        <v>360.12599999999998</v>
      </c>
      <c r="Q4324" s="11">
        <v>0</v>
      </c>
      <c r="R4324" s="11">
        <v>894.92</v>
      </c>
      <c r="S4324" s="11">
        <v>179.52799999999999</v>
      </c>
      <c r="T4324" s="11"/>
      <c r="U4324" s="11"/>
      <c r="V4324" s="11"/>
      <c r="W4324" s="12">
        <v>2862.2799999999997</v>
      </c>
      <c r="X4324" s="11">
        <v>318.0311111111111</v>
      </c>
      <c r="Y4324" s="11">
        <v>446.24002801323024</v>
      </c>
      <c r="Z4324" s="11">
        <f t="shared" si="204"/>
        <v>179.52799999999999</v>
      </c>
      <c r="AA4324" s="25">
        <f t="shared" si="205"/>
        <v>0.4023126316106212</v>
      </c>
      <c r="AB4324" s="33">
        <v>0</v>
      </c>
      <c r="AC4324" s="14">
        <v>0</v>
      </c>
      <c r="AD4324" s="14">
        <v>0</v>
      </c>
      <c r="AE4324" s="14">
        <v>179.52799999999999</v>
      </c>
      <c r="AF4324" s="14">
        <v>0</v>
      </c>
      <c r="AG4324" s="14">
        <v>0</v>
      </c>
      <c r="AH4324" s="14">
        <v>0</v>
      </c>
      <c r="AI4324" s="14">
        <v>0</v>
      </c>
      <c r="AJ4324" s="14">
        <v>0</v>
      </c>
      <c r="AK4324" s="14">
        <v>0</v>
      </c>
      <c r="AL4324" s="14">
        <v>0</v>
      </c>
      <c r="AM4324" s="14">
        <v>0</v>
      </c>
      <c r="AN4324" s="14">
        <v>0</v>
      </c>
      <c r="AO4324" s="14">
        <v>0</v>
      </c>
      <c r="AP4324" s="14">
        <v>0</v>
      </c>
      <c r="AQ4324" s="14">
        <v>0</v>
      </c>
      <c r="AR4324" s="14">
        <v>0</v>
      </c>
      <c r="AS4324" s="14">
        <v>0</v>
      </c>
      <c r="AT4324" s="14">
        <v>0</v>
      </c>
      <c r="AV4324" s="14">
        <v>0</v>
      </c>
      <c r="AW4324" s="14">
        <v>0</v>
      </c>
      <c r="AX4324" s="14">
        <v>0</v>
      </c>
      <c r="AY4324" s="14">
        <v>0</v>
      </c>
      <c r="AZ4324" s="14">
        <v>0</v>
      </c>
      <c r="BA4324" s="14">
        <v>0</v>
      </c>
      <c r="BG4324" s="37">
        <f t="shared" si="206"/>
        <v>179.52799999999999</v>
      </c>
      <c r="BI4324" s="5" t="s">
        <v>836</v>
      </c>
      <c r="BJ4324" s="6" t="s">
        <v>1271</v>
      </c>
      <c r="BK4324" s="30" t="s">
        <v>1272</v>
      </c>
    </row>
    <row r="4325" spans="1:63" x14ac:dyDescent="0.25">
      <c r="A4325" s="5" t="s">
        <v>957</v>
      </c>
      <c r="B4325" s="6" t="s">
        <v>1318</v>
      </c>
      <c r="C4325" s="6" t="s">
        <v>836</v>
      </c>
      <c r="D4325" s="6" t="s">
        <v>1271</v>
      </c>
      <c r="E4325" s="6" t="s">
        <v>1272</v>
      </c>
      <c r="F4325" s="6" t="s">
        <v>1324</v>
      </c>
      <c r="G4325" s="7">
        <v>5291711</v>
      </c>
      <c r="H4325" s="7" t="s">
        <v>4859</v>
      </c>
      <c r="I4325" s="7"/>
      <c r="J4325" s="8" t="s">
        <v>50</v>
      </c>
      <c r="K4325" s="10">
        <v>0</v>
      </c>
      <c r="L4325" s="11">
        <v>238.464</v>
      </c>
      <c r="M4325" s="11">
        <v>417.99200000000002</v>
      </c>
      <c r="N4325" s="11">
        <v>171.59</v>
      </c>
      <c r="O4325" s="11">
        <v>1133.384</v>
      </c>
      <c r="P4325" s="11">
        <v>0</v>
      </c>
      <c r="Q4325" s="11">
        <v>656.45600000000002</v>
      </c>
      <c r="R4325" s="11">
        <v>0</v>
      </c>
      <c r="S4325" s="11">
        <v>0</v>
      </c>
      <c r="T4325" s="11"/>
      <c r="U4325" s="11"/>
      <c r="V4325" s="11"/>
      <c r="W4325" s="12">
        <v>2617.886</v>
      </c>
      <c r="X4325" s="11">
        <v>290.87622222222222</v>
      </c>
      <c r="Y4325" s="11">
        <v>408.13810038690951</v>
      </c>
      <c r="Z4325" s="11">
        <f t="shared" si="204"/>
        <v>0</v>
      </c>
      <c r="AA4325" s="25">
        <f t="shared" si="205"/>
        <v>0</v>
      </c>
      <c r="AB4325" s="33">
        <v>0</v>
      </c>
      <c r="AC4325" s="14">
        <v>0</v>
      </c>
      <c r="AD4325" s="14">
        <v>0</v>
      </c>
      <c r="AE4325" s="14">
        <v>0</v>
      </c>
      <c r="AF4325" s="14">
        <v>0</v>
      </c>
      <c r="AG4325" s="14">
        <v>0</v>
      </c>
      <c r="AH4325" s="14">
        <v>0</v>
      </c>
      <c r="AI4325" s="14">
        <v>0</v>
      </c>
      <c r="AJ4325" s="14">
        <v>0</v>
      </c>
      <c r="AK4325" s="14">
        <v>0</v>
      </c>
      <c r="AL4325" s="14">
        <v>0</v>
      </c>
      <c r="AM4325" s="14">
        <v>0</v>
      </c>
      <c r="AN4325" s="14">
        <v>0</v>
      </c>
      <c r="AO4325" s="14">
        <v>0</v>
      </c>
      <c r="AP4325" s="14">
        <v>0</v>
      </c>
      <c r="AQ4325" s="14">
        <v>0</v>
      </c>
      <c r="AR4325" s="14">
        <v>0</v>
      </c>
      <c r="AS4325" s="14">
        <v>0</v>
      </c>
      <c r="AT4325" s="14">
        <v>0</v>
      </c>
      <c r="AV4325" s="14">
        <v>0</v>
      </c>
      <c r="AW4325" s="14">
        <v>0</v>
      </c>
      <c r="AX4325" s="14">
        <v>0</v>
      </c>
      <c r="AY4325" s="14">
        <v>0</v>
      </c>
      <c r="AZ4325" s="14">
        <v>0</v>
      </c>
      <c r="BA4325" s="14">
        <v>0</v>
      </c>
      <c r="BG4325" s="37">
        <f t="shared" si="206"/>
        <v>0</v>
      </c>
      <c r="BI4325" s="5" t="s">
        <v>836</v>
      </c>
      <c r="BJ4325" s="6" t="s">
        <v>1271</v>
      </c>
      <c r="BK4325" s="30" t="s">
        <v>1272</v>
      </c>
    </row>
    <row r="4326" spans="1:63" x14ac:dyDescent="0.25">
      <c r="A4326" s="5" t="s">
        <v>957</v>
      </c>
      <c r="B4326" s="6" t="s">
        <v>1318</v>
      </c>
      <c r="C4326" s="6" t="s">
        <v>836</v>
      </c>
      <c r="D4326" s="6" t="s">
        <v>1271</v>
      </c>
      <c r="E4326" s="6" t="s">
        <v>1272</v>
      </c>
      <c r="F4326" s="6" t="s">
        <v>1324</v>
      </c>
      <c r="G4326" s="7">
        <v>5294943</v>
      </c>
      <c r="H4326" s="7" t="s">
        <v>4860</v>
      </c>
      <c r="I4326" s="7"/>
      <c r="J4326" s="8" t="s">
        <v>50</v>
      </c>
      <c r="K4326" s="10">
        <v>360.12599999999998</v>
      </c>
      <c r="L4326" s="11">
        <v>238.464</v>
      </c>
      <c r="M4326" s="11">
        <v>238.464</v>
      </c>
      <c r="N4326" s="11">
        <v>238.464</v>
      </c>
      <c r="O4326" s="11">
        <v>770.18</v>
      </c>
      <c r="P4326" s="11">
        <v>238.464</v>
      </c>
      <c r="Q4326" s="11">
        <v>179.52799999999999</v>
      </c>
      <c r="R4326" s="11">
        <v>0</v>
      </c>
      <c r="S4326" s="11">
        <v>0</v>
      </c>
      <c r="T4326" s="11"/>
      <c r="U4326" s="11"/>
      <c r="V4326" s="11"/>
      <c r="W4326" s="12">
        <v>2263.6899999999996</v>
      </c>
      <c r="X4326" s="11">
        <v>251.52111111111105</v>
      </c>
      <c r="Y4326" s="11">
        <v>352.91763524647098</v>
      </c>
      <c r="Z4326" s="11">
        <f t="shared" si="204"/>
        <v>180.59800000000001</v>
      </c>
      <c r="AA4326" s="25">
        <f t="shared" si="205"/>
        <v>0.51172846569107777</v>
      </c>
      <c r="AB4326" s="33">
        <v>0</v>
      </c>
      <c r="AC4326" s="14">
        <v>0</v>
      </c>
      <c r="AD4326" s="14">
        <v>0</v>
      </c>
      <c r="AE4326" s="14">
        <v>0</v>
      </c>
      <c r="AF4326" s="14">
        <v>0</v>
      </c>
      <c r="AG4326" s="14">
        <v>0</v>
      </c>
      <c r="AH4326" s="14">
        <v>0</v>
      </c>
      <c r="AI4326" s="14">
        <v>0</v>
      </c>
      <c r="AJ4326" s="14">
        <v>0</v>
      </c>
      <c r="AK4326" s="14">
        <v>0</v>
      </c>
      <c r="AL4326" s="14">
        <v>0</v>
      </c>
      <c r="AM4326" s="14">
        <v>0</v>
      </c>
      <c r="AN4326" s="14">
        <v>0</v>
      </c>
      <c r="AO4326" s="14">
        <v>0</v>
      </c>
      <c r="AP4326" s="14">
        <v>0</v>
      </c>
      <c r="AQ4326" s="14">
        <v>180.59800000000001</v>
      </c>
      <c r="AR4326" s="14">
        <v>0</v>
      </c>
      <c r="AS4326" s="14">
        <v>0</v>
      </c>
      <c r="AT4326" s="14">
        <v>0</v>
      </c>
      <c r="AV4326" s="14">
        <v>0</v>
      </c>
      <c r="AW4326" s="14">
        <v>0</v>
      </c>
      <c r="AX4326" s="14">
        <v>0</v>
      </c>
      <c r="AY4326" s="14">
        <v>0</v>
      </c>
      <c r="AZ4326" s="14">
        <v>0</v>
      </c>
      <c r="BA4326" s="14">
        <v>0</v>
      </c>
      <c r="BG4326" s="37">
        <f t="shared" si="206"/>
        <v>180.59800000000001</v>
      </c>
      <c r="BI4326" s="5" t="s">
        <v>836</v>
      </c>
      <c r="BJ4326" s="6" t="s">
        <v>1271</v>
      </c>
      <c r="BK4326" s="30" t="s">
        <v>1272</v>
      </c>
    </row>
    <row r="4327" spans="1:63" x14ac:dyDescent="0.25">
      <c r="A4327" s="5" t="s">
        <v>957</v>
      </c>
      <c r="B4327" s="6" t="s">
        <v>1318</v>
      </c>
      <c r="C4327" s="6" t="s">
        <v>836</v>
      </c>
      <c r="D4327" s="6" t="s">
        <v>1271</v>
      </c>
      <c r="E4327" s="6" t="s">
        <v>1272</v>
      </c>
      <c r="F4327" s="6" t="s">
        <v>1324</v>
      </c>
      <c r="G4327" s="7">
        <v>5295070</v>
      </c>
      <c r="H4327" s="7" t="s">
        <v>4861</v>
      </c>
      <c r="I4327" s="7"/>
      <c r="J4327" s="8" t="s">
        <v>58</v>
      </c>
      <c r="K4327" s="10">
        <v>351.11799999999999</v>
      </c>
      <c r="L4327" s="11">
        <v>419.06200000000001</v>
      </c>
      <c r="M4327" s="11">
        <v>352.18799999999999</v>
      </c>
      <c r="N4327" s="11">
        <v>238.464</v>
      </c>
      <c r="O4327" s="11">
        <v>0</v>
      </c>
      <c r="P4327" s="11">
        <v>179.52799999999999</v>
      </c>
      <c r="Q4327" s="11">
        <v>238.464</v>
      </c>
      <c r="R4327" s="11">
        <v>179.52799999999999</v>
      </c>
      <c r="S4327" s="11">
        <v>958.71599999999989</v>
      </c>
      <c r="T4327" s="11"/>
      <c r="U4327" s="11"/>
      <c r="V4327" s="11"/>
      <c r="W4327" s="12">
        <v>2917.0679999999998</v>
      </c>
      <c r="X4327" s="11">
        <v>324.11866666666663</v>
      </c>
      <c r="Y4327" s="11">
        <v>454.78167965275838</v>
      </c>
      <c r="Z4327" s="11">
        <f t="shared" si="204"/>
        <v>0</v>
      </c>
      <c r="AA4327" s="25">
        <f t="shared" si="205"/>
        <v>0</v>
      </c>
      <c r="AB4327" s="33">
        <v>0</v>
      </c>
      <c r="AC4327" s="14">
        <v>0</v>
      </c>
      <c r="AD4327" s="14">
        <v>0</v>
      </c>
      <c r="AE4327" s="14">
        <v>0</v>
      </c>
      <c r="AF4327" s="14">
        <v>0</v>
      </c>
      <c r="AG4327" s="14">
        <v>0</v>
      </c>
      <c r="AH4327" s="14">
        <v>0</v>
      </c>
      <c r="AI4327" s="14">
        <v>0</v>
      </c>
      <c r="AJ4327" s="14">
        <v>0</v>
      </c>
      <c r="AK4327" s="14">
        <v>0</v>
      </c>
      <c r="AL4327" s="14">
        <v>0</v>
      </c>
      <c r="AM4327" s="14">
        <v>0</v>
      </c>
      <c r="AN4327" s="14">
        <v>0</v>
      </c>
      <c r="AO4327" s="14">
        <v>0</v>
      </c>
      <c r="AP4327" s="14">
        <v>0</v>
      </c>
      <c r="AQ4327" s="14">
        <v>0</v>
      </c>
      <c r="AR4327" s="14">
        <v>0</v>
      </c>
      <c r="AS4327" s="14">
        <v>0</v>
      </c>
      <c r="AT4327" s="14">
        <v>0</v>
      </c>
      <c r="AV4327" s="14">
        <v>0</v>
      </c>
      <c r="AW4327" s="14">
        <v>0</v>
      </c>
      <c r="AX4327" s="14">
        <v>0</v>
      </c>
      <c r="AY4327" s="14">
        <v>0</v>
      </c>
      <c r="AZ4327" s="14">
        <v>0</v>
      </c>
      <c r="BA4327" s="14">
        <v>0</v>
      </c>
      <c r="BG4327" s="37">
        <f t="shared" si="206"/>
        <v>0</v>
      </c>
      <c r="BI4327" s="5" t="s">
        <v>836</v>
      </c>
      <c r="BJ4327" s="6" t="s">
        <v>1271</v>
      </c>
      <c r="BK4327" s="30" t="s">
        <v>1272</v>
      </c>
    </row>
    <row r="4328" spans="1:63" x14ac:dyDescent="0.25">
      <c r="A4328" s="5" t="s">
        <v>957</v>
      </c>
      <c r="B4328" s="6" t="s">
        <v>1318</v>
      </c>
      <c r="C4328" s="6" t="s">
        <v>836</v>
      </c>
      <c r="D4328" s="6" t="s">
        <v>1271</v>
      </c>
      <c r="E4328" s="6" t="s">
        <v>1272</v>
      </c>
      <c r="F4328" s="6" t="s">
        <v>1324</v>
      </c>
      <c r="G4328" s="7">
        <v>5295959</v>
      </c>
      <c r="H4328" s="7" t="s">
        <v>4862</v>
      </c>
      <c r="I4328" s="7"/>
      <c r="J4328" s="8" t="s">
        <v>50</v>
      </c>
      <c r="K4328" s="10">
        <v>0</v>
      </c>
      <c r="L4328" s="11">
        <v>410.05399999999997</v>
      </c>
      <c r="M4328" s="11">
        <v>238.464</v>
      </c>
      <c r="N4328" s="11">
        <v>0</v>
      </c>
      <c r="O4328" s="11">
        <v>1066.51</v>
      </c>
      <c r="P4328" s="11">
        <v>0</v>
      </c>
      <c r="Q4328" s="11">
        <v>361.19600000000003</v>
      </c>
      <c r="R4328" s="11">
        <v>0</v>
      </c>
      <c r="S4328" s="11">
        <v>597.52</v>
      </c>
      <c r="T4328" s="11"/>
      <c r="U4328" s="11"/>
      <c r="V4328" s="11"/>
      <c r="W4328" s="12">
        <v>2673.7440000000001</v>
      </c>
      <c r="X4328" s="11">
        <v>297.08266666666668</v>
      </c>
      <c r="Y4328" s="11">
        <v>416.84656898004613</v>
      </c>
      <c r="Z4328" s="11">
        <f t="shared" si="204"/>
        <v>0</v>
      </c>
      <c r="AA4328" s="25">
        <f t="shared" si="205"/>
        <v>0</v>
      </c>
      <c r="AB4328" s="33">
        <v>0</v>
      </c>
      <c r="AC4328" s="14">
        <v>0</v>
      </c>
      <c r="AD4328" s="14">
        <v>0</v>
      </c>
      <c r="AE4328" s="14">
        <v>0</v>
      </c>
      <c r="AF4328" s="14">
        <v>0</v>
      </c>
      <c r="AG4328" s="14">
        <v>0</v>
      </c>
      <c r="AH4328" s="14">
        <v>0</v>
      </c>
      <c r="AI4328" s="14">
        <v>0</v>
      </c>
      <c r="AJ4328" s="14">
        <v>0</v>
      </c>
      <c r="AK4328" s="14">
        <v>0</v>
      </c>
      <c r="AL4328" s="14">
        <v>0</v>
      </c>
      <c r="AM4328" s="14">
        <v>0</v>
      </c>
      <c r="AN4328" s="14">
        <v>0</v>
      </c>
      <c r="AO4328" s="14">
        <v>0</v>
      </c>
      <c r="AP4328" s="14">
        <v>0</v>
      </c>
      <c r="AQ4328" s="14">
        <v>0</v>
      </c>
      <c r="AR4328" s="14">
        <v>0</v>
      </c>
      <c r="AS4328" s="14">
        <v>0</v>
      </c>
      <c r="AT4328" s="14">
        <v>0</v>
      </c>
      <c r="AV4328" s="14">
        <v>0</v>
      </c>
      <c r="AW4328" s="14">
        <v>0</v>
      </c>
      <c r="AX4328" s="14">
        <v>0</v>
      </c>
      <c r="AY4328" s="14">
        <v>0</v>
      </c>
      <c r="AZ4328" s="14">
        <v>0</v>
      </c>
      <c r="BA4328" s="14">
        <v>0</v>
      </c>
      <c r="BG4328" s="37">
        <f t="shared" si="206"/>
        <v>0</v>
      </c>
      <c r="BI4328" s="5" t="s">
        <v>836</v>
      </c>
      <c r="BJ4328" s="6" t="s">
        <v>1271</v>
      </c>
      <c r="BK4328" s="30" t="s">
        <v>1272</v>
      </c>
    </row>
    <row r="4329" spans="1:63" x14ac:dyDescent="0.25">
      <c r="A4329" s="5" t="s">
        <v>957</v>
      </c>
      <c r="B4329" s="6" t="s">
        <v>1318</v>
      </c>
      <c r="C4329" s="6" t="s">
        <v>836</v>
      </c>
      <c r="D4329" s="6" t="s">
        <v>1271</v>
      </c>
      <c r="E4329" s="6" t="s">
        <v>1272</v>
      </c>
      <c r="F4329" s="6" t="s">
        <v>1324</v>
      </c>
      <c r="G4329" s="7">
        <v>5295966</v>
      </c>
      <c r="H4329" s="7" t="s">
        <v>4863</v>
      </c>
      <c r="I4329" s="7"/>
      <c r="J4329" s="8" t="s">
        <v>50</v>
      </c>
      <c r="K4329" s="10">
        <v>0</v>
      </c>
      <c r="L4329" s="11">
        <v>417.99200000000002</v>
      </c>
      <c r="M4329" s="11">
        <v>476.928</v>
      </c>
      <c r="N4329" s="11">
        <v>0</v>
      </c>
      <c r="O4329" s="11">
        <v>238.464</v>
      </c>
      <c r="P4329" s="11">
        <v>180.59800000000001</v>
      </c>
      <c r="Q4329" s="11">
        <v>417.99200000000002</v>
      </c>
      <c r="R4329" s="11">
        <v>0</v>
      </c>
      <c r="S4329" s="11">
        <v>361.19600000000003</v>
      </c>
      <c r="T4329" s="11"/>
      <c r="U4329" s="11"/>
      <c r="V4329" s="11"/>
      <c r="W4329" s="12">
        <v>2093.17</v>
      </c>
      <c r="X4329" s="11">
        <v>232.57444444444445</v>
      </c>
      <c r="Y4329" s="11">
        <v>326.33293718170592</v>
      </c>
      <c r="Z4329" s="11">
        <f t="shared" si="204"/>
        <v>0</v>
      </c>
      <c r="AA4329" s="25">
        <f t="shared" si="205"/>
        <v>0</v>
      </c>
      <c r="AB4329" s="33">
        <v>0</v>
      </c>
      <c r="AC4329" s="14">
        <v>0</v>
      </c>
      <c r="AD4329" s="14">
        <v>0</v>
      </c>
      <c r="AE4329" s="14">
        <v>0</v>
      </c>
      <c r="AF4329" s="14">
        <v>0</v>
      </c>
      <c r="AG4329" s="14">
        <v>0</v>
      </c>
      <c r="AH4329" s="14">
        <v>0</v>
      </c>
      <c r="AI4329" s="14">
        <v>0</v>
      </c>
      <c r="AJ4329" s="14">
        <v>0</v>
      </c>
      <c r="AK4329" s="14">
        <v>0</v>
      </c>
      <c r="AL4329" s="14">
        <v>0</v>
      </c>
      <c r="AM4329" s="14">
        <v>0</v>
      </c>
      <c r="AN4329" s="14">
        <v>0</v>
      </c>
      <c r="AO4329" s="14">
        <v>0</v>
      </c>
      <c r="AP4329" s="14">
        <v>0</v>
      </c>
      <c r="AQ4329" s="14">
        <v>0</v>
      </c>
      <c r="AR4329" s="14">
        <v>0</v>
      </c>
      <c r="AS4329" s="14">
        <v>0</v>
      </c>
      <c r="AT4329" s="14">
        <v>0</v>
      </c>
      <c r="AV4329" s="14">
        <v>0</v>
      </c>
      <c r="AW4329" s="14">
        <v>0</v>
      </c>
      <c r="AX4329" s="14">
        <v>0</v>
      </c>
      <c r="AY4329" s="14">
        <v>0</v>
      </c>
      <c r="AZ4329" s="14">
        <v>0</v>
      </c>
      <c r="BA4329" s="14">
        <v>0</v>
      </c>
      <c r="BG4329" s="37">
        <f t="shared" si="206"/>
        <v>0</v>
      </c>
      <c r="BI4329" s="5" t="s">
        <v>836</v>
      </c>
      <c r="BJ4329" s="6" t="s">
        <v>1271</v>
      </c>
      <c r="BK4329" s="30" t="s">
        <v>1272</v>
      </c>
    </row>
    <row r="4330" spans="1:63" x14ac:dyDescent="0.25">
      <c r="A4330" s="5" t="s">
        <v>957</v>
      </c>
      <c r="B4330" s="6" t="s">
        <v>1318</v>
      </c>
      <c r="C4330" s="6" t="s">
        <v>836</v>
      </c>
      <c r="D4330" s="6" t="s">
        <v>1271</v>
      </c>
      <c r="E4330" s="6" t="s">
        <v>1272</v>
      </c>
      <c r="F4330" s="6" t="s">
        <v>1324</v>
      </c>
      <c r="G4330" s="7">
        <v>5296000</v>
      </c>
      <c r="H4330" s="7" t="s">
        <v>4864</v>
      </c>
      <c r="I4330" s="7"/>
      <c r="J4330" s="8" t="s">
        <v>50</v>
      </c>
      <c r="K4330" s="10">
        <v>180.59800000000001</v>
      </c>
      <c r="L4330" s="11">
        <v>238.464</v>
      </c>
      <c r="M4330" s="11">
        <v>476.928</v>
      </c>
      <c r="N4330" s="11">
        <v>0</v>
      </c>
      <c r="O4330" s="11">
        <v>770.18</v>
      </c>
      <c r="P4330" s="11">
        <v>0</v>
      </c>
      <c r="Q4330" s="11">
        <v>598.59</v>
      </c>
      <c r="R4330" s="11">
        <v>0</v>
      </c>
      <c r="S4330" s="11">
        <v>419.06200000000001</v>
      </c>
      <c r="T4330" s="11"/>
      <c r="U4330" s="11"/>
      <c r="V4330" s="11"/>
      <c r="W4330" s="12">
        <v>2683.8220000000001</v>
      </c>
      <c r="X4330" s="11">
        <v>298.20244444444444</v>
      </c>
      <c r="Y4330" s="11">
        <v>418.41776641786396</v>
      </c>
      <c r="Z4330" s="11">
        <f t="shared" si="204"/>
        <v>179.52799999999999</v>
      </c>
      <c r="AA4330" s="25">
        <f t="shared" si="205"/>
        <v>0.42906399873257201</v>
      </c>
      <c r="AB4330" s="33">
        <v>0</v>
      </c>
      <c r="AC4330" s="14">
        <v>0</v>
      </c>
      <c r="AD4330" s="14">
        <v>0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>
        <v>0</v>
      </c>
      <c r="AL4330" s="14">
        <v>179.52799999999999</v>
      </c>
      <c r="AM4330" s="14">
        <v>0</v>
      </c>
      <c r="AN4330" s="14">
        <v>0</v>
      </c>
      <c r="AO4330" s="14">
        <v>0</v>
      </c>
      <c r="AP4330" s="14">
        <v>0</v>
      </c>
      <c r="AQ4330" s="14">
        <v>0</v>
      </c>
      <c r="AR4330" s="14">
        <v>0</v>
      </c>
      <c r="AS4330" s="14">
        <v>0</v>
      </c>
      <c r="AT4330" s="14">
        <v>0</v>
      </c>
      <c r="AV4330" s="14">
        <v>0</v>
      </c>
      <c r="AW4330" s="14">
        <v>0</v>
      </c>
      <c r="AX4330" s="14">
        <v>0</v>
      </c>
      <c r="AY4330" s="14">
        <v>0</v>
      </c>
      <c r="AZ4330" s="14">
        <v>0</v>
      </c>
      <c r="BA4330" s="14">
        <v>0</v>
      </c>
      <c r="BG4330" s="37">
        <f t="shared" si="206"/>
        <v>179.52799999999999</v>
      </c>
      <c r="BI4330" s="5" t="s">
        <v>836</v>
      </c>
      <c r="BJ4330" s="6" t="s">
        <v>1271</v>
      </c>
      <c r="BK4330" s="30" t="s">
        <v>1272</v>
      </c>
    </row>
    <row r="4331" spans="1:63" x14ac:dyDescent="0.25">
      <c r="A4331" s="5" t="s">
        <v>957</v>
      </c>
      <c r="B4331" s="6" t="s">
        <v>1318</v>
      </c>
      <c r="C4331" s="6" t="s">
        <v>836</v>
      </c>
      <c r="D4331" s="6" t="s">
        <v>1271</v>
      </c>
      <c r="E4331" s="6" t="s">
        <v>1272</v>
      </c>
      <c r="F4331" s="6" t="s">
        <v>1324</v>
      </c>
      <c r="G4331" s="7">
        <v>5298323</v>
      </c>
      <c r="H4331" s="7" t="s">
        <v>4865</v>
      </c>
      <c r="I4331" s="7"/>
      <c r="J4331" s="8" t="s">
        <v>58</v>
      </c>
      <c r="K4331" s="10">
        <v>171.59</v>
      </c>
      <c r="L4331" s="11">
        <v>417.99200000000002</v>
      </c>
      <c r="M4331" s="11">
        <v>0</v>
      </c>
      <c r="N4331" s="11">
        <v>171.59</v>
      </c>
      <c r="O4331" s="11">
        <v>351.11799999999999</v>
      </c>
      <c r="P4331" s="11">
        <v>1008.644</v>
      </c>
      <c r="Q4331" s="11">
        <v>238.464</v>
      </c>
      <c r="R4331" s="11">
        <v>179.52799999999999</v>
      </c>
      <c r="S4331" s="11">
        <v>598.59</v>
      </c>
      <c r="T4331" s="11"/>
      <c r="U4331" s="11"/>
      <c r="V4331" s="11"/>
      <c r="W4331" s="12">
        <v>3137.5160000000001</v>
      </c>
      <c r="X4331" s="11">
        <v>348.6128888888889</v>
      </c>
      <c r="Y4331" s="11">
        <v>489.15033739954094</v>
      </c>
      <c r="Z4331" s="11">
        <f t="shared" si="204"/>
        <v>238.464</v>
      </c>
      <c r="AA4331" s="25">
        <f t="shared" si="205"/>
        <v>0.48750656345805843</v>
      </c>
      <c r="AB4331" s="33">
        <v>0</v>
      </c>
      <c r="AC4331" s="14">
        <v>0</v>
      </c>
      <c r="AD4331" s="14">
        <v>0</v>
      </c>
      <c r="AE4331" s="14">
        <v>0</v>
      </c>
      <c r="AF4331" s="14">
        <v>0</v>
      </c>
      <c r="AG4331" s="14">
        <v>0</v>
      </c>
      <c r="AH4331" s="14">
        <v>0</v>
      </c>
      <c r="AI4331" s="14">
        <v>0</v>
      </c>
      <c r="AJ4331" s="14">
        <v>0</v>
      </c>
      <c r="AK4331" s="14">
        <v>0</v>
      </c>
      <c r="AL4331" s="14">
        <v>238.464</v>
      </c>
      <c r="AM4331" s="14">
        <v>0</v>
      </c>
      <c r="AN4331" s="14">
        <v>0</v>
      </c>
      <c r="AO4331" s="14">
        <v>0</v>
      </c>
      <c r="AP4331" s="14">
        <v>0</v>
      </c>
      <c r="AQ4331" s="14">
        <v>0</v>
      </c>
      <c r="AR4331" s="14">
        <v>0</v>
      </c>
      <c r="AS4331" s="14">
        <v>0</v>
      </c>
      <c r="AT4331" s="14">
        <v>0</v>
      </c>
      <c r="AV4331" s="14">
        <v>0</v>
      </c>
      <c r="AW4331" s="14">
        <v>0</v>
      </c>
      <c r="AX4331" s="14">
        <v>0</v>
      </c>
      <c r="AY4331" s="14">
        <v>0</v>
      </c>
      <c r="AZ4331" s="14">
        <v>0</v>
      </c>
      <c r="BA4331" s="14">
        <v>0</v>
      </c>
      <c r="BG4331" s="37">
        <f t="shared" si="206"/>
        <v>238.464</v>
      </c>
      <c r="BI4331" s="5" t="s">
        <v>836</v>
      </c>
      <c r="BJ4331" s="6" t="s">
        <v>1271</v>
      </c>
      <c r="BK4331" s="30" t="s">
        <v>1272</v>
      </c>
    </row>
    <row r="4332" spans="1:63" x14ac:dyDescent="0.25">
      <c r="A4332" s="5" t="s">
        <v>957</v>
      </c>
      <c r="B4332" s="6" t="s">
        <v>1318</v>
      </c>
      <c r="C4332" s="6" t="s">
        <v>836</v>
      </c>
      <c r="D4332" s="6" t="s">
        <v>1271</v>
      </c>
      <c r="E4332" s="6" t="s">
        <v>1272</v>
      </c>
      <c r="F4332" s="6" t="s">
        <v>1324</v>
      </c>
      <c r="G4332" s="7">
        <v>5330968</v>
      </c>
      <c r="H4332" s="7" t="s">
        <v>4866</v>
      </c>
      <c r="I4332" s="7"/>
      <c r="J4332" s="8" t="s">
        <v>58</v>
      </c>
      <c r="K4332" s="10">
        <v>179.52799999999999</v>
      </c>
      <c r="L4332" s="11">
        <v>238.464</v>
      </c>
      <c r="M4332" s="11">
        <v>476.928</v>
      </c>
      <c r="N4332" s="11">
        <v>1247.1079999999999</v>
      </c>
      <c r="O4332" s="11">
        <v>0</v>
      </c>
      <c r="P4332" s="11">
        <v>360.12599999999998</v>
      </c>
      <c r="Q4332" s="11">
        <v>179.52799999999999</v>
      </c>
      <c r="R4332" s="11">
        <v>0</v>
      </c>
      <c r="S4332" s="11">
        <v>540.72399999999993</v>
      </c>
      <c r="T4332" s="11"/>
      <c r="U4332" s="11"/>
      <c r="V4332" s="11"/>
      <c r="W4332" s="12">
        <v>3222.405999999999</v>
      </c>
      <c r="X4332" s="11">
        <v>358.045111111111</v>
      </c>
      <c r="Y4332" s="11">
        <v>502.38500206478773</v>
      </c>
      <c r="Z4332" s="11">
        <f t="shared" si="204"/>
        <v>715.39200000000005</v>
      </c>
      <c r="AA4332" s="25">
        <f t="shared" si="205"/>
        <v>1.4239915544050077</v>
      </c>
      <c r="AB4332" s="33">
        <v>238.464</v>
      </c>
      <c r="AC4332" s="14">
        <v>0</v>
      </c>
      <c r="AD4332" s="14">
        <v>0</v>
      </c>
      <c r="AE4332" s="14">
        <v>0</v>
      </c>
      <c r="AF4332" s="14">
        <v>0</v>
      </c>
      <c r="AG4332" s="14">
        <v>0</v>
      </c>
      <c r="AH4332" s="14">
        <v>0</v>
      </c>
      <c r="AI4332" s="14">
        <v>0</v>
      </c>
      <c r="AJ4332" s="14">
        <v>0</v>
      </c>
      <c r="AK4332" s="14">
        <v>0</v>
      </c>
      <c r="AL4332" s="14">
        <v>0</v>
      </c>
      <c r="AM4332" s="14">
        <v>0</v>
      </c>
      <c r="AN4332" s="14">
        <v>0</v>
      </c>
      <c r="AO4332" s="14">
        <v>0</v>
      </c>
      <c r="AP4332" s="14">
        <v>0</v>
      </c>
      <c r="AQ4332" s="14">
        <v>0</v>
      </c>
      <c r="AR4332" s="14">
        <v>0</v>
      </c>
      <c r="AS4332" s="14">
        <v>0</v>
      </c>
      <c r="AT4332" s="14">
        <v>0</v>
      </c>
      <c r="AV4332" s="14">
        <v>0</v>
      </c>
      <c r="AW4332" s="14">
        <v>0</v>
      </c>
      <c r="AX4332" s="14">
        <v>0</v>
      </c>
      <c r="AY4332" s="14">
        <v>0</v>
      </c>
      <c r="AZ4332" s="14">
        <v>0</v>
      </c>
      <c r="BA4332" s="14">
        <v>476.928</v>
      </c>
      <c r="BG4332" s="37">
        <f t="shared" si="206"/>
        <v>715.39200000000005</v>
      </c>
      <c r="BI4332" s="5" t="s">
        <v>836</v>
      </c>
      <c r="BJ4332" s="6" t="s">
        <v>1271</v>
      </c>
      <c r="BK4332" s="30" t="s">
        <v>1272</v>
      </c>
    </row>
    <row r="4333" spans="1:63" x14ac:dyDescent="0.25">
      <c r="A4333" s="5" t="s">
        <v>957</v>
      </c>
      <c r="B4333" s="6" t="s">
        <v>1318</v>
      </c>
      <c r="C4333" s="6" t="s">
        <v>836</v>
      </c>
      <c r="D4333" s="6" t="s">
        <v>1271</v>
      </c>
      <c r="E4333" s="6" t="s">
        <v>1272</v>
      </c>
      <c r="F4333" s="6" t="s">
        <v>1324</v>
      </c>
      <c r="G4333" s="7">
        <v>5331756</v>
      </c>
      <c r="H4333" s="7" t="s">
        <v>4867</v>
      </c>
      <c r="I4333" s="7"/>
      <c r="J4333" s="8" t="s">
        <v>50</v>
      </c>
      <c r="K4333" s="10">
        <v>179.52799999999999</v>
      </c>
      <c r="L4333" s="11">
        <v>598.59</v>
      </c>
      <c r="M4333" s="11">
        <v>1017.651</v>
      </c>
      <c r="N4333" s="11">
        <v>171.59</v>
      </c>
      <c r="O4333" s="11">
        <v>530.64599999999996</v>
      </c>
      <c r="P4333" s="11">
        <v>410.05399999999997</v>
      </c>
      <c r="Q4333" s="11">
        <v>598.59</v>
      </c>
      <c r="R4333" s="11">
        <v>476.928</v>
      </c>
      <c r="S4333" s="11">
        <v>1377.7769999999998</v>
      </c>
      <c r="T4333" s="11"/>
      <c r="U4333" s="11"/>
      <c r="V4333" s="11"/>
      <c r="W4333" s="12">
        <v>5361.3540000000003</v>
      </c>
      <c r="X4333" s="11">
        <v>595.70600000000002</v>
      </c>
      <c r="Y4333" s="11">
        <v>835.85489859442271</v>
      </c>
      <c r="Z4333" s="11">
        <f t="shared" si="204"/>
        <v>0</v>
      </c>
      <c r="AA4333" s="25">
        <f t="shared" si="205"/>
        <v>0</v>
      </c>
      <c r="AB4333" s="33">
        <v>0</v>
      </c>
      <c r="AC4333" s="14">
        <v>0</v>
      </c>
      <c r="AD4333" s="14">
        <v>0</v>
      </c>
      <c r="AE4333" s="14">
        <v>0</v>
      </c>
      <c r="AF4333" s="14">
        <v>0</v>
      </c>
      <c r="AG4333" s="14">
        <v>0</v>
      </c>
      <c r="AH4333" s="14">
        <v>0</v>
      </c>
      <c r="AI4333" s="14">
        <v>0</v>
      </c>
      <c r="AJ4333" s="14">
        <v>0</v>
      </c>
      <c r="AK4333" s="14">
        <v>0</v>
      </c>
      <c r="AL4333" s="14">
        <v>0</v>
      </c>
      <c r="AM4333" s="14">
        <v>0</v>
      </c>
      <c r="AN4333" s="14">
        <v>0</v>
      </c>
      <c r="AO4333" s="14">
        <v>0</v>
      </c>
      <c r="AP4333" s="14">
        <v>0</v>
      </c>
      <c r="AQ4333" s="14">
        <v>0</v>
      </c>
      <c r="AR4333" s="14">
        <v>0</v>
      </c>
      <c r="AS4333" s="14">
        <v>0</v>
      </c>
      <c r="AT4333" s="14">
        <v>0</v>
      </c>
      <c r="AV4333" s="14">
        <v>0</v>
      </c>
      <c r="AW4333" s="14">
        <v>0</v>
      </c>
      <c r="AX4333" s="14">
        <v>0</v>
      </c>
      <c r="AY4333" s="14">
        <v>0</v>
      </c>
      <c r="AZ4333" s="14">
        <v>0</v>
      </c>
      <c r="BA4333" s="14">
        <v>0</v>
      </c>
      <c r="BG4333" s="37">
        <f t="shared" si="206"/>
        <v>0</v>
      </c>
      <c r="BI4333" s="5" t="s">
        <v>836</v>
      </c>
      <c r="BJ4333" s="6" t="s">
        <v>1271</v>
      </c>
      <c r="BK4333" s="30" t="s">
        <v>1272</v>
      </c>
    </row>
    <row r="4334" spans="1:63" x14ac:dyDescent="0.25">
      <c r="A4334" s="5" t="s">
        <v>957</v>
      </c>
      <c r="B4334" s="6" t="s">
        <v>1318</v>
      </c>
      <c r="C4334" s="6" t="s">
        <v>836</v>
      </c>
      <c r="D4334" s="6" t="s">
        <v>1271</v>
      </c>
      <c r="E4334" s="6" t="s">
        <v>1272</v>
      </c>
      <c r="F4334" s="6" t="s">
        <v>1324</v>
      </c>
      <c r="G4334" s="7">
        <v>5331763</v>
      </c>
      <c r="H4334" s="7" t="s">
        <v>4868</v>
      </c>
      <c r="I4334" s="7"/>
      <c r="J4334" s="8" t="s">
        <v>58</v>
      </c>
      <c r="K4334" s="10">
        <v>171.59</v>
      </c>
      <c r="L4334" s="11">
        <v>417.99200000000002</v>
      </c>
      <c r="M4334" s="11">
        <v>657.52599999999995</v>
      </c>
      <c r="N4334" s="11">
        <v>770.18</v>
      </c>
      <c r="O4334" s="11">
        <v>352.18799999999999</v>
      </c>
      <c r="P4334" s="11">
        <v>417.99200000000002</v>
      </c>
      <c r="Q4334" s="11">
        <v>0</v>
      </c>
      <c r="R4334" s="11">
        <v>417.99200000000002</v>
      </c>
      <c r="S4334" s="11">
        <v>419.06200000000001</v>
      </c>
      <c r="T4334" s="11"/>
      <c r="U4334" s="11"/>
      <c r="V4334" s="11"/>
      <c r="W4334" s="12">
        <v>3624.5220000000004</v>
      </c>
      <c r="X4334" s="11">
        <v>402.72466666666674</v>
      </c>
      <c r="Y4334" s="11">
        <v>565.07637226776194</v>
      </c>
      <c r="Z4334" s="11">
        <f t="shared" si="204"/>
        <v>1138.2439999999999</v>
      </c>
      <c r="AA4334" s="25">
        <f t="shared" si="205"/>
        <v>2.0143188706192126</v>
      </c>
      <c r="AB4334" s="33">
        <v>360.12599999999998</v>
      </c>
      <c r="AC4334" s="14">
        <v>0</v>
      </c>
      <c r="AD4334" s="14">
        <v>0</v>
      </c>
      <c r="AE4334" s="14">
        <v>0</v>
      </c>
      <c r="AF4334" s="14">
        <v>0</v>
      </c>
      <c r="AG4334" s="14">
        <v>0</v>
      </c>
      <c r="AH4334" s="14">
        <v>0</v>
      </c>
      <c r="AI4334" s="14">
        <v>0</v>
      </c>
      <c r="AJ4334" s="14">
        <v>0</v>
      </c>
      <c r="AK4334" s="14">
        <v>0</v>
      </c>
      <c r="AL4334" s="14">
        <v>0</v>
      </c>
      <c r="AM4334" s="14">
        <v>598.58999999999992</v>
      </c>
      <c r="AN4334" s="14">
        <v>0</v>
      </c>
      <c r="AO4334" s="14">
        <v>0</v>
      </c>
      <c r="AP4334" s="14">
        <v>0</v>
      </c>
      <c r="AQ4334" s="14">
        <v>0</v>
      </c>
      <c r="AR4334" s="14">
        <v>0</v>
      </c>
      <c r="AS4334" s="14">
        <v>0</v>
      </c>
      <c r="AT4334" s="14">
        <v>0</v>
      </c>
      <c r="AV4334" s="14">
        <v>179.52799999999999</v>
      </c>
      <c r="AW4334" s="14">
        <v>0</v>
      </c>
      <c r="AX4334" s="14">
        <v>0</v>
      </c>
      <c r="AY4334" s="14">
        <v>0</v>
      </c>
      <c r="AZ4334" s="14">
        <v>0</v>
      </c>
      <c r="BA4334" s="14">
        <v>0</v>
      </c>
      <c r="BG4334" s="37">
        <f t="shared" si="206"/>
        <v>1138.2439999999999</v>
      </c>
      <c r="BI4334" s="5" t="s">
        <v>836</v>
      </c>
      <c r="BJ4334" s="6" t="s">
        <v>1271</v>
      </c>
      <c r="BK4334" s="30" t="s">
        <v>1272</v>
      </c>
    </row>
    <row r="4335" spans="1:63" x14ac:dyDescent="0.25">
      <c r="A4335" s="5" t="s">
        <v>957</v>
      </c>
      <c r="B4335" s="6" t="s">
        <v>1318</v>
      </c>
      <c r="C4335" s="6" t="s">
        <v>836</v>
      </c>
      <c r="D4335" s="6" t="s">
        <v>1271</v>
      </c>
      <c r="E4335" s="6" t="s">
        <v>1272</v>
      </c>
      <c r="F4335" s="6" t="s">
        <v>1324</v>
      </c>
      <c r="G4335" s="7">
        <v>5331808</v>
      </c>
      <c r="H4335" s="7" t="s">
        <v>4869</v>
      </c>
      <c r="I4335" s="7"/>
      <c r="J4335" s="8" t="s">
        <v>58</v>
      </c>
      <c r="K4335" s="10">
        <v>360.12599999999998</v>
      </c>
      <c r="L4335" s="11">
        <v>238.464</v>
      </c>
      <c r="M4335" s="11">
        <v>950.77800000000002</v>
      </c>
      <c r="N4335" s="11">
        <v>1426.636</v>
      </c>
      <c r="O4335" s="11">
        <v>0</v>
      </c>
      <c r="P4335" s="11">
        <v>171.59</v>
      </c>
      <c r="Q4335" s="11">
        <v>837.05399999999997</v>
      </c>
      <c r="R4335" s="11">
        <v>597.52</v>
      </c>
      <c r="S4335" s="11">
        <v>419.06200000000001</v>
      </c>
      <c r="T4335" s="11"/>
      <c r="U4335" s="11"/>
      <c r="V4335" s="11"/>
      <c r="W4335" s="12">
        <v>5001.2299999999996</v>
      </c>
      <c r="X4335" s="11">
        <v>555.6922222222222</v>
      </c>
      <c r="Y4335" s="11">
        <v>779.71023635025483</v>
      </c>
      <c r="Z4335" s="11">
        <f t="shared" si="204"/>
        <v>180.59800000000001</v>
      </c>
      <c r="AA4335" s="25">
        <f t="shared" si="205"/>
        <v>0.23162194310204401</v>
      </c>
      <c r="AB4335" s="33">
        <v>0</v>
      </c>
      <c r="AC4335" s="14">
        <v>0</v>
      </c>
      <c r="AD4335" s="14">
        <v>0</v>
      </c>
      <c r="AE4335" s="14">
        <v>0</v>
      </c>
      <c r="AF4335" s="14">
        <v>0</v>
      </c>
      <c r="AG4335" s="14">
        <v>0</v>
      </c>
      <c r="AH4335" s="14">
        <v>0</v>
      </c>
      <c r="AI4335" s="14">
        <v>0</v>
      </c>
      <c r="AJ4335" s="14">
        <v>0</v>
      </c>
      <c r="AK4335" s="14">
        <v>0</v>
      </c>
      <c r="AL4335" s="14">
        <v>0</v>
      </c>
      <c r="AM4335" s="14">
        <v>0</v>
      </c>
      <c r="AN4335" s="14">
        <v>0</v>
      </c>
      <c r="AO4335" s="14">
        <v>0</v>
      </c>
      <c r="AP4335" s="14">
        <v>0</v>
      </c>
      <c r="AQ4335" s="14">
        <v>0</v>
      </c>
      <c r="AR4335" s="14">
        <v>0</v>
      </c>
      <c r="AS4335" s="14">
        <v>0</v>
      </c>
      <c r="AT4335" s="14">
        <v>0</v>
      </c>
      <c r="AV4335" s="14">
        <v>0</v>
      </c>
      <c r="AW4335" s="14">
        <v>0</v>
      </c>
      <c r="AX4335" s="14">
        <v>0</v>
      </c>
      <c r="AY4335" s="14">
        <v>0</v>
      </c>
      <c r="AZ4335" s="14">
        <v>0</v>
      </c>
      <c r="BA4335" s="14">
        <v>180.59800000000001</v>
      </c>
      <c r="BG4335" s="37">
        <f t="shared" si="206"/>
        <v>180.59800000000001</v>
      </c>
      <c r="BI4335" s="5" t="s">
        <v>836</v>
      </c>
      <c r="BJ4335" s="6" t="s">
        <v>1271</v>
      </c>
      <c r="BK4335" s="30" t="s">
        <v>1272</v>
      </c>
    </row>
    <row r="4336" spans="1:63" x14ac:dyDescent="0.25">
      <c r="A4336" s="5" t="s">
        <v>957</v>
      </c>
      <c r="B4336" s="6" t="s">
        <v>1318</v>
      </c>
      <c r="C4336" s="6" t="s">
        <v>836</v>
      </c>
      <c r="D4336" s="6" t="s">
        <v>1271</v>
      </c>
      <c r="E4336" s="6" t="s">
        <v>1272</v>
      </c>
      <c r="F4336" s="6" t="s">
        <v>1324</v>
      </c>
      <c r="G4336" s="7">
        <v>5331815</v>
      </c>
      <c r="H4336" s="7" t="s">
        <v>4870</v>
      </c>
      <c r="I4336" s="7"/>
      <c r="J4336" s="8" t="s">
        <v>58</v>
      </c>
      <c r="K4336" s="10">
        <v>1071.3710000000001</v>
      </c>
      <c r="L4336" s="11">
        <v>828.04600000000005</v>
      </c>
      <c r="M4336" s="11">
        <v>351.11799999999999</v>
      </c>
      <c r="N4336" s="11">
        <v>360.12599999999998</v>
      </c>
      <c r="O4336" s="11">
        <v>1711.9490000000001</v>
      </c>
      <c r="P4336" s="11">
        <v>539.654</v>
      </c>
      <c r="Q4336" s="11">
        <v>711.24400000000003</v>
      </c>
      <c r="R4336" s="11">
        <v>777.04899999999998</v>
      </c>
      <c r="S4336" s="11">
        <v>1138.2449999999999</v>
      </c>
      <c r="T4336" s="11"/>
      <c r="U4336" s="11"/>
      <c r="V4336" s="11"/>
      <c r="W4336" s="12">
        <v>7488.8020000000006</v>
      </c>
      <c r="X4336" s="11">
        <v>832.08911111111115</v>
      </c>
      <c r="Y4336" s="11">
        <v>1167.5319026320049</v>
      </c>
      <c r="Z4336" s="11">
        <f t="shared" si="204"/>
        <v>779.1869999999999</v>
      </c>
      <c r="AA4336" s="25">
        <f t="shared" si="205"/>
        <v>0.66737962212720137</v>
      </c>
      <c r="AB4336" s="33">
        <v>0</v>
      </c>
      <c r="AC4336" s="14">
        <v>0</v>
      </c>
      <c r="AD4336" s="14">
        <v>0</v>
      </c>
      <c r="AE4336" s="14">
        <v>361.19499999999999</v>
      </c>
      <c r="AF4336" s="14">
        <v>0</v>
      </c>
      <c r="AG4336" s="14">
        <v>0</v>
      </c>
      <c r="AH4336" s="14">
        <v>0</v>
      </c>
      <c r="AI4336" s="14">
        <v>0</v>
      </c>
      <c r="AJ4336" s="14">
        <v>0</v>
      </c>
      <c r="AK4336" s="14">
        <v>0</v>
      </c>
      <c r="AL4336" s="14">
        <v>179.52799999999999</v>
      </c>
      <c r="AM4336" s="14">
        <v>0</v>
      </c>
      <c r="AN4336" s="14">
        <v>0</v>
      </c>
      <c r="AO4336" s="14">
        <v>0</v>
      </c>
      <c r="AP4336" s="14">
        <v>0</v>
      </c>
      <c r="AQ4336" s="14">
        <v>0</v>
      </c>
      <c r="AR4336" s="14">
        <v>0</v>
      </c>
      <c r="AS4336" s="14">
        <v>0</v>
      </c>
      <c r="AT4336" s="14">
        <v>0</v>
      </c>
      <c r="AV4336" s="14">
        <v>0</v>
      </c>
      <c r="AW4336" s="14">
        <v>0</v>
      </c>
      <c r="AX4336" s="14">
        <v>0</v>
      </c>
      <c r="AY4336" s="14">
        <v>0</v>
      </c>
      <c r="AZ4336" s="14">
        <v>0</v>
      </c>
      <c r="BA4336" s="14">
        <v>238.464</v>
      </c>
      <c r="BG4336" s="37">
        <f t="shared" si="206"/>
        <v>779.1869999999999</v>
      </c>
      <c r="BI4336" s="5" t="s">
        <v>836</v>
      </c>
      <c r="BJ4336" s="6" t="s">
        <v>1271</v>
      </c>
      <c r="BK4336" s="30" t="s">
        <v>1272</v>
      </c>
    </row>
    <row r="4337" spans="1:63" x14ac:dyDescent="0.25">
      <c r="A4337" s="5" t="s">
        <v>957</v>
      </c>
      <c r="B4337" s="6" t="s">
        <v>1318</v>
      </c>
      <c r="C4337" s="6" t="s">
        <v>836</v>
      </c>
      <c r="D4337" s="6" t="s">
        <v>1271</v>
      </c>
      <c r="E4337" s="6" t="s">
        <v>1272</v>
      </c>
      <c r="F4337" s="6" t="s">
        <v>1324</v>
      </c>
      <c r="G4337" s="7">
        <v>5331839</v>
      </c>
      <c r="H4337" s="7" t="s">
        <v>4871</v>
      </c>
      <c r="I4337" s="7"/>
      <c r="J4337" s="8" t="s">
        <v>58</v>
      </c>
      <c r="K4337" s="10">
        <v>360.12599999999998</v>
      </c>
      <c r="L4337" s="11">
        <v>417.99200000000002</v>
      </c>
      <c r="M4337" s="11">
        <v>410.05399999999997</v>
      </c>
      <c r="N4337" s="11">
        <v>179.52799999999999</v>
      </c>
      <c r="O4337" s="11">
        <v>351.11799999999999</v>
      </c>
      <c r="P4337" s="11">
        <v>360.12599999999998</v>
      </c>
      <c r="Q4337" s="11">
        <v>835.98400000000004</v>
      </c>
      <c r="R4337" s="11">
        <v>179.52799999999999</v>
      </c>
      <c r="S4337" s="11">
        <v>837.05399999999986</v>
      </c>
      <c r="T4337" s="11"/>
      <c r="U4337" s="11"/>
      <c r="V4337" s="11"/>
      <c r="W4337" s="12">
        <v>3931.5099999999993</v>
      </c>
      <c r="X4337" s="11">
        <v>436.83444444444439</v>
      </c>
      <c r="Y4337" s="11">
        <v>612.93693577647696</v>
      </c>
      <c r="Z4337" s="11">
        <f t="shared" si="204"/>
        <v>360.12599999999998</v>
      </c>
      <c r="AA4337" s="25">
        <f t="shared" si="205"/>
        <v>0.5875416849268309</v>
      </c>
      <c r="AB4337" s="33">
        <v>0</v>
      </c>
      <c r="AC4337" s="14">
        <v>0</v>
      </c>
      <c r="AD4337" s="14">
        <v>0</v>
      </c>
      <c r="AE4337" s="14">
        <v>360.12599999999998</v>
      </c>
      <c r="AF4337" s="14">
        <v>0</v>
      </c>
      <c r="AG4337" s="14">
        <v>0</v>
      </c>
      <c r="AH4337" s="14">
        <v>0</v>
      </c>
      <c r="AI4337" s="14">
        <v>0</v>
      </c>
      <c r="AJ4337" s="14">
        <v>0</v>
      </c>
      <c r="AK4337" s="14">
        <v>0</v>
      </c>
      <c r="AL4337" s="14">
        <v>0</v>
      </c>
      <c r="AM4337" s="14">
        <v>0</v>
      </c>
      <c r="AN4337" s="14">
        <v>0</v>
      </c>
      <c r="AO4337" s="14">
        <v>0</v>
      </c>
      <c r="AP4337" s="14">
        <v>0</v>
      </c>
      <c r="AQ4337" s="14">
        <v>0</v>
      </c>
      <c r="AR4337" s="14">
        <v>0</v>
      </c>
      <c r="AS4337" s="14">
        <v>0</v>
      </c>
      <c r="AT4337" s="14">
        <v>0</v>
      </c>
      <c r="AV4337" s="14">
        <v>0</v>
      </c>
      <c r="AW4337" s="14">
        <v>0</v>
      </c>
      <c r="AX4337" s="14">
        <v>0</v>
      </c>
      <c r="AY4337" s="14">
        <v>0</v>
      </c>
      <c r="AZ4337" s="14">
        <v>0</v>
      </c>
      <c r="BA4337" s="14">
        <v>0</v>
      </c>
      <c r="BG4337" s="37">
        <f t="shared" si="206"/>
        <v>360.12599999999998</v>
      </c>
      <c r="BI4337" s="5" t="s">
        <v>836</v>
      </c>
      <c r="BJ4337" s="6" t="s">
        <v>1271</v>
      </c>
      <c r="BK4337" s="30" t="s">
        <v>1272</v>
      </c>
    </row>
    <row r="4338" spans="1:63" x14ac:dyDescent="0.25">
      <c r="A4338" s="5" t="s">
        <v>957</v>
      </c>
      <c r="B4338" s="6" t="s">
        <v>1318</v>
      </c>
      <c r="C4338" s="6" t="s">
        <v>836</v>
      </c>
      <c r="D4338" s="6" t="s">
        <v>1271</v>
      </c>
      <c r="E4338" s="6" t="s">
        <v>1272</v>
      </c>
      <c r="F4338" s="6" t="s">
        <v>1324</v>
      </c>
      <c r="G4338" s="7">
        <v>5333093</v>
      </c>
      <c r="H4338" s="7" t="s">
        <v>4872</v>
      </c>
      <c r="I4338" s="7"/>
      <c r="J4338" s="8" t="s">
        <v>58</v>
      </c>
      <c r="K4338" s="10">
        <v>0</v>
      </c>
      <c r="L4338" s="11">
        <v>238.464</v>
      </c>
      <c r="M4338" s="11">
        <v>590.65200000000004</v>
      </c>
      <c r="N4338" s="11">
        <v>238.464</v>
      </c>
      <c r="O4338" s="11">
        <v>0</v>
      </c>
      <c r="P4338" s="11">
        <v>351.11799999999999</v>
      </c>
      <c r="Q4338" s="11">
        <v>657.52599999999995</v>
      </c>
      <c r="R4338" s="11">
        <v>0</v>
      </c>
      <c r="S4338" s="11">
        <v>598.59</v>
      </c>
      <c r="T4338" s="11"/>
      <c r="U4338" s="11"/>
      <c r="V4338" s="11"/>
      <c r="W4338" s="12">
        <v>2674.8139999999999</v>
      </c>
      <c r="X4338" s="11">
        <v>297.20155555555556</v>
      </c>
      <c r="Y4338" s="11">
        <v>417.01338593365443</v>
      </c>
      <c r="Z4338" s="11">
        <f t="shared" si="204"/>
        <v>0</v>
      </c>
      <c r="AA4338" s="25">
        <f t="shared" si="205"/>
        <v>0</v>
      </c>
      <c r="AB4338" s="33">
        <v>0</v>
      </c>
      <c r="AC4338" s="14">
        <v>0</v>
      </c>
      <c r="AD4338" s="14">
        <v>0</v>
      </c>
      <c r="AE4338" s="14">
        <v>0</v>
      </c>
      <c r="AF4338" s="14">
        <v>0</v>
      </c>
      <c r="AG4338" s="14">
        <v>0</v>
      </c>
      <c r="AH4338" s="14">
        <v>0</v>
      </c>
      <c r="AI4338" s="14">
        <v>0</v>
      </c>
      <c r="AJ4338" s="14">
        <v>0</v>
      </c>
      <c r="AK4338" s="14">
        <v>0</v>
      </c>
      <c r="AL4338" s="14">
        <v>0</v>
      </c>
      <c r="AM4338" s="14">
        <v>0</v>
      </c>
      <c r="AN4338" s="14">
        <v>0</v>
      </c>
      <c r="AO4338" s="14">
        <v>0</v>
      </c>
      <c r="AP4338" s="14">
        <v>0</v>
      </c>
      <c r="AQ4338" s="14">
        <v>0</v>
      </c>
      <c r="AR4338" s="14">
        <v>0</v>
      </c>
      <c r="AS4338" s="14">
        <v>0</v>
      </c>
      <c r="AT4338" s="14">
        <v>0</v>
      </c>
      <c r="AV4338" s="14">
        <v>0</v>
      </c>
      <c r="AW4338" s="14">
        <v>0</v>
      </c>
      <c r="AX4338" s="14">
        <v>0</v>
      </c>
      <c r="AY4338" s="14">
        <v>0</v>
      </c>
      <c r="AZ4338" s="14">
        <v>0</v>
      </c>
      <c r="BA4338" s="14">
        <v>0</v>
      </c>
      <c r="BG4338" s="37">
        <f t="shared" si="206"/>
        <v>0</v>
      </c>
      <c r="BI4338" s="5" t="s">
        <v>836</v>
      </c>
      <c r="BJ4338" s="6" t="s">
        <v>1271</v>
      </c>
      <c r="BK4338" s="30" t="s">
        <v>1272</v>
      </c>
    </row>
    <row r="4339" spans="1:63" x14ac:dyDescent="0.25">
      <c r="A4339" s="5" t="s">
        <v>957</v>
      </c>
      <c r="B4339" s="6" t="s">
        <v>1318</v>
      </c>
      <c r="C4339" s="6" t="s">
        <v>836</v>
      </c>
      <c r="D4339" s="6" t="s">
        <v>1271</v>
      </c>
      <c r="E4339" s="6" t="s">
        <v>1272</v>
      </c>
      <c r="F4339" s="6" t="s">
        <v>1324</v>
      </c>
      <c r="G4339" s="7">
        <v>5333169</v>
      </c>
      <c r="H4339" s="7" t="s">
        <v>4873</v>
      </c>
      <c r="I4339" s="7"/>
      <c r="J4339" s="8" t="s">
        <v>50</v>
      </c>
      <c r="K4339" s="10">
        <v>171.59</v>
      </c>
      <c r="L4339" s="11">
        <v>589.58199999999999</v>
      </c>
      <c r="M4339" s="11">
        <v>0</v>
      </c>
      <c r="N4339" s="11">
        <v>0</v>
      </c>
      <c r="O4339" s="11">
        <v>1665.1</v>
      </c>
      <c r="P4339" s="11">
        <v>950.77800000000002</v>
      </c>
      <c r="Q4339" s="11">
        <v>597.52</v>
      </c>
      <c r="R4339" s="11">
        <v>0</v>
      </c>
      <c r="S4339" s="11">
        <v>598.58999999999992</v>
      </c>
      <c r="T4339" s="11"/>
      <c r="U4339" s="11"/>
      <c r="V4339" s="11"/>
      <c r="W4339" s="12">
        <v>4573.16</v>
      </c>
      <c r="X4339" s="11">
        <v>508.12888888888887</v>
      </c>
      <c r="Y4339" s="11">
        <v>712.97254164826086</v>
      </c>
      <c r="Z4339" s="11">
        <f t="shared" si="204"/>
        <v>597.52</v>
      </c>
      <c r="AA4339" s="25">
        <f t="shared" si="205"/>
        <v>0.83806874051368663</v>
      </c>
      <c r="AB4339" s="33">
        <v>0</v>
      </c>
      <c r="AC4339" s="14">
        <v>0</v>
      </c>
      <c r="AD4339" s="14">
        <v>0</v>
      </c>
      <c r="AE4339" s="14">
        <v>0</v>
      </c>
      <c r="AF4339" s="14">
        <v>0</v>
      </c>
      <c r="AG4339" s="14">
        <v>0</v>
      </c>
      <c r="AH4339" s="14">
        <v>0</v>
      </c>
      <c r="AI4339" s="14">
        <v>0</v>
      </c>
      <c r="AJ4339" s="14">
        <v>0</v>
      </c>
      <c r="AK4339" s="14">
        <v>0</v>
      </c>
      <c r="AL4339" s="14">
        <v>0</v>
      </c>
      <c r="AM4339" s="14">
        <v>417.99199999999996</v>
      </c>
      <c r="AN4339" s="14">
        <v>0</v>
      </c>
      <c r="AO4339" s="14">
        <v>0</v>
      </c>
      <c r="AP4339" s="14">
        <v>0</v>
      </c>
      <c r="AQ4339" s="14">
        <v>0</v>
      </c>
      <c r="AR4339" s="14">
        <v>0</v>
      </c>
      <c r="AS4339" s="14">
        <v>0</v>
      </c>
      <c r="AT4339" s="14">
        <v>0</v>
      </c>
      <c r="AV4339" s="14">
        <v>179.52799999999999</v>
      </c>
      <c r="AW4339" s="14">
        <v>0</v>
      </c>
      <c r="AX4339" s="14">
        <v>0</v>
      </c>
      <c r="AY4339" s="14">
        <v>0</v>
      </c>
      <c r="AZ4339" s="14">
        <v>0</v>
      </c>
      <c r="BA4339" s="14">
        <v>0</v>
      </c>
      <c r="BG4339" s="37">
        <f t="shared" si="206"/>
        <v>597.52</v>
      </c>
      <c r="BI4339" s="5" t="s">
        <v>836</v>
      </c>
      <c r="BJ4339" s="6" t="s">
        <v>1271</v>
      </c>
      <c r="BK4339" s="30" t="s">
        <v>1272</v>
      </c>
    </row>
    <row r="4340" spans="1:63" x14ac:dyDescent="0.25">
      <c r="A4340" s="5" t="s">
        <v>957</v>
      </c>
      <c r="B4340" s="6" t="s">
        <v>1318</v>
      </c>
      <c r="C4340" s="6" t="s">
        <v>836</v>
      </c>
      <c r="D4340" s="6" t="s">
        <v>1271</v>
      </c>
      <c r="E4340" s="6" t="s">
        <v>1272</v>
      </c>
      <c r="F4340" s="6" t="s">
        <v>1324</v>
      </c>
      <c r="G4340" s="7">
        <v>5333778</v>
      </c>
      <c r="H4340" s="7" t="s">
        <v>4874</v>
      </c>
      <c r="I4340" s="7"/>
      <c r="J4340" s="8" t="s">
        <v>50</v>
      </c>
      <c r="K4340" s="10">
        <v>532.78599999999994</v>
      </c>
      <c r="L4340" s="11">
        <v>769.11099999999999</v>
      </c>
      <c r="M4340" s="11">
        <v>1008.644</v>
      </c>
      <c r="N4340" s="11">
        <v>590.65200000000004</v>
      </c>
      <c r="O4340" s="11">
        <v>894.92</v>
      </c>
      <c r="P4340" s="11">
        <v>949.70799999999997</v>
      </c>
      <c r="Q4340" s="11">
        <v>598.59</v>
      </c>
      <c r="R4340" s="11">
        <v>835.98400000000004</v>
      </c>
      <c r="S4340" s="11">
        <v>1017.652</v>
      </c>
      <c r="T4340" s="11"/>
      <c r="U4340" s="11"/>
      <c r="V4340" s="11"/>
      <c r="W4340" s="12">
        <v>7198.0470000000005</v>
      </c>
      <c r="X4340" s="11">
        <v>799.78300000000002</v>
      </c>
      <c r="Y4340" s="11">
        <v>1122.2021238035929</v>
      </c>
      <c r="Z4340" s="11">
        <f t="shared" si="204"/>
        <v>419.06200000000001</v>
      </c>
      <c r="AA4340" s="25">
        <f t="shared" si="205"/>
        <v>0.37342827206531287</v>
      </c>
      <c r="AB4340" s="33">
        <v>0</v>
      </c>
      <c r="AC4340" s="14">
        <v>0</v>
      </c>
      <c r="AD4340" s="14">
        <v>419.06200000000001</v>
      </c>
      <c r="AE4340" s="14">
        <v>0</v>
      </c>
      <c r="AF4340" s="14">
        <v>0</v>
      </c>
      <c r="AG4340" s="14">
        <v>0</v>
      </c>
      <c r="AH4340" s="14">
        <v>0</v>
      </c>
      <c r="AI4340" s="14">
        <v>0</v>
      </c>
      <c r="AJ4340" s="14">
        <v>0</v>
      </c>
      <c r="AK4340" s="14">
        <v>0</v>
      </c>
      <c r="AL4340" s="14">
        <v>0</v>
      </c>
      <c r="AM4340" s="14">
        <v>0</v>
      </c>
      <c r="AN4340" s="14">
        <v>0</v>
      </c>
      <c r="AO4340" s="14">
        <v>0</v>
      </c>
      <c r="AP4340" s="14">
        <v>0</v>
      </c>
      <c r="AQ4340" s="14">
        <v>0</v>
      </c>
      <c r="AR4340" s="14">
        <v>0</v>
      </c>
      <c r="AS4340" s="14">
        <v>0</v>
      </c>
      <c r="AT4340" s="14">
        <v>0</v>
      </c>
      <c r="AV4340" s="14">
        <v>0</v>
      </c>
      <c r="AW4340" s="14">
        <v>0</v>
      </c>
      <c r="AX4340" s="14">
        <v>0</v>
      </c>
      <c r="AY4340" s="14">
        <v>0</v>
      </c>
      <c r="AZ4340" s="14">
        <v>0</v>
      </c>
      <c r="BA4340" s="14">
        <v>0</v>
      </c>
      <c r="BG4340" s="37">
        <f t="shared" si="206"/>
        <v>419.06200000000001</v>
      </c>
      <c r="BI4340" s="5" t="s">
        <v>836</v>
      </c>
      <c r="BJ4340" s="6" t="s">
        <v>1271</v>
      </c>
      <c r="BK4340" s="30" t="s">
        <v>1272</v>
      </c>
    </row>
    <row r="4341" spans="1:63" x14ac:dyDescent="0.25">
      <c r="A4341" s="5" t="s">
        <v>957</v>
      </c>
      <c r="B4341" s="6" t="s">
        <v>1318</v>
      </c>
      <c r="C4341" s="6" t="s">
        <v>836</v>
      </c>
      <c r="D4341" s="6" t="s">
        <v>1271</v>
      </c>
      <c r="E4341" s="6" t="s">
        <v>1272</v>
      </c>
      <c r="F4341" s="6" t="s">
        <v>1324</v>
      </c>
      <c r="G4341" s="7">
        <v>5334241</v>
      </c>
      <c r="H4341" s="7" t="s">
        <v>4875</v>
      </c>
      <c r="I4341" s="7"/>
      <c r="J4341" s="8" t="s">
        <v>58</v>
      </c>
      <c r="K4341" s="10">
        <v>0</v>
      </c>
      <c r="L4341" s="11">
        <v>238.464</v>
      </c>
      <c r="M4341" s="11">
        <v>0</v>
      </c>
      <c r="N4341" s="11">
        <v>180.59800000000001</v>
      </c>
      <c r="O4341" s="11">
        <v>238.464</v>
      </c>
      <c r="P4341" s="11">
        <v>598.59</v>
      </c>
      <c r="Q4341" s="11">
        <v>0</v>
      </c>
      <c r="R4341" s="11">
        <v>179.52799999999999</v>
      </c>
      <c r="S4341" s="11">
        <v>598.58999999999992</v>
      </c>
      <c r="T4341" s="11"/>
      <c r="U4341" s="11"/>
      <c r="V4341" s="11"/>
      <c r="W4341" s="12">
        <v>2034.2339999999999</v>
      </c>
      <c r="X4341" s="11">
        <v>226.02599999999998</v>
      </c>
      <c r="Y4341" s="11">
        <v>317.14459701547906</v>
      </c>
      <c r="Z4341" s="11">
        <f t="shared" si="204"/>
        <v>0</v>
      </c>
      <c r="AA4341" s="25">
        <f t="shared" si="205"/>
        <v>0</v>
      </c>
      <c r="AB4341" s="33">
        <v>0</v>
      </c>
      <c r="AC4341" s="14">
        <v>0</v>
      </c>
      <c r="AD4341" s="14">
        <v>0</v>
      </c>
      <c r="AE4341" s="14">
        <v>0</v>
      </c>
      <c r="AF4341" s="14">
        <v>0</v>
      </c>
      <c r="AG4341" s="14">
        <v>0</v>
      </c>
      <c r="AH4341" s="14">
        <v>0</v>
      </c>
      <c r="AI4341" s="14">
        <v>0</v>
      </c>
      <c r="AJ4341" s="14">
        <v>0</v>
      </c>
      <c r="AK4341" s="14">
        <v>0</v>
      </c>
      <c r="AL4341" s="14">
        <v>0</v>
      </c>
      <c r="AM4341" s="14">
        <v>0</v>
      </c>
      <c r="AN4341" s="14">
        <v>0</v>
      </c>
      <c r="AO4341" s="14">
        <v>0</v>
      </c>
      <c r="AP4341" s="14">
        <v>0</v>
      </c>
      <c r="AQ4341" s="14">
        <v>0</v>
      </c>
      <c r="AR4341" s="14">
        <v>0</v>
      </c>
      <c r="AS4341" s="14">
        <v>0</v>
      </c>
      <c r="AT4341" s="14">
        <v>0</v>
      </c>
      <c r="AV4341" s="14">
        <v>0</v>
      </c>
      <c r="AW4341" s="14">
        <v>0</v>
      </c>
      <c r="AX4341" s="14">
        <v>0</v>
      </c>
      <c r="AY4341" s="14">
        <v>0</v>
      </c>
      <c r="AZ4341" s="14">
        <v>0</v>
      </c>
      <c r="BA4341" s="14">
        <v>0</v>
      </c>
      <c r="BG4341" s="37">
        <f t="shared" si="206"/>
        <v>0</v>
      </c>
      <c r="BI4341" s="5" t="s">
        <v>836</v>
      </c>
      <c r="BJ4341" s="6" t="s">
        <v>1271</v>
      </c>
      <c r="BK4341" s="30" t="s">
        <v>1272</v>
      </c>
    </row>
    <row r="4342" spans="1:63" x14ac:dyDescent="0.25">
      <c r="A4342" s="5" t="s">
        <v>957</v>
      </c>
      <c r="B4342" s="6" t="s">
        <v>1318</v>
      </c>
      <c r="C4342" s="6" t="s">
        <v>836</v>
      </c>
      <c r="D4342" s="6" t="s">
        <v>1271</v>
      </c>
      <c r="E4342" s="6" t="s">
        <v>1272</v>
      </c>
      <c r="F4342" s="6" t="s">
        <v>1324</v>
      </c>
      <c r="G4342" s="7">
        <v>5334296</v>
      </c>
      <c r="H4342" s="7" t="s">
        <v>4876</v>
      </c>
      <c r="I4342" s="7"/>
      <c r="J4342" s="8" t="s">
        <v>50</v>
      </c>
      <c r="K4342" s="10">
        <v>351.11799999999999</v>
      </c>
      <c r="L4342" s="11">
        <v>238.464</v>
      </c>
      <c r="M4342" s="11">
        <v>0</v>
      </c>
      <c r="N4342" s="11">
        <v>599.66</v>
      </c>
      <c r="O4342" s="11">
        <v>351.11799999999999</v>
      </c>
      <c r="P4342" s="11">
        <v>0</v>
      </c>
      <c r="Q4342" s="11">
        <v>238.464</v>
      </c>
      <c r="R4342" s="11">
        <v>179.52799999999999</v>
      </c>
      <c r="S4342" s="11">
        <v>180.59800000000001</v>
      </c>
      <c r="T4342" s="11"/>
      <c r="U4342" s="11"/>
      <c r="V4342" s="11"/>
      <c r="W4342" s="12">
        <v>2138.9499999999998</v>
      </c>
      <c r="X4342" s="11">
        <v>237.6611111111111</v>
      </c>
      <c r="Y4342" s="11">
        <v>333.47020833702459</v>
      </c>
      <c r="Z4342" s="11">
        <f t="shared" si="204"/>
        <v>0</v>
      </c>
      <c r="AA4342" s="25">
        <f t="shared" si="205"/>
        <v>0</v>
      </c>
      <c r="AB4342" s="33">
        <v>0</v>
      </c>
      <c r="AC4342" s="14">
        <v>0</v>
      </c>
      <c r="AD4342" s="14">
        <v>0</v>
      </c>
      <c r="AE4342" s="14">
        <v>0</v>
      </c>
      <c r="AF4342" s="14">
        <v>0</v>
      </c>
      <c r="AG4342" s="14">
        <v>0</v>
      </c>
      <c r="AH4342" s="14">
        <v>0</v>
      </c>
      <c r="AI4342" s="14">
        <v>0</v>
      </c>
      <c r="AJ4342" s="14">
        <v>0</v>
      </c>
      <c r="AK4342" s="14">
        <v>0</v>
      </c>
      <c r="AL4342" s="14">
        <v>0</v>
      </c>
      <c r="AM4342" s="14">
        <v>0</v>
      </c>
      <c r="AN4342" s="14">
        <v>0</v>
      </c>
      <c r="AO4342" s="14">
        <v>0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G4342" s="37">
        <f t="shared" si="206"/>
        <v>0</v>
      </c>
      <c r="BI4342" s="5" t="s">
        <v>836</v>
      </c>
      <c r="BJ4342" s="6" t="s">
        <v>1271</v>
      </c>
      <c r="BK4342" s="30" t="s">
        <v>1272</v>
      </c>
    </row>
    <row r="4343" spans="1:63" x14ac:dyDescent="0.25">
      <c r="A4343" s="5" t="s">
        <v>957</v>
      </c>
      <c r="B4343" s="6" t="s">
        <v>1318</v>
      </c>
      <c r="C4343" s="6" t="s">
        <v>836</v>
      </c>
      <c r="D4343" s="6" t="s">
        <v>1271</v>
      </c>
      <c r="E4343" s="6" t="s">
        <v>1272</v>
      </c>
      <c r="F4343" s="6" t="s">
        <v>1324</v>
      </c>
      <c r="G4343" s="7">
        <v>5334812</v>
      </c>
      <c r="H4343" s="7" t="s">
        <v>4877</v>
      </c>
      <c r="I4343" s="7"/>
      <c r="J4343" s="8" t="s">
        <v>58</v>
      </c>
      <c r="K4343" s="10">
        <v>351.11799999999999</v>
      </c>
      <c r="L4343" s="11">
        <v>838.12400000000002</v>
      </c>
      <c r="M4343" s="11">
        <v>179.52799999999999</v>
      </c>
      <c r="N4343" s="11">
        <v>1180.2339999999999</v>
      </c>
      <c r="O4343" s="11">
        <v>351.11799999999999</v>
      </c>
      <c r="P4343" s="11">
        <v>599.66</v>
      </c>
      <c r="Q4343" s="11">
        <v>360.12599999999998</v>
      </c>
      <c r="R4343" s="11">
        <v>179.52799999999999</v>
      </c>
      <c r="S4343" s="11">
        <v>958.71599999999989</v>
      </c>
      <c r="T4343" s="11"/>
      <c r="U4343" s="11"/>
      <c r="V4343" s="11"/>
      <c r="W4343" s="12">
        <v>4998.1519999999991</v>
      </c>
      <c r="X4343" s="11">
        <v>555.3502222222221</v>
      </c>
      <c r="Y4343" s="11">
        <v>779.23036477716448</v>
      </c>
      <c r="Z4343" s="11">
        <f t="shared" si="204"/>
        <v>0</v>
      </c>
      <c r="AA4343" s="25">
        <f t="shared" si="205"/>
        <v>0</v>
      </c>
      <c r="AB4343" s="33">
        <v>0</v>
      </c>
      <c r="AC4343" s="14">
        <v>0</v>
      </c>
      <c r="AD4343" s="14">
        <v>0</v>
      </c>
      <c r="AE4343" s="14">
        <v>0</v>
      </c>
      <c r="AF4343" s="14">
        <v>0</v>
      </c>
      <c r="AG4343" s="14">
        <v>0</v>
      </c>
      <c r="AH4343" s="14">
        <v>0</v>
      </c>
      <c r="AI4343" s="14">
        <v>0</v>
      </c>
      <c r="AJ4343" s="14">
        <v>0</v>
      </c>
      <c r="AK4343" s="14">
        <v>0</v>
      </c>
      <c r="AL4343" s="14">
        <v>0</v>
      </c>
      <c r="AM4343" s="14">
        <v>0</v>
      </c>
      <c r="AN4343" s="14">
        <v>0</v>
      </c>
      <c r="AO4343" s="14">
        <v>0</v>
      </c>
      <c r="AP4343" s="14">
        <v>0</v>
      </c>
      <c r="AQ4343" s="14">
        <v>0</v>
      </c>
      <c r="AR4343" s="14">
        <v>0</v>
      </c>
      <c r="AS4343" s="14">
        <v>0</v>
      </c>
      <c r="AT4343" s="14">
        <v>0</v>
      </c>
      <c r="AV4343" s="14">
        <v>0</v>
      </c>
      <c r="AW4343" s="14">
        <v>0</v>
      </c>
      <c r="AX4343" s="14">
        <v>0</v>
      </c>
      <c r="AY4343" s="14">
        <v>0</v>
      </c>
      <c r="AZ4343" s="14">
        <v>0</v>
      </c>
      <c r="BA4343" s="14">
        <v>0</v>
      </c>
      <c r="BG4343" s="37">
        <f t="shared" si="206"/>
        <v>0</v>
      </c>
      <c r="BI4343" s="5" t="s">
        <v>836</v>
      </c>
      <c r="BJ4343" s="6" t="s">
        <v>1271</v>
      </c>
      <c r="BK4343" s="30" t="s">
        <v>1272</v>
      </c>
    </row>
    <row r="4344" spans="1:63" x14ac:dyDescent="0.25">
      <c r="A4344" s="5" t="s">
        <v>957</v>
      </c>
      <c r="B4344" s="6" t="s">
        <v>1318</v>
      </c>
      <c r="C4344" s="6" t="s">
        <v>836</v>
      </c>
      <c r="D4344" s="6" t="s">
        <v>1271</v>
      </c>
      <c r="E4344" s="6" t="s">
        <v>1272</v>
      </c>
      <c r="F4344" s="6" t="s">
        <v>1324</v>
      </c>
      <c r="G4344" s="7">
        <v>5335482</v>
      </c>
      <c r="H4344" s="7" t="s">
        <v>4878</v>
      </c>
      <c r="I4344" s="7"/>
      <c r="J4344" s="8" t="s">
        <v>50</v>
      </c>
      <c r="K4344" s="10">
        <v>179.52799999999999</v>
      </c>
      <c r="L4344" s="11">
        <v>770.18</v>
      </c>
      <c r="M4344" s="11">
        <v>598.59</v>
      </c>
      <c r="N4344" s="11">
        <v>0</v>
      </c>
      <c r="O4344" s="11">
        <v>1247.1079999999999</v>
      </c>
      <c r="P4344" s="11">
        <v>179.52799999999999</v>
      </c>
      <c r="Q4344" s="11">
        <v>179.52799999999999</v>
      </c>
      <c r="R4344" s="11">
        <v>179.52799999999999</v>
      </c>
      <c r="S4344" s="11">
        <v>180.59800000000001</v>
      </c>
      <c r="T4344" s="11"/>
      <c r="U4344" s="11"/>
      <c r="V4344" s="11"/>
      <c r="W4344" s="12">
        <v>3514.5879999999993</v>
      </c>
      <c r="X4344" s="11">
        <v>390.50977777777769</v>
      </c>
      <c r="Y4344" s="11">
        <v>547.93725546590917</v>
      </c>
      <c r="Z4344" s="11">
        <f t="shared" si="204"/>
        <v>360.12599999999998</v>
      </c>
      <c r="AA4344" s="25">
        <f t="shared" si="205"/>
        <v>0.65723948573963287</v>
      </c>
      <c r="AB4344" s="33">
        <v>0</v>
      </c>
      <c r="AC4344" s="14">
        <v>0</v>
      </c>
      <c r="AD4344" s="14">
        <v>179.52799999999999</v>
      </c>
      <c r="AE4344" s="14">
        <v>0</v>
      </c>
      <c r="AF4344" s="14">
        <v>0</v>
      </c>
      <c r="AG4344" s="14">
        <v>0</v>
      </c>
      <c r="AH4344" s="14">
        <v>0</v>
      </c>
      <c r="AI4344" s="14">
        <v>0</v>
      </c>
      <c r="AJ4344" s="14">
        <v>0</v>
      </c>
      <c r="AK4344" s="14">
        <v>0</v>
      </c>
      <c r="AL4344" s="14">
        <v>0</v>
      </c>
      <c r="AM4344" s="14">
        <v>180.59800000000001</v>
      </c>
      <c r="AN4344" s="14">
        <v>0</v>
      </c>
      <c r="AO4344" s="14">
        <v>0</v>
      </c>
      <c r="AP4344" s="14">
        <v>0</v>
      </c>
      <c r="AQ4344" s="14">
        <v>0</v>
      </c>
      <c r="AR4344" s="14">
        <v>0</v>
      </c>
      <c r="AS4344" s="14">
        <v>0</v>
      </c>
      <c r="AT4344" s="14">
        <v>0</v>
      </c>
      <c r="AV4344" s="14">
        <v>0</v>
      </c>
      <c r="AW4344" s="14">
        <v>0</v>
      </c>
      <c r="AX4344" s="14">
        <v>0</v>
      </c>
      <c r="AY4344" s="14">
        <v>0</v>
      </c>
      <c r="AZ4344" s="14">
        <v>0</v>
      </c>
      <c r="BA4344" s="14">
        <v>0</v>
      </c>
      <c r="BG4344" s="37">
        <f t="shared" si="206"/>
        <v>360.12599999999998</v>
      </c>
      <c r="BI4344" s="5" t="s">
        <v>836</v>
      </c>
      <c r="BJ4344" s="6" t="s">
        <v>1271</v>
      </c>
      <c r="BK4344" s="30" t="s">
        <v>1272</v>
      </c>
    </row>
    <row r="4345" spans="1:63" x14ac:dyDescent="0.25">
      <c r="A4345" s="5" t="s">
        <v>957</v>
      </c>
      <c r="B4345" s="6" t="s">
        <v>1318</v>
      </c>
      <c r="C4345" s="6" t="s">
        <v>836</v>
      </c>
      <c r="D4345" s="6" t="s">
        <v>1271</v>
      </c>
      <c r="E4345" s="6" t="s">
        <v>1272</v>
      </c>
      <c r="F4345" s="6" t="s">
        <v>1324</v>
      </c>
      <c r="G4345" s="7">
        <v>5336014</v>
      </c>
      <c r="H4345" s="7" t="s">
        <v>4879</v>
      </c>
      <c r="I4345" s="7"/>
      <c r="J4345" s="8" t="s">
        <v>50</v>
      </c>
      <c r="K4345" s="10">
        <v>180.59800000000001</v>
      </c>
      <c r="L4345" s="11">
        <v>238.464</v>
      </c>
      <c r="M4345" s="11">
        <v>419.06200000000001</v>
      </c>
      <c r="N4345" s="11">
        <v>0</v>
      </c>
      <c r="O4345" s="11">
        <v>1247.1079999999999</v>
      </c>
      <c r="P4345" s="11">
        <v>179.52799999999999</v>
      </c>
      <c r="Q4345" s="11">
        <v>360.12599999999998</v>
      </c>
      <c r="R4345" s="11">
        <v>238.464</v>
      </c>
      <c r="S4345" s="11">
        <v>598.58999999999992</v>
      </c>
      <c r="T4345" s="11"/>
      <c r="U4345" s="11"/>
      <c r="V4345" s="11"/>
      <c r="W4345" s="12">
        <v>3461.9399999999996</v>
      </c>
      <c r="X4345" s="11">
        <v>384.65999999999997</v>
      </c>
      <c r="Y4345" s="11">
        <v>539.72923773359776</v>
      </c>
      <c r="Z4345" s="11">
        <f t="shared" si="204"/>
        <v>476.928</v>
      </c>
      <c r="AA4345" s="25">
        <f t="shared" si="205"/>
        <v>0.88364306888893152</v>
      </c>
      <c r="AB4345" s="33">
        <v>0</v>
      </c>
      <c r="AC4345" s="14">
        <v>0</v>
      </c>
      <c r="AD4345" s="14">
        <v>0</v>
      </c>
      <c r="AE4345" s="14">
        <v>0</v>
      </c>
      <c r="AF4345" s="14">
        <v>0</v>
      </c>
      <c r="AG4345" s="14">
        <v>0</v>
      </c>
      <c r="AH4345" s="14">
        <v>0</v>
      </c>
      <c r="AI4345" s="14">
        <v>0</v>
      </c>
      <c r="AJ4345" s="14">
        <v>0</v>
      </c>
      <c r="AK4345" s="14">
        <v>0</v>
      </c>
      <c r="AL4345" s="14">
        <v>0</v>
      </c>
      <c r="AM4345" s="14">
        <v>476.928</v>
      </c>
      <c r="AN4345" s="14">
        <v>0</v>
      </c>
      <c r="AO4345" s="14">
        <v>0</v>
      </c>
      <c r="AP4345" s="14">
        <v>0</v>
      </c>
      <c r="AQ4345" s="14">
        <v>0</v>
      </c>
      <c r="AR4345" s="14">
        <v>0</v>
      </c>
      <c r="AS4345" s="14">
        <v>0</v>
      </c>
      <c r="AT4345" s="14">
        <v>0</v>
      </c>
      <c r="AV4345" s="14">
        <v>0</v>
      </c>
      <c r="AW4345" s="14">
        <v>0</v>
      </c>
      <c r="AX4345" s="14">
        <v>0</v>
      </c>
      <c r="AY4345" s="14">
        <v>0</v>
      </c>
      <c r="AZ4345" s="14">
        <v>0</v>
      </c>
      <c r="BA4345" s="14">
        <v>0</v>
      </c>
      <c r="BG4345" s="37">
        <f t="shared" si="206"/>
        <v>476.928</v>
      </c>
      <c r="BI4345" s="5" t="s">
        <v>836</v>
      </c>
      <c r="BJ4345" s="6" t="s">
        <v>1271</v>
      </c>
      <c r="BK4345" s="30" t="s">
        <v>1272</v>
      </c>
    </row>
    <row r="4346" spans="1:63" x14ac:dyDescent="0.25">
      <c r="A4346" s="5" t="s">
        <v>957</v>
      </c>
      <c r="B4346" s="6" t="s">
        <v>1318</v>
      </c>
      <c r="C4346" s="6" t="s">
        <v>836</v>
      </c>
      <c r="D4346" s="6" t="s">
        <v>1271</v>
      </c>
      <c r="E4346" s="6" t="s">
        <v>1272</v>
      </c>
      <c r="F4346" s="6" t="s">
        <v>1324</v>
      </c>
      <c r="G4346" s="7">
        <v>5336654</v>
      </c>
      <c r="H4346" s="7" t="s">
        <v>4880</v>
      </c>
      <c r="I4346" s="7"/>
      <c r="J4346" s="8" t="s">
        <v>58</v>
      </c>
      <c r="K4346" s="10">
        <v>171.59</v>
      </c>
      <c r="L4346" s="11">
        <v>238.464</v>
      </c>
      <c r="M4346" s="11">
        <v>828.04600000000005</v>
      </c>
      <c r="N4346" s="11">
        <v>360.12599999999998</v>
      </c>
      <c r="O4346" s="11">
        <v>597.52</v>
      </c>
      <c r="P4346" s="11">
        <v>598.59</v>
      </c>
      <c r="Q4346" s="11">
        <v>0</v>
      </c>
      <c r="R4346" s="11">
        <v>0</v>
      </c>
      <c r="S4346" s="11">
        <v>0</v>
      </c>
      <c r="T4346" s="11"/>
      <c r="U4346" s="11"/>
      <c r="V4346" s="11"/>
      <c r="W4346" s="12">
        <v>2794.3360000000002</v>
      </c>
      <c r="X4346" s="11">
        <v>310.48177777777778</v>
      </c>
      <c r="Y4346" s="11">
        <v>435.64730736279398</v>
      </c>
      <c r="Z4346" s="11">
        <f t="shared" si="204"/>
        <v>0</v>
      </c>
      <c r="AA4346" s="25">
        <f t="shared" si="205"/>
        <v>0</v>
      </c>
      <c r="AB4346" s="33">
        <v>0</v>
      </c>
      <c r="AC4346" s="14">
        <v>0</v>
      </c>
      <c r="AD4346" s="14">
        <v>0</v>
      </c>
      <c r="AE4346" s="14">
        <v>0</v>
      </c>
      <c r="AF4346" s="14">
        <v>0</v>
      </c>
      <c r="AG4346" s="14">
        <v>0</v>
      </c>
      <c r="AH4346" s="14">
        <v>0</v>
      </c>
      <c r="AI4346" s="14">
        <v>0</v>
      </c>
      <c r="AJ4346" s="14">
        <v>0</v>
      </c>
      <c r="AK4346" s="14">
        <v>0</v>
      </c>
      <c r="AL4346" s="14">
        <v>0</v>
      </c>
      <c r="AM4346" s="14">
        <v>0</v>
      </c>
      <c r="AN4346" s="14">
        <v>0</v>
      </c>
      <c r="AO4346" s="14">
        <v>0</v>
      </c>
      <c r="AP4346" s="14">
        <v>0</v>
      </c>
      <c r="AQ4346" s="14">
        <v>0</v>
      </c>
      <c r="AR4346" s="14">
        <v>0</v>
      </c>
      <c r="AS4346" s="14">
        <v>0</v>
      </c>
      <c r="AT4346" s="14">
        <v>0</v>
      </c>
      <c r="AV4346" s="14">
        <v>0</v>
      </c>
      <c r="AW4346" s="14">
        <v>0</v>
      </c>
      <c r="AX4346" s="14">
        <v>0</v>
      </c>
      <c r="AY4346" s="14">
        <v>0</v>
      </c>
      <c r="AZ4346" s="14">
        <v>0</v>
      </c>
      <c r="BA4346" s="14">
        <v>0</v>
      </c>
      <c r="BG4346" s="37">
        <f t="shared" si="206"/>
        <v>0</v>
      </c>
      <c r="BI4346" s="5" t="s">
        <v>836</v>
      </c>
      <c r="BJ4346" s="6" t="s">
        <v>1271</v>
      </c>
      <c r="BK4346" s="30" t="s">
        <v>1272</v>
      </c>
    </row>
    <row r="4347" spans="1:63" x14ac:dyDescent="0.25">
      <c r="A4347" s="5" t="s">
        <v>957</v>
      </c>
      <c r="B4347" s="6" t="s">
        <v>1318</v>
      </c>
      <c r="C4347" s="6" t="s">
        <v>836</v>
      </c>
      <c r="D4347" s="6" t="s">
        <v>1271</v>
      </c>
      <c r="E4347" s="6" t="s">
        <v>1272</v>
      </c>
      <c r="F4347" s="6" t="s">
        <v>1324</v>
      </c>
      <c r="G4347" s="7">
        <v>5336803</v>
      </c>
      <c r="H4347" s="7" t="s">
        <v>4881</v>
      </c>
      <c r="I4347" s="7"/>
      <c r="J4347" s="8" t="s">
        <v>58</v>
      </c>
      <c r="K4347" s="10">
        <v>351.11799999999999</v>
      </c>
      <c r="L4347" s="11">
        <v>1076.587</v>
      </c>
      <c r="M4347" s="11">
        <v>0</v>
      </c>
      <c r="N4347" s="11">
        <v>531.71600000000001</v>
      </c>
      <c r="O4347" s="11">
        <v>180.59800000000001</v>
      </c>
      <c r="P4347" s="11">
        <v>238.464</v>
      </c>
      <c r="Q4347" s="11">
        <v>417.99200000000002</v>
      </c>
      <c r="R4347" s="11">
        <v>238.464</v>
      </c>
      <c r="S4347" s="11">
        <v>360.12599999999998</v>
      </c>
      <c r="T4347" s="11"/>
      <c r="U4347" s="11"/>
      <c r="V4347" s="11"/>
      <c r="W4347" s="12">
        <v>3395.0649999999996</v>
      </c>
      <c r="X4347" s="11">
        <v>377.22944444444443</v>
      </c>
      <c r="Y4347" s="11">
        <v>529.30317813307477</v>
      </c>
      <c r="Z4347" s="11">
        <f t="shared" si="204"/>
        <v>419.06200000000001</v>
      </c>
      <c r="AA4347" s="25">
        <f t="shared" si="205"/>
        <v>0.79172394444728145</v>
      </c>
      <c r="AB4347" s="33">
        <v>0</v>
      </c>
      <c r="AC4347" s="14">
        <v>0</v>
      </c>
      <c r="AD4347" s="14">
        <v>0</v>
      </c>
      <c r="AE4347" s="14">
        <v>419.06200000000001</v>
      </c>
      <c r="AF4347" s="14">
        <v>0</v>
      </c>
      <c r="AG4347" s="14">
        <v>0</v>
      </c>
      <c r="AH4347" s="14">
        <v>0</v>
      </c>
      <c r="AI4347" s="14">
        <v>0</v>
      </c>
      <c r="AJ4347" s="14">
        <v>0</v>
      </c>
      <c r="AK4347" s="14">
        <v>0</v>
      </c>
      <c r="AL4347" s="14">
        <v>0</v>
      </c>
      <c r="AM4347" s="14">
        <v>0</v>
      </c>
      <c r="AN4347" s="14">
        <v>0</v>
      </c>
      <c r="AO4347" s="14">
        <v>0</v>
      </c>
      <c r="AP4347" s="14">
        <v>0</v>
      </c>
      <c r="AQ4347" s="14">
        <v>0</v>
      </c>
      <c r="AR4347" s="14">
        <v>0</v>
      </c>
      <c r="AS4347" s="14">
        <v>0</v>
      </c>
      <c r="AT4347" s="14">
        <v>0</v>
      </c>
      <c r="AV4347" s="14">
        <v>0</v>
      </c>
      <c r="AW4347" s="14">
        <v>0</v>
      </c>
      <c r="AX4347" s="14">
        <v>0</v>
      </c>
      <c r="AY4347" s="14">
        <v>0</v>
      </c>
      <c r="AZ4347" s="14">
        <v>0</v>
      </c>
      <c r="BA4347" s="14">
        <v>0</v>
      </c>
      <c r="BG4347" s="37">
        <f t="shared" si="206"/>
        <v>419.06200000000001</v>
      </c>
      <c r="BI4347" s="5" t="s">
        <v>836</v>
      </c>
      <c r="BJ4347" s="6" t="s">
        <v>1271</v>
      </c>
      <c r="BK4347" s="30" t="s">
        <v>1272</v>
      </c>
    </row>
    <row r="4348" spans="1:63" x14ac:dyDescent="0.25">
      <c r="A4348" s="5" t="s">
        <v>957</v>
      </c>
      <c r="B4348" s="6" t="s">
        <v>1318</v>
      </c>
      <c r="C4348" s="6" t="s">
        <v>836</v>
      </c>
      <c r="D4348" s="6" t="s">
        <v>1271</v>
      </c>
      <c r="E4348" s="6" t="s">
        <v>1272</v>
      </c>
      <c r="F4348" s="6" t="s">
        <v>1324</v>
      </c>
      <c r="G4348" s="7">
        <v>5338306</v>
      </c>
      <c r="H4348" s="7" t="s">
        <v>4882</v>
      </c>
      <c r="I4348" s="7"/>
      <c r="J4348" s="8" t="s">
        <v>58</v>
      </c>
      <c r="K4348" s="10">
        <v>361.19600000000003</v>
      </c>
      <c r="L4348" s="11">
        <v>1075.518</v>
      </c>
      <c r="M4348" s="11">
        <v>531.71600000000001</v>
      </c>
      <c r="N4348" s="11">
        <v>779.18700000000001</v>
      </c>
      <c r="O4348" s="11">
        <v>410.05399999999997</v>
      </c>
      <c r="P4348" s="11">
        <v>1435.644</v>
      </c>
      <c r="Q4348" s="11">
        <v>476.928</v>
      </c>
      <c r="R4348" s="11">
        <v>1256.115</v>
      </c>
      <c r="S4348" s="11">
        <v>598.58999999999992</v>
      </c>
      <c r="T4348" s="11"/>
      <c r="U4348" s="11"/>
      <c r="V4348" s="11"/>
      <c r="W4348" s="12">
        <v>6924.9479999999994</v>
      </c>
      <c r="X4348" s="11">
        <v>769.43866666666656</v>
      </c>
      <c r="Y4348" s="11">
        <v>1079.624980613414</v>
      </c>
      <c r="Z4348" s="11">
        <f t="shared" si="204"/>
        <v>417.99199999999996</v>
      </c>
      <c r="AA4348" s="25">
        <f t="shared" si="205"/>
        <v>0.38716406854768043</v>
      </c>
      <c r="AB4348" s="33">
        <v>0</v>
      </c>
      <c r="AC4348" s="14">
        <v>0</v>
      </c>
      <c r="AD4348" s="14">
        <v>0</v>
      </c>
      <c r="AE4348" s="14">
        <v>0</v>
      </c>
      <c r="AF4348" s="14">
        <v>0</v>
      </c>
      <c r="AG4348" s="14">
        <v>0</v>
      </c>
      <c r="AH4348" s="14">
        <v>0</v>
      </c>
      <c r="AI4348" s="14">
        <v>0</v>
      </c>
      <c r="AJ4348" s="14">
        <v>0</v>
      </c>
      <c r="AK4348" s="14">
        <v>0</v>
      </c>
      <c r="AL4348" s="14">
        <v>0</v>
      </c>
      <c r="AM4348" s="14">
        <v>0</v>
      </c>
      <c r="AN4348" s="14">
        <v>0</v>
      </c>
      <c r="AO4348" s="14">
        <v>0</v>
      </c>
      <c r="AP4348" s="14">
        <v>0</v>
      </c>
      <c r="AQ4348" s="14">
        <v>0</v>
      </c>
      <c r="AR4348" s="14">
        <v>0</v>
      </c>
      <c r="AS4348" s="14">
        <v>0</v>
      </c>
      <c r="AT4348" s="14">
        <v>0</v>
      </c>
      <c r="AV4348" s="14">
        <v>0</v>
      </c>
      <c r="AW4348" s="14">
        <v>179.52799999999999</v>
      </c>
      <c r="AX4348" s="14">
        <v>0</v>
      </c>
      <c r="AY4348" s="14">
        <v>0</v>
      </c>
      <c r="AZ4348" s="14">
        <v>0</v>
      </c>
      <c r="BA4348" s="14">
        <v>238.464</v>
      </c>
      <c r="BG4348" s="37">
        <f t="shared" si="206"/>
        <v>417.99199999999996</v>
      </c>
      <c r="BI4348" s="5" t="s">
        <v>836</v>
      </c>
      <c r="BJ4348" s="6" t="s">
        <v>1271</v>
      </c>
      <c r="BK4348" s="30" t="s">
        <v>1272</v>
      </c>
    </row>
    <row r="4349" spans="1:63" x14ac:dyDescent="0.25">
      <c r="A4349" s="5" t="s">
        <v>957</v>
      </c>
      <c r="B4349" s="6" t="s">
        <v>1318</v>
      </c>
      <c r="C4349" s="6" t="s">
        <v>836</v>
      </c>
      <c r="D4349" s="6" t="s">
        <v>1271</v>
      </c>
      <c r="E4349" s="6" t="s">
        <v>1272</v>
      </c>
      <c r="F4349" s="6" t="s">
        <v>1324</v>
      </c>
      <c r="G4349" s="7">
        <v>5339350</v>
      </c>
      <c r="H4349" s="7" t="s">
        <v>4883</v>
      </c>
      <c r="I4349" s="7"/>
      <c r="J4349" s="8" t="s">
        <v>50</v>
      </c>
      <c r="K4349" s="10">
        <v>0</v>
      </c>
      <c r="L4349" s="11">
        <v>657.52599999999995</v>
      </c>
      <c r="M4349" s="11">
        <v>531.71600000000001</v>
      </c>
      <c r="N4349" s="11">
        <v>0</v>
      </c>
      <c r="O4349" s="11">
        <v>895.99</v>
      </c>
      <c r="P4349" s="11">
        <v>0</v>
      </c>
      <c r="Q4349" s="11">
        <v>360.12599999999998</v>
      </c>
      <c r="R4349" s="11">
        <v>0</v>
      </c>
      <c r="S4349" s="11">
        <v>360.12599999999998</v>
      </c>
      <c r="T4349" s="11"/>
      <c r="U4349" s="11"/>
      <c r="V4349" s="11"/>
      <c r="W4349" s="12">
        <v>2805.4840000000004</v>
      </c>
      <c r="X4349" s="11">
        <v>311.72044444444447</v>
      </c>
      <c r="Y4349" s="11">
        <v>437.38532175422023</v>
      </c>
      <c r="Z4349" s="11">
        <f t="shared" si="204"/>
        <v>238.464</v>
      </c>
      <c r="AA4349" s="25">
        <f t="shared" si="205"/>
        <v>0.5452034810944113</v>
      </c>
      <c r="AB4349" s="33">
        <v>0</v>
      </c>
      <c r="AC4349" s="14">
        <v>0</v>
      </c>
      <c r="AD4349" s="14">
        <v>238.464</v>
      </c>
      <c r="AE4349" s="14">
        <v>0</v>
      </c>
      <c r="AF4349" s="14">
        <v>0</v>
      </c>
      <c r="AG4349" s="14">
        <v>0</v>
      </c>
      <c r="AH4349" s="14">
        <v>0</v>
      </c>
      <c r="AI4349" s="14">
        <v>0</v>
      </c>
      <c r="AJ4349" s="14">
        <v>0</v>
      </c>
      <c r="AK4349" s="14">
        <v>0</v>
      </c>
      <c r="AL4349" s="14">
        <v>0</v>
      </c>
      <c r="AM4349" s="14">
        <v>0</v>
      </c>
      <c r="AN4349" s="14">
        <v>0</v>
      </c>
      <c r="AO4349" s="14">
        <v>0</v>
      </c>
      <c r="AP4349" s="14">
        <v>0</v>
      </c>
      <c r="AQ4349" s="14">
        <v>0</v>
      </c>
      <c r="AR4349" s="14">
        <v>0</v>
      </c>
      <c r="AS4349" s="14">
        <v>0</v>
      </c>
      <c r="AT4349" s="14">
        <v>0</v>
      </c>
      <c r="AV4349" s="14">
        <v>0</v>
      </c>
      <c r="AW4349" s="14">
        <v>0</v>
      </c>
      <c r="AX4349" s="14">
        <v>0</v>
      </c>
      <c r="AY4349" s="14">
        <v>0</v>
      </c>
      <c r="AZ4349" s="14">
        <v>0</v>
      </c>
      <c r="BA4349" s="14">
        <v>0</v>
      </c>
      <c r="BG4349" s="37">
        <f t="shared" si="206"/>
        <v>238.464</v>
      </c>
      <c r="BI4349" s="5" t="s">
        <v>836</v>
      </c>
      <c r="BJ4349" s="6" t="s">
        <v>1271</v>
      </c>
      <c r="BK4349" s="30" t="s">
        <v>1272</v>
      </c>
    </row>
    <row r="4350" spans="1:63" x14ac:dyDescent="0.25">
      <c r="A4350" s="5" t="s">
        <v>957</v>
      </c>
      <c r="B4350" s="6" t="s">
        <v>1318</v>
      </c>
      <c r="C4350" s="6" t="s">
        <v>836</v>
      </c>
      <c r="D4350" s="6" t="s">
        <v>1271</v>
      </c>
      <c r="E4350" s="6" t="s">
        <v>1272</v>
      </c>
      <c r="F4350" s="6" t="s">
        <v>1324</v>
      </c>
      <c r="G4350" s="7">
        <v>9184495</v>
      </c>
      <c r="H4350" s="7" t="s">
        <v>4884</v>
      </c>
      <c r="I4350" s="7"/>
      <c r="J4350" s="8" t="s">
        <v>50</v>
      </c>
      <c r="K4350" s="10">
        <v>171.59</v>
      </c>
      <c r="L4350" s="11">
        <v>238.464</v>
      </c>
      <c r="M4350" s="11">
        <v>419.06200000000001</v>
      </c>
      <c r="N4350" s="11">
        <v>0</v>
      </c>
      <c r="O4350" s="11">
        <v>1485.5719999999999</v>
      </c>
      <c r="P4350" s="11">
        <v>0</v>
      </c>
      <c r="Q4350" s="11">
        <v>179.52799999999999</v>
      </c>
      <c r="R4350" s="11">
        <v>656.45600000000002</v>
      </c>
      <c r="S4350" s="11">
        <v>180.59800000000001</v>
      </c>
      <c r="T4350" s="11"/>
      <c r="U4350" s="11"/>
      <c r="V4350" s="11"/>
      <c r="W4350" s="12">
        <v>3331.27</v>
      </c>
      <c r="X4350" s="11">
        <v>370.14111111111112</v>
      </c>
      <c r="Y4350" s="11">
        <v>519.35730191303207</v>
      </c>
      <c r="Z4350" s="11">
        <f t="shared" si="204"/>
        <v>179.52799999999999</v>
      </c>
      <c r="AA4350" s="25">
        <f t="shared" si="205"/>
        <v>0.3456733915913297</v>
      </c>
      <c r="AB4350" s="33">
        <v>0</v>
      </c>
      <c r="AC4350" s="14">
        <v>0</v>
      </c>
      <c r="AD4350" s="14">
        <v>0</v>
      </c>
      <c r="AE4350" s="14">
        <v>179.52799999999999</v>
      </c>
      <c r="AF4350" s="14">
        <v>0</v>
      </c>
      <c r="AG4350" s="14">
        <v>0</v>
      </c>
      <c r="AH4350" s="14">
        <v>0</v>
      </c>
      <c r="AI4350" s="14">
        <v>0</v>
      </c>
      <c r="AJ4350" s="14">
        <v>0</v>
      </c>
      <c r="AK4350" s="14">
        <v>0</v>
      </c>
      <c r="AL4350" s="14">
        <v>0</v>
      </c>
      <c r="AM4350" s="14">
        <v>0</v>
      </c>
      <c r="AN4350" s="14">
        <v>0</v>
      </c>
      <c r="AO4350" s="14">
        <v>0</v>
      </c>
      <c r="AP4350" s="14">
        <v>0</v>
      </c>
      <c r="AQ4350" s="14">
        <v>0</v>
      </c>
      <c r="AR4350" s="14">
        <v>0</v>
      </c>
      <c r="AS4350" s="14">
        <v>0</v>
      </c>
      <c r="AT4350" s="14">
        <v>0</v>
      </c>
      <c r="AV4350" s="14">
        <v>0</v>
      </c>
      <c r="AW4350" s="14">
        <v>0</v>
      </c>
      <c r="AX4350" s="14">
        <v>0</v>
      </c>
      <c r="AY4350" s="14">
        <v>0</v>
      </c>
      <c r="AZ4350" s="14">
        <v>0</v>
      </c>
      <c r="BA4350" s="14">
        <v>0</v>
      </c>
      <c r="BG4350" s="37">
        <f t="shared" si="206"/>
        <v>179.52799999999999</v>
      </c>
      <c r="BI4350" s="5" t="s">
        <v>836</v>
      </c>
      <c r="BJ4350" s="6" t="s">
        <v>1271</v>
      </c>
      <c r="BK4350" s="30" t="s">
        <v>1272</v>
      </c>
    </row>
    <row r="4351" spans="1:63" x14ac:dyDescent="0.25">
      <c r="A4351" s="5" t="s">
        <v>957</v>
      </c>
      <c r="B4351" s="6" t="s">
        <v>1319</v>
      </c>
      <c r="C4351" s="6" t="s">
        <v>836</v>
      </c>
      <c r="D4351" s="6" t="s">
        <v>1271</v>
      </c>
      <c r="E4351" s="6" t="s">
        <v>1272</v>
      </c>
      <c r="F4351" s="6" t="s">
        <v>1324</v>
      </c>
      <c r="G4351" s="7">
        <v>5129331</v>
      </c>
      <c r="H4351" s="7" t="s">
        <v>4885</v>
      </c>
      <c r="I4351" s="7"/>
      <c r="J4351" s="8" t="s">
        <v>46</v>
      </c>
      <c r="K4351" s="10">
        <v>171.59</v>
      </c>
      <c r="L4351" s="11">
        <v>712.31299999999999</v>
      </c>
      <c r="M4351" s="11">
        <v>0</v>
      </c>
      <c r="N4351" s="11">
        <v>0</v>
      </c>
      <c r="O4351" s="11">
        <v>351.11799999999999</v>
      </c>
      <c r="P4351" s="11">
        <v>238.464</v>
      </c>
      <c r="Q4351" s="11">
        <v>417.99200000000002</v>
      </c>
      <c r="R4351" s="11">
        <v>179.52799999999999</v>
      </c>
      <c r="S4351" s="11">
        <v>359.05599999999998</v>
      </c>
      <c r="T4351" s="11"/>
      <c r="U4351" s="11"/>
      <c r="V4351" s="11"/>
      <c r="W4351" s="12">
        <v>2430.0609999999997</v>
      </c>
      <c r="X4351" s="11">
        <v>270.00677777777776</v>
      </c>
      <c r="Y4351" s="11">
        <v>378.85548888084264</v>
      </c>
      <c r="Z4351" s="11">
        <f t="shared" si="204"/>
        <v>238.464</v>
      </c>
      <c r="AA4351" s="25">
        <f t="shared" si="205"/>
        <v>0.62943261216680302</v>
      </c>
      <c r="AB4351" s="33">
        <v>0</v>
      </c>
      <c r="AC4351" s="14">
        <v>0</v>
      </c>
      <c r="AD4351" s="14">
        <v>0</v>
      </c>
      <c r="AE4351" s="14">
        <v>0</v>
      </c>
      <c r="AF4351" s="14">
        <v>0</v>
      </c>
      <c r="AG4351" s="14">
        <v>0</v>
      </c>
      <c r="AH4351" s="14">
        <v>0</v>
      </c>
      <c r="AI4351" s="14">
        <v>238.464</v>
      </c>
      <c r="AJ4351" s="14">
        <v>0</v>
      </c>
      <c r="AK4351" s="14">
        <v>0</v>
      </c>
      <c r="AL4351" s="14">
        <v>0</v>
      </c>
      <c r="AM4351" s="14">
        <v>0</v>
      </c>
      <c r="AN4351" s="14">
        <v>0</v>
      </c>
      <c r="AO4351" s="14">
        <v>0</v>
      </c>
      <c r="AP4351" s="14">
        <v>0</v>
      </c>
      <c r="AQ4351" s="14">
        <v>0</v>
      </c>
      <c r="AR4351" s="14">
        <v>0</v>
      </c>
      <c r="AS4351" s="14">
        <v>0</v>
      </c>
      <c r="AT4351" s="14">
        <v>0</v>
      </c>
      <c r="AV4351" s="14">
        <v>0</v>
      </c>
      <c r="AW4351" s="14">
        <v>0</v>
      </c>
      <c r="AX4351" s="14">
        <v>0</v>
      </c>
      <c r="AY4351" s="14">
        <v>0</v>
      </c>
      <c r="AZ4351" s="14">
        <v>0</v>
      </c>
      <c r="BA4351" s="14">
        <v>0</v>
      </c>
      <c r="BG4351" s="37">
        <f t="shared" si="206"/>
        <v>238.464</v>
      </c>
      <c r="BI4351" s="5" t="s">
        <v>836</v>
      </c>
      <c r="BJ4351" s="6" t="s">
        <v>1271</v>
      </c>
      <c r="BK4351" s="30" t="s">
        <v>1272</v>
      </c>
    </row>
    <row r="4352" spans="1:63" x14ac:dyDescent="0.25">
      <c r="A4352" s="5" t="s">
        <v>957</v>
      </c>
      <c r="B4352" s="6" t="s">
        <v>1319</v>
      </c>
      <c r="C4352" s="6" t="s">
        <v>836</v>
      </c>
      <c r="D4352" s="6" t="s">
        <v>1271</v>
      </c>
      <c r="E4352" s="6" t="s">
        <v>1272</v>
      </c>
      <c r="F4352" s="6" t="s">
        <v>1324</v>
      </c>
      <c r="G4352" s="7">
        <v>5137918</v>
      </c>
      <c r="H4352" s="7" t="s">
        <v>4886</v>
      </c>
      <c r="I4352" s="7"/>
      <c r="J4352" s="8" t="s">
        <v>46</v>
      </c>
      <c r="K4352" s="10">
        <v>179.52799999999999</v>
      </c>
      <c r="L4352" s="11">
        <v>351.11799999999999</v>
      </c>
      <c r="M4352" s="11">
        <v>476.928</v>
      </c>
      <c r="N4352" s="11">
        <v>0</v>
      </c>
      <c r="O4352" s="11">
        <v>531.71600000000001</v>
      </c>
      <c r="P4352" s="11">
        <v>589.58199999999999</v>
      </c>
      <c r="Q4352" s="11">
        <v>598.59</v>
      </c>
      <c r="R4352" s="11">
        <v>0</v>
      </c>
      <c r="S4352" s="11">
        <v>0</v>
      </c>
      <c r="T4352" s="11"/>
      <c r="U4352" s="11"/>
      <c r="V4352" s="11"/>
      <c r="W4352" s="12">
        <v>2727.462</v>
      </c>
      <c r="X4352" s="11">
        <v>303.05133333333333</v>
      </c>
      <c r="Y4352" s="11">
        <v>425.22140366596591</v>
      </c>
      <c r="Z4352" s="11">
        <f t="shared" si="204"/>
        <v>0</v>
      </c>
      <c r="AA4352" s="25">
        <f t="shared" si="205"/>
        <v>0</v>
      </c>
      <c r="AB4352" s="33">
        <v>0</v>
      </c>
      <c r="AC4352" s="14">
        <v>0</v>
      </c>
      <c r="AD4352" s="14">
        <v>0</v>
      </c>
      <c r="AE4352" s="14">
        <v>0</v>
      </c>
      <c r="AF4352" s="14">
        <v>0</v>
      </c>
      <c r="AG4352" s="14">
        <v>0</v>
      </c>
      <c r="AH4352" s="14">
        <v>0</v>
      </c>
      <c r="AI4352" s="14">
        <v>0</v>
      </c>
      <c r="AJ4352" s="14">
        <v>0</v>
      </c>
      <c r="AK4352" s="14">
        <v>0</v>
      </c>
      <c r="AL4352" s="14">
        <v>0</v>
      </c>
      <c r="AM4352" s="14">
        <v>0</v>
      </c>
      <c r="AN4352" s="14">
        <v>0</v>
      </c>
      <c r="AO4352" s="14">
        <v>0</v>
      </c>
      <c r="AP4352" s="14">
        <v>0</v>
      </c>
      <c r="AQ4352" s="14">
        <v>0</v>
      </c>
      <c r="AR4352" s="14">
        <v>0</v>
      </c>
      <c r="AS4352" s="14">
        <v>0</v>
      </c>
      <c r="AT4352" s="14">
        <v>0</v>
      </c>
      <c r="AV4352" s="14">
        <v>0</v>
      </c>
      <c r="AW4352" s="14">
        <v>0</v>
      </c>
      <c r="AX4352" s="14">
        <v>0</v>
      </c>
      <c r="AY4352" s="14">
        <v>0</v>
      </c>
      <c r="AZ4352" s="14">
        <v>0</v>
      </c>
      <c r="BA4352" s="14">
        <v>0</v>
      </c>
      <c r="BG4352" s="37">
        <f t="shared" si="206"/>
        <v>0</v>
      </c>
      <c r="BI4352" s="5" t="s">
        <v>836</v>
      </c>
      <c r="BJ4352" s="6" t="s">
        <v>1271</v>
      </c>
      <c r="BK4352" s="30" t="s">
        <v>1272</v>
      </c>
    </row>
    <row r="4353" spans="1:63" x14ac:dyDescent="0.25">
      <c r="A4353" s="5" t="s">
        <v>957</v>
      </c>
      <c r="B4353" s="6" t="s">
        <v>1319</v>
      </c>
      <c r="C4353" s="6" t="s">
        <v>836</v>
      </c>
      <c r="D4353" s="6" t="s">
        <v>1271</v>
      </c>
      <c r="E4353" s="6" t="s">
        <v>1272</v>
      </c>
      <c r="F4353" s="6" t="s">
        <v>1324</v>
      </c>
      <c r="G4353" s="7">
        <v>5271544</v>
      </c>
      <c r="H4353" s="7" t="s">
        <v>4887</v>
      </c>
      <c r="I4353" s="7"/>
      <c r="J4353" s="8" t="s">
        <v>46</v>
      </c>
      <c r="K4353" s="10">
        <v>0</v>
      </c>
      <c r="L4353" s="11">
        <v>882.83399999999995</v>
      </c>
      <c r="M4353" s="11">
        <v>419.06200000000001</v>
      </c>
      <c r="N4353" s="11">
        <v>0</v>
      </c>
      <c r="O4353" s="11">
        <v>0</v>
      </c>
      <c r="P4353" s="11">
        <v>360.12599999999998</v>
      </c>
      <c r="Q4353" s="11">
        <v>589.58199999999999</v>
      </c>
      <c r="R4353" s="11">
        <v>417.99200000000002</v>
      </c>
      <c r="S4353" s="11">
        <v>360.12599999999998</v>
      </c>
      <c r="T4353" s="11"/>
      <c r="U4353" s="11"/>
      <c r="V4353" s="11"/>
      <c r="W4353" s="12">
        <v>3029.7219999999998</v>
      </c>
      <c r="X4353" s="11">
        <v>336.63577777777778</v>
      </c>
      <c r="Y4353" s="11">
        <v>472.34485450490519</v>
      </c>
      <c r="Z4353" s="11">
        <f t="shared" si="204"/>
        <v>238.464</v>
      </c>
      <c r="AA4353" s="25">
        <f t="shared" si="205"/>
        <v>0.50485148239827726</v>
      </c>
      <c r="AB4353" s="33">
        <v>0</v>
      </c>
      <c r="AC4353" s="14">
        <v>0</v>
      </c>
      <c r="AD4353" s="14">
        <v>0</v>
      </c>
      <c r="AE4353" s="14">
        <v>0</v>
      </c>
      <c r="AF4353" s="14">
        <v>238.464</v>
      </c>
      <c r="AG4353" s="14">
        <v>0</v>
      </c>
      <c r="AH4353" s="14">
        <v>0</v>
      </c>
      <c r="AI4353" s="14">
        <v>0</v>
      </c>
      <c r="AJ4353" s="14">
        <v>0</v>
      </c>
      <c r="AK4353" s="14">
        <v>0</v>
      </c>
      <c r="AL4353" s="14">
        <v>0</v>
      </c>
      <c r="AM4353" s="14">
        <v>0</v>
      </c>
      <c r="AN4353" s="14">
        <v>0</v>
      </c>
      <c r="AO4353" s="14">
        <v>0</v>
      </c>
      <c r="AP4353" s="14">
        <v>0</v>
      </c>
      <c r="AQ4353" s="14">
        <v>0</v>
      </c>
      <c r="AR4353" s="14">
        <v>0</v>
      </c>
      <c r="AS4353" s="14">
        <v>0</v>
      </c>
      <c r="AT4353" s="14">
        <v>0</v>
      </c>
      <c r="AV4353" s="14">
        <v>0</v>
      </c>
      <c r="AW4353" s="14">
        <v>0</v>
      </c>
      <c r="AX4353" s="14">
        <v>0</v>
      </c>
      <c r="AY4353" s="14">
        <v>0</v>
      </c>
      <c r="AZ4353" s="14">
        <v>0</v>
      </c>
      <c r="BA4353" s="14">
        <v>0</v>
      </c>
      <c r="BG4353" s="37">
        <f t="shared" si="206"/>
        <v>238.464</v>
      </c>
      <c r="BI4353" s="5" t="s">
        <v>836</v>
      </c>
      <c r="BJ4353" s="6" t="s">
        <v>1271</v>
      </c>
      <c r="BK4353" s="30" t="s">
        <v>1272</v>
      </c>
    </row>
    <row r="4354" spans="1:63" x14ac:dyDescent="0.25">
      <c r="A4354" s="5" t="s">
        <v>957</v>
      </c>
      <c r="B4354" s="6" t="s">
        <v>1319</v>
      </c>
      <c r="C4354" s="6" t="s">
        <v>836</v>
      </c>
      <c r="D4354" s="6" t="s">
        <v>1271</v>
      </c>
      <c r="E4354" s="6" t="s">
        <v>1272</v>
      </c>
      <c r="F4354" s="6" t="s">
        <v>1324</v>
      </c>
      <c r="G4354" s="7">
        <v>5274624</v>
      </c>
      <c r="H4354" s="7" t="s">
        <v>4888</v>
      </c>
      <c r="I4354" s="7"/>
      <c r="J4354" s="8" t="s">
        <v>46</v>
      </c>
      <c r="K4354" s="10">
        <v>0</v>
      </c>
      <c r="L4354" s="11">
        <v>171.59</v>
      </c>
      <c r="M4354" s="11">
        <v>360.12599999999998</v>
      </c>
      <c r="N4354" s="11">
        <v>0</v>
      </c>
      <c r="O4354" s="11">
        <v>238.464</v>
      </c>
      <c r="P4354" s="11">
        <v>180.59800000000001</v>
      </c>
      <c r="Q4354" s="11">
        <v>238.464</v>
      </c>
      <c r="R4354" s="11">
        <v>179.52799999999999</v>
      </c>
      <c r="S4354" s="11">
        <v>180.59800000000001</v>
      </c>
      <c r="T4354" s="11"/>
      <c r="U4354" s="11"/>
      <c r="V4354" s="11"/>
      <c r="W4354" s="12">
        <v>1549.3679999999999</v>
      </c>
      <c r="X4354" s="11">
        <v>172.15199999999999</v>
      </c>
      <c r="Y4354" s="11">
        <v>241.55219605447493</v>
      </c>
      <c r="Z4354" s="11">
        <f t="shared" si="204"/>
        <v>0</v>
      </c>
      <c r="AA4354" s="25">
        <f t="shared" si="205"/>
        <v>0</v>
      </c>
      <c r="AB4354" s="33">
        <v>0</v>
      </c>
      <c r="AC4354" s="14">
        <v>0</v>
      </c>
      <c r="AD4354" s="14">
        <v>0</v>
      </c>
      <c r="AE4354" s="14">
        <v>0</v>
      </c>
      <c r="AF4354" s="14">
        <v>0</v>
      </c>
      <c r="AG4354" s="14">
        <v>0</v>
      </c>
      <c r="AH4354" s="14">
        <v>0</v>
      </c>
      <c r="AI4354" s="14">
        <v>0</v>
      </c>
      <c r="AJ4354" s="14">
        <v>0</v>
      </c>
      <c r="AK4354" s="14">
        <v>0</v>
      </c>
      <c r="AL4354" s="14">
        <v>0</v>
      </c>
      <c r="AM4354" s="14">
        <v>0</v>
      </c>
      <c r="AN4354" s="14">
        <v>0</v>
      </c>
      <c r="AO4354" s="14">
        <v>0</v>
      </c>
      <c r="AP4354" s="14">
        <v>0</v>
      </c>
      <c r="AQ4354" s="14">
        <v>0</v>
      </c>
      <c r="AR4354" s="14">
        <v>0</v>
      </c>
      <c r="AS4354" s="14">
        <v>0</v>
      </c>
      <c r="AT4354" s="14">
        <v>0</v>
      </c>
      <c r="AV4354" s="14">
        <v>0</v>
      </c>
      <c r="AW4354" s="14">
        <v>0</v>
      </c>
      <c r="AX4354" s="14">
        <v>0</v>
      </c>
      <c r="AY4354" s="14">
        <v>0</v>
      </c>
      <c r="AZ4354" s="14">
        <v>0</v>
      </c>
      <c r="BA4354" s="14">
        <v>0</v>
      </c>
      <c r="BG4354" s="37">
        <f t="shared" si="206"/>
        <v>0</v>
      </c>
      <c r="BI4354" s="5" t="s">
        <v>836</v>
      </c>
      <c r="BJ4354" s="6" t="s">
        <v>1271</v>
      </c>
      <c r="BK4354" s="30" t="s">
        <v>1272</v>
      </c>
    </row>
    <row r="4355" spans="1:63" x14ac:dyDescent="0.25">
      <c r="A4355" s="5" t="s">
        <v>957</v>
      </c>
      <c r="B4355" s="6" t="s">
        <v>1319</v>
      </c>
      <c r="C4355" s="6" t="s">
        <v>836</v>
      </c>
      <c r="D4355" s="6" t="s">
        <v>1271</v>
      </c>
      <c r="E4355" s="6" t="s">
        <v>1272</v>
      </c>
      <c r="F4355" s="6" t="s">
        <v>1324</v>
      </c>
      <c r="G4355" s="7">
        <v>5278260</v>
      </c>
      <c r="H4355" s="7" t="s">
        <v>4889</v>
      </c>
      <c r="I4355" s="7"/>
      <c r="J4355" s="8" t="s">
        <v>46</v>
      </c>
      <c r="K4355" s="10">
        <v>360.12599999999998</v>
      </c>
      <c r="L4355" s="11">
        <v>179.52799999999999</v>
      </c>
      <c r="M4355" s="11">
        <v>598.59</v>
      </c>
      <c r="N4355" s="11">
        <v>352.18799999999999</v>
      </c>
      <c r="O4355" s="11">
        <v>0</v>
      </c>
      <c r="P4355" s="11">
        <v>590.65200000000004</v>
      </c>
      <c r="Q4355" s="11">
        <v>770.18</v>
      </c>
      <c r="R4355" s="11">
        <v>360.12599999999998</v>
      </c>
      <c r="S4355" s="11">
        <v>417.99199999999996</v>
      </c>
      <c r="T4355" s="11"/>
      <c r="U4355" s="11"/>
      <c r="V4355" s="11"/>
      <c r="W4355" s="12">
        <v>3629.3820000000005</v>
      </c>
      <c r="X4355" s="11">
        <v>403.2646666666667</v>
      </c>
      <c r="Y4355" s="11">
        <v>565.83406422527275</v>
      </c>
      <c r="Z4355" s="11">
        <f t="shared" si="204"/>
        <v>598.59</v>
      </c>
      <c r="AA4355" s="25">
        <f t="shared" si="205"/>
        <v>1.0578896497148436</v>
      </c>
      <c r="AB4355" s="33">
        <v>0</v>
      </c>
      <c r="AC4355" s="14">
        <v>0</v>
      </c>
      <c r="AD4355" s="14">
        <v>0</v>
      </c>
      <c r="AE4355" s="14">
        <v>0</v>
      </c>
      <c r="AF4355" s="14">
        <v>0</v>
      </c>
      <c r="AG4355" s="14">
        <v>0</v>
      </c>
      <c r="AH4355" s="14">
        <v>0</v>
      </c>
      <c r="AI4355" s="14">
        <v>419.06200000000001</v>
      </c>
      <c r="AJ4355" s="14">
        <v>0</v>
      </c>
      <c r="AK4355" s="14">
        <v>0</v>
      </c>
      <c r="AL4355" s="14">
        <v>0</v>
      </c>
      <c r="AM4355" s="14">
        <v>0</v>
      </c>
      <c r="AN4355" s="14">
        <v>0</v>
      </c>
      <c r="AO4355" s="14">
        <v>0</v>
      </c>
      <c r="AP4355" s="14">
        <v>0</v>
      </c>
      <c r="AQ4355" s="14">
        <v>0</v>
      </c>
      <c r="AR4355" s="14">
        <v>0</v>
      </c>
      <c r="AS4355" s="14">
        <v>0</v>
      </c>
      <c r="AT4355" s="14">
        <v>0</v>
      </c>
      <c r="AV4355" s="14">
        <v>0</v>
      </c>
      <c r="AW4355" s="14">
        <v>0</v>
      </c>
      <c r="AX4355" s="14">
        <v>179.52799999999999</v>
      </c>
      <c r="AY4355" s="14">
        <v>0</v>
      </c>
      <c r="AZ4355" s="14">
        <v>0</v>
      </c>
      <c r="BA4355" s="14">
        <v>0</v>
      </c>
      <c r="BG4355" s="37">
        <f t="shared" si="206"/>
        <v>598.59</v>
      </c>
      <c r="BI4355" s="5" t="s">
        <v>836</v>
      </c>
      <c r="BJ4355" s="6" t="s">
        <v>1271</v>
      </c>
      <c r="BK4355" s="30" t="s">
        <v>1272</v>
      </c>
    </row>
    <row r="4356" spans="1:63" x14ac:dyDescent="0.25">
      <c r="A4356" s="5" t="s">
        <v>957</v>
      </c>
      <c r="B4356" s="6" t="s">
        <v>1319</v>
      </c>
      <c r="C4356" s="6" t="s">
        <v>836</v>
      </c>
      <c r="D4356" s="6" t="s">
        <v>1271</v>
      </c>
      <c r="E4356" s="6" t="s">
        <v>1272</v>
      </c>
      <c r="F4356" s="6" t="s">
        <v>1324</v>
      </c>
      <c r="G4356" s="7">
        <v>5292824</v>
      </c>
      <c r="H4356" s="7" t="s">
        <v>4890</v>
      </c>
      <c r="I4356" s="7"/>
      <c r="J4356" s="8" t="s">
        <v>46</v>
      </c>
      <c r="K4356" s="10">
        <v>522.70899999999995</v>
      </c>
      <c r="L4356" s="11">
        <v>351.11799999999999</v>
      </c>
      <c r="M4356" s="11">
        <v>530.64700000000005</v>
      </c>
      <c r="N4356" s="11">
        <v>0</v>
      </c>
      <c r="O4356" s="11">
        <v>779.18700000000001</v>
      </c>
      <c r="P4356" s="11">
        <v>589.58199999999999</v>
      </c>
      <c r="Q4356" s="11">
        <v>890.77200000000005</v>
      </c>
      <c r="R4356" s="11">
        <v>179.52799999999999</v>
      </c>
      <c r="S4356" s="11">
        <v>360.12599999999998</v>
      </c>
      <c r="T4356" s="11"/>
      <c r="U4356" s="11"/>
      <c r="V4356" s="11"/>
      <c r="W4356" s="12">
        <v>4203.6689999999999</v>
      </c>
      <c r="X4356" s="11">
        <v>467.0743333333333</v>
      </c>
      <c r="Y4356" s="11">
        <v>655.36752949339245</v>
      </c>
      <c r="Z4356" s="11">
        <f t="shared" si="204"/>
        <v>598.59</v>
      </c>
      <c r="AA4356" s="25">
        <f t="shared" si="205"/>
        <v>0.91336536075065822</v>
      </c>
      <c r="AB4356" s="33">
        <v>0</v>
      </c>
      <c r="AC4356" s="14">
        <v>0</v>
      </c>
      <c r="AD4356" s="14">
        <v>0</v>
      </c>
      <c r="AE4356" s="14">
        <v>0</v>
      </c>
      <c r="AF4356" s="14">
        <v>0</v>
      </c>
      <c r="AG4356" s="14">
        <v>0</v>
      </c>
      <c r="AH4356" s="14">
        <v>0</v>
      </c>
      <c r="AI4356" s="14">
        <v>419.06200000000001</v>
      </c>
      <c r="AJ4356" s="14">
        <v>0</v>
      </c>
      <c r="AK4356" s="14">
        <v>0</v>
      </c>
      <c r="AL4356" s="14">
        <v>0</v>
      </c>
      <c r="AM4356" s="14">
        <v>0</v>
      </c>
      <c r="AN4356" s="14">
        <v>0</v>
      </c>
      <c r="AO4356" s="14">
        <v>0</v>
      </c>
      <c r="AP4356" s="14">
        <v>0</v>
      </c>
      <c r="AQ4356" s="14">
        <v>0</v>
      </c>
      <c r="AR4356" s="14">
        <v>0</v>
      </c>
      <c r="AS4356" s="14">
        <v>0</v>
      </c>
      <c r="AT4356" s="14">
        <v>0</v>
      </c>
      <c r="AV4356" s="14">
        <v>0</v>
      </c>
      <c r="AW4356" s="14">
        <v>0</v>
      </c>
      <c r="AX4356" s="14">
        <v>179.52799999999999</v>
      </c>
      <c r="AY4356" s="14">
        <v>0</v>
      </c>
      <c r="AZ4356" s="14">
        <v>0</v>
      </c>
      <c r="BA4356" s="14">
        <v>0</v>
      </c>
      <c r="BG4356" s="37">
        <f t="shared" si="206"/>
        <v>598.59</v>
      </c>
      <c r="BI4356" s="5" t="s">
        <v>836</v>
      </c>
      <c r="BJ4356" s="6" t="s">
        <v>1271</v>
      </c>
      <c r="BK4356" s="30" t="s">
        <v>1272</v>
      </c>
    </row>
    <row r="4357" spans="1:63" x14ac:dyDescent="0.25">
      <c r="A4357" s="5" t="s">
        <v>957</v>
      </c>
      <c r="B4357" s="6" t="s">
        <v>1319</v>
      </c>
      <c r="C4357" s="6" t="s">
        <v>836</v>
      </c>
      <c r="D4357" s="6" t="s">
        <v>1271</v>
      </c>
      <c r="E4357" s="6" t="s">
        <v>1272</v>
      </c>
      <c r="F4357" s="6" t="s">
        <v>1324</v>
      </c>
      <c r="G4357" s="7">
        <v>5295973</v>
      </c>
      <c r="H4357" s="7" t="s">
        <v>4891</v>
      </c>
      <c r="I4357" s="7"/>
      <c r="J4357" s="8" t="s">
        <v>46</v>
      </c>
      <c r="K4357" s="10">
        <v>171.59</v>
      </c>
      <c r="L4357" s="11">
        <v>179.52799999999999</v>
      </c>
      <c r="M4357" s="11">
        <v>0</v>
      </c>
      <c r="N4357" s="11">
        <v>0</v>
      </c>
      <c r="O4357" s="11">
        <v>531.71600000000001</v>
      </c>
      <c r="P4357" s="11">
        <v>238.464</v>
      </c>
      <c r="Q4357" s="11">
        <v>238.464</v>
      </c>
      <c r="R4357" s="11">
        <v>179.52799999999999</v>
      </c>
      <c r="S4357" s="11">
        <v>0</v>
      </c>
      <c r="T4357" s="11"/>
      <c r="U4357" s="11"/>
      <c r="V4357" s="11"/>
      <c r="W4357" s="12">
        <v>1539.29</v>
      </c>
      <c r="X4357" s="11">
        <v>171.03222222222223</v>
      </c>
      <c r="Y4357" s="11">
        <v>239.9809986166571</v>
      </c>
      <c r="Z4357" s="11">
        <f t="shared" ref="Z4357:Z4420" si="207">+BG4357</f>
        <v>0</v>
      </c>
      <c r="AA4357" s="25">
        <f t="shared" ref="AA4357:AA4420" si="208">+IFERROR(Z4357/Y4357,0)</f>
        <v>0</v>
      </c>
      <c r="AB4357" s="33">
        <v>0</v>
      </c>
      <c r="AC4357" s="14">
        <v>0</v>
      </c>
      <c r="AD4357" s="14">
        <v>0</v>
      </c>
      <c r="AE4357" s="14">
        <v>0</v>
      </c>
      <c r="AF4357" s="14">
        <v>0</v>
      </c>
      <c r="AG4357" s="14">
        <v>0</v>
      </c>
      <c r="AH4357" s="14">
        <v>0</v>
      </c>
      <c r="AI4357" s="14">
        <v>0</v>
      </c>
      <c r="AJ4357" s="14">
        <v>0</v>
      </c>
      <c r="AK4357" s="14">
        <v>0</v>
      </c>
      <c r="AL4357" s="14">
        <v>0</v>
      </c>
      <c r="AM4357" s="14">
        <v>0</v>
      </c>
      <c r="AN4357" s="14">
        <v>0</v>
      </c>
      <c r="AO4357" s="14">
        <v>0</v>
      </c>
      <c r="AP4357" s="14">
        <v>0</v>
      </c>
      <c r="AQ4357" s="14">
        <v>0</v>
      </c>
      <c r="AR4357" s="14">
        <v>0</v>
      </c>
      <c r="AS4357" s="14">
        <v>0</v>
      </c>
      <c r="AT4357" s="14">
        <v>0</v>
      </c>
      <c r="AV4357" s="14">
        <v>0</v>
      </c>
      <c r="AW4357" s="14">
        <v>0</v>
      </c>
      <c r="AX4357" s="14">
        <v>0</v>
      </c>
      <c r="AY4357" s="14">
        <v>0</v>
      </c>
      <c r="AZ4357" s="14">
        <v>0</v>
      </c>
      <c r="BA4357" s="14">
        <v>0</v>
      </c>
      <c r="BG4357" s="37">
        <f t="shared" ref="BG4357:BG4420" si="209">+SUM(AB4357:BF4357)</f>
        <v>0</v>
      </c>
      <c r="BI4357" s="5" t="s">
        <v>836</v>
      </c>
      <c r="BJ4357" s="6" t="s">
        <v>1271</v>
      </c>
      <c r="BK4357" s="30" t="s">
        <v>1272</v>
      </c>
    </row>
    <row r="4358" spans="1:63" x14ac:dyDescent="0.25">
      <c r="A4358" s="5" t="s">
        <v>957</v>
      </c>
      <c r="B4358" s="6" t="s">
        <v>1319</v>
      </c>
      <c r="C4358" s="6" t="s">
        <v>836</v>
      </c>
      <c r="D4358" s="6" t="s">
        <v>1271</v>
      </c>
      <c r="E4358" s="6" t="s">
        <v>1272</v>
      </c>
      <c r="F4358" s="6" t="s">
        <v>1324</v>
      </c>
      <c r="G4358" s="7">
        <v>5300019</v>
      </c>
      <c r="H4358" s="7" t="s">
        <v>4892</v>
      </c>
      <c r="I4358" s="7"/>
      <c r="J4358" s="8" t="s">
        <v>50</v>
      </c>
      <c r="K4358" s="10">
        <v>179.52799999999999</v>
      </c>
      <c r="L4358" s="11">
        <v>419.06200000000001</v>
      </c>
      <c r="M4358" s="11">
        <v>0</v>
      </c>
      <c r="N4358" s="11">
        <v>0</v>
      </c>
      <c r="O4358" s="11">
        <v>648.51800000000003</v>
      </c>
      <c r="P4358" s="11">
        <v>180.59800000000001</v>
      </c>
      <c r="Q4358" s="11">
        <v>0</v>
      </c>
      <c r="R4358" s="11">
        <v>0</v>
      </c>
      <c r="S4358" s="11">
        <v>179.52799999999999</v>
      </c>
      <c r="T4358" s="11"/>
      <c r="U4358" s="11"/>
      <c r="V4358" s="11"/>
      <c r="W4358" s="12">
        <v>1607.2340000000002</v>
      </c>
      <c r="X4358" s="11">
        <v>178.58155555555558</v>
      </c>
      <c r="Y4358" s="11">
        <v>250.57371926709345</v>
      </c>
      <c r="Z4358" s="11">
        <f t="shared" si="207"/>
        <v>0</v>
      </c>
      <c r="AA4358" s="25">
        <f t="shared" si="208"/>
        <v>0</v>
      </c>
      <c r="AB4358" s="33">
        <v>0</v>
      </c>
      <c r="AC4358" s="14">
        <v>0</v>
      </c>
      <c r="AD4358" s="14">
        <v>0</v>
      </c>
      <c r="AE4358" s="14">
        <v>0</v>
      </c>
      <c r="AF4358" s="14">
        <v>0</v>
      </c>
      <c r="AG4358" s="14">
        <v>0</v>
      </c>
      <c r="AH4358" s="14">
        <v>0</v>
      </c>
      <c r="AI4358" s="14">
        <v>0</v>
      </c>
      <c r="AJ4358" s="14">
        <v>0</v>
      </c>
      <c r="AK4358" s="14">
        <v>0</v>
      </c>
      <c r="AL4358" s="14">
        <v>0</v>
      </c>
      <c r="AM4358" s="14">
        <v>0</v>
      </c>
      <c r="AN4358" s="14">
        <v>0</v>
      </c>
      <c r="AO4358" s="14">
        <v>0</v>
      </c>
      <c r="AP4358" s="14">
        <v>0</v>
      </c>
      <c r="AQ4358" s="14">
        <v>0</v>
      </c>
      <c r="AR4358" s="14">
        <v>0</v>
      </c>
      <c r="AS4358" s="14">
        <v>0</v>
      </c>
      <c r="AT4358" s="14">
        <v>0</v>
      </c>
      <c r="AV4358" s="14">
        <v>0</v>
      </c>
      <c r="AW4358" s="14">
        <v>0</v>
      </c>
      <c r="AX4358" s="14">
        <v>0</v>
      </c>
      <c r="AY4358" s="14">
        <v>0</v>
      </c>
      <c r="AZ4358" s="14">
        <v>0</v>
      </c>
      <c r="BA4358" s="14">
        <v>0</v>
      </c>
      <c r="BG4358" s="37">
        <f t="shared" si="209"/>
        <v>0</v>
      </c>
      <c r="BI4358" s="5" t="s">
        <v>836</v>
      </c>
      <c r="BJ4358" s="6" t="s">
        <v>1271</v>
      </c>
      <c r="BK4358" s="30" t="s">
        <v>1272</v>
      </c>
    </row>
    <row r="4359" spans="1:63" x14ac:dyDescent="0.25">
      <c r="A4359" s="5" t="s">
        <v>957</v>
      </c>
      <c r="B4359" s="6" t="s">
        <v>1318</v>
      </c>
      <c r="C4359" s="6" t="s">
        <v>836</v>
      </c>
      <c r="D4359" s="6" t="s">
        <v>1271</v>
      </c>
      <c r="E4359" s="6" t="s">
        <v>1272</v>
      </c>
      <c r="F4359" s="6" t="s">
        <v>1324</v>
      </c>
      <c r="G4359" s="7">
        <v>5132027</v>
      </c>
      <c r="H4359" s="7" t="s">
        <v>4893</v>
      </c>
      <c r="I4359" s="7"/>
      <c r="J4359" s="8" t="s">
        <v>58</v>
      </c>
      <c r="K4359" s="10">
        <v>530.64599999999996</v>
      </c>
      <c r="L4359" s="11">
        <v>476.928</v>
      </c>
      <c r="M4359" s="11">
        <v>180.59800000000001</v>
      </c>
      <c r="N4359" s="11">
        <v>171.59</v>
      </c>
      <c r="O4359" s="11">
        <v>417.99200000000002</v>
      </c>
      <c r="P4359" s="11">
        <v>837.05399999999997</v>
      </c>
      <c r="Q4359" s="11">
        <v>778.11900000000003</v>
      </c>
      <c r="R4359" s="11">
        <v>0</v>
      </c>
      <c r="S4359" s="11">
        <v>539.654</v>
      </c>
      <c r="T4359" s="11"/>
      <c r="U4359" s="11"/>
      <c r="V4359" s="11"/>
      <c r="W4359" s="12">
        <v>3932.5810000000001</v>
      </c>
      <c r="X4359" s="11">
        <v>436.95344444444447</v>
      </c>
      <c r="Y4359" s="11">
        <v>613.10390863378052</v>
      </c>
      <c r="Z4359" s="11">
        <f t="shared" si="207"/>
        <v>238.464</v>
      </c>
      <c r="AA4359" s="25">
        <f t="shared" si="208"/>
        <v>0.3889454897317241</v>
      </c>
      <c r="AB4359" s="33">
        <v>0</v>
      </c>
      <c r="AC4359" s="14">
        <v>0</v>
      </c>
      <c r="AD4359" s="14">
        <v>0</v>
      </c>
      <c r="AE4359" s="14">
        <v>0</v>
      </c>
      <c r="AF4359" s="14">
        <v>0</v>
      </c>
      <c r="AG4359" s="14">
        <v>0</v>
      </c>
      <c r="AH4359" s="14">
        <v>0</v>
      </c>
      <c r="AI4359" s="14">
        <v>0</v>
      </c>
      <c r="AJ4359" s="14">
        <v>0</v>
      </c>
      <c r="AK4359" s="14">
        <v>0</v>
      </c>
      <c r="AL4359" s="14">
        <v>238.464</v>
      </c>
      <c r="AM4359" s="14">
        <v>0</v>
      </c>
      <c r="AN4359" s="14">
        <v>0</v>
      </c>
      <c r="AO4359" s="14">
        <v>0</v>
      </c>
      <c r="AP4359" s="14">
        <v>0</v>
      </c>
      <c r="AQ4359" s="14">
        <v>0</v>
      </c>
      <c r="AR4359" s="14">
        <v>0</v>
      </c>
      <c r="AS4359" s="14">
        <v>0</v>
      </c>
      <c r="AT4359" s="14">
        <v>0</v>
      </c>
      <c r="AV4359" s="14">
        <v>0</v>
      </c>
      <c r="AW4359" s="14">
        <v>0</v>
      </c>
      <c r="AX4359" s="14">
        <v>0</v>
      </c>
      <c r="AY4359" s="14">
        <v>0</v>
      </c>
      <c r="AZ4359" s="14">
        <v>0</v>
      </c>
      <c r="BA4359" s="14">
        <v>0</v>
      </c>
      <c r="BG4359" s="37">
        <f t="shared" si="209"/>
        <v>238.464</v>
      </c>
      <c r="BI4359" s="5" t="s">
        <v>836</v>
      </c>
      <c r="BJ4359" s="6" t="s">
        <v>1271</v>
      </c>
      <c r="BK4359" s="30" t="s">
        <v>1272</v>
      </c>
    </row>
    <row r="4360" spans="1:63" x14ac:dyDescent="0.25">
      <c r="A4360" s="5" t="s">
        <v>957</v>
      </c>
      <c r="B4360" s="6" t="s">
        <v>1318</v>
      </c>
      <c r="C4360" s="6" t="s">
        <v>836</v>
      </c>
      <c r="D4360" s="6" t="s">
        <v>1271</v>
      </c>
      <c r="E4360" s="6" t="s">
        <v>1272</v>
      </c>
      <c r="F4360" s="6" t="s">
        <v>1324</v>
      </c>
      <c r="G4360" s="7">
        <v>5333941</v>
      </c>
      <c r="H4360" s="7" t="s">
        <v>4894</v>
      </c>
      <c r="I4360" s="7"/>
      <c r="J4360" s="8" t="s">
        <v>58</v>
      </c>
      <c r="K4360" s="10">
        <v>484.09500000000003</v>
      </c>
      <c r="L4360" s="11">
        <v>410.05399999999997</v>
      </c>
      <c r="M4360" s="11">
        <v>791.25900000000001</v>
      </c>
      <c r="N4360" s="11">
        <v>179.52799999999999</v>
      </c>
      <c r="O4360" s="11">
        <v>180.59800000000001</v>
      </c>
      <c r="P4360" s="11">
        <v>721.48900000000003</v>
      </c>
      <c r="Q4360" s="11">
        <v>417.99200000000002</v>
      </c>
      <c r="R4360" s="11">
        <v>0</v>
      </c>
      <c r="S4360" s="11">
        <v>1017.652</v>
      </c>
      <c r="T4360" s="11"/>
      <c r="U4360" s="11"/>
      <c r="V4360" s="11"/>
      <c r="W4360" s="12">
        <v>4202.6670000000004</v>
      </c>
      <c r="X4360" s="11">
        <v>466.96300000000002</v>
      </c>
      <c r="Y4360" s="11">
        <v>655.21131399104161</v>
      </c>
      <c r="Z4360" s="11">
        <f t="shared" si="207"/>
        <v>606.99400000000003</v>
      </c>
      <c r="AA4360" s="25">
        <f t="shared" si="208"/>
        <v>0.92640952168951585</v>
      </c>
      <c r="AB4360" s="33">
        <v>0</v>
      </c>
      <c r="AC4360" s="14">
        <v>0</v>
      </c>
      <c r="AD4360" s="14">
        <v>0</v>
      </c>
      <c r="AE4360" s="14">
        <v>0</v>
      </c>
      <c r="AF4360" s="14">
        <v>0</v>
      </c>
      <c r="AG4360" s="14">
        <v>0</v>
      </c>
      <c r="AH4360" s="14">
        <v>0</v>
      </c>
      <c r="AI4360" s="14">
        <v>0</v>
      </c>
      <c r="AJ4360" s="14">
        <v>0</v>
      </c>
      <c r="AK4360" s="14">
        <v>0</v>
      </c>
      <c r="AL4360" s="14">
        <v>303.49700000000001</v>
      </c>
      <c r="AM4360" s="14">
        <v>0</v>
      </c>
      <c r="AN4360" s="14">
        <v>0</v>
      </c>
      <c r="AO4360" s="14">
        <v>0</v>
      </c>
      <c r="AP4360" s="14">
        <v>0</v>
      </c>
      <c r="AQ4360" s="14">
        <v>0</v>
      </c>
      <c r="AR4360" s="14">
        <v>303.49700000000001</v>
      </c>
      <c r="AS4360" s="14">
        <v>0</v>
      </c>
      <c r="AT4360" s="14">
        <v>0</v>
      </c>
      <c r="AV4360" s="14">
        <v>0</v>
      </c>
      <c r="AW4360" s="14">
        <v>0</v>
      </c>
      <c r="AX4360" s="14">
        <v>0</v>
      </c>
      <c r="AY4360" s="14">
        <v>0</v>
      </c>
      <c r="AZ4360" s="14">
        <v>0</v>
      </c>
      <c r="BA4360" s="14">
        <v>0</v>
      </c>
      <c r="BG4360" s="37">
        <f t="shared" si="209"/>
        <v>606.99400000000003</v>
      </c>
      <c r="BI4360" s="5" t="s">
        <v>836</v>
      </c>
      <c r="BJ4360" s="6" t="s">
        <v>1271</v>
      </c>
      <c r="BK4360" s="30" t="s">
        <v>1272</v>
      </c>
    </row>
    <row r="4361" spans="1:63" x14ac:dyDescent="0.25">
      <c r="A4361" s="5" t="s">
        <v>957</v>
      </c>
      <c r="B4361" s="6" t="s">
        <v>1318</v>
      </c>
      <c r="C4361" s="6" t="s">
        <v>836</v>
      </c>
      <c r="D4361" s="6" t="s">
        <v>1271</v>
      </c>
      <c r="E4361" s="6" t="s">
        <v>1272</v>
      </c>
      <c r="F4361" s="6" t="s">
        <v>1324</v>
      </c>
      <c r="G4361" s="7">
        <v>5126718</v>
      </c>
      <c r="H4361" s="7" t="s">
        <v>4895</v>
      </c>
      <c r="I4361" s="7"/>
      <c r="J4361" s="8" t="s">
        <v>58</v>
      </c>
      <c r="K4361" s="10">
        <v>663.62300000000005</v>
      </c>
      <c r="L4361" s="11">
        <v>238.464</v>
      </c>
      <c r="M4361" s="11">
        <v>970.78700000000003</v>
      </c>
      <c r="N4361" s="11">
        <v>721.48900000000003</v>
      </c>
      <c r="O4361" s="11">
        <v>411.44044000000002</v>
      </c>
      <c r="P4361" s="11">
        <v>180.59800000000001</v>
      </c>
      <c r="Q4361" s="11">
        <v>179.52799999999999</v>
      </c>
      <c r="R4361" s="11">
        <v>179.52799999999999</v>
      </c>
      <c r="S4361" s="11">
        <v>0</v>
      </c>
      <c r="T4361" s="11"/>
      <c r="U4361" s="11"/>
      <c r="V4361" s="11"/>
      <c r="W4361" s="12">
        <v>3545.4574399999997</v>
      </c>
      <c r="X4361" s="11">
        <v>393.93971555555549</v>
      </c>
      <c r="Y4361" s="11">
        <v>552.74991522328889</v>
      </c>
      <c r="Z4361" s="11">
        <f t="shared" si="207"/>
        <v>0</v>
      </c>
      <c r="AA4361" s="25">
        <f t="shared" si="208"/>
        <v>0</v>
      </c>
      <c r="AB4361" s="33">
        <v>0</v>
      </c>
      <c r="AC4361" s="14">
        <v>0</v>
      </c>
      <c r="AD4361" s="14">
        <v>0</v>
      </c>
      <c r="AE4361" s="14">
        <v>0</v>
      </c>
      <c r="AF4361" s="14">
        <v>0</v>
      </c>
      <c r="AG4361" s="14">
        <v>0</v>
      </c>
      <c r="AH4361" s="14">
        <v>0</v>
      </c>
      <c r="AI4361" s="14">
        <v>0</v>
      </c>
      <c r="AJ4361" s="14">
        <v>0</v>
      </c>
      <c r="AK4361" s="14">
        <v>0</v>
      </c>
      <c r="AL4361" s="14">
        <v>0</v>
      </c>
      <c r="AM4361" s="14">
        <v>0</v>
      </c>
      <c r="AN4361" s="14">
        <v>0</v>
      </c>
      <c r="AO4361" s="14">
        <v>0</v>
      </c>
      <c r="AP4361" s="14">
        <v>0</v>
      </c>
      <c r="AQ4361" s="14">
        <v>0</v>
      </c>
      <c r="AR4361" s="14">
        <v>0</v>
      </c>
      <c r="AS4361" s="14">
        <v>0</v>
      </c>
      <c r="AT4361" s="14">
        <v>0</v>
      </c>
      <c r="AV4361" s="14">
        <v>0</v>
      </c>
      <c r="AW4361" s="14">
        <v>0</v>
      </c>
      <c r="AX4361" s="14">
        <v>0</v>
      </c>
      <c r="AY4361" s="14">
        <v>0</v>
      </c>
      <c r="AZ4361" s="14">
        <v>0</v>
      </c>
      <c r="BA4361" s="14">
        <v>0</v>
      </c>
      <c r="BG4361" s="37">
        <f t="shared" si="209"/>
        <v>0</v>
      </c>
      <c r="BI4361" s="5" t="s">
        <v>836</v>
      </c>
      <c r="BJ4361" s="6" t="s">
        <v>1271</v>
      </c>
      <c r="BK4361" s="30" t="s">
        <v>1272</v>
      </c>
    </row>
    <row r="4362" spans="1:63" x14ac:dyDescent="0.25">
      <c r="A4362" s="5" t="s">
        <v>957</v>
      </c>
      <c r="B4362" s="6" t="s">
        <v>1318</v>
      </c>
      <c r="C4362" s="6" t="s">
        <v>836</v>
      </c>
      <c r="D4362" s="6" t="s">
        <v>1271</v>
      </c>
      <c r="E4362" s="6" t="s">
        <v>1272</v>
      </c>
      <c r="F4362" s="6" t="s">
        <v>1324</v>
      </c>
      <c r="G4362" s="7">
        <v>5300545</v>
      </c>
      <c r="H4362" s="7" t="s">
        <v>4896</v>
      </c>
      <c r="I4362" s="7"/>
      <c r="J4362" s="8" t="s">
        <v>58</v>
      </c>
      <c r="K4362" s="10">
        <v>902.08699999999999</v>
      </c>
      <c r="L4362" s="11">
        <v>0</v>
      </c>
      <c r="M4362" s="11">
        <v>419.06200000000001</v>
      </c>
      <c r="N4362" s="11">
        <v>786.52200000000005</v>
      </c>
      <c r="O4362" s="11">
        <v>1261.144</v>
      </c>
      <c r="P4362" s="11">
        <v>657.52599999999995</v>
      </c>
      <c r="Q4362" s="11">
        <v>967.12</v>
      </c>
      <c r="R4362" s="11">
        <v>597.52</v>
      </c>
      <c r="S4362" s="11">
        <v>1082.6849999999999</v>
      </c>
      <c r="T4362" s="11"/>
      <c r="U4362" s="11"/>
      <c r="V4362" s="11"/>
      <c r="W4362" s="12">
        <v>6673.6659999999993</v>
      </c>
      <c r="X4362" s="11">
        <v>741.51844444444441</v>
      </c>
      <c r="Y4362" s="11">
        <v>1040.4491883362014</v>
      </c>
      <c r="Z4362" s="11">
        <f t="shared" si="207"/>
        <v>721.48900000000003</v>
      </c>
      <c r="AA4362" s="25">
        <f t="shared" si="208"/>
        <v>0.69343991815087525</v>
      </c>
      <c r="AB4362" s="33">
        <v>303.49700000000001</v>
      </c>
      <c r="AC4362" s="14">
        <v>0</v>
      </c>
      <c r="AD4362" s="14">
        <v>0</v>
      </c>
      <c r="AE4362" s="14">
        <v>238.464</v>
      </c>
      <c r="AF4362" s="14">
        <v>0</v>
      </c>
      <c r="AG4362" s="14">
        <v>0</v>
      </c>
      <c r="AH4362" s="14">
        <v>0</v>
      </c>
      <c r="AI4362" s="14">
        <v>0</v>
      </c>
      <c r="AJ4362" s="14">
        <v>0</v>
      </c>
      <c r="AK4362" s="14">
        <v>0</v>
      </c>
      <c r="AL4362" s="14">
        <v>0</v>
      </c>
      <c r="AM4362" s="14">
        <v>0</v>
      </c>
      <c r="AN4362" s="14">
        <v>0</v>
      </c>
      <c r="AO4362" s="14">
        <v>0</v>
      </c>
      <c r="AP4362" s="14">
        <v>0</v>
      </c>
      <c r="AQ4362" s="14">
        <v>0</v>
      </c>
      <c r="AR4362" s="14">
        <v>0</v>
      </c>
      <c r="AS4362" s="14">
        <v>0</v>
      </c>
      <c r="AT4362" s="14">
        <v>0</v>
      </c>
      <c r="AV4362" s="14">
        <v>0</v>
      </c>
      <c r="AW4362" s="14">
        <v>0</v>
      </c>
      <c r="AX4362" s="14">
        <v>0</v>
      </c>
      <c r="AY4362" s="14">
        <v>0</v>
      </c>
      <c r="AZ4362" s="14">
        <v>0</v>
      </c>
      <c r="BA4362" s="14">
        <v>179.52799999999999</v>
      </c>
      <c r="BG4362" s="37">
        <f t="shared" si="209"/>
        <v>721.48900000000003</v>
      </c>
      <c r="BI4362" s="5" t="s">
        <v>836</v>
      </c>
      <c r="BJ4362" s="6" t="s">
        <v>1271</v>
      </c>
      <c r="BK4362" s="30" t="s">
        <v>1272</v>
      </c>
    </row>
    <row r="4363" spans="1:63" x14ac:dyDescent="0.25">
      <c r="A4363" s="5" t="s">
        <v>957</v>
      </c>
      <c r="B4363" s="6" t="s">
        <v>1318</v>
      </c>
      <c r="C4363" s="6" t="s">
        <v>836</v>
      </c>
      <c r="D4363" s="6" t="s">
        <v>1271</v>
      </c>
      <c r="E4363" s="6" t="s">
        <v>1272</v>
      </c>
      <c r="F4363" s="6" t="s">
        <v>1324</v>
      </c>
      <c r="G4363" s="7">
        <v>5123029</v>
      </c>
      <c r="H4363" s="7" t="s">
        <v>4897</v>
      </c>
      <c r="I4363" s="7"/>
      <c r="J4363" s="8" t="s">
        <v>58</v>
      </c>
      <c r="K4363" s="10">
        <v>476.928</v>
      </c>
      <c r="L4363" s="11">
        <v>179.52799999999999</v>
      </c>
      <c r="M4363" s="11">
        <v>238.464</v>
      </c>
      <c r="N4363" s="11">
        <v>1017.652</v>
      </c>
      <c r="O4363" s="11">
        <v>180.59800000000001</v>
      </c>
      <c r="P4363" s="11">
        <v>417.99200000000002</v>
      </c>
      <c r="Q4363" s="11">
        <v>361.19499999999999</v>
      </c>
      <c r="R4363" s="11">
        <v>417.99200000000002</v>
      </c>
      <c r="S4363" s="11">
        <v>0</v>
      </c>
      <c r="T4363" s="11"/>
      <c r="U4363" s="11"/>
      <c r="V4363" s="11"/>
      <c r="W4363" s="12">
        <v>3290.3490000000006</v>
      </c>
      <c r="X4363" s="11">
        <v>365.5943333333334</v>
      </c>
      <c r="Y4363" s="11">
        <v>512.97756681152941</v>
      </c>
      <c r="Z4363" s="11">
        <f t="shared" si="207"/>
        <v>598.58999999999992</v>
      </c>
      <c r="AA4363" s="25">
        <f t="shared" si="208"/>
        <v>1.1668931328139831</v>
      </c>
      <c r="AB4363" s="33">
        <v>0</v>
      </c>
      <c r="AC4363" s="14">
        <v>0</v>
      </c>
      <c r="AD4363" s="14">
        <v>0</v>
      </c>
      <c r="AE4363" s="14">
        <v>0</v>
      </c>
      <c r="AF4363" s="14">
        <v>0</v>
      </c>
      <c r="AG4363" s="14">
        <v>0</v>
      </c>
      <c r="AH4363" s="14">
        <v>0</v>
      </c>
      <c r="AI4363" s="14">
        <v>0</v>
      </c>
      <c r="AJ4363" s="14">
        <v>0</v>
      </c>
      <c r="AK4363" s="14">
        <v>0</v>
      </c>
      <c r="AL4363" s="14">
        <v>238.464</v>
      </c>
      <c r="AM4363" s="14">
        <v>0</v>
      </c>
      <c r="AN4363" s="14">
        <v>0</v>
      </c>
      <c r="AO4363" s="14">
        <v>0</v>
      </c>
      <c r="AP4363" s="14">
        <v>0</v>
      </c>
      <c r="AQ4363" s="14">
        <v>0</v>
      </c>
      <c r="AR4363" s="14">
        <v>0</v>
      </c>
      <c r="AS4363" s="14">
        <v>0</v>
      </c>
      <c r="AT4363" s="14">
        <v>0</v>
      </c>
      <c r="AV4363" s="14">
        <v>0</v>
      </c>
      <c r="AW4363" s="14">
        <v>0</v>
      </c>
      <c r="AX4363" s="14">
        <v>0</v>
      </c>
      <c r="AY4363" s="14">
        <v>0</v>
      </c>
      <c r="AZ4363" s="14">
        <v>0</v>
      </c>
      <c r="BA4363" s="14">
        <v>360.12599999999998</v>
      </c>
      <c r="BG4363" s="37">
        <f t="shared" si="209"/>
        <v>598.58999999999992</v>
      </c>
      <c r="BI4363" s="5" t="s">
        <v>836</v>
      </c>
      <c r="BJ4363" s="6" t="s">
        <v>1271</v>
      </c>
      <c r="BK4363" s="30" t="s">
        <v>1272</v>
      </c>
    </row>
    <row r="4364" spans="1:63" x14ac:dyDescent="0.25">
      <c r="A4364" s="5" t="s">
        <v>957</v>
      </c>
      <c r="B4364" s="6" t="s">
        <v>1318</v>
      </c>
      <c r="C4364" s="6" t="s">
        <v>836</v>
      </c>
      <c r="D4364" s="6" t="s">
        <v>1271</v>
      </c>
      <c r="E4364" s="6" t="s">
        <v>1272</v>
      </c>
      <c r="F4364" s="6" t="s">
        <v>1324</v>
      </c>
      <c r="G4364" s="7">
        <v>5132058</v>
      </c>
      <c r="H4364" s="7" t="s">
        <v>4898</v>
      </c>
      <c r="I4364" s="7"/>
      <c r="J4364" s="8" t="s">
        <v>58</v>
      </c>
      <c r="K4364" s="10">
        <v>0</v>
      </c>
      <c r="L4364" s="11">
        <v>589.58199999999999</v>
      </c>
      <c r="M4364" s="11">
        <v>598.59</v>
      </c>
      <c r="N4364" s="11">
        <v>0</v>
      </c>
      <c r="O4364" s="11">
        <v>171.59</v>
      </c>
      <c r="P4364" s="11">
        <v>837.05399999999997</v>
      </c>
      <c r="Q4364" s="11">
        <v>0</v>
      </c>
      <c r="R4364" s="11">
        <v>359.05599999999998</v>
      </c>
      <c r="S4364" s="11">
        <v>417.99199999999996</v>
      </c>
      <c r="T4364" s="11"/>
      <c r="U4364" s="11"/>
      <c r="V4364" s="11"/>
      <c r="W4364" s="12">
        <v>2973.8639999999996</v>
      </c>
      <c r="X4364" s="11">
        <v>330.42933333333326</v>
      </c>
      <c r="Y4364" s="11">
        <v>463.63638591176846</v>
      </c>
      <c r="Z4364" s="11">
        <f t="shared" si="207"/>
        <v>179.52799999999999</v>
      </c>
      <c r="AA4364" s="25">
        <f t="shared" si="208"/>
        <v>0.38721723629811222</v>
      </c>
      <c r="AB4364" s="33">
        <v>0</v>
      </c>
      <c r="AC4364" s="14">
        <v>0</v>
      </c>
      <c r="AD4364" s="14">
        <v>0</v>
      </c>
      <c r="AE4364" s="14">
        <v>0</v>
      </c>
      <c r="AF4364" s="14">
        <v>0</v>
      </c>
      <c r="AG4364" s="14">
        <v>0</v>
      </c>
      <c r="AH4364" s="14">
        <v>0</v>
      </c>
      <c r="AI4364" s="14">
        <v>0</v>
      </c>
      <c r="AJ4364" s="14">
        <v>0</v>
      </c>
      <c r="AK4364" s="14">
        <v>0</v>
      </c>
      <c r="AL4364" s="14">
        <v>0</v>
      </c>
      <c r="AM4364" s="14">
        <v>0</v>
      </c>
      <c r="AN4364" s="14">
        <v>0</v>
      </c>
      <c r="AO4364" s="14">
        <v>0</v>
      </c>
      <c r="AP4364" s="14">
        <v>0</v>
      </c>
      <c r="AQ4364" s="14">
        <v>0</v>
      </c>
      <c r="AR4364" s="14">
        <v>0</v>
      </c>
      <c r="AS4364" s="14">
        <v>0</v>
      </c>
      <c r="AT4364" s="14">
        <v>0</v>
      </c>
      <c r="AV4364" s="14">
        <v>179.52799999999999</v>
      </c>
      <c r="AW4364" s="14">
        <v>0</v>
      </c>
      <c r="AX4364" s="14">
        <v>0</v>
      </c>
      <c r="AY4364" s="14">
        <v>0</v>
      </c>
      <c r="AZ4364" s="14">
        <v>0</v>
      </c>
      <c r="BA4364" s="14">
        <v>0</v>
      </c>
      <c r="BG4364" s="37">
        <f t="shared" si="209"/>
        <v>179.52799999999999</v>
      </c>
      <c r="BI4364" s="5" t="s">
        <v>836</v>
      </c>
      <c r="BJ4364" s="6" t="s">
        <v>1271</v>
      </c>
      <c r="BK4364" s="30" t="s">
        <v>1272</v>
      </c>
    </row>
    <row r="4365" spans="1:63" x14ac:dyDescent="0.25">
      <c r="A4365" s="5" t="s">
        <v>957</v>
      </c>
      <c r="B4365" s="6" t="s">
        <v>1318</v>
      </c>
      <c r="C4365" s="6" t="s">
        <v>836</v>
      </c>
      <c r="D4365" s="6" t="s">
        <v>1271</v>
      </c>
      <c r="E4365" s="6" t="s">
        <v>1272</v>
      </c>
      <c r="F4365" s="6" t="s">
        <v>1324</v>
      </c>
      <c r="G4365" s="7">
        <v>5132584</v>
      </c>
      <c r="H4365" s="7" t="s">
        <v>4899</v>
      </c>
      <c r="I4365" s="7"/>
      <c r="J4365" s="8" t="s">
        <v>58</v>
      </c>
      <c r="K4365" s="10">
        <v>351.11799999999999</v>
      </c>
      <c r="L4365" s="11">
        <v>238.464</v>
      </c>
      <c r="M4365" s="11">
        <v>0</v>
      </c>
      <c r="N4365" s="11">
        <v>829.11599999999999</v>
      </c>
      <c r="O4365" s="11">
        <v>0</v>
      </c>
      <c r="P4365" s="11">
        <v>180.59800000000001</v>
      </c>
      <c r="Q4365" s="11">
        <v>0</v>
      </c>
      <c r="R4365" s="11">
        <v>0</v>
      </c>
      <c r="S4365" s="11">
        <v>361.19600000000003</v>
      </c>
      <c r="T4365" s="11"/>
      <c r="U4365" s="11"/>
      <c r="V4365" s="11"/>
      <c r="W4365" s="12">
        <v>1960.4919999999997</v>
      </c>
      <c r="X4365" s="11">
        <v>217.83244444444441</v>
      </c>
      <c r="Y4365" s="11">
        <v>305.6479467416583</v>
      </c>
      <c r="Z4365" s="11">
        <f t="shared" si="207"/>
        <v>238.464</v>
      </c>
      <c r="AA4365" s="25">
        <f t="shared" si="208"/>
        <v>0.78019172888982646</v>
      </c>
      <c r="AB4365" s="33">
        <v>0</v>
      </c>
      <c r="AC4365" s="14">
        <v>0</v>
      </c>
      <c r="AD4365" s="14">
        <v>0</v>
      </c>
      <c r="AE4365" s="14">
        <v>238.464</v>
      </c>
      <c r="AF4365" s="14">
        <v>0</v>
      </c>
      <c r="AG4365" s="14">
        <v>0</v>
      </c>
      <c r="AH4365" s="14">
        <v>0</v>
      </c>
      <c r="AI4365" s="14">
        <v>0</v>
      </c>
      <c r="AJ4365" s="14">
        <v>0</v>
      </c>
      <c r="AK4365" s="14">
        <v>0</v>
      </c>
      <c r="AL4365" s="14">
        <v>0</v>
      </c>
      <c r="AM4365" s="14">
        <v>0</v>
      </c>
      <c r="AN4365" s="14">
        <v>0</v>
      </c>
      <c r="AO4365" s="14">
        <v>0</v>
      </c>
      <c r="AP4365" s="14">
        <v>0</v>
      </c>
      <c r="AQ4365" s="14">
        <v>0</v>
      </c>
      <c r="AR4365" s="14">
        <v>0</v>
      </c>
      <c r="AS4365" s="14">
        <v>0</v>
      </c>
      <c r="AT4365" s="14">
        <v>0</v>
      </c>
      <c r="AV4365" s="14">
        <v>0</v>
      </c>
      <c r="AW4365" s="14">
        <v>0</v>
      </c>
      <c r="AX4365" s="14">
        <v>0</v>
      </c>
      <c r="AY4365" s="14">
        <v>0</v>
      </c>
      <c r="AZ4365" s="14">
        <v>0</v>
      </c>
      <c r="BA4365" s="14">
        <v>0</v>
      </c>
      <c r="BG4365" s="37">
        <f t="shared" si="209"/>
        <v>238.464</v>
      </c>
      <c r="BI4365" s="5" t="s">
        <v>836</v>
      </c>
      <c r="BJ4365" s="6" t="s">
        <v>1271</v>
      </c>
      <c r="BK4365" s="30" t="s">
        <v>1272</v>
      </c>
    </row>
    <row r="4366" spans="1:63" x14ac:dyDescent="0.25">
      <c r="A4366" s="5" t="s">
        <v>957</v>
      </c>
      <c r="B4366" s="6" t="s">
        <v>1318</v>
      </c>
      <c r="C4366" s="6" t="s">
        <v>836</v>
      </c>
      <c r="D4366" s="6" t="s">
        <v>1267</v>
      </c>
      <c r="E4366" s="6" t="s">
        <v>1268</v>
      </c>
      <c r="F4366" s="6" t="s">
        <v>1324</v>
      </c>
      <c r="G4366" s="7">
        <v>5294064</v>
      </c>
      <c r="H4366" s="7" t="s">
        <v>4900</v>
      </c>
      <c r="I4366" s="7"/>
      <c r="J4366" s="8" t="s">
        <v>307</v>
      </c>
      <c r="K4366" s="10">
        <v>0</v>
      </c>
      <c r="L4366" s="11">
        <v>238.464</v>
      </c>
      <c r="M4366" s="11">
        <v>590.65200000000004</v>
      </c>
      <c r="N4366" s="11">
        <v>360.12599999999998</v>
      </c>
      <c r="O4366" s="11">
        <v>589.58199999999999</v>
      </c>
      <c r="P4366" s="11">
        <v>715.39200000000005</v>
      </c>
      <c r="Q4366" s="11">
        <v>0</v>
      </c>
      <c r="R4366" s="11">
        <v>1075.518</v>
      </c>
      <c r="S4366" s="11">
        <v>720.25199999999995</v>
      </c>
      <c r="T4366" s="11"/>
      <c r="U4366" s="11"/>
      <c r="V4366" s="11"/>
      <c r="W4366" s="12">
        <v>4289.9860000000008</v>
      </c>
      <c r="X4366" s="11">
        <v>476.66511111111117</v>
      </c>
      <c r="Y4366" s="11">
        <v>668.82466873134911</v>
      </c>
      <c r="Z4366" s="11">
        <f t="shared" si="207"/>
        <v>417.99199999999996</v>
      </c>
      <c r="AA4366" s="25">
        <f t="shared" si="208"/>
        <v>0.62496498640348053</v>
      </c>
      <c r="AB4366" s="33">
        <v>0</v>
      </c>
      <c r="AC4366" s="14">
        <v>0</v>
      </c>
      <c r="AD4366" s="14">
        <v>417.99199999999996</v>
      </c>
      <c r="AE4366" s="14">
        <v>0</v>
      </c>
      <c r="AF4366" s="14">
        <v>0</v>
      </c>
      <c r="AG4366" s="14">
        <v>0</v>
      </c>
      <c r="AH4366" s="14">
        <v>0</v>
      </c>
      <c r="AI4366" s="14">
        <v>0</v>
      </c>
      <c r="AJ4366" s="14">
        <v>0</v>
      </c>
      <c r="AK4366" s="14">
        <v>0</v>
      </c>
      <c r="AL4366" s="14">
        <v>0</v>
      </c>
      <c r="AM4366" s="14">
        <v>0</v>
      </c>
      <c r="AN4366" s="14">
        <v>0</v>
      </c>
      <c r="AO4366" s="14">
        <v>0</v>
      </c>
      <c r="AP4366" s="14">
        <v>0</v>
      </c>
      <c r="AQ4366" s="14">
        <v>0</v>
      </c>
      <c r="AR4366" s="14">
        <v>0</v>
      </c>
      <c r="AS4366" s="14">
        <v>0</v>
      </c>
      <c r="AT4366" s="14">
        <v>0</v>
      </c>
      <c r="AV4366" s="14">
        <v>0</v>
      </c>
      <c r="AW4366" s="14">
        <v>0</v>
      </c>
      <c r="AX4366" s="14">
        <v>0</v>
      </c>
      <c r="AY4366" s="14">
        <v>0</v>
      </c>
      <c r="AZ4366" s="14">
        <v>0</v>
      </c>
      <c r="BA4366" s="14">
        <v>0</v>
      </c>
      <c r="BG4366" s="37">
        <f t="shared" si="209"/>
        <v>417.99199999999996</v>
      </c>
      <c r="BI4366" s="5" t="s">
        <v>836</v>
      </c>
      <c r="BJ4366" s="6" t="s">
        <v>1267</v>
      </c>
      <c r="BK4366" s="30" t="s">
        <v>1268</v>
      </c>
    </row>
    <row r="4367" spans="1:63" x14ac:dyDescent="0.25">
      <c r="A4367" s="5" t="s">
        <v>957</v>
      </c>
      <c r="B4367" s="6" t="s">
        <v>1318</v>
      </c>
      <c r="C4367" s="6" t="s">
        <v>836</v>
      </c>
      <c r="D4367" s="6" t="s">
        <v>1267</v>
      </c>
      <c r="E4367" s="6" t="s">
        <v>1268</v>
      </c>
      <c r="F4367" s="6" t="s">
        <v>1324</v>
      </c>
      <c r="G4367" s="7">
        <v>5278284</v>
      </c>
      <c r="H4367" s="7" t="s">
        <v>4901</v>
      </c>
      <c r="I4367" s="7"/>
      <c r="J4367" s="8" t="s">
        <v>307</v>
      </c>
      <c r="K4367" s="10">
        <v>352.18799999999999</v>
      </c>
      <c r="L4367" s="11">
        <v>238.464</v>
      </c>
      <c r="M4367" s="11">
        <v>351.11799999999999</v>
      </c>
      <c r="N4367" s="11">
        <v>410.05399999999997</v>
      </c>
      <c r="O4367" s="11">
        <v>360.12599999999998</v>
      </c>
      <c r="P4367" s="11">
        <v>0</v>
      </c>
      <c r="Q4367" s="11">
        <v>589.58199999999999</v>
      </c>
      <c r="R4367" s="11">
        <v>539.65499999999997</v>
      </c>
      <c r="S4367" s="11">
        <v>0</v>
      </c>
      <c r="T4367" s="11"/>
      <c r="U4367" s="11"/>
      <c r="V4367" s="11"/>
      <c r="W4367" s="12">
        <v>2841.1869999999999</v>
      </c>
      <c r="X4367" s="11">
        <v>315.68744444444445</v>
      </c>
      <c r="Y4367" s="11">
        <v>442.95155137541599</v>
      </c>
      <c r="Z4367" s="11">
        <f t="shared" si="207"/>
        <v>0</v>
      </c>
      <c r="AA4367" s="25">
        <f t="shared" si="208"/>
        <v>0</v>
      </c>
      <c r="AB4367" s="33">
        <v>0</v>
      </c>
      <c r="AC4367" s="14">
        <v>0</v>
      </c>
      <c r="AD4367" s="14">
        <v>0</v>
      </c>
      <c r="AE4367" s="14">
        <v>0</v>
      </c>
      <c r="AF4367" s="14">
        <v>0</v>
      </c>
      <c r="AG4367" s="14">
        <v>0</v>
      </c>
      <c r="AH4367" s="14">
        <v>0</v>
      </c>
      <c r="AI4367" s="14">
        <v>0</v>
      </c>
      <c r="AJ4367" s="14">
        <v>0</v>
      </c>
      <c r="AK4367" s="14">
        <v>0</v>
      </c>
      <c r="AL4367" s="14">
        <v>0</v>
      </c>
      <c r="AM4367" s="14">
        <v>0</v>
      </c>
      <c r="AN4367" s="14">
        <v>0</v>
      </c>
      <c r="AO4367" s="14">
        <v>0</v>
      </c>
      <c r="AP4367" s="14">
        <v>0</v>
      </c>
      <c r="AQ4367" s="14">
        <v>0</v>
      </c>
      <c r="AR4367" s="14">
        <v>0</v>
      </c>
      <c r="AS4367" s="14">
        <v>0</v>
      </c>
      <c r="AT4367" s="14">
        <v>0</v>
      </c>
      <c r="AV4367" s="14">
        <v>0</v>
      </c>
      <c r="AW4367" s="14">
        <v>0</v>
      </c>
      <c r="AX4367" s="14">
        <v>0</v>
      </c>
      <c r="AY4367" s="14">
        <v>0</v>
      </c>
      <c r="AZ4367" s="14">
        <v>0</v>
      </c>
      <c r="BA4367" s="14">
        <v>0</v>
      </c>
      <c r="BG4367" s="37">
        <f t="shared" si="209"/>
        <v>0</v>
      </c>
      <c r="BI4367" s="5" t="s">
        <v>836</v>
      </c>
      <c r="BJ4367" s="6" t="s">
        <v>1267</v>
      </c>
      <c r="BK4367" s="30" t="s">
        <v>1268</v>
      </c>
    </row>
    <row r="4368" spans="1:63" x14ac:dyDescent="0.25">
      <c r="A4368" s="5" t="s">
        <v>957</v>
      </c>
      <c r="B4368" s="6" t="s">
        <v>1318</v>
      </c>
      <c r="C4368" s="6" t="s">
        <v>836</v>
      </c>
      <c r="D4368" s="6" t="s">
        <v>1267</v>
      </c>
      <c r="E4368" s="6" t="s">
        <v>1268</v>
      </c>
      <c r="F4368" s="6" t="s">
        <v>1324</v>
      </c>
      <c r="G4368" s="7">
        <v>5333567</v>
      </c>
      <c r="H4368" s="7" t="s">
        <v>4902</v>
      </c>
      <c r="I4368" s="7"/>
      <c r="J4368" s="8" t="s">
        <v>307</v>
      </c>
      <c r="K4368" s="10">
        <v>180.59800000000001</v>
      </c>
      <c r="L4368" s="11">
        <v>238.464</v>
      </c>
      <c r="M4368" s="11">
        <v>590.65200000000004</v>
      </c>
      <c r="N4368" s="11">
        <v>0</v>
      </c>
      <c r="O4368" s="11">
        <v>179.52799999999999</v>
      </c>
      <c r="P4368" s="11">
        <v>0</v>
      </c>
      <c r="Q4368" s="11">
        <v>598.59</v>
      </c>
      <c r="R4368" s="11">
        <v>417.99200000000002</v>
      </c>
      <c r="S4368" s="11">
        <v>0</v>
      </c>
      <c r="T4368" s="11"/>
      <c r="U4368" s="11"/>
      <c r="V4368" s="11"/>
      <c r="W4368" s="12">
        <v>2205.8240000000001</v>
      </c>
      <c r="X4368" s="11">
        <v>245.09155555555557</v>
      </c>
      <c r="Y4368" s="11">
        <v>343.8961120338526</v>
      </c>
      <c r="Z4368" s="11">
        <f t="shared" si="207"/>
        <v>598.58999999999992</v>
      </c>
      <c r="AA4368" s="25">
        <f t="shared" si="208"/>
        <v>1.7406128742190481</v>
      </c>
      <c r="AB4368" s="33">
        <v>0</v>
      </c>
      <c r="AC4368" s="14">
        <v>0</v>
      </c>
      <c r="AD4368" s="14">
        <v>179.52799999999999</v>
      </c>
      <c r="AE4368" s="14">
        <v>0</v>
      </c>
      <c r="AF4368" s="14">
        <v>0</v>
      </c>
      <c r="AG4368" s="14">
        <v>0</v>
      </c>
      <c r="AH4368" s="14">
        <v>0</v>
      </c>
      <c r="AI4368" s="14">
        <v>238.464</v>
      </c>
      <c r="AJ4368" s="14">
        <v>0</v>
      </c>
      <c r="AK4368" s="14">
        <v>0</v>
      </c>
      <c r="AL4368" s="14">
        <v>0</v>
      </c>
      <c r="AM4368" s="14">
        <v>0</v>
      </c>
      <c r="AN4368" s="14">
        <v>0</v>
      </c>
      <c r="AO4368" s="14">
        <v>0</v>
      </c>
      <c r="AP4368" s="14">
        <v>0</v>
      </c>
      <c r="AQ4368" s="14">
        <v>0</v>
      </c>
      <c r="AR4368" s="14">
        <v>0</v>
      </c>
      <c r="AS4368" s="14">
        <v>0</v>
      </c>
      <c r="AT4368" s="14">
        <v>0</v>
      </c>
      <c r="AV4368" s="14">
        <v>0</v>
      </c>
      <c r="AW4368" s="14">
        <v>0</v>
      </c>
      <c r="AX4368" s="14">
        <v>180.59800000000001</v>
      </c>
      <c r="AY4368" s="14">
        <v>0</v>
      </c>
      <c r="AZ4368" s="14">
        <v>0</v>
      </c>
      <c r="BA4368" s="14">
        <v>0</v>
      </c>
      <c r="BG4368" s="37">
        <f t="shared" si="209"/>
        <v>598.58999999999992</v>
      </c>
      <c r="BI4368" s="5" t="s">
        <v>836</v>
      </c>
      <c r="BJ4368" s="6" t="s">
        <v>1267</v>
      </c>
      <c r="BK4368" s="30" t="s">
        <v>1268</v>
      </c>
    </row>
    <row r="4369" spans="1:63" x14ac:dyDescent="0.25">
      <c r="A4369" s="5" t="s">
        <v>957</v>
      </c>
      <c r="B4369" s="6" t="s">
        <v>1318</v>
      </c>
      <c r="C4369" s="6" t="s">
        <v>836</v>
      </c>
      <c r="D4369" s="6" t="s">
        <v>1267</v>
      </c>
      <c r="E4369" s="6" t="s">
        <v>1268</v>
      </c>
      <c r="F4369" s="6" t="s">
        <v>1324</v>
      </c>
      <c r="G4369" s="7">
        <v>5295461</v>
      </c>
      <c r="H4369" s="7" t="s">
        <v>4903</v>
      </c>
      <c r="I4369" s="7"/>
      <c r="J4369" s="8" t="s">
        <v>307</v>
      </c>
      <c r="K4369" s="10">
        <v>539.654</v>
      </c>
      <c r="L4369" s="11">
        <v>722.55899999999997</v>
      </c>
      <c r="M4369" s="11">
        <v>1450.145</v>
      </c>
      <c r="N4369" s="11">
        <v>417.99200000000002</v>
      </c>
      <c r="O4369" s="11">
        <v>360.12599999999998</v>
      </c>
      <c r="P4369" s="11">
        <v>966.05</v>
      </c>
      <c r="Q4369" s="11">
        <v>967.12</v>
      </c>
      <c r="R4369" s="11">
        <v>966.05</v>
      </c>
      <c r="S4369" s="11">
        <v>179.52799999999999</v>
      </c>
      <c r="T4369" s="11"/>
      <c r="U4369" s="11"/>
      <c r="V4369" s="11"/>
      <c r="W4369" s="12">
        <v>6569.2240000000011</v>
      </c>
      <c r="X4369" s="11">
        <v>729.91377777777791</v>
      </c>
      <c r="Y4369" s="11">
        <v>1024.1662946270753</v>
      </c>
      <c r="Z4369" s="11">
        <f t="shared" si="207"/>
        <v>1327.2460000000001</v>
      </c>
      <c r="AA4369" s="25">
        <f t="shared" si="208"/>
        <v>1.2959282168949757</v>
      </c>
      <c r="AB4369" s="33">
        <v>0</v>
      </c>
      <c r="AC4369" s="14">
        <v>663.62300000000005</v>
      </c>
      <c r="AD4369" s="14">
        <v>0</v>
      </c>
      <c r="AE4369" s="14">
        <v>0</v>
      </c>
      <c r="AF4369" s="14">
        <v>0</v>
      </c>
      <c r="AG4369" s="14">
        <v>0</v>
      </c>
      <c r="AH4369" s="14">
        <v>0</v>
      </c>
      <c r="AI4369" s="14">
        <v>0</v>
      </c>
      <c r="AJ4369" s="14">
        <v>303.49700000000001</v>
      </c>
      <c r="AK4369" s="14">
        <v>0</v>
      </c>
      <c r="AL4369" s="14">
        <v>0</v>
      </c>
      <c r="AM4369" s="14">
        <v>0</v>
      </c>
      <c r="AN4369" s="14">
        <v>0</v>
      </c>
      <c r="AO4369" s="14">
        <v>0</v>
      </c>
      <c r="AP4369" s="14">
        <v>179.52799999999999</v>
      </c>
      <c r="AQ4369" s="14">
        <v>0</v>
      </c>
      <c r="AR4369" s="14">
        <v>0</v>
      </c>
      <c r="AS4369" s="14">
        <v>0</v>
      </c>
      <c r="AT4369" s="14">
        <v>0</v>
      </c>
      <c r="AV4369" s="14">
        <v>0</v>
      </c>
      <c r="AW4369" s="14">
        <v>0</v>
      </c>
      <c r="AX4369" s="14">
        <v>180.59800000000001</v>
      </c>
      <c r="AY4369" s="14">
        <v>0</v>
      </c>
      <c r="AZ4369" s="14">
        <v>0</v>
      </c>
      <c r="BA4369" s="14">
        <v>0</v>
      </c>
      <c r="BG4369" s="37">
        <f t="shared" si="209"/>
        <v>1327.2460000000001</v>
      </c>
      <c r="BI4369" s="5" t="s">
        <v>836</v>
      </c>
      <c r="BJ4369" s="6" t="s">
        <v>1267</v>
      </c>
      <c r="BK4369" s="30" t="s">
        <v>1268</v>
      </c>
    </row>
    <row r="4370" spans="1:63" x14ac:dyDescent="0.25">
      <c r="A4370" s="5" t="s">
        <v>957</v>
      </c>
      <c r="B4370" s="6" t="s">
        <v>1318</v>
      </c>
      <c r="C4370" s="6" t="s">
        <v>836</v>
      </c>
      <c r="D4370" s="6" t="s">
        <v>1267</v>
      </c>
      <c r="E4370" s="6" t="s">
        <v>1268</v>
      </c>
      <c r="F4370" s="6" t="s">
        <v>1324</v>
      </c>
      <c r="G4370" s="7">
        <v>5291870</v>
      </c>
      <c r="H4370" s="7" t="s">
        <v>4904</v>
      </c>
      <c r="I4370" s="7"/>
      <c r="J4370" s="8" t="s">
        <v>307</v>
      </c>
      <c r="K4370" s="10">
        <v>0</v>
      </c>
      <c r="L4370" s="11">
        <v>902.08699999999999</v>
      </c>
      <c r="M4370" s="11">
        <v>1398.2529999999999</v>
      </c>
      <c r="N4370" s="11">
        <v>0</v>
      </c>
      <c r="O4370" s="11">
        <v>179.52799999999999</v>
      </c>
      <c r="P4370" s="11">
        <v>419.06200000000001</v>
      </c>
      <c r="Q4370" s="11">
        <v>0</v>
      </c>
      <c r="R4370" s="11">
        <v>483.02499999999998</v>
      </c>
      <c r="S4370" s="11">
        <v>0</v>
      </c>
      <c r="T4370" s="11"/>
      <c r="U4370" s="11"/>
      <c r="V4370" s="11"/>
      <c r="W4370" s="12">
        <v>3381.9549999999999</v>
      </c>
      <c r="X4370" s="11">
        <v>375.77277777777778</v>
      </c>
      <c r="Y4370" s="11">
        <v>527.25928069213501</v>
      </c>
      <c r="Z4370" s="11">
        <f t="shared" si="207"/>
        <v>483.02499999999998</v>
      </c>
      <c r="AA4370" s="25">
        <f t="shared" si="208"/>
        <v>0.91610525919227337</v>
      </c>
      <c r="AB4370" s="33">
        <v>0</v>
      </c>
      <c r="AC4370" s="14">
        <v>179.52799999999999</v>
      </c>
      <c r="AD4370" s="14">
        <v>0</v>
      </c>
      <c r="AE4370" s="14">
        <v>0</v>
      </c>
      <c r="AF4370" s="14">
        <v>0</v>
      </c>
      <c r="AG4370" s="14">
        <v>0</v>
      </c>
      <c r="AH4370" s="14">
        <v>0</v>
      </c>
      <c r="AI4370" s="14">
        <v>0</v>
      </c>
      <c r="AJ4370" s="14">
        <v>0</v>
      </c>
      <c r="AK4370" s="14">
        <v>0</v>
      </c>
      <c r="AL4370" s="14">
        <v>0</v>
      </c>
      <c r="AM4370" s="14">
        <v>0</v>
      </c>
      <c r="AN4370" s="14">
        <v>0</v>
      </c>
      <c r="AO4370" s="14">
        <v>0</v>
      </c>
      <c r="AP4370" s="14">
        <v>303.49700000000001</v>
      </c>
      <c r="AQ4370" s="14">
        <v>0</v>
      </c>
      <c r="AR4370" s="14">
        <v>0</v>
      </c>
      <c r="AS4370" s="14">
        <v>0</v>
      </c>
      <c r="AT4370" s="14">
        <v>0</v>
      </c>
      <c r="AV4370" s="14">
        <v>0</v>
      </c>
      <c r="AW4370" s="14">
        <v>0</v>
      </c>
      <c r="AX4370" s="14">
        <v>0</v>
      </c>
      <c r="AY4370" s="14">
        <v>0</v>
      </c>
      <c r="AZ4370" s="14">
        <v>0</v>
      </c>
      <c r="BA4370" s="14">
        <v>0</v>
      </c>
      <c r="BG4370" s="37">
        <f t="shared" si="209"/>
        <v>483.02499999999998</v>
      </c>
      <c r="BI4370" s="5" t="s">
        <v>836</v>
      </c>
      <c r="BJ4370" s="6" t="s">
        <v>1267</v>
      </c>
      <c r="BK4370" s="30" t="s">
        <v>1268</v>
      </c>
    </row>
    <row r="4371" spans="1:63" x14ac:dyDescent="0.25">
      <c r="A4371" s="5" t="s">
        <v>957</v>
      </c>
      <c r="B4371" s="6" t="s">
        <v>1318</v>
      </c>
      <c r="C4371" s="6" t="s">
        <v>836</v>
      </c>
      <c r="D4371" s="6" t="s">
        <v>1267</v>
      </c>
      <c r="E4371" s="6" t="s">
        <v>1268</v>
      </c>
      <c r="F4371" s="6" t="s">
        <v>1324</v>
      </c>
      <c r="G4371" s="7">
        <v>5291742</v>
      </c>
      <c r="H4371" s="7" t="s">
        <v>4905</v>
      </c>
      <c r="I4371" s="7"/>
      <c r="J4371" s="8" t="s">
        <v>307</v>
      </c>
      <c r="K4371" s="10">
        <v>0</v>
      </c>
      <c r="L4371" s="11">
        <v>589.58199999999999</v>
      </c>
      <c r="M4371" s="11">
        <v>0</v>
      </c>
      <c r="N4371" s="11">
        <v>180.59800000000001</v>
      </c>
      <c r="O4371" s="11">
        <v>238.464</v>
      </c>
      <c r="P4371" s="11">
        <v>0</v>
      </c>
      <c r="Q4371" s="11">
        <v>180.59800000000001</v>
      </c>
      <c r="R4371" s="11">
        <v>598.59</v>
      </c>
      <c r="S4371" s="11">
        <v>179.52799999999999</v>
      </c>
      <c r="T4371" s="11"/>
      <c r="U4371" s="11"/>
      <c r="V4371" s="11"/>
      <c r="W4371" s="12">
        <v>1967.36</v>
      </c>
      <c r="X4371" s="11">
        <v>218.59555555555553</v>
      </c>
      <c r="Y4371" s="11">
        <v>306.71869331865111</v>
      </c>
      <c r="Z4371" s="11">
        <f t="shared" si="207"/>
        <v>238.464</v>
      </c>
      <c r="AA4371" s="25">
        <f t="shared" si="208"/>
        <v>0.77746810088375973</v>
      </c>
      <c r="AB4371" s="33">
        <v>0</v>
      </c>
      <c r="AC4371" s="14">
        <v>0</v>
      </c>
      <c r="AD4371" s="14">
        <v>238.464</v>
      </c>
      <c r="AE4371" s="14">
        <v>0</v>
      </c>
      <c r="AF4371" s="14">
        <v>0</v>
      </c>
      <c r="AG4371" s="14">
        <v>0</v>
      </c>
      <c r="AH4371" s="14">
        <v>0</v>
      </c>
      <c r="AI4371" s="14">
        <v>0</v>
      </c>
      <c r="AJ4371" s="14">
        <v>0</v>
      </c>
      <c r="AK4371" s="14">
        <v>0</v>
      </c>
      <c r="AL4371" s="14">
        <v>0</v>
      </c>
      <c r="AM4371" s="14">
        <v>0</v>
      </c>
      <c r="AN4371" s="14">
        <v>0</v>
      </c>
      <c r="AO4371" s="14">
        <v>0</v>
      </c>
      <c r="AP4371" s="14">
        <v>0</v>
      </c>
      <c r="AQ4371" s="14">
        <v>0</v>
      </c>
      <c r="AR4371" s="14">
        <v>0</v>
      </c>
      <c r="AS4371" s="14">
        <v>0</v>
      </c>
      <c r="AT4371" s="14">
        <v>0</v>
      </c>
      <c r="AV4371" s="14">
        <v>0</v>
      </c>
      <c r="AW4371" s="14">
        <v>0</v>
      </c>
      <c r="AX4371" s="14">
        <v>0</v>
      </c>
      <c r="AY4371" s="14">
        <v>0</v>
      </c>
      <c r="AZ4371" s="14">
        <v>0</v>
      </c>
      <c r="BA4371" s="14">
        <v>0</v>
      </c>
      <c r="BG4371" s="37">
        <f t="shared" si="209"/>
        <v>238.464</v>
      </c>
      <c r="BI4371" s="5" t="s">
        <v>836</v>
      </c>
      <c r="BJ4371" s="6" t="s">
        <v>1267</v>
      </c>
      <c r="BK4371" s="30" t="s">
        <v>1268</v>
      </c>
    </row>
    <row r="4372" spans="1:63" x14ac:dyDescent="0.25">
      <c r="A4372" s="5" t="s">
        <v>957</v>
      </c>
      <c r="B4372" s="6" t="s">
        <v>1318</v>
      </c>
      <c r="C4372" s="6" t="s">
        <v>836</v>
      </c>
      <c r="D4372" s="6" t="s">
        <v>1267</v>
      </c>
      <c r="E4372" s="6" t="s">
        <v>1268</v>
      </c>
      <c r="F4372" s="6" t="s">
        <v>1324</v>
      </c>
      <c r="G4372" s="7">
        <v>5337435</v>
      </c>
      <c r="H4372" s="7" t="s">
        <v>4906</v>
      </c>
      <c r="I4372" s="7"/>
      <c r="J4372" s="8" t="s">
        <v>307</v>
      </c>
      <c r="K4372" s="10">
        <v>598.59</v>
      </c>
      <c r="L4372" s="11">
        <v>786.52200000000005</v>
      </c>
      <c r="M4372" s="11">
        <v>1389.8489999999999</v>
      </c>
      <c r="N4372" s="11">
        <v>721.48900000000003</v>
      </c>
      <c r="O4372" s="11">
        <v>360.12599999999998</v>
      </c>
      <c r="P4372" s="11">
        <v>417.99200000000002</v>
      </c>
      <c r="Q4372" s="11">
        <v>540.72400000000005</v>
      </c>
      <c r="R4372" s="11">
        <v>902.08699999999999</v>
      </c>
      <c r="S4372" s="11">
        <v>419.06200000000001</v>
      </c>
      <c r="T4372" s="11"/>
      <c r="U4372" s="11"/>
      <c r="V4372" s="11"/>
      <c r="W4372" s="12">
        <v>6136.4410000000007</v>
      </c>
      <c r="X4372" s="11">
        <v>681.82677777777781</v>
      </c>
      <c r="Y4372" s="11">
        <v>956.69382581072955</v>
      </c>
      <c r="Z4372" s="11">
        <f t="shared" si="207"/>
        <v>360.12599999999998</v>
      </c>
      <c r="AA4372" s="25">
        <f t="shared" si="208"/>
        <v>0.37642764099038578</v>
      </c>
      <c r="AB4372" s="33">
        <v>0</v>
      </c>
      <c r="AC4372" s="14">
        <v>360.12599999999998</v>
      </c>
      <c r="AD4372" s="14">
        <v>0</v>
      </c>
      <c r="AE4372" s="14">
        <v>0</v>
      </c>
      <c r="AF4372" s="14">
        <v>0</v>
      </c>
      <c r="AG4372" s="14">
        <v>0</v>
      </c>
      <c r="AH4372" s="14">
        <v>0</v>
      </c>
      <c r="AI4372" s="14">
        <v>0</v>
      </c>
      <c r="AJ4372" s="14">
        <v>0</v>
      </c>
      <c r="AK4372" s="14">
        <v>0</v>
      </c>
      <c r="AL4372" s="14">
        <v>0</v>
      </c>
      <c r="AM4372" s="14">
        <v>0</v>
      </c>
      <c r="AN4372" s="14">
        <v>0</v>
      </c>
      <c r="AO4372" s="14">
        <v>0</v>
      </c>
      <c r="AP4372" s="14">
        <v>0</v>
      </c>
      <c r="AQ4372" s="14">
        <v>0</v>
      </c>
      <c r="AR4372" s="14">
        <v>0</v>
      </c>
      <c r="AS4372" s="14">
        <v>0</v>
      </c>
      <c r="AT4372" s="14">
        <v>0</v>
      </c>
      <c r="AV4372" s="14">
        <v>0</v>
      </c>
      <c r="AW4372" s="14">
        <v>0</v>
      </c>
      <c r="AX4372" s="14">
        <v>0</v>
      </c>
      <c r="AY4372" s="14">
        <v>0</v>
      </c>
      <c r="AZ4372" s="14">
        <v>0</v>
      </c>
      <c r="BA4372" s="14">
        <v>0</v>
      </c>
      <c r="BG4372" s="37">
        <f t="shared" si="209"/>
        <v>360.12599999999998</v>
      </c>
      <c r="BI4372" s="5" t="s">
        <v>836</v>
      </c>
      <c r="BJ4372" s="6" t="s">
        <v>1267</v>
      </c>
      <c r="BK4372" s="30" t="s">
        <v>1268</v>
      </c>
    </row>
    <row r="4373" spans="1:63" x14ac:dyDescent="0.25">
      <c r="A4373" s="5" t="s">
        <v>957</v>
      </c>
      <c r="B4373" s="6" t="s">
        <v>1318</v>
      </c>
      <c r="C4373" s="6" t="s">
        <v>836</v>
      </c>
      <c r="D4373" s="6" t="s">
        <v>1267</v>
      </c>
      <c r="E4373" s="6" t="s">
        <v>1268</v>
      </c>
      <c r="F4373" s="6" t="s">
        <v>1324</v>
      </c>
      <c r="G4373" s="7">
        <v>5301610</v>
      </c>
      <c r="H4373" s="7" t="s">
        <v>4907</v>
      </c>
      <c r="I4373" s="7"/>
      <c r="J4373" s="8" t="s">
        <v>307</v>
      </c>
      <c r="K4373" s="10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874.30799999999999</v>
      </c>
      <c r="Q4373" s="11">
        <v>179.52799999999999</v>
      </c>
      <c r="R4373" s="11">
        <v>837.05399999999997</v>
      </c>
      <c r="S4373" s="11">
        <v>238.464</v>
      </c>
      <c r="T4373" s="11"/>
      <c r="U4373" s="11"/>
      <c r="V4373" s="11"/>
      <c r="W4373" s="12">
        <v>2129.3539999999998</v>
      </c>
      <c r="X4373" s="11">
        <v>236.59488888888887</v>
      </c>
      <c r="Y4373" s="11">
        <v>331.97415648017801</v>
      </c>
      <c r="Z4373" s="11">
        <f t="shared" si="207"/>
        <v>1026.056</v>
      </c>
      <c r="AA4373" s="25">
        <f t="shared" si="208"/>
        <v>3.0907707120306074</v>
      </c>
      <c r="AB4373" s="33">
        <v>0</v>
      </c>
      <c r="AC4373" s="14">
        <v>0</v>
      </c>
      <c r="AD4373" s="14">
        <v>180.59800000000001</v>
      </c>
      <c r="AE4373" s="14">
        <v>0</v>
      </c>
      <c r="AF4373" s="14">
        <v>0</v>
      </c>
      <c r="AG4373" s="14">
        <v>0</v>
      </c>
      <c r="AH4373" s="14">
        <v>0</v>
      </c>
      <c r="AI4373" s="14">
        <v>0</v>
      </c>
      <c r="AJ4373" s="14">
        <v>0</v>
      </c>
      <c r="AK4373" s="14">
        <v>0</v>
      </c>
      <c r="AL4373" s="14">
        <v>0</v>
      </c>
      <c r="AM4373" s="14">
        <v>0</v>
      </c>
      <c r="AN4373" s="14">
        <v>0</v>
      </c>
      <c r="AO4373" s="14">
        <v>0</v>
      </c>
      <c r="AP4373" s="14">
        <v>0</v>
      </c>
      <c r="AQ4373" s="14">
        <v>0</v>
      </c>
      <c r="AR4373" s="14">
        <v>0</v>
      </c>
      <c r="AS4373" s="14">
        <v>0</v>
      </c>
      <c r="AT4373" s="14">
        <v>0</v>
      </c>
      <c r="AV4373" s="14">
        <v>0</v>
      </c>
      <c r="AW4373" s="14">
        <v>0</v>
      </c>
      <c r="AX4373" s="14">
        <v>0</v>
      </c>
      <c r="AY4373" s="14">
        <v>0</v>
      </c>
      <c r="AZ4373" s="14">
        <v>845.45799999999997</v>
      </c>
      <c r="BA4373" s="14">
        <v>0</v>
      </c>
      <c r="BG4373" s="37">
        <f t="shared" si="209"/>
        <v>1026.056</v>
      </c>
      <c r="BI4373" s="5" t="s">
        <v>836</v>
      </c>
      <c r="BJ4373" s="6" t="s">
        <v>1267</v>
      </c>
      <c r="BK4373" s="30" t="s">
        <v>1268</v>
      </c>
    </row>
    <row r="4374" spans="1:63" x14ac:dyDescent="0.25">
      <c r="A4374" s="5" t="s">
        <v>957</v>
      </c>
      <c r="B4374" s="6" t="s">
        <v>1318</v>
      </c>
      <c r="C4374" s="6" t="s">
        <v>836</v>
      </c>
      <c r="D4374" s="6" t="s">
        <v>1267</v>
      </c>
      <c r="E4374" s="6" t="s">
        <v>1268</v>
      </c>
      <c r="F4374" s="6" t="s">
        <v>1324</v>
      </c>
      <c r="G4374" s="7">
        <v>5272778</v>
      </c>
      <c r="H4374" s="7" t="s">
        <v>4908</v>
      </c>
      <c r="I4374" s="7"/>
      <c r="J4374" s="8" t="s">
        <v>307</v>
      </c>
      <c r="K4374" s="10">
        <v>180.59800000000001</v>
      </c>
      <c r="L4374" s="11">
        <v>966.05</v>
      </c>
      <c r="M4374" s="11">
        <v>1094.7560000000001</v>
      </c>
      <c r="N4374" s="11">
        <v>180.59800000000001</v>
      </c>
      <c r="O4374" s="11">
        <v>180.59800000000001</v>
      </c>
      <c r="P4374" s="11">
        <v>238.464</v>
      </c>
      <c r="Q4374" s="11">
        <v>360.12599999999998</v>
      </c>
      <c r="R4374" s="11">
        <v>721.48900000000003</v>
      </c>
      <c r="S4374" s="11">
        <v>180.59800000000001</v>
      </c>
      <c r="T4374" s="11"/>
      <c r="U4374" s="11"/>
      <c r="V4374" s="11"/>
      <c r="W4374" s="12">
        <v>4103.277</v>
      </c>
      <c r="X4374" s="11">
        <v>455.91966666666667</v>
      </c>
      <c r="Y4374" s="11">
        <v>639.71604574885873</v>
      </c>
      <c r="Z4374" s="11">
        <f t="shared" si="207"/>
        <v>238.464</v>
      </c>
      <c r="AA4374" s="25">
        <f t="shared" si="208"/>
        <v>0.37276538799468656</v>
      </c>
      <c r="AB4374" s="33">
        <v>0</v>
      </c>
      <c r="AC4374" s="14">
        <v>0</v>
      </c>
      <c r="AD4374" s="14">
        <v>0</v>
      </c>
      <c r="AE4374" s="14">
        <v>0</v>
      </c>
      <c r="AF4374" s="14">
        <v>0</v>
      </c>
      <c r="AG4374" s="14">
        <v>0</v>
      </c>
      <c r="AH4374" s="14">
        <v>0</v>
      </c>
      <c r="AI4374" s="14">
        <v>0</v>
      </c>
      <c r="AJ4374" s="14">
        <v>0</v>
      </c>
      <c r="AK4374" s="14">
        <v>0</v>
      </c>
      <c r="AL4374" s="14">
        <v>0</v>
      </c>
      <c r="AM4374" s="14">
        <v>0</v>
      </c>
      <c r="AN4374" s="14">
        <v>0</v>
      </c>
      <c r="AO4374" s="14">
        <v>0</v>
      </c>
      <c r="AP4374" s="14">
        <v>0</v>
      </c>
      <c r="AQ4374" s="14">
        <v>0</v>
      </c>
      <c r="AR4374" s="14">
        <v>0</v>
      </c>
      <c r="AS4374" s="14">
        <v>0</v>
      </c>
      <c r="AT4374" s="14">
        <v>0</v>
      </c>
      <c r="AV4374" s="14">
        <v>0</v>
      </c>
      <c r="AW4374" s="14">
        <v>0</v>
      </c>
      <c r="AX4374" s="14">
        <v>0</v>
      </c>
      <c r="AY4374" s="14">
        <v>0</v>
      </c>
      <c r="AZ4374" s="14">
        <v>238.464</v>
      </c>
      <c r="BA4374" s="14">
        <v>0</v>
      </c>
      <c r="BG4374" s="37">
        <f t="shared" si="209"/>
        <v>238.464</v>
      </c>
      <c r="BI4374" s="5" t="s">
        <v>836</v>
      </c>
      <c r="BJ4374" s="6" t="s">
        <v>1267</v>
      </c>
      <c r="BK4374" s="30" t="s">
        <v>1268</v>
      </c>
    </row>
    <row r="4375" spans="1:63" x14ac:dyDescent="0.25">
      <c r="A4375" s="5" t="s">
        <v>957</v>
      </c>
      <c r="B4375" s="6" t="s">
        <v>1318</v>
      </c>
      <c r="C4375" s="6" t="s">
        <v>836</v>
      </c>
      <c r="D4375" s="6" t="s">
        <v>1267</v>
      </c>
      <c r="E4375" s="6" t="s">
        <v>1268</v>
      </c>
      <c r="F4375" s="6" t="s">
        <v>1324</v>
      </c>
      <c r="G4375" s="7">
        <v>5332845</v>
      </c>
      <c r="H4375" s="7" t="s">
        <v>4909</v>
      </c>
      <c r="I4375" s="7"/>
      <c r="J4375" s="8" t="s">
        <v>307</v>
      </c>
      <c r="K4375" s="10">
        <v>180.59800000000001</v>
      </c>
      <c r="L4375" s="11">
        <v>1008.644</v>
      </c>
      <c r="M4375" s="11">
        <v>417.99200000000002</v>
      </c>
      <c r="N4375" s="11">
        <v>419.06200000000001</v>
      </c>
      <c r="O4375" s="11">
        <v>530.64599999999996</v>
      </c>
      <c r="P4375" s="11">
        <v>238.464</v>
      </c>
      <c r="Q4375" s="11">
        <v>417.99200000000002</v>
      </c>
      <c r="R4375" s="11">
        <v>539.654</v>
      </c>
      <c r="S4375" s="11">
        <v>417.99199999999996</v>
      </c>
      <c r="T4375" s="11"/>
      <c r="U4375" s="11"/>
      <c r="V4375" s="11"/>
      <c r="W4375" s="12">
        <v>4171.0439999999999</v>
      </c>
      <c r="X4375" s="11">
        <v>463.4493333333333</v>
      </c>
      <c r="Y4375" s="11">
        <v>650.28117144528699</v>
      </c>
      <c r="Z4375" s="11">
        <f t="shared" si="207"/>
        <v>179.52799999999999</v>
      </c>
      <c r="AA4375" s="25">
        <f t="shared" si="208"/>
        <v>0.2760774998313249</v>
      </c>
      <c r="AB4375" s="33">
        <v>0</v>
      </c>
      <c r="AC4375" s="14">
        <v>0</v>
      </c>
      <c r="AD4375" s="14">
        <v>0</v>
      </c>
      <c r="AE4375" s="14">
        <v>0</v>
      </c>
      <c r="AF4375" s="14">
        <v>0</v>
      </c>
      <c r="AG4375" s="14">
        <v>0</v>
      </c>
      <c r="AH4375" s="14">
        <v>0</v>
      </c>
      <c r="AI4375" s="14">
        <v>0</v>
      </c>
      <c r="AJ4375" s="14">
        <v>0</v>
      </c>
      <c r="AK4375" s="14">
        <v>0</v>
      </c>
      <c r="AL4375" s="14">
        <v>0</v>
      </c>
      <c r="AM4375" s="14">
        <v>0</v>
      </c>
      <c r="AN4375" s="14">
        <v>0</v>
      </c>
      <c r="AO4375" s="14">
        <v>0</v>
      </c>
      <c r="AP4375" s="14">
        <v>0</v>
      </c>
      <c r="AQ4375" s="14">
        <v>0</v>
      </c>
      <c r="AR4375" s="14">
        <v>0</v>
      </c>
      <c r="AS4375" s="14">
        <v>0</v>
      </c>
      <c r="AT4375" s="14">
        <v>0</v>
      </c>
      <c r="AV4375" s="14">
        <v>0</v>
      </c>
      <c r="AW4375" s="14">
        <v>0</v>
      </c>
      <c r="AX4375" s="14">
        <v>179.52799999999999</v>
      </c>
      <c r="AY4375" s="14">
        <v>0</v>
      </c>
      <c r="AZ4375" s="14">
        <v>0</v>
      </c>
      <c r="BA4375" s="14">
        <v>0</v>
      </c>
      <c r="BG4375" s="37">
        <f t="shared" si="209"/>
        <v>179.52799999999999</v>
      </c>
      <c r="BI4375" s="5" t="s">
        <v>836</v>
      </c>
      <c r="BJ4375" s="6" t="s">
        <v>1267</v>
      </c>
      <c r="BK4375" s="30" t="s">
        <v>1268</v>
      </c>
    </row>
    <row r="4376" spans="1:63" x14ac:dyDescent="0.25">
      <c r="A4376" s="5" t="s">
        <v>957</v>
      </c>
      <c r="B4376" s="6" t="s">
        <v>1318</v>
      </c>
      <c r="C4376" s="6" t="s">
        <v>836</v>
      </c>
      <c r="D4376" s="6" t="s">
        <v>1267</v>
      </c>
      <c r="E4376" s="6" t="s">
        <v>1268</v>
      </c>
      <c r="F4376" s="6" t="s">
        <v>1324</v>
      </c>
      <c r="G4376" s="7">
        <v>5296529</v>
      </c>
      <c r="H4376" s="7" t="s">
        <v>4910</v>
      </c>
      <c r="I4376" s="7"/>
      <c r="J4376" s="8" t="s">
        <v>307</v>
      </c>
      <c r="K4376" s="10">
        <v>541.96100000000001</v>
      </c>
      <c r="L4376" s="11">
        <v>179.52799999999999</v>
      </c>
      <c r="M4376" s="11">
        <v>419.06200000000001</v>
      </c>
      <c r="N4376" s="11">
        <v>483.02499999999998</v>
      </c>
      <c r="O4376" s="11">
        <v>902.08699999999999</v>
      </c>
      <c r="P4376" s="11">
        <v>0</v>
      </c>
      <c r="Q4376" s="11">
        <v>360.12599999999998</v>
      </c>
      <c r="R4376" s="11">
        <v>903.15700000000004</v>
      </c>
      <c r="S4376" s="11">
        <v>179.52799999999999</v>
      </c>
      <c r="T4376" s="11"/>
      <c r="U4376" s="11"/>
      <c r="V4376" s="11"/>
      <c r="W4376" s="12">
        <v>3968.4739999999997</v>
      </c>
      <c r="X4376" s="11">
        <v>440.94155555555551</v>
      </c>
      <c r="Y4376" s="11">
        <v>618.69975995701873</v>
      </c>
      <c r="Z4376" s="11">
        <f t="shared" si="207"/>
        <v>721.48900000000003</v>
      </c>
      <c r="AA4376" s="25">
        <f t="shared" si="208"/>
        <v>1.1661375140183052</v>
      </c>
      <c r="AB4376" s="33">
        <v>0</v>
      </c>
      <c r="AC4376" s="14">
        <v>238.464</v>
      </c>
      <c r="AD4376" s="14">
        <v>0</v>
      </c>
      <c r="AE4376" s="14">
        <v>0</v>
      </c>
      <c r="AF4376" s="14">
        <v>0</v>
      </c>
      <c r="AG4376" s="14">
        <v>0</v>
      </c>
      <c r="AH4376" s="14">
        <v>0</v>
      </c>
      <c r="AI4376" s="14">
        <v>0</v>
      </c>
      <c r="AJ4376" s="14">
        <v>0</v>
      </c>
      <c r="AK4376" s="14">
        <v>0</v>
      </c>
      <c r="AL4376" s="14">
        <v>0</v>
      </c>
      <c r="AM4376" s="14">
        <v>0</v>
      </c>
      <c r="AN4376" s="14">
        <v>0</v>
      </c>
      <c r="AO4376" s="14">
        <v>0</v>
      </c>
      <c r="AP4376" s="14">
        <v>303.49700000000001</v>
      </c>
      <c r="AQ4376" s="14">
        <v>0</v>
      </c>
      <c r="AR4376" s="14">
        <v>0</v>
      </c>
      <c r="AS4376" s="14">
        <v>0</v>
      </c>
      <c r="AT4376" s="14">
        <v>0</v>
      </c>
      <c r="AV4376" s="14">
        <v>0</v>
      </c>
      <c r="AW4376" s="14">
        <v>0</v>
      </c>
      <c r="AX4376" s="14">
        <v>179.52799999999999</v>
      </c>
      <c r="AY4376" s="14">
        <v>0</v>
      </c>
      <c r="AZ4376" s="14">
        <v>0</v>
      </c>
      <c r="BA4376" s="14">
        <v>0</v>
      </c>
      <c r="BG4376" s="37">
        <f t="shared" si="209"/>
        <v>721.48900000000003</v>
      </c>
      <c r="BI4376" s="5" t="s">
        <v>836</v>
      </c>
      <c r="BJ4376" s="6" t="s">
        <v>1267</v>
      </c>
      <c r="BK4376" s="30" t="s">
        <v>1268</v>
      </c>
    </row>
    <row r="4377" spans="1:63" x14ac:dyDescent="0.25">
      <c r="A4377" s="5" t="s">
        <v>957</v>
      </c>
      <c r="B4377" s="6" t="s">
        <v>1318</v>
      </c>
      <c r="C4377" s="6" t="s">
        <v>836</v>
      </c>
      <c r="D4377" s="6" t="s">
        <v>1267</v>
      </c>
      <c r="E4377" s="6" t="s">
        <v>1268</v>
      </c>
      <c r="F4377" s="6" t="s">
        <v>1324</v>
      </c>
      <c r="G4377" s="7">
        <v>5292367</v>
      </c>
      <c r="H4377" s="7" t="s">
        <v>4911</v>
      </c>
      <c r="I4377" s="7"/>
      <c r="J4377" s="8" t="s">
        <v>307</v>
      </c>
      <c r="K4377" s="10">
        <v>171.59</v>
      </c>
      <c r="L4377" s="11">
        <v>410.05399999999997</v>
      </c>
      <c r="M4377" s="11">
        <v>419.06200000000001</v>
      </c>
      <c r="N4377" s="11">
        <v>419.06200000000001</v>
      </c>
      <c r="O4377" s="11">
        <v>351.11799999999999</v>
      </c>
      <c r="P4377" s="11">
        <v>198.72</v>
      </c>
      <c r="Q4377" s="11">
        <v>179.52799999999999</v>
      </c>
      <c r="R4377" s="11">
        <v>360.12599999999998</v>
      </c>
      <c r="S4377" s="11">
        <v>238.464</v>
      </c>
      <c r="T4377" s="11"/>
      <c r="U4377" s="11"/>
      <c r="V4377" s="11"/>
      <c r="W4377" s="12">
        <v>2747.7240000000002</v>
      </c>
      <c r="X4377" s="11">
        <v>305.30266666666671</v>
      </c>
      <c r="Y4377" s="11">
        <v>428.38032433326765</v>
      </c>
      <c r="Z4377" s="11">
        <f t="shared" si="207"/>
        <v>179.52799999999999</v>
      </c>
      <c r="AA4377" s="25">
        <f t="shared" si="208"/>
        <v>0.4190855410537771</v>
      </c>
      <c r="AB4377" s="33">
        <v>0</v>
      </c>
      <c r="AC4377" s="14">
        <v>0</v>
      </c>
      <c r="AD4377" s="14">
        <v>0</v>
      </c>
      <c r="AE4377" s="14">
        <v>0</v>
      </c>
      <c r="AF4377" s="14">
        <v>0</v>
      </c>
      <c r="AG4377" s="14">
        <v>0</v>
      </c>
      <c r="AH4377" s="14">
        <v>0</v>
      </c>
      <c r="AI4377" s="14">
        <v>179.52799999999999</v>
      </c>
      <c r="AJ4377" s="14">
        <v>0</v>
      </c>
      <c r="AK4377" s="14">
        <v>0</v>
      </c>
      <c r="AL4377" s="14">
        <v>0</v>
      </c>
      <c r="AM4377" s="14">
        <v>0</v>
      </c>
      <c r="AN4377" s="14">
        <v>0</v>
      </c>
      <c r="AO4377" s="14">
        <v>0</v>
      </c>
      <c r="AP4377" s="14">
        <v>0</v>
      </c>
      <c r="AQ4377" s="14">
        <v>0</v>
      </c>
      <c r="AR4377" s="14">
        <v>0</v>
      </c>
      <c r="AS4377" s="14">
        <v>0</v>
      </c>
      <c r="AT4377" s="14">
        <v>0</v>
      </c>
      <c r="AV4377" s="14">
        <v>0</v>
      </c>
      <c r="AW4377" s="14">
        <v>0</v>
      </c>
      <c r="AX4377" s="14">
        <v>0</v>
      </c>
      <c r="AY4377" s="14">
        <v>0</v>
      </c>
      <c r="AZ4377" s="14">
        <v>0</v>
      </c>
      <c r="BA4377" s="14">
        <v>0</v>
      </c>
      <c r="BG4377" s="37">
        <f t="shared" si="209"/>
        <v>179.52799999999999</v>
      </c>
      <c r="BI4377" s="5" t="s">
        <v>836</v>
      </c>
      <c r="BJ4377" s="6" t="s">
        <v>1267</v>
      </c>
      <c r="BK4377" s="30" t="s">
        <v>1268</v>
      </c>
    </row>
    <row r="4378" spans="1:63" x14ac:dyDescent="0.25">
      <c r="A4378" s="5" t="s">
        <v>957</v>
      </c>
      <c r="B4378" s="6" t="s">
        <v>1318</v>
      </c>
      <c r="C4378" s="6" t="s">
        <v>836</v>
      </c>
      <c r="D4378" s="6" t="s">
        <v>1267</v>
      </c>
      <c r="E4378" s="6" t="s">
        <v>1268</v>
      </c>
      <c r="F4378" s="6" t="s">
        <v>1324</v>
      </c>
      <c r="G4378" s="7">
        <v>5278886</v>
      </c>
      <c r="H4378" s="7" t="s">
        <v>4912</v>
      </c>
      <c r="I4378" s="7"/>
      <c r="J4378" s="8" t="s">
        <v>307</v>
      </c>
      <c r="K4378" s="10">
        <v>303.49700000000001</v>
      </c>
      <c r="L4378" s="11">
        <v>779.18700000000001</v>
      </c>
      <c r="M4378" s="11">
        <v>1029.723</v>
      </c>
      <c r="N4378" s="11">
        <v>179.52799999999999</v>
      </c>
      <c r="O4378" s="11">
        <v>238.464</v>
      </c>
      <c r="P4378" s="11">
        <v>967.12</v>
      </c>
      <c r="Q4378" s="11">
        <v>663.62300000000005</v>
      </c>
      <c r="R4378" s="11">
        <v>721.48900000000003</v>
      </c>
      <c r="S4378" s="11">
        <v>837.05400000000009</v>
      </c>
      <c r="T4378" s="11"/>
      <c r="U4378" s="11"/>
      <c r="V4378" s="11"/>
      <c r="W4378" s="12">
        <v>5719.6849999999995</v>
      </c>
      <c r="X4378" s="11">
        <v>635.52055555555546</v>
      </c>
      <c r="Y4378" s="11">
        <v>891.720025513525</v>
      </c>
      <c r="Z4378" s="11">
        <f t="shared" si="207"/>
        <v>540.72399999999993</v>
      </c>
      <c r="AA4378" s="25">
        <f t="shared" si="208"/>
        <v>0.60638315225522388</v>
      </c>
      <c r="AB4378" s="33">
        <v>0</v>
      </c>
      <c r="AC4378" s="14">
        <v>180.59800000000001</v>
      </c>
      <c r="AD4378" s="14">
        <v>0</v>
      </c>
      <c r="AE4378" s="14">
        <v>0</v>
      </c>
      <c r="AF4378" s="14">
        <v>0</v>
      </c>
      <c r="AG4378" s="14">
        <v>0</v>
      </c>
      <c r="AH4378" s="14">
        <v>0</v>
      </c>
      <c r="AI4378" s="14">
        <v>0</v>
      </c>
      <c r="AJ4378" s="14">
        <v>0</v>
      </c>
      <c r="AK4378" s="14">
        <v>0</v>
      </c>
      <c r="AL4378" s="14">
        <v>0</v>
      </c>
      <c r="AM4378" s="14">
        <v>0</v>
      </c>
      <c r="AN4378" s="14">
        <v>0</v>
      </c>
      <c r="AO4378" s="14">
        <v>0</v>
      </c>
      <c r="AP4378" s="14">
        <v>179.52799999999999</v>
      </c>
      <c r="AQ4378" s="14">
        <v>0</v>
      </c>
      <c r="AR4378" s="14">
        <v>0</v>
      </c>
      <c r="AS4378" s="14">
        <v>0</v>
      </c>
      <c r="AT4378" s="14">
        <v>0</v>
      </c>
      <c r="AV4378" s="14">
        <v>0</v>
      </c>
      <c r="AW4378" s="14">
        <v>0</v>
      </c>
      <c r="AX4378" s="14">
        <v>180.59800000000001</v>
      </c>
      <c r="AY4378" s="14">
        <v>0</v>
      </c>
      <c r="AZ4378" s="14">
        <v>0</v>
      </c>
      <c r="BA4378" s="14">
        <v>0</v>
      </c>
      <c r="BG4378" s="37">
        <f t="shared" si="209"/>
        <v>540.72399999999993</v>
      </c>
      <c r="BI4378" s="5" t="s">
        <v>836</v>
      </c>
      <c r="BJ4378" s="6" t="s">
        <v>1267</v>
      </c>
      <c r="BK4378" s="30" t="s">
        <v>1268</v>
      </c>
    </row>
    <row r="4379" spans="1:63" x14ac:dyDescent="0.25">
      <c r="A4379" s="5" t="s">
        <v>957</v>
      </c>
      <c r="B4379" s="6" t="s">
        <v>1318</v>
      </c>
      <c r="C4379" s="6" t="s">
        <v>836</v>
      </c>
      <c r="D4379" s="6" t="s">
        <v>1267</v>
      </c>
      <c r="E4379" s="6" t="s">
        <v>1268</v>
      </c>
      <c r="F4379" s="6" t="s">
        <v>1324</v>
      </c>
      <c r="G4379" s="7">
        <v>5332672</v>
      </c>
      <c r="H4379" s="7" t="s">
        <v>4913</v>
      </c>
      <c r="I4379" s="7"/>
      <c r="J4379" s="8" t="s">
        <v>307</v>
      </c>
      <c r="K4379" s="10">
        <v>541.96100000000001</v>
      </c>
      <c r="L4379" s="11">
        <v>360.12599999999998</v>
      </c>
      <c r="M4379" s="11">
        <v>1389.8489999999999</v>
      </c>
      <c r="N4379" s="11">
        <v>419.06200000000001</v>
      </c>
      <c r="O4379" s="11">
        <v>961.93</v>
      </c>
      <c r="P4379" s="11">
        <v>179.52799999999999</v>
      </c>
      <c r="Q4379" s="11">
        <v>966.05</v>
      </c>
      <c r="R4379" s="11">
        <v>598.59</v>
      </c>
      <c r="S4379" s="11">
        <v>1140.5509999999999</v>
      </c>
      <c r="T4379" s="11"/>
      <c r="U4379" s="11"/>
      <c r="V4379" s="11"/>
      <c r="W4379" s="12">
        <v>6557.646999999999</v>
      </c>
      <c r="X4379" s="11">
        <v>728.62744444444434</v>
      </c>
      <c r="Y4379" s="11">
        <v>1022.3613975505104</v>
      </c>
      <c r="Z4379" s="11">
        <f t="shared" si="207"/>
        <v>1011.8409999999999</v>
      </c>
      <c r="AA4379" s="25">
        <f t="shared" si="208"/>
        <v>0.98970970776506573</v>
      </c>
      <c r="AB4379" s="33">
        <v>0</v>
      </c>
      <c r="AC4379" s="14">
        <v>598.58999999999992</v>
      </c>
      <c r="AD4379" s="14">
        <v>0</v>
      </c>
      <c r="AE4379" s="14">
        <v>0</v>
      </c>
      <c r="AF4379" s="14">
        <v>0</v>
      </c>
      <c r="AG4379" s="14">
        <v>0</v>
      </c>
      <c r="AH4379" s="14">
        <v>0</v>
      </c>
      <c r="AI4379" s="14">
        <v>0</v>
      </c>
      <c r="AJ4379" s="14">
        <v>0</v>
      </c>
      <c r="AK4379" s="14">
        <v>0</v>
      </c>
      <c r="AL4379" s="14">
        <v>0</v>
      </c>
      <c r="AM4379" s="14">
        <v>0</v>
      </c>
      <c r="AN4379" s="14">
        <v>0</v>
      </c>
      <c r="AO4379" s="14">
        <v>0</v>
      </c>
      <c r="AP4379" s="14">
        <v>0</v>
      </c>
      <c r="AQ4379" s="14">
        <v>0</v>
      </c>
      <c r="AR4379" s="14">
        <v>413.25099999999998</v>
      </c>
      <c r="AS4379" s="14">
        <v>0</v>
      </c>
      <c r="AT4379" s="14">
        <v>0</v>
      </c>
      <c r="AV4379" s="14">
        <v>0</v>
      </c>
      <c r="AW4379" s="14">
        <v>0</v>
      </c>
      <c r="AX4379" s="14">
        <v>0</v>
      </c>
      <c r="AY4379" s="14">
        <v>0</v>
      </c>
      <c r="AZ4379" s="14">
        <v>0</v>
      </c>
      <c r="BA4379" s="14">
        <v>0</v>
      </c>
      <c r="BG4379" s="37">
        <f t="shared" si="209"/>
        <v>1011.8409999999999</v>
      </c>
      <c r="BI4379" s="5" t="s">
        <v>836</v>
      </c>
      <c r="BJ4379" s="6" t="s">
        <v>1267</v>
      </c>
      <c r="BK4379" s="30" t="s">
        <v>1268</v>
      </c>
    </row>
    <row r="4380" spans="1:63" x14ac:dyDescent="0.25">
      <c r="A4380" s="5" t="s">
        <v>957</v>
      </c>
      <c r="B4380" s="6" t="s">
        <v>1318</v>
      </c>
      <c r="C4380" s="6" t="s">
        <v>836</v>
      </c>
      <c r="D4380" s="6" t="s">
        <v>1267</v>
      </c>
      <c r="E4380" s="6" t="s">
        <v>1268</v>
      </c>
      <c r="F4380" s="6" t="s">
        <v>1324</v>
      </c>
      <c r="G4380" s="7">
        <v>5278059</v>
      </c>
      <c r="H4380" s="7" t="s">
        <v>4914</v>
      </c>
      <c r="I4380" s="7"/>
      <c r="J4380" s="8" t="s">
        <v>307</v>
      </c>
      <c r="K4380" s="10">
        <v>303.49700000000001</v>
      </c>
      <c r="L4380" s="11">
        <v>417.99200000000002</v>
      </c>
      <c r="M4380" s="11">
        <v>902.08699999999999</v>
      </c>
      <c r="N4380" s="11">
        <v>179.52799999999999</v>
      </c>
      <c r="O4380" s="11">
        <v>959.95299999999997</v>
      </c>
      <c r="P4380" s="11">
        <v>902.08699999999999</v>
      </c>
      <c r="Q4380" s="11">
        <v>778.11800000000005</v>
      </c>
      <c r="R4380" s="11">
        <v>837.05399999999997</v>
      </c>
      <c r="S4380" s="11">
        <v>1016.5819999999999</v>
      </c>
      <c r="T4380" s="11"/>
      <c r="U4380" s="11"/>
      <c r="V4380" s="11"/>
      <c r="W4380" s="12">
        <v>6296.8979999999992</v>
      </c>
      <c r="X4380" s="11">
        <v>699.65533333333326</v>
      </c>
      <c r="Y4380" s="11">
        <v>981.709664993101</v>
      </c>
      <c r="Z4380" s="11">
        <f t="shared" si="207"/>
        <v>902.08699999999999</v>
      </c>
      <c r="AA4380" s="25">
        <f t="shared" si="208"/>
        <v>0.9188938768432513</v>
      </c>
      <c r="AB4380" s="33">
        <v>0</v>
      </c>
      <c r="AC4380" s="14">
        <v>0</v>
      </c>
      <c r="AD4380" s="14">
        <v>0</v>
      </c>
      <c r="AE4380" s="14">
        <v>0</v>
      </c>
      <c r="AF4380" s="14">
        <v>0</v>
      </c>
      <c r="AG4380" s="14">
        <v>0</v>
      </c>
      <c r="AH4380" s="14">
        <v>0</v>
      </c>
      <c r="AI4380" s="14">
        <v>0</v>
      </c>
      <c r="AJ4380" s="14">
        <v>303.49700000000001</v>
      </c>
      <c r="AK4380" s="14">
        <v>0</v>
      </c>
      <c r="AL4380" s="14">
        <v>0</v>
      </c>
      <c r="AM4380" s="14">
        <v>0</v>
      </c>
      <c r="AN4380" s="14">
        <v>0</v>
      </c>
      <c r="AO4380" s="14">
        <v>0</v>
      </c>
      <c r="AP4380" s="14">
        <v>180.59800000000001</v>
      </c>
      <c r="AQ4380" s="14">
        <v>0</v>
      </c>
      <c r="AR4380" s="14">
        <v>0</v>
      </c>
      <c r="AS4380" s="14">
        <v>0</v>
      </c>
      <c r="AT4380" s="14">
        <v>0</v>
      </c>
      <c r="AV4380" s="14">
        <v>0</v>
      </c>
      <c r="AW4380" s="14">
        <v>0</v>
      </c>
      <c r="AX4380" s="14">
        <v>417.99200000000002</v>
      </c>
      <c r="AY4380" s="14">
        <v>0</v>
      </c>
      <c r="AZ4380" s="14">
        <v>0</v>
      </c>
      <c r="BA4380" s="14">
        <v>0</v>
      </c>
      <c r="BG4380" s="37">
        <f t="shared" si="209"/>
        <v>902.08699999999999</v>
      </c>
      <c r="BI4380" s="5" t="s">
        <v>836</v>
      </c>
      <c r="BJ4380" s="6" t="s">
        <v>1267</v>
      </c>
      <c r="BK4380" s="30" t="s">
        <v>1268</v>
      </c>
    </row>
    <row r="4381" spans="1:63" x14ac:dyDescent="0.25">
      <c r="A4381" s="5" t="s">
        <v>957</v>
      </c>
      <c r="B4381" s="6" t="s">
        <v>1318</v>
      </c>
      <c r="C4381" s="6" t="s">
        <v>836</v>
      </c>
      <c r="D4381" s="6" t="s">
        <v>1267</v>
      </c>
      <c r="E4381" s="6" t="s">
        <v>1268</v>
      </c>
      <c r="F4381" s="6" t="s">
        <v>1324</v>
      </c>
      <c r="G4381" s="7">
        <v>5270185</v>
      </c>
      <c r="H4381" s="7" t="s">
        <v>4915</v>
      </c>
      <c r="I4381" s="7"/>
      <c r="J4381" s="8" t="s">
        <v>307</v>
      </c>
      <c r="K4381" s="10">
        <v>721.48900000000003</v>
      </c>
      <c r="L4381" s="11">
        <v>657.52599999999995</v>
      </c>
      <c r="M4381" s="11">
        <v>484.09500000000003</v>
      </c>
      <c r="N4381" s="11">
        <v>360.12599999999998</v>
      </c>
      <c r="O4381" s="11">
        <v>721.48900000000003</v>
      </c>
      <c r="P4381" s="11">
        <v>722.55899999999997</v>
      </c>
      <c r="Q4381" s="11">
        <v>359.05599999999998</v>
      </c>
      <c r="R4381" s="11">
        <v>844.221</v>
      </c>
      <c r="S4381" s="11">
        <v>894.92</v>
      </c>
      <c r="T4381" s="11"/>
      <c r="U4381" s="11"/>
      <c r="V4381" s="11"/>
      <c r="W4381" s="12">
        <v>5765.4809999999998</v>
      </c>
      <c r="X4381" s="11">
        <v>640.60899999999992</v>
      </c>
      <c r="Y4381" s="11">
        <v>898.85979112796315</v>
      </c>
      <c r="Z4381" s="11">
        <f t="shared" si="207"/>
        <v>1255.3330000000001</v>
      </c>
      <c r="AA4381" s="25">
        <f t="shared" si="208"/>
        <v>1.3965837746782566</v>
      </c>
      <c r="AB4381" s="33">
        <v>0</v>
      </c>
      <c r="AC4381" s="14">
        <v>179.52799999999999</v>
      </c>
      <c r="AD4381" s="14">
        <v>0</v>
      </c>
      <c r="AE4381" s="14">
        <v>0</v>
      </c>
      <c r="AF4381" s="14">
        <v>0</v>
      </c>
      <c r="AG4381" s="14">
        <v>0</v>
      </c>
      <c r="AH4381" s="14">
        <v>0</v>
      </c>
      <c r="AI4381" s="14">
        <v>0</v>
      </c>
      <c r="AJ4381" s="14">
        <v>0</v>
      </c>
      <c r="AK4381" s="14">
        <v>0</v>
      </c>
      <c r="AL4381" s="14">
        <v>0</v>
      </c>
      <c r="AM4381" s="14">
        <v>0</v>
      </c>
      <c r="AN4381" s="14">
        <v>0</v>
      </c>
      <c r="AO4381" s="14">
        <v>0</v>
      </c>
      <c r="AP4381" s="14">
        <v>303.49700000000001</v>
      </c>
      <c r="AQ4381" s="14">
        <v>0</v>
      </c>
      <c r="AR4381" s="14">
        <v>772.30799999999999</v>
      </c>
      <c r="AS4381" s="14">
        <v>0</v>
      </c>
      <c r="AT4381" s="14">
        <v>0</v>
      </c>
      <c r="AV4381" s="14">
        <v>0</v>
      </c>
      <c r="AW4381" s="14">
        <v>0</v>
      </c>
      <c r="AX4381" s="14">
        <v>0</v>
      </c>
      <c r="AY4381" s="14">
        <v>0</v>
      </c>
      <c r="AZ4381" s="14">
        <v>0</v>
      </c>
      <c r="BA4381" s="14">
        <v>0</v>
      </c>
      <c r="BG4381" s="37">
        <f t="shared" si="209"/>
        <v>1255.3330000000001</v>
      </c>
      <c r="BI4381" s="5" t="s">
        <v>836</v>
      </c>
      <c r="BJ4381" s="6" t="s">
        <v>1267</v>
      </c>
      <c r="BK4381" s="30" t="s">
        <v>1268</v>
      </c>
    </row>
    <row r="4382" spans="1:63" x14ac:dyDescent="0.25">
      <c r="A4382" s="5" t="s">
        <v>957</v>
      </c>
      <c r="B4382" s="6" t="s">
        <v>1318</v>
      </c>
      <c r="C4382" s="6" t="s">
        <v>836</v>
      </c>
      <c r="D4382" s="6" t="s">
        <v>1267</v>
      </c>
      <c r="E4382" s="6" t="s">
        <v>1268</v>
      </c>
      <c r="F4382" s="6" t="s">
        <v>1324</v>
      </c>
      <c r="G4382" s="7">
        <v>5279155</v>
      </c>
      <c r="H4382" s="7" t="s">
        <v>4916</v>
      </c>
      <c r="I4382" s="7"/>
      <c r="J4382" s="8" t="s">
        <v>17</v>
      </c>
      <c r="K4382" s="10">
        <v>179.52799999999999</v>
      </c>
      <c r="L4382" s="11">
        <v>303.49700000000001</v>
      </c>
      <c r="M4382" s="11">
        <v>663.62300000000005</v>
      </c>
      <c r="N4382" s="11">
        <v>238.464</v>
      </c>
      <c r="O4382" s="11">
        <v>417.99200000000002</v>
      </c>
      <c r="P4382" s="11">
        <v>786.52200000000005</v>
      </c>
      <c r="Q4382" s="11">
        <v>0</v>
      </c>
      <c r="R4382" s="11">
        <v>359.05599999999998</v>
      </c>
      <c r="S4382" s="11">
        <v>722.55899999999997</v>
      </c>
      <c r="T4382" s="11"/>
      <c r="U4382" s="11"/>
      <c r="V4382" s="11"/>
      <c r="W4382" s="12">
        <v>3671.241</v>
      </c>
      <c r="X4382" s="11">
        <v>407.91566666666665</v>
      </c>
      <c r="Y4382" s="11">
        <v>572.36003699264904</v>
      </c>
      <c r="Z4382" s="11">
        <f t="shared" si="207"/>
        <v>360.12599999999998</v>
      </c>
      <c r="AA4382" s="25">
        <f t="shared" si="208"/>
        <v>0.62919487162697407</v>
      </c>
      <c r="AB4382" s="33">
        <v>0</v>
      </c>
      <c r="AC4382" s="14">
        <v>0</v>
      </c>
      <c r="AD4382" s="14">
        <v>0</v>
      </c>
      <c r="AE4382" s="14">
        <v>0</v>
      </c>
      <c r="AF4382" s="14">
        <v>180.59800000000001</v>
      </c>
      <c r="AG4382" s="14">
        <v>0</v>
      </c>
      <c r="AH4382" s="14">
        <v>0</v>
      </c>
      <c r="AI4382" s="14">
        <v>0</v>
      </c>
      <c r="AJ4382" s="14">
        <v>0</v>
      </c>
      <c r="AK4382" s="14">
        <v>0</v>
      </c>
      <c r="AL4382" s="14">
        <v>0</v>
      </c>
      <c r="AM4382" s="14">
        <v>0</v>
      </c>
      <c r="AN4382" s="14">
        <v>0</v>
      </c>
      <c r="AO4382" s="14">
        <v>0</v>
      </c>
      <c r="AP4382" s="14">
        <v>0</v>
      </c>
      <c r="AQ4382" s="14">
        <v>179.52799999999999</v>
      </c>
      <c r="AR4382" s="14">
        <v>0</v>
      </c>
      <c r="AS4382" s="14">
        <v>0</v>
      </c>
      <c r="AT4382" s="14">
        <v>0</v>
      </c>
      <c r="AV4382" s="14">
        <v>0</v>
      </c>
      <c r="AW4382" s="14">
        <v>0</v>
      </c>
      <c r="AX4382" s="14">
        <v>0</v>
      </c>
      <c r="AY4382" s="14">
        <v>0</v>
      </c>
      <c r="AZ4382" s="14">
        <v>0</v>
      </c>
      <c r="BA4382" s="14">
        <v>0</v>
      </c>
      <c r="BG4382" s="37">
        <f t="shared" si="209"/>
        <v>360.12599999999998</v>
      </c>
      <c r="BI4382" s="5" t="s">
        <v>836</v>
      </c>
      <c r="BJ4382" s="6" t="s">
        <v>1267</v>
      </c>
      <c r="BK4382" s="30" t="s">
        <v>1268</v>
      </c>
    </row>
    <row r="4383" spans="1:63" x14ac:dyDescent="0.25">
      <c r="A4383" s="5" t="s">
        <v>957</v>
      </c>
      <c r="B4383" s="6" t="s">
        <v>1318</v>
      </c>
      <c r="C4383" s="6" t="s">
        <v>836</v>
      </c>
      <c r="D4383" s="6" t="s">
        <v>1267</v>
      </c>
      <c r="E4383" s="6" t="s">
        <v>1268</v>
      </c>
      <c r="F4383" s="6" t="s">
        <v>1324</v>
      </c>
      <c r="G4383" s="7">
        <v>5122165</v>
      </c>
      <c r="H4383" s="7" t="s">
        <v>4917</v>
      </c>
      <c r="I4383" s="7"/>
      <c r="J4383" s="8" t="s">
        <v>17</v>
      </c>
      <c r="K4383" s="10">
        <v>417.99200000000002</v>
      </c>
      <c r="L4383" s="11">
        <v>901.01700000000005</v>
      </c>
      <c r="M4383" s="11">
        <v>2723.069</v>
      </c>
      <c r="N4383" s="11">
        <v>598.59</v>
      </c>
      <c r="O4383" s="11">
        <v>1267.6300000000001</v>
      </c>
      <c r="P4383" s="11">
        <v>597.52</v>
      </c>
      <c r="Q4383" s="11">
        <v>1087.0319999999999</v>
      </c>
      <c r="R4383" s="11">
        <v>1204.5150000000001</v>
      </c>
      <c r="S4383" s="11">
        <v>598.58999999999992</v>
      </c>
      <c r="T4383" s="11"/>
      <c r="U4383" s="11"/>
      <c r="V4383" s="11"/>
      <c r="W4383" s="12">
        <v>9395.9549999999999</v>
      </c>
      <c r="X4383" s="11">
        <v>1043.9949999999999</v>
      </c>
      <c r="Y4383" s="11">
        <v>1464.8641021881333</v>
      </c>
      <c r="Z4383" s="11">
        <f t="shared" si="207"/>
        <v>902.08699999999999</v>
      </c>
      <c r="AA4383" s="25">
        <f t="shared" si="208"/>
        <v>0.61581616933100625</v>
      </c>
      <c r="AB4383" s="33">
        <v>0</v>
      </c>
      <c r="AC4383" s="14">
        <v>0</v>
      </c>
      <c r="AD4383" s="14">
        <v>0</v>
      </c>
      <c r="AE4383" s="14">
        <v>0</v>
      </c>
      <c r="AF4383" s="14">
        <v>0</v>
      </c>
      <c r="AG4383" s="14">
        <v>0</v>
      </c>
      <c r="AH4383" s="14">
        <v>0</v>
      </c>
      <c r="AI4383" s="14">
        <v>0</v>
      </c>
      <c r="AJ4383" s="14">
        <v>0</v>
      </c>
      <c r="AK4383" s="14">
        <v>303.49700000000001</v>
      </c>
      <c r="AL4383" s="14">
        <v>0</v>
      </c>
      <c r="AM4383" s="14">
        <v>0</v>
      </c>
      <c r="AN4383" s="14">
        <v>0</v>
      </c>
      <c r="AO4383" s="14">
        <v>0</v>
      </c>
      <c r="AP4383" s="14">
        <v>0</v>
      </c>
      <c r="AQ4383" s="14">
        <v>598.58999999999992</v>
      </c>
      <c r="AR4383" s="14">
        <v>0</v>
      </c>
      <c r="AS4383" s="14">
        <v>0</v>
      </c>
      <c r="AT4383" s="14">
        <v>0</v>
      </c>
      <c r="AV4383" s="14">
        <v>0</v>
      </c>
      <c r="AW4383" s="14">
        <v>0</v>
      </c>
      <c r="AX4383" s="14">
        <v>0</v>
      </c>
      <c r="AY4383" s="14">
        <v>0</v>
      </c>
      <c r="AZ4383" s="14">
        <v>0</v>
      </c>
      <c r="BA4383" s="14">
        <v>0</v>
      </c>
      <c r="BG4383" s="37">
        <f t="shared" si="209"/>
        <v>902.08699999999999</v>
      </c>
      <c r="BI4383" s="5" t="s">
        <v>836</v>
      </c>
      <c r="BJ4383" s="6" t="s">
        <v>1267</v>
      </c>
      <c r="BK4383" s="30" t="s">
        <v>1268</v>
      </c>
    </row>
    <row r="4384" spans="1:63" x14ac:dyDescent="0.25">
      <c r="A4384" s="5" t="s">
        <v>957</v>
      </c>
      <c r="B4384" s="6" t="s">
        <v>1318</v>
      </c>
      <c r="C4384" s="6" t="s">
        <v>836</v>
      </c>
      <c r="D4384" s="6" t="s">
        <v>1267</v>
      </c>
      <c r="E4384" s="6" t="s">
        <v>1268</v>
      </c>
      <c r="F4384" s="6" t="s">
        <v>1324</v>
      </c>
      <c r="G4384" s="7">
        <v>5131402</v>
      </c>
      <c r="H4384" s="7" t="s">
        <v>4918</v>
      </c>
      <c r="I4384" s="7"/>
      <c r="J4384" s="8" t="s">
        <v>17</v>
      </c>
      <c r="K4384" s="10">
        <v>180.59800000000001</v>
      </c>
      <c r="L4384" s="11">
        <v>238.464</v>
      </c>
      <c r="M4384" s="11">
        <v>419.06200000000001</v>
      </c>
      <c r="N4384" s="11">
        <v>476.928</v>
      </c>
      <c r="O4384" s="11">
        <v>361.19600000000003</v>
      </c>
      <c r="P4384" s="11">
        <v>476.928</v>
      </c>
      <c r="Q4384" s="11">
        <v>0</v>
      </c>
      <c r="R4384" s="11">
        <v>1016.582</v>
      </c>
      <c r="S4384" s="11">
        <v>180.59800000000001</v>
      </c>
      <c r="T4384" s="11"/>
      <c r="U4384" s="11"/>
      <c r="V4384" s="11"/>
      <c r="W4384" s="12">
        <v>3350.3559999999998</v>
      </c>
      <c r="X4384" s="11">
        <v>372.26177777777775</v>
      </c>
      <c r="Y4384" s="11">
        <v>522.33287983505943</v>
      </c>
      <c r="Z4384" s="11">
        <f t="shared" si="207"/>
        <v>837.05400000000009</v>
      </c>
      <c r="AA4384" s="25">
        <f t="shared" si="208"/>
        <v>1.6025297895555077</v>
      </c>
      <c r="AB4384" s="33">
        <v>0</v>
      </c>
      <c r="AC4384" s="14">
        <v>0</v>
      </c>
      <c r="AD4384" s="14">
        <v>0</v>
      </c>
      <c r="AE4384" s="14">
        <v>0</v>
      </c>
      <c r="AF4384" s="14">
        <v>0</v>
      </c>
      <c r="AG4384" s="14">
        <v>0</v>
      </c>
      <c r="AH4384" s="14">
        <v>0</v>
      </c>
      <c r="AI4384" s="14">
        <v>0</v>
      </c>
      <c r="AJ4384" s="14">
        <v>0</v>
      </c>
      <c r="AK4384" s="14">
        <v>419.06200000000001</v>
      </c>
      <c r="AL4384" s="14">
        <v>0</v>
      </c>
      <c r="AM4384" s="14">
        <v>0</v>
      </c>
      <c r="AN4384" s="14">
        <v>0</v>
      </c>
      <c r="AO4384" s="14">
        <v>0</v>
      </c>
      <c r="AP4384" s="14">
        <v>0</v>
      </c>
      <c r="AQ4384" s="14">
        <v>0</v>
      </c>
      <c r="AR4384" s="14">
        <v>0</v>
      </c>
      <c r="AS4384" s="14">
        <v>0</v>
      </c>
      <c r="AT4384" s="14">
        <v>0</v>
      </c>
      <c r="AV4384" s="14">
        <v>0</v>
      </c>
      <c r="AW4384" s="14">
        <v>0</v>
      </c>
      <c r="AX4384" s="14">
        <v>0</v>
      </c>
      <c r="AY4384" s="14">
        <v>0</v>
      </c>
      <c r="AZ4384" s="14">
        <v>0</v>
      </c>
      <c r="BA4384" s="14">
        <v>417.99200000000002</v>
      </c>
      <c r="BG4384" s="37">
        <f t="shared" si="209"/>
        <v>837.05400000000009</v>
      </c>
      <c r="BI4384" s="5" t="s">
        <v>836</v>
      </c>
      <c r="BJ4384" s="6" t="s">
        <v>1267</v>
      </c>
      <c r="BK4384" s="30" t="s">
        <v>1268</v>
      </c>
    </row>
    <row r="4385" spans="1:63" x14ac:dyDescent="0.25">
      <c r="A4385" s="5" t="s">
        <v>957</v>
      </c>
      <c r="B4385" s="6" t="s">
        <v>1318</v>
      </c>
      <c r="C4385" s="6" t="s">
        <v>836</v>
      </c>
      <c r="D4385" s="6" t="s">
        <v>1267</v>
      </c>
      <c r="E4385" s="6" t="s">
        <v>1268</v>
      </c>
      <c r="F4385" s="6" t="s">
        <v>1324</v>
      </c>
      <c r="G4385" s="7">
        <v>5278066</v>
      </c>
      <c r="H4385" s="7" t="s">
        <v>4919</v>
      </c>
      <c r="I4385" s="7"/>
      <c r="J4385" s="8" t="s">
        <v>307</v>
      </c>
      <c r="K4385" s="10">
        <v>180.59800000000001</v>
      </c>
      <c r="L4385" s="11">
        <v>238.464</v>
      </c>
      <c r="M4385" s="11">
        <v>1008.644</v>
      </c>
      <c r="N4385" s="11">
        <v>0</v>
      </c>
      <c r="O4385" s="11">
        <v>179.52799999999999</v>
      </c>
      <c r="P4385" s="11">
        <v>0</v>
      </c>
      <c r="Q4385" s="11">
        <v>598.59</v>
      </c>
      <c r="R4385" s="11">
        <v>360.12599999999998</v>
      </c>
      <c r="S4385" s="11">
        <v>238.464</v>
      </c>
      <c r="T4385" s="11"/>
      <c r="U4385" s="11"/>
      <c r="V4385" s="11"/>
      <c r="W4385" s="12">
        <v>2804.4139999999998</v>
      </c>
      <c r="X4385" s="11">
        <v>311.60155555555554</v>
      </c>
      <c r="Y4385" s="11">
        <v>437.21850480061175</v>
      </c>
      <c r="Z4385" s="11">
        <f t="shared" si="207"/>
        <v>179.52799999999999</v>
      </c>
      <c r="AA4385" s="25">
        <f t="shared" si="208"/>
        <v>0.41061391050196189</v>
      </c>
      <c r="AB4385" s="33">
        <v>0</v>
      </c>
      <c r="AC4385" s="14">
        <v>0</v>
      </c>
      <c r="AD4385" s="14">
        <v>179.52799999999999</v>
      </c>
      <c r="AE4385" s="14">
        <v>0</v>
      </c>
      <c r="AF4385" s="14">
        <v>0</v>
      </c>
      <c r="AG4385" s="14">
        <v>0</v>
      </c>
      <c r="AH4385" s="14">
        <v>0</v>
      </c>
      <c r="AI4385" s="14">
        <v>0</v>
      </c>
      <c r="AJ4385" s="14">
        <v>0</v>
      </c>
      <c r="AK4385" s="14">
        <v>0</v>
      </c>
      <c r="AL4385" s="14">
        <v>0</v>
      </c>
      <c r="AM4385" s="14">
        <v>0</v>
      </c>
      <c r="AN4385" s="14">
        <v>0</v>
      </c>
      <c r="AO4385" s="14">
        <v>0</v>
      </c>
      <c r="AP4385" s="14">
        <v>0</v>
      </c>
      <c r="AQ4385" s="14">
        <v>0</v>
      </c>
      <c r="AR4385" s="14">
        <v>0</v>
      </c>
      <c r="AS4385" s="14">
        <v>0</v>
      </c>
      <c r="AT4385" s="14">
        <v>0</v>
      </c>
      <c r="AV4385" s="14">
        <v>0</v>
      </c>
      <c r="AW4385" s="14">
        <v>0</v>
      </c>
      <c r="AX4385" s="14">
        <v>0</v>
      </c>
      <c r="AY4385" s="14">
        <v>0</v>
      </c>
      <c r="AZ4385" s="14">
        <v>0</v>
      </c>
      <c r="BA4385" s="14">
        <v>0</v>
      </c>
      <c r="BG4385" s="37">
        <f t="shared" si="209"/>
        <v>179.52799999999999</v>
      </c>
      <c r="BI4385" s="5" t="s">
        <v>836</v>
      </c>
      <c r="BJ4385" s="6" t="s">
        <v>1267</v>
      </c>
      <c r="BK4385" s="30" t="s">
        <v>1268</v>
      </c>
    </row>
    <row r="4386" spans="1:63" x14ac:dyDescent="0.25">
      <c r="A4386" s="5" t="s">
        <v>957</v>
      </c>
      <c r="B4386" s="6" t="s">
        <v>1318</v>
      </c>
      <c r="C4386" s="6" t="s">
        <v>836</v>
      </c>
      <c r="D4386" s="6" t="s">
        <v>1267</v>
      </c>
      <c r="E4386" s="6" t="s">
        <v>1268</v>
      </c>
      <c r="F4386" s="6" t="s">
        <v>1324</v>
      </c>
      <c r="G4386" s="7">
        <v>5334182</v>
      </c>
      <c r="H4386" s="7" t="s">
        <v>4920</v>
      </c>
      <c r="I4386" s="7"/>
      <c r="J4386" s="8" t="s">
        <v>307</v>
      </c>
      <c r="K4386" s="10">
        <v>541.79300000000001</v>
      </c>
      <c r="L4386" s="11">
        <v>999.63699999999994</v>
      </c>
      <c r="M4386" s="11">
        <v>1418.6990000000001</v>
      </c>
      <c r="N4386" s="11">
        <v>417.99200000000002</v>
      </c>
      <c r="O4386" s="11">
        <v>1188.173</v>
      </c>
      <c r="P4386" s="11">
        <v>1493.51</v>
      </c>
      <c r="Q4386" s="11">
        <v>711.24400000000003</v>
      </c>
      <c r="R4386" s="11">
        <v>837.05399999999997</v>
      </c>
      <c r="S4386" s="11">
        <v>476.928</v>
      </c>
      <c r="T4386" s="11"/>
      <c r="U4386" s="11"/>
      <c r="V4386" s="11"/>
      <c r="W4386" s="12">
        <v>8085.03</v>
      </c>
      <c r="X4386" s="11">
        <v>898.33666666666659</v>
      </c>
      <c r="Y4386" s="11">
        <v>1260.4860508712659</v>
      </c>
      <c r="Z4386" s="11">
        <f t="shared" si="207"/>
        <v>598.58999999999992</v>
      </c>
      <c r="AA4386" s="25">
        <f t="shared" si="208"/>
        <v>0.4748882382206816</v>
      </c>
      <c r="AB4386" s="33">
        <v>0</v>
      </c>
      <c r="AC4386" s="14">
        <v>0</v>
      </c>
      <c r="AD4386" s="14">
        <v>179.52799999999999</v>
      </c>
      <c r="AE4386" s="14">
        <v>0</v>
      </c>
      <c r="AF4386" s="14">
        <v>0</v>
      </c>
      <c r="AG4386" s="14">
        <v>0</v>
      </c>
      <c r="AH4386" s="14">
        <v>0</v>
      </c>
      <c r="AI4386" s="14">
        <v>0</v>
      </c>
      <c r="AJ4386" s="14">
        <v>0</v>
      </c>
      <c r="AK4386" s="14">
        <v>0</v>
      </c>
      <c r="AL4386" s="14">
        <v>0</v>
      </c>
      <c r="AM4386" s="14">
        <v>0</v>
      </c>
      <c r="AN4386" s="14">
        <v>0</v>
      </c>
      <c r="AO4386" s="14">
        <v>0</v>
      </c>
      <c r="AP4386" s="14">
        <v>180.59800000000001</v>
      </c>
      <c r="AQ4386" s="14">
        <v>0</v>
      </c>
      <c r="AR4386" s="14">
        <v>0</v>
      </c>
      <c r="AS4386" s="14">
        <v>0</v>
      </c>
      <c r="AT4386" s="14">
        <v>0</v>
      </c>
      <c r="AV4386" s="14">
        <v>0</v>
      </c>
      <c r="AW4386" s="14">
        <v>0</v>
      </c>
      <c r="AX4386" s="14">
        <v>238.464</v>
      </c>
      <c r="AY4386" s="14">
        <v>0</v>
      </c>
      <c r="AZ4386" s="14">
        <v>0</v>
      </c>
      <c r="BA4386" s="14">
        <v>0</v>
      </c>
      <c r="BG4386" s="37">
        <f t="shared" si="209"/>
        <v>598.58999999999992</v>
      </c>
      <c r="BI4386" s="5" t="s">
        <v>836</v>
      </c>
      <c r="BJ4386" s="6" t="s">
        <v>1267</v>
      </c>
      <c r="BK4386" s="30" t="s">
        <v>1268</v>
      </c>
    </row>
    <row r="4387" spans="1:63" x14ac:dyDescent="0.25">
      <c r="A4387" s="5" t="s">
        <v>957</v>
      </c>
      <c r="B4387" s="6" t="s">
        <v>1318</v>
      </c>
      <c r="C4387" s="6" t="s">
        <v>836</v>
      </c>
      <c r="D4387" s="6" t="s">
        <v>1267</v>
      </c>
      <c r="E4387" s="6" t="s">
        <v>1268</v>
      </c>
      <c r="F4387" s="6" t="s">
        <v>1324</v>
      </c>
      <c r="G4387" s="7">
        <v>5290262</v>
      </c>
      <c r="H4387" s="7" t="s">
        <v>4921</v>
      </c>
      <c r="I4387" s="7"/>
      <c r="J4387" s="8" t="s">
        <v>62</v>
      </c>
      <c r="K4387" s="10">
        <v>179.52799999999999</v>
      </c>
      <c r="L4387" s="11">
        <v>663.62300000000005</v>
      </c>
      <c r="M4387" s="11">
        <v>791.25900000000001</v>
      </c>
      <c r="N4387" s="11">
        <v>238.464</v>
      </c>
      <c r="O4387" s="11">
        <v>360.12599999999998</v>
      </c>
      <c r="P4387" s="11">
        <v>180.59800000000001</v>
      </c>
      <c r="Q4387" s="11">
        <v>180.59800000000001</v>
      </c>
      <c r="R4387" s="11">
        <v>663.62300000000005</v>
      </c>
      <c r="S4387" s="11">
        <v>0</v>
      </c>
      <c r="T4387" s="11"/>
      <c r="U4387" s="11"/>
      <c r="V4387" s="11"/>
      <c r="W4387" s="12">
        <v>3257.819</v>
      </c>
      <c r="X4387" s="11">
        <v>361.97988888888887</v>
      </c>
      <c r="Y4387" s="11">
        <v>507.90601961444497</v>
      </c>
      <c r="Z4387" s="11">
        <f t="shared" si="207"/>
        <v>238.464</v>
      </c>
      <c r="AA4387" s="25">
        <f t="shared" si="208"/>
        <v>0.46950418146455458</v>
      </c>
      <c r="AB4387" s="33">
        <v>0</v>
      </c>
      <c r="AC4387" s="14">
        <v>0</v>
      </c>
      <c r="AD4387" s="14">
        <v>0</v>
      </c>
      <c r="AE4387" s="14">
        <v>0</v>
      </c>
      <c r="AF4387" s="14">
        <v>238.464</v>
      </c>
      <c r="AG4387" s="14">
        <v>0</v>
      </c>
      <c r="AH4387" s="14">
        <v>0</v>
      </c>
      <c r="AI4387" s="14">
        <v>0</v>
      </c>
      <c r="AJ4387" s="14">
        <v>0</v>
      </c>
      <c r="AK4387" s="14">
        <v>0</v>
      </c>
      <c r="AL4387" s="14">
        <v>0</v>
      </c>
      <c r="AM4387" s="14">
        <v>0</v>
      </c>
      <c r="AN4387" s="14">
        <v>0</v>
      </c>
      <c r="AO4387" s="14">
        <v>0</v>
      </c>
      <c r="AP4387" s="14">
        <v>0</v>
      </c>
      <c r="AQ4387" s="14">
        <v>0</v>
      </c>
      <c r="AR4387" s="14">
        <v>0</v>
      </c>
      <c r="AS4387" s="14">
        <v>0</v>
      </c>
      <c r="AT4387" s="14">
        <v>0</v>
      </c>
      <c r="AV4387" s="14">
        <v>0</v>
      </c>
      <c r="AW4387" s="14">
        <v>0</v>
      </c>
      <c r="AX4387" s="14">
        <v>0</v>
      </c>
      <c r="AY4387" s="14">
        <v>0</v>
      </c>
      <c r="AZ4387" s="14">
        <v>0</v>
      </c>
      <c r="BA4387" s="14">
        <v>0</v>
      </c>
      <c r="BG4387" s="37">
        <f t="shared" si="209"/>
        <v>238.464</v>
      </c>
      <c r="BI4387" s="5" t="s">
        <v>836</v>
      </c>
      <c r="BJ4387" s="6" t="s">
        <v>1267</v>
      </c>
      <c r="BK4387" s="30" t="s">
        <v>1268</v>
      </c>
    </row>
    <row r="4388" spans="1:63" x14ac:dyDescent="0.25">
      <c r="A4388" s="5" t="s">
        <v>957</v>
      </c>
      <c r="B4388" s="6" t="s">
        <v>1318</v>
      </c>
      <c r="C4388" s="6" t="s">
        <v>836</v>
      </c>
      <c r="D4388" s="6" t="s">
        <v>1267</v>
      </c>
      <c r="E4388" s="6" t="s">
        <v>1268</v>
      </c>
      <c r="F4388" s="6" t="s">
        <v>1324</v>
      </c>
      <c r="G4388" s="7">
        <v>5337622</v>
      </c>
      <c r="H4388" s="7" t="s">
        <v>4922</v>
      </c>
      <c r="I4388" s="7"/>
      <c r="J4388" s="8" t="s">
        <v>62</v>
      </c>
      <c r="K4388" s="10">
        <v>0</v>
      </c>
      <c r="L4388" s="11">
        <v>303.49700000000001</v>
      </c>
      <c r="M4388" s="11">
        <v>1458.549</v>
      </c>
      <c r="N4388" s="11">
        <v>238.464</v>
      </c>
      <c r="O4388" s="11">
        <v>180.59800000000001</v>
      </c>
      <c r="P4388" s="11">
        <v>0</v>
      </c>
      <c r="Q4388" s="11">
        <v>180.59800000000001</v>
      </c>
      <c r="R4388" s="11">
        <v>483.02499999999998</v>
      </c>
      <c r="S4388" s="11">
        <v>360.12599999999998</v>
      </c>
      <c r="T4388" s="11"/>
      <c r="U4388" s="11"/>
      <c r="V4388" s="11"/>
      <c r="W4388" s="12">
        <v>3204.857</v>
      </c>
      <c r="X4388" s="11">
        <v>356.09522222222222</v>
      </c>
      <c r="Y4388" s="11">
        <v>499.64904812191577</v>
      </c>
      <c r="Z4388" s="11">
        <f t="shared" si="207"/>
        <v>0</v>
      </c>
      <c r="AA4388" s="25">
        <f t="shared" si="208"/>
        <v>0</v>
      </c>
      <c r="AB4388" s="33">
        <v>0</v>
      </c>
      <c r="AC4388" s="14">
        <v>0</v>
      </c>
      <c r="AD4388" s="14">
        <v>0</v>
      </c>
      <c r="AE4388" s="14">
        <v>0</v>
      </c>
      <c r="AF4388" s="14">
        <v>0</v>
      </c>
      <c r="AG4388" s="14">
        <v>0</v>
      </c>
      <c r="AH4388" s="14">
        <v>0</v>
      </c>
      <c r="AI4388" s="14">
        <v>0</v>
      </c>
      <c r="AJ4388" s="14">
        <v>0</v>
      </c>
      <c r="AK4388" s="14">
        <v>0</v>
      </c>
      <c r="AL4388" s="14">
        <v>0</v>
      </c>
      <c r="AM4388" s="14">
        <v>0</v>
      </c>
      <c r="AN4388" s="14">
        <v>0</v>
      </c>
      <c r="AO4388" s="14">
        <v>0</v>
      </c>
      <c r="AP4388" s="14">
        <v>0</v>
      </c>
      <c r="AQ4388" s="14">
        <v>0</v>
      </c>
      <c r="AR4388" s="14">
        <v>0</v>
      </c>
      <c r="AS4388" s="14">
        <v>0</v>
      </c>
      <c r="AT4388" s="14">
        <v>0</v>
      </c>
      <c r="AV4388" s="14">
        <v>0</v>
      </c>
      <c r="AW4388" s="14">
        <v>0</v>
      </c>
      <c r="AX4388" s="14">
        <v>0</v>
      </c>
      <c r="AY4388" s="14">
        <v>0</v>
      </c>
      <c r="AZ4388" s="14">
        <v>0</v>
      </c>
      <c r="BA4388" s="14">
        <v>0</v>
      </c>
      <c r="BG4388" s="37">
        <f t="shared" si="209"/>
        <v>0</v>
      </c>
      <c r="BI4388" s="5" t="s">
        <v>836</v>
      </c>
      <c r="BJ4388" s="6" t="s">
        <v>1267</v>
      </c>
      <c r="BK4388" s="30" t="s">
        <v>1268</v>
      </c>
    </row>
    <row r="4389" spans="1:63" x14ac:dyDescent="0.25">
      <c r="A4389" s="5" t="s">
        <v>957</v>
      </c>
      <c r="B4389" s="6" t="s">
        <v>1318</v>
      </c>
      <c r="C4389" s="6" t="s">
        <v>836</v>
      </c>
      <c r="D4389" s="6" t="s">
        <v>1267</v>
      </c>
      <c r="E4389" s="6" t="s">
        <v>1268</v>
      </c>
      <c r="F4389" s="6" t="s">
        <v>1324</v>
      </c>
      <c r="G4389" s="7">
        <v>5290781</v>
      </c>
      <c r="H4389" s="7" t="s">
        <v>4923</v>
      </c>
      <c r="I4389" s="7"/>
      <c r="J4389" s="8" t="s">
        <v>62</v>
      </c>
      <c r="K4389" s="10">
        <v>360.12599999999998</v>
      </c>
      <c r="L4389" s="11">
        <v>541.96100000000001</v>
      </c>
      <c r="M4389" s="11">
        <v>1454.202</v>
      </c>
      <c r="N4389" s="11">
        <v>0</v>
      </c>
      <c r="O4389" s="11">
        <v>179.52799999999999</v>
      </c>
      <c r="P4389" s="11">
        <v>0</v>
      </c>
      <c r="Q4389" s="11">
        <v>243.881</v>
      </c>
      <c r="R4389" s="11">
        <v>483.02499999999998</v>
      </c>
      <c r="S4389" s="11">
        <v>0</v>
      </c>
      <c r="T4389" s="11"/>
      <c r="U4389" s="11"/>
      <c r="V4389" s="11"/>
      <c r="W4389" s="12">
        <v>3262.7229999999995</v>
      </c>
      <c r="X4389" s="11">
        <v>362.52477777777773</v>
      </c>
      <c r="Y4389" s="11">
        <v>508.6705713345342</v>
      </c>
      <c r="Z4389" s="11">
        <f t="shared" si="207"/>
        <v>419.06200000000001</v>
      </c>
      <c r="AA4389" s="25">
        <f t="shared" si="208"/>
        <v>0.82383771268811645</v>
      </c>
      <c r="AB4389" s="33">
        <v>0</v>
      </c>
      <c r="AC4389" s="14">
        <v>0</v>
      </c>
      <c r="AD4389" s="14">
        <v>0</v>
      </c>
      <c r="AE4389" s="14">
        <v>0</v>
      </c>
      <c r="AF4389" s="14">
        <v>0</v>
      </c>
      <c r="AG4389" s="14">
        <v>0</v>
      </c>
      <c r="AH4389" s="14">
        <v>238.464</v>
      </c>
      <c r="AI4389" s="14">
        <v>0</v>
      </c>
      <c r="AJ4389" s="14">
        <v>0</v>
      </c>
      <c r="AK4389" s="14">
        <v>0</v>
      </c>
      <c r="AL4389" s="14">
        <v>180.59800000000001</v>
      </c>
      <c r="AM4389" s="14">
        <v>0</v>
      </c>
      <c r="AN4389" s="14">
        <v>0</v>
      </c>
      <c r="AO4389" s="14">
        <v>0</v>
      </c>
      <c r="AP4389" s="14">
        <v>0</v>
      </c>
      <c r="AQ4389" s="14">
        <v>0</v>
      </c>
      <c r="AR4389" s="14">
        <v>0</v>
      </c>
      <c r="AS4389" s="14">
        <v>0</v>
      </c>
      <c r="AT4389" s="14">
        <v>0</v>
      </c>
      <c r="AV4389" s="14">
        <v>0</v>
      </c>
      <c r="AW4389" s="14">
        <v>0</v>
      </c>
      <c r="AX4389" s="14">
        <v>0</v>
      </c>
      <c r="AY4389" s="14">
        <v>0</v>
      </c>
      <c r="AZ4389" s="14">
        <v>0</v>
      </c>
      <c r="BA4389" s="14">
        <v>0</v>
      </c>
      <c r="BG4389" s="37">
        <f t="shared" si="209"/>
        <v>419.06200000000001</v>
      </c>
      <c r="BI4389" s="5" t="s">
        <v>836</v>
      </c>
      <c r="BJ4389" s="6" t="s">
        <v>1267</v>
      </c>
      <c r="BK4389" s="30" t="s">
        <v>1268</v>
      </c>
    </row>
    <row r="4390" spans="1:63" x14ac:dyDescent="0.25">
      <c r="A4390" s="5" t="s">
        <v>957</v>
      </c>
      <c r="B4390" s="6" t="s">
        <v>1318</v>
      </c>
      <c r="C4390" s="6" t="s">
        <v>836</v>
      </c>
      <c r="D4390" s="6" t="s">
        <v>1267</v>
      </c>
      <c r="E4390" s="6" t="s">
        <v>1268</v>
      </c>
      <c r="F4390" s="6" t="s">
        <v>1324</v>
      </c>
      <c r="G4390" s="7">
        <v>5274226</v>
      </c>
      <c r="H4390" s="7" t="s">
        <v>4924</v>
      </c>
      <c r="I4390" s="7"/>
      <c r="J4390" s="8" t="s">
        <v>62</v>
      </c>
      <c r="K4390" s="10">
        <v>238.464</v>
      </c>
      <c r="L4390" s="11">
        <v>722.55899999999997</v>
      </c>
      <c r="M4390" s="11">
        <v>791.25900000000001</v>
      </c>
      <c r="N4390" s="11">
        <v>238.464</v>
      </c>
      <c r="O4390" s="11">
        <v>179.52799999999999</v>
      </c>
      <c r="P4390" s="11">
        <v>0</v>
      </c>
      <c r="Q4390" s="11">
        <v>0</v>
      </c>
      <c r="R4390" s="11">
        <v>483.02499999999998</v>
      </c>
      <c r="S4390" s="11">
        <v>180.59800000000001</v>
      </c>
      <c r="T4390" s="11"/>
      <c r="U4390" s="11"/>
      <c r="V4390" s="11"/>
      <c r="W4390" s="12">
        <v>2833.8969999999999</v>
      </c>
      <c r="X4390" s="11">
        <v>314.87744444444445</v>
      </c>
      <c r="Y4390" s="11">
        <v>441.8150134391496</v>
      </c>
      <c r="Z4390" s="11">
        <f t="shared" si="207"/>
        <v>179.52799999999999</v>
      </c>
      <c r="AA4390" s="25">
        <f t="shared" si="208"/>
        <v>0.4063420086215021</v>
      </c>
      <c r="AB4390" s="33">
        <v>0</v>
      </c>
      <c r="AC4390" s="14">
        <v>0</v>
      </c>
      <c r="AD4390" s="14">
        <v>0</v>
      </c>
      <c r="AE4390" s="14">
        <v>0</v>
      </c>
      <c r="AF4390" s="14">
        <v>0</v>
      </c>
      <c r="AG4390" s="14">
        <v>0</v>
      </c>
      <c r="AH4390" s="14">
        <v>0</v>
      </c>
      <c r="AI4390" s="14">
        <v>0</v>
      </c>
      <c r="AJ4390" s="14">
        <v>0</v>
      </c>
      <c r="AK4390" s="14">
        <v>0</v>
      </c>
      <c r="AL4390" s="14">
        <v>179.52799999999999</v>
      </c>
      <c r="AM4390" s="14">
        <v>0</v>
      </c>
      <c r="AN4390" s="14">
        <v>0</v>
      </c>
      <c r="AO4390" s="14">
        <v>0</v>
      </c>
      <c r="AP4390" s="14">
        <v>0</v>
      </c>
      <c r="AQ4390" s="14">
        <v>0</v>
      </c>
      <c r="AR4390" s="14">
        <v>0</v>
      </c>
      <c r="AS4390" s="14">
        <v>0</v>
      </c>
      <c r="AT4390" s="14">
        <v>0</v>
      </c>
      <c r="AV4390" s="14">
        <v>0</v>
      </c>
      <c r="AW4390" s="14">
        <v>0</v>
      </c>
      <c r="AX4390" s="14">
        <v>0</v>
      </c>
      <c r="AY4390" s="14">
        <v>0</v>
      </c>
      <c r="AZ4390" s="14">
        <v>0</v>
      </c>
      <c r="BA4390" s="14">
        <v>0</v>
      </c>
      <c r="BG4390" s="37">
        <f t="shared" si="209"/>
        <v>179.52799999999999</v>
      </c>
      <c r="BI4390" s="5" t="s">
        <v>836</v>
      </c>
      <c r="BJ4390" s="6" t="s">
        <v>1267</v>
      </c>
      <c r="BK4390" s="30" t="s">
        <v>1268</v>
      </c>
    </row>
    <row r="4391" spans="1:63" x14ac:dyDescent="0.25">
      <c r="A4391" s="5" t="s">
        <v>957</v>
      </c>
      <c r="B4391" s="6" t="s">
        <v>1318</v>
      </c>
      <c r="C4391" s="6" t="s">
        <v>836</v>
      </c>
      <c r="D4391" s="6" t="s">
        <v>1267</v>
      </c>
      <c r="E4391" s="6" t="s">
        <v>1268</v>
      </c>
      <c r="F4391" s="6" t="s">
        <v>1324</v>
      </c>
      <c r="G4391" s="7">
        <v>5271959</v>
      </c>
      <c r="H4391" s="7" t="s">
        <v>4925</v>
      </c>
      <c r="I4391" s="7"/>
      <c r="J4391" s="8" t="s">
        <v>62</v>
      </c>
      <c r="K4391" s="10">
        <v>179.52799999999999</v>
      </c>
      <c r="L4391" s="11">
        <v>303.49700000000001</v>
      </c>
      <c r="M4391" s="11">
        <v>1577.1010000000001</v>
      </c>
      <c r="N4391" s="11">
        <v>661.87300000000005</v>
      </c>
      <c r="O4391" s="11">
        <v>606.99400000000003</v>
      </c>
      <c r="P4391" s="11">
        <v>180.59800000000001</v>
      </c>
      <c r="Q4391" s="11">
        <v>0</v>
      </c>
      <c r="R4391" s="11">
        <v>663.62300000000005</v>
      </c>
      <c r="S4391" s="11">
        <v>238.464</v>
      </c>
      <c r="T4391" s="11"/>
      <c r="U4391" s="11"/>
      <c r="V4391" s="11"/>
      <c r="W4391" s="12">
        <v>4411.6779999999999</v>
      </c>
      <c r="X4391" s="11">
        <v>490.18644444444442</v>
      </c>
      <c r="Y4391" s="11">
        <v>687.79690117855398</v>
      </c>
      <c r="Z4391" s="11">
        <f t="shared" si="207"/>
        <v>417.99199999999996</v>
      </c>
      <c r="AA4391" s="25">
        <f t="shared" si="208"/>
        <v>0.60772591339647242</v>
      </c>
      <c r="AB4391" s="33">
        <v>0</v>
      </c>
      <c r="AC4391" s="14">
        <v>0</v>
      </c>
      <c r="AD4391" s="14">
        <v>0</v>
      </c>
      <c r="AE4391" s="14">
        <v>0</v>
      </c>
      <c r="AF4391" s="14">
        <v>0</v>
      </c>
      <c r="AG4391" s="14">
        <v>0</v>
      </c>
      <c r="AH4391" s="14">
        <v>179.52799999999999</v>
      </c>
      <c r="AI4391" s="14">
        <v>0</v>
      </c>
      <c r="AJ4391" s="14">
        <v>0</v>
      </c>
      <c r="AK4391" s="14">
        <v>0</v>
      </c>
      <c r="AL4391" s="14">
        <v>238.464</v>
      </c>
      <c r="AM4391" s="14">
        <v>0</v>
      </c>
      <c r="AN4391" s="14">
        <v>0</v>
      </c>
      <c r="AO4391" s="14">
        <v>0</v>
      </c>
      <c r="AP4391" s="14">
        <v>0</v>
      </c>
      <c r="AQ4391" s="14">
        <v>0</v>
      </c>
      <c r="AR4391" s="14">
        <v>0</v>
      </c>
      <c r="AS4391" s="14">
        <v>0</v>
      </c>
      <c r="AT4391" s="14">
        <v>0</v>
      </c>
      <c r="AV4391" s="14">
        <v>0</v>
      </c>
      <c r="AW4391" s="14">
        <v>0</v>
      </c>
      <c r="AX4391" s="14">
        <v>0</v>
      </c>
      <c r="AY4391" s="14">
        <v>0</v>
      </c>
      <c r="AZ4391" s="14">
        <v>0</v>
      </c>
      <c r="BA4391" s="14">
        <v>0</v>
      </c>
      <c r="BG4391" s="37">
        <f t="shared" si="209"/>
        <v>417.99199999999996</v>
      </c>
      <c r="BI4391" s="5" t="s">
        <v>836</v>
      </c>
      <c r="BJ4391" s="6" t="s">
        <v>1267</v>
      </c>
      <c r="BK4391" s="30" t="s">
        <v>1268</v>
      </c>
    </row>
    <row r="4392" spans="1:63" x14ac:dyDescent="0.25">
      <c r="A4392" s="5" t="s">
        <v>957</v>
      </c>
      <c r="B4392" s="6" t="s">
        <v>1318</v>
      </c>
      <c r="C4392" s="6" t="s">
        <v>836</v>
      </c>
      <c r="D4392" s="6" t="s">
        <v>1267</v>
      </c>
      <c r="E4392" s="6" t="s">
        <v>1268</v>
      </c>
      <c r="F4392" s="6" t="s">
        <v>1324</v>
      </c>
      <c r="G4392" s="7">
        <v>5292983</v>
      </c>
      <c r="H4392" s="7" t="s">
        <v>4926</v>
      </c>
      <c r="I4392" s="7"/>
      <c r="J4392" s="8" t="s">
        <v>62</v>
      </c>
      <c r="K4392" s="10">
        <v>0</v>
      </c>
      <c r="L4392" s="11">
        <v>483.02499999999998</v>
      </c>
      <c r="M4392" s="11">
        <v>1880.598</v>
      </c>
      <c r="N4392" s="11">
        <v>0</v>
      </c>
      <c r="O4392" s="11">
        <v>238.464</v>
      </c>
      <c r="P4392" s="11">
        <v>180.59800000000001</v>
      </c>
      <c r="Q4392" s="11">
        <v>0</v>
      </c>
      <c r="R4392" s="11">
        <v>483.02499999999998</v>
      </c>
      <c r="S4392" s="11">
        <v>0</v>
      </c>
      <c r="T4392" s="11"/>
      <c r="U4392" s="11"/>
      <c r="V4392" s="11"/>
      <c r="W4392" s="12">
        <v>3265.71</v>
      </c>
      <c r="X4392" s="11">
        <v>362.85666666666668</v>
      </c>
      <c r="Y4392" s="11">
        <v>509.13625567138303</v>
      </c>
      <c r="Z4392" s="11">
        <f t="shared" si="207"/>
        <v>238.464</v>
      </c>
      <c r="AA4392" s="25">
        <f t="shared" si="208"/>
        <v>0.46836970917646498</v>
      </c>
      <c r="AB4392" s="33">
        <v>0</v>
      </c>
      <c r="AC4392" s="14">
        <v>0</v>
      </c>
      <c r="AD4392" s="14">
        <v>0</v>
      </c>
      <c r="AE4392" s="14">
        <v>0</v>
      </c>
      <c r="AF4392" s="14">
        <v>0</v>
      </c>
      <c r="AG4392" s="14">
        <v>0</v>
      </c>
      <c r="AH4392" s="14">
        <v>0</v>
      </c>
      <c r="AI4392" s="14">
        <v>0</v>
      </c>
      <c r="AJ4392" s="14">
        <v>0</v>
      </c>
      <c r="AK4392" s="14">
        <v>0</v>
      </c>
      <c r="AL4392" s="14">
        <v>0</v>
      </c>
      <c r="AM4392" s="14">
        <v>0</v>
      </c>
      <c r="AN4392" s="14">
        <v>0</v>
      </c>
      <c r="AO4392" s="14">
        <v>0</v>
      </c>
      <c r="AP4392" s="14">
        <v>0</v>
      </c>
      <c r="AQ4392" s="14">
        <v>0</v>
      </c>
      <c r="AR4392" s="14">
        <v>0</v>
      </c>
      <c r="AS4392" s="14">
        <v>0</v>
      </c>
      <c r="AT4392" s="14">
        <v>0</v>
      </c>
      <c r="AV4392" s="14">
        <v>0</v>
      </c>
      <c r="AW4392" s="14">
        <v>0</v>
      </c>
      <c r="AX4392" s="14">
        <v>0</v>
      </c>
      <c r="AY4392" s="14">
        <v>238.464</v>
      </c>
      <c r="AZ4392" s="14">
        <v>0</v>
      </c>
      <c r="BA4392" s="14">
        <v>0</v>
      </c>
      <c r="BG4392" s="37">
        <f t="shared" si="209"/>
        <v>238.464</v>
      </c>
      <c r="BI4392" s="5" t="s">
        <v>836</v>
      </c>
      <c r="BJ4392" s="6" t="s">
        <v>1267</v>
      </c>
      <c r="BK4392" s="30" t="s">
        <v>1268</v>
      </c>
    </row>
    <row r="4393" spans="1:63" x14ac:dyDescent="0.25">
      <c r="A4393" s="5" t="s">
        <v>957</v>
      </c>
      <c r="B4393" s="6" t="s">
        <v>1318</v>
      </c>
      <c r="C4393" s="6" t="s">
        <v>836</v>
      </c>
      <c r="D4393" s="6" t="s">
        <v>1267</v>
      </c>
      <c r="E4393" s="6" t="s">
        <v>1268</v>
      </c>
      <c r="F4393" s="6" t="s">
        <v>1324</v>
      </c>
      <c r="G4393" s="7">
        <v>5279124</v>
      </c>
      <c r="H4393" s="7" t="s">
        <v>4927</v>
      </c>
      <c r="I4393" s="7"/>
      <c r="J4393" s="8" t="s">
        <v>62</v>
      </c>
      <c r="K4393" s="10">
        <v>0</v>
      </c>
      <c r="L4393" s="11">
        <v>483.02499999999998</v>
      </c>
      <c r="M4393" s="11">
        <v>791.25900000000001</v>
      </c>
      <c r="N4393" s="11">
        <v>243.881</v>
      </c>
      <c r="O4393" s="11">
        <v>419.06200000000001</v>
      </c>
      <c r="P4393" s="11">
        <v>360.12599999999998</v>
      </c>
      <c r="Q4393" s="11">
        <v>238.464</v>
      </c>
      <c r="R4393" s="11">
        <v>967.12</v>
      </c>
      <c r="S4393" s="11">
        <v>598.59</v>
      </c>
      <c r="T4393" s="11"/>
      <c r="U4393" s="11"/>
      <c r="V4393" s="11"/>
      <c r="W4393" s="12">
        <v>4101.527</v>
      </c>
      <c r="X4393" s="11">
        <v>455.72522222222221</v>
      </c>
      <c r="Y4393" s="11">
        <v>639.44321428267688</v>
      </c>
      <c r="Z4393" s="11">
        <f t="shared" si="207"/>
        <v>0</v>
      </c>
      <c r="AA4393" s="25">
        <f t="shared" si="208"/>
        <v>0</v>
      </c>
      <c r="AB4393" s="33">
        <v>0</v>
      </c>
      <c r="AC4393" s="14">
        <v>0</v>
      </c>
      <c r="AD4393" s="14">
        <v>0</v>
      </c>
      <c r="AE4393" s="14">
        <v>0</v>
      </c>
      <c r="AF4393" s="14">
        <v>0</v>
      </c>
      <c r="AG4393" s="14">
        <v>0</v>
      </c>
      <c r="AH4393" s="14">
        <v>0</v>
      </c>
      <c r="AI4393" s="14">
        <v>0</v>
      </c>
      <c r="AJ4393" s="14">
        <v>0</v>
      </c>
      <c r="AK4393" s="14">
        <v>0</v>
      </c>
      <c r="AL4393" s="14">
        <v>0</v>
      </c>
      <c r="AM4393" s="14">
        <v>0</v>
      </c>
      <c r="AN4393" s="14">
        <v>0</v>
      </c>
      <c r="AO4393" s="14">
        <v>0</v>
      </c>
      <c r="AP4393" s="14">
        <v>0</v>
      </c>
      <c r="AQ4393" s="14">
        <v>0</v>
      </c>
      <c r="AR4393" s="14">
        <v>0</v>
      </c>
      <c r="AS4393" s="14">
        <v>0</v>
      </c>
      <c r="AT4393" s="14">
        <v>0</v>
      </c>
      <c r="AV4393" s="14">
        <v>0</v>
      </c>
      <c r="AW4393" s="14">
        <v>0</v>
      </c>
      <c r="AX4393" s="14">
        <v>0</v>
      </c>
      <c r="AY4393" s="14">
        <v>0</v>
      </c>
      <c r="AZ4393" s="14">
        <v>0</v>
      </c>
      <c r="BA4393" s="14">
        <v>0</v>
      </c>
      <c r="BG4393" s="37">
        <f t="shared" si="209"/>
        <v>0</v>
      </c>
      <c r="BI4393" s="5" t="s">
        <v>836</v>
      </c>
      <c r="BJ4393" s="6" t="s">
        <v>1267</v>
      </c>
      <c r="BK4393" s="30" t="s">
        <v>1268</v>
      </c>
    </row>
    <row r="4394" spans="1:63" x14ac:dyDescent="0.25">
      <c r="A4394" s="5" t="s">
        <v>957</v>
      </c>
      <c r="B4394" s="6" t="s">
        <v>1318</v>
      </c>
      <c r="C4394" s="6" t="s">
        <v>836</v>
      </c>
      <c r="D4394" s="6" t="s">
        <v>1267</v>
      </c>
      <c r="E4394" s="6" t="s">
        <v>1268</v>
      </c>
      <c r="F4394" s="6" t="s">
        <v>1324</v>
      </c>
      <c r="G4394" s="7">
        <v>5338728</v>
      </c>
      <c r="H4394" s="7" t="s">
        <v>4928</v>
      </c>
      <c r="I4394" s="7"/>
      <c r="J4394" s="8" t="s">
        <v>62</v>
      </c>
      <c r="K4394" s="10">
        <v>0</v>
      </c>
      <c r="L4394" s="11">
        <v>721.48900000000003</v>
      </c>
      <c r="M4394" s="11">
        <v>303.49700000000001</v>
      </c>
      <c r="N4394" s="11">
        <v>180.59800000000001</v>
      </c>
      <c r="O4394" s="11">
        <v>417.99200000000002</v>
      </c>
      <c r="P4394" s="11">
        <v>1205.5840000000001</v>
      </c>
      <c r="Q4394" s="11">
        <v>0</v>
      </c>
      <c r="R4394" s="11">
        <v>786.52200000000005</v>
      </c>
      <c r="S4394" s="11">
        <v>778.11799999999994</v>
      </c>
      <c r="T4394" s="11"/>
      <c r="U4394" s="11"/>
      <c r="V4394" s="11"/>
      <c r="W4394" s="12">
        <v>4393.7999999999993</v>
      </c>
      <c r="X4394" s="11">
        <v>488.19999999999993</v>
      </c>
      <c r="Y4394" s="11">
        <v>685.00965492003957</v>
      </c>
      <c r="Z4394" s="11">
        <f t="shared" si="207"/>
        <v>238.464</v>
      </c>
      <c r="AA4394" s="25">
        <f t="shared" si="208"/>
        <v>0.34811772109669847</v>
      </c>
      <c r="AB4394" s="33">
        <v>0</v>
      </c>
      <c r="AC4394" s="14">
        <v>0</v>
      </c>
      <c r="AD4394" s="14">
        <v>0</v>
      </c>
      <c r="AE4394" s="14">
        <v>0</v>
      </c>
      <c r="AF4394" s="14">
        <v>0</v>
      </c>
      <c r="AG4394" s="14">
        <v>0</v>
      </c>
      <c r="AH4394" s="14">
        <v>0</v>
      </c>
      <c r="AI4394" s="14">
        <v>0</v>
      </c>
      <c r="AJ4394" s="14">
        <v>0</v>
      </c>
      <c r="AK4394" s="14">
        <v>0</v>
      </c>
      <c r="AL4394" s="14">
        <v>0</v>
      </c>
      <c r="AM4394" s="14">
        <v>0</v>
      </c>
      <c r="AN4394" s="14">
        <v>0</v>
      </c>
      <c r="AO4394" s="14">
        <v>0</v>
      </c>
      <c r="AP4394" s="14">
        <v>0</v>
      </c>
      <c r="AQ4394" s="14">
        <v>238.464</v>
      </c>
      <c r="AR4394" s="14">
        <v>0</v>
      </c>
      <c r="AS4394" s="14">
        <v>0</v>
      </c>
      <c r="AT4394" s="14">
        <v>0</v>
      </c>
      <c r="AV4394" s="14">
        <v>0</v>
      </c>
      <c r="AW4394" s="14">
        <v>0</v>
      </c>
      <c r="AX4394" s="14">
        <v>0</v>
      </c>
      <c r="AY4394" s="14">
        <v>0</v>
      </c>
      <c r="AZ4394" s="14">
        <v>0</v>
      </c>
      <c r="BA4394" s="14">
        <v>0</v>
      </c>
      <c r="BG4394" s="37">
        <f t="shared" si="209"/>
        <v>238.464</v>
      </c>
      <c r="BI4394" s="5" t="s">
        <v>836</v>
      </c>
      <c r="BJ4394" s="6" t="s">
        <v>1267</v>
      </c>
      <c r="BK4394" s="30" t="s">
        <v>1268</v>
      </c>
    </row>
    <row r="4395" spans="1:63" x14ac:dyDescent="0.25">
      <c r="A4395" s="5" t="s">
        <v>957</v>
      </c>
      <c r="B4395" s="6" t="s">
        <v>1318</v>
      </c>
      <c r="C4395" s="6" t="s">
        <v>836</v>
      </c>
      <c r="D4395" s="6" t="s">
        <v>1267</v>
      </c>
      <c r="E4395" s="6" t="s">
        <v>1268</v>
      </c>
      <c r="F4395" s="6" t="s">
        <v>1324</v>
      </c>
      <c r="G4395" s="7">
        <v>5132733</v>
      </c>
      <c r="H4395" s="7" t="s">
        <v>4929</v>
      </c>
      <c r="I4395" s="7"/>
      <c r="J4395" s="8" t="s">
        <v>62</v>
      </c>
      <c r="K4395" s="10">
        <v>0</v>
      </c>
      <c r="L4395" s="11">
        <v>0</v>
      </c>
      <c r="M4395" s="11">
        <v>1512.748</v>
      </c>
      <c r="N4395" s="11">
        <v>179.52799999999999</v>
      </c>
      <c r="O4395" s="11">
        <v>360.12599999999998</v>
      </c>
      <c r="P4395" s="11">
        <v>721.48900000000003</v>
      </c>
      <c r="Q4395" s="11">
        <v>1081.615</v>
      </c>
      <c r="R4395" s="11">
        <v>598.59</v>
      </c>
      <c r="S4395" s="11">
        <v>598.58999999999992</v>
      </c>
      <c r="T4395" s="11"/>
      <c r="U4395" s="11"/>
      <c r="V4395" s="11"/>
      <c r="W4395" s="12">
        <v>5052.6860000000006</v>
      </c>
      <c r="X4395" s="11">
        <v>561.40955555555558</v>
      </c>
      <c r="Y4395" s="11">
        <v>787.7324168781729</v>
      </c>
      <c r="Z4395" s="11">
        <f t="shared" si="207"/>
        <v>1493.797</v>
      </c>
      <c r="AA4395" s="25">
        <f t="shared" si="208"/>
        <v>1.8963254120225241</v>
      </c>
      <c r="AB4395" s="33">
        <v>0</v>
      </c>
      <c r="AC4395" s="14">
        <v>0</v>
      </c>
      <c r="AD4395" s="14">
        <v>0</v>
      </c>
      <c r="AE4395" s="14">
        <v>0</v>
      </c>
      <c r="AF4395" s="14">
        <v>0</v>
      </c>
      <c r="AG4395" s="14">
        <v>0</v>
      </c>
      <c r="AH4395" s="14">
        <v>0</v>
      </c>
      <c r="AI4395" s="14">
        <v>0</v>
      </c>
      <c r="AJ4395" s="14">
        <v>0</v>
      </c>
      <c r="AK4395" s="14">
        <v>0</v>
      </c>
      <c r="AL4395" s="14">
        <v>0</v>
      </c>
      <c r="AM4395" s="14">
        <v>238.464</v>
      </c>
      <c r="AN4395" s="14">
        <v>0</v>
      </c>
      <c r="AO4395" s="14">
        <v>0</v>
      </c>
      <c r="AP4395" s="14">
        <v>0</v>
      </c>
      <c r="AQ4395" s="14">
        <v>303.49700000000001</v>
      </c>
      <c r="AR4395" s="14">
        <v>772.30799999999999</v>
      </c>
      <c r="AS4395" s="14">
        <v>0</v>
      </c>
      <c r="AT4395" s="14">
        <v>0</v>
      </c>
      <c r="AV4395" s="14">
        <v>0</v>
      </c>
      <c r="AW4395" s="14">
        <v>0</v>
      </c>
      <c r="AX4395" s="14">
        <v>0</v>
      </c>
      <c r="AY4395" s="14">
        <v>179.52799999999999</v>
      </c>
      <c r="AZ4395" s="14">
        <v>0</v>
      </c>
      <c r="BA4395" s="14">
        <v>0</v>
      </c>
      <c r="BG4395" s="37">
        <f t="shared" si="209"/>
        <v>1493.797</v>
      </c>
      <c r="BI4395" s="5" t="s">
        <v>836</v>
      </c>
      <c r="BJ4395" s="6" t="s">
        <v>1267</v>
      </c>
      <c r="BK4395" s="30" t="s">
        <v>1268</v>
      </c>
    </row>
    <row r="4396" spans="1:63" x14ac:dyDescent="0.25">
      <c r="A4396" s="5" t="s">
        <v>957</v>
      </c>
      <c r="B4396" s="6" t="s">
        <v>1318</v>
      </c>
      <c r="C4396" s="6" t="s">
        <v>836</v>
      </c>
      <c r="D4396" s="6" t="s">
        <v>1267</v>
      </c>
      <c r="E4396" s="6" t="s">
        <v>1268</v>
      </c>
      <c r="F4396" s="6" t="s">
        <v>1324</v>
      </c>
      <c r="G4396" s="7">
        <v>5274631</v>
      </c>
      <c r="H4396" s="7" t="s">
        <v>4930</v>
      </c>
      <c r="I4396" s="7"/>
      <c r="J4396" s="8" t="s">
        <v>62</v>
      </c>
      <c r="K4396" s="10">
        <v>541.96100000000001</v>
      </c>
      <c r="L4396" s="11">
        <v>360.12599999999998</v>
      </c>
      <c r="M4396" s="11">
        <v>722.55899999999997</v>
      </c>
      <c r="N4396" s="11">
        <v>179.52799999999999</v>
      </c>
      <c r="O4396" s="11">
        <v>1683.5820000000001</v>
      </c>
      <c r="P4396" s="11">
        <v>360.12599999999998</v>
      </c>
      <c r="Q4396" s="11">
        <v>419.06200000000001</v>
      </c>
      <c r="R4396" s="11">
        <v>606.99400000000003</v>
      </c>
      <c r="S4396" s="11">
        <v>419.06200000000001</v>
      </c>
      <c r="T4396" s="11"/>
      <c r="U4396" s="11"/>
      <c r="V4396" s="11"/>
      <c r="W4396" s="12">
        <v>5293</v>
      </c>
      <c r="X4396" s="11">
        <v>588.11111111111109</v>
      </c>
      <c r="Y4396" s="11">
        <v>825.19825742905221</v>
      </c>
      <c r="Z4396" s="11">
        <f t="shared" si="207"/>
        <v>179.52799999999999</v>
      </c>
      <c r="AA4396" s="25">
        <f t="shared" si="208"/>
        <v>0.21755741530444908</v>
      </c>
      <c r="AB4396" s="33">
        <v>0</v>
      </c>
      <c r="AC4396" s="14">
        <v>0</v>
      </c>
      <c r="AD4396" s="14">
        <v>0</v>
      </c>
      <c r="AE4396" s="14">
        <v>0</v>
      </c>
      <c r="AF4396" s="14">
        <v>0</v>
      </c>
      <c r="AG4396" s="14">
        <v>0</v>
      </c>
      <c r="AH4396" s="14">
        <v>0</v>
      </c>
      <c r="AI4396" s="14">
        <v>0</v>
      </c>
      <c r="AJ4396" s="14">
        <v>0</v>
      </c>
      <c r="AK4396" s="14">
        <v>0</v>
      </c>
      <c r="AL4396" s="14">
        <v>0</v>
      </c>
      <c r="AM4396" s="14">
        <v>0</v>
      </c>
      <c r="AN4396" s="14">
        <v>0</v>
      </c>
      <c r="AO4396" s="14">
        <v>0</v>
      </c>
      <c r="AP4396" s="14">
        <v>0</v>
      </c>
      <c r="AQ4396" s="14">
        <v>179.52799999999999</v>
      </c>
      <c r="AR4396" s="14">
        <v>0</v>
      </c>
      <c r="AS4396" s="14">
        <v>0</v>
      </c>
      <c r="AT4396" s="14">
        <v>0</v>
      </c>
      <c r="AV4396" s="14">
        <v>0</v>
      </c>
      <c r="AW4396" s="14">
        <v>0</v>
      </c>
      <c r="AX4396" s="14">
        <v>0</v>
      </c>
      <c r="AY4396" s="14">
        <v>0</v>
      </c>
      <c r="AZ4396" s="14">
        <v>0</v>
      </c>
      <c r="BA4396" s="14">
        <v>0</v>
      </c>
      <c r="BG4396" s="37">
        <f t="shared" si="209"/>
        <v>179.52799999999999</v>
      </c>
      <c r="BI4396" s="5" t="s">
        <v>836</v>
      </c>
      <c r="BJ4396" s="6" t="s">
        <v>1267</v>
      </c>
      <c r="BK4396" s="30" t="s">
        <v>1268</v>
      </c>
    </row>
    <row r="4397" spans="1:63" x14ac:dyDescent="0.25">
      <c r="A4397" s="5" t="s">
        <v>957</v>
      </c>
      <c r="B4397" s="6" t="s">
        <v>1318</v>
      </c>
      <c r="C4397" s="6" t="s">
        <v>836</v>
      </c>
      <c r="D4397" s="6" t="s">
        <v>1267</v>
      </c>
      <c r="E4397" s="6" t="s">
        <v>1268</v>
      </c>
      <c r="F4397" s="6" t="s">
        <v>1324</v>
      </c>
      <c r="G4397" s="7">
        <v>5298008</v>
      </c>
      <c r="H4397" s="7" t="s">
        <v>4931</v>
      </c>
      <c r="I4397" s="7"/>
      <c r="J4397" s="8" t="s">
        <v>62</v>
      </c>
      <c r="K4397" s="10">
        <v>238.464</v>
      </c>
      <c r="L4397" s="11">
        <v>483.02499999999998</v>
      </c>
      <c r="M4397" s="11">
        <v>1029.723</v>
      </c>
      <c r="N4397" s="11">
        <v>179.52799999999999</v>
      </c>
      <c r="O4397" s="11">
        <v>726.90599999999995</v>
      </c>
      <c r="P4397" s="11">
        <v>657.52599999999995</v>
      </c>
      <c r="Q4397" s="11">
        <v>721.48900000000003</v>
      </c>
      <c r="R4397" s="11">
        <v>1082.6849999999999</v>
      </c>
      <c r="S4397" s="11">
        <v>179.52799999999999</v>
      </c>
      <c r="T4397" s="11"/>
      <c r="U4397" s="11"/>
      <c r="V4397" s="11"/>
      <c r="W4397" s="12">
        <v>5298.8739999999998</v>
      </c>
      <c r="X4397" s="11">
        <v>588.7637777777777</v>
      </c>
      <c r="Y4397" s="11">
        <v>826.11403573325356</v>
      </c>
      <c r="Z4397" s="11">
        <f t="shared" si="207"/>
        <v>1314.269</v>
      </c>
      <c r="AA4397" s="25">
        <f t="shared" si="208"/>
        <v>1.5909050605022867</v>
      </c>
      <c r="AB4397" s="33">
        <v>0</v>
      </c>
      <c r="AC4397" s="14">
        <v>0</v>
      </c>
      <c r="AD4397" s="14">
        <v>0</v>
      </c>
      <c r="AE4397" s="14">
        <v>0</v>
      </c>
      <c r="AF4397" s="14">
        <v>0</v>
      </c>
      <c r="AG4397" s="14">
        <v>0</v>
      </c>
      <c r="AH4397" s="14">
        <v>0</v>
      </c>
      <c r="AI4397" s="14">
        <v>0</v>
      </c>
      <c r="AJ4397" s="14">
        <v>0</v>
      </c>
      <c r="AK4397" s="14">
        <v>0</v>
      </c>
      <c r="AL4397" s="14">
        <v>0</v>
      </c>
      <c r="AM4397" s="14">
        <v>303.49700000000001</v>
      </c>
      <c r="AN4397" s="14">
        <v>0</v>
      </c>
      <c r="AO4397" s="14">
        <v>0</v>
      </c>
      <c r="AP4397" s="14">
        <v>0</v>
      </c>
      <c r="AQ4397" s="14">
        <v>238.464</v>
      </c>
      <c r="AR4397" s="14">
        <v>0</v>
      </c>
      <c r="AS4397" s="14">
        <v>772.30799999999999</v>
      </c>
      <c r="AT4397" s="14">
        <v>0</v>
      </c>
      <c r="AV4397" s="14">
        <v>0</v>
      </c>
      <c r="AW4397" s="14">
        <v>0</v>
      </c>
      <c r="AX4397" s="14">
        <v>0</v>
      </c>
      <c r="AY4397" s="14">
        <v>0</v>
      </c>
      <c r="AZ4397" s="14">
        <v>0</v>
      </c>
      <c r="BA4397" s="14">
        <v>0</v>
      </c>
      <c r="BG4397" s="37">
        <f t="shared" si="209"/>
        <v>1314.269</v>
      </c>
      <c r="BI4397" s="5" t="s">
        <v>836</v>
      </c>
      <c r="BJ4397" s="6" t="s">
        <v>1267</v>
      </c>
      <c r="BK4397" s="30" t="s">
        <v>1268</v>
      </c>
    </row>
    <row r="4398" spans="1:63" x14ac:dyDescent="0.25">
      <c r="A4398" s="5" t="s">
        <v>957</v>
      </c>
      <c r="B4398" s="6" t="s">
        <v>1318</v>
      </c>
      <c r="C4398" s="6" t="s">
        <v>836</v>
      </c>
      <c r="D4398" s="6" t="s">
        <v>1267</v>
      </c>
      <c r="E4398" s="6" t="s">
        <v>1268</v>
      </c>
      <c r="F4398" s="6" t="s">
        <v>1324</v>
      </c>
      <c r="G4398" s="7">
        <v>5333273</v>
      </c>
      <c r="H4398" s="7" t="s">
        <v>4932</v>
      </c>
      <c r="I4398" s="7"/>
      <c r="J4398" s="8" t="s">
        <v>62</v>
      </c>
      <c r="K4398" s="10">
        <v>902.08699999999999</v>
      </c>
      <c r="L4398" s="11">
        <v>180.59800000000001</v>
      </c>
      <c r="M4398" s="11">
        <v>1210.3209999999999</v>
      </c>
      <c r="N4398" s="11">
        <v>598.59</v>
      </c>
      <c r="O4398" s="11">
        <v>483.02499999999998</v>
      </c>
      <c r="P4398" s="11">
        <v>902.08699999999999</v>
      </c>
      <c r="Q4398" s="11">
        <v>484.09500000000003</v>
      </c>
      <c r="R4398" s="11">
        <v>722.55899999999997</v>
      </c>
      <c r="S4398" s="11">
        <v>721.48900000000003</v>
      </c>
      <c r="T4398" s="11"/>
      <c r="U4398" s="11"/>
      <c r="V4398" s="11"/>
      <c r="W4398" s="12">
        <v>6204.8510000000006</v>
      </c>
      <c r="X4398" s="11">
        <v>689.4278888888889</v>
      </c>
      <c r="Y4398" s="11">
        <v>967.35919758301759</v>
      </c>
      <c r="Z4398" s="11">
        <f t="shared" si="207"/>
        <v>419.06200000000001</v>
      </c>
      <c r="AA4398" s="25">
        <f t="shared" si="208"/>
        <v>0.43320206294315677</v>
      </c>
      <c r="AB4398" s="33">
        <v>0</v>
      </c>
      <c r="AC4398" s="14">
        <v>0</v>
      </c>
      <c r="AD4398" s="14">
        <v>0</v>
      </c>
      <c r="AE4398" s="14">
        <v>0</v>
      </c>
      <c r="AF4398" s="14">
        <v>0</v>
      </c>
      <c r="AG4398" s="14">
        <v>0</v>
      </c>
      <c r="AH4398" s="14">
        <v>0</v>
      </c>
      <c r="AI4398" s="14">
        <v>0</v>
      </c>
      <c r="AJ4398" s="14">
        <v>0</v>
      </c>
      <c r="AK4398" s="14">
        <v>0</v>
      </c>
      <c r="AL4398" s="14">
        <v>0</v>
      </c>
      <c r="AM4398" s="14">
        <v>0</v>
      </c>
      <c r="AN4398" s="14">
        <v>0</v>
      </c>
      <c r="AO4398" s="14">
        <v>0</v>
      </c>
      <c r="AP4398" s="14">
        <v>0</v>
      </c>
      <c r="AQ4398" s="14">
        <v>0</v>
      </c>
      <c r="AR4398" s="14">
        <v>0</v>
      </c>
      <c r="AS4398" s="14">
        <v>0</v>
      </c>
      <c r="AT4398" s="14">
        <v>0</v>
      </c>
      <c r="AV4398" s="14">
        <v>0</v>
      </c>
      <c r="AW4398" s="14">
        <v>0</v>
      </c>
      <c r="AX4398" s="14">
        <v>419.06200000000001</v>
      </c>
      <c r="AY4398" s="14">
        <v>0</v>
      </c>
      <c r="AZ4398" s="14">
        <v>0</v>
      </c>
      <c r="BA4398" s="14">
        <v>0</v>
      </c>
      <c r="BG4398" s="37">
        <f t="shared" si="209"/>
        <v>419.06200000000001</v>
      </c>
      <c r="BI4398" s="5" t="s">
        <v>836</v>
      </c>
      <c r="BJ4398" s="6" t="s">
        <v>1267</v>
      </c>
      <c r="BK4398" s="30" t="s">
        <v>1268</v>
      </c>
    </row>
    <row r="4399" spans="1:63" x14ac:dyDescent="0.25">
      <c r="A4399" s="5" t="s">
        <v>957</v>
      </c>
      <c r="B4399" s="6" t="s">
        <v>1318</v>
      </c>
      <c r="C4399" s="6" t="s">
        <v>836</v>
      </c>
      <c r="D4399" s="6" t="s">
        <v>1267</v>
      </c>
      <c r="E4399" s="6" t="s">
        <v>1268</v>
      </c>
      <c r="F4399" s="6" t="s">
        <v>1324</v>
      </c>
      <c r="G4399" s="7">
        <v>5128301</v>
      </c>
      <c r="H4399" s="7" t="s">
        <v>4933</v>
      </c>
      <c r="I4399" s="7"/>
      <c r="J4399" s="8" t="s">
        <v>62</v>
      </c>
      <c r="K4399" s="10">
        <v>238.464</v>
      </c>
      <c r="L4399" s="11">
        <v>483.02499999999998</v>
      </c>
      <c r="M4399" s="11">
        <v>1210.3209999999999</v>
      </c>
      <c r="N4399" s="11">
        <v>243.881</v>
      </c>
      <c r="O4399" s="11">
        <v>0</v>
      </c>
      <c r="P4399" s="11">
        <v>598.59</v>
      </c>
      <c r="Q4399" s="11">
        <v>0</v>
      </c>
      <c r="R4399" s="11">
        <v>663.62300000000005</v>
      </c>
      <c r="S4399" s="11">
        <v>417.99199999999996</v>
      </c>
      <c r="T4399" s="11"/>
      <c r="U4399" s="11"/>
      <c r="V4399" s="11"/>
      <c r="W4399" s="12">
        <v>3855.8959999999997</v>
      </c>
      <c r="X4399" s="11">
        <v>428.43288888888884</v>
      </c>
      <c r="Y4399" s="11">
        <v>601.14843378568912</v>
      </c>
      <c r="Z4399" s="11">
        <f t="shared" si="207"/>
        <v>238.464</v>
      </c>
      <c r="AA4399" s="25">
        <f t="shared" si="208"/>
        <v>0.39668073074446869</v>
      </c>
      <c r="AB4399" s="33">
        <v>0</v>
      </c>
      <c r="AC4399" s="14">
        <v>0</v>
      </c>
      <c r="AD4399" s="14">
        <v>0</v>
      </c>
      <c r="AE4399" s="14">
        <v>0</v>
      </c>
      <c r="AF4399" s="14">
        <v>0</v>
      </c>
      <c r="AG4399" s="14">
        <v>0</v>
      </c>
      <c r="AH4399" s="14">
        <v>0</v>
      </c>
      <c r="AI4399" s="14">
        <v>0</v>
      </c>
      <c r="AJ4399" s="14">
        <v>0</v>
      </c>
      <c r="AK4399" s="14">
        <v>0</v>
      </c>
      <c r="AL4399" s="14">
        <v>0</v>
      </c>
      <c r="AM4399" s="14">
        <v>0</v>
      </c>
      <c r="AN4399" s="14">
        <v>0</v>
      </c>
      <c r="AO4399" s="14">
        <v>0</v>
      </c>
      <c r="AP4399" s="14">
        <v>0</v>
      </c>
      <c r="AQ4399" s="14">
        <v>0</v>
      </c>
      <c r="AR4399" s="14">
        <v>0</v>
      </c>
      <c r="AS4399" s="14">
        <v>0</v>
      </c>
      <c r="AT4399" s="14">
        <v>0</v>
      </c>
      <c r="AV4399" s="14">
        <v>0</v>
      </c>
      <c r="AW4399" s="14">
        <v>0</v>
      </c>
      <c r="AX4399" s="14">
        <v>0</v>
      </c>
      <c r="AY4399" s="14">
        <v>238.464</v>
      </c>
      <c r="AZ4399" s="14">
        <v>0</v>
      </c>
      <c r="BA4399" s="14">
        <v>0</v>
      </c>
      <c r="BG4399" s="37">
        <f t="shared" si="209"/>
        <v>238.464</v>
      </c>
      <c r="BI4399" s="5" t="s">
        <v>836</v>
      </c>
      <c r="BJ4399" s="6" t="s">
        <v>1267</v>
      </c>
      <c r="BK4399" s="30" t="s">
        <v>1268</v>
      </c>
    </row>
    <row r="4400" spans="1:63" x14ac:dyDescent="0.25">
      <c r="A4400" s="5" t="s">
        <v>957</v>
      </c>
      <c r="B4400" s="6" t="s">
        <v>1318</v>
      </c>
      <c r="C4400" s="6" t="s">
        <v>836</v>
      </c>
      <c r="D4400" s="6" t="s">
        <v>1267</v>
      </c>
      <c r="E4400" s="6" t="s">
        <v>1268</v>
      </c>
      <c r="F4400" s="6" t="s">
        <v>1324</v>
      </c>
      <c r="G4400" s="7">
        <v>5135460</v>
      </c>
      <c r="H4400" s="7" t="s">
        <v>4934</v>
      </c>
      <c r="I4400" s="7"/>
      <c r="J4400" s="8" t="s">
        <v>62</v>
      </c>
      <c r="K4400" s="10">
        <v>238.464</v>
      </c>
      <c r="L4400" s="11">
        <v>483.02499999999998</v>
      </c>
      <c r="M4400" s="11">
        <v>1205.5840000000001</v>
      </c>
      <c r="N4400" s="11">
        <v>0</v>
      </c>
      <c r="O4400" s="11">
        <v>417.99200000000002</v>
      </c>
      <c r="P4400" s="11">
        <v>1385.1130000000001</v>
      </c>
      <c r="Q4400" s="11">
        <v>417.99200000000002</v>
      </c>
      <c r="R4400" s="11">
        <v>180.59800000000001</v>
      </c>
      <c r="S4400" s="11">
        <v>721.48900000000003</v>
      </c>
      <c r="T4400" s="11"/>
      <c r="U4400" s="11"/>
      <c r="V4400" s="11"/>
      <c r="W4400" s="12">
        <v>5050.2569999999996</v>
      </c>
      <c r="X4400" s="11">
        <v>561.13966666666659</v>
      </c>
      <c r="Y4400" s="11">
        <v>787.35372680311218</v>
      </c>
      <c r="Z4400" s="11">
        <f t="shared" si="207"/>
        <v>772.30799999999999</v>
      </c>
      <c r="AA4400" s="25">
        <f t="shared" si="208"/>
        <v>0.98089076574997336</v>
      </c>
      <c r="AB4400" s="33">
        <v>0</v>
      </c>
      <c r="AC4400" s="14">
        <v>0</v>
      </c>
      <c r="AD4400" s="14">
        <v>0</v>
      </c>
      <c r="AE4400" s="14">
        <v>0</v>
      </c>
      <c r="AF4400" s="14">
        <v>0</v>
      </c>
      <c r="AG4400" s="14">
        <v>0</v>
      </c>
      <c r="AH4400" s="14">
        <v>0</v>
      </c>
      <c r="AI4400" s="14">
        <v>0</v>
      </c>
      <c r="AJ4400" s="14">
        <v>0</v>
      </c>
      <c r="AK4400" s="14">
        <v>0</v>
      </c>
      <c r="AL4400" s="14">
        <v>0</v>
      </c>
      <c r="AM4400" s="14">
        <v>0</v>
      </c>
      <c r="AN4400" s="14">
        <v>0</v>
      </c>
      <c r="AO4400" s="14">
        <v>0</v>
      </c>
      <c r="AP4400" s="14">
        <v>0</v>
      </c>
      <c r="AQ4400" s="14">
        <v>0</v>
      </c>
      <c r="AR4400" s="14">
        <v>772.30799999999999</v>
      </c>
      <c r="AS4400" s="14">
        <v>0</v>
      </c>
      <c r="AT4400" s="14">
        <v>0</v>
      </c>
      <c r="AV4400" s="14">
        <v>0</v>
      </c>
      <c r="AW4400" s="14">
        <v>0</v>
      </c>
      <c r="AX4400" s="14">
        <v>0</v>
      </c>
      <c r="AY4400" s="14">
        <v>0</v>
      </c>
      <c r="AZ4400" s="14">
        <v>0</v>
      </c>
      <c r="BA4400" s="14">
        <v>0</v>
      </c>
      <c r="BG4400" s="37">
        <f t="shared" si="209"/>
        <v>772.30799999999999</v>
      </c>
      <c r="BI4400" s="5" t="s">
        <v>836</v>
      </c>
      <c r="BJ4400" s="6" t="s">
        <v>1267</v>
      </c>
      <c r="BK4400" s="30" t="s">
        <v>1268</v>
      </c>
    </row>
    <row r="4401" spans="1:63" x14ac:dyDescent="0.25">
      <c r="A4401" s="5" t="s">
        <v>957</v>
      </c>
      <c r="B4401" s="6" t="s">
        <v>1318</v>
      </c>
      <c r="C4401" s="6" t="s">
        <v>836</v>
      </c>
      <c r="D4401" s="6" t="s">
        <v>1267</v>
      </c>
      <c r="E4401" s="6" t="s">
        <v>1268</v>
      </c>
      <c r="F4401" s="6" t="s">
        <v>1324</v>
      </c>
      <c r="G4401" s="7">
        <v>5335679</v>
      </c>
      <c r="H4401" s="7" t="s">
        <v>4935</v>
      </c>
      <c r="I4401" s="7"/>
      <c r="J4401" s="8" t="s">
        <v>62</v>
      </c>
      <c r="K4401" s="10">
        <v>484.09500000000003</v>
      </c>
      <c r="L4401" s="11">
        <v>589.58199999999999</v>
      </c>
      <c r="M4401" s="11">
        <v>1389.8489999999999</v>
      </c>
      <c r="N4401" s="11">
        <v>419.06200000000001</v>
      </c>
      <c r="O4401" s="11">
        <v>179.52799999999999</v>
      </c>
      <c r="P4401" s="11">
        <v>786.52200000000005</v>
      </c>
      <c r="Q4401" s="11">
        <v>721.48900000000003</v>
      </c>
      <c r="R4401" s="11">
        <v>360.12599999999998</v>
      </c>
      <c r="S4401" s="11">
        <v>902.08699999999999</v>
      </c>
      <c r="T4401" s="11"/>
      <c r="U4401" s="11"/>
      <c r="V4401" s="11"/>
      <c r="W4401" s="12">
        <v>5832.34</v>
      </c>
      <c r="X4401" s="11">
        <v>648.03777777777782</v>
      </c>
      <c r="Y4401" s="11">
        <v>909.283356269367</v>
      </c>
      <c r="Z4401" s="11">
        <f t="shared" si="207"/>
        <v>1444.0479999999998</v>
      </c>
      <c r="AA4401" s="25">
        <f t="shared" si="208"/>
        <v>1.5881166085835774</v>
      </c>
      <c r="AB4401" s="33">
        <v>0</v>
      </c>
      <c r="AC4401" s="14">
        <v>0</v>
      </c>
      <c r="AD4401" s="14">
        <v>0</v>
      </c>
      <c r="AE4401" s="14">
        <v>0</v>
      </c>
      <c r="AF4401" s="14">
        <v>0</v>
      </c>
      <c r="AG4401" s="14">
        <v>0</v>
      </c>
      <c r="AH4401" s="14">
        <v>0</v>
      </c>
      <c r="AI4401" s="14">
        <v>0</v>
      </c>
      <c r="AJ4401" s="14">
        <v>0</v>
      </c>
      <c r="AK4401" s="14">
        <v>0</v>
      </c>
      <c r="AL4401" s="14">
        <v>780.42499999999995</v>
      </c>
      <c r="AM4401" s="14">
        <v>0</v>
      </c>
      <c r="AN4401" s="14">
        <v>0</v>
      </c>
      <c r="AO4401" s="14">
        <v>0</v>
      </c>
      <c r="AP4401" s="14">
        <v>0</v>
      </c>
      <c r="AQ4401" s="14">
        <v>0</v>
      </c>
      <c r="AR4401" s="14">
        <v>0</v>
      </c>
      <c r="AS4401" s="14">
        <v>0</v>
      </c>
      <c r="AT4401" s="14">
        <v>483.02499999999998</v>
      </c>
      <c r="AV4401" s="14">
        <v>0</v>
      </c>
      <c r="AW4401" s="14">
        <v>0</v>
      </c>
      <c r="AX4401" s="14">
        <v>0</v>
      </c>
      <c r="AY4401" s="14">
        <v>0</v>
      </c>
      <c r="AZ4401" s="14">
        <v>0</v>
      </c>
      <c r="BA4401" s="14">
        <v>180.59800000000001</v>
      </c>
      <c r="BG4401" s="37">
        <f t="shared" si="209"/>
        <v>1444.0479999999998</v>
      </c>
      <c r="BI4401" s="5" t="s">
        <v>836</v>
      </c>
      <c r="BJ4401" s="6" t="s">
        <v>1267</v>
      </c>
      <c r="BK4401" s="30" t="s">
        <v>1268</v>
      </c>
    </row>
    <row r="4402" spans="1:63" x14ac:dyDescent="0.25">
      <c r="A4402" s="5" t="s">
        <v>957</v>
      </c>
      <c r="B4402" s="6" t="s">
        <v>1318</v>
      </c>
      <c r="C4402" s="6" t="s">
        <v>836</v>
      </c>
      <c r="D4402" s="6" t="s">
        <v>1267</v>
      </c>
      <c r="E4402" s="6" t="s">
        <v>1268</v>
      </c>
      <c r="F4402" s="6" t="s">
        <v>1324</v>
      </c>
      <c r="G4402" s="7">
        <v>5334535</v>
      </c>
      <c r="H4402" s="7" t="s">
        <v>4936</v>
      </c>
      <c r="I4402" s="7"/>
      <c r="J4402" s="8" t="s">
        <v>62</v>
      </c>
      <c r="K4402" s="10">
        <v>303.49700000000001</v>
      </c>
      <c r="L4402" s="11">
        <v>0</v>
      </c>
      <c r="M4402" s="11">
        <v>844.221</v>
      </c>
      <c r="N4402" s="11">
        <v>476.928</v>
      </c>
      <c r="O4402" s="11">
        <v>902.08699999999999</v>
      </c>
      <c r="P4402" s="11">
        <v>902.08699999999999</v>
      </c>
      <c r="Q4402" s="11">
        <v>838.12400000000002</v>
      </c>
      <c r="R4402" s="11">
        <v>1024.819</v>
      </c>
      <c r="S4402" s="11">
        <v>483.02499999999998</v>
      </c>
      <c r="T4402" s="11"/>
      <c r="U4402" s="11"/>
      <c r="V4402" s="11"/>
      <c r="W4402" s="12">
        <v>5774.7880000000005</v>
      </c>
      <c r="X4402" s="11">
        <v>641.64311111111112</v>
      </c>
      <c r="Y4402" s="11">
        <v>900.31078681696624</v>
      </c>
      <c r="Z4402" s="11">
        <f t="shared" si="207"/>
        <v>778.11900000000003</v>
      </c>
      <c r="AA4402" s="25">
        <f t="shared" si="208"/>
        <v>0.86427821524945492</v>
      </c>
      <c r="AB4402" s="33">
        <v>0</v>
      </c>
      <c r="AC4402" s="14">
        <v>0</v>
      </c>
      <c r="AD4402" s="14">
        <v>0</v>
      </c>
      <c r="AE4402" s="14">
        <v>180.59800000000001</v>
      </c>
      <c r="AF4402" s="14">
        <v>0</v>
      </c>
      <c r="AG4402" s="14">
        <v>0</v>
      </c>
      <c r="AH4402" s="14">
        <v>0</v>
      </c>
      <c r="AI4402" s="14">
        <v>0</v>
      </c>
      <c r="AJ4402" s="14">
        <v>0</v>
      </c>
      <c r="AK4402" s="14">
        <v>0</v>
      </c>
      <c r="AL4402" s="14">
        <v>238.464</v>
      </c>
      <c r="AM4402" s="14">
        <v>0</v>
      </c>
      <c r="AN4402" s="14">
        <v>0</v>
      </c>
      <c r="AO4402" s="14">
        <v>0</v>
      </c>
      <c r="AP4402" s="14">
        <v>0</v>
      </c>
      <c r="AQ4402" s="14">
        <v>0</v>
      </c>
      <c r="AR4402" s="14">
        <v>0</v>
      </c>
      <c r="AS4402" s="14">
        <v>359.05700000000002</v>
      </c>
      <c r="AT4402" s="14">
        <v>0</v>
      </c>
      <c r="AV4402" s="14">
        <v>0</v>
      </c>
      <c r="AW4402" s="14">
        <v>0</v>
      </c>
      <c r="AX4402" s="14">
        <v>0</v>
      </c>
      <c r="AY4402" s="14">
        <v>0</v>
      </c>
      <c r="AZ4402" s="14">
        <v>0</v>
      </c>
      <c r="BA4402" s="14">
        <v>0</v>
      </c>
      <c r="BG4402" s="37">
        <f t="shared" si="209"/>
        <v>778.11900000000003</v>
      </c>
      <c r="BI4402" s="5" t="s">
        <v>836</v>
      </c>
      <c r="BJ4402" s="6" t="s">
        <v>1267</v>
      </c>
      <c r="BK4402" s="30" t="s">
        <v>1268</v>
      </c>
    </row>
    <row r="4403" spans="1:63" x14ac:dyDescent="0.25">
      <c r="A4403" s="5" t="s">
        <v>957</v>
      </c>
      <c r="B4403" s="6" t="s">
        <v>1318</v>
      </c>
      <c r="C4403" s="6" t="s">
        <v>836</v>
      </c>
      <c r="D4403" s="6" t="s">
        <v>1267</v>
      </c>
      <c r="E4403" s="6" t="s">
        <v>1268</v>
      </c>
      <c r="F4403" s="6" t="s">
        <v>1324</v>
      </c>
      <c r="G4403" s="7">
        <v>5339710</v>
      </c>
      <c r="H4403" s="7" t="s">
        <v>4937</v>
      </c>
      <c r="I4403" s="7"/>
      <c r="J4403" s="8" t="s">
        <v>62</v>
      </c>
      <c r="K4403" s="10">
        <v>351.11799999999999</v>
      </c>
      <c r="L4403" s="11">
        <v>303.49700000000001</v>
      </c>
      <c r="M4403" s="11">
        <v>179.52799999999999</v>
      </c>
      <c r="N4403" s="11">
        <v>180.59800000000001</v>
      </c>
      <c r="O4403" s="11">
        <v>483.02499999999998</v>
      </c>
      <c r="P4403" s="11">
        <v>419.06200000000001</v>
      </c>
      <c r="Q4403" s="11">
        <v>483.02499999999998</v>
      </c>
      <c r="R4403" s="11">
        <v>599.65899999999999</v>
      </c>
      <c r="S4403" s="11">
        <v>179.52799999999999</v>
      </c>
      <c r="T4403" s="11"/>
      <c r="U4403" s="11"/>
      <c r="V4403" s="11"/>
      <c r="W4403" s="12">
        <v>3179.04</v>
      </c>
      <c r="X4403" s="11">
        <v>353.22666666666669</v>
      </c>
      <c r="Y4403" s="11">
        <v>495.62408242910527</v>
      </c>
      <c r="Z4403" s="11">
        <f t="shared" si="207"/>
        <v>1016.5830000000001</v>
      </c>
      <c r="AA4403" s="25">
        <f t="shared" si="208"/>
        <v>2.05111703817462</v>
      </c>
      <c r="AB4403" s="33">
        <v>0</v>
      </c>
      <c r="AC4403" s="14">
        <v>0</v>
      </c>
      <c r="AD4403" s="14">
        <v>0</v>
      </c>
      <c r="AE4403" s="14">
        <v>0</v>
      </c>
      <c r="AF4403" s="14">
        <v>0</v>
      </c>
      <c r="AG4403" s="14">
        <v>0</v>
      </c>
      <c r="AH4403" s="14">
        <v>0</v>
      </c>
      <c r="AI4403" s="14">
        <v>0</v>
      </c>
      <c r="AJ4403" s="14">
        <v>0</v>
      </c>
      <c r="AK4403" s="14">
        <v>0</v>
      </c>
      <c r="AL4403" s="14">
        <v>0</v>
      </c>
      <c r="AM4403" s="14">
        <v>476.928</v>
      </c>
      <c r="AN4403" s="14">
        <v>0</v>
      </c>
      <c r="AO4403" s="14">
        <v>0</v>
      </c>
      <c r="AP4403" s="14">
        <v>0</v>
      </c>
      <c r="AQ4403" s="14">
        <v>0</v>
      </c>
      <c r="AR4403" s="14">
        <v>359.05700000000002</v>
      </c>
      <c r="AS4403" s="14">
        <v>0</v>
      </c>
      <c r="AT4403" s="14">
        <v>0</v>
      </c>
      <c r="AV4403" s="14">
        <v>0</v>
      </c>
      <c r="AW4403" s="14">
        <v>0</v>
      </c>
      <c r="AX4403" s="14">
        <v>0</v>
      </c>
      <c r="AY4403" s="14">
        <v>180.59800000000001</v>
      </c>
      <c r="AZ4403" s="14">
        <v>0</v>
      </c>
      <c r="BA4403" s="14">
        <v>0</v>
      </c>
      <c r="BG4403" s="37">
        <f t="shared" si="209"/>
        <v>1016.5830000000001</v>
      </c>
      <c r="BI4403" s="5" t="s">
        <v>836</v>
      </c>
      <c r="BJ4403" s="6" t="s">
        <v>1267</v>
      </c>
      <c r="BK4403" s="30" t="s">
        <v>1268</v>
      </c>
    </row>
    <row r="4404" spans="1:63" x14ac:dyDescent="0.25">
      <c r="A4404" s="5" t="s">
        <v>957</v>
      </c>
      <c r="B4404" s="6" t="s">
        <v>1318</v>
      </c>
      <c r="C4404" s="6" t="s">
        <v>836</v>
      </c>
      <c r="D4404" s="6" t="s">
        <v>1267</v>
      </c>
      <c r="E4404" s="6" t="s">
        <v>1268</v>
      </c>
      <c r="F4404" s="6" t="s">
        <v>1324</v>
      </c>
      <c r="G4404" s="7">
        <v>5294891</v>
      </c>
      <c r="H4404" s="7" t="s">
        <v>4938</v>
      </c>
      <c r="I4404" s="7"/>
      <c r="J4404" s="8" t="s">
        <v>307</v>
      </c>
      <c r="K4404" s="10">
        <v>483.02499999999998</v>
      </c>
      <c r="L4404" s="11">
        <v>179.52799999999999</v>
      </c>
      <c r="M4404" s="11">
        <v>417.99200000000002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/>
      <c r="U4404" s="11"/>
      <c r="V4404" s="11"/>
      <c r="W4404" s="12">
        <v>1080.5450000000001</v>
      </c>
      <c r="X4404" s="11">
        <v>120.06055555555557</v>
      </c>
      <c r="Y4404" s="11">
        <v>168.4609580717316</v>
      </c>
      <c r="Z4404" s="11">
        <f t="shared" si="207"/>
        <v>0</v>
      </c>
      <c r="AA4404" s="25">
        <f t="shared" si="208"/>
        <v>0</v>
      </c>
      <c r="AB4404" s="33">
        <v>0</v>
      </c>
      <c r="AC4404" s="14">
        <v>0</v>
      </c>
      <c r="AD4404" s="14">
        <v>0</v>
      </c>
      <c r="AE4404" s="14">
        <v>0</v>
      </c>
      <c r="AF4404" s="14">
        <v>0</v>
      </c>
      <c r="AG4404" s="14">
        <v>0</v>
      </c>
      <c r="AH4404" s="14">
        <v>0</v>
      </c>
      <c r="AI4404" s="14">
        <v>0</v>
      </c>
      <c r="AJ4404" s="14">
        <v>0</v>
      </c>
      <c r="AK4404" s="14">
        <v>0</v>
      </c>
      <c r="AL4404" s="14">
        <v>0</v>
      </c>
      <c r="AM4404" s="14">
        <v>0</v>
      </c>
      <c r="AN4404" s="14">
        <v>0</v>
      </c>
      <c r="AO4404" s="14">
        <v>0</v>
      </c>
      <c r="AP4404" s="14">
        <v>0</v>
      </c>
      <c r="AQ4404" s="14">
        <v>0</v>
      </c>
      <c r="AR4404" s="14">
        <v>0</v>
      </c>
      <c r="AS4404" s="14">
        <v>0</v>
      </c>
      <c r="AT4404" s="14">
        <v>0</v>
      </c>
      <c r="AV4404" s="14">
        <v>0</v>
      </c>
      <c r="AW4404" s="14">
        <v>0</v>
      </c>
      <c r="AX4404" s="14">
        <v>0</v>
      </c>
      <c r="AY4404" s="14">
        <v>0</v>
      </c>
      <c r="AZ4404" s="14">
        <v>0</v>
      </c>
      <c r="BA4404" s="14">
        <v>0</v>
      </c>
      <c r="BG4404" s="37">
        <f t="shared" si="209"/>
        <v>0</v>
      </c>
      <c r="BI4404" s="5" t="s">
        <v>836</v>
      </c>
      <c r="BJ4404" s="6" t="s">
        <v>1267</v>
      </c>
      <c r="BK4404" s="30" t="s">
        <v>1268</v>
      </c>
    </row>
    <row r="4405" spans="1:63" x14ac:dyDescent="0.25">
      <c r="A4405" s="5" t="s">
        <v>957</v>
      </c>
      <c r="B4405" s="6" t="s">
        <v>1318</v>
      </c>
      <c r="C4405" s="6" t="s">
        <v>836</v>
      </c>
      <c r="D4405" s="6" t="s">
        <v>1267</v>
      </c>
      <c r="E4405" s="6" t="s">
        <v>1268</v>
      </c>
      <c r="F4405" s="6" t="s">
        <v>1324</v>
      </c>
      <c r="G4405" s="7">
        <v>5131741</v>
      </c>
      <c r="H4405" s="7" t="s">
        <v>4939</v>
      </c>
      <c r="I4405" s="7"/>
      <c r="J4405" s="8" t="s">
        <v>307</v>
      </c>
      <c r="K4405" s="10">
        <v>541.96100000000001</v>
      </c>
      <c r="L4405" s="11">
        <v>0</v>
      </c>
      <c r="M4405" s="11">
        <v>722.55899999999997</v>
      </c>
      <c r="N4405" s="11">
        <v>959.78499999999997</v>
      </c>
      <c r="O4405" s="11">
        <v>0</v>
      </c>
      <c r="P4405" s="11">
        <v>238.464</v>
      </c>
      <c r="Q4405" s="11">
        <v>417.99200000000002</v>
      </c>
      <c r="R4405" s="11">
        <v>0</v>
      </c>
      <c r="S4405" s="11">
        <v>959.95299999999997</v>
      </c>
      <c r="T4405" s="11"/>
      <c r="U4405" s="11"/>
      <c r="V4405" s="11"/>
      <c r="W4405" s="12">
        <v>3840.7139999999999</v>
      </c>
      <c r="X4405" s="11">
        <v>426.74599999999998</v>
      </c>
      <c r="Y4405" s="11">
        <v>598.78150388878987</v>
      </c>
      <c r="Z4405" s="11">
        <f t="shared" si="207"/>
        <v>0</v>
      </c>
      <c r="AA4405" s="25">
        <f t="shared" si="208"/>
        <v>0</v>
      </c>
      <c r="AB4405" s="33">
        <v>0</v>
      </c>
      <c r="AC4405" s="14">
        <v>0</v>
      </c>
      <c r="AD4405" s="14">
        <v>0</v>
      </c>
      <c r="AE4405" s="14">
        <v>0</v>
      </c>
      <c r="AF4405" s="14">
        <v>0</v>
      </c>
      <c r="AG4405" s="14">
        <v>0</v>
      </c>
      <c r="AH4405" s="14">
        <v>0</v>
      </c>
      <c r="AI4405" s="14">
        <v>0</v>
      </c>
      <c r="AJ4405" s="14">
        <v>0</v>
      </c>
      <c r="AK4405" s="14">
        <v>0</v>
      </c>
      <c r="AL4405" s="14">
        <v>0</v>
      </c>
      <c r="AM4405" s="14">
        <v>0</v>
      </c>
      <c r="AN4405" s="14">
        <v>0</v>
      </c>
      <c r="AO4405" s="14">
        <v>0</v>
      </c>
      <c r="AP4405" s="14">
        <v>0</v>
      </c>
      <c r="AQ4405" s="14">
        <v>0</v>
      </c>
      <c r="AR4405" s="14">
        <v>0</v>
      </c>
      <c r="AS4405" s="14">
        <v>0</v>
      </c>
      <c r="AT4405" s="14">
        <v>0</v>
      </c>
      <c r="AV4405" s="14">
        <v>0</v>
      </c>
      <c r="AW4405" s="14">
        <v>0</v>
      </c>
      <c r="AX4405" s="14">
        <v>0</v>
      </c>
      <c r="AY4405" s="14">
        <v>0</v>
      </c>
      <c r="AZ4405" s="14">
        <v>0</v>
      </c>
      <c r="BA4405" s="14">
        <v>0</v>
      </c>
      <c r="BG4405" s="37">
        <f t="shared" si="209"/>
        <v>0</v>
      </c>
      <c r="BI4405" s="5" t="s">
        <v>836</v>
      </c>
      <c r="BJ4405" s="6" t="s">
        <v>1267</v>
      </c>
      <c r="BK4405" s="30" t="s">
        <v>1268</v>
      </c>
    </row>
    <row r="4406" spans="1:63" x14ac:dyDescent="0.25">
      <c r="A4406" s="5" t="s">
        <v>957</v>
      </c>
      <c r="B4406" s="6" t="s">
        <v>1318</v>
      </c>
      <c r="C4406" s="6" t="s">
        <v>836</v>
      </c>
      <c r="D4406" s="6" t="s">
        <v>1267</v>
      </c>
      <c r="E4406" s="6" t="s">
        <v>1268</v>
      </c>
      <c r="F4406" s="6" t="s">
        <v>1324</v>
      </c>
      <c r="G4406" s="7">
        <v>5137873</v>
      </c>
      <c r="H4406" s="7" t="s">
        <v>4940</v>
      </c>
      <c r="I4406" s="7"/>
      <c r="J4406" s="8" t="s">
        <v>307</v>
      </c>
      <c r="K4406" s="10">
        <v>657.52599999999995</v>
      </c>
      <c r="L4406" s="11">
        <v>722.55899999999997</v>
      </c>
      <c r="M4406" s="11">
        <v>2240.7240000000002</v>
      </c>
      <c r="N4406" s="11">
        <v>0</v>
      </c>
      <c r="O4406" s="11">
        <v>424.47899999999998</v>
      </c>
      <c r="P4406" s="11">
        <v>0</v>
      </c>
      <c r="Q4406" s="11">
        <v>423.40899999999999</v>
      </c>
      <c r="R4406" s="11">
        <v>179.52799999999999</v>
      </c>
      <c r="S4406" s="11">
        <v>179.52799999999999</v>
      </c>
      <c r="T4406" s="11"/>
      <c r="U4406" s="11"/>
      <c r="V4406" s="11"/>
      <c r="W4406" s="12">
        <v>4827.7530000000006</v>
      </c>
      <c r="X4406" s="11">
        <v>536.41700000000003</v>
      </c>
      <c r="Y4406" s="11">
        <v>752.66453105948983</v>
      </c>
      <c r="Z4406" s="11">
        <f t="shared" si="207"/>
        <v>303.49700000000001</v>
      </c>
      <c r="AA4406" s="25">
        <f t="shared" si="208"/>
        <v>0.40323010780484342</v>
      </c>
      <c r="AB4406" s="33">
        <v>0</v>
      </c>
      <c r="AC4406" s="14">
        <v>0</v>
      </c>
      <c r="AD4406" s="14">
        <v>0</v>
      </c>
      <c r="AE4406" s="14">
        <v>0</v>
      </c>
      <c r="AF4406" s="14">
        <v>0</v>
      </c>
      <c r="AG4406" s="14">
        <v>0</v>
      </c>
      <c r="AH4406" s="14">
        <v>0</v>
      </c>
      <c r="AI4406" s="14">
        <v>0</v>
      </c>
      <c r="AJ4406" s="14">
        <v>0</v>
      </c>
      <c r="AK4406" s="14">
        <v>0</v>
      </c>
      <c r="AL4406" s="14">
        <v>0</v>
      </c>
      <c r="AM4406" s="14">
        <v>0</v>
      </c>
      <c r="AN4406" s="14">
        <v>0</v>
      </c>
      <c r="AO4406" s="14">
        <v>0</v>
      </c>
      <c r="AP4406" s="14">
        <v>303.49700000000001</v>
      </c>
      <c r="AQ4406" s="14">
        <v>0</v>
      </c>
      <c r="AR4406" s="14">
        <v>0</v>
      </c>
      <c r="AS4406" s="14">
        <v>0</v>
      </c>
      <c r="AT4406" s="14">
        <v>0</v>
      </c>
      <c r="AV4406" s="14">
        <v>0</v>
      </c>
      <c r="AW4406" s="14">
        <v>0</v>
      </c>
      <c r="AX4406" s="14">
        <v>0</v>
      </c>
      <c r="AY4406" s="14">
        <v>0</v>
      </c>
      <c r="AZ4406" s="14">
        <v>0</v>
      </c>
      <c r="BA4406" s="14">
        <v>0</v>
      </c>
      <c r="BG4406" s="37">
        <f t="shared" si="209"/>
        <v>303.49700000000001</v>
      </c>
      <c r="BI4406" s="5" t="s">
        <v>836</v>
      </c>
      <c r="BJ4406" s="6" t="s">
        <v>1267</v>
      </c>
      <c r="BK4406" s="30" t="s">
        <v>1268</v>
      </c>
    </row>
    <row r="4407" spans="1:63" x14ac:dyDescent="0.25">
      <c r="A4407" s="5" t="s">
        <v>957</v>
      </c>
      <c r="B4407" s="6" t="s">
        <v>1318</v>
      </c>
      <c r="C4407" s="6" t="s">
        <v>836</v>
      </c>
      <c r="D4407" s="6" t="s">
        <v>1267</v>
      </c>
      <c r="E4407" s="6" t="s">
        <v>1268</v>
      </c>
      <c r="F4407" s="6" t="s">
        <v>1324</v>
      </c>
      <c r="G4407" s="7">
        <v>5137987</v>
      </c>
      <c r="H4407" s="7" t="s">
        <v>4941</v>
      </c>
      <c r="I4407" s="7"/>
      <c r="J4407" s="8" t="s">
        <v>62</v>
      </c>
      <c r="K4407" s="10">
        <v>0</v>
      </c>
      <c r="L4407" s="11">
        <v>475.08699999999999</v>
      </c>
      <c r="M4407" s="11">
        <v>722.55899999999997</v>
      </c>
      <c r="N4407" s="11">
        <v>179.52799999999999</v>
      </c>
      <c r="O4407" s="11">
        <v>780.42499999999995</v>
      </c>
      <c r="P4407" s="11">
        <v>0</v>
      </c>
      <c r="Q4407" s="11">
        <v>721.48900000000003</v>
      </c>
      <c r="R4407" s="11">
        <v>179.52799999999999</v>
      </c>
      <c r="S4407" s="11">
        <v>721.48900000000003</v>
      </c>
      <c r="T4407" s="11"/>
      <c r="U4407" s="11"/>
      <c r="V4407" s="11"/>
      <c r="W4407" s="12">
        <v>3780.105</v>
      </c>
      <c r="X4407" s="11">
        <v>420.01166666666666</v>
      </c>
      <c r="Y4407" s="11">
        <v>589.33233684089316</v>
      </c>
      <c r="Z4407" s="11">
        <f t="shared" si="207"/>
        <v>238.464</v>
      </c>
      <c r="AA4407" s="25">
        <f t="shared" si="208"/>
        <v>0.40463416835105737</v>
      </c>
      <c r="AB4407" s="33">
        <v>0</v>
      </c>
      <c r="AC4407" s="14">
        <v>0</v>
      </c>
      <c r="AD4407" s="14">
        <v>0</v>
      </c>
      <c r="AE4407" s="14">
        <v>0</v>
      </c>
      <c r="AF4407" s="14">
        <v>0</v>
      </c>
      <c r="AG4407" s="14">
        <v>0</v>
      </c>
      <c r="AH4407" s="14">
        <v>0</v>
      </c>
      <c r="AI4407" s="14">
        <v>0</v>
      </c>
      <c r="AJ4407" s="14">
        <v>0</v>
      </c>
      <c r="AK4407" s="14">
        <v>0</v>
      </c>
      <c r="AL4407" s="14">
        <v>0</v>
      </c>
      <c r="AM4407" s="14">
        <v>238.464</v>
      </c>
      <c r="AN4407" s="14">
        <v>0</v>
      </c>
      <c r="AO4407" s="14">
        <v>0</v>
      </c>
      <c r="AP4407" s="14">
        <v>0</v>
      </c>
      <c r="AQ4407" s="14">
        <v>0</v>
      </c>
      <c r="AR4407" s="14">
        <v>0</v>
      </c>
      <c r="AS4407" s="14">
        <v>0</v>
      </c>
      <c r="AT4407" s="14">
        <v>0</v>
      </c>
      <c r="AV4407" s="14">
        <v>0</v>
      </c>
      <c r="AW4407" s="14">
        <v>0</v>
      </c>
      <c r="AX4407" s="14">
        <v>0</v>
      </c>
      <c r="AY4407" s="14">
        <v>0</v>
      </c>
      <c r="AZ4407" s="14">
        <v>0</v>
      </c>
      <c r="BA4407" s="14">
        <v>0</v>
      </c>
      <c r="BG4407" s="37">
        <f t="shared" si="209"/>
        <v>238.464</v>
      </c>
      <c r="BI4407" s="5" t="s">
        <v>836</v>
      </c>
      <c r="BJ4407" s="6" t="s">
        <v>1267</v>
      </c>
      <c r="BK4407" s="30" t="s">
        <v>1268</v>
      </c>
    </row>
    <row r="4408" spans="1:63" x14ac:dyDescent="0.25">
      <c r="A4408" s="5" t="s">
        <v>957</v>
      </c>
      <c r="B4408" s="6" t="s">
        <v>1318</v>
      </c>
      <c r="C4408" s="6" t="s">
        <v>836</v>
      </c>
      <c r="D4408" s="6" t="s">
        <v>1267</v>
      </c>
      <c r="E4408" s="6" t="s">
        <v>1268</v>
      </c>
      <c r="F4408" s="6" t="s">
        <v>1324</v>
      </c>
      <c r="G4408" s="7">
        <v>5278879</v>
      </c>
      <c r="H4408" s="7" t="s">
        <v>4942</v>
      </c>
      <c r="I4408" s="7"/>
      <c r="J4408" s="8" t="s">
        <v>307</v>
      </c>
      <c r="K4408" s="10">
        <v>179.52799999999999</v>
      </c>
      <c r="L4408" s="11">
        <v>606.99400000000003</v>
      </c>
      <c r="M4408" s="11">
        <v>970.78700000000003</v>
      </c>
      <c r="N4408" s="11">
        <v>487.762</v>
      </c>
      <c r="O4408" s="11">
        <v>180.59800000000001</v>
      </c>
      <c r="P4408" s="11">
        <v>476.928</v>
      </c>
      <c r="Q4408" s="11">
        <v>598.59</v>
      </c>
      <c r="R4408" s="11">
        <v>0</v>
      </c>
      <c r="S4408" s="11">
        <v>360.12599999999998</v>
      </c>
      <c r="T4408" s="11"/>
      <c r="U4408" s="11"/>
      <c r="V4408" s="11"/>
      <c r="W4408" s="12">
        <v>3861.3130000000001</v>
      </c>
      <c r="X4408" s="11">
        <v>429.03477777777778</v>
      </c>
      <c r="Y4408" s="11">
        <v>601.99296410129341</v>
      </c>
      <c r="Z4408" s="11">
        <f t="shared" si="207"/>
        <v>0</v>
      </c>
      <c r="AA4408" s="25">
        <f t="shared" si="208"/>
        <v>0</v>
      </c>
      <c r="AB4408" s="33">
        <v>0</v>
      </c>
      <c r="AC4408" s="14">
        <v>0</v>
      </c>
      <c r="AD4408" s="14">
        <v>0</v>
      </c>
      <c r="AE4408" s="14">
        <v>0</v>
      </c>
      <c r="AF4408" s="14">
        <v>0</v>
      </c>
      <c r="AG4408" s="14">
        <v>0</v>
      </c>
      <c r="AH4408" s="14">
        <v>0</v>
      </c>
      <c r="AI4408" s="14">
        <v>0</v>
      </c>
      <c r="AJ4408" s="14">
        <v>0</v>
      </c>
      <c r="AK4408" s="14">
        <v>0</v>
      </c>
      <c r="AL4408" s="14">
        <v>0</v>
      </c>
      <c r="AM4408" s="14">
        <v>0</v>
      </c>
      <c r="AN4408" s="14">
        <v>0</v>
      </c>
      <c r="AO4408" s="14">
        <v>0</v>
      </c>
      <c r="AP4408" s="14">
        <v>0</v>
      </c>
      <c r="AQ4408" s="14">
        <v>0</v>
      </c>
      <c r="AR4408" s="14">
        <v>0</v>
      </c>
      <c r="AS4408" s="14">
        <v>0</v>
      </c>
      <c r="AT4408" s="14">
        <v>0</v>
      </c>
      <c r="AV4408" s="14">
        <v>0</v>
      </c>
      <c r="AW4408" s="14">
        <v>0</v>
      </c>
      <c r="AX4408" s="14">
        <v>0</v>
      </c>
      <c r="AY4408" s="14">
        <v>0</v>
      </c>
      <c r="AZ4408" s="14">
        <v>0</v>
      </c>
      <c r="BA4408" s="14">
        <v>0</v>
      </c>
      <c r="BG4408" s="37">
        <f t="shared" si="209"/>
        <v>0</v>
      </c>
      <c r="BI4408" s="5" t="s">
        <v>836</v>
      </c>
      <c r="BJ4408" s="6" t="s">
        <v>1267</v>
      </c>
      <c r="BK4408" s="30" t="s">
        <v>1268</v>
      </c>
    </row>
    <row r="4409" spans="1:63" x14ac:dyDescent="0.25">
      <c r="A4409" s="5" t="s">
        <v>957</v>
      </c>
      <c r="B4409" s="6" t="s">
        <v>1318</v>
      </c>
      <c r="C4409" s="6" t="s">
        <v>836</v>
      </c>
      <c r="D4409" s="6" t="s">
        <v>1267</v>
      </c>
      <c r="E4409" s="6" t="s">
        <v>1268</v>
      </c>
      <c r="F4409" s="6" t="s">
        <v>1324</v>
      </c>
      <c r="G4409" s="7">
        <v>5292374</v>
      </c>
      <c r="H4409" s="7" t="s">
        <v>4943</v>
      </c>
      <c r="I4409" s="7"/>
      <c r="J4409" s="8" t="s">
        <v>307</v>
      </c>
      <c r="K4409" s="10">
        <v>238.464</v>
      </c>
      <c r="L4409" s="11">
        <v>663.62300000000005</v>
      </c>
      <c r="M4409" s="11">
        <v>1886.0150000000001</v>
      </c>
      <c r="N4409" s="11">
        <v>894.92</v>
      </c>
      <c r="O4409" s="11">
        <v>179.52799999999999</v>
      </c>
      <c r="P4409" s="11">
        <v>0</v>
      </c>
      <c r="Q4409" s="11">
        <v>179.52799999999999</v>
      </c>
      <c r="R4409" s="11">
        <v>1026.056</v>
      </c>
      <c r="S4409" s="11">
        <v>598.59</v>
      </c>
      <c r="T4409" s="11"/>
      <c r="U4409" s="11"/>
      <c r="V4409" s="11"/>
      <c r="W4409" s="12">
        <v>5666.7240000000002</v>
      </c>
      <c r="X4409" s="11">
        <v>629.63599999999997</v>
      </c>
      <c r="Y4409" s="11">
        <v>883.46320992469089</v>
      </c>
      <c r="Z4409" s="11">
        <f t="shared" si="207"/>
        <v>541.96100000000001</v>
      </c>
      <c r="AA4409" s="25">
        <f t="shared" si="208"/>
        <v>0.61345055901784351</v>
      </c>
      <c r="AB4409" s="33">
        <v>0</v>
      </c>
      <c r="AC4409" s="14">
        <v>0</v>
      </c>
      <c r="AD4409" s="14">
        <v>0</v>
      </c>
      <c r="AE4409" s="14">
        <v>0</v>
      </c>
      <c r="AF4409" s="14">
        <v>0</v>
      </c>
      <c r="AG4409" s="14">
        <v>0</v>
      </c>
      <c r="AH4409" s="14">
        <v>0</v>
      </c>
      <c r="AI4409" s="14">
        <v>0</v>
      </c>
      <c r="AJ4409" s="14">
        <v>238.464</v>
      </c>
      <c r="AK4409" s="14">
        <v>0</v>
      </c>
      <c r="AL4409" s="14">
        <v>0</v>
      </c>
      <c r="AM4409" s="14">
        <v>0</v>
      </c>
      <c r="AN4409" s="14">
        <v>0</v>
      </c>
      <c r="AO4409" s="14">
        <v>0</v>
      </c>
      <c r="AP4409" s="14">
        <v>303.49700000000001</v>
      </c>
      <c r="AQ4409" s="14">
        <v>0</v>
      </c>
      <c r="AR4409" s="14">
        <v>0</v>
      </c>
      <c r="AS4409" s="14">
        <v>0</v>
      </c>
      <c r="AT4409" s="14">
        <v>0</v>
      </c>
      <c r="AV4409" s="14">
        <v>0</v>
      </c>
      <c r="AW4409" s="14">
        <v>0</v>
      </c>
      <c r="AX4409" s="14">
        <v>0</v>
      </c>
      <c r="AY4409" s="14">
        <v>0</v>
      </c>
      <c r="AZ4409" s="14">
        <v>0</v>
      </c>
      <c r="BA4409" s="14">
        <v>0</v>
      </c>
      <c r="BG4409" s="37">
        <f t="shared" si="209"/>
        <v>541.96100000000001</v>
      </c>
      <c r="BI4409" s="5" t="s">
        <v>836</v>
      </c>
      <c r="BJ4409" s="6" t="s">
        <v>1267</v>
      </c>
      <c r="BK4409" s="30" t="s">
        <v>1268</v>
      </c>
    </row>
    <row r="4410" spans="1:63" x14ac:dyDescent="0.25">
      <c r="A4410" s="5" t="s">
        <v>957</v>
      </c>
      <c r="B4410" s="6" t="s">
        <v>1318</v>
      </c>
      <c r="C4410" s="6" t="s">
        <v>836</v>
      </c>
      <c r="D4410" s="6" t="s">
        <v>1267</v>
      </c>
      <c r="E4410" s="6" t="s">
        <v>1268</v>
      </c>
      <c r="F4410" s="6" t="s">
        <v>1324</v>
      </c>
      <c r="G4410" s="7">
        <v>5295748</v>
      </c>
      <c r="H4410" s="7" t="s">
        <v>4944</v>
      </c>
      <c r="I4410" s="7"/>
      <c r="J4410" s="8" t="s">
        <v>307</v>
      </c>
      <c r="K4410" s="10">
        <v>0</v>
      </c>
      <c r="L4410" s="11">
        <v>902.08699999999999</v>
      </c>
      <c r="M4410" s="11">
        <v>970.78700000000003</v>
      </c>
      <c r="N4410" s="11">
        <v>179.52799999999999</v>
      </c>
      <c r="O4410" s="11">
        <v>483.02499999999998</v>
      </c>
      <c r="P4410" s="11">
        <v>1140.5509999999999</v>
      </c>
      <c r="Q4410" s="11">
        <v>359.05599999999998</v>
      </c>
      <c r="R4410" s="11">
        <v>1385.1120000000001</v>
      </c>
      <c r="S4410" s="11">
        <v>360.12599999999998</v>
      </c>
      <c r="T4410" s="11"/>
      <c r="U4410" s="11"/>
      <c r="V4410" s="11"/>
      <c r="W4410" s="12">
        <v>5780.2720000000008</v>
      </c>
      <c r="X4410" s="11">
        <v>642.25244444444456</v>
      </c>
      <c r="Y4410" s="11">
        <v>901.16576268013284</v>
      </c>
      <c r="Z4410" s="11">
        <f t="shared" si="207"/>
        <v>835.98399999999992</v>
      </c>
      <c r="AA4410" s="25">
        <f t="shared" si="208"/>
        <v>0.92766950834186424</v>
      </c>
      <c r="AB4410" s="33">
        <v>0</v>
      </c>
      <c r="AC4410" s="14">
        <v>0</v>
      </c>
      <c r="AD4410" s="14">
        <v>0</v>
      </c>
      <c r="AE4410" s="14">
        <v>0</v>
      </c>
      <c r="AF4410" s="14">
        <v>0</v>
      </c>
      <c r="AG4410" s="14">
        <v>0</v>
      </c>
      <c r="AH4410" s="14">
        <v>0</v>
      </c>
      <c r="AI4410" s="14">
        <v>0</v>
      </c>
      <c r="AJ4410" s="14">
        <v>417.99199999999996</v>
      </c>
      <c r="AK4410" s="14">
        <v>0</v>
      </c>
      <c r="AL4410" s="14">
        <v>0</v>
      </c>
      <c r="AM4410" s="14">
        <v>0</v>
      </c>
      <c r="AN4410" s="14">
        <v>0</v>
      </c>
      <c r="AO4410" s="14">
        <v>0</v>
      </c>
      <c r="AP4410" s="14">
        <v>0</v>
      </c>
      <c r="AQ4410" s="14">
        <v>0</v>
      </c>
      <c r="AR4410" s="14">
        <v>0</v>
      </c>
      <c r="AS4410" s="14">
        <v>0</v>
      </c>
      <c r="AT4410" s="14">
        <v>0</v>
      </c>
      <c r="AV4410" s="14">
        <v>0</v>
      </c>
      <c r="AW4410" s="14">
        <v>0</v>
      </c>
      <c r="AX4410" s="14">
        <v>0</v>
      </c>
      <c r="AY4410" s="14">
        <v>0</v>
      </c>
      <c r="AZ4410" s="14">
        <v>417.99200000000002</v>
      </c>
      <c r="BA4410" s="14">
        <v>0</v>
      </c>
      <c r="BG4410" s="37">
        <f t="shared" si="209"/>
        <v>835.98399999999992</v>
      </c>
      <c r="BI4410" s="5" t="s">
        <v>836</v>
      </c>
      <c r="BJ4410" s="6" t="s">
        <v>1267</v>
      </c>
      <c r="BK4410" s="30" t="s">
        <v>1268</v>
      </c>
    </row>
    <row r="4411" spans="1:63" x14ac:dyDescent="0.25">
      <c r="A4411" s="5" t="s">
        <v>957</v>
      </c>
      <c r="B4411" s="6" t="s">
        <v>1318</v>
      </c>
      <c r="C4411" s="6" t="s">
        <v>836</v>
      </c>
      <c r="D4411" s="6" t="s">
        <v>1267</v>
      </c>
      <c r="E4411" s="6" t="s">
        <v>1268</v>
      </c>
      <c r="F4411" s="6" t="s">
        <v>1324</v>
      </c>
      <c r="G4411" s="7">
        <v>5296875</v>
      </c>
      <c r="H4411" s="7" t="s">
        <v>4945</v>
      </c>
      <c r="I4411" s="7"/>
      <c r="J4411" s="8" t="s">
        <v>62</v>
      </c>
      <c r="K4411" s="10">
        <v>171.59</v>
      </c>
      <c r="L4411" s="11">
        <v>541.96100000000001</v>
      </c>
      <c r="M4411" s="11">
        <v>1094.7560000000001</v>
      </c>
      <c r="N4411" s="11">
        <v>482.34500000000003</v>
      </c>
      <c r="O4411" s="11">
        <v>179.52799999999999</v>
      </c>
      <c r="P4411" s="11">
        <v>0</v>
      </c>
      <c r="Q4411" s="11">
        <v>484.09500000000003</v>
      </c>
      <c r="R4411" s="11">
        <v>483.02499999999998</v>
      </c>
      <c r="S4411" s="11">
        <v>180.59800000000001</v>
      </c>
      <c r="T4411" s="11"/>
      <c r="U4411" s="11"/>
      <c r="V4411" s="11"/>
      <c r="W4411" s="12">
        <v>3617.8979999999997</v>
      </c>
      <c r="X4411" s="11">
        <v>401.98866666666663</v>
      </c>
      <c r="Y4411" s="11">
        <v>564.04366619233951</v>
      </c>
      <c r="Z4411" s="11">
        <f t="shared" si="207"/>
        <v>238.464</v>
      </c>
      <c r="AA4411" s="25">
        <f t="shared" si="208"/>
        <v>0.42277577835380481</v>
      </c>
      <c r="AB4411" s="33">
        <v>0</v>
      </c>
      <c r="AC4411" s="14">
        <v>0</v>
      </c>
      <c r="AD4411" s="14">
        <v>0</v>
      </c>
      <c r="AE4411" s="14">
        <v>0</v>
      </c>
      <c r="AF4411" s="14">
        <v>0</v>
      </c>
      <c r="AG4411" s="14">
        <v>0</v>
      </c>
      <c r="AH4411" s="14">
        <v>0</v>
      </c>
      <c r="AI4411" s="14">
        <v>0</v>
      </c>
      <c r="AJ4411" s="14">
        <v>0</v>
      </c>
      <c r="AK4411" s="14">
        <v>0</v>
      </c>
      <c r="AL4411" s="14">
        <v>238.464</v>
      </c>
      <c r="AM4411" s="14">
        <v>0</v>
      </c>
      <c r="AN4411" s="14">
        <v>0</v>
      </c>
      <c r="AO4411" s="14">
        <v>0</v>
      </c>
      <c r="AP4411" s="14">
        <v>0</v>
      </c>
      <c r="AQ4411" s="14">
        <v>0</v>
      </c>
      <c r="AR4411" s="14">
        <v>0</v>
      </c>
      <c r="AS4411" s="14">
        <v>0</v>
      </c>
      <c r="AT4411" s="14">
        <v>0</v>
      </c>
      <c r="AV4411" s="14">
        <v>0</v>
      </c>
      <c r="AW4411" s="14">
        <v>0</v>
      </c>
      <c r="AX4411" s="14">
        <v>0</v>
      </c>
      <c r="AY4411" s="14">
        <v>0</v>
      </c>
      <c r="AZ4411" s="14">
        <v>0</v>
      </c>
      <c r="BA4411" s="14">
        <v>0</v>
      </c>
      <c r="BG4411" s="37">
        <f t="shared" si="209"/>
        <v>238.464</v>
      </c>
      <c r="BI4411" s="5" t="s">
        <v>836</v>
      </c>
      <c r="BJ4411" s="6" t="s">
        <v>1267</v>
      </c>
      <c r="BK4411" s="30" t="s">
        <v>1268</v>
      </c>
    </row>
    <row r="4412" spans="1:63" x14ac:dyDescent="0.25">
      <c r="A4412" s="5" t="s">
        <v>957</v>
      </c>
      <c r="B4412" s="6" t="s">
        <v>1318</v>
      </c>
      <c r="C4412" s="6" t="s">
        <v>836</v>
      </c>
      <c r="D4412" s="6" t="s">
        <v>1267</v>
      </c>
      <c r="E4412" s="6" t="s">
        <v>1268</v>
      </c>
      <c r="F4412" s="6" t="s">
        <v>1324</v>
      </c>
      <c r="G4412" s="7">
        <v>5297414</v>
      </c>
      <c r="H4412" s="7" t="s">
        <v>4946</v>
      </c>
      <c r="I4412" s="7"/>
      <c r="J4412" s="8" t="s">
        <v>307</v>
      </c>
      <c r="K4412" s="10">
        <v>352.18799999999999</v>
      </c>
      <c r="L4412" s="11">
        <v>598.59</v>
      </c>
      <c r="M4412" s="11">
        <v>180.59800000000001</v>
      </c>
      <c r="N4412" s="11">
        <v>0</v>
      </c>
      <c r="O4412" s="11">
        <v>410.05399999999997</v>
      </c>
      <c r="P4412" s="11">
        <v>238.464</v>
      </c>
      <c r="Q4412" s="11">
        <v>179.52799999999999</v>
      </c>
      <c r="R4412" s="11">
        <v>180.59800000000001</v>
      </c>
      <c r="S4412" s="11">
        <v>417.99199999999996</v>
      </c>
      <c r="T4412" s="11"/>
      <c r="U4412" s="11"/>
      <c r="V4412" s="11"/>
      <c r="W4412" s="12">
        <v>2558.0119999999997</v>
      </c>
      <c r="X4412" s="11">
        <v>284.22355555555555</v>
      </c>
      <c r="Y4412" s="11">
        <v>398.80352255480921</v>
      </c>
      <c r="Z4412" s="11">
        <f t="shared" si="207"/>
        <v>238.464</v>
      </c>
      <c r="AA4412" s="25">
        <f t="shared" si="208"/>
        <v>0.59794857997330475</v>
      </c>
      <c r="AB4412" s="33">
        <v>0</v>
      </c>
      <c r="AC4412" s="14">
        <v>0</v>
      </c>
      <c r="AD4412" s="14">
        <v>0</v>
      </c>
      <c r="AE4412" s="14">
        <v>0</v>
      </c>
      <c r="AF4412" s="14">
        <v>0</v>
      </c>
      <c r="AG4412" s="14">
        <v>0</v>
      </c>
      <c r="AH4412" s="14">
        <v>0</v>
      </c>
      <c r="AI4412" s="14">
        <v>0</v>
      </c>
      <c r="AJ4412" s="14">
        <v>0</v>
      </c>
      <c r="AK4412" s="14">
        <v>0</v>
      </c>
      <c r="AL4412" s="14">
        <v>0</v>
      </c>
      <c r="AM4412" s="14">
        <v>0</v>
      </c>
      <c r="AN4412" s="14">
        <v>0</v>
      </c>
      <c r="AO4412" s="14">
        <v>0</v>
      </c>
      <c r="AP4412" s="14">
        <v>0</v>
      </c>
      <c r="AQ4412" s="14">
        <v>0</v>
      </c>
      <c r="AR4412" s="14">
        <v>0</v>
      </c>
      <c r="AS4412" s="14">
        <v>0</v>
      </c>
      <c r="AT4412" s="14">
        <v>0</v>
      </c>
      <c r="AV4412" s="14">
        <v>0</v>
      </c>
      <c r="AW4412" s="14">
        <v>0</v>
      </c>
      <c r="AX4412" s="14">
        <v>0</v>
      </c>
      <c r="AY4412" s="14">
        <v>0</v>
      </c>
      <c r="AZ4412" s="14">
        <v>238.464</v>
      </c>
      <c r="BA4412" s="14">
        <v>0</v>
      </c>
      <c r="BG4412" s="37">
        <f t="shared" si="209"/>
        <v>238.464</v>
      </c>
      <c r="BI4412" s="5" t="s">
        <v>836</v>
      </c>
      <c r="BJ4412" s="6" t="s">
        <v>1267</v>
      </c>
      <c r="BK4412" s="30" t="s">
        <v>1268</v>
      </c>
    </row>
    <row r="4413" spans="1:63" x14ac:dyDescent="0.25">
      <c r="A4413" s="5" t="s">
        <v>957</v>
      </c>
      <c r="B4413" s="6" t="s">
        <v>1318</v>
      </c>
      <c r="C4413" s="6" t="s">
        <v>836</v>
      </c>
      <c r="D4413" s="6" t="s">
        <v>1267</v>
      </c>
      <c r="E4413" s="6" t="s">
        <v>1268</v>
      </c>
      <c r="F4413" s="6" t="s">
        <v>1324</v>
      </c>
      <c r="G4413" s="7">
        <v>5298309</v>
      </c>
      <c r="H4413" s="7" t="s">
        <v>4947</v>
      </c>
      <c r="I4413" s="7"/>
      <c r="J4413" s="8" t="s">
        <v>62</v>
      </c>
      <c r="K4413" s="10">
        <v>0</v>
      </c>
      <c r="L4413" s="11">
        <v>959.95299999999997</v>
      </c>
      <c r="M4413" s="11">
        <v>1090.019</v>
      </c>
      <c r="N4413" s="11">
        <v>180.59800000000001</v>
      </c>
      <c r="O4413" s="11">
        <v>179.52799999999999</v>
      </c>
      <c r="P4413" s="11">
        <v>360.12599999999998</v>
      </c>
      <c r="Q4413" s="11">
        <v>179.52799999999999</v>
      </c>
      <c r="R4413" s="11">
        <v>419.06200000000001</v>
      </c>
      <c r="S4413" s="11">
        <v>179.52799999999999</v>
      </c>
      <c r="T4413" s="11"/>
      <c r="U4413" s="11"/>
      <c r="V4413" s="11"/>
      <c r="W4413" s="12">
        <v>3548.3419999999987</v>
      </c>
      <c r="X4413" s="11">
        <v>394.26022222222207</v>
      </c>
      <c r="Y4413" s="11">
        <v>553.1996287856258</v>
      </c>
      <c r="Z4413" s="11">
        <f t="shared" si="207"/>
        <v>1132.434</v>
      </c>
      <c r="AA4413" s="25">
        <f t="shared" si="208"/>
        <v>2.047062111169343</v>
      </c>
      <c r="AB4413" s="33">
        <v>0</v>
      </c>
      <c r="AC4413" s="14">
        <v>0</v>
      </c>
      <c r="AD4413" s="14">
        <v>0</v>
      </c>
      <c r="AE4413" s="14">
        <v>0</v>
      </c>
      <c r="AF4413" s="14">
        <v>0</v>
      </c>
      <c r="AG4413" s="14">
        <v>0</v>
      </c>
      <c r="AH4413" s="14">
        <v>0</v>
      </c>
      <c r="AI4413" s="14">
        <v>0</v>
      </c>
      <c r="AJ4413" s="14">
        <v>0</v>
      </c>
      <c r="AK4413" s="14">
        <v>0</v>
      </c>
      <c r="AL4413" s="14">
        <v>0</v>
      </c>
      <c r="AM4413" s="14">
        <v>180.59800000000001</v>
      </c>
      <c r="AN4413" s="14">
        <v>0</v>
      </c>
      <c r="AO4413" s="14">
        <v>0</v>
      </c>
      <c r="AP4413" s="14">
        <v>0</v>
      </c>
      <c r="AQ4413" s="14">
        <v>179.52799999999999</v>
      </c>
      <c r="AR4413" s="14">
        <v>772.30799999999999</v>
      </c>
      <c r="AS4413" s="14">
        <v>0</v>
      </c>
      <c r="AT4413" s="14">
        <v>0</v>
      </c>
      <c r="AV4413" s="14">
        <v>0</v>
      </c>
      <c r="AW4413" s="14">
        <v>0</v>
      </c>
      <c r="AX4413" s="14">
        <v>0</v>
      </c>
      <c r="AY4413" s="14">
        <v>0</v>
      </c>
      <c r="AZ4413" s="14">
        <v>0</v>
      </c>
      <c r="BA4413" s="14">
        <v>0</v>
      </c>
      <c r="BG4413" s="37">
        <f t="shared" si="209"/>
        <v>1132.434</v>
      </c>
      <c r="BI4413" s="5" t="s">
        <v>836</v>
      </c>
      <c r="BJ4413" s="6" t="s">
        <v>1267</v>
      </c>
      <c r="BK4413" s="30" t="s">
        <v>1268</v>
      </c>
    </row>
    <row r="4414" spans="1:63" x14ac:dyDescent="0.25">
      <c r="A4414" s="5" t="s">
        <v>957</v>
      </c>
      <c r="B4414" s="6" t="s">
        <v>1318</v>
      </c>
      <c r="C4414" s="6" t="s">
        <v>836</v>
      </c>
      <c r="D4414" s="6" t="s">
        <v>1267</v>
      </c>
      <c r="E4414" s="6" t="s">
        <v>1268</v>
      </c>
      <c r="F4414" s="6" t="s">
        <v>1324</v>
      </c>
      <c r="G4414" s="7">
        <v>5299201</v>
      </c>
      <c r="H4414" s="7" t="s">
        <v>4948</v>
      </c>
      <c r="I4414" s="7"/>
      <c r="J4414" s="8" t="s">
        <v>62</v>
      </c>
      <c r="K4414" s="10">
        <v>238.464</v>
      </c>
      <c r="L4414" s="11">
        <v>483.02499999999998</v>
      </c>
      <c r="M4414" s="11">
        <v>541.96100000000001</v>
      </c>
      <c r="N4414" s="11">
        <v>0</v>
      </c>
      <c r="O4414" s="11">
        <v>1140.5509999999999</v>
      </c>
      <c r="P4414" s="11">
        <v>484.09500000000003</v>
      </c>
      <c r="Q4414" s="11">
        <v>360.12599999999998</v>
      </c>
      <c r="R4414" s="11">
        <v>787.59199999999998</v>
      </c>
      <c r="S4414" s="11">
        <v>597.52</v>
      </c>
      <c r="T4414" s="11"/>
      <c r="U4414" s="11"/>
      <c r="V4414" s="11"/>
      <c r="W4414" s="12">
        <v>4633.3340000000007</v>
      </c>
      <c r="X4414" s="11">
        <v>514.81488888888896</v>
      </c>
      <c r="Y4414" s="11">
        <v>722.35389058884959</v>
      </c>
      <c r="Z4414" s="11">
        <f t="shared" si="207"/>
        <v>0</v>
      </c>
      <c r="AA4414" s="25">
        <f t="shared" si="208"/>
        <v>0</v>
      </c>
      <c r="AB4414" s="33">
        <v>0</v>
      </c>
      <c r="AC4414" s="14">
        <v>0</v>
      </c>
      <c r="AD4414" s="14">
        <v>0</v>
      </c>
      <c r="AE4414" s="14">
        <v>0</v>
      </c>
      <c r="AF4414" s="14">
        <v>0</v>
      </c>
      <c r="AG4414" s="14">
        <v>0</v>
      </c>
      <c r="AH4414" s="14">
        <v>0</v>
      </c>
      <c r="AI4414" s="14">
        <v>0</v>
      </c>
      <c r="AJ4414" s="14">
        <v>0</v>
      </c>
      <c r="AK4414" s="14">
        <v>0</v>
      </c>
      <c r="AL4414" s="14">
        <v>0</v>
      </c>
      <c r="AM4414" s="14">
        <v>0</v>
      </c>
      <c r="AN4414" s="14">
        <v>0</v>
      </c>
      <c r="AO4414" s="14">
        <v>0</v>
      </c>
      <c r="AP4414" s="14">
        <v>0</v>
      </c>
      <c r="AQ4414" s="14">
        <v>0</v>
      </c>
      <c r="AR4414" s="14">
        <v>0</v>
      </c>
      <c r="AS4414" s="14">
        <v>0</v>
      </c>
      <c r="AT4414" s="14">
        <v>0</v>
      </c>
      <c r="AV4414" s="14">
        <v>0</v>
      </c>
      <c r="AW4414" s="14">
        <v>0</v>
      </c>
      <c r="AX4414" s="14">
        <v>0</v>
      </c>
      <c r="AY4414" s="14">
        <v>0</v>
      </c>
      <c r="AZ4414" s="14">
        <v>0</v>
      </c>
      <c r="BA4414" s="14">
        <v>0</v>
      </c>
      <c r="BG4414" s="37">
        <f t="shared" si="209"/>
        <v>0</v>
      </c>
      <c r="BI4414" s="5" t="s">
        <v>836</v>
      </c>
      <c r="BJ4414" s="6" t="s">
        <v>1267</v>
      </c>
      <c r="BK4414" s="30" t="s">
        <v>1268</v>
      </c>
    </row>
    <row r="4415" spans="1:63" x14ac:dyDescent="0.25">
      <c r="A4415" s="5" t="s">
        <v>957</v>
      </c>
      <c r="B4415" s="6" t="s">
        <v>1318</v>
      </c>
      <c r="C4415" s="6" t="s">
        <v>836</v>
      </c>
      <c r="D4415" s="6" t="s">
        <v>1267</v>
      </c>
      <c r="E4415" s="6" t="s">
        <v>1268</v>
      </c>
      <c r="F4415" s="6" t="s">
        <v>1324</v>
      </c>
      <c r="G4415" s="7">
        <v>5299405</v>
      </c>
      <c r="H4415" s="7" t="s">
        <v>4949</v>
      </c>
      <c r="I4415" s="7"/>
      <c r="J4415" s="8" t="s">
        <v>307</v>
      </c>
      <c r="K4415" s="10">
        <v>238.464</v>
      </c>
      <c r="L4415" s="11">
        <v>721.48900000000003</v>
      </c>
      <c r="M4415" s="11">
        <v>606.99400000000003</v>
      </c>
      <c r="N4415" s="11">
        <v>417.99200000000002</v>
      </c>
      <c r="O4415" s="11">
        <v>598.59</v>
      </c>
      <c r="P4415" s="11">
        <v>483.02499999999998</v>
      </c>
      <c r="Q4415" s="11">
        <v>902.08699999999999</v>
      </c>
      <c r="R4415" s="11">
        <v>483.02499999999998</v>
      </c>
      <c r="S4415" s="11">
        <v>1024.9860000000001</v>
      </c>
      <c r="T4415" s="11"/>
      <c r="U4415" s="11"/>
      <c r="V4415" s="11"/>
      <c r="W4415" s="12">
        <v>5476.652</v>
      </c>
      <c r="X4415" s="11">
        <v>608.51688888888884</v>
      </c>
      <c r="Y4415" s="11">
        <v>853.83028281604641</v>
      </c>
      <c r="Z4415" s="11">
        <f t="shared" si="207"/>
        <v>419.06200000000001</v>
      </c>
      <c r="AA4415" s="25">
        <f t="shared" si="208"/>
        <v>0.49080245621867324</v>
      </c>
      <c r="AB4415" s="33">
        <v>0</v>
      </c>
      <c r="AC4415" s="14">
        <v>238.464</v>
      </c>
      <c r="AD4415" s="14">
        <v>0</v>
      </c>
      <c r="AE4415" s="14">
        <v>0</v>
      </c>
      <c r="AF4415" s="14">
        <v>0</v>
      </c>
      <c r="AG4415" s="14">
        <v>0</v>
      </c>
      <c r="AH4415" s="14">
        <v>0</v>
      </c>
      <c r="AI4415" s="14">
        <v>0</v>
      </c>
      <c r="AJ4415" s="14">
        <v>0</v>
      </c>
      <c r="AK4415" s="14">
        <v>0</v>
      </c>
      <c r="AL4415" s="14">
        <v>0</v>
      </c>
      <c r="AM4415" s="14">
        <v>0</v>
      </c>
      <c r="AN4415" s="14">
        <v>0</v>
      </c>
      <c r="AO4415" s="14">
        <v>0</v>
      </c>
      <c r="AP4415" s="14">
        <v>0</v>
      </c>
      <c r="AQ4415" s="14">
        <v>0</v>
      </c>
      <c r="AR4415" s="14">
        <v>0</v>
      </c>
      <c r="AS4415" s="14">
        <v>0</v>
      </c>
      <c r="AT4415" s="14">
        <v>0</v>
      </c>
      <c r="AV4415" s="14">
        <v>0</v>
      </c>
      <c r="AW4415" s="14">
        <v>0</v>
      </c>
      <c r="AX4415" s="14">
        <v>180.59800000000001</v>
      </c>
      <c r="AY4415" s="14">
        <v>0</v>
      </c>
      <c r="AZ4415" s="14">
        <v>0</v>
      </c>
      <c r="BA4415" s="14">
        <v>0</v>
      </c>
      <c r="BG4415" s="37">
        <f t="shared" si="209"/>
        <v>419.06200000000001</v>
      </c>
      <c r="BI4415" s="5" t="s">
        <v>836</v>
      </c>
      <c r="BJ4415" s="6" t="s">
        <v>1267</v>
      </c>
      <c r="BK4415" s="30" t="s">
        <v>1268</v>
      </c>
    </row>
    <row r="4416" spans="1:63" x14ac:dyDescent="0.25">
      <c r="A4416" s="5" t="s">
        <v>957</v>
      </c>
      <c r="B4416" s="6" t="s">
        <v>1318</v>
      </c>
      <c r="C4416" s="6" t="s">
        <v>836</v>
      </c>
      <c r="D4416" s="6" t="s">
        <v>1267</v>
      </c>
      <c r="E4416" s="6" t="s">
        <v>1268</v>
      </c>
      <c r="F4416" s="6" t="s">
        <v>1324</v>
      </c>
      <c r="G4416" s="7">
        <v>5300943</v>
      </c>
      <c r="H4416" s="7" t="s">
        <v>4950</v>
      </c>
      <c r="I4416" s="7"/>
      <c r="J4416" s="8" t="s">
        <v>307</v>
      </c>
      <c r="K4416" s="10">
        <v>0</v>
      </c>
      <c r="L4416" s="11">
        <v>570.81100000000004</v>
      </c>
      <c r="M4416" s="11">
        <v>791.25900000000001</v>
      </c>
      <c r="N4416" s="11">
        <v>722.55899999999997</v>
      </c>
      <c r="O4416" s="11">
        <v>417.99200000000002</v>
      </c>
      <c r="P4416" s="11">
        <v>419.06200000000001</v>
      </c>
      <c r="Q4416" s="11">
        <v>417.99200000000002</v>
      </c>
      <c r="R4416" s="11">
        <v>484.09500000000003</v>
      </c>
      <c r="S4416" s="11">
        <v>0</v>
      </c>
      <c r="T4416" s="11"/>
      <c r="U4416" s="11"/>
      <c r="V4416" s="11"/>
      <c r="W4416" s="12">
        <v>3823.7700000000004</v>
      </c>
      <c r="X4416" s="11">
        <v>424.8633333333334</v>
      </c>
      <c r="Y4416" s="11">
        <v>596.1398716813693</v>
      </c>
      <c r="Z4416" s="11">
        <f t="shared" si="207"/>
        <v>417.99199999999996</v>
      </c>
      <c r="AA4416" s="25">
        <f t="shared" si="208"/>
        <v>0.7011643069957455</v>
      </c>
      <c r="AB4416" s="33">
        <v>0</v>
      </c>
      <c r="AC4416" s="14">
        <v>0</v>
      </c>
      <c r="AD4416" s="14">
        <v>238.464</v>
      </c>
      <c r="AE4416" s="14">
        <v>0</v>
      </c>
      <c r="AF4416" s="14">
        <v>0</v>
      </c>
      <c r="AG4416" s="14">
        <v>0</v>
      </c>
      <c r="AH4416" s="14">
        <v>0</v>
      </c>
      <c r="AI4416" s="14">
        <v>0</v>
      </c>
      <c r="AJ4416" s="14">
        <v>0</v>
      </c>
      <c r="AK4416" s="14">
        <v>0</v>
      </c>
      <c r="AL4416" s="14">
        <v>0</v>
      </c>
      <c r="AM4416" s="14">
        <v>0</v>
      </c>
      <c r="AN4416" s="14">
        <v>0</v>
      </c>
      <c r="AO4416" s="14">
        <v>0</v>
      </c>
      <c r="AP4416" s="14">
        <v>0</v>
      </c>
      <c r="AQ4416" s="14">
        <v>0</v>
      </c>
      <c r="AR4416" s="14">
        <v>0</v>
      </c>
      <c r="AS4416" s="14">
        <v>0</v>
      </c>
      <c r="AT4416" s="14">
        <v>0</v>
      </c>
      <c r="AV4416" s="14">
        <v>0</v>
      </c>
      <c r="AW4416" s="14">
        <v>0</v>
      </c>
      <c r="AX4416" s="14">
        <v>0</v>
      </c>
      <c r="AY4416" s="14">
        <v>0</v>
      </c>
      <c r="AZ4416" s="14">
        <v>179.52799999999999</v>
      </c>
      <c r="BA4416" s="14">
        <v>0</v>
      </c>
      <c r="BG4416" s="37">
        <f t="shared" si="209"/>
        <v>417.99199999999996</v>
      </c>
      <c r="BI4416" s="5" t="s">
        <v>836</v>
      </c>
      <c r="BJ4416" s="6" t="s">
        <v>1267</v>
      </c>
      <c r="BK4416" s="30" t="s">
        <v>1268</v>
      </c>
    </row>
    <row r="4417" spans="1:63" x14ac:dyDescent="0.25">
      <c r="A4417" s="5" t="s">
        <v>957</v>
      </c>
      <c r="B4417" s="6" t="s">
        <v>1318</v>
      </c>
      <c r="C4417" s="6" t="s">
        <v>836</v>
      </c>
      <c r="D4417" s="6" t="s">
        <v>1267</v>
      </c>
      <c r="E4417" s="6" t="s">
        <v>1268</v>
      </c>
      <c r="F4417" s="6" t="s">
        <v>1324</v>
      </c>
      <c r="G4417" s="7">
        <v>5331718</v>
      </c>
      <c r="H4417" s="7" t="s">
        <v>4951</v>
      </c>
      <c r="I4417" s="7"/>
      <c r="J4417" s="8" t="s">
        <v>307</v>
      </c>
      <c r="K4417" s="10">
        <v>531.71600000000001</v>
      </c>
      <c r="L4417" s="11">
        <v>419.06200000000001</v>
      </c>
      <c r="M4417" s="11">
        <v>180.59800000000001</v>
      </c>
      <c r="N4417" s="11">
        <v>238.464</v>
      </c>
      <c r="O4417" s="11">
        <v>417.99200000000002</v>
      </c>
      <c r="P4417" s="11">
        <v>410.05399999999997</v>
      </c>
      <c r="Q4417" s="11">
        <v>837.05399999999997</v>
      </c>
      <c r="R4417" s="11">
        <v>179.52799999999999</v>
      </c>
      <c r="S4417" s="11">
        <v>179.52799999999999</v>
      </c>
      <c r="T4417" s="11"/>
      <c r="U4417" s="11"/>
      <c r="V4417" s="11"/>
      <c r="W4417" s="12">
        <v>3393.9959999999996</v>
      </c>
      <c r="X4417" s="11">
        <v>377.11066666666665</v>
      </c>
      <c r="Y4417" s="11">
        <v>529.13651708316138</v>
      </c>
      <c r="Z4417" s="11">
        <f t="shared" si="207"/>
        <v>238.464</v>
      </c>
      <c r="AA4417" s="25">
        <f t="shared" si="208"/>
        <v>0.45066630690038345</v>
      </c>
      <c r="AB4417" s="33">
        <v>0</v>
      </c>
      <c r="AC4417" s="14">
        <v>238.464</v>
      </c>
      <c r="AD4417" s="14">
        <v>0</v>
      </c>
      <c r="AE4417" s="14">
        <v>0</v>
      </c>
      <c r="AF4417" s="14">
        <v>0</v>
      </c>
      <c r="AG4417" s="14">
        <v>0</v>
      </c>
      <c r="AH4417" s="14">
        <v>0</v>
      </c>
      <c r="AI4417" s="14">
        <v>0</v>
      </c>
      <c r="AJ4417" s="14">
        <v>0</v>
      </c>
      <c r="AK4417" s="14">
        <v>0</v>
      </c>
      <c r="AL4417" s="14">
        <v>0</v>
      </c>
      <c r="AM4417" s="14">
        <v>0</v>
      </c>
      <c r="AN4417" s="14">
        <v>0</v>
      </c>
      <c r="AO4417" s="14">
        <v>0</v>
      </c>
      <c r="AP4417" s="14">
        <v>0</v>
      </c>
      <c r="AQ4417" s="14">
        <v>0</v>
      </c>
      <c r="AR4417" s="14">
        <v>0</v>
      </c>
      <c r="AS4417" s="14">
        <v>0</v>
      </c>
      <c r="AT4417" s="14">
        <v>0</v>
      </c>
      <c r="AV4417" s="14">
        <v>0</v>
      </c>
      <c r="AW4417" s="14">
        <v>0</v>
      </c>
      <c r="AX4417" s="14">
        <v>0</v>
      </c>
      <c r="AY4417" s="14">
        <v>0</v>
      </c>
      <c r="AZ4417" s="14">
        <v>0</v>
      </c>
      <c r="BA4417" s="14">
        <v>0</v>
      </c>
      <c r="BG4417" s="37">
        <f t="shared" si="209"/>
        <v>238.464</v>
      </c>
      <c r="BI4417" s="5" t="s">
        <v>836</v>
      </c>
      <c r="BJ4417" s="6" t="s">
        <v>1267</v>
      </c>
      <c r="BK4417" s="30" t="s">
        <v>1268</v>
      </c>
    </row>
    <row r="4418" spans="1:63" x14ac:dyDescent="0.25">
      <c r="A4418" s="5" t="s">
        <v>957</v>
      </c>
      <c r="B4418" s="6" t="s">
        <v>1318</v>
      </c>
      <c r="C4418" s="6" t="s">
        <v>836</v>
      </c>
      <c r="D4418" s="6" t="s">
        <v>1267</v>
      </c>
      <c r="E4418" s="6" t="s">
        <v>1268</v>
      </c>
      <c r="F4418" s="6" t="s">
        <v>1324</v>
      </c>
      <c r="G4418" s="7">
        <v>5332876</v>
      </c>
      <c r="H4418" s="7" t="s">
        <v>4952</v>
      </c>
      <c r="I4418" s="7"/>
      <c r="J4418" s="8" t="s">
        <v>307</v>
      </c>
      <c r="K4418" s="10">
        <v>531.71600000000001</v>
      </c>
      <c r="L4418" s="11">
        <v>476.928</v>
      </c>
      <c r="M4418" s="11">
        <v>770.18</v>
      </c>
      <c r="N4418" s="11">
        <v>419.06200000000001</v>
      </c>
      <c r="O4418" s="11">
        <v>598.59</v>
      </c>
      <c r="P4418" s="11">
        <v>828.04600000000005</v>
      </c>
      <c r="Q4418" s="11">
        <v>598.59</v>
      </c>
      <c r="R4418" s="11">
        <v>417.99200000000002</v>
      </c>
      <c r="S4418" s="11">
        <v>1075.518</v>
      </c>
      <c r="T4418" s="11"/>
      <c r="U4418" s="11"/>
      <c r="V4418" s="11"/>
      <c r="W4418" s="12">
        <v>5716.6220000000003</v>
      </c>
      <c r="X4418" s="11">
        <v>635.18022222222226</v>
      </c>
      <c r="Y4418" s="11">
        <v>891.24249249585944</v>
      </c>
      <c r="Z4418" s="11">
        <f t="shared" si="207"/>
        <v>598.58999999999992</v>
      </c>
      <c r="AA4418" s="25">
        <f t="shared" si="208"/>
        <v>0.67163539108609194</v>
      </c>
      <c r="AB4418" s="33">
        <v>0</v>
      </c>
      <c r="AC4418" s="14">
        <v>0</v>
      </c>
      <c r="AD4418" s="14">
        <v>360.12599999999998</v>
      </c>
      <c r="AE4418" s="14">
        <v>0</v>
      </c>
      <c r="AF4418" s="14">
        <v>0</v>
      </c>
      <c r="AG4418" s="14">
        <v>0</v>
      </c>
      <c r="AH4418" s="14">
        <v>0</v>
      </c>
      <c r="AI4418" s="14">
        <v>238.464</v>
      </c>
      <c r="AJ4418" s="14">
        <v>0</v>
      </c>
      <c r="AK4418" s="14">
        <v>0</v>
      </c>
      <c r="AL4418" s="14">
        <v>0</v>
      </c>
      <c r="AM4418" s="14">
        <v>0</v>
      </c>
      <c r="AN4418" s="14">
        <v>0</v>
      </c>
      <c r="AO4418" s="14">
        <v>0</v>
      </c>
      <c r="AP4418" s="14">
        <v>0</v>
      </c>
      <c r="AQ4418" s="14">
        <v>0</v>
      </c>
      <c r="AR4418" s="14">
        <v>0</v>
      </c>
      <c r="AS4418" s="14">
        <v>0</v>
      </c>
      <c r="AT4418" s="14">
        <v>0</v>
      </c>
      <c r="AV4418" s="14">
        <v>0</v>
      </c>
      <c r="AW4418" s="14">
        <v>0</v>
      </c>
      <c r="AX4418" s="14">
        <v>0</v>
      </c>
      <c r="AY4418" s="14">
        <v>0</v>
      </c>
      <c r="AZ4418" s="14">
        <v>0</v>
      </c>
      <c r="BA4418" s="14">
        <v>0</v>
      </c>
      <c r="BG4418" s="37">
        <f t="shared" si="209"/>
        <v>598.58999999999992</v>
      </c>
      <c r="BI4418" s="5" t="s">
        <v>836</v>
      </c>
      <c r="BJ4418" s="6" t="s">
        <v>1267</v>
      </c>
      <c r="BK4418" s="30" t="s">
        <v>1268</v>
      </c>
    </row>
    <row r="4419" spans="1:63" x14ac:dyDescent="0.25">
      <c r="A4419" s="5" t="s">
        <v>957</v>
      </c>
      <c r="B4419" s="6" t="s">
        <v>1318</v>
      </c>
      <c r="C4419" s="6" t="s">
        <v>836</v>
      </c>
      <c r="D4419" s="6" t="s">
        <v>1267</v>
      </c>
      <c r="E4419" s="6" t="s">
        <v>1268</v>
      </c>
      <c r="F4419" s="6" t="s">
        <v>1324</v>
      </c>
      <c r="G4419" s="7">
        <v>5333211</v>
      </c>
      <c r="H4419" s="7" t="s">
        <v>4953</v>
      </c>
      <c r="I4419" s="7"/>
      <c r="J4419" s="8" t="s">
        <v>307</v>
      </c>
      <c r="K4419" s="10">
        <v>360.12599999999998</v>
      </c>
      <c r="L4419" s="11">
        <v>238.464</v>
      </c>
      <c r="M4419" s="11">
        <v>1008.644</v>
      </c>
      <c r="N4419" s="11">
        <v>171.59</v>
      </c>
      <c r="O4419" s="11">
        <v>598.59</v>
      </c>
      <c r="P4419" s="11">
        <v>0</v>
      </c>
      <c r="Q4419" s="11">
        <v>598.59</v>
      </c>
      <c r="R4419" s="11">
        <v>238.464</v>
      </c>
      <c r="S4419" s="11">
        <v>598.59</v>
      </c>
      <c r="T4419" s="11"/>
      <c r="U4419" s="11"/>
      <c r="V4419" s="11"/>
      <c r="W4419" s="12">
        <v>3813.058</v>
      </c>
      <c r="X4419" s="11">
        <v>423.6731111111111</v>
      </c>
      <c r="Y4419" s="11">
        <v>594.469831300946</v>
      </c>
      <c r="Z4419" s="11">
        <f t="shared" si="207"/>
        <v>0</v>
      </c>
      <c r="AA4419" s="25">
        <f t="shared" si="208"/>
        <v>0</v>
      </c>
      <c r="AB4419" s="33">
        <v>0</v>
      </c>
      <c r="AC4419" s="14">
        <v>0</v>
      </c>
      <c r="AD4419" s="14">
        <v>0</v>
      </c>
      <c r="AE4419" s="14">
        <v>0</v>
      </c>
      <c r="AF4419" s="14">
        <v>0</v>
      </c>
      <c r="AG4419" s="14">
        <v>0</v>
      </c>
      <c r="AH4419" s="14">
        <v>0</v>
      </c>
      <c r="AI4419" s="14">
        <v>0</v>
      </c>
      <c r="AJ4419" s="14">
        <v>0</v>
      </c>
      <c r="AK4419" s="14">
        <v>0</v>
      </c>
      <c r="AL4419" s="14">
        <v>0</v>
      </c>
      <c r="AM4419" s="14">
        <v>0</v>
      </c>
      <c r="AN4419" s="14">
        <v>0</v>
      </c>
      <c r="AO4419" s="14">
        <v>0</v>
      </c>
      <c r="AP4419" s="14">
        <v>0</v>
      </c>
      <c r="AQ4419" s="14">
        <v>0</v>
      </c>
      <c r="AR4419" s="14">
        <v>0</v>
      </c>
      <c r="AS4419" s="14">
        <v>0</v>
      </c>
      <c r="AT4419" s="14">
        <v>0</v>
      </c>
      <c r="AV4419" s="14">
        <v>0</v>
      </c>
      <c r="AW4419" s="14">
        <v>0</v>
      </c>
      <c r="AX4419" s="14">
        <v>0</v>
      </c>
      <c r="AY4419" s="14">
        <v>0</v>
      </c>
      <c r="AZ4419" s="14">
        <v>0</v>
      </c>
      <c r="BA4419" s="14">
        <v>0</v>
      </c>
      <c r="BG4419" s="37">
        <f t="shared" si="209"/>
        <v>0</v>
      </c>
      <c r="BI4419" s="5" t="s">
        <v>836</v>
      </c>
      <c r="BJ4419" s="6" t="s">
        <v>1267</v>
      </c>
      <c r="BK4419" s="30" t="s">
        <v>1268</v>
      </c>
    </row>
    <row r="4420" spans="1:63" x14ac:dyDescent="0.25">
      <c r="A4420" s="5" t="s">
        <v>957</v>
      </c>
      <c r="B4420" s="6" t="s">
        <v>1318</v>
      </c>
      <c r="C4420" s="6" t="s">
        <v>836</v>
      </c>
      <c r="D4420" s="6" t="s">
        <v>1267</v>
      </c>
      <c r="E4420" s="6" t="s">
        <v>1268</v>
      </c>
      <c r="F4420" s="6" t="s">
        <v>1324</v>
      </c>
      <c r="G4420" s="7">
        <v>5272941</v>
      </c>
      <c r="H4420" s="7" t="s">
        <v>4954</v>
      </c>
      <c r="I4420" s="7"/>
      <c r="J4420" s="8" t="s">
        <v>17</v>
      </c>
      <c r="K4420" s="10">
        <v>0</v>
      </c>
      <c r="L4420" s="11">
        <v>721.48900000000003</v>
      </c>
      <c r="M4420" s="11">
        <v>1081.615</v>
      </c>
      <c r="N4420" s="11">
        <v>598.59</v>
      </c>
      <c r="O4420" s="11">
        <v>721.48900000000003</v>
      </c>
      <c r="P4420" s="11">
        <v>902.08699999999999</v>
      </c>
      <c r="Q4420" s="11">
        <v>539.654</v>
      </c>
      <c r="R4420" s="11">
        <v>417.99200000000002</v>
      </c>
      <c r="S4420" s="11">
        <v>1385.1119999999999</v>
      </c>
      <c r="T4420" s="11"/>
      <c r="U4420" s="11"/>
      <c r="V4420" s="11"/>
      <c r="W4420" s="12">
        <v>6368.0280000000002</v>
      </c>
      <c r="X4420" s="11">
        <v>707.55866666666668</v>
      </c>
      <c r="Y4420" s="11">
        <v>992.79909481568347</v>
      </c>
      <c r="Z4420" s="11">
        <f t="shared" si="207"/>
        <v>483.02499999999998</v>
      </c>
      <c r="AA4420" s="25">
        <f t="shared" si="208"/>
        <v>0.48652844520338245</v>
      </c>
      <c r="AB4420" s="33">
        <v>0</v>
      </c>
      <c r="AC4420" s="14">
        <v>0</v>
      </c>
      <c r="AD4420" s="14">
        <v>0</v>
      </c>
      <c r="AE4420" s="14">
        <v>0</v>
      </c>
      <c r="AF4420" s="14">
        <v>0</v>
      </c>
      <c r="AG4420" s="14">
        <v>0</v>
      </c>
      <c r="AH4420" s="14">
        <v>0</v>
      </c>
      <c r="AI4420" s="14">
        <v>0</v>
      </c>
      <c r="AJ4420" s="14">
        <v>0</v>
      </c>
      <c r="AK4420" s="14">
        <v>0</v>
      </c>
      <c r="AL4420" s="14">
        <v>179.52799999999999</v>
      </c>
      <c r="AM4420" s="14">
        <v>0</v>
      </c>
      <c r="AN4420" s="14">
        <v>0</v>
      </c>
      <c r="AO4420" s="14">
        <v>0</v>
      </c>
      <c r="AP4420" s="14">
        <v>0</v>
      </c>
      <c r="AQ4420" s="14">
        <v>303.49700000000001</v>
      </c>
      <c r="AR4420" s="14">
        <v>0</v>
      </c>
      <c r="AS4420" s="14">
        <v>0</v>
      </c>
      <c r="AT4420" s="14">
        <v>0</v>
      </c>
      <c r="AV4420" s="14">
        <v>0</v>
      </c>
      <c r="AW4420" s="14">
        <v>0</v>
      </c>
      <c r="AX4420" s="14">
        <v>0</v>
      </c>
      <c r="AY4420" s="14">
        <v>0</v>
      </c>
      <c r="AZ4420" s="14">
        <v>0</v>
      </c>
      <c r="BA4420" s="14">
        <v>0</v>
      </c>
      <c r="BG4420" s="37">
        <f t="shared" si="209"/>
        <v>483.02499999999998</v>
      </c>
      <c r="BI4420" s="5" t="s">
        <v>836</v>
      </c>
      <c r="BJ4420" s="6" t="s">
        <v>1267</v>
      </c>
      <c r="BK4420" s="30" t="s">
        <v>1268</v>
      </c>
    </row>
    <row r="4421" spans="1:63" x14ac:dyDescent="0.25">
      <c r="A4421" s="5" t="s">
        <v>957</v>
      </c>
      <c r="B4421" s="6" t="s">
        <v>1318</v>
      </c>
      <c r="C4421" s="6" t="s">
        <v>836</v>
      </c>
      <c r="D4421" s="6" t="s">
        <v>1267</v>
      </c>
      <c r="E4421" s="6" t="s">
        <v>1268</v>
      </c>
      <c r="F4421" s="6" t="s">
        <v>1324</v>
      </c>
      <c r="G4421" s="7">
        <v>5338704</v>
      </c>
      <c r="H4421" s="7" t="s">
        <v>4955</v>
      </c>
      <c r="I4421" s="7"/>
      <c r="J4421" s="8" t="s">
        <v>62</v>
      </c>
      <c r="K4421" s="10">
        <v>654.61500000000001</v>
      </c>
      <c r="L4421" s="11">
        <v>530.64599999999996</v>
      </c>
      <c r="M4421" s="11">
        <v>1570.4461599999997</v>
      </c>
      <c r="N4421" s="11">
        <v>786.52183999999988</v>
      </c>
      <c r="O4421" s="11">
        <v>1623.576</v>
      </c>
      <c r="P4421" s="11">
        <v>721.48900000000003</v>
      </c>
      <c r="Q4421" s="11">
        <v>1803.104</v>
      </c>
      <c r="R4421" s="11">
        <v>966.05</v>
      </c>
      <c r="S4421" s="11">
        <v>1803.104</v>
      </c>
      <c r="T4421" s="11"/>
      <c r="U4421" s="11"/>
      <c r="V4421" s="11"/>
      <c r="W4421" s="12">
        <v>10459.552</v>
      </c>
      <c r="X4421" s="11">
        <v>1162.1724444444444</v>
      </c>
      <c r="Y4421" s="11">
        <v>1630.6828044376646</v>
      </c>
      <c r="Z4421" s="11">
        <f t="shared" ref="Z4421:Z4484" si="210">+BG4421</f>
        <v>2395.884</v>
      </c>
      <c r="AA4421" s="25">
        <f t="shared" ref="AA4421:AA4484" si="211">+IFERROR(Z4421/Y4421,0)</f>
        <v>1.4692520173021708</v>
      </c>
      <c r="AB4421" s="33">
        <v>0</v>
      </c>
      <c r="AC4421" s="14">
        <v>0</v>
      </c>
      <c r="AD4421" s="14">
        <v>0</v>
      </c>
      <c r="AE4421" s="14">
        <v>0</v>
      </c>
      <c r="AF4421" s="14">
        <v>0</v>
      </c>
      <c r="AG4421" s="14">
        <v>0</v>
      </c>
      <c r="AH4421" s="14">
        <v>0</v>
      </c>
      <c r="AI4421" s="14">
        <v>0</v>
      </c>
      <c r="AJ4421" s="14">
        <v>0</v>
      </c>
      <c r="AK4421" s="14">
        <v>0</v>
      </c>
      <c r="AL4421" s="14">
        <v>0</v>
      </c>
      <c r="AM4421" s="14">
        <v>179.52799999999999</v>
      </c>
      <c r="AN4421" s="14">
        <v>0</v>
      </c>
      <c r="AO4421" s="14">
        <v>0</v>
      </c>
      <c r="AP4421" s="14">
        <v>0</v>
      </c>
      <c r="AQ4421" s="14">
        <v>1024.9860000000001</v>
      </c>
      <c r="AR4421" s="14">
        <v>772.30799999999999</v>
      </c>
      <c r="AS4421" s="14">
        <v>0</v>
      </c>
      <c r="AT4421" s="14">
        <v>0</v>
      </c>
      <c r="AV4421" s="14">
        <v>0</v>
      </c>
      <c r="AW4421" s="14">
        <v>0</v>
      </c>
      <c r="AX4421" s="14">
        <v>0</v>
      </c>
      <c r="AY4421" s="14">
        <v>419.06200000000001</v>
      </c>
      <c r="AZ4421" s="14">
        <v>0</v>
      </c>
      <c r="BA4421" s="14">
        <v>0</v>
      </c>
      <c r="BG4421" s="37">
        <f t="shared" ref="BG4421:BG4484" si="212">+SUM(AB4421:BF4421)</f>
        <v>2395.884</v>
      </c>
      <c r="BI4421" s="5" t="s">
        <v>836</v>
      </c>
      <c r="BJ4421" s="6" t="s">
        <v>1267</v>
      </c>
      <c r="BK4421" s="30" t="s">
        <v>1268</v>
      </c>
    </row>
    <row r="4422" spans="1:63" x14ac:dyDescent="0.25">
      <c r="A4422" s="5" t="s">
        <v>957</v>
      </c>
      <c r="B4422" s="6" t="s">
        <v>1318</v>
      </c>
      <c r="C4422" s="6" t="s">
        <v>836</v>
      </c>
      <c r="D4422" s="6" t="s">
        <v>1267</v>
      </c>
      <c r="E4422" s="6" t="s">
        <v>1268</v>
      </c>
      <c r="F4422" s="6" t="s">
        <v>1324</v>
      </c>
      <c r="G4422" s="7">
        <v>5129850</v>
      </c>
      <c r="H4422" s="7" t="s">
        <v>4956</v>
      </c>
      <c r="I4422" s="7"/>
      <c r="J4422" s="8" t="s">
        <v>307</v>
      </c>
      <c r="K4422" s="10">
        <v>598.59</v>
      </c>
      <c r="L4422" s="11">
        <v>598.59</v>
      </c>
      <c r="M4422" s="11">
        <v>598.59</v>
      </c>
      <c r="N4422" s="11">
        <v>598.59</v>
      </c>
      <c r="O4422" s="11">
        <v>1138.2439999999999</v>
      </c>
      <c r="P4422" s="11">
        <v>656.45600000000002</v>
      </c>
      <c r="Q4422" s="11">
        <v>598.59</v>
      </c>
      <c r="R4422" s="11">
        <v>1017.652</v>
      </c>
      <c r="S4422" s="11">
        <v>1016.5819999999999</v>
      </c>
      <c r="T4422" s="11"/>
      <c r="U4422" s="11"/>
      <c r="V4422" s="11"/>
      <c r="W4422" s="12">
        <v>6821.884</v>
      </c>
      <c r="X4422" s="11">
        <v>757.98711111111106</v>
      </c>
      <c r="Y4422" s="11">
        <v>1063.5569221959443</v>
      </c>
      <c r="Z4422" s="11">
        <f t="shared" si="210"/>
        <v>179.52799999999999</v>
      </c>
      <c r="AA4422" s="25">
        <f t="shared" si="211"/>
        <v>0.16879961594281709</v>
      </c>
      <c r="AB4422" s="33">
        <v>0</v>
      </c>
      <c r="AC4422" s="14">
        <v>0</v>
      </c>
      <c r="AD4422" s="14">
        <v>0</v>
      </c>
      <c r="AE4422" s="14">
        <v>0</v>
      </c>
      <c r="AF4422" s="14">
        <v>0</v>
      </c>
      <c r="AG4422" s="14">
        <v>0</v>
      </c>
      <c r="AH4422" s="14">
        <v>0</v>
      </c>
      <c r="AI4422" s="14">
        <v>0</v>
      </c>
      <c r="AJ4422" s="14">
        <v>0</v>
      </c>
      <c r="AK4422" s="14">
        <v>0</v>
      </c>
      <c r="AL4422" s="14">
        <v>0</v>
      </c>
      <c r="AM4422" s="14">
        <v>0</v>
      </c>
      <c r="AN4422" s="14">
        <v>0</v>
      </c>
      <c r="AO4422" s="14">
        <v>0</v>
      </c>
      <c r="AP4422" s="14">
        <v>179.52799999999999</v>
      </c>
      <c r="AQ4422" s="14">
        <v>0</v>
      </c>
      <c r="AR4422" s="14">
        <v>0</v>
      </c>
      <c r="AS4422" s="14">
        <v>0</v>
      </c>
      <c r="AT4422" s="14">
        <v>0</v>
      </c>
      <c r="AV4422" s="14">
        <v>0</v>
      </c>
      <c r="AW4422" s="14">
        <v>0</v>
      </c>
      <c r="AX4422" s="14">
        <v>0</v>
      </c>
      <c r="AY4422" s="14">
        <v>0</v>
      </c>
      <c r="AZ4422" s="14">
        <v>0</v>
      </c>
      <c r="BA4422" s="14">
        <v>0</v>
      </c>
      <c r="BG4422" s="37">
        <f t="shared" si="212"/>
        <v>179.52799999999999</v>
      </c>
      <c r="BI4422" s="5" t="s">
        <v>836</v>
      </c>
      <c r="BJ4422" s="6" t="s">
        <v>1267</v>
      </c>
      <c r="BK4422" s="30" t="s">
        <v>1268</v>
      </c>
    </row>
    <row r="4423" spans="1:63" x14ac:dyDescent="0.25">
      <c r="A4423" s="5" t="s">
        <v>957</v>
      </c>
      <c r="B4423" s="6" t="s">
        <v>1318</v>
      </c>
      <c r="C4423" s="6" t="s">
        <v>836</v>
      </c>
      <c r="D4423" s="6" t="s">
        <v>1267</v>
      </c>
      <c r="E4423" s="6" t="s">
        <v>1268</v>
      </c>
      <c r="F4423" s="6" t="s">
        <v>1324</v>
      </c>
      <c r="G4423" s="7">
        <v>5335994</v>
      </c>
      <c r="H4423" s="7" t="s">
        <v>4957</v>
      </c>
      <c r="I4423" s="7"/>
      <c r="J4423" s="8" t="s">
        <v>62</v>
      </c>
      <c r="K4423" s="10">
        <v>722.55899999999997</v>
      </c>
      <c r="L4423" s="11">
        <v>179.52799999999999</v>
      </c>
      <c r="M4423" s="11">
        <v>540.72400000000005</v>
      </c>
      <c r="N4423" s="11">
        <v>238.464</v>
      </c>
      <c r="O4423" s="11">
        <v>483.02499999999998</v>
      </c>
      <c r="P4423" s="11">
        <v>179.52799999999999</v>
      </c>
      <c r="Q4423" s="11">
        <v>179.52799999999999</v>
      </c>
      <c r="R4423" s="11">
        <v>303.49700000000001</v>
      </c>
      <c r="S4423" s="11">
        <v>721.48900000000003</v>
      </c>
      <c r="T4423" s="11"/>
      <c r="U4423" s="11"/>
      <c r="V4423" s="11"/>
      <c r="W4423" s="12">
        <v>3548.3419999999996</v>
      </c>
      <c r="X4423" s="11">
        <v>394.26022222222218</v>
      </c>
      <c r="Y4423" s="11">
        <v>553.19962878562592</v>
      </c>
      <c r="Z4423" s="11">
        <f t="shared" si="210"/>
        <v>0</v>
      </c>
      <c r="AA4423" s="25">
        <f t="shared" si="211"/>
        <v>0</v>
      </c>
      <c r="AB4423" s="33">
        <v>0</v>
      </c>
      <c r="AC4423" s="14">
        <v>0</v>
      </c>
      <c r="AD4423" s="14">
        <v>0</v>
      </c>
      <c r="AE4423" s="14">
        <v>0</v>
      </c>
      <c r="AF4423" s="14">
        <v>0</v>
      </c>
      <c r="AG4423" s="14">
        <v>0</v>
      </c>
      <c r="AH4423" s="14">
        <v>0</v>
      </c>
      <c r="AI4423" s="14">
        <v>0</v>
      </c>
      <c r="AJ4423" s="14">
        <v>0</v>
      </c>
      <c r="AK4423" s="14">
        <v>0</v>
      </c>
      <c r="AL4423" s="14">
        <v>0</v>
      </c>
      <c r="AM4423" s="14">
        <v>0</v>
      </c>
      <c r="AN4423" s="14">
        <v>0</v>
      </c>
      <c r="AO4423" s="14">
        <v>0</v>
      </c>
      <c r="AP4423" s="14">
        <v>0</v>
      </c>
      <c r="AQ4423" s="14">
        <v>0</v>
      </c>
      <c r="AR4423" s="14">
        <v>0</v>
      </c>
      <c r="AS4423" s="14">
        <v>0</v>
      </c>
      <c r="AT4423" s="14">
        <v>0</v>
      </c>
      <c r="AV4423" s="14">
        <v>0</v>
      </c>
      <c r="AW4423" s="14">
        <v>0</v>
      </c>
      <c r="AX4423" s="14">
        <v>0</v>
      </c>
      <c r="AY4423" s="14">
        <v>0</v>
      </c>
      <c r="AZ4423" s="14">
        <v>0</v>
      </c>
      <c r="BA4423" s="14">
        <v>0</v>
      </c>
      <c r="BG4423" s="37">
        <f t="shared" si="212"/>
        <v>0</v>
      </c>
      <c r="BI4423" s="5" t="s">
        <v>836</v>
      </c>
      <c r="BJ4423" s="6" t="s">
        <v>1267</v>
      </c>
      <c r="BK4423" s="30" t="s">
        <v>1268</v>
      </c>
    </row>
    <row r="4424" spans="1:63" x14ac:dyDescent="0.25">
      <c r="A4424" s="5" t="s">
        <v>957</v>
      </c>
      <c r="B4424" s="6" t="s">
        <v>1318</v>
      </c>
      <c r="C4424" s="6" t="s">
        <v>836</v>
      </c>
      <c r="D4424" s="6" t="s">
        <v>1267</v>
      </c>
      <c r="E4424" s="6" t="s">
        <v>1268</v>
      </c>
      <c r="F4424" s="6" t="s">
        <v>1324</v>
      </c>
      <c r="G4424" s="7">
        <v>5293854</v>
      </c>
      <c r="H4424" s="7" t="s">
        <v>4958</v>
      </c>
      <c r="I4424" s="7"/>
      <c r="J4424" s="8" t="s">
        <v>66</v>
      </c>
      <c r="K4424" s="10">
        <v>483.02499999999998</v>
      </c>
      <c r="L4424" s="11">
        <v>352.18799999999999</v>
      </c>
      <c r="M4424" s="11">
        <v>0</v>
      </c>
      <c r="N4424" s="11">
        <v>838.12300000000005</v>
      </c>
      <c r="O4424" s="11">
        <v>722.55899999999997</v>
      </c>
      <c r="P4424" s="11">
        <v>179.52799999999999</v>
      </c>
      <c r="Q4424" s="11">
        <v>0</v>
      </c>
      <c r="R4424" s="11">
        <v>0</v>
      </c>
      <c r="S4424" s="11">
        <v>0</v>
      </c>
      <c r="T4424" s="11"/>
      <c r="U4424" s="11"/>
      <c r="V4424" s="11"/>
      <c r="W4424" s="12">
        <v>2575.4229999999998</v>
      </c>
      <c r="X4424" s="11">
        <v>286.15811111111111</v>
      </c>
      <c r="Y4424" s="11">
        <v>401.51796178777676</v>
      </c>
      <c r="Z4424" s="11">
        <f t="shared" si="210"/>
        <v>238.464</v>
      </c>
      <c r="AA4424" s="25">
        <f t="shared" si="211"/>
        <v>0.59390618277256724</v>
      </c>
      <c r="AB4424" s="33">
        <v>0</v>
      </c>
      <c r="AC4424" s="14">
        <v>0</v>
      </c>
      <c r="AD4424" s="14">
        <v>0</v>
      </c>
      <c r="AE4424" s="14">
        <v>0</v>
      </c>
      <c r="AF4424" s="14">
        <v>0</v>
      </c>
      <c r="AG4424" s="14">
        <v>0</v>
      </c>
      <c r="AH4424" s="14">
        <v>0</v>
      </c>
      <c r="AI4424" s="14">
        <v>0</v>
      </c>
      <c r="AJ4424" s="14">
        <v>0</v>
      </c>
      <c r="AK4424" s="14">
        <v>0</v>
      </c>
      <c r="AL4424" s="14">
        <v>0</v>
      </c>
      <c r="AM4424" s="14">
        <v>238.464</v>
      </c>
      <c r="AN4424" s="14">
        <v>0</v>
      </c>
      <c r="AO4424" s="14">
        <v>0</v>
      </c>
      <c r="AP4424" s="14">
        <v>0</v>
      </c>
      <c r="AQ4424" s="14">
        <v>0</v>
      </c>
      <c r="AR4424" s="14">
        <v>0</v>
      </c>
      <c r="AS4424" s="14">
        <v>0</v>
      </c>
      <c r="AT4424" s="14">
        <v>0</v>
      </c>
      <c r="AV4424" s="14">
        <v>0</v>
      </c>
      <c r="AW4424" s="14">
        <v>0</v>
      </c>
      <c r="AX4424" s="14">
        <v>0</v>
      </c>
      <c r="AY4424" s="14">
        <v>0</v>
      </c>
      <c r="AZ4424" s="14">
        <v>0</v>
      </c>
      <c r="BA4424" s="14">
        <v>0</v>
      </c>
      <c r="BG4424" s="37">
        <f t="shared" si="212"/>
        <v>238.464</v>
      </c>
      <c r="BI4424" s="5" t="s">
        <v>836</v>
      </c>
      <c r="BJ4424" s="6" t="s">
        <v>1267</v>
      </c>
      <c r="BK4424" s="30" t="s">
        <v>1268</v>
      </c>
    </row>
    <row r="4425" spans="1:63" x14ac:dyDescent="0.25">
      <c r="A4425" s="5" t="s">
        <v>957</v>
      </c>
      <c r="B4425" s="6" t="s">
        <v>1318</v>
      </c>
      <c r="C4425" s="6" t="s">
        <v>836</v>
      </c>
      <c r="D4425" s="6" t="s">
        <v>1267</v>
      </c>
      <c r="E4425" s="6" t="s">
        <v>1268</v>
      </c>
      <c r="F4425" s="6" t="s">
        <v>1324</v>
      </c>
      <c r="G4425" s="7">
        <v>5301319</v>
      </c>
      <c r="H4425" s="7" t="s">
        <v>4959</v>
      </c>
      <c r="I4425" s="7"/>
      <c r="J4425" s="8" t="s">
        <v>307</v>
      </c>
      <c r="K4425" s="10">
        <v>0</v>
      </c>
      <c r="L4425" s="11">
        <v>0</v>
      </c>
      <c r="M4425" s="11">
        <v>0</v>
      </c>
      <c r="N4425" s="11">
        <v>598.59</v>
      </c>
      <c r="O4425" s="11">
        <v>722.55899999999997</v>
      </c>
      <c r="P4425" s="11">
        <v>0</v>
      </c>
      <c r="Q4425" s="11">
        <v>0</v>
      </c>
      <c r="R4425" s="11">
        <v>0</v>
      </c>
      <c r="S4425" s="11">
        <v>179.52799999999999</v>
      </c>
      <c r="T4425" s="11"/>
      <c r="U4425" s="11"/>
      <c r="V4425" s="11"/>
      <c r="W4425" s="12">
        <v>1500.6769999999999</v>
      </c>
      <c r="X4425" s="11">
        <v>166.74188888888887</v>
      </c>
      <c r="Y4425" s="11">
        <v>233.96108924312446</v>
      </c>
      <c r="Z4425" s="11">
        <f t="shared" si="210"/>
        <v>238.464</v>
      </c>
      <c r="AA4425" s="25">
        <f t="shared" si="211"/>
        <v>1.0192464087572966</v>
      </c>
      <c r="AB4425" s="33">
        <v>0</v>
      </c>
      <c r="AC4425" s="14">
        <v>0</v>
      </c>
      <c r="AD4425" s="14">
        <v>0</v>
      </c>
      <c r="AE4425" s="14">
        <v>0</v>
      </c>
      <c r="AF4425" s="14">
        <v>0</v>
      </c>
      <c r="AG4425" s="14">
        <v>0</v>
      </c>
      <c r="AH4425" s="14">
        <v>0</v>
      </c>
      <c r="AI4425" s="14">
        <v>0</v>
      </c>
      <c r="AJ4425" s="14">
        <v>0</v>
      </c>
      <c r="AK4425" s="14">
        <v>0</v>
      </c>
      <c r="AL4425" s="14">
        <v>0</v>
      </c>
      <c r="AM4425" s="14">
        <v>0</v>
      </c>
      <c r="AN4425" s="14">
        <v>0</v>
      </c>
      <c r="AO4425" s="14">
        <v>0</v>
      </c>
      <c r="AP4425" s="14">
        <v>238.464</v>
      </c>
      <c r="AQ4425" s="14">
        <v>0</v>
      </c>
      <c r="AR4425" s="14">
        <v>0</v>
      </c>
      <c r="AS4425" s="14">
        <v>0</v>
      </c>
      <c r="AT4425" s="14">
        <v>0</v>
      </c>
      <c r="AV4425" s="14">
        <v>0</v>
      </c>
      <c r="AW4425" s="14">
        <v>0</v>
      </c>
      <c r="AX4425" s="14">
        <v>0</v>
      </c>
      <c r="AY4425" s="14">
        <v>0</v>
      </c>
      <c r="AZ4425" s="14">
        <v>0</v>
      </c>
      <c r="BA4425" s="14">
        <v>0</v>
      </c>
      <c r="BG4425" s="37">
        <f t="shared" si="212"/>
        <v>238.464</v>
      </c>
      <c r="BI4425" s="5" t="s">
        <v>836</v>
      </c>
      <c r="BJ4425" s="6" t="s">
        <v>1267</v>
      </c>
      <c r="BK4425" s="30" t="s">
        <v>1268</v>
      </c>
    </row>
    <row r="4426" spans="1:63" x14ac:dyDescent="0.25">
      <c r="A4426" s="5" t="s">
        <v>957</v>
      </c>
      <c r="B4426" s="6" t="s">
        <v>1320</v>
      </c>
      <c r="C4426" s="6" t="s">
        <v>836</v>
      </c>
      <c r="D4426" s="6" t="s">
        <v>1267</v>
      </c>
      <c r="E4426" s="6" t="s">
        <v>1268</v>
      </c>
      <c r="F4426" s="6" t="s">
        <v>1324</v>
      </c>
      <c r="G4426" s="7">
        <v>5135806</v>
      </c>
      <c r="H4426" s="7" t="s">
        <v>4960</v>
      </c>
      <c r="I4426" s="7"/>
      <c r="J4426" s="8" t="s">
        <v>307</v>
      </c>
      <c r="K4426" s="10">
        <v>1002.9880000000001</v>
      </c>
      <c r="L4426" s="11">
        <v>2952.7739999999999</v>
      </c>
      <c r="M4426" s="11">
        <v>4076.2102800000002</v>
      </c>
      <c r="N4426" s="11">
        <v>179.52771999999996</v>
      </c>
      <c r="O4426" s="11">
        <v>4057.01</v>
      </c>
      <c r="P4426" s="11">
        <v>1117.482</v>
      </c>
      <c r="Q4426" s="11">
        <v>1981.952</v>
      </c>
      <c r="R4426" s="11">
        <v>2059.9580000000001</v>
      </c>
      <c r="S4426" s="11">
        <v>2431.4639999999999</v>
      </c>
      <c r="T4426" s="11"/>
      <c r="U4426" s="11"/>
      <c r="V4426" s="11"/>
      <c r="W4426" s="12">
        <v>19859.365999999998</v>
      </c>
      <c r="X4426" s="11">
        <v>2206.596222222222</v>
      </c>
      <c r="Y4426" s="11">
        <v>3096.1485389846525</v>
      </c>
      <c r="Z4426" s="11">
        <f t="shared" si="210"/>
        <v>303.49700000000001</v>
      </c>
      <c r="AA4426" s="25">
        <f t="shared" si="211"/>
        <v>9.8024043801053701E-2</v>
      </c>
      <c r="AB4426" s="33">
        <v>0</v>
      </c>
      <c r="AC4426" s="14">
        <v>0</v>
      </c>
      <c r="AD4426" s="14">
        <v>0</v>
      </c>
      <c r="AE4426" s="14">
        <v>303.49700000000001</v>
      </c>
      <c r="AF4426" s="14">
        <v>0</v>
      </c>
      <c r="AG4426" s="14">
        <v>0</v>
      </c>
      <c r="AH4426" s="14">
        <v>0</v>
      </c>
      <c r="AI4426" s="14">
        <v>0</v>
      </c>
      <c r="AJ4426" s="14">
        <v>0</v>
      </c>
      <c r="AK4426" s="14">
        <v>0</v>
      </c>
      <c r="AL4426" s="14">
        <v>0</v>
      </c>
      <c r="AM4426" s="14">
        <v>0</v>
      </c>
      <c r="AN4426" s="14">
        <v>0</v>
      </c>
      <c r="AO4426" s="14">
        <v>0</v>
      </c>
      <c r="AP4426" s="14">
        <v>0</v>
      </c>
      <c r="AQ4426" s="14">
        <v>0</v>
      </c>
      <c r="AR4426" s="14">
        <v>0</v>
      </c>
      <c r="AS4426" s="14">
        <v>0</v>
      </c>
      <c r="AT4426" s="14">
        <v>0</v>
      </c>
      <c r="AV4426" s="14">
        <v>0</v>
      </c>
      <c r="AW4426" s="14">
        <v>0</v>
      </c>
      <c r="AX4426" s="14">
        <v>0</v>
      </c>
      <c r="AY4426" s="14">
        <v>0</v>
      </c>
      <c r="AZ4426" s="14">
        <v>0</v>
      </c>
      <c r="BA4426" s="14">
        <v>0</v>
      </c>
      <c r="BG4426" s="37">
        <f t="shared" si="212"/>
        <v>303.49700000000001</v>
      </c>
      <c r="BI4426" s="5" t="s">
        <v>836</v>
      </c>
      <c r="BJ4426" s="6" t="s">
        <v>1267</v>
      </c>
      <c r="BK4426" s="30" t="s">
        <v>1268</v>
      </c>
    </row>
    <row r="4427" spans="1:63" x14ac:dyDescent="0.25">
      <c r="A4427" s="5" t="s">
        <v>957</v>
      </c>
      <c r="B4427" s="6" t="s">
        <v>1318</v>
      </c>
      <c r="C4427" s="6" t="s">
        <v>836</v>
      </c>
      <c r="D4427" s="6" t="s">
        <v>1267</v>
      </c>
      <c r="E4427" s="6" t="s">
        <v>1268</v>
      </c>
      <c r="F4427" s="6" t="s">
        <v>1324</v>
      </c>
      <c r="G4427" s="7">
        <v>5137347</v>
      </c>
      <c r="H4427" s="7" t="s">
        <v>4961</v>
      </c>
      <c r="I4427" s="7"/>
      <c r="J4427" s="8" t="s">
        <v>81</v>
      </c>
      <c r="K4427" s="10">
        <v>1140.5509999999999</v>
      </c>
      <c r="L4427" s="11">
        <v>179.52799999999999</v>
      </c>
      <c r="M4427" s="11">
        <v>2166.607</v>
      </c>
      <c r="N4427" s="11">
        <v>837.05399999999997</v>
      </c>
      <c r="O4427" s="11">
        <v>1558.5429999999999</v>
      </c>
      <c r="P4427" s="11">
        <v>902.08699999999999</v>
      </c>
      <c r="Q4427" s="11">
        <v>902.08699999999999</v>
      </c>
      <c r="R4427" s="11">
        <v>1017.652</v>
      </c>
      <c r="S4427" s="11">
        <v>483.02499999999998</v>
      </c>
      <c r="T4427" s="11"/>
      <c r="U4427" s="11"/>
      <c r="V4427" s="11"/>
      <c r="W4427" s="12">
        <v>9187.1339999999982</v>
      </c>
      <c r="X4427" s="11">
        <v>1020.7926666666665</v>
      </c>
      <c r="Y4427" s="11">
        <v>1432.3081367026634</v>
      </c>
      <c r="Z4427" s="11">
        <f t="shared" si="210"/>
        <v>1386.182</v>
      </c>
      <c r="AA4427" s="25">
        <f t="shared" si="211"/>
        <v>0.96779594032827942</v>
      </c>
      <c r="AB4427" s="33">
        <v>0</v>
      </c>
      <c r="AC4427" s="14">
        <v>663.62300000000005</v>
      </c>
      <c r="AD4427" s="14">
        <v>0</v>
      </c>
      <c r="AE4427" s="14">
        <v>0</v>
      </c>
      <c r="AF4427" s="14">
        <v>0</v>
      </c>
      <c r="AG4427" s="14">
        <v>0</v>
      </c>
      <c r="AH4427" s="14">
        <v>0</v>
      </c>
      <c r="AI4427" s="14">
        <v>0</v>
      </c>
      <c r="AJ4427" s="14">
        <v>0</v>
      </c>
      <c r="AK4427" s="14">
        <v>238.464</v>
      </c>
      <c r="AL4427" s="14">
        <v>0</v>
      </c>
      <c r="AM4427" s="14">
        <v>0</v>
      </c>
      <c r="AN4427" s="14">
        <v>0</v>
      </c>
      <c r="AO4427" s="14">
        <v>0</v>
      </c>
      <c r="AP4427" s="14">
        <v>0</v>
      </c>
      <c r="AQ4427" s="14">
        <v>484.09500000000003</v>
      </c>
      <c r="AR4427" s="14">
        <v>0</v>
      </c>
      <c r="AS4427" s="14">
        <v>0</v>
      </c>
      <c r="AT4427" s="14">
        <v>0</v>
      </c>
      <c r="AV4427" s="14">
        <v>0</v>
      </c>
      <c r="AW4427" s="14">
        <v>0</v>
      </c>
      <c r="AX4427" s="14">
        <v>0</v>
      </c>
      <c r="AY4427" s="14">
        <v>0</v>
      </c>
      <c r="AZ4427" s="14">
        <v>0</v>
      </c>
      <c r="BA4427" s="14">
        <v>0</v>
      </c>
      <c r="BG4427" s="37">
        <f t="shared" si="212"/>
        <v>1386.182</v>
      </c>
      <c r="BI4427" s="5" t="s">
        <v>836</v>
      </c>
      <c r="BJ4427" s="6" t="s">
        <v>1267</v>
      </c>
      <c r="BK4427" s="30" t="s">
        <v>1268</v>
      </c>
    </row>
    <row r="4428" spans="1:63" x14ac:dyDescent="0.25">
      <c r="A4428" s="5" t="s">
        <v>957</v>
      </c>
      <c r="B4428" s="6" t="s">
        <v>1318</v>
      </c>
      <c r="C4428" s="6" t="s">
        <v>836</v>
      </c>
      <c r="D4428" s="6" t="s">
        <v>1267</v>
      </c>
      <c r="E4428" s="6" t="s">
        <v>1268</v>
      </c>
      <c r="F4428" s="6" t="s">
        <v>1324</v>
      </c>
      <c r="G4428" s="7">
        <v>5294275</v>
      </c>
      <c r="H4428" s="7" t="s">
        <v>4962</v>
      </c>
      <c r="I4428" s="7"/>
      <c r="J4428" s="8" t="s">
        <v>81</v>
      </c>
      <c r="K4428" s="10">
        <v>1499.6079999999999</v>
      </c>
      <c r="L4428" s="11">
        <v>179.52799999999999</v>
      </c>
      <c r="M4428" s="11">
        <v>2043.7080000000001</v>
      </c>
      <c r="N4428" s="11">
        <v>1558.5429999999999</v>
      </c>
      <c r="O4428" s="11">
        <v>967.12</v>
      </c>
      <c r="P4428" s="11">
        <v>1385.1120000000001</v>
      </c>
      <c r="Q4428" s="11">
        <v>1205.5840000000001</v>
      </c>
      <c r="R4428" s="11">
        <v>1739.1410000000001</v>
      </c>
      <c r="S4428" s="11">
        <v>786.52199999999993</v>
      </c>
      <c r="T4428" s="11"/>
      <c r="U4428" s="11"/>
      <c r="V4428" s="11"/>
      <c r="W4428" s="12">
        <v>11364.865999999998</v>
      </c>
      <c r="X4428" s="11">
        <v>1262.7628888888887</v>
      </c>
      <c r="Y4428" s="11">
        <v>1771.824602137669</v>
      </c>
      <c r="Z4428" s="11">
        <f t="shared" si="210"/>
        <v>1803.104</v>
      </c>
      <c r="AA4428" s="25">
        <f t="shared" si="211"/>
        <v>1.0176537778201031</v>
      </c>
      <c r="AB4428" s="33">
        <v>0</v>
      </c>
      <c r="AC4428" s="14">
        <v>0</v>
      </c>
      <c r="AD4428" s="14">
        <v>0</v>
      </c>
      <c r="AE4428" s="14">
        <v>0</v>
      </c>
      <c r="AF4428" s="14">
        <v>0</v>
      </c>
      <c r="AG4428" s="14">
        <v>0</v>
      </c>
      <c r="AH4428" s="14">
        <v>0</v>
      </c>
      <c r="AI4428" s="14">
        <v>0</v>
      </c>
      <c r="AJ4428" s="14">
        <v>598.58999999999992</v>
      </c>
      <c r="AK4428" s="14">
        <v>0</v>
      </c>
      <c r="AL4428" s="14">
        <v>0</v>
      </c>
      <c r="AM4428" s="14">
        <v>0</v>
      </c>
      <c r="AN4428" s="14">
        <v>0</v>
      </c>
      <c r="AO4428" s="14">
        <v>0</v>
      </c>
      <c r="AP4428" s="14">
        <v>303.49700000000001</v>
      </c>
      <c r="AQ4428" s="14">
        <v>0</v>
      </c>
      <c r="AR4428" s="14">
        <v>0</v>
      </c>
      <c r="AS4428" s="14">
        <v>0</v>
      </c>
      <c r="AT4428" s="14">
        <v>0</v>
      </c>
      <c r="AV4428" s="14">
        <v>483.02499999999998</v>
      </c>
      <c r="AW4428" s="14">
        <v>0</v>
      </c>
      <c r="AX4428" s="14">
        <v>0</v>
      </c>
      <c r="AY4428" s="14">
        <v>0</v>
      </c>
      <c r="AZ4428" s="14">
        <v>0</v>
      </c>
      <c r="BA4428" s="14">
        <v>417.99200000000002</v>
      </c>
      <c r="BG4428" s="37">
        <f t="shared" si="212"/>
        <v>1803.104</v>
      </c>
      <c r="BI4428" s="5" t="s">
        <v>836</v>
      </c>
      <c r="BJ4428" s="6" t="s">
        <v>1267</v>
      </c>
      <c r="BK4428" s="30" t="s">
        <v>1268</v>
      </c>
    </row>
    <row r="4429" spans="1:63" x14ac:dyDescent="0.25">
      <c r="A4429" s="5" t="s">
        <v>957</v>
      </c>
      <c r="B4429" s="6" t="s">
        <v>1318</v>
      </c>
      <c r="C4429" s="6" t="s">
        <v>836</v>
      </c>
      <c r="D4429" s="6" t="s">
        <v>1267</v>
      </c>
      <c r="E4429" s="6" t="s">
        <v>1268</v>
      </c>
      <c r="F4429" s="6" t="s">
        <v>1324</v>
      </c>
      <c r="G4429" s="7">
        <v>5138021</v>
      </c>
      <c r="H4429" s="7" t="s">
        <v>4963</v>
      </c>
      <c r="I4429" s="7"/>
      <c r="J4429" s="8" t="s">
        <v>81</v>
      </c>
      <c r="K4429" s="10">
        <v>303.49700000000001</v>
      </c>
      <c r="L4429" s="11">
        <v>179.52799999999999</v>
      </c>
      <c r="M4429" s="11">
        <v>1688.6089999999999</v>
      </c>
      <c r="N4429" s="11">
        <v>419.06200000000001</v>
      </c>
      <c r="O4429" s="11">
        <v>540.72299999999996</v>
      </c>
      <c r="P4429" s="11">
        <v>417.99200000000002</v>
      </c>
      <c r="Q4429" s="11">
        <v>721.48900000000003</v>
      </c>
      <c r="R4429" s="11">
        <v>902.08699999999999</v>
      </c>
      <c r="S4429" s="11">
        <v>598.58999999999992</v>
      </c>
      <c r="T4429" s="11"/>
      <c r="U4429" s="11"/>
      <c r="V4429" s="11"/>
      <c r="W4429" s="12">
        <v>5771.5769999999993</v>
      </c>
      <c r="X4429" s="11">
        <v>641.28633333333323</v>
      </c>
      <c r="Y4429" s="11">
        <v>899.81018005244596</v>
      </c>
      <c r="Z4429" s="11">
        <f t="shared" si="210"/>
        <v>721.48900000000003</v>
      </c>
      <c r="AA4429" s="25">
        <f t="shared" si="211"/>
        <v>0.8018235578952303</v>
      </c>
      <c r="AB4429" s="33">
        <v>0</v>
      </c>
      <c r="AC4429" s="14">
        <v>0</v>
      </c>
      <c r="AD4429" s="14">
        <v>0</v>
      </c>
      <c r="AE4429" s="14">
        <v>0</v>
      </c>
      <c r="AF4429" s="14">
        <v>179.52799999999999</v>
      </c>
      <c r="AG4429" s="14">
        <v>0</v>
      </c>
      <c r="AH4429" s="14">
        <v>0</v>
      </c>
      <c r="AI4429" s="14">
        <v>0</v>
      </c>
      <c r="AJ4429" s="14">
        <v>303.49700000000001</v>
      </c>
      <c r="AK4429" s="14">
        <v>0</v>
      </c>
      <c r="AL4429" s="14">
        <v>0</v>
      </c>
      <c r="AM4429" s="14">
        <v>0</v>
      </c>
      <c r="AN4429" s="14">
        <v>0</v>
      </c>
      <c r="AO4429" s="14">
        <v>0</v>
      </c>
      <c r="AP4429" s="14">
        <v>0</v>
      </c>
      <c r="AQ4429" s="14">
        <v>0</v>
      </c>
      <c r="AR4429" s="14">
        <v>0</v>
      </c>
      <c r="AS4429" s="14">
        <v>0</v>
      </c>
      <c r="AT4429" s="14">
        <v>0</v>
      </c>
      <c r="AV4429" s="14">
        <v>0</v>
      </c>
      <c r="AW4429" s="14">
        <v>0</v>
      </c>
      <c r="AX4429" s="14">
        <v>0</v>
      </c>
      <c r="AY4429" s="14">
        <v>0</v>
      </c>
      <c r="AZ4429" s="14">
        <v>0</v>
      </c>
      <c r="BA4429" s="14">
        <v>238.464</v>
      </c>
      <c r="BG4429" s="37">
        <f t="shared" si="212"/>
        <v>721.48900000000003</v>
      </c>
      <c r="BI4429" s="5" t="s">
        <v>836</v>
      </c>
      <c r="BJ4429" s="6" t="s">
        <v>1267</v>
      </c>
      <c r="BK4429" s="30" t="s">
        <v>1268</v>
      </c>
    </row>
    <row r="4430" spans="1:63" x14ac:dyDescent="0.25">
      <c r="A4430" s="5" t="s">
        <v>957</v>
      </c>
      <c r="B4430" s="6" t="s">
        <v>1318</v>
      </c>
      <c r="C4430" s="6" t="s">
        <v>836</v>
      </c>
      <c r="D4430" s="6" t="s">
        <v>1267</v>
      </c>
      <c r="E4430" s="6" t="s">
        <v>1268</v>
      </c>
      <c r="F4430" s="6" t="s">
        <v>1324</v>
      </c>
      <c r="G4430" s="7">
        <v>5334234</v>
      </c>
      <c r="H4430" s="7" t="s">
        <v>4964</v>
      </c>
      <c r="I4430" s="7"/>
      <c r="J4430" s="8" t="s">
        <v>81</v>
      </c>
      <c r="K4430" s="10">
        <v>844.221</v>
      </c>
      <c r="L4430" s="11">
        <v>0</v>
      </c>
      <c r="M4430" s="11">
        <v>2059.4459999999999</v>
      </c>
      <c r="N4430" s="11">
        <v>656.45600000000002</v>
      </c>
      <c r="O4430" s="11">
        <v>1559.6120000000001</v>
      </c>
      <c r="P4430" s="11">
        <v>417.99200000000002</v>
      </c>
      <c r="Q4430" s="11">
        <v>417.99200000000002</v>
      </c>
      <c r="R4430" s="11">
        <v>1320.079</v>
      </c>
      <c r="S4430" s="11">
        <v>180.59800000000001</v>
      </c>
      <c r="T4430" s="11"/>
      <c r="U4430" s="11"/>
      <c r="V4430" s="11"/>
      <c r="W4430" s="12">
        <v>7456.3960000000006</v>
      </c>
      <c r="X4430" s="11">
        <v>828.48844444444455</v>
      </c>
      <c r="Y4430" s="11">
        <v>1162.4796874930958</v>
      </c>
      <c r="Z4430" s="11">
        <f t="shared" si="210"/>
        <v>721.48900000000003</v>
      </c>
      <c r="AA4430" s="25">
        <f t="shared" si="211"/>
        <v>0.62064654355888271</v>
      </c>
      <c r="AB4430" s="33">
        <v>0</v>
      </c>
      <c r="AC4430" s="14">
        <v>0</v>
      </c>
      <c r="AD4430" s="14">
        <v>0</v>
      </c>
      <c r="AE4430" s="14">
        <v>0</v>
      </c>
      <c r="AF4430" s="14">
        <v>417.99199999999996</v>
      </c>
      <c r="AG4430" s="14">
        <v>0</v>
      </c>
      <c r="AH4430" s="14">
        <v>0</v>
      </c>
      <c r="AI4430" s="14">
        <v>0</v>
      </c>
      <c r="AJ4430" s="14">
        <v>0</v>
      </c>
      <c r="AK4430" s="14">
        <v>0</v>
      </c>
      <c r="AL4430" s="14">
        <v>0</v>
      </c>
      <c r="AM4430" s="14">
        <v>0</v>
      </c>
      <c r="AN4430" s="14">
        <v>0</v>
      </c>
      <c r="AO4430" s="14">
        <v>0</v>
      </c>
      <c r="AP4430" s="14">
        <v>0</v>
      </c>
      <c r="AQ4430" s="14">
        <v>0</v>
      </c>
      <c r="AR4430" s="14">
        <v>0</v>
      </c>
      <c r="AS4430" s="14">
        <v>0</v>
      </c>
      <c r="AT4430" s="14">
        <v>0</v>
      </c>
      <c r="AV4430" s="14">
        <v>0</v>
      </c>
      <c r="AW4430" s="14">
        <v>0</v>
      </c>
      <c r="AX4430" s="14">
        <v>0</v>
      </c>
      <c r="AY4430" s="14">
        <v>0</v>
      </c>
      <c r="AZ4430" s="14">
        <v>0</v>
      </c>
      <c r="BA4430" s="14">
        <v>303.49700000000001</v>
      </c>
      <c r="BG4430" s="37">
        <f t="shared" si="212"/>
        <v>721.48900000000003</v>
      </c>
      <c r="BI4430" s="5" t="s">
        <v>836</v>
      </c>
      <c r="BJ4430" s="6" t="s">
        <v>1267</v>
      </c>
      <c r="BK4430" s="30" t="s">
        <v>1268</v>
      </c>
    </row>
    <row r="4431" spans="1:63" x14ac:dyDescent="0.25">
      <c r="A4431" s="5" t="s">
        <v>957</v>
      </c>
      <c r="B4431" s="6" t="s">
        <v>1318</v>
      </c>
      <c r="C4431" s="6" t="s">
        <v>836</v>
      </c>
      <c r="D4431" s="6" t="s">
        <v>1267</v>
      </c>
      <c r="E4431" s="6" t="s">
        <v>1268</v>
      </c>
      <c r="F4431" s="6" t="s">
        <v>1324</v>
      </c>
      <c r="G4431" s="7">
        <v>5339578</v>
      </c>
      <c r="H4431" s="7" t="s">
        <v>4965</v>
      </c>
      <c r="I4431" s="7"/>
      <c r="J4431" s="8" t="s">
        <v>74</v>
      </c>
      <c r="K4431" s="10">
        <v>541.96100000000001</v>
      </c>
      <c r="L4431" s="11">
        <v>598.59</v>
      </c>
      <c r="M4431" s="11">
        <v>1821.662</v>
      </c>
      <c r="N4431" s="11">
        <v>419.06200000000001</v>
      </c>
      <c r="O4431" s="11">
        <v>599.65899999999999</v>
      </c>
      <c r="P4431" s="11">
        <v>179.52799999999999</v>
      </c>
      <c r="Q4431" s="11">
        <v>238.464</v>
      </c>
      <c r="R4431" s="11">
        <v>662.553</v>
      </c>
      <c r="S4431" s="11">
        <v>180.59800000000001</v>
      </c>
      <c r="T4431" s="11"/>
      <c r="U4431" s="11"/>
      <c r="V4431" s="11"/>
      <c r="W4431" s="12">
        <v>5242.0769999999993</v>
      </c>
      <c r="X4431" s="11">
        <v>582.45299999999997</v>
      </c>
      <c r="Y4431" s="11">
        <v>817.25917357054868</v>
      </c>
      <c r="Z4431" s="11">
        <f t="shared" si="210"/>
        <v>417.99199999999996</v>
      </c>
      <c r="AA4431" s="25">
        <f t="shared" si="211"/>
        <v>0.51145586800062692</v>
      </c>
      <c r="AB4431" s="33">
        <v>0</v>
      </c>
      <c r="AC4431" s="14">
        <v>0</v>
      </c>
      <c r="AD4431" s="14">
        <v>0</v>
      </c>
      <c r="AE4431" s="14">
        <v>0</v>
      </c>
      <c r="AF4431" s="14">
        <v>0</v>
      </c>
      <c r="AG4431" s="14">
        <v>0</v>
      </c>
      <c r="AH4431" s="14">
        <v>0</v>
      </c>
      <c r="AI4431" s="14">
        <v>0</v>
      </c>
      <c r="AJ4431" s="14">
        <v>0</v>
      </c>
      <c r="AK4431" s="14">
        <v>0</v>
      </c>
      <c r="AL4431" s="14">
        <v>0</v>
      </c>
      <c r="AM4431" s="14">
        <v>0</v>
      </c>
      <c r="AN4431" s="14">
        <v>0</v>
      </c>
      <c r="AO4431" s="14">
        <v>0</v>
      </c>
      <c r="AP4431" s="14">
        <v>0</v>
      </c>
      <c r="AQ4431" s="14">
        <v>179.52799999999999</v>
      </c>
      <c r="AR4431" s="14">
        <v>0</v>
      </c>
      <c r="AS4431" s="14">
        <v>0</v>
      </c>
      <c r="AT4431" s="14">
        <v>0</v>
      </c>
      <c r="AV4431" s="14">
        <v>0</v>
      </c>
      <c r="AW4431" s="14">
        <v>0</v>
      </c>
      <c r="AX4431" s="14">
        <v>0</v>
      </c>
      <c r="AY4431" s="14">
        <v>0</v>
      </c>
      <c r="AZ4431" s="14">
        <v>0</v>
      </c>
      <c r="BA4431" s="14">
        <v>238.464</v>
      </c>
      <c r="BG4431" s="37">
        <f t="shared" si="212"/>
        <v>417.99199999999996</v>
      </c>
      <c r="BI4431" s="5" t="s">
        <v>836</v>
      </c>
      <c r="BJ4431" s="6" t="s">
        <v>1267</v>
      </c>
      <c r="BK4431" s="30" t="s">
        <v>1268</v>
      </c>
    </row>
    <row r="4432" spans="1:63" x14ac:dyDescent="0.25">
      <c r="A4432" s="5" t="s">
        <v>957</v>
      </c>
      <c r="B4432" s="6" t="s">
        <v>1318</v>
      </c>
      <c r="C4432" s="6" t="s">
        <v>836</v>
      </c>
      <c r="D4432" s="6" t="s">
        <v>1267</v>
      </c>
      <c r="E4432" s="6" t="s">
        <v>1268</v>
      </c>
      <c r="F4432" s="6" t="s">
        <v>1324</v>
      </c>
      <c r="G4432" s="7">
        <v>5270178</v>
      </c>
      <c r="H4432" s="7" t="s">
        <v>4966</v>
      </c>
      <c r="I4432" s="7"/>
      <c r="J4432" s="8" t="s">
        <v>74</v>
      </c>
      <c r="K4432" s="10">
        <v>484.09500000000003</v>
      </c>
      <c r="L4432" s="11">
        <v>417.99200000000002</v>
      </c>
      <c r="M4432" s="11">
        <v>1693.346</v>
      </c>
      <c r="N4432" s="11">
        <v>238.464</v>
      </c>
      <c r="O4432" s="11">
        <v>599.65899999999999</v>
      </c>
      <c r="P4432" s="11">
        <v>0</v>
      </c>
      <c r="Q4432" s="11">
        <v>419.06200000000001</v>
      </c>
      <c r="R4432" s="11">
        <v>721.48900000000003</v>
      </c>
      <c r="S4432" s="11">
        <v>417.99199999999996</v>
      </c>
      <c r="T4432" s="11"/>
      <c r="U4432" s="11"/>
      <c r="V4432" s="11"/>
      <c r="W4432" s="12">
        <v>4992.0990000000002</v>
      </c>
      <c r="X4432" s="11">
        <v>554.67766666666671</v>
      </c>
      <c r="Y4432" s="11">
        <v>778.28667971156517</v>
      </c>
      <c r="Z4432" s="11">
        <f t="shared" si="210"/>
        <v>360.12599999999998</v>
      </c>
      <c r="AA4432" s="25">
        <f t="shared" si="211"/>
        <v>0.46271638637508672</v>
      </c>
      <c r="AB4432" s="33">
        <v>0</v>
      </c>
      <c r="AC4432" s="14">
        <v>0</v>
      </c>
      <c r="AD4432" s="14">
        <v>0</v>
      </c>
      <c r="AE4432" s="14">
        <v>0</v>
      </c>
      <c r="AF4432" s="14">
        <v>0</v>
      </c>
      <c r="AG4432" s="14">
        <v>0</v>
      </c>
      <c r="AH4432" s="14">
        <v>0</v>
      </c>
      <c r="AI4432" s="14">
        <v>0</v>
      </c>
      <c r="AJ4432" s="14">
        <v>0</v>
      </c>
      <c r="AK4432" s="14">
        <v>0</v>
      </c>
      <c r="AL4432" s="14">
        <v>0</v>
      </c>
      <c r="AM4432" s="14">
        <v>0</v>
      </c>
      <c r="AN4432" s="14">
        <v>0</v>
      </c>
      <c r="AO4432" s="14">
        <v>0</v>
      </c>
      <c r="AP4432" s="14">
        <v>180.59800000000001</v>
      </c>
      <c r="AQ4432" s="14">
        <v>0</v>
      </c>
      <c r="AR4432" s="14">
        <v>0</v>
      </c>
      <c r="AS4432" s="14">
        <v>0</v>
      </c>
      <c r="AT4432" s="14">
        <v>0</v>
      </c>
      <c r="AV4432" s="14">
        <v>0</v>
      </c>
      <c r="AW4432" s="14">
        <v>0</v>
      </c>
      <c r="AX4432" s="14">
        <v>0</v>
      </c>
      <c r="AY4432" s="14">
        <v>0</v>
      </c>
      <c r="AZ4432" s="14">
        <v>179.52799999999999</v>
      </c>
      <c r="BA4432" s="14">
        <v>0</v>
      </c>
      <c r="BG4432" s="37">
        <f t="shared" si="212"/>
        <v>360.12599999999998</v>
      </c>
      <c r="BI4432" s="5" t="s">
        <v>836</v>
      </c>
      <c r="BJ4432" s="6" t="s">
        <v>1267</v>
      </c>
      <c r="BK4432" s="30" t="s">
        <v>1268</v>
      </c>
    </row>
    <row r="4433" spans="1:63" x14ac:dyDescent="0.25">
      <c r="A4433" s="5" t="s">
        <v>957</v>
      </c>
      <c r="B4433" s="6" t="s">
        <v>1318</v>
      </c>
      <c r="C4433" s="6" t="s">
        <v>836</v>
      </c>
      <c r="D4433" s="6" t="s">
        <v>1267</v>
      </c>
      <c r="E4433" s="6" t="s">
        <v>1268</v>
      </c>
      <c r="F4433" s="6" t="s">
        <v>1324</v>
      </c>
      <c r="G4433" s="7">
        <v>5270154</v>
      </c>
      <c r="H4433" s="7" t="s">
        <v>4967</v>
      </c>
      <c r="I4433" s="7"/>
      <c r="J4433" s="8" t="s">
        <v>74</v>
      </c>
      <c r="K4433" s="10">
        <v>0</v>
      </c>
      <c r="L4433" s="11">
        <v>484.09500000000003</v>
      </c>
      <c r="M4433" s="11">
        <v>1578.8510000000001</v>
      </c>
      <c r="N4433" s="11">
        <v>487.762</v>
      </c>
      <c r="O4433" s="11">
        <v>838.12300000000005</v>
      </c>
      <c r="P4433" s="11">
        <v>0</v>
      </c>
      <c r="Q4433" s="11">
        <v>180.59800000000001</v>
      </c>
      <c r="R4433" s="11">
        <v>360.12599999999998</v>
      </c>
      <c r="S4433" s="11">
        <v>0</v>
      </c>
      <c r="T4433" s="11"/>
      <c r="U4433" s="11"/>
      <c r="V4433" s="11"/>
      <c r="W4433" s="12">
        <v>3929.5550000000003</v>
      </c>
      <c r="X4433" s="11">
        <v>436.61722222222227</v>
      </c>
      <c r="Y4433" s="11">
        <v>612.63214405282827</v>
      </c>
      <c r="Z4433" s="11">
        <f t="shared" si="210"/>
        <v>417.99199999999996</v>
      </c>
      <c r="AA4433" s="25">
        <f t="shared" si="211"/>
        <v>0.68228871772023092</v>
      </c>
      <c r="AB4433" s="33">
        <v>0</v>
      </c>
      <c r="AC4433" s="14">
        <v>0</v>
      </c>
      <c r="AD4433" s="14">
        <v>0</v>
      </c>
      <c r="AE4433" s="14">
        <v>0</v>
      </c>
      <c r="AF4433" s="14">
        <v>0</v>
      </c>
      <c r="AG4433" s="14">
        <v>0</v>
      </c>
      <c r="AH4433" s="14">
        <v>0</v>
      </c>
      <c r="AI4433" s="14">
        <v>0</v>
      </c>
      <c r="AJ4433" s="14">
        <v>0</v>
      </c>
      <c r="AK4433" s="14">
        <v>0</v>
      </c>
      <c r="AL4433" s="14">
        <v>238.464</v>
      </c>
      <c r="AM4433" s="14">
        <v>0</v>
      </c>
      <c r="AN4433" s="14">
        <v>0</v>
      </c>
      <c r="AO4433" s="14">
        <v>0</v>
      </c>
      <c r="AP4433" s="14">
        <v>0</v>
      </c>
      <c r="AQ4433" s="14">
        <v>0</v>
      </c>
      <c r="AR4433" s="14">
        <v>0</v>
      </c>
      <c r="AS4433" s="14">
        <v>0</v>
      </c>
      <c r="AT4433" s="14">
        <v>0</v>
      </c>
      <c r="AV4433" s="14">
        <v>0</v>
      </c>
      <c r="AW4433" s="14">
        <v>0</v>
      </c>
      <c r="AX4433" s="14">
        <v>0</v>
      </c>
      <c r="AY4433" s="14">
        <v>0</v>
      </c>
      <c r="AZ4433" s="14">
        <v>179.52799999999999</v>
      </c>
      <c r="BA4433" s="14">
        <v>0</v>
      </c>
      <c r="BG4433" s="37">
        <f t="shared" si="212"/>
        <v>417.99199999999996</v>
      </c>
      <c r="BI4433" s="5" t="s">
        <v>836</v>
      </c>
      <c r="BJ4433" s="6" t="s">
        <v>1267</v>
      </c>
      <c r="BK4433" s="30" t="s">
        <v>1268</v>
      </c>
    </row>
    <row r="4434" spans="1:63" x14ac:dyDescent="0.25">
      <c r="A4434" s="5" t="s">
        <v>957</v>
      </c>
      <c r="B4434" s="6" t="s">
        <v>1318</v>
      </c>
      <c r="C4434" s="6" t="s">
        <v>836</v>
      </c>
      <c r="D4434" s="6" t="s">
        <v>1267</v>
      </c>
      <c r="E4434" s="6" t="s">
        <v>1268</v>
      </c>
      <c r="F4434" s="6" t="s">
        <v>1324</v>
      </c>
      <c r="G4434" s="7">
        <v>5335662</v>
      </c>
      <c r="H4434" s="7" t="s">
        <v>4968</v>
      </c>
      <c r="I4434" s="7"/>
      <c r="J4434" s="8" t="s">
        <v>74</v>
      </c>
      <c r="K4434" s="10">
        <v>0</v>
      </c>
      <c r="L4434" s="11">
        <v>722.55899999999997</v>
      </c>
      <c r="M4434" s="11">
        <v>2002.26</v>
      </c>
      <c r="N4434" s="11">
        <v>424.47899999999998</v>
      </c>
      <c r="O4434" s="11">
        <v>838.12300000000005</v>
      </c>
      <c r="P4434" s="11">
        <v>417.99200000000002</v>
      </c>
      <c r="Q4434" s="11">
        <v>598.59</v>
      </c>
      <c r="R4434" s="11">
        <v>238.464</v>
      </c>
      <c r="S4434" s="11">
        <v>1371.848</v>
      </c>
      <c r="T4434" s="11"/>
      <c r="U4434" s="11"/>
      <c r="V4434" s="11"/>
      <c r="W4434" s="12">
        <v>6614.3149999999996</v>
      </c>
      <c r="X4434" s="11">
        <v>734.92388888888888</v>
      </c>
      <c r="Y4434" s="11">
        <v>1031.1961481365656</v>
      </c>
      <c r="Z4434" s="11">
        <f t="shared" si="210"/>
        <v>360.12599999999998</v>
      </c>
      <c r="AA4434" s="25">
        <f t="shared" si="211"/>
        <v>0.34923132776511012</v>
      </c>
      <c r="AB4434" s="33">
        <v>0</v>
      </c>
      <c r="AC4434" s="14">
        <v>0</v>
      </c>
      <c r="AD4434" s="14">
        <v>0</v>
      </c>
      <c r="AE4434" s="14">
        <v>0</v>
      </c>
      <c r="AF4434" s="14">
        <v>0</v>
      </c>
      <c r="AG4434" s="14">
        <v>0</v>
      </c>
      <c r="AH4434" s="14">
        <v>0</v>
      </c>
      <c r="AI4434" s="14">
        <v>0</v>
      </c>
      <c r="AJ4434" s="14">
        <v>0</v>
      </c>
      <c r="AK4434" s="14">
        <v>0</v>
      </c>
      <c r="AL4434" s="14">
        <v>0</v>
      </c>
      <c r="AM4434" s="14">
        <v>0</v>
      </c>
      <c r="AN4434" s="14">
        <v>0</v>
      </c>
      <c r="AO4434" s="14">
        <v>0</v>
      </c>
      <c r="AP4434" s="14">
        <v>0</v>
      </c>
      <c r="AQ4434" s="14">
        <v>0</v>
      </c>
      <c r="AR4434" s="14">
        <v>0</v>
      </c>
      <c r="AS4434" s="14">
        <v>0</v>
      </c>
      <c r="AT4434" s="14">
        <v>0</v>
      </c>
      <c r="AV4434" s="14">
        <v>0</v>
      </c>
      <c r="AW4434" s="14">
        <v>0</v>
      </c>
      <c r="AX4434" s="14">
        <v>0</v>
      </c>
      <c r="AY4434" s="14">
        <v>0</v>
      </c>
      <c r="AZ4434" s="14">
        <v>0</v>
      </c>
      <c r="BA4434" s="14">
        <v>360.12599999999998</v>
      </c>
      <c r="BG4434" s="37">
        <f t="shared" si="212"/>
        <v>360.12599999999998</v>
      </c>
      <c r="BI4434" s="5" t="s">
        <v>836</v>
      </c>
      <c r="BJ4434" s="6" t="s">
        <v>1267</v>
      </c>
      <c r="BK4434" s="30" t="s">
        <v>1268</v>
      </c>
    </row>
    <row r="4435" spans="1:63" x14ac:dyDescent="0.25">
      <c r="A4435" s="5" t="s">
        <v>957</v>
      </c>
      <c r="B4435" s="6" t="s">
        <v>1318</v>
      </c>
      <c r="C4435" s="6" t="s">
        <v>836</v>
      </c>
      <c r="D4435" s="6" t="s">
        <v>1267</v>
      </c>
      <c r="E4435" s="6" t="s">
        <v>1268</v>
      </c>
      <c r="F4435" s="6" t="s">
        <v>1324</v>
      </c>
      <c r="G4435" s="7">
        <v>5135785</v>
      </c>
      <c r="H4435" s="7" t="s">
        <v>4969</v>
      </c>
      <c r="I4435" s="7"/>
      <c r="J4435" s="8" t="s">
        <v>74</v>
      </c>
      <c r="K4435" s="10">
        <v>483.02499999999998</v>
      </c>
      <c r="L4435" s="11">
        <v>0</v>
      </c>
      <c r="M4435" s="11">
        <v>2002.26</v>
      </c>
      <c r="N4435" s="11">
        <v>423.40899999999999</v>
      </c>
      <c r="O4435" s="11">
        <v>1322.2180000000001</v>
      </c>
      <c r="P4435" s="11">
        <v>179.52799999999999</v>
      </c>
      <c r="Q4435" s="11">
        <v>179.52799999999999</v>
      </c>
      <c r="R4435" s="11">
        <v>1081.615</v>
      </c>
      <c r="S4435" s="11">
        <v>483.02499999999998</v>
      </c>
      <c r="T4435" s="11"/>
      <c r="U4435" s="11"/>
      <c r="V4435" s="11"/>
      <c r="W4435" s="12">
        <v>6154.6080000000002</v>
      </c>
      <c r="X4435" s="11">
        <v>683.84533333333331</v>
      </c>
      <c r="Y4435" s="11">
        <v>959.52612823708751</v>
      </c>
      <c r="Z4435" s="11">
        <f t="shared" si="210"/>
        <v>598.59</v>
      </c>
      <c r="AA4435" s="25">
        <f t="shared" si="211"/>
        <v>0.62383918726608723</v>
      </c>
      <c r="AB4435" s="33">
        <v>0</v>
      </c>
      <c r="AC4435" s="14">
        <v>0</v>
      </c>
      <c r="AD4435" s="14">
        <v>0</v>
      </c>
      <c r="AE4435" s="14">
        <v>0</v>
      </c>
      <c r="AF4435" s="14">
        <v>0</v>
      </c>
      <c r="AG4435" s="14">
        <v>0</v>
      </c>
      <c r="AH4435" s="14">
        <v>0</v>
      </c>
      <c r="AI4435" s="14">
        <v>0</v>
      </c>
      <c r="AJ4435" s="14">
        <v>419.06200000000001</v>
      </c>
      <c r="AK4435" s="14">
        <v>0</v>
      </c>
      <c r="AL4435" s="14">
        <v>0</v>
      </c>
      <c r="AM4435" s="14">
        <v>0</v>
      </c>
      <c r="AN4435" s="14">
        <v>0</v>
      </c>
      <c r="AO4435" s="14">
        <v>0</v>
      </c>
      <c r="AP4435" s="14">
        <v>0</v>
      </c>
      <c r="AQ4435" s="14">
        <v>0</v>
      </c>
      <c r="AR4435" s="14">
        <v>0</v>
      </c>
      <c r="AS4435" s="14">
        <v>0</v>
      </c>
      <c r="AT4435" s="14">
        <v>0</v>
      </c>
      <c r="AV4435" s="14">
        <v>0</v>
      </c>
      <c r="AW4435" s="14">
        <v>0</v>
      </c>
      <c r="AX4435" s="14">
        <v>0</v>
      </c>
      <c r="AY4435" s="14">
        <v>0</v>
      </c>
      <c r="AZ4435" s="14">
        <v>179.52799999999999</v>
      </c>
      <c r="BA4435" s="14">
        <v>0</v>
      </c>
      <c r="BG4435" s="37">
        <f t="shared" si="212"/>
        <v>598.59</v>
      </c>
      <c r="BI4435" s="5" t="s">
        <v>836</v>
      </c>
      <c r="BJ4435" s="6" t="s">
        <v>1267</v>
      </c>
      <c r="BK4435" s="30" t="s">
        <v>1268</v>
      </c>
    </row>
    <row r="4436" spans="1:63" x14ac:dyDescent="0.25">
      <c r="A4436" s="5" t="s">
        <v>957</v>
      </c>
      <c r="B4436" s="6" t="s">
        <v>1318</v>
      </c>
      <c r="C4436" s="6" t="s">
        <v>836</v>
      </c>
      <c r="D4436" s="6" t="s">
        <v>1267</v>
      </c>
      <c r="E4436" s="6" t="s">
        <v>1268</v>
      </c>
      <c r="F4436" s="6" t="s">
        <v>1324</v>
      </c>
      <c r="G4436" s="7">
        <v>5335420</v>
      </c>
      <c r="H4436" s="7" t="s">
        <v>4970</v>
      </c>
      <c r="I4436" s="7"/>
      <c r="J4436" s="8" t="s">
        <v>74</v>
      </c>
      <c r="K4436" s="10">
        <v>303.49700000000001</v>
      </c>
      <c r="L4436" s="11">
        <v>179.52799999999999</v>
      </c>
      <c r="M4436" s="11">
        <v>1642.134</v>
      </c>
      <c r="N4436" s="11">
        <v>179.52799999999999</v>
      </c>
      <c r="O4436" s="11">
        <v>780.25699999999995</v>
      </c>
      <c r="P4436" s="11">
        <v>179.52799999999999</v>
      </c>
      <c r="Q4436" s="11">
        <v>0</v>
      </c>
      <c r="R4436" s="11">
        <v>721.48900000000003</v>
      </c>
      <c r="S4436" s="11">
        <v>180.59800000000001</v>
      </c>
      <c r="T4436" s="11"/>
      <c r="U4436" s="11"/>
      <c r="V4436" s="11"/>
      <c r="W4436" s="12">
        <v>4166.5590000000002</v>
      </c>
      <c r="X4436" s="11">
        <v>462.95100000000002</v>
      </c>
      <c r="Y4436" s="11">
        <v>649.58194337338648</v>
      </c>
      <c r="Z4436" s="11">
        <f t="shared" si="210"/>
        <v>772.30799999999999</v>
      </c>
      <c r="AA4436" s="25">
        <f t="shared" si="211"/>
        <v>1.1889308314040825</v>
      </c>
      <c r="AB4436" s="33">
        <v>0</v>
      </c>
      <c r="AC4436" s="14">
        <v>0</v>
      </c>
      <c r="AD4436" s="14">
        <v>0</v>
      </c>
      <c r="AE4436" s="14">
        <v>0</v>
      </c>
      <c r="AF4436" s="14">
        <v>0</v>
      </c>
      <c r="AG4436" s="14">
        <v>0</v>
      </c>
      <c r="AH4436" s="14">
        <v>0</v>
      </c>
      <c r="AI4436" s="14">
        <v>0</v>
      </c>
      <c r="AJ4436" s="14">
        <v>0</v>
      </c>
      <c r="AK4436" s="14">
        <v>0</v>
      </c>
      <c r="AL4436" s="14">
        <v>0</v>
      </c>
      <c r="AM4436" s="14">
        <v>0</v>
      </c>
      <c r="AN4436" s="14">
        <v>0</v>
      </c>
      <c r="AO4436" s="14">
        <v>0</v>
      </c>
      <c r="AP4436" s="14">
        <v>0</v>
      </c>
      <c r="AQ4436" s="14">
        <v>0</v>
      </c>
      <c r="AR4436" s="14">
        <v>0</v>
      </c>
      <c r="AS4436" s="14">
        <v>0</v>
      </c>
      <c r="AT4436" s="14">
        <v>0</v>
      </c>
      <c r="AV4436" s="14">
        <v>772.30799999999999</v>
      </c>
      <c r="AW4436" s="14">
        <v>0</v>
      </c>
      <c r="AX4436" s="14">
        <v>0</v>
      </c>
      <c r="AY4436" s="14">
        <v>0</v>
      </c>
      <c r="AZ4436" s="14">
        <v>0</v>
      </c>
      <c r="BA4436" s="14">
        <v>0</v>
      </c>
      <c r="BG4436" s="37">
        <f t="shared" si="212"/>
        <v>772.30799999999999</v>
      </c>
      <c r="BI4436" s="5" t="s">
        <v>836</v>
      </c>
      <c r="BJ4436" s="6" t="s">
        <v>1267</v>
      </c>
      <c r="BK4436" s="30" t="s">
        <v>1268</v>
      </c>
    </row>
    <row r="4437" spans="1:63" x14ac:dyDescent="0.25">
      <c r="A4437" s="5" t="s">
        <v>957</v>
      </c>
      <c r="B4437" s="6" t="s">
        <v>1318</v>
      </c>
      <c r="C4437" s="6" t="s">
        <v>836</v>
      </c>
      <c r="D4437" s="6" t="s">
        <v>1267</v>
      </c>
      <c r="E4437" s="6" t="s">
        <v>1268</v>
      </c>
      <c r="F4437" s="6" t="s">
        <v>1324</v>
      </c>
      <c r="G4437" s="7">
        <v>5120451</v>
      </c>
      <c r="H4437" s="7" t="s">
        <v>4971</v>
      </c>
      <c r="I4437" s="7"/>
      <c r="J4437" s="8" t="s">
        <v>74</v>
      </c>
      <c r="K4437" s="10">
        <v>893.07899999999995</v>
      </c>
      <c r="L4437" s="11">
        <v>360.12599999999998</v>
      </c>
      <c r="M4437" s="11">
        <v>1628.3130000000001</v>
      </c>
      <c r="N4437" s="11">
        <v>476.928</v>
      </c>
      <c r="O4437" s="11">
        <v>1444.048</v>
      </c>
      <c r="P4437" s="11">
        <v>1502.9839999999999</v>
      </c>
      <c r="Q4437" s="11">
        <v>1082.6849999999999</v>
      </c>
      <c r="R4437" s="11">
        <v>1140.5509999999999</v>
      </c>
      <c r="S4437" s="11">
        <v>902.08699999999999</v>
      </c>
      <c r="T4437" s="11"/>
      <c r="U4437" s="11"/>
      <c r="V4437" s="11"/>
      <c r="W4437" s="12">
        <v>9430.8009999999977</v>
      </c>
      <c r="X4437" s="11">
        <v>1047.8667777777775</v>
      </c>
      <c r="Y4437" s="11">
        <v>1470.2967223427474</v>
      </c>
      <c r="Z4437" s="11">
        <f t="shared" si="210"/>
        <v>598.59</v>
      </c>
      <c r="AA4437" s="25">
        <f t="shared" si="211"/>
        <v>0.40712190328916481</v>
      </c>
      <c r="AB4437" s="33">
        <v>0</v>
      </c>
      <c r="AC4437" s="14">
        <v>0</v>
      </c>
      <c r="AD4437" s="14">
        <v>0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>
        <v>0</v>
      </c>
      <c r="AK4437" s="14">
        <v>0</v>
      </c>
      <c r="AL4437" s="14">
        <v>0</v>
      </c>
      <c r="AM4437" s="14">
        <v>0</v>
      </c>
      <c r="AN4437" s="14">
        <v>0</v>
      </c>
      <c r="AO4437" s="14">
        <v>0</v>
      </c>
      <c r="AP4437" s="14">
        <v>0</v>
      </c>
      <c r="AQ4437" s="14">
        <v>0</v>
      </c>
      <c r="AR4437" s="14">
        <v>0</v>
      </c>
      <c r="AS4437" s="14">
        <v>0</v>
      </c>
      <c r="AT4437" s="14">
        <v>0</v>
      </c>
      <c r="AV4437" s="14">
        <v>0</v>
      </c>
      <c r="AW4437" s="14">
        <v>0</v>
      </c>
      <c r="AX4437" s="14">
        <v>0</v>
      </c>
      <c r="AY4437" s="14">
        <v>0</v>
      </c>
      <c r="AZ4437" s="14">
        <v>0</v>
      </c>
      <c r="BA4437" s="14">
        <v>598.59</v>
      </c>
      <c r="BG4437" s="37">
        <f t="shared" si="212"/>
        <v>598.59</v>
      </c>
      <c r="BI4437" s="5" t="s">
        <v>836</v>
      </c>
      <c r="BJ4437" s="6" t="s">
        <v>1267</v>
      </c>
      <c r="BK4437" s="30" t="s">
        <v>1268</v>
      </c>
    </row>
    <row r="4438" spans="1:63" x14ac:dyDescent="0.25">
      <c r="A4438" s="5" t="s">
        <v>957</v>
      </c>
      <c r="B4438" s="6" t="s">
        <v>1318</v>
      </c>
      <c r="C4438" s="6" t="s">
        <v>836</v>
      </c>
      <c r="D4438" s="6" t="s">
        <v>1267</v>
      </c>
      <c r="E4438" s="6" t="s">
        <v>1268</v>
      </c>
      <c r="F4438" s="6" t="s">
        <v>1324</v>
      </c>
      <c r="G4438" s="7">
        <v>5133303</v>
      </c>
      <c r="H4438" s="7" t="s">
        <v>4972</v>
      </c>
      <c r="I4438" s="7"/>
      <c r="J4438" s="8" t="s">
        <v>70</v>
      </c>
      <c r="K4438" s="10">
        <v>360.12599999999998</v>
      </c>
      <c r="L4438" s="11">
        <v>663.62300000000005</v>
      </c>
      <c r="M4438" s="11">
        <v>786.52200000000005</v>
      </c>
      <c r="N4438" s="11">
        <v>657.52599999999995</v>
      </c>
      <c r="O4438" s="11">
        <v>540.72299999999996</v>
      </c>
      <c r="P4438" s="11">
        <v>483.02499999999998</v>
      </c>
      <c r="Q4438" s="11">
        <v>238.464</v>
      </c>
      <c r="R4438" s="11">
        <v>417.99200000000002</v>
      </c>
      <c r="S4438" s="11">
        <v>483.02499999999998</v>
      </c>
      <c r="T4438" s="11"/>
      <c r="U4438" s="11"/>
      <c r="V4438" s="11"/>
      <c r="W4438" s="12">
        <v>4631.0259999999998</v>
      </c>
      <c r="X4438" s="11">
        <v>514.55844444444438</v>
      </c>
      <c r="Y4438" s="11">
        <v>721.99406486087923</v>
      </c>
      <c r="Z4438" s="11">
        <f t="shared" si="210"/>
        <v>1140.5509999999999</v>
      </c>
      <c r="AA4438" s="25">
        <f t="shared" si="211"/>
        <v>1.5797235122975315</v>
      </c>
      <c r="AB4438" s="33">
        <v>0</v>
      </c>
      <c r="AC4438" s="14">
        <v>902.08699999999999</v>
      </c>
      <c r="AD4438" s="14">
        <v>0</v>
      </c>
      <c r="AE4438" s="14">
        <v>0</v>
      </c>
      <c r="AF4438" s="14">
        <v>0</v>
      </c>
      <c r="AG4438" s="14">
        <v>0</v>
      </c>
      <c r="AH4438" s="14">
        <v>0</v>
      </c>
      <c r="AI4438" s="14">
        <v>0</v>
      </c>
      <c r="AJ4438" s="14">
        <v>0</v>
      </c>
      <c r="AK4438" s="14">
        <v>0</v>
      </c>
      <c r="AL4438" s="14">
        <v>0</v>
      </c>
      <c r="AM4438" s="14">
        <v>0</v>
      </c>
      <c r="AN4438" s="14">
        <v>0</v>
      </c>
      <c r="AO4438" s="14">
        <v>0</v>
      </c>
      <c r="AP4438" s="14">
        <v>0</v>
      </c>
      <c r="AQ4438" s="14">
        <v>0</v>
      </c>
      <c r="AR4438" s="14">
        <v>0</v>
      </c>
      <c r="AS4438" s="14">
        <v>0</v>
      </c>
      <c r="AT4438" s="14">
        <v>238.464</v>
      </c>
      <c r="AV4438" s="14">
        <v>0</v>
      </c>
      <c r="AW4438" s="14">
        <v>0</v>
      </c>
      <c r="AX4438" s="14">
        <v>0</v>
      </c>
      <c r="AY4438" s="14">
        <v>0</v>
      </c>
      <c r="AZ4438" s="14">
        <v>0</v>
      </c>
      <c r="BA4438" s="14">
        <v>0</v>
      </c>
      <c r="BG4438" s="37">
        <f t="shared" si="212"/>
        <v>1140.5509999999999</v>
      </c>
      <c r="BI4438" s="5" t="s">
        <v>836</v>
      </c>
      <c r="BJ4438" s="6" t="s">
        <v>1267</v>
      </c>
      <c r="BK4438" s="30" t="s">
        <v>1268</v>
      </c>
    </row>
    <row r="4439" spans="1:63" x14ac:dyDescent="0.25">
      <c r="A4439" s="5" t="s">
        <v>957</v>
      </c>
      <c r="B4439" s="6" t="s">
        <v>1318</v>
      </c>
      <c r="C4439" s="6" t="s">
        <v>836</v>
      </c>
      <c r="D4439" s="6" t="s">
        <v>1267</v>
      </c>
      <c r="E4439" s="6" t="s">
        <v>1268</v>
      </c>
      <c r="F4439" s="6" t="s">
        <v>1324</v>
      </c>
      <c r="G4439" s="7">
        <v>5335008</v>
      </c>
      <c r="H4439" s="7" t="s">
        <v>4973</v>
      </c>
      <c r="I4439" s="7"/>
      <c r="J4439" s="8" t="s">
        <v>70</v>
      </c>
      <c r="K4439" s="10">
        <v>303.49700000000001</v>
      </c>
      <c r="L4439" s="11">
        <v>179.52799999999999</v>
      </c>
      <c r="M4439" s="11">
        <v>1642.134</v>
      </c>
      <c r="N4439" s="11">
        <v>901.40700000000004</v>
      </c>
      <c r="O4439" s="11">
        <v>361.19499999999999</v>
      </c>
      <c r="P4439" s="11">
        <v>238.464</v>
      </c>
      <c r="Q4439" s="11">
        <v>238.464</v>
      </c>
      <c r="R4439" s="11">
        <v>417.99200000000002</v>
      </c>
      <c r="S4439" s="11">
        <v>0</v>
      </c>
      <c r="T4439" s="11"/>
      <c r="U4439" s="11"/>
      <c r="V4439" s="11"/>
      <c r="W4439" s="12">
        <v>4282.6810000000005</v>
      </c>
      <c r="X4439" s="11">
        <v>475.85344444444451</v>
      </c>
      <c r="Y4439" s="11">
        <v>667.68579223965833</v>
      </c>
      <c r="Z4439" s="11">
        <f t="shared" si="210"/>
        <v>417.99199999999996</v>
      </c>
      <c r="AA4439" s="25">
        <f t="shared" si="211"/>
        <v>0.62603099370724125</v>
      </c>
      <c r="AB4439" s="33">
        <v>0</v>
      </c>
      <c r="AC4439" s="14">
        <v>179.52799999999999</v>
      </c>
      <c r="AD4439" s="14">
        <v>0</v>
      </c>
      <c r="AE4439" s="14">
        <v>0</v>
      </c>
      <c r="AF4439" s="14">
        <v>0</v>
      </c>
      <c r="AG4439" s="14">
        <v>0</v>
      </c>
      <c r="AH4439" s="14">
        <v>0</v>
      </c>
      <c r="AI4439" s="14">
        <v>0</v>
      </c>
      <c r="AJ4439" s="14">
        <v>0</v>
      </c>
      <c r="AK4439" s="14">
        <v>0</v>
      </c>
      <c r="AL4439" s="14">
        <v>0</v>
      </c>
      <c r="AM4439" s="14">
        <v>0</v>
      </c>
      <c r="AN4439" s="14">
        <v>0</v>
      </c>
      <c r="AO4439" s="14">
        <v>0</v>
      </c>
      <c r="AP4439" s="14">
        <v>0</v>
      </c>
      <c r="AQ4439" s="14">
        <v>0</v>
      </c>
      <c r="AR4439" s="14">
        <v>0</v>
      </c>
      <c r="AS4439" s="14">
        <v>0</v>
      </c>
      <c r="AT4439" s="14">
        <v>238.464</v>
      </c>
      <c r="AV4439" s="14">
        <v>0</v>
      </c>
      <c r="AW4439" s="14">
        <v>0</v>
      </c>
      <c r="AX4439" s="14">
        <v>0</v>
      </c>
      <c r="AY4439" s="14">
        <v>0</v>
      </c>
      <c r="AZ4439" s="14">
        <v>0</v>
      </c>
      <c r="BA4439" s="14">
        <v>0</v>
      </c>
      <c r="BG4439" s="37">
        <f t="shared" si="212"/>
        <v>417.99199999999996</v>
      </c>
      <c r="BI4439" s="5" t="s">
        <v>836</v>
      </c>
      <c r="BJ4439" s="6" t="s">
        <v>1267</v>
      </c>
      <c r="BK4439" s="30" t="s">
        <v>1268</v>
      </c>
    </row>
    <row r="4440" spans="1:63" x14ac:dyDescent="0.25">
      <c r="A4440" s="5" t="s">
        <v>957</v>
      </c>
      <c r="B4440" s="6" t="s">
        <v>1318</v>
      </c>
      <c r="C4440" s="6" t="s">
        <v>836</v>
      </c>
      <c r="D4440" s="6" t="s">
        <v>1267</v>
      </c>
      <c r="E4440" s="6" t="s">
        <v>1268</v>
      </c>
      <c r="F4440" s="6" t="s">
        <v>1324</v>
      </c>
      <c r="G4440" s="7">
        <v>5123489</v>
      </c>
      <c r="H4440" s="7" t="s">
        <v>4974</v>
      </c>
      <c r="I4440" s="7"/>
      <c r="J4440" s="8" t="s">
        <v>70</v>
      </c>
      <c r="K4440" s="10">
        <v>483.02499999999998</v>
      </c>
      <c r="L4440" s="11">
        <v>0</v>
      </c>
      <c r="M4440" s="11">
        <v>902.08699999999999</v>
      </c>
      <c r="N4440" s="11">
        <v>540.72400000000005</v>
      </c>
      <c r="O4440" s="11">
        <v>1198.4169999999999</v>
      </c>
      <c r="P4440" s="11">
        <v>1205.5840000000001</v>
      </c>
      <c r="Q4440" s="11">
        <v>359.05599999999998</v>
      </c>
      <c r="R4440" s="11">
        <v>1320.079</v>
      </c>
      <c r="S4440" s="11">
        <v>1139.481</v>
      </c>
      <c r="T4440" s="11"/>
      <c r="U4440" s="11"/>
      <c r="V4440" s="11"/>
      <c r="W4440" s="12">
        <v>7148.4529999999995</v>
      </c>
      <c r="X4440" s="11">
        <v>794.27255555555553</v>
      </c>
      <c r="Y4440" s="11">
        <v>1114.4702359556925</v>
      </c>
      <c r="Z4440" s="11">
        <f t="shared" si="210"/>
        <v>1081.616</v>
      </c>
      <c r="AA4440" s="25">
        <f t="shared" si="211"/>
        <v>0.970520311000034</v>
      </c>
      <c r="AB4440" s="33">
        <v>0</v>
      </c>
      <c r="AC4440" s="14">
        <v>0</v>
      </c>
      <c r="AD4440" s="14">
        <v>0</v>
      </c>
      <c r="AE4440" s="14">
        <v>0</v>
      </c>
      <c r="AF4440" s="14">
        <v>0</v>
      </c>
      <c r="AG4440" s="14">
        <v>0</v>
      </c>
      <c r="AH4440" s="14">
        <v>0</v>
      </c>
      <c r="AI4440" s="14">
        <v>0</v>
      </c>
      <c r="AJ4440" s="14">
        <v>0</v>
      </c>
      <c r="AK4440" s="14">
        <v>0</v>
      </c>
      <c r="AL4440" s="14">
        <v>901.01800000000003</v>
      </c>
      <c r="AM4440" s="14">
        <v>0</v>
      </c>
      <c r="AN4440" s="14">
        <v>0</v>
      </c>
      <c r="AO4440" s="14">
        <v>0</v>
      </c>
      <c r="AP4440" s="14">
        <v>180.59800000000001</v>
      </c>
      <c r="AQ4440" s="14">
        <v>0</v>
      </c>
      <c r="AR4440" s="14">
        <v>0</v>
      </c>
      <c r="AS4440" s="14">
        <v>0</v>
      </c>
      <c r="AT4440" s="14">
        <v>0</v>
      </c>
      <c r="AV4440" s="14">
        <v>0</v>
      </c>
      <c r="AW4440" s="14">
        <v>0</v>
      </c>
      <c r="AX4440" s="14">
        <v>0</v>
      </c>
      <c r="AY4440" s="14">
        <v>0</v>
      </c>
      <c r="AZ4440" s="14">
        <v>0</v>
      </c>
      <c r="BA4440" s="14">
        <v>0</v>
      </c>
      <c r="BG4440" s="37">
        <f t="shared" si="212"/>
        <v>1081.616</v>
      </c>
      <c r="BI4440" s="5" t="s">
        <v>836</v>
      </c>
      <c r="BJ4440" s="6" t="s">
        <v>1267</v>
      </c>
      <c r="BK4440" s="30" t="s">
        <v>1268</v>
      </c>
    </row>
    <row r="4441" spans="1:63" x14ac:dyDescent="0.25">
      <c r="A4441" s="5" t="s">
        <v>957</v>
      </c>
      <c r="B4441" s="6" t="s">
        <v>1318</v>
      </c>
      <c r="C4441" s="6" t="s">
        <v>836</v>
      </c>
      <c r="D4441" s="6" t="s">
        <v>1267</v>
      </c>
      <c r="E4441" s="6" t="s">
        <v>1268</v>
      </c>
      <c r="F4441" s="6" t="s">
        <v>1324</v>
      </c>
      <c r="G4441" s="7">
        <v>5126417</v>
      </c>
      <c r="H4441" s="7" t="s">
        <v>4975</v>
      </c>
      <c r="I4441" s="7"/>
      <c r="J4441" s="8" t="s">
        <v>81</v>
      </c>
      <c r="K4441" s="10">
        <v>541.96100000000001</v>
      </c>
      <c r="L4441" s="11">
        <v>179.52799999999999</v>
      </c>
      <c r="M4441" s="11">
        <v>845.45799999999997</v>
      </c>
      <c r="N4441" s="11">
        <v>539.654</v>
      </c>
      <c r="O4441" s="11">
        <v>786.52200000000005</v>
      </c>
      <c r="P4441" s="11">
        <v>1205.5840000000001</v>
      </c>
      <c r="Q4441" s="11">
        <v>597.52</v>
      </c>
      <c r="R4441" s="11">
        <v>901.01700000000005</v>
      </c>
      <c r="S4441" s="11">
        <v>663.62300000000005</v>
      </c>
      <c r="T4441" s="11"/>
      <c r="U4441" s="11"/>
      <c r="V4441" s="11"/>
      <c r="W4441" s="12">
        <v>6260.8670000000002</v>
      </c>
      <c r="X4441" s="11">
        <v>695.65188888888895</v>
      </c>
      <c r="Y4441" s="11">
        <v>976.09229895995827</v>
      </c>
      <c r="Z4441" s="11">
        <f t="shared" si="210"/>
        <v>1024.9859999999999</v>
      </c>
      <c r="AA4441" s="25">
        <f t="shared" si="211"/>
        <v>1.050091268102554</v>
      </c>
      <c r="AB4441" s="33">
        <v>0</v>
      </c>
      <c r="AC4441" s="14">
        <v>0</v>
      </c>
      <c r="AD4441" s="14">
        <v>0</v>
      </c>
      <c r="AE4441" s="14">
        <v>0</v>
      </c>
      <c r="AF4441" s="14">
        <v>303.49700000000001</v>
      </c>
      <c r="AG4441" s="14">
        <v>0</v>
      </c>
      <c r="AH4441" s="14">
        <v>0</v>
      </c>
      <c r="AI4441" s="14">
        <v>0</v>
      </c>
      <c r="AJ4441" s="14">
        <v>0</v>
      </c>
      <c r="AK4441" s="14">
        <v>0</v>
      </c>
      <c r="AL4441" s="14">
        <v>0</v>
      </c>
      <c r="AM4441" s="14">
        <v>0</v>
      </c>
      <c r="AN4441" s="14">
        <v>0</v>
      </c>
      <c r="AO4441" s="14">
        <v>0</v>
      </c>
      <c r="AP4441" s="14">
        <v>483.02499999999998</v>
      </c>
      <c r="AQ4441" s="14">
        <v>0</v>
      </c>
      <c r="AR4441" s="14">
        <v>0</v>
      </c>
      <c r="AS4441" s="14">
        <v>0</v>
      </c>
      <c r="AT4441" s="14">
        <v>0</v>
      </c>
      <c r="AV4441" s="14">
        <v>0</v>
      </c>
      <c r="AW4441" s="14">
        <v>0</v>
      </c>
      <c r="AX4441" s="14">
        <v>0</v>
      </c>
      <c r="AY4441" s="14">
        <v>0</v>
      </c>
      <c r="AZ4441" s="14">
        <v>0</v>
      </c>
      <c r="BA4441" s="14">
        <v>238.464</v>
      </c>
      <c r="BG4441" s="37">
        <f t="shared" si="212"/>
        <v>1024.9859999999999</v>
      </c>
      <c r="BI4441" s="5" t="s">
        <v>836</v>
      </c>
      <c r="BJ4441" s="6" t="s">
        <v>1267</v>
      </c>
      <c r="BK4441" s="30" t="s">
        <v>1268</v>
      </c>
    </row>
    <row r="4442" spans="1:63" x14ac:dyDescent="0.25">
      <c r="A4442" s="5" t="s">
        <v>957</v>
      </c>
      <c r="B4442" s="6" t="s">
        <v>1318</v>
      </c>
      <c r="C4442" s="6" t="s">
        <v>836</v>
      </c>
      <c r="D4442" s="6" t="s">
        <v>1267</v>
      </c>
      <c r="E4442" s="6" t="s">
        <v>1268</v>
      </c>
      <c r="F4442" s="6" t="s">
        <v>1324</v>
      </c>
      <c r="G4442" s="7">
        <v>5290947</v>
      </c>
      <c r="H4442" s="7" t="s">
        <v>4976</v>
      </c>
      <c r="I4442" s="7"/>
      <c r="J4442" s="8" t="s">
        <v>74</v>
      </c>
      <c r="K4442" s="10">
        <v>483.02499999999998</v>
      </c>
      <c r="L4442" s="11">
        <v>541.96100000000001</v>
      </c>
      <c r="M4442" s="11">
        <v>1518.165</v>
      </c>
      <c r="N4442" s="11">
        <v>179.52799999999999</v>
      </c>
      <c r="O4442" s="11">
        <v>598.59</v>
      </c>
      <c r="P4442" s="11">
        <v>0</v>
      </c>
      <c r="Q4442" s="11">
        <v>180.59800000000001</v>
      </c>
      <c r="R4442" s="11">
        <v>417.99200000000002</v>
      </c>
      <c r="S4442" s="11">
        <v>179.52799999999999</v>
      </c>
      <c r="T4442" s="11"/>
      <c r="U4442" s="11"/>
      <c r="V4442" s="11"/>
      <c r="W4442" s="12">
        <v>4099.3869999999997</v>
      </c>
      <c r="X4442" s="11">
        <v>455.48744444444441</v>
      </c>
      <c r="Y4442" s="11">
        <v>639.10958037546004</v>
      </c>
      <c r="Z4442" s="11">
        <f t="shared" si="210"/>
        <v>179.52799999999999</v>
      </c>
      <c r="AA4442" s="25">
        <f t="shared" si="211"/>
        <v>0.28090331535091684</v>
      </c>
      <c r="AB4442" s="33">
        <v>0</v>
      </c>
      <c r="AC4442" s="14">
        <v>179.52799999999999</v>
      </c>
      <c r="AD4442" s="14">
        <v>0</v>
      </c>
      <c r="AE4442" s="14">
        <v>0</v>
      </c>
      <c r="AF4442" s="14">
        <v>0</v>
      </c>
      <c r="AG4442" s="14">
        <v>0</v>
      </c>
      <c r="AH4442" s="14">
        <v>0</v>
      </c>
      <c r="AI4442" s="14">
        <v>0</v>
      </c>
      <c r="AJ4442" s="14">
        <v>0</v>
      </c>
      <c r="AK4442" s="14">
        <v>0</v>
      </c>
      <c r="AL4442" s="14">
        <v>0</v>
      </c>
      <c r="AM4442" s="14">
        <v>0</v>
      </c>
      <c r="AN4442" s="14">
        <v>0</v>
      </c>
      <c r="AO4442" s="14">
        <v>0</v>
      </c>
      <c r="AP4442" s="14">
        <v>0</v>
      </c>
      <c r="AQ4442" s="14">
        <v>0</v>
      </c>
      <c r="AR4442" s="14">
        <v>0</v>
      </c>
      <c r="AS4442" s="14">
        <v>0</v>
      </c>
      <c r="AT4442" s="14">
        <v>0</v>
      </c>
      <c r="AV4442" s="14">
        <v>0</v>
      </c>
      <c r="AW4442" s="14">
        <v>0</v>
      </c>
      <c r="AX4442" s="14">
        <v>0</v>
      </c>
      <c r="AY4442" s="14">
        <v>0</v>
      </c>
      <c r="AZ4442" s="14">
        <v>0</v>
      </c>
      <c r="BA4442" s="14">
        <v>0</v>
      </c>
      <c r="BG4442" s="37">
        <f t="shared" si="212"/>
        <v>179.52799999999999</v>
      </c>
      <c r="BI4442" s="5" t="s">
        <v>836</v>
      </c>
      <c r="BJ4442" s="6" t="s">
        <v>1267</v>
      </c>
      <c r="BK4442" s="30" t="s">
        <v>1268</v>
      </c>
    </row>
    <row r="4443" spans="1:63" x14ac:dyDescent="0.25">
      <c r="A4443" s="5" t="s">
        <v>957</v>
      </c>
      <c r="B4443" s="6" t="s">
        <v>1318</v>
      </c>
      <c r="C4443" s="6" t="s">
        <v>836</v>
      </c>
      <c r="D4443" s="6" t="s">
        <v>1267</v>
      </c>
      <c r="E4443" s="6" t="s">
        <v>1268</v>
      </c>
      <c r="F4443" s="6" t="s">
        <v>1324</v>
      </c>
      <c r="G4443" s="7">
        <v>5279148</v>
      </c>
      <c r="H4443" s="7" t="s">
        <v>4977</v>
      </c>
      <c r="I4443" s="7"/>
      <c r="J4443" s="8" t="s">
        <v>74</v>
      </c>
      <c r="K4443" s="10">
        <v>303.49700000000001</v>
      </c>
      <c r="L4443" s="11">
        <v>0</v>
      </c>
      <c r="M4443" s="11">
        <v>1577.7809999999999</v>
      </c>
      <c r="N4443" s="11">
        <v>0</v>
      </c>
      <c r="O4443" s="11">
        <v>599.66</v>
      </c>
      <c r="P4443" s="11">
        <v>238.464</v>
      </c>
      <c r="Q4443" s="11">
        <v>238.464</v>
      </c>
      <c r="R4443" s="11">
        <v>417.99200000000002</v>
      </c>
      <c r="S4443" s="11">
        <v>360.12599999999998</v>
      </c>
      <c r="T4443" s="11"/>
      <c r="U4443" s="11"/>
      <c r="V4443" s="11"/>
      <c r="W4443" s="12">
        <v>3735.9840000000004</v>
      </c>
      <c r="X4443" s="11">
        <v>415.10933333333338</v>
      </c>
      <c r="Y4443" s="11">
        <v>582.45370991551499</v>
      </c>
      <c r="Z4443" s="11">
        <f t="shared" si="210"/>
        <v>417.99200000000002</v>
      </c>
      <c r="AA4443" s="25">
        <f t="shared" si="211"/>
        <v>0.71763986199114405</v>
      </c>
      <c r="AB4443" s="33">
        <v>0</v>
      </c>
      <c r="AC4443" s="14">
        <v>0</v>
      </c>
      <c r="AD4443" s="14">
        <v>0</v>
      </c>
      <c r="AE4443" s="14">
        <v>0</v>
      </c>
      <c r="AF4443" s="14">
        <v>0</v>
      </c>
      <c r="AG4443" s="14">
        <v>0</v>
      </c>
      <c r="AH4443" s="14">
        <v>0</v>
      </c>
      <c r="AI4443" s="14">
        <v>0</v>
      </c>
      <c r="AJ4443" s="14">
        <v>0</v>
      </c>
      <c r="AK4443" s="14">
        <v>0</v>
      </c>
      <c r="AL4443" s="14">
        <v>0</v>
      </c>
      <c r="AM4443" s="14">
        <v>0</v>
      </c>
      <c r="AN4443" s="14">
        <v>0</v>
      </c>
      <c r="AO4443" s="14">
        <v>0</v>
      </c>
      <c r="AP4443" s="14">
        <v>0</v>
      </c>
      <c r="AQ4443" s="14">
        <v>0</v>
      </c>
      <c r="AR4443" s="14">
        <v>0</v>
      </c>
      <c r="AS4443" s="14">
        <v>0</v>
      </c>
      <c r="AT4443" s="14">
        <v>0</v>
      </c>
      <c r="AV4443" s="14">
        <v>0</v>
      </c>
      <c r="AW4443" s="14">
        <v>0</v>
      </c>
      <c r="AX4443" s="14">
        <v>0</v>
      </c>
      <c r="AY4443" s="14">
        <v>0</v>
      </c>
      <c r="AZ4443" s="14">
        <v>0</v>
      </c>
      <c r="BA4443" s="14">
        <v>417.99200000000002</v>
      </c>
      <c r="BG4443" s="37">
        <f t="shared" si="212"/>
        <v>417.99200000000002</v>
      </c>
      <c r="BI4443" s="5" t="s">
        <v>836</v>
      </c>
      <c r="BJ4443" s="6" t="s">
        <v>1267</v>
      </c>
      <c r="BK4443" s="30" t="s">
        <v>1268</v>
      </c>
    </row>
    <row r="4444" spans="1:63" x14ac:dyDescent="0.25">
      <c r="A4444" s="5" t="s">
        <v>957</v>
      </c>
      <c r="B4444" s="6" t="s">
        <v>1318</v>
      </c>
      <c r="C4444" s="6" t="s">
        <v>836</v>
      </c>
      <c r="D4444" s="6" t="s">
        <v>1267</v>
      </c>
      <c r="E4444" s="6" t="s">
        <v>1268</v>
      </c>
      <c r="F4444" s="6" t="s">
        <v>1324</v>
      </c>
      <c r="G4444" s="7">
        <v>5290712</v>
      </c>
      <c r="H4444" s="7" t="s">
        <v>4978</v>
      </c>
      <c r="I4444" s="7"/>
      <c r="J4444" s="8" t="s">
        <v>74</v>
      </c>
      <c r="K4444" s="10">
        <v>0</v>
      </c>
      <c r="L4444" s="11">
        <v>721.48900000000003</v>
      </c>
      <c r="M4444" s="11">
        <v>664.69299999999998</v>
      </c>
      <c r="N4444" s="11">
        <v>0</v>
      </c>
      <c r="O4444" s="11">
        <v>1321.1489999999999</v>
      </c>
      <c r="P4444" s="11">
        <v>1379.0150000000001</v>
      </c>
      <c r="Q4444" s="11">
        <v>483.02499999999998</v>
      </c>
      <c r="R4444" s="11">
        <v>419.06200000000001</v>
      </c>
      <c r="S4444" s="11">
        <v>902.08699999999999</v>
      </c>
      <c r="T4444" s="11"/>
      <c r="U4444" s="11"/>
      <c r="V4444" s="11"/>
      <c r="W4444" s="12">
        <v>5890.52</v>
      </c>
      <c r="X4444" s="11">
        <v>654.50222222222226</v>
      </c>
      <c r="Y4444" s="11">
        <v>918.35383324220322</v>
      </c>
      <c r="Z4444" s="11">
        <f t="shared" si="210"/>
        <v>1369.828</v>
      </c>
      <c r="AA4444" s="25">
        <f t="shared" si="211"/>
        <v>1.4916124378377007</v>
      </c>
      <c r="AB4444" s="33">
        <v>0</v>
      </c>
      <c r="AC4444" s="14">
        <v>0</v>
      </c>
      <c r="AD4444" s="14">
        <v>0</v>
      </c>
      <c r="AE4444" s="14">
        <v>0</v>
      </c>
      <c r="AF4444" s="14">
        <v>0</v>
      </c>
      <c r="AG4444" s="14">
        <v>0</v>
      </c>
      <c r="AH4444" s="14">
        <v>0</v>
      </c>
      <c r="AI4444" s="14">
        <v>0</v>
      </c>
      <c r="AJ4444" s="14">
        <v>0</v>
      </c>
      <c r="AK4444" s="14">
        <v>0</v>
      </c>
      <c r="AL4444" s="14">
        <v>179.52799999999999</v>
      </c>
      <c r="AM4444" s="14">
        <v>0</v>
      </c>
      <c r="AN4444" s="14">
        <v>0</v>
      </c>
      <c r="AO4444" s="14">
        <v>0</v>
      </c>
      <c r="AP4444" s="14">
        <v>0</v>
      </c>
      <c r="AQ4444" s="14">
        <v>772.30799999999999</v>
      </c>
      <c r="AR4444" s="14">
        <v>0</v>
      </c>
      <c r="AS4444" s="14">
        <v>0</v>
      </c>
      <c r="AT4444" s="14">
        <v>0</v>
      </c>
      <c r="AV4444" s="14">
        <v>0</v>
      </c>
      <c r="AW4444" s="14">
        <v>0</v>
      </c>
      <c r="AX4444" s="14">
        <v>0</v>
      </c>
      <c r="AY4444" s="14">
        <v>0</v>
      </c>
      <c r="AZ4444" s="14">
        <v>417.99200000000002</v>
      </c>
      <c r="BA4444" s="14">
        <v>0</v>
      </c>
      <c r="BG4444" s="37">
        <f t="shared" si="212"/>
        <v>1369.828</v>
      </c>
      <c r="BI4444" s="5" t="s">
        <v>836</v>
      </c>
      <c r="BJ4444" s="6" t="s">
        <v>1267</v>
      </c>
      <c r="BK4444" s="30" t="s">
        <v>1268</v>
      </c>
    </row>
    <row r="4445" spans="1:63" x14ac:dyDescent="0.25">
      <c r="A4445" s="5" t="s">
        <v>957</v>
      </c>
      <c r="B4445" s="6" t="s">
        <v>1318</v>
      </c>
      <c r="C4445" s="6" t="s">
        <v>836</v>
      </c>
      <c r="D4445" s="6" t="s">
        <v>1267</v>
      </c>
      <c r="E4445" s="6" t="s">
        <v>1268</v>
      </c>
      <c r="F4445" s="6" t="s">
        <v>1324</v>
      </c>
      <c r="G4445" s="7">
        <v>5279975</v>
      </c>
      <c r="H4445" s="7" t="s">
        <v>4979</v>
      </c>
      <c r="I4445" s="7"/>
      <c r="J4445" s="8" t="s">
        <v>74</v>
      </c>
      <c r="K4445" s="10">
        <v>483.02499999999998</v>
      </c>
      <c r="L4445" s="11">
        <v>359.05599999999998</v>
      </c>
      <c r="M4445" s="11">
        <v>1321.1489999999999</v>
      </c>
      <c r="N4445" s="11">
        <v>179.52799999999999</v>
      </c>
      <c r="O4445" s="11">
        <v>1623.576</v>
      </c>
      <c r="P4445" s="11">
        <v>958.71600000000001</v>
      </c>
      <c r="Q4445" s="11">
        <v>777.048</v>
      </c>
      <c r="R4445" s="11">
        <v>1024.9860000000001</v>
      </c>
      <c r="S4445" s="11">
        <v>1196.1109999999999</v>
      </c>
      <c r="T4445" s="11"/>
      <c r="U4445" s="11"/>
      <c r="V4445" s="11"/>
      <c r="W4445" s="12">
        <v>7923.1949999999988</v>
      </c>
      <c r="X4445" s="11">
        <v>880.3549999999999</v>
      </c>
      <c r="Y4445" s="11">
        <v>1235.2553763972376</v>
      </c>
      <c r="Z4445" s="11">
        <f t="shared" si="210"/>
        <v>179.52799999999999</v>
      </c>
      <c r="AA4445" s="25">
        <f t="shared" si="211"/>
        <v>0.145336748522086</v>
      </c>
      <c r="AB4445" s="33">
        <v>0</v>
      </c>
      <c r="AC4445" s="14">
        <v>0</v>
      </c>
      <c r="AD4445" s="14">
        <v>0</v>
      </c>
      <c r="AE4445" s="14">
        <v>0</v>
      </c>
      <c r="AF4445" s="14">
        <v>0</v>
      </c>
      <c r="AG4445" s="14">
        <v>0</v>
      </c>
      <c r="AH4445" s="14">
        <v>0</v>
      </c>
      <c r="AI4445" s="14">
        <v>0</v>
      </c>
      <c r="AJ4445" s="14">
        <v>0</v>
      </c>
      <c r="AK4445" s="14">
        <v>0</v>
      </c>
      <c r="AL4445" s="14">
        <v>0</v>
      </c>
      <c r="AM4445" s="14">
        <v>0</v>
      </c>
      <c r="AN4445" s="14">
        <v>0</v>
      </c>
      <c r="AO4445" s="14">
        <v>0</v>
      </c>
      <c r="AP4445" s="14">
        <v>0</v>
      </c>
      <c r="AQ4445" s="14">
        <v>0</v>
      </c>
      <c r="AR4445" s="14">
        <v>0</v>
      </c>
      <c r="AS4445" s="14">
        <v>0</v>
      </c>
      <c r="AT4445" s="14">
        <v>0</v>
      </c>
      <c r="AV4445" s="14">
        <v>0</v>
      </c>
      <c r="AW4445" s="14">
        <v>0</v>
      </c>
      <c r="AX4445" s="14">
        <v>0</v>
      </c>
      <c r="AY4445" s="14">
        <v>0</v>
      </c>
      <c r="AZ4445" s="14">
        <v>0</v>
      </c>
      <c r="BA4445" s="14">
        <v>179.52799999999999</v>
      </c>
      <c r="BG4445" s="37">
        <f t="shared" si="212"/>
        <v>179.52799999999999</v>
      </c>
      <c r="BI4445" s="5" t="s">
        <v>836</v>
      </c>
      <c r="BJ4445" s="6" t="s">
        <v>1267</v>
      </c>
      <c r="BK4445" s="30" t="s">
        <v>1268</v>
      </c>
    </row>
    <row r="4446" spans="1:63" x14ac:dyDescent="0.25">
      <c r="A4446" s="5" t="s">
        <v>957</v>
      </c>
      <c r="B4446" s="6" t="s">
        <v>1318</v>
      </c>
      <c r="C4446" s="6" t="s">
        <v>836</v>
      </c>
      <c r="D4446" s="6" t="s">
        <v>1267</v>
      </c>
      <c r="E4446" s="6" t="s">
        <v>1268</v>
      </c>
      <c r="F4446" s="6" t="s">
        <v>1324</v>
      </c>
      <c r="G4446" s="7">
        <v>5295492</v>
      </c>
      <c r="H4446" s="7" t="s">
        <v>4980</v>
      </c>
      <c r="I4446" s="7"/>
      <c r="J4446" s="8" t="s">
        <v>66</v>
      </c>
      <c r="K4446" s="10">
        <v>589.58199999999999</v>
      </c>
      <c r="L4446" s="11">
        <v>303.49700000000001</v>
      </c>
      <c r="M4446" s="11">
        <v>1763.116</v>
      </c>
      <c r="N4446" s="11">
        <v>0</v>
      </c>
      <c r="O4446" s="11">
        <v>589.58199999999999</v>
      </c>
      <c r="P4446" s="11">
        <v>180.59800000000001</v>
      </c>
      <c r="Q4446" s="11">
        <v>0</v>
      </c>
      <c r="R4446" s="11">
        <v>1140.5509999999999</v>
      </c>
      <c r="S4446" s="11">
        <v>179.52799999999999</v>
      </c>
      <c r="T4446" s="11"/>
      <c r="U4446" s="11"/>
      <c r="V4446" s="11"/>
      <c r="W4446" s="12">
        <v>4746.4539999999997</v>
      </c>
      <c r="X4446" s="11">
        <v>527.38377777777771</v>
      </c>
      <c r="Y4446" s="11">
        <v>739.989716562848</v>
      </c>
      <c r="Z4446" s="11">
        <f t="shared" si="210"/>
        <v>0</v>
      </c>
      <c r="AA4446" s="25">
        <f t="shared" si="211"/>
        <v>0</v>
      </c>
      <c r="AB4446" s="33">
        <v>0</v>
      </c>
      <c r="AC4446" s="14">
        <v>0</v>
      </c>
      <c r="AD4446" s="14">
        <v>0</v>
      </c>
      <c r="AE4446" s="14">
        <v>0</v>
      </c>
      <c r="AF4446" s="14">
        <v>0</v>
      </c>
      <c r="AG4446" s="14">
        <v>0</v>
      </c>
      <c r="AH4446" s="14">
        <v>0</v>
      </c>
      <c r="AI4446" s="14">
        <v>0</v>
      </c>
      <c r="AJ4446" s="14">
        <v>0</v>
      </c>
      <c r="AK4446" s="14">
        <v>0</v>
      </c>
      <c r="AL4446" s="14">
        <v>0</v>
      </c>
      <c r="AM4446" s="14">
        <v>0</v>
      </c>
      <c r="AN4446" s="14">
        <v>0</v>
      </c>
      <c r="AO4446" s="14">
        <v>0</v>
      </c>
      <c r="AP4446" s="14">
        <v>0</v>
      </c>
      <c r="AQ4446" s="14">
        <v>0</v>
      </c>
      <c r="AR4446" s="14">
        <v>0</v>
      </c>
      <c r="AS4446" s="14">
        <v>0</v>
      </c>
      <c r="AT4446" s="14">
        <v>0</v>
      </c>
      <c r="AV4446" s="14">
        <v>0</v>
      </c>
      <c r="AW4446" s="14">
        <v>0</v>
      </c>
      <c r="AX4446" s="14">
        <v>0</v>
      </c>
      <c r="AY4446" s="14">
        <v>0</v>
      </c>
      <c r="AZ4446" s="14">
        <v>0</v>
      </c>
      <c r="BA4446" s="14">
        <v>0</v>
      </c>
      <c r="BG4446" s="37">
        <f t="shared" si="212"/>
        <v>0</v>
      </c>
      <c r="BI4446" s="5" t="s">
        <v>836</v>
      </c>
      <c r="BJ4446" s="6" t="s">
        <v>1267</v>
      </c>
      <c r="BK4446" s="30" t="s">
        <v>1268</v>
      </c>
    </row>
    <row r="4447" spans="1:63" x14ac:dyDescent="0.25">
      <c r="A4447" s="5" t="s">
        <v>957</v>
      </c>
      <c r="B4447" s="6" t="s">
        <v>1318</v>
      </c>
      <c r="C4447" s="6" t="s">
        <v>836</v>
      </c>
      <c r="D4447" s="6" t="s">
        <v>1267</v>
      </c>
      <c r="E4447" s="6" t="s">
        <v>1268</v>
      </c>
      <c r="F4447" s="6" t="s">
        <v>1324</v>
      </c>
      <c r="G4447" s="7">
        <v>5292976</v>
      </c>
      <c r="H4447" s="7" t="s">
        <v>4981</v>
      </c>
      <c r="I4447" s="7"/>
      <c r="J4447" s="8" t="s">
        <v>66</v>
      </c>
      <c r="K4447" s="10">
        <v>590.65200000000004</v>
      </c>
      <c r="L4447" s="11">
        <v>541.96100000000001</v>
      </c>
      <c r="M4447" s="11">
        <v>1582.518</v>
      </c>
      <c r="N4447" s="11">
        <v>523.77800000000002</v>
      </c>
      <c r="O4447" s="11">
        <v>419.06200000000001</v>
      </c>
      <c r="P4447" s="11">
        <v>0</v>
      </c>
      <c r="Q4447" s="11">
        <v>0</v>
      </c>
      <c r="R4447" s="11">
        <v>1205.5840000000001</v>
      </c>
      <c r="S4447" s="11">
        <v>598.59</v>
      </c>
      <c r="T4447" s="11"/>
      <c r="U4447" s="11"/>
      <c r="V4447" s="11"/>
      <c r="W4447" s="12">
        <v>5462.1450000000004</v>
      </c>
      <c r="X4447" s="11">
        <v>606.90500000000009</v>
      </c>
      <c r="Y4447" s="11">
        <v>851.56858791324612</v>
      </c>
      <c r="Z4447" s="11">
        <f t="shared" si="210"/>
        <v>303.49700000000001</v>
      </c>
      <c r="AA4447" s="25">
        <f t="shared" si="211"/>
        <v>0.35639759886366179</v>
      </c>
      <c r="AB4447" s="33">
        <v>0</v>
      </c>
      <c r="AC4447" s="14">
        <v>0</v>
      </c>
      <c r="AD4447" s="14">
        <v>0</v>
      </c>
      <c r="AE4447" s="14">
        <v>0</v>
      </c>
      <c r="AF4447" s="14">
        <v>0</v>
      </c>
      <c r="AG4447" s="14">
        <v>0</v>
      </c>
      <c r="AH4447" s="14">
        <v>0</v>
      </c>
      <c r="AI4447" s="14">
        <v>0</v>
      </c>
      <c r="AJ4447" s="14">
        <v>0</v>
      </c>
      <c r="AK4447" s="14">
        <v>0</v>
      </c>
      <c r="AL4447" s="14">
        <v>0</v>
      </c>
      <c r="AM4447" s="14">
        <v>0</v>
      </c>
      <c r="AN4447" s="14">
        <v>0</v>
      </c>
      <c r="AO4447" s="14">
        <v>0</v>
      </c>
      <c r="AP4447" s="14">
        <v>0</v>
      </c>
      <c r="AQ4447" s="14">
        <v>0</v>
      </c>
      <c r="AR4447" s="14">
        <v>0</v>
      </c>
      <c r="AS4447" s="14">
        <v>0</v>
      </c>
      <c r="AT4447" s="14">
        <v>0</v>
      </c>
      <c r="AV4447" s="14">
        <v>0</v>
      </c>
      <c r="AW4447" s="14">
        <v>0</v>
      </c>
      <c r="AX4447" s="14">
        <v>0</v>
      </c>
      <c r="AY4447" s="14">
        <v>0</v>
      </c>
      <c r="AZ4447" s="14">
        <v>0</v>
      </c>
      <c r="BA4447" s="14">
        <v>303.49700000000001</v>
      </c>
      <c r="BG4447" s="37">
        <f t="shared" si="212"/>
        <v>303.49700000000001</v>
      </c>
      <c r="BI4447" s="5" t="s">
        <v>836</v>
      </c>
      <c r="BJ4447" s="6" t="s">
        <v>1267</v>
      </c>
      <c r="BK4447" s="30" t="s">
        <v>1268</v>
      </c>
    </row>
    <row r="4448" spans="1:63" x14ac:dyDescent="0.25">
      <c r="A4448" s="5" t="s">
        <v>957</v>
      </c>
      <c r="B4448" s="6" t="s">
        <v>1318</v>
      </c>
      <c r="C4448" s="6" t="s">
        <v>836</v>
      </c>
      <c r="D4448" s="6" t="s">
        <v>1267</v>
      </c>
      <c r="E4448" s="6" t="s">
        <v>1268</v>
      </c>
      <c r="F4448" s="6" t="s">
        <v>1324</v>
      </c>
      <c r="G4448" s="7">
        <v>5299225</v>
      </c>
      <c r="H4448" s="7" t="s">
        <v>4982</v>
      </c>
      <c r="I4448" s="7"/>
      <c r="J4448" s="8" t="s">
        <v>66</v>
      </c>
      <c r="K4448" s="10">
        <v>179.52799999999999</v>
      </c>
      <c r="L4448" s="11">
        <v>303.49700000000001</v>
      </c>
      <c r="M4448" s="11">
        <v>1398.2529999999999</v>
      </c>
      <c r="N4448" s="11">
        <v>0</v>
      </c>
      <c r="O4448" s="11">
        <v>1017.651</v>
      </c>
      <c r="P4448" s="11">
        <v>0</v>
      </c>
      <c r="Q4448" s="11">
        <v>0</v>
      </c>
      <c r="R4448" s="11">
        <v>597.52</v>
      </c>
      <c r="S4448" s="11">
        <v>0</v>
      </c>
      <c r="T4448" s="11"/>
      <c r="U4448" s="11"/>
      <c r="V4448" s="11"/>
      <c r="W4448" s="12">
        <v>3496.4489999999996</v>
      </c>
      <c r="X4448" s="11">
        <v>388.49433333333332</v>
      </c>
      <c r="Y4448" s="11">
        <v>545.10931834301005</v>
      </c>
      <c r="Z4448" s="11">
        <f t="shared" si="210"/>
        <v>0</v>
      </c>
      <c r="AA4448" s="25">
        <f t="shared" si="211"/>
        <v>0</v>
      </c>
      <c r="AB4448" s="33">
        <v>0</v>
      </c>
      <c r="AC4448" s="14">
        <v>0</v>
      </c>
      <c r="AD4448" s="14">
        <v>0</v>
      </c>
      <c r="AE4448" s="14">
        <v>0</v>
      </c>
      <c r="AF4448" s="14">
        <v>0</v>
      </c>
      <c r="AG4448" s="14">
        <v>0</v>
      </c>
      <c r="AH4448" s="14">
        <v>0</v>
      </c>
      <c r="AI4448" s="14">
        <v>0</v>
      </c>
      <c r="AJ4448" s="14">
        <v>0</v>
      </c>
      <c r="AK4448" s="14">
        <v>0</v>
      </c>
      <c r="AL4448" s="14">
        <v>0</v>
      </c>
      <c r="AM4448" s="14">
        <v>0</v>
      </c>
      <c r="AN4448" s="14">
        <v>0</v>
      </c>
      <c r="AO4448" s="14">
        <v>0</v>
      </c>
      <c r="AP4448" s="14">
        <v>0</v>
      </c>
      <c r="AQ4448" s="14">
        <v>0</v>
      </c>
      <c r="AR4448" s="14">
        <v>0</v>
      </c>
      <c r="AS4448" s="14">
        <v>0</v>
      </c>
      <c r="AT4448" s="14">
        <v>0</v>
      </c>
      <c r="AV4448" s="14">
        <v>0</v>
      </c>
      <c r="AW4448" s="14">
        <v>0</v>
      </c>
      <c r="AX4448" s="14">
        <v>0</v>
      </c>
      <c r="AY4448" s="14">
        <v>0</v>
      </c>
      <c r="AZ4448" s="14">
        <v>0</v>
      </c>
      <c r="BA4448" s="14">
        <v>0</v>
      </c>
      <c r="BG4448" s="37">
        <f t="shared" si="212"/>
        <v>0</v>
      </c>
      <c r="BI4448" s="5" t="s">
        <v>836</v>
      </c>
      <c r="BJ4448" s="6" t="s">
        <v>1267</v>
      </c>
      <c r="BK4448" s="30" t="s">
        <v>1268</v>
      </c>
    </row>
    <row r="4449" spans="1:63" x14ac:dyDescent="0.25">
      <c r="A4449" s="5" t="s">
        <v>957</v>
      </c>
      <c r="B4449" s="6" t="s">
        <v>1318</v>
      </c>
      <c r="C4449" s="6" t="s">
        <v>836</v>
      </c>
      <c r="D4449" s="6" t="s">
        <v>1267</v>
      </c>
      <c r="E4449" s="6" t="s">
        <v>1268</v>
      </c>
      <c r="F4449" s="6" t="s">
        <v>1324</v>
      </c>
      <c r="G4449" s="7">
        <v>5293401</v>
      </c>
      <c r="H4449" s="7" t="s">
        <v>4983</v>
      </c>
      <c r="I4449" s="7"/>
      <c r="J4449" s="8" t="s">
        <v>66</v>
      </c>
      <c r="K4449" s="10">
        <v>303.49700000000001</v>
      </c>
      <c r="L4449" s="11">
        <v>179.52799999999999</v>
      </c>
      <c r="M4449" s="11">
        <v>1094.7560000000001</v>
      </c>
      <c r="N4449" s="11">
        <v>419.06200000000001</v>
      </c>
      <c r="O4449" s="11">
        <v>838.12400000000002</v>
      </c>
      <c r="P4449" s="11">
        <v>179.52799999999999</v>
      </c>
      <c r="Q4449" s="11">
        <v>0</v>
      </c>
      <c r="R4449" s="11">
        <v>179.52799999999999</v>
      </c>
      <c r="S4449" s="11">
        <v>0</v>
      </c>
      <c r="T4449" s="11"/>
      <c r="U4449" s="11"/>
      <c r="V4449" s="11"/>
      <c r="W4449" s="12">
        <v>3194.0229999999992</v>
      </c>
      <c r="X4449" s="11">
        <v>354.89144444444435</v>
      </c>
      <c r="Y4449" s="11">
        <v>497.95998749070719</v>
      </c>
      <c r="Z4449" s="11">
        <f t="shared" si="210"/>
        <v>0</v>
      </c>
      <c r="AA4449" s="25">
        <f t="shared" si="211"/>
        <v>0</v>
      </c>
      <c r="AB4449" s="33">
        <v>0</v>
      </c>
      <c r="AC4449" s="14">
        <v>0</v>
      </c>
      <c r="AD4449" s="14">
        <v>0</v>
      </c>
      <c r="AE4449" s="14">
        <v>0</v>
      </c>
      <c r="AF4449" s="14">
        <v>0</v>
      </c>
      <c r="AG4449" s="14">
        <v>0</v>
      </c>
      <c r="AH4449" s="14">
        <v>0</v>
      </c>
      <c r="AI4449" s="14">
        <v>0</v>
      </c>
      <c r="AJ4449" s="14">
        <v>0</v>
      </c>
      <c r="AK4449" s="14">
        <v>0</v>
      </c>
      <c r="AL4449" s="14">
        <v>0</v>
      </c>
      <c r="AM4449" s="14">
        <v>0</v>
      </c>
      <c r="AN4449" s="14">
        <v>0</v>
      </c>
      <c r="AO4449" s="14">
        <v>0</v>
      </c>
      <c r="AP4449" s="14">
        <v>0</v>
      </c>
      <c r="AQ4449" s="14">
        <v>0</v>
      </c>
      <c r="AR4449" s="14">
        <v>0</v>
      </c>
      <c r="AS4449" s="14">
        <v>0</v>
      </c>
      <c r="AT4449" s="14">
        <v>0</v>
      </c>
      <c r="AV4449" s="14">
        <v>0</v>
      </c>
      <c r="AW4449" s="14">
        <v>0</v>
      </c>
      <c r="AX4449" s="14">
        <v>0</v>
      </c>
      <c r="AY4449" s="14">
        <v>0</v>
      </c>
      <c r="AZ4449" s="14">
        <v>0</v>
      </c>
      <c r="BA4449" s="14">
        <v>0</v>
      </c>
      <c r="BG4449" s="37">
        <f t="shared" si="212"/>
        <v>0</v>
      </c>
      <c r="BI4449" s="5" t="s">
        <v>836</v>
      </c>
      <c r="BJ4449" s="6" t="s">
        <v>1267</v>
      </c>
      <c r="BK4449" s="30" t="s">
        <v>1268</v>
      </c>
    </row>
    <row r="4450" spans="1:63" x14ac:dyDescent="0.25">
      <c r="A4450" s="5" t="s">
        <v>957</v>
      </c>
      <c r="B4450" s="6" t="s">
        <v>1318</v>
      </c>
      <c r="C4450" s="6" t="s">
        <v>836</v>
      </c>
      <c r="D4450" s="6" t="s">
        <v>1267</v>
      </c>
      <c r="E4450" s="6" t="s">
        <v>1268</v>
      </c>
      <c r="F4450" s="6" t="s">
        <v>1324</v>
      </c>
      <c r="G4450" s="7">
        <v>5334836</v>
      </c>
      <c r="H4450" s="7" t="s">
        <v>4984</v>
      </c>
      <c r="I4450" s="7"/>
      <c r="J4450" s="8" t="s">
        <v>66</v>
      </c>
      <c r="K4450" s="10">
        <v>303.49700000000001</v>
      </c>
      <c r="L4450" s="11">
        <v>0</v>
      </c>
      <c r="M4450" s="11">
        <v>1398.2529999999999</v>
      </c>
      <c r="N4450" s="11">
        <v>238.464</v>
      </c>
      <c r="O4450" s="11">
        <v>180.59800000000001</v>
      </c>
      <c r="P4450" s="11">
        <v>238.464</v>
      </c>
      <c r="Q4450" s="11">
        <v>238.464</v>
      </c>
      <c r="R4450" s="11">
        <v>663.62300000000005</v>
      </c>
      <c r="S4450" s="11">
        <v>179.52799999999999</v>
      </c>
      <c r="T4450" s="11"/>
      <c r="U4450" s="11"/>
      <c r="V4450" s="11"/>
      <c r="W4450" s="12">
        <v>3440.8909999999996</v>
      </c>
      <c r="X4450" s="11">
        <v>382.32122222222216</v>
      </c>
      <c r="Y4450" s="11">
        <v>536.44762085836169</v>
      </c>
      <c r="Z4450" s="11">
        <f t="shared" si="210"/>
        <v>238.464</v>
      </c>
      <c r="AA4450" s="25">
        <f t="shared" si="211"/>
        <v>0.44452429413040806</v>
      </c>
      <c r="AB4450" s="33">
        <v>0</v>
      </c>
      <c r="AC4450" s="14">
        <v>0</v>
      </c>
      <c r="AD4450" s="14">
        <v>0</v>
      </c>
      <c r="AE4450" s="14">
        <v>0</v>
      </c>
      <c r="AF4450" s="14">
        <v>0</v>
      </c>
      <c r="AG4450" s="14">
        <v>0</v>
      </c>
      <c r="AH4450" s="14">
        <v>0</v>
      </c>
      <c r="AI4450" s="14">
        <v>0</v>
      </c>
      <c r="AJ4450" s="14">
        <v>0</v>
      </c>
      <c r="AK4450" s="14">
        <v>0</v>
      </c>
      <c r="AL4450" s="14">
        <v>0</v>
      </c>
      <c r="AM4450" s="14">
        <v>0</v>
      </c>
      <c r="AN4450" s="14">
        <v>0</v>
      </c>
      <c r="AO4450" s="14">
        <v>0</v>
      </c>
      <c r="AP4450" s="14">
        <v>0</v>
      </c>
      <c r="AQ4450" s="14">
        <v>238.464</v>
      </c>
      <c r="AR4450" s="14">
        <v>0</v>
      </c>
      <c r="AS4450" s="14">
        <v>0</v>
      </c>
      <c r="AT4450" s="14">
        <v>0</v>
      </c>
      <c r="AV4450" s="14">
        <v>0</v>
      </c>
      <c r="AW4450" s="14">
        <v>0</v>
      </c>
      <c r="AX4450" s="14">
        <v>0</v>
      </c>
      <c r="AY4450" s="14">
        <v>0</v>
      </c>
      <c r="AZ4450" s="14">
        <v>0</v>
      </c>
      <c r="BA4450" s="14">
        <v>0</v>
      </c>
      <c r="BG4450" s="37">
        <f t="shared" si="212"/>
        <v>238.464</v>
      </c>
      <c r="BI4450" s="5" t="s">
        <v>836</v>
      </c>
      <c r="BJ4450" s="6" t="s">
        <v>1267</v>
      </c>
      <c r="BK4450" s="30" t="s">
        <v>1268</v>
      </c>
    </row>
    <row r="4451" spans="1:63" x14ac:dyDescent="0.25">
      <c r="A4451" s="5" t="s">
        <v>957</v>
      </c>
      <c r="B4451" s="6" t="s">
        <v>1318</v>
      </c>
      <c r="C4451" s="6" t="s">
        <v>836</v>
      </c>
      <c r="D4451" s="6" t="s">
        <v>1267</v>
      </c>
      <c r="E4451" s="6" t="s">
        <v>1268</v>
      </c>
      <c r="F4451" s="6" t="s">
        <v>1324</v>
      </c>
      <c r="G4451" s="7">
        <v>5297902</v>
      </c>
      <c r="H4451" s="7" t="s">
        <v>4985</v>
      </c>
      <c r="I4451" s="7"/>
      <c r="J4451" s="8" t="s">
        <v>66</v>
      </c>
      <c r="K4451" s="10">
        <v>541.96100000000001</v>
      </c>
      <c r="L4451" s="11">
        <v>360.12599999999998</v>
      </c>
      <c r="M4451" s="11">
        <v>238.464</v>
      </c>
      <c r="N4451" s="11">
        <v>838.12300000000005</v>
      </c>
      <c r="O4451" s="11">
        <v>303.49700000000001</v>
      </c>
      <c r="P4451" s="11">
        <v>541.96100000000001</v>
      </c>
      <c r="Q4451" s="11">
        <v>180.59800000000001</v>
      </c>
      <c r="R4451" s="11">
        <v>179.52799999999999</v>
      </c>
      <c r="S4451" s="11">
        <v>238.464</v>
      </c>
      <c r="T4451" s="11"/>
      <c r="U4451" s="11"/>
      <c r="V4451" s="11"/>
      <c r="W4451" s="12">
        <v>3422.7219999999993</v>
      </c>
      <c r="X4451" s="11">
        <v>380.30244444444435</v>
      </c>
      <c r="Y4451" s="11">
        <v>533.61500662461367</v>
      </c>
      <c r="Z4451" s="11">
        <f t="shared" si="210"/>
        <v>721.48900000000003</v>
      </c>
      <c r="AA4451" s="25">
        <f t="shared" si="211"/>
        <v>1.3520777921216738</v>
      </c>
      <c r="AB4451" s="33">
        <v>0</v>
      </c>
      <c r="AC4451" s="14">
        <v>0</v>
      </c>
      <c r="AD4451" s="14">
        <v>0</v>
      </c>
      <c r="AE4451" s="14">
        <v>0</v>
      </c>
      <c r="AF4451" s="14">
        <v>0</v>
      </c>
      <c r="AG4451" s="14">
        <v>0</v>
      </c>
      <c r="AH4451" s="14">
        <v>0</v>
      </c>
      <c r="AI4451" s="14">
        <v>0</v>
      </c>
      <c r="AJ4451" s="14">
        <v>0</v>
      </c>
      <c r="AK4451" s="14">
        <v>0</v>
      </c>
      <c r="AL4451" s="14">
        <v>0</v>
      </c>
      <c r="AM4451" s="14">
        <v>541.96100000000001</v>
      </c>
      <c r="AN4451" s="14">
        <v>0</v>
      </c>
      <c r="AO4451" s="14">
        <v>0</v>
      </c>
      <c r="AP4451" s="14">
        <v>0</v>
      </c>
      <c r="AQ4451" s="14">
        <v>0</v>
      </c>
      <c r="AR4451" s="14">
        <v>179.52799999999999</v>
      </c>
      <c r="AS4451" s="14">
        <v>0</v>
      </c>
      <c r="AT4451" s="14">
        <v>0</v>
      </c>
      <c r="AV4451" s="14">
        <v>0</v>
      </c>
      <c r="AW4451" s="14">
        <v>0</v>
      </c>
      <c r="AX4451" s="14">
        <v>0</v>
      </c>
      <c r="AY4451" s="14">
        <v>0</v>
      </c>
      <c r="AZ4451" s="14">
        <v>0</v>
      </c>
      <c r="BA4451" s="14">
        <v>0</v>
      </c>
      <c r="BG4451" s="37">
        <f t="shared" si="212"/>
        <v>721.48900000000003</v>
      </c>
      <c r="BI4451" s="5" t="s">
        <v>836</v>
      </c>
      <c r="BJ4451" s="6" t="s">
        <v>1267</v>
      </c>
      <c r="BK4451" s="30" t="s">
        <v>1268</v>
      </c>
    </row>
    <row r="4452" spans="1:63" x14ac:dyDescent="0.25">
      <c r="A4452" s="5" t="s">
        <v>957</v>
      </c>
      <c r="B4452" s="6" t="s">
        <v>1318</v>
      </c>
      <c r="C4452" s="6" t="s">
        <v>836</v>
      </c>
      <c r="D4452" s="6" t="s">
        <v>1267</v>
      </c>
      <c r="E4452" s="6" t="s">
        <v>1268</v>
      </c>
      <c r="F4452" s="6" t="s">
        <v>1324</v>
      </c>
      <c r="G4452" s="7">
        <v>5338119</v>
      </c>
      <c r="H4452" s="7" t="s">
        <v>4986</v>
      </c>
      <c r="I4452" s="7"/>
      <c r="J4452" s="8" t="s">
        <v>66</v>
      </c>
      <c r="K4452" s="10">
        <v>1074.4490000000001</v>
      </c>
      <c r="L4452" s="11">
        <v>902.08699999999999</v>
      </c>
      <c r="M4452" s="11">
        <v>2225.8330000000001</v>
      </c>
      <c r="N4452" s="11">
        <v>844.22</v>
      </c>
      <c r="O4452" s="11">
        <v>476.928</v>
      </c>
      <c r="P4452" s="11">
        <v>1862.04</v>
      </c>
      <c r="Q4452" s="11">
        <v>1198.25</v>
      </c>
      <c r="R4452" s="11">
        <v>1139.481</v>
      </c>
      <c r="S4452" s="11">
        <v>1082.6849999999999</v>
      </c>
      <c r="T4452" s="11"/>
      <c r="U4452" s="11"/>
      <c r="V4452" s="11"/>
      <c r="W4452" s="12">
        <v>10805.973</v>
      </c>
      <c r="X4452" s="11">
        <v>1200.6636666666666</v>
      </c>
      <c r="Y4452" s="11">
        <v>1684.6911183497803</v>
      </c>
      <c r="Z4452" s="11">
        <f t="shared" si="210"/>
        <v>1370.8979999999999</v>
      </c>
      <c r="AA4452" s="25">
        <f t="shared" si="211"/>
        <v>0.81373848598599319</v>
      </c>
      <c r="AB4452" s="33">
        <v>0</v>
      </c>
      <c r="AC4452" s="14">
        <v>0</v>
      </c>
      <c r="AD4452" s="14">
        <v>0</v>
      </c>
      <c r="AE4452" s="14">
        <v>0</v>
      </c>
      <c r="AF4452" s="14">
        <v>0</v>
      </c>
      <c r="AG4452" s="14">
        <v>0</v>
      </c>
      <c r="AH4452" s="14">
        <v>0</v>
      </c>
      <c r="AI4452" s="14">
        <v>0</v>
      </c>
      <c r="AJ4452" s="14">
        <v>0</v>
      </c>
      <c r="AK4452" s="14">
        <v>238.464</v>
      </c>
      <c r="AL4452" s="14">
        <v>0</v>
      </c>
      <c r="AM4452" s="14">
        <v>0</v>
      </c>
      <c r="AN4452" s="14">
        <v>0</v>
      </c>
      <c r="AO4452" s="14">
        <v>0</v>
      </c>
      <c r="AP4452" s="14">
        <v>0</v>
      </c>
      <c r="AQ4452" s="14">
        <v>0</v>
      </c>
      <c r="AR4452" s="14">
        <v>0</v>
      </c>
      <c r="AS4452" s="14">
        <v>772.30799999999999</v>
      </c>
      <c r="AT4452" s="14">
        <v>0</v>
      </c>
      <c r="AV4452" s="14">
        <v>0</v>
      </c>
      <c r="AW4452" s="14">
        <v>0</v>
      </c>
      <c r="AX4452" s="14">
        <v>0</v>
      </c>
      <c r="AY4452" s="14">
        <v>0</v>
      </c>
      <c r="AZ4452" s="14">
        <v>360.12599999999998</v>
      </c>
      <c r="BA4452" s="14">
        <v>0</v>
      </c>
      <c r="BG4452" s="37">
        <f t="shared" si="212"/>
        <v>1370.8979999999999</v>
      </c>
      <c r="BI4452" s="5" t="s">
        <v>836</v>
      </c>
      <c r="BJ4452" s="6" t="s">
        <v>1267</v>
      </c>
      <c r="BK4452" s="30" t="s">
        <v>1268</v>
      </c>
    </row>
    <row r="4453" spans="1:63" x14ac:dyDescent="0.25">
      <c r="A4453" s="5" t="s">
        <v>957</v>
      </c>
      <c r="B4453" s="6" t="s">
        <v>1318</v>
      </c>
      <c r="C4453" s="6" t="s">
        <v>836</v>
      </c>
      <c r="D4453" s="6" t="s">
        <v>1267</v>
      </c>
      <c r="E4453" s="6" t="s">
        <v>1268</v>
      </c>
      <c r="F4453" s="6" t="s">
        <v>1324</v>
      </c>
      <c r="G4453" s="7">
        <v>5334542</v>
      </c>
      <c r="H4453" s="7" t="s">
        <v>4987</v>
      </c>
      <c r="I4453" s="7"/>
      <c r="J4453" s="8" t="s">
        <v>66</v>
      </c>
      <c r="K4453" s="10">
        <v>484.09500000000003</v>
      </c>
      <c r="L4453" s="11">
        <v>0</v>
      </c>
      <c r="M4453" s="11">
        <v>2066.6129999999998</v>
      </c>
      <c r="N4453" s="11">
        <v>419.06200000000001</v>
      </c>
      <c r="O4453" s="11">
        <v>419.06200000000001</v>
      </c>
      <c r="P4453" s="11">
        <v>0</v>
      </c>
      <c r="Q4453" s="11">
        <v>0</v>
      </c>
      <c r="R4453" s="11">
        <v>417.99200000000002</v>
      </c>
      <c r="S4453" s="11">
        <v>662.553</v>
      </c>
      <c r="T4453" s="11"/>
      <c r="U4453" s="11"/>
      <c r="V4453" s="11"/>
      <c r="W4453" s="12">
        <v>4469.3769999999995</v>
      </c>
      <c r="X4453" s="11">
        <v>496.59744444444436</v>
      </c>
      <c r="Y4453" s="11">
        <v>696.79238847411386</v>
      </c>
      <c r="Z4453" s="11">
        <f t="shared" si="210"/>
        <v>238.464</v>
      </c>
      <c r="AA4453" s="25">
        <f t="shared" si="211"/>
        <v>0.34223106329017977</v>
      </c>
      <c r="AB4453" s="33">
        <v>0</v>
      </c>
      <c r="AC4453" s="14">
        <v>0</v>
      </c>
      <c r="AD4453" s="14">
        <v>0</v>
      </c>
      <c r="AE4453" s="14">
        <v>0</v>
      </c>
      <c r="AF4453" s="14">
        <v>0</v>
      </c>
      <c r="AG4453" s="14">
        <v>0</v>
      </c>
      <c r="AH4453" s="14">
        <v>0</v>
      </c>
      <c r="AI4453" s="14">
        <v>0</v>
      </c>
      <c r="AJ4453" s="14">
        <v>0</v>
      </c>
      <c r="AK4453" s="14">
        <v>0</v>
      </c>
      <c r="AL4453" s="14">
        <v>0</v>
      </c>
      <c r="AM4453" s="14">
        <v>0</v>
      </c>
      <c r="AN4453" s="14">
        <v>0</v>
      </c>
      <c r="AO4453" s="14">
        <v>0</v>
      </c>
      <c r="AP4453" s="14">
        <v>0</v>
      </c>
      <c r="AQ4453" s="14">
        <v>0</v>
      </c>
      <c r="AR4453" s="14">
        <v>0</v>
      </c>
      <c r="AS4453" s="14">
        <v>0</v>
      </c>
      <c r="AT4453" s="14">
        <v>0</v>
      </c>
      <c r="AV4453" s="14">
        <v>0</v>
      </c>
      <c r="AW4453" s="14">
        <v>0</v>
      </c>
      <c r="AX4453" s="14">
        <v>0</v>
      </c>
      <c r="AY4453" s="14">
        <v>0</v>
      </c>
      <c r="AZ4453" s="14">
        <v>0</v>
      </c>
      <c r="BA4453" s="14">
        <v>238.464</v>
      </c>
      <c r="BG4453" s="37">
        <f t="shared" si="212"/>
        <v>238.464</v>
      </c>
      <c r="BI4453" s="5" t="s">
        <v>836</v>
      </c>
      <c r="BJ4453" s="6" t="s">
        <v>1267</v>
      </c>
      <c r="BK4453" s="30" t="s">
        <v>1268</v>
      </c>
    </row>
    <row r="4454" spans="1:63" x14ac:dyDescent="0.25">
      <c r="A4454" s="5" t="s">
        <v>957</v>
      </c>
      <c r="B4454" s="6" t="s">
        <v>1318</v>
      </c>
      <c r="C4454" s="6" t="s">
        <v>836</v>
      </c>
      <c r="D4454" s="6" t="s">
        <v>1267</v>
      </c>
      <c r="E4454" s="6" t="s">
        <v>1268</v>
      </c>
      <c r="F4454" s="6" t="s">
        <v>1324</v>
      </c>
      <c r="G4454" s="7">
        <v>5296633</v>
      </c>
      <c r="H4454" s="7" t="s">
        <v>4988</v>
      </c>
      <c r="I4454" s="7"/>
      <c r="J4454" s="8" t="s">
        <v>66</v>
      </c>
      <c r="K4454" s="10">
        <v>0</v>
      </c>
      <c r="L4454" s="11">
        <v>541.96100000000001</v>
      </c>
      <c r="M4454" s="11">
        <v>1445.874</v>
      </c>
      <c r="N4454" s="11">
        <v>0</v>
      </c>
      <c r="O4454" s="11">
        <v>902.08699999999999</v>
      </c>
      <c r="P4454" s="11">
        <v>0</v>
      </c>
      <c r="Q4454" s="11">
        <v>599.66</v>
      </c>
      <c r="R4454" s="11">
        <v>483.02499999999998</v>
      </c>
      <c r="S4454" s="11">
        <v>0</v>
      </c>
      <c r="T4454" s="11"/>
      <c r="U4454" s="11"/>
      <c r="V4454" s="11"/>
      <c r="W4454" s="12">
        <v>3972.607</v>
      </c>
      <c r="X4454" s="11">
        <v>441.40077777777776</v>
      </c>
      <c r="Y4454" s="11">
        <v>619.34410992829305</v>
      </c>
      <c r="Z4454" s="11">
        <f t="shared" si="210"/>
        <v>179.52799999999999</v>
      </c>
      <c r="AA4454" s="25">
        <f t="shared" si="211"/>
        <v>0.28986793790738646</v>
      </c>
      <c r="AB4454" s="33">
        <v>0</v>
      </c>
      <c r="AC4454" s="14">
        <v>0</v>
      </c>
      <c r="AD4454" s="14">
        <v>0</v>
      </c>
      <c r="AE4454" s="14">
        <v>0</v>
      </c>
      <c r="AF4454" s="14">
        <v>0</v>
      </c>
      <c r="AG4454" s="14">
        <v>0</v>
      </c>
      <c r="AH4454" s="14">
        <v>0</v>
      </c>
      <c r="AI4454" s="14">
        <v>0</v>
      </c>
      <c r="AJ4454" s="14">
        <v>0</v>
      </c>
      <c r="AK4454" s="14">
        <v>0</v>
      </c>
      <c r="AL4454" s="14">
        <v>0</v>
      </c>
      <c r="AM4454" s="14">
        <v>0</v>
      </c>
      <c r="AN4454" s="14">
        <v>0</v>
      </c>
      <c r="AO4454" s="14">
        <v>0</v>
      </c>
      <c r="AP4454" s="14">
        <v>0</v>
      </c>
      <c r="AQ4454" s="14">
        <v>0</v>
      </c>
      <c r="AR4454" s="14">
        <v>0</v>
      </c>
      <c r="AS4454" s="14">
        <v>0</v>
      </c>
      <c r="AT4454" s="14">
        <v>0</v>
      </c>
      <c r="AV4454" s="14">
        <v>0</v>
      </c>
      <c r="AW4454" s="14">
        <v>0</v>
      </c>
      <c r="AX4454" s="14">
        <v>0</v>
      </c>
      <c r="AY4454" s="14">
        <v>0</v>
      </c>
      <c r="AZ4454" s="14">
        <v>0</v>
      </c>
      <c r="BA4454" s="14">
        <v>179.52799999999999</v>
      </c>
      <c r="BG4454" s="37">
        <f t="shared" si="212"/>
        <v>179.52799999999999</v>
      </c>
      <c r="BI4454" s="5" t="s">
        <v>836</v>
      </c>
      <c r="BJ4454" s="6" t="s">
        <v>1267</v>
      </c>
      <c r="BK4454" s="30" t="s">
        <v>1268</v>
      </c>
    </row>
    <row r="4455" spans="1:63" x14ac:dyDescent="0.25">
      <c r="A4455" s="5" t="s">
        <v>957</v>
      </c>
      <c r="B4455" s="6" t="s">
        <v>1318</v>
      </c>
      <c r="C4455" s="6" t="s">
        <v>836</v>
      </c>
      <c r="D4455" s="6" t="s">
        <v>1267</v>
      </c>
      <c r="E4455" s="6" t="s">
        <v>1268</v>
      </c>
      <c r="F4455" s="6" t="s">
        <v>1324</v>
      </c>
      <c r="G4455" s="7">
        <v>5295755</v>
      </c>
      <c r="H4455" s="7" t="s">
        <v>4989</v>
      </c>
      <c r="I4455" s="7"/>
      <c r="J4455" s="8" t="s">
        <v>66</v>
      </c>
      <c r="K4455" s="10">
        <v>0</v>
      </c>
      <c r="L4455" s="11">
        <v>303.49700000000001</v>
      </c>
      <c r="M4455" s="11">
        <v>1697.694</v>
      </c>
      <c r="N4455" s="11">
        <v>419.06200000000001</v>
      </c>
      <c r="O4455" s="11">
        <v>303.49700000000001</v>
      </c>
      <c r="P4455" s="11">
        <v>0</v>
      </c>
      <c r="Q4455" s="11">
        <v>0</v>
      </c>
      <c r="R4455" s="11">
        <v>721.48900000000003</v>
      </c>
      <c r="S4455" s="11">
        <v>787.59199999999987</v>
      </c>
      <c r="T4455" s="11"/>
      <c r="U4455" s="11"/>
      <c r="V4455" s="11"/>
      <c r="W4455" s="12">
        <v>4232.8310000000001</v>
      </c>
      <c r="X4455" s="11">
        <v>470.31455555555556</v>
      </c>
      <c r="Y4455" s="11">
        <v>659.91399304584786</v>
      </c>
      <c r="Z4455" s="11">
        <f t="shared" si="210"/>
        <v>179.52799999999999</v>
      </c>
      <c r="AA4455" s="25">
        <f t="shared" si="211"/>
        <v>0.27204757270168567</v>
      </c>
      <c r="AB4455" s="33">
        <v>0</v>
      </c>
      <c r="AC4455" s="14">
        <v>0</v>
      </c>
      <c r="AD4455" s="14">
        <v>0</v>
      </c>
      <c r="AE4455" s="14">
        <v>0</v>
      </c>
      <c r="AF4455" s="14">
        <v>0</v>
      </c>
      <c r="AG4455" s="14">
        <v>0</v>
      </c>
      <c r="AH4455" s="14">
        <v>0</v>
      </c>
      <c r="AI4455" s="14">
        <v>0</v>
      </c>
      <c r="AJ4455" s="14">
        <v>0</v>
      </c>
      <c r="AK4455" s="14">
        <v>0</v>
      </c>
      <c r="AL4455" s="14">
        <v>179.52799999999999</v>
      </c>
      <c r="AM4455" s="14">
        <v>0</v>
      </c>
      <c r="AN4455" s="14">
        <v>0</v>
      </c>
      <c r="AO4455" s="14">
        <v>0</v>
      </c>
      <c r="AP4455" s="14">
        <v>0</v>
      </c>
      <c r="AQ4455" s="14">
        <v>0</v>
      </c>
      <c r="AR4455" s="14">
        <v>0</v>
      </c>
      <c r="AS4455" s="14">
        <v>0</v>
      </c>
      <c r="AT4455" s="14">
        <v>0</v>
      </c>
      <c r="AV4455" s="14">
        <v>0</v>
      </c>
      <c r="AW4455" s="14">
        <v>0</v>
      </c>
      <c r="AX4455" s="14">
        <v>0</v>
      </c>
      <c r="AY4455" s="14">
        <v>0</v>
      </c>
      <c r="AZ4455" s="14">
        <v>0</v>
      </c>
      <c r="BA4455" s="14">
        <v>0</v>
      </c>
      <c r="BG4455" s="37">
        <f t="shared" si="212"/>
        <v>179.52799999999999</v>
      </c>
      <c r="BI4455" s="5" t="s">
        <v>836</v>
      </c>
      <c r="BJ4455" s="6" t="s">
        <v>1267</v>
      </c>
      <c r="BK4455" s="30" t="s">
        <v>1268</v>
      </c>
    </row>
    <row r="4456" spans="1:63" x14ac:dyDescent="0.25">
      <c r="A4456" s="5" t="s">
        <v>957</v>
      </c>
      <c r="B4456" s="6" t="s">
        <v>1318</v>
      </c>
      <c r="C4456" s="6" t="s">
        <v>836</v>
      </c>
      <c r="D4456" s="6" t="s">
        <v>1267</v>
      </c>
      <c r="E4456" s="6" t="s">
        <v>1268</v>
      </c>
      <c r="F4456" s="6" t="s">
        <v>1324</v>
      </c>
      <c r="G4456" s="7">
        <v>5297379</v>
      </c>
      <c r="H4456" s="7" t="s">
        <v>4990</v>
      </c>
      <c r="I4456" s="7"/>
      <c r="J4456" s="8" t="s">
        <v>66</v>
      </c>
      <c r="K4456" s="10">
        <v>541.96100000000001</v>
      </c>
      <c r="L4456" s="11">
        <v>238.464</v>
      </c>
      <c r="M4456" s="11">
        <v>1398.2529999999999</v>
      </c>
      <c r="N4456" s="11">
        <v>662.94299999999998</v>
      </c>
      <c r="O4456" s="11">
        <v>417.99200000000002</v>
      </c>
      <c r="P4456" s="11">
        <v>238.464</v>
      </c>
      <c r="Q4456" s="11">
        <v>0</v>
      </c>
      <c r="R4456" s="11">
        <v>417.99200000000002</v>
      </c>
      <c r="S4456" s="11">
        <v>902.08699999999999</v>
      </c>
      <c r="T4456" s="11"/>
      <c r="U4456" s="11"/>
      <c r="V4456" s="11"/>
      <c r="W4456" s="12">
        <v>4818.1560000000009</v>
      </c>
      <c r="X4456" s="11">
        <v>535.35066666666671</v>
      </c>
      <c r="Y4456" s="11">
        <v>751.16832329894817</v>
      </c>
      <c r="Z4456" s="11">
        <f t="shared" si="210"/>
        <v>419.06200000000001</v>
      </c>
      <c r="AA4456" s="25">
        <f t="shared" si="211"/>
        <v>0.55788028728312433</v>
      </c>
      <c r="AB4456" s="33">
        <v>0</v>
      </c>
      <c r="AC4456" s="14">
        <v>0</v>
      </c>
      <c r="AD4456" s="14">
        <v>0</v>
      </c>
      <c r="AE4456" s="14">
        <v>0</v>
      </c>
      <c r="AF4456" s="14">
        <v>0</v>
      </c>
      <c r="AG4456" s="14">
        <v>0</v>
      </c>
      <c r="AH4456" s="14">
        <v>0</v>
      </c>
      <c r="AI4456" s="14">
        <v>0</v>
      </c>
      <c r="AJ4456" s="14">
        <v>0</v>
      </c>
      <c r="AK4456" s="14">
        <v>419.06200000000001</v>
      </c>
      <c r="AL4456" s="14">
        <v>0</v>
      </c>
      <c r="AM4456" s="14">
        <v>0</v>
      </c>
      <c r="AN4456" s="14">
        <v>0</v>
      </c>
      <c r="AO4456" s="14">
        <v>0</v>
      </c>
      <c r="AP4456" s="14">
        <v>0</v>
      </c>
      <c r="AQ4456" s="14">
        <v>0</v>
      </c>
      <c r="AR4456" s="14">
        <v>0</v>
      </c>
      <c r="AS4456" s="14">
        <v>0</v>
      </c>
      <c r="AT4456" s="14">
        <v>0</v>
      </c>
      <c r="AV4456" s="14">
        <v>0</v>
      </c>
      <c r="AW4456" s="14">
        <v>0</v>
      </c>
      <c r="AX4456" s="14">
        <v>0</v>
      </c>
      <c r="AY4456" s="14">
        <v>0</v>
      </c>
      <c r="AZ4456" s="14">
        <v>0</v>
      </c>
      <c r="BA4456" s="14">
        <v>0</v>
      </c>
      <c r="BG4456" s="37">
        <f t="shared" si="212"/>
        <v>419.06200000000001</v>
      </c>
      <c r="BI4456" s="5" t="s">
        <v>836</v>
      </c>
      <c r="BJ4456" s="6" t="s">
        <v>1267</v>
      </c>
      <c r="BK4456" s="30" t="s">
        <v>1268</v>
      </c>
    </row>
    <row r="4457" spans="1:63" x14ac:dyDescent="0.25">
      <c r="A4457" s="5" t="s">
        <v>957</v>
      </c>
      <c r="B4457" s="6" t="s">
        <v>1318</v>
      </c>
      <c r="C4457" s="6" t="s">
        <v>836</v>
      </c>
      <c r="D4457" s="6" t="s">
        <v>1267</v>
      </c>
      <c r="E4457" s="6" t="s">
        <v>1268</v>
      </c>
      <c r="F4457" s="6" t="s">
        <v>1324</v>
      </c>
      <c r="G4457" s="7">
        <v>5279885</v>
      </c>
      <c r="H4457" s="7" t="s">
        <v>4991</v>
      </c>
      <c r="I4457" s="7"/>
      <c r="J4457" s="8" t="s">
        <v>66</v>
      </c>
      <c r="K4457" s="10">
        <v>483.02499999999998</v>
      </c>
      <c r="L4457" s="11">
        <v>0</v>
      </c>
      <c r="M4457" s="11">
        <v>1454.8820000000001</v>
      </c>
      <c r="N4457" s="11">
        <v>180.59800000000001</v>
      </c>
      <c r="O4457" s="11">
        <v>0</v>
      </c>
      <c r="P4457" s="11">
        <v>180.59800000000001</v>
      </c>
      <c r="Q4457" s="11">
        <v>0</v>
      </c>
      <c r="R4457" s="11">
        <v>1023.749</v>
      </c>
      <c r="S4457" s="11">
        <v>0</v>
      </c>
      <c r="T4457" s="11"/>
      <c r="U4457" s="11"/>
      <c r="V4457" s="11"/>
      <c r="W4457" s="12">
        <v>3322.8519999999999</v>
      </c>
      <c r="X4457" s="11">
        <v>369.20577777777777</v>
      </c>
      <c r="Y4457" s="11">
        <v>518.04490460884961</v>
      </c>
      <c r="Z4457" s="11">
        <f t="shared" si="210"/>
        <v>0</v>
      </c>
      <c r="AA4457" s="25">
        <f t="shared" si="211"/>
        <v>0</v>
      </c>
      <c r="AB4457" s="33">
        <v>0</v>
      </c>
      <c r="AC4457" s="14">
        <v>0</v>
      </c>
      <c r="AD4457" s="14">
        <v>0</v>
      </c>
      <c r="AE4457" s="14">
        <v>0</v>
      </c>
      <c r="AF4457" s="14">
        <v>0</v>
      </c>
      <c r="AG4457" s="14">
        <v>0</v>
      </c>
      <c r="AH4457" s="14">
        <v>0</v>
      </c>
      <c r="AI4457" s="14">
        <v>0</v>
      </c>
      <c r="AJ4457" s="14">
        <v>0</v>
      </c>
      <c r="AK4457" s="14">
        <v>0</v>
      </c>
      <c r="AL4457" s="14">
        <v>0</v>
      </c>
      <c r="AM4457" s="14">
        <v>0</v>
      </c>
      <c r="AN4457" s="14">
        <v>0</v>
      </c>
      <c r="AO4457" s="14">
        <v>0</v>
      </c>
      <c r="AP4457" s="14">
        <v>0</v>
      </c>
      <c r="AQ4457" s="14">
        <v>0</v>
      </c>
      <c r="AR4457" s="14">
        <v>0</v>
      </c>
      <c r="AS4457" s="14">
        <v>0</v>
      </c>
      <c r="AT4457" s="14">
        <v>0</v>
      </c>
      <c r="AV4457" s="14">
        <v>0</v>
      </c>
      <c r="AW4457" s="14">
        <v>0</v>
      </c>
      <c r="AX4457" s="14">
        <v>0</v>
      </c>
      <c r="AY4457" s="14">
        <v>0</v>
      </c>
      <c r="AZ4457" s="14">
        <v>0</v>
      </c>
      <c r="BA4457" s="14">
        <v>0</v>
      </c>
      <c r="BG4457" s="37">
        <f t="shared" si="212"/>
        <v>0</v>
      </c>
      <c r="BI4457" s="5" t="s">
        <v>836</v>
      </c>
      <c r="BJ4457" s="6" t="s">
        <v>1267</v>
      </c>
      <c r="BK4457" s="30" t="s">
        <v>1268</v>
      </c>
    </row>
    <row r="4458" spans="1:63" x14ac:dyDescent="0.25">
      <c r="A4458" s="5" t="s">
        <v>957</v>
      </c>
      <c r="B4458" s="6" t="s">
        <v>1318</v>
      </c>
      <c r="C4458" s="6" t="s">
        <v>836</v>
      </c>
      <c r="D4458" s="6" t="s">
        <v>1267</v>
      </c>
      <c r="E4458" s="6" t="s">
        <v>1268</v>
      </c>
      <c r="F4458" s="6" t="s">
        <v>1324</v>
      </c>
      <c r="G4458" s="7">
        <v>5337729</v>
      </c>
      <c r="H4458" s="7" t="s">
        <v>4992</v>
      </c>
      <c r="I4458" s="7"/>
      <c r="J4458" s="8" t="s">
        <v>66</v>
      </c>
      <c r="K4458" s="10">
        <v>722.55899999999997</v>
      </c>
      <c r="L4458" s="11">
        <v>179.52799999999999</v>
      </c>
      <c r="M4458" s="11">
        <v>1518.165</v>
      </c>
      <c r="N4458" s="11">
        <v>599.66</v>
      </c>
      <c r="O4458" s="11">
        <v>179.52799999999999</v>
      </c>
      <c r="P4458" s="11">
        <v>483.02499999999998</v>
      </c>
      <c r="Q4458" s="11">
        <v>417.99200000000002</v>
      </c>
      <c r="R4458" s="11">
        <v>602.93700000000001</v>
      </c>
      <c r="S4458" s="11">
        <v>0</v>
      </c>
      <c r="T4458" s="11"/>
      <c r="U4458" s="11"/>
      <c r="V4458" s="11"/>
      <c r="W4458" s="12">
        <v>4703.3939999999993</v>
      </c>
      <c r="X4458" s="11">
        <v>522.59933333333322</v>
      </c>
      <c r="Y4458" s="11">
        <v>733.27650345782342</v>
      </c>
      <c r="Z4458" s="11">
        <f t="shared" si="210"/>
        <v>0</v>
      </c>
      <c r="AA4458" s="25">
        <f t="shared" si="211"/>
        <v>0</v>
      </c>
      <c r="AB4458" s="33">
        <v>0</v>
      </c>
      <c r="AC4458" s="14">
        <v>0</v>
      </c>
      <c r="AD4458" s="14">
        <v>0</v>
      </c>
      <c r="AE4458" s="14">
        <v>0</v>
      </c>
      <c r="AF4458" s="14">
        <v>0</v>
      </c>
      <c r="AG4458" s="14">
        <v>0</v>
      </c>
      <c r="AH4458" s="14">
        <v>0</v>
      </c>
      <c r="AI4458" s="14">
        <v>0</v>
      </c>
      <c r="AJ4458" s="14">
        <v>0</v>
      </c>
      <c r="AK4458" s="14">
        <v>0</v>
      </c>
      <c r="AL4458" s="14">
        <v>0</v>
      </c>
      <c r="AM4458" s="14">
        <v>0</v>
      </c>
      <c r="AN4458" s="14">
        <v>0</v>
      </c>
      <c r="AO4458" s="14">
        <v>0</v>
      </c>
      <c r="AP4458" s="14">
        <v>0</v>
      </c>
      <c r="AQ4458" s="14">
        <v>0</v>
      </c>
      <c r="AR4458" s="14">
        <v>0</v>
      </c>
      <c r="AS4458" s="14">
        <v>0</v>
      </c>
      <c r="AT4458" s="14">
        <v>0</v>
      </c>
      <c r="AV4458" s="14">
        <v>0</v>
      </c>
      <c r="AW4458" s="14">
        <v>0</v>
      </c>
      <c r="AX4458" s="14">
        <v>0</v>
      </c>
      <c r="AY4458" s="14">
        <v>0</v>
      </c>
      <c r="AZ4458" s="14">
        <v>0</v>
      </c>
      <c r="BA4458" s="14">
        <v>0</v>
      </c>
      <c r="BG4458" s="37">
        <f t="shared" si="212"/>
        <v>0</v>
      </c>
      <c r="BI4458" s="5" t="s">
        <v>836</v>
      </c>
      <c r="BJ4458" s="6" t="s">
        <v>1267</v>
      </c>
      <c r="BK4458" s="30" t="s">
        <v>1268</v>
      </c>
    </row>
    <row r="4459" spans="1:63" x14ac:dyDescent="0.25">
      <c r="A4459" s="5" t="s">
        <v>957</v>
      </c>
      <c r="B4459" s="6" t="s">
        <v>1318</v>
      </c>
      <c r="C4459" s="6" t="s">
        <v>836</v>
      </c>
      <c r="D4459" s="6" t="s">
        <v>1267</v>
      </c>
      <c r="E4459" s="6" t="s">
        <v>1268</v>
      </c>
      <c r="F4459" s="6" t="s">
        <v>1324</v>
      </c>
      <c r="G4459" s="7">
        <v>5339772</v>
      </c>
      <c r="H4459" s="7" t="s">
        <v>4993</v>
      </c>
      <c r="I4459" s="7"/>
      <c r="J4459" s="8" t="s">
        <v>66</v>
      </c>
      <c r="K4459" s="10">
        <v>0</v>
      </c>
      <c r="L4459" s="11">
        <v>961.02300000000002</v>
      </c>
      <c r="M4459" s="11">
        <v>180.59800000000001</v>
      </c>
      <c r="N4459" s="11">
        <v>1234.433</v>
      </c>
      <c r="O4459" s="11">
        <v>541.96100000000001</v>
      </c>
      <c r="P4459" s="11">
        <v>483.02499999999998</v>
      </c>
      <c r="Q4459" s="11">
        <v>0</v>
      </c>
      <c r="R4459" s="11">
        <v>967.12</v>
      </c>
      <c r="S4459" s="11">
        <v>598.58999999999992</v>
      </c>
      <c r="T4459" s="11"/>
      <c r="U4459" s="11"/>
      <c r="V4459" s="11"/>
      <c r="W4459" s="12">
        <v>4966.7500000000009</v>
      </c>
      <c r="X4459" s="11">
        <v>551.8611111111112</v>
      </c>
      <c r="Y4459" s="11">
        <v>774.33467694799663</v>
      </c>
      <c r="Z4459" s="11">
        <f t="shared" si="210"/>
        <v>1609.3619999999999</v>
      </c>
      <c r="AA4459" s="25">
        <f t="shared" si="211"/>
        <v>2.0783803798419873</v>
      </c>
      <c r="AB4459" s="33">
        <v>0</v>
      </c>
      <c r="AC4459" s="14">
        <v>0</v>
      </c>
      <c r="AD4459" s="14">
        <v>417.99199999999996</v>
      </c>
      <c r="AE4459" s="14">
        <v>0</v>
      </c>
      <c r="AF4459" s="14">
        <v>0</v>
      </c>
      <c r="AG4459" s="14">
        <v>0</v>
      </c>
      <c r="AH4459" s="14">
        <v>0</v>
      </c>
      <c r="AI4459" s="14">
        <v>0</v>
      </c>
      <c r="AJ4459" s="14">
        <v>0</v>
      </c>
      <c r="AK4459" s="14">
        <v>0</v>
      </c>
      <c r="AL4459" s="14">
        <v>0</v>
      </c>
      <c r="AM4459" s="14">
        <v>0</v>
      </c>
      <c r="AN4459" s="14">
        <v>0</v>
      </c>
      <c r="AO4459" s="14">
        <v>0</v>
      </c>
      <c r="AP4459" s="14">
        <v>0</v>
      </c>
      <c r="AQ4459" s="14">
        <v>0</v>
      </c>
      <c r="AR4459" s="14">
        <v>0</v>
      </c>
      <c r="AS4459" s="14">
        <v>1191.3699999999999</v>
      </c>
      <c r="AT4459" s="14">
        <v>0</v>
      </c>
      <c r="AV4459" s="14">
        <v>0</v>
      </c>
      <c r="AW4459" s="14">
        <v>0</v>
      </c>
      <c r="AX4459" s="14">
        <v>0</v>
      </c>
      <c r="AY4459" s="14">
        <v>0</v>
      </c>
      <c r="AZ4459" s="14">
        <v>0</v>
      </c>
      <c r="BA4459" s="14">
        <v>0</v>
      </c>
      <c r="BG4459" s="37">
        <f t="shared" si="212"/>
        <v>1609.3619999999999</v>
      </c>
      <c r="BI4459" s="5" t="s">
        <v>836</v>
      </c>
      <c r="BJ4459" s="6" t="s">
        <v>1267</v>
      </c>
      <c r="BK4459" s="30" t="s">
        <v>1268</v>
      </c>
    </row>
    <row r="4460" spans="1:63" x14ac:dyDescent="0.25">
      <c r="A4460" s="5" t="s">
        <v>957</v>
      </c>
      <c r="B4460" s="6" t="s">
        <v>1318</v>
      </c>
      <c r="C4460" s="6" t="s">
        <v>836</v>
      </c>
      <c r="D4460" s="6" t="s">
        <v>1267</v>
      </c>
      <c r="E4460" s="6" t="s">
        <v>1268</v>
      </c>
      <c r="F4460" s="6" t="s">
        <v>1324</v>
      </c>
      <c r="G4460" s="7">
        <v>5331635</v>
      </c>
      <c r="H4460" s="7" t="s">
        <v>4994</v>
      </c>
      <c r="I4460" s="7"/>
      <c r="J4460" s="8" t="s">
        <v>66</v>
      </c>
      <c r="K4460" s="10">
        <v>180.59800000000001</v>
      </c>
      <c r="L4460" s="11">
        <v>303.49700000000001</v>
      </c>
      <c r="M4460" s="11">
        <v>2112.4079999999999</v>
      </c>
      <c r="N4460" s="11">
        <v>838.12300000000005</v>
      </c>
      <c r="O4460" s="11">
        <v>417.99200000000002</v>
      </c>
      <c r="P4460" s="11">
        <v>541.96100000000001</v>
      </c>
      <c r="Q4460" s="11">
        <v>483.02499999999998</v>
      </c>
      <c r="R4460" s="11">
        <v>1321.1489999999999</v>
      </c>
      <c r="S4460" s="11">
        <v>360.12599999999998</v>
      </c>
      <c r="T4460" s="11"/>
      <c r="U4460" s="11"/>
      <c r="V4460" s="11"/>
      <c r="W4460" s="12">
        <v>6558.878999999999</v>
      </c>
      <c r="X4460" s="11">
        <v>728.76433333333318</v>
      </c>
      <c r="Y4460" s="11">
        <v>1022.5534709027024</v>
      </c>
      <c r="Z4460" s="11">
        <f t="shared" si="210"/>
        <v>1610.431</v>
      </c>
      <c r="AA4460" s="25">
        <f t="shared" si="211"/>
        <v>1.5749112841779549</v>
      </c>
      <c r="AB4460" s="33">
        <v>0</v>
      </c>
      <c r="AC4460" s="14">
        <v>0</v>
      </c>
      <c r="AD4460" s="14">
        <v>0</v>
      </c>
      <c r="AE4460" s="14">
        <v>0</v>
      </c>
      <c r="AF4460" s="14">
        <v>0</v>
      </c>
      <c r="AG4460" s="14">
        <v>0</v>
      </c>
      <c r="AH4460" s="14">
        <v>0</v>
      </c>
      <c r="AI4460" s="14">
        <v>0</v>
      </c>
      <c r="AJ4460" s="14">
        <v>0</v>
      </c>
      <c r="AK4460" s="14">
        <v>0</v>
      </c>
      <c r="AL4460" s="14">
        <v>838.12300000000005</v>
      </c>
      <c r="AM4460" s="14">
        <v>0</v>
      </c>
      <c r="AN4460" s="14">
        <v>0</v>
      </c>
      <c r="AO4460" s="14">
        <v>0</v>
      </c>
      <c r="AP4460" s="14">
        <v>0</v>
      </c>
      <c r="AQ4460" s="14">
        <v>772.30799999999999</v>
      </c>
      <c r="AR4460" s="14">
        <v>0</v>
      </c>
      <c r="AS4460" s="14">
        <v>0</v>
      </c>
      <c r="AT4460" s="14">
        <v>0</v>
      </c>
      <c r="AV4460" s="14">
        <v>0</v>
      </c>
      <c r="AW4460" s="14">
        <v>0</v>
      </c>
      <c r="AX4460" s="14">
        <v>0</v>
      </c>
      <c r="AY4460" s="14">
        <v>0</v>
      </c>
      <c r="AZ4460" s="14">
        <v>0</v>
      </c>
      <c r="BA4460" s="14">
        <v>0</v>
      </c>
      <c r="BG4460" s="37">
        <f t="shared" si="212"/>
        <v>1610.431</v>
      </c>
      <c r="BI4460" s="5" t="s">
        <v>836</v>
      </c>
      <c r="BJ4460" s="6" t="s">
        <v>1267</v>
      </c>
      <c r="BK4460" s="30" t="s">
        <v>1268</v>
      </c>
    </row>
    <row r="4461" spans="1:63" x14ac:dyDescent="0.25">
      <c r="A4461" s="5" t="s">
        <v>957</v>
      </c>
      <c r="B4461" s="6" t="s">
        <v>1318</v>
      </c>
      <c r="C4461" s="6" t="s">
        <v>836</v>
      </c>
      <c r="D4461" s="6" t="s">
        <v>1267</v>
      </c>
      <c r="E4461" s="6" t="s">
        <v>1268</v>
      </c>
      <c r="F4461" s="6" t="s">
        <v>1324</v>
      </c>
      <c r="G4461" s="7">
        <v>5334656</v>
      </c>
      <c r="H4461" s="7" t="s">
        <v>4995</v>
      </c>
      <c r="I4461" s="7"/>
      <c r="J4461" s="8" t="s">
        <v>66</v>
      </c>
      <c r="K4461" s="10">
        <v>0</v>
      </c>
      <c r="L4461" s="11">
        <v>303.49700000000001</v>
      </c>
      <c r="M4461" s="11">
        <v>1017.652</v>
      </c>
      <c r="N4461" s="11">
        <v>844.22</v>
      </c>
      <c r="O4461" s="11">
        <v>238.464</v>
      </c>
      <c r="P4461" s="11">
        <v>359.05599999999998</v>
      </c>
      <c r="Q4461" s="11">
        <v>417.99200000000002</v>
      </c>
      <c r="R4461" s="11">
        <v>967.12</v>
      </c>
      <c r="S4461" s="11">
        <v>360.12599999999998</v>
      </c>
      <c r="T4461" s="11"/>
      <c r="U4461" s="11"/>
      <c r="V4461" s="11"/>
      <c r="W4461" s="12">
        <v>4508.1270000000004</v>
      </c>
      <c r="X4461" s="11">
        <v>500.90300000000002</v>
      </c>
      <c r="Y4461" s="11">
        <v>702.83365665385622</v>
      </c>
      <c r="Z4461" s="11">
        <f t="shared" si="210"/>
        <v>597.52</v>
      </c>
      <c r="AA4461" s="25">
        <f t="shared" si="211"/>
        <v>0.85015848962719365</v>
      </c>
      <c r="AB4461" s="33">
        <v>0</v>
      </c>
      <c r="AC4461" s="14">
        <v>0</v>
      </c>
      <c r="AD4461" s="14">
        <v>0</v>
      </c>
      <c r="AE4461" s="14">
        <v>0</v>
      </c>
      <c r="AF4461" s="14">
        <v>0</v>
      </c>
      <c r="AG4461" s="14">
        <v>0</v>
      </c>
      <c r="AH4461" s="14">
        <v>0</v>
      </c>
      <c r="AI4461" s="14">
        <v>0</v>
      </c>
      <c r="AJ4461" s="14">
        <v>0</v>
      </c>
      <c r="AK4461" s="14">
        <v>0</v>
      </c>
      <c r="AL4461" s="14">
        <v>238.464</v>
      </c>
      <c r="AM4461" s="14">
        <v>0</v>
      </c>
      <c r="AN4461" s="14">
        <v>0</v>
      </c>
      <c r="AO4461" s="14">
        <v>0</v>
      </c>
      <c r="AP4461" s="14">
        <v>0</v>
      </c>
      <c r="AQ4461" s="14">
        <v>0</v>
      </c>
      <c r="AR4461" s="14">
        <v>0</v>
      </c>
      <c r="AS4461" s="14">
        <v>179.52799999999999</v>
      </c>
      <c r="AT4461" s="14">
        <v>0</v>
      </c>
      <c r="AV4461" s="14">
        <v>179.52799999999999</v>
      </c>
      <c r="AW4461" s="14">
        <v>0</v>
      </c>
      <c r="AX4461" s="14">
        <v>0</v>
      </c>
      <c r="AY4461" s="14">
        <v>0</v>
      </c>
      <c r="AZ4461" s="14">
        <v>0</v>
      </c>
      <c r="BA4461" s="14">
        <v>0</v>
      </c>
      <c r="BG4461" s="37">
        <f t="shared" si="212"/>
        <v>597.52</v>
      </c>
      <c r="BI4461" s="5" t="s">
        <v>836</v>
      </c>
      <c r="BJ4461" s="6" t="s">
        <v>1267</v>
      </c>
      <c r="BK4461" s="30" t="s">
        <v>1268</v>
      </c>
    </row>
    <row r="4462" spans="1:63" x14ac:dyDescent="0.25">
      <c r="A4462" s="5" t="s">
        <v>957</v>
      </c>
      <c r="B4462" s="6" t="s">
        <v>1318</v>
      </c>
      <c r="C4462" s="6" t="s">
        <v>836</v>
      </c>
      <c r="D4462" s="6" t="s">
        <v>1267</v>
      </c>
      <c r="E4462" s="6" t="s">
        <v>1268</v>
      </c>
      <c r="F4462" s="6" t="s">
        <v>1324</v>
      </c>
      <c r="G4462" s="7">
        <v>5124457</v>
      </c>
      <c r="H4462" s="7" t="s">
        <v>4996</v>
      </c>
      <c r="I4462" s="7"/>
      <c r="J4462" s="8" t="s">
        <v>66</v>
      </c>
      <c r="K4462" s="10">
        <v>303.49700000000001</v>
      </c>
      <c r="L4462" s="11">
        <v>179.52799999999999</v>
      </c>
      <c r="M4462" s="11">
        <v>1151.385</v>
      </c>
      <c r="N4462" s="11">
        <v>838.12300000000005</v>
      </c>
      <c r="O4462" s="11">
        <v>179.52799999999999</v>
      </c>
      <c r="P4462" s="11">
        <v>606.99400000000003</v>
      </c>
      <c r="Q4462" s="11">
        <v>238.464</v>
      </c>
      <c r="R4462" s="11">
        <v>179.52799999999999</v>
      </c>
      <c r="S4462" s="11">
        <v>484.09500000000003</v>
      </c>
      <c r="T4462" s="11"/>
      <c r="U4462" s="11"/>
      <c r="V4462" s="11"/>
      <c r="W4462" s="12">
        <v>4161.1419999999998</v>
      </c>
      <c r="X4462" s="11">
        <v>462.34911111111109</v>
      </c>
      <c r="Y4462" s="11">
        <v>648.73741305778219</v>
      </c>
      <c r="Z4462" s="11">
        <f t="shared" si="210"/>
        <v>476.928</v>
      </c>
      <c r="AA4462" s="25">
        <f t="shared" si="211"/>
        <v>0.7351633964688894</v>
      </c>
      <c r="AB4462" s="33">
        <v>0</v>
      </c>
      <c r="AC4462" s="14">
        <v>0</v>
      </c>
      <c r="AD4462" s="14">
        <v>0</v>
      </c>
      <c r="AE4462" s="14">
        <v>238.464</v>
      </c>
      <c r="AF4462" s="14">
        <v>0</v>
      </c>
      <c r="AG4462" s="14">
        <v>0</v>
      </c>
      <c r="AH4462" s="14">
        <v>0</v>
      </c>
      <c r="AI4462" s="14">
        <v>0</v>
      </c>
      <c r="AJ4462" s="14">
        <v>0</v>
      </c>
      <c r="AK4462" s="14">
        <v>0</v>
      </c>
      <c r="AL4462" s="14">
        <v>0</v>
      </c>
      <c r="AM4462" s="14">
        <v>238.464</v>
      </c>
      <c r="AN4462" s="14">
        <v>0</v>
      </c>
      <c r="AO4462" s="14">
        <v>0</v>
      </c>
      <c r="AP4462" s="14">
        <v>0</v>
      </c>
      <c r="AQ4462" s="14">
        <v>0</v>
      </c>
      <c r="AR4462" s="14">
        <v>0</v>
      </c>
      <c r="AS4462" s="14">
        <v>0</v>
      </c>
      <c r="AT4462" s="14">
        <v>0</v>
      </c>
      <c r="AV4462" s="14">
        <v>0</v>
      </c>
      <c r="AW4462" s="14">
        <v>0</v>
      </c>
      <c r="AX4462" s="14">
        <v>0</v>
      </c>
      <c r="AY4462" s="14">
        <v>0</v>
      </c>
      <c r="AZ4462" s="14">
        <v>0</v>
      </c>
      <c r="BA4462" s="14">
        <v>0</v>
      </c>
      <c r="BG4462" s="37">
        <f t="shared" si="212"/>
        <v>476.928</v>
      </c>
      <c r="BI4462" s="5" t="s">
        <v>836</v>
      </c>
      <c r="BJ4462" s="6" t="s">
        <v>1267</v>
      </c>
      <c r="BK4462" s="30" t="s">
        <v>1268</v>
      </c>
    </row>
    <row r="4463" spans="1:63" x14ac:dyDescent="0.25">
      <c r="A4463" s="5" t="s">
        <v>957</v>
      </c>
      <c r="B4463" s="6" t="s">
        <v>1318</v>
      </c>
      <c r="C4463" s="6" t="s">
        <v>836</v>
      </c>
      <c r="D4463" s="6" t="s">
        <v>1267</v>
      </c>
      <c r="E4463" s="6" t="s">
        <v>1268</v>
      </c>
      <c r="F4463" s="6" t="s">
        <v>1324</v>
      </c>
      <c r="G4463" s="7">
        <v>5129812</v>
      </c>
      <c r="H4463" s="7" t="s">
        <v>4997</v>
      </c>
      <c r="I4463" s="7"/>
      <c r="J4463" s="8" t="s">
        <v>66</v>
      </c>
      <c r="K4463" s="10">
        <v>179.52799999999999</v>
      </c>
      <c r="L4463" s="11">
        <v>303.49700000000001</v>
      </c>
      <c r="M4463" s="11">
        <v>598.59</v>
      </c>
      <c r="N4463" s="11">
        <v>0</v>
      </c>
      <c r="O4463" s="11">
        <v>663.62300000000005</v>
      </c>
      <c r="P4463" s="11">
        <v>0</v>
      </c>
      <c r="Q4463" s="11">
        <v>417.99200000000002</v>
      </c>
      <c r="R4463" s="11">
        <v>180.59800000000001</v>
      </c>
      <c r="S4463" s="11">
        <v>417.99199999999996</v>
      </c>
      <c r="T4463" s="11"/>
      <c r="U4463" s="11"/>
      <c r="V4463" s="11"/>
      <c r="W4463" s="12">
        <v>2761.8199999999997</v>
      </c>
      <c r="X4463" s="11">
        <v>306.86888888888888</v>
      </c>
      <c r="Y4463" s="11">
        <v>430.57794281743912</v>
      </c>
      <c r="Z4463" s="11">
        <f t="shared" si="210"/>
        <v>902.08699999999999</v>
      </c>
      <c r="AA4463" s="25">
        <f t="shared" si="211"/>
        <v>2.0950608712032333</v>
      </c>
      <c r="AB4463" s="33">
        <v>0</v>
      </c>
      <c r="AC4463" s="14">
        <v>0</v>
      </c>
      <c r="AD4463" s="14">
        <v>0</v>
      </c>
      <c r="AE4463" s="14">
        <v>238.464</v>
      </c>
      <c r="AF4463" s="14">
        <v>0</v>
      </c>
      <c r="AG4463" s="14">
        <v>0</v>
      </c>
      <c r="AH4463" s="14">
        <v>0</v>
      </c>
      <c r="AI4463" s="14">
        <v>0</v>
      </c>
      <c r="AJ4463" s="14">
        <v>0</v>
      </c>
      <c r="AK4463" s="14">
        <v>0</v>
      </c>
      <c r="AL4463" s="14">
        <v>180.59800000000001</v>
      </c>
      <c r="AM4463" s="14">
        <v>303.49700000000001</v>
      </c>
      <c r="AN4463" s="14">
        <v>0</v>
      </c>
      <c r="AO4463" s="14">
        <v>0</v>
      </c>
      <c r="AP4463" s="14">
        <v>0</v>
      </c>
      <c r="AQ4463" s="14">
        <v>0</v>
      </c>
      <c r="AR4463" s="14">
        <v>0</v>
      </c>
      <c r="AS4463" s="14">
        <v>179.52799999999999</v>
      </c>
      <c r="AT4463" s="14">
        <v>0</v>
      </c>
      <c r="AV4463" s="14">
        <v>0</v>
      </c>
      <c r="AW4463" s="14">
        <v>0</v>
      </c>
      <c r="AX4463" s="14">
        <v>0</v>
      </c>
      <c r="AY4463" s="14">
        <v>0</v>
      </c>
      <c r="AZ4463" s="14">
        <v>0</v>
      </c>
      <c r="BA4463" s="14">
        <v>0</v>
      </c>
      <c r="BG4463" s="37">
        <f t="shared" si="212"/>
        <v>902.08699999999999</v>
      </c>
      <c r="BI4463" s="5" t="s">
        <v>836</v>
      </c>
      <c r="BJ4463" s="6" t="s">
        <v>1267</v>
      </c>
      <c r="BK4463" s="30" t="s">
        <v>1268</v>
      </c>
    </row>
    <row r="4464" spans="1:63" x14ac:dyDescent="0.25">
      <c r="A4464" s="5" t="s">
        <v>957</v>
      </c>
      <c r="B4464" s="6" t="s">
        <v>1318</v>
      </c>
      <c r="C4464" s="6" t="s">
        <v>836</v>
      </c>
      <c r="D4464" s="6" t="s">
        <v>1267</v>
      </c>
      <c r="E4464" s="6" t="s">
        <v>1268</v>
      </c>
      <c r="F4464" s="6" t="s">
        <v>1324</v>
      </c>
      <c r="G4464" s="7">
        <v>5131907</v>
      </c>
      <c r="H4464" s="7" t="s">
        <v>4998</v>
      </c>
      <c r="I4464" s="7"/>
      <c r="J4464" s="8" t="s">
        <v>66</v>
      </c>
      <c r="K4464" s="10">
        <v>483.02499999999998</v>
      </c>
      <c r="L4464" s="11">
        <v>179.52799999999999</v>
      </c>
      <c r="M4464" s="11">
        <v>970.78700000000003</v>
      </c>
      <c r="N4464" s="11">
        <v>238.464</v>
      </c>
      <c r="O4464" s="11">
        <v>967.12</v>
      </c>
      <c r="P4464" s="11">
        <v>656.45600000000002</v>
      </c>
      <c r="Q4464" s="11">
        <v>598.59</v>
      </c>
      <c r="R4464" s="11">
        <v>662.553</v>
      </c>
      <c r="S4464" s="11">
        <v>1017.652</v>
      </c>
      <c r="T4464" s="11"/>
      <c r="U4464" s="11"/>
      <c r="V4464" s="11"/>
      <c r="W4464" s="12">
        <v>5774.1750000000002</v>
      </c>
      <c r="X4464" s="11">
        <v>641.57500000000005</v>
      </c>
      <c r="Y4464" s="11">
        <v>900.21521785195512</v>
      </c>
      <c r="Z4464" s="11">
        <f t="shared" si="210"/>
        <v>786.52199999999993</v>
      </c>
      <c r="AA4464" s="25">
        <f t="shared" si="211"/>
        <v>0.87370440357224377</v>
      </c>
      <c r="AB4464" s="33">
        <v>0</v>
      </c>
      <c r="AC4464" s="14">
        <v>0</v>
      </c>
      <c r="AD4464" s="14">
        <v>0</v>
      </c>
      <c r="AE4464" s="14">
        <v>0</v>
      </c>
      <c r="AF4464" s="14">
        <v>0</v>
      </c>
      <c r="AG4464" s="14">
        <v>0</v>
      </c>
      <c r="AH4464" s="14">
        <v>0</v>
      </c>
      <c r="AI4464" s="14">
        <v>0</v>
      </c>
      <c r="AJ4464" s="14">
        <v>0</v>
      </c>
      <c r="AK4464" s="14">
        <v>0</v>
      </c>
      <c r="AL4464" s="14">
        <v>0</v>
      </c>
      <c r="AM4464" s="14">
        <v>303.49700000000001</v>
      </c>
      <c r="AN4464" s="14">
        <v>0</v>
      </c>
      <c r="AO4464" s="14">
        <v>0</v>
      </c>
      <c r="AP4464" s="14">
        <v>0</v>
      </c>
      <c r="AQ4464" s="14">
        <v>0</v>
      </c>
      <c r="AR4464" s="14">
        <v>0</v>
      </c>
      <c r="AS4464" s="14">
        <v>0</v>
      </c>
      <c r="AT4464" s="14">
        <v>483.02499999999998</v>
      </c>
      <c r="AV4464" s="14">
        <v>0</v>
      </c>
      <c r="AW4464" s="14">
        <v>0</v>
      </c>
      <c r="AX4464" s="14">
        <v>0</v>
      </c>
      <c r="AY4464" s="14">
        <v>0</v>
      </c>
      <c r="AZ4464" s="14">
        <v>0</v>
      </c>
      <c r="BA4464" s="14">
        <v>0</v>
      </c>
      <c r="BG4464" s="37">
        <f t="shared" si="212"/>
        <v>786.52199999999993</v>
      </c>
      <c r="BI4464" s="5" t="s">
        <v>836</v>
      </c>
      <c r="BJ4464" s="6" t="s">
        <v>1267</v>
      </c>
      <c r="BK4464" s="30" t="s">
        <v>1268</v>
      </c>
    </row>
    <row r="4465" spans="1:63" x14ac:dyDescent="0.25">
      <c r="A4465" s="5" t="s">
        <v>957</v>
      </c>
      <c r="B4465" s="6" t="s">
        <v>1318</v>
      </c>
      <c r="C4465" s="6" t="s">
        <v>836</v>
      </c>
      <c r="D4465" s="6" t="s">
        <v>1267</v>
      </c>
      <c r="E4465" s="6" t="s">
        <v>1268</v>
      </c>
      <c r="F4465" s="6" t="s">
        <v>1324</v>
      </c>
      <c r="G4465" s="7">
        <v>5136957</v>
      </c>
      <c r="H4465" s="7" t="s">
        <v>4999</v>
      </c>
      <c r="I4465" s="7"/>
      <c r="J4465" s="8" t="s">
        <v>70</v>
      </c>
      <c r="K4465" s="10">
        <v>541.96100000000001</v>
      </c>
      <c r="L4465" s="11">
        <v>352.18799999999999</v>
      </c>
      <c r="M4465" s="11">
        <v>1389.8489999999999</v>
      </c>
      <c r="N4465" s="11">
        <v>419.06200000000001</v>
      </c>
      <c r="O4465" s="11">
        <v>902.08699999999999</v>
      </c>
      <c r="P4465" s="11">
        <v>722.55899999999997</v>
      </c>
      <c r="Q4465" s="11">
        <v>1082.6849999999999</v>
      </c>
      <c r="R4465" s="11">
        <v>417.99200000000002</v>
      </c>
      <c r="S4465" s="11">
        <v>417.99199999999996</v>
      </c>
      <c r="T4465" s="11"/>
      <c r="U4465" s="11"/>
      <c r="V4465" s="11"/>
      <c r="W4465" s="12">
        <v>6246.375</v>
      </c>
      <c r="X4465" s="11">
        <v>694.04166666666663</v>
      </c>
      <c r="Y4465" s="11">
        <v>973.83294261258197</v>
      </c>
      <c r="Z4465" s="11">
        <f t="shared" si="210"/>
        <v>951.83600000000001</v>
      </c>
      <c r="AA4465" s="25">
        <f t="shared" si="211"/>
        <v>0.97741199578485305</v>
      </c>
      <c r="AB4465" s="33">
        <v>0</v>
      </c>
      <c r="AC4465" s="14">
        <v>0</v>
      </c>
      <c r="AD4465" s="14">
        <v>0</v>
      </c>
      <c r="AE4465" s="14">
        <v>0</v>
      </c>
      <c r="AF4465" s="14">
        <v>0</v>
      </c>
      <c r="AG4465" s="14">
        <v>0</v>
      </c>
      <c r="AH4465" s="14">
        <v>0</v>
      </c>
      <c r="AI4465" s="14">
        <v>0</v>
      </c>
      <c r="AJ4465" s="14">
        <v>0</v>
      </c>
      <c r="AK4465" s="14">
        <v>0</v>
      </c>
      <c r="AL4465" s="14">
        <v>0</v>
      </c>
      <c r="AM4465" s="14">
        <v>0</v>
      </c>
      <c r="AN4465" s="14">
        <v>0</v>
      </c>
      <c r="AO4465" s="14">
        <v>0</v>
      </c>
      <c r="AP4465" s="14">
        <v>0</v>
      </c>
      <c r="AQ4465" s="14">
        <v>772.30799999999999</v>
      </c>
      <c r="AR4465" s="14">
        <v>0</v>
      </c>
      <c r="AS4465" s="14">
        <v>0</v>
      </c>
      <c r="AT4465" s="14">
        <v>0</v>
      </c>
      <c r="AV4465" s="14">
        <v>179.52799999999999</v>
      </c>
      <c r="AW4465" s="14">
        <v>0</v>
      </c>
      <c r="AX4465" s="14">
        <v>0</v>
      </c>
      <c r="AY4465" s="14">
        <v>0</v>
      </c>
      <c r="AZ4465" s="14">
        <v>0</v>
      </c>
      <c r="BA4465" s="14">
        <v>0</v>
      </c>
      <c r="BG4465" s="37">
        <f t="shared" si="212"/>
        <v>951.83600000000001</v>
      </c>
      <c r="BI4465" s="5" t="s">
        <v>836</v>
      </c>
      <c r="BJ4465" s="6" t="s">
        <v>1267</v>
      </c>
      <c r="BK4465" s="30" t="s">
        <v>1268</v>
      </c>
    </row>
    <row r="4466" spans="1:63" x14ac:dyDescent="0.25">
      <c r="A4466" s="5" t="s">
        <v>957</v>
      </c>
      <c r="B4466" s="6" t="s">
        <v>1318</v>
      </c>
      <c r="C4466" s="6" t="s">
        <v>836</v>
      </c>
      <c r="D4466" s="6" t="s">
        <v>1267</v>
      </c>
      <c r="E4466" s="6" t="s">
        <v>1268</v>
      </c>
      <c r="F4466" s="6" t="s">
        <v>1324</v>
      </c>
      <c r="G4466" s="7">
        <v>5133981</v>
      </c>
      <c r="H4466" s="7" t="s">
        <v>5000</v>
      </c>
      <c r="I4466" s="7"/>
      <c r="J4466" s="8" t="s">
        <v>66</v>
      </c>
      <c r="K4466" s="10">
        <v>238.464</v>
      </c>
      <c r="L4466" s="11">
        <v>303.49700000000001</v>
      </c>
      <c r="M4466" s="11">
        <v>1880.598</v>
      </c>
      <c r="N4466" s="11">
        <v>179.52799999999999</v>
      </c>
      <c r="O4466" s="11">
        <v>238.464</v>
      </c>
      <c r="P4466" s="11">
        <v>598.59</v>
      </c>
      <c r="Q4466" s="11">
        <v>604.00699999999995</v>
      </c>
      <c r="R4466" s="11">
        <v>722.55899999999997</v>
      </c>
      <c r="S4466" s="11">
        <v>423.40899999999999</v>
      </c>
      <c r="T4466" s="11"/>
      <c r="U4466" s="11"/>
      <c r="V4466" s="11"/>
      <c r="W4466" s="12">
        <v>5189.116</v>
      </c>
      <c r="X4466" s="11">
        <v>576.56844444444448</v>
      </c>
      <c r="Y4466" s="11">
        <v>809.00235798171434</v>
      </c>
      <c r="Z4466" s="11">
        <f t="shared" si="210"/>
        <v>238.464</v>
      </c>
      <c r="AA4466" s="25">
        <f t="shared" si="211"/>
        <v>0.29476304691486443</v>
      </c>
      <c r="AB4466" s="33">
        <v>0</v>
      </c>
      <c r="AC4466" s="14">
        <v>0</v>
      </c>
      <c r="AD4466" s="14">
        <v>0</v>
      </c>
      <c r="AE4466" s="14">
        <v>0</v>
      </c>
      <c r="AF4466" s="14">
        <v>0</v>
      </c>
      <c r="AG4466" s="14">
        <v>0</v>
      </c>
      <c r="AH4466" s="14">
        <v>238.464</v>
      </c>
      <c r="AI4466" s="14">
        <v>0</v>
      </c>
      <c r="AJ4466" s="14">
        <v>0</v>
      </c>
      <c r="AK4466" s="14">
        <v>0</v>
      </c>
      <c r="AL4466" s="14">
        <v>0</v>
      </c>
      <c r="AM4466" s="14">
        <v>0</v>
      </c>
      <c r="AN4466" s="14">
        <v>0</v>
      </c>
      <c r="AO4466" s="14">
        <v>0</v>
      </c>
      <c r="AP4466" s="14">
        <v>0</v>
      </c>
      <c r="AQ4466" s="14">
        <v>0</v>
      </c>
      <c r="AR4466" s="14">
        <v>0</v>
      </c>
      <c r="AS4466" s="14">
        <v>0</v>
      </c>
      <c r="AT4466" s="14">
        <v>0</v>
      </c>
      <c r="AV4466" s="14">
        <v>0</v>
      </c>
      <c r="AW4466" s="14">
        <v>0</v>
      </c>
      <c r="AX4466" s="14">
        <v>0</v>
      </c>
      <c r="AY4466" s="14">
        <v>0</v>
      </c>
      <c r="AZ4466" s="14">
        <v>0</v>
      </c>
      <c r="BA4466" s="14">
        <v>0</v>
      </c>
      <c r="BG4466" s="37">
        <f t="shared" si="212"/>
        <v>238.464</v>
      </c>
      <c r="BI4466" s="5" t="s">
        <v>836</v>
      </c>
      <c r="BJ4466" s="6" t="s">
        <v>1267</v>
      </c>
      <c r="BK4466" s="30" t="s">
        <v>1268</v>
      </c>
    </row>
    <row r="4467" spans="1:63" x14ac:dyDescent="0.25">
      <c r="A4467" s="5" t="s">
        <v>957</v>
      </c>
      <c r="B4467" s="6" t="s">
        <v>1318</v>
      </c>
      <c r="C4467" s="6" t="s">
        <v>836</v>
      </c>
      <c r="D4467" s="6" t="s">
        <v>1267</v>
      </c>
      <c r="E4467" s="6" t="s">
        <v>1268</v>
      </c>
      <c r="F4467" s="6" t="s">
        <v>1324</v>
      </c>
      <c r="G4467" s="7">
        <v>5133998</v>
      </c>
      <c r="H4467" s="7" t="s">
        <v>5001</v>
      </c>
      <c r="I4467" s="7"/>
      <c r="J4467" s="8" t="s">
        <v>66</v>
      </c>
      <c r="K4467" s="10">
        <v>541.96100000000001</v>
      </c>
      <c r="L4467" s="11">
        <v>0</v>
      </c>
      <c r="M4467" s="11">
        <v>1747.5450000000001</v>
      </c>
      <c r="N4467" s="11">
        <v>0</v>
      </c>
      <c r="O4467" s="11">
        <v>657.52599999999995</v>
      </c>
      <c r="P4467" s="11">
        <v>656.45600000000002</v>
      </c>
      <c r="Q4467" s="11">
        <v>902.08699999999999</v>
      </c>
      <c r="R4467" s="11">
        <v>837.05399999999997</v>
      </c>
      <c r="S4467" s="11">
        <v>722.55899999999997</v>
      </c>
      <c r="T4467" s="11"/>
      <c r="U4467" s="11"/>
      <c r="V4467" s="11"/>
      <c r="W4467" s="12">
        <v>6065.188000000001</v>
      </c>
      <c r="X4467" s="11">
        <v>673.90977777777789</v>
      </c>
      <c r="Y4467" s="11">
        <v>945.58521983366688</v>
      </c>
      <c r="Z4467" s="11">
        <f t="shared" si="210"/>
        <v>483.02499999999998</v>
      </c>
      <c r="AA4467" s="25">
        <f t="shared" si="211"/>
        <v>0.51082122464326007</v>
      </c>
      <c r="AB4467" s="33">
        <v>0</v>
      </c>
      <c r="AC4467" s="14">
        <v>0</v>
      </c>
      <c r="AD4467" s="14">
        <v>0</v>
      </c>
      <c r="AE4467" s="14">
        <v>0</v>
      </c>
      <c r="AF4467" s="14">
        <v>0</v>
      </c>
      <c r="AG4467" s="14">
        <v>0</v>
      </c>
      <c r="AH4467" s="14">
        <v>0</v>
      </c>
      <c r="AI4467" s="14">
        <v>0</v>
      </c>
      <c r="AJ4467" s="14">
        <v>0</v>
      </c>
      <c r="AK4467" s="14">
        <v>0</v>
      </c>
      <c r="AL4467" s="14">
        <v>0</v>
      </c>
      <c r="AM4467" s="14">
        <v>0</v>
      </c>
      <c r="AN4467" s="14">
        <v>0</v>
      </c>
      <c r="AO4467" s="14">
        <v>0</v>
      </c>
      <c r="AP4467" s="14">
        <v>0</v>
      </c>
      <c r="AQ4467" s="14">
        <v>0</v>
      </c>
      <c r="AR4467" s="14">
        <v>0</v>
      </c>
      <c r="AS4467" s="14">
        <v>0</v>
      </c>
      <c r="AT4467" s="14">
        <v>483.02499999999998</v>
      </c>
      <c r="AV4467" s="14">
        <v>0</v>
      </c>
      <c r="AW4467" s="14">
        <v>0</v>
      </c>
      <c r="AX4467" s="14">
        <v>0</v>
      </c>
      <c r="AY4467" s="14">
        <v>0</v>
      </c>
      <c r="AZ4467" s="14">
        <v>0</v>
      </c>
      <c r="BA4467" s="14">
        <v>0</v>
      </c>
      <c r="BG4467" s="37">
        <f t="shared" si="212"/>
        <v>483.02499999999998</v>
      </c>
      <c r="BI4467" s="5" t="s">
        <v>836</v>
      </c>
      <c r="BJ4467" s="6" t="s">
        <v>1267</v>
      </c>
      <c r="BK4467" s="30" t="s">
        <v>1268</v>
      </c>
    </row>
    <row r="4468" spans="1:63" x14ac:dyDescent="0.25">
      <c r="A4468" s="5" t="s">
        <v>957</v>
      </c>
      <c r="B4468" s="6" t="s">
        <v>1318</v>
      </c>
      <c r="C4468" s="6" t="s">
        <v>836</v>
      </c>
      <c r="D4468" s="6" t="s">
        <v>1267</v>
      </c>
      <c r="E4468" s="6" t="s">
        <v>1268</v>
      </c>
      <c r="F4468" s="6" t="s">
        <v>1324</v>
      </c>
      <c r="G4468" s="7">
        <v>5135778</v>
      </c>
      <c r="H4468" s="7" t="s">
        <v>5002</v>
      </c>
      <c r="I4468" s="7"/>
      <c r="J4468" s="8" t="s">
        <v>81</v>
      </c>
      <c r="K4468" s="10">
        <v>303.49700000000001</v>
      </c>
      <c r="L4468" s="11">
        <v>179.52799999999999</v>
      </c>
      <c r="M4468" s="11">
        <v>2113.645</v>
      </c>
      <c r="N4468" s="11">
        <v>417.99200000000002</v>
      </c>
      <c r="O4468" s="11">
        <v>605.077</v>
      </c>
      <c r="P4468" s="11">
        <v>238.464</v>
      </c>
      <c r="Q4468" s="11">
        <v>0</v>
      </c>
      <c r="R4468" s="11">
        <v>0</v>
      </c>
      <c r="S4468" s="11">
        <v>0</v>
      </c>
      <c r="T4468" s="11"/>
      <c r="U4468" s="11"/>
      <c r="V4468" s="11"/>
      <c r="W4468" s="12">
        <v>3858.2030000000004</v>
      </c>
      <c r="X4468" s="11">
        <v>428.68922222222227</v>
      </c>
      <c r="Y4468" s="11">
        <v>601.50810360996445</v>
      </c>
      <c r="Z4468" s="11">
        <f t="shared" si="210"/>
        <v>0</v>
      </c>
      <c r="AA4468" s="25">
        <f t="shared" si="211"/>
        <v>0</v>
      </c>
      <c r="AB4468" s="33">
        <v>0</v>
      </c>
      <c r="AC4468" s="14">
        <v>0</v>
      </c>
      <c r="AD4468" s="14">
        <v>0</v>
      </c>
      <c r="AE4468" s="14">
        <v>0</v>
      </c>
      <c r="AF4468" s="14">
        <v>0</v>
      </c>
      <c r="AG4468" s="14">
        <v>0</v>
      </c>
      <c r="AH4468" s="14">
        <v>0</v>
      </c>
      <c r="AI4468" s="14">
        <v>0</v>
      </c>
      <c r="AJ4468" s="14">
        <v>0</v>
      </c>
      <c r="AK4468" s="14">
        <v>0</v>
      </c>
      <c r="AL4468" s="14">
        <v>0</v>
      </c>
      <c r="AM4468" s="14">
        <v>0</v>
      </c>
      <c r="AN4468" s="14">
        <v>0</v>
      </c>
      <c r="AO4468" s="14">
        <v>0</v>
      </c>
      <c r="AP4468" s="14">
        <v>0</v>
      </c>
      <c r="AQ4468" s="14">
        <v>0</v>
      </c>
      <c r="AR4468" s="14">
        <v>0</v>
      </c>
      <c r="AS4468" s="14">
        <v>0</v>
      </c>
      <c r="AT4468" s="14">
        <v>0</v>
      </c>
      <c r="AV4468" s="14">
        <v>0</v>
      </c>
      <c r="AW4468" s="14">
        <v>0</v>
      </c>
      <c r="AX4468" s="14">
        <v>0</v>
      </c>
      <c r="AY4468" s="14">
        <v>0</v>
      </c>
      <c r="AZ4468" s="14">
        <v>0</v>
      </c>
      <c r="BA4468" s="14">
        <v>0</v>
      </c>
      <c r="BG4468" s="37">
        <f t="shared" si="212"/>
        <v>0</v>
      </c>
      <c r="BI4468" s="5" t="s">
        <v>836</v>
      </c>
      <c r="BJ4468" s="6" t="s">
        <v>1267</v>
      </c>
      <c r="BK4468" s="30" t="s">
        <v>1268</v>
      </c>
    </row>
    <row r="4469" spans="1:63" x14ac:dyDescent="0.25">
      <c r="A4469" s="5" t="s">
        <v>957</v>
      </c>
      <c r="B4469" s="6" t="s">
        <v>1318</v>
      </c>
      <c r="C4469" s="6" t="s">
        <v>836</v>
      </c>
      <c r="D4469" s="6" t="s">
        <v>1267</v>
      </c>
      <c r="E4469" s="6" t="s">
        <v>1268</v>
      </c>
      <c r="F4469" s="6" t="s">
        <v>1324</v>
      </c>
      <c r="G4469" s="7">
        <v>5138623</v>
      </c>
      <c r="H4469" s="7" t="s">
        <v>5003</v>
      </c>
      <c r="I4469" s="7"/>
      <c r="J4469" s="8" t="s">
        <v>66</v>
      </c>
      <c r="K4469" s="10">
        <v>483.02499999999998</v>
      </c>
      <c r="L4469" s="11">
        <v>180.59800000000001</v>
      </c>
      <c r="M4469" s="11">
        <v>1512.748</v>
      </c>
      <c r="N4469" s="11">
        <v>179.52799999999999</v>
      </c>
      <c r="O4469" s="11">
        <v>1145.9680000000001</v>
      </c>
      <c r="P4469" s="11">
        <v>238.464</v>
      </c>
      <c r="Q4469" s="11">
        <v>539.654</v>
      </c>
      <c r="R4469" s="11">
        <v>721.48900000000003</v>
      </c>
      <c r="S4469" s="11">
        <v>238.464</v>
      </c>
      <c r="T4469" s="11"/>
      <c r="U4469" s="11"/>
      <c r="V4469" s="11"/>
      <c r="W4469" s="12">
        <v>5239.9380000000001</v>
      </c>
      <c r="X4469" s="11">
        <v>582.21533333333332</v>
      </c>
      <c r="Y4469" s="11">
        <v>816.92569556702676</v>
      </c>
      <c r="Z4469" s="11">
        <f t="shared" si="210"/>
        <v>483.02499999999998</v>
      </c>
      <c r="AA4469" s="25">
        <f t="shared" si="211"/>
        <v>0.59127164517053554</v>
      </c>
      <c r="AB4469" s="33">
        <v>0</v>
      </c>
      <c r="AC4469" s="14">
        <v>0</v>
      </c>
      <c r="AD4469" s="14">
        <v>0</v>
      </c>
      <c r="AE4469" s="14">
        <v>0</v>
      </c>
      <c r="AF4469" s="14">
        <v>0</v>
      </c>
      <c r="AG4469" s="14">
        <v>0</v>
      </c>
      <c r="AH4469" s="14">
        <v>0</v>
      </c>
      <c r="AI4469" s="14">
        <v>0</v>
      </c>
      <c r="AJ4469" s="14">
        <v>0</v>
      </c>
      <c r="AK4469" s="14">
        <v>0</v>
      </c>
      <c r="AL4469" s="14">
        <v>483.02499999999998</v>
      </c>
      <c r="AM4469" s="14">
        <v>0</v>
      </c>
      <c r="AN4469" s="14">
        <v>0</v>
      </c>
      <c r="AO4469" s="14">
        <v>0</v>
      </c>
      <c r="AP4469" s="14">
        <v>0</v>
      </c>
      <c r="AQ4469" s="14">
        <v>0</v>
      </c>
      <c r="AR4469" s="14">
        <v>0</v>
      </c>
      <c r="AS4469" s="14">
        <v>0</v>
      </c>
      <c r="AT4469" s="14">
        <v>0</v>
      </c>
      <c r="AV4469" s="14">
        <v>0</v>
      </c>
      <c r="AW4469" s="14">
        <v>0</v>
      </c>
      <c r="AX4469" s="14">
        <v>0</v>
      </c>
      <c r="AY4469" s="14">
        <v>0</v>
      </c>
      <c r="AZ4469" s="14">
        <v>0</v>
      </c>
      <c r="BA4469" s="14">
        <v>0</v>
      </c>
      <c r="BG4469" s="37">
        <f t="shared" si="212"/>
        <v>483.02499999999998</v>
      </c>
      <c r="BI4469" s="5" t="s">
        <v>836</v>
      </c>
      <c r="BJ4469" s="6" t="s">
        <v>1267</v>
      </c>
      <c r="BK4469" s="30" t="s">
        <v>1268</v>
      </c>
    </row>
    <row r="4470" spans="1:63" x14ac:dyDescent="0.25">
      <c r="A4470" s="5" t="s">
        <v>957</v>
      </c>
      <c r="B4470" s="6" t="s">
        <v>1318</v>
      </c>
      <c r="C4470" s="6" t="s">
        <v>836</v>
      </c>
      <c r="D4470" s="6" t="s">
        <v>1267</v>
      </c>
      <c r="E4470" s="6" t="s">
        <v>1268</v>
      </c>
      <c r="F4470" s="6" t="s">
        <v>1324</v>
      </c>
      <c r="G4470" s="7">
        <v>5270244</v>
      </c>
      <c r="H4470" s="7" t="s">
        <v>5004</v>
      </c>
      <c r="I4470" s="7"/>
      <c r="J4470" s="8" t="s">
        <v>66</v>
      </c>
      <c r="K4470" s="10">
        <v>0</v>
      </c>
      <c r="L4470" s="11">
        <v>541.96100000000001</v>
      </c>
      <c r="M4470" s="11">
        <v>1275.354</v>
      </c>
      <c r="N4470" s="11">
        <v>243.881</v>
      </c>
      <c r="O4470" s="11">
        <v>780.42499999999995</v>
      </c>
      <c r="P4470" s="11">
        <v>0</v>
      </c>
      <c r="Q4470" s="11">
        <v>180.59800000000001</v>
      </c>
      <c r="R4470" s="11">
        <v>721.48900000000003</v>
      </c>
      <c r="S4470" s="11">
        <v>483.02499999999998</v>
      </c>
      <c r="T4470" s="11"/>
      <c r="U4470" s="11"/>
      <c r="V4470" s="11"/>
      <c r="W4470" s="12">
        <v>4226.7330000000002</v>
      </c>
      <c r="X4470" s="11">
        <v>469.637</v>
      </c>
      <c r="Y4470" s="11">
        <v>658.9632923139751</v>
      </c>
      <c r="Z4470" s="11">
        <f t="shared" si="210"/>
        <v>179.52799999999999</v>
      </c>
      <c r="AA4470" s="25">
        <f t="shared" si="211"/>
        <v>0.27244006167563672</v>
      </c>
      <c r="AB4470" s="33">
        <v>0</v>
      </c>
      <c r="AC4470" s="14">
        <v>0</v>
      </c>
      <c r="AD4470" s="14">
        <v>0</v>
      </c>
      <c r="AE4470" s="14">
        <v>0</v>
      </c>
      <c r="AF4470" s="14">
        <v>0</v>
      </c>
      <c r="AG4470" s="14">
        <v>0</v>
      </c>
      <c r="AH4470" s="14">
        <v>0</v>
      </c>
      <c r="AI4470" s="14">
        <v>0</v>
      </c>
      <c r="AJ4470" s="14">
        <v>0</v>
      </c>
      <c r="AK4470" s="14">
        <v>0</v>
      </c>
      <c r="AL4470" s="14">
        <v>0</v>
      </c>
      <c r="AM4470" s="14">
        <v>179.52799999999999</v>
      </c>
      <c r="AN4470" s="14">
        <v>0</v>
      </c>
      <c r="AO4470" s="14">
        <v>0</v>
      </c>
      <c r="AP4470" s="14">
        <v>0</v>
      </c>
      <c r="AQ4470" s="14">
        <v>0</v>
      </c>
      <c r="AR4470" s="14">
        <v>0</v>
      </c>
      <c r="AS4470" s="14">
        <v>0</v>
      </c>
      <c r="AT4470" s="14">
        <v>0</v>
      </c>
      <c r="AV4470" s="14">
        <v>0</v>
      </c>
      <c r="AW4470" s="14">
        <v>0</v>
      </c>
      <c r="AX4470" s="14">
        <v>0</v>
      </c>
      <c r="AY4470" s="14">
        <v>0</v>
      </c>
      <c r="AZ4470" s="14">
        <v>0</v>
      </c>
      <c r="BA4470" s="14">
        <v>0</v>
      </c>
      <c r="BG4470" s="37">
        <f t="shared" si="212"/>
        <v>179.52799999999999</v>
      </c>
      <c r="BI4470" s="5" t="s">
        <v>836</v>
      </c>
      <c r="BJ4470" s="6" t="s">
        <v>1267</v>
      </c>
      <c r="BK4470" s="30" t="s">
        <v>1268</v>
      </c>
    </row>
    <row r="4471" spans="1:63" x14ac:dyDescent="0.25">
      <c r="A4471" s="5" t="s">
        <v>957</v>
      </c>
      <c r="B4471" s="6" t="s">
        <v>1318</v>
      </c>
      <c r="C4471" s="6" t="s">
        <v>836</v>
      </c>
      <c r="D4471" s="6" t="s">
        <v>1267</v>
      </c>
      <c r="E4471" s="6" t="s">
        <v>1268</v>
      </c>
      <c r="F4471" s="6" t="s">
        <v>1324</v>
      </c>
      <c r="G4471" s="7">
        <v>5278561</v>
      </c>
      <c r="H4471" s="7" t="s">
        <v>5005</v>
      </c>
      <c r="I4471" s="7"/>
      <c r="J4471" s="8" t="s">
        <v>66</v>
      </c>
      <c r="K4471" s="10">
        <v>722.55899999999997</v>
      </c>
      <c r="L4471" s="11">
        <v>0</v>
      </c>
      <c r="M4471" s="11">
        <v>1398.2529999999999</v>
      </c>
      <c r="N4471" s="11">
        <v>424.47899999999998</v>
      </c>
      <c r="O4471" s="11">
        <v>662.94299999999998</v>
      </c>
      <c r="P4471" s="11">
        <v>179.52799999999999</v>
      </c>
      <c r="Q4471" s="11">
        <v>663.62300000000005</v>
      </c>
      <c r="R4471" s="11">
        <v>360.12599999999998</v>
      </c>
      <c r="S4471" s="11">
        <v>417.99199999999996</v>
      </c>
      <c r="T4471" s="11"/>
      <c r="U4471" s="11"/>
      <c r="V4471" s="11"/>
      <c r="W4471" s="12">
        <v>4829.5029999999997</v>
      </c>
      <c r="X4471" s="11">
        <v>536.61144444444437</v>
      </c>
      <c r="Y4471" s="11">
        <v>752.93736252567157</v>
      </c>
      <c r="Z4471" s="11">
        <f t="shared" si="210"/>
        <v>360.12599999999998</v>
      </c>
      <c r="AA4471" s="25">
        <f t="shared" si="211"/>
        <v>0.4782947665022021</v>
      </c>
      <c r="AB4471" s="33">
        <v>0</v>
      </c>
      <c r="AC4471" s="14">
        <v>0</v>
      </c>
      <c r="AD4471" s="14">
        <v>0</v>
      </c>
      <c r="AE4471" s="14">
        <v>0</v>
      </c>
      <c r="AF4471" s="14">
        <v>0</v>
      </c>
      <c r="AG4471" s="14">
        <v>0</v>
      </c>
      <c r="AH4471" s="14">
        <v>0</v>
      </c>
      <c r="AI4471" s="14">
        <v>0</v>
      </c>
      <c r="AJ4471" s="14">
        <v>0</v>
      </c>
      <c r="AK4471" s="14">
        <v>179.52799999999999</v>
      </c>
      <c r="AL4471" s="14">
        <v>0</v>
      </c>
      <c r="AM4471" s="14">
        <v>0</v>
      </c>
      <c r="AN4471" s="14">
        <v>0</v>
      </c>
      <c r="AO4471" s="14">
        <v>0</v>
      </c>
      <c r="AP4471" s="14">
        <v>0</v>
      </c>
      <c r="AQ4471" s="14">
        <v>0</v>
      </c>
      <c r="AR4471" s="14">
        <v>0</v>
      </c>
      <c r="AS4471" s="14">
        <v>0</v>
      </c>
      <c r="AT4471" s="14">
        <v>0</v>
      </c>
      <c r="AV4471" s="14">
        <v>0</v>
      </c>
      <c r="AW4471" s="14">
        <v>0</v>
      </c>
      <c r="AX4471" s="14">
        <v>0</v>
      </c>
      <c r="AY4471" s="14">
        <v>0</v>
      </c>
      <c r="AZ4471" s="14">
        <v>0</v>
      </c>
      <c r="BA4471" s="14">
        <v>180.59800000000001</v>
      </c>
      <c r="BG4471" s="37">
        <f t="shared" si="212"/>
        <v>360.12599999999998</v>
      </c>
      <c r="BI4471" s="5" t="s">
        <v>836</v>
      </c>
      <c r="BJ4471" s="6" t="s">
        <v>1267</v>
      </c>
      <c r="BK4471" s="30" t="s">
        <v>1268</v>
      </c>
    </row>
    <row r="4472" spans="1:63" x14ac:dyDescent="0.25">
      <c r="A4472" s="5" t="s">
        <v>957</v>
      </c>
      <c r="B4472" s="6" t="s">
        <v>1318</v>
      </c>
      <c r="C4472" s="6" t="s">
        <v>836</v>
      </c>
      <c r="D4472" s="6" t="s">
        <v>1267</v>
      </c>
      <c r="E4472" s="6" t="s">
        <v>1268</v>
      </c>
      <c r="F4472" s="6" t="s">
        <v>1324</v>
      </c>
      <c r="G4472" s="7">
        <v>5279100</v>
      </c>
      <c r="H4472" s="7" t="s">
        <v>5006</v>
      </c>
      <c r="I4472" s="7"/>
      <c r="J4472" s="8" t="s">
        <v>66</v>
      </c>
      <c r="K4472" s="10">
        <v>541.96100000000001</v>
      </c>
      <c r="L4472" s="11">
        <v>0</v>
      </c>
      <c r="M4472" s="11">
        <v>791.25900000000001</v>
      </c>
      <c r="N4472" s="11">
        <v>0</v>
      </c>
      <c r="O4472" s="11">
        <v>0</v>
      </c>
      <c r="P4472" s="11">
        <v>180.59800000000001</v>
      </c>
      <c r="Q4472" s="11">
        <v>424.47899999999998</v>
      </c>
      <c r="R4472" s="11">
        <v>539.654</v>
      </c>
      <c r="S4472" s="11">
        <v>0</v>
      </c>
      <c r="T4472" s="11"/>
      <c r="U4472" s="11"/>
      <c r="V4472" s="11"/>
      <c r="W4472" s="12">
        <v>2477.951</v>
      </c>
      <c r="X4472" s="11">
        <v>275.32788888888888</v>
      </c>
      <c r="Y4472" s="11">
        <v>386.32171683252932</v>
      </c>
      <c r="Z4472" s="11">
        <f t="shared" si="210"/>
        <v>722.55899999999997</v>
      </c>
      <c r="AA4472" s="25">
        <f t="shared" si="211"/>
        <v>1.8703556349984582</v>
      </c>
      <c r="AB4472" s="33">
        <v>0</v>
      </c>
      <c r="AC4472" s="14">
        <v>0</v>
      </c>
      <c r="AD4472" s="14">
        <v>0</v>
      </c>
      <c r="AE4472" s="14">
        <v>0</v>
      </c>
      <c r="AF4472" s="14">
        <v>0</v>
      </c>
      <c r="AG4472" s="14">
        <v>0</v>
      </c>
      <c r="AH4472" s="14">
        <v>0</v>
      </c>
      <c r="AI4472" s="14">
        <v>0</v>
      </c>
      <c r="AJ4472" s="14">
        <v>0</v>
      </c>
      <c r="AK4472" s="14">
        <v>0</v>
      </c>
      <c r="AL4472" s="14">
        <v>0</v>
      </c>
      <c r="AM4472" s="14">
        <v>0</v>
      </c>
      <c r="AN4472" s="14">
        <v>0</v>
      </c>
      <c r="AO4472" s="14">
        <v>0</v>
      </c>
      <c r="AP4472" s="14">
        <v>0</v>
      </c>
      <c r="AQ4472" s="14">
        <v>722.55899999999997</v>
      </c>
      <c r="AR4472" s="14">
        <v>0</v>
      </c>
      <c r="AS4472" s="14">
        <v>0</v>
      </c>
      <c r="AT4472" s="14">
        <v>0</v>
      </c>
      <c r="AV4472" s="14">
        <v>0</v>
      </c>
      <c r="AW4472" s="14">
        <v>0</v>
      </c>
      <c r="AX4472" s="14">
        <v>0</v>
      </c>
      <c r="AY4472" s="14">
        <v>0</v>
      </c>
      <c r="AZ4472" s="14">
        <v>0</v>
      </c>
      <c r="BA4472" s="14">
        <v>0</v>
      </c>
      <c r="BG4472" s="37">
        <f t="shared" si="212"/>
        <v>722.55899999999997</v>
      </c>
      <c r="BI4472" s="5" t="s">
        <v>836</v>
      </c>
      <c r="BJ4472" s="6" t="s">
        <v>1267</v>
      </c>
      <c r="BK4472" s="30" t="s">
        <v>1268</v>
      </c>
    </row>
    <row r="4473" spans="1:63" x14ac:dyDescent="0.25">
      <c r="A4473" s="5" t="s">
        <v>957</v>
      </c>
      <c r="B4473" s="6" t="s">
        <v>1318</v>
      </c>
      <c r="C4473" s="6" t="s">
        <v>836</v>
      </c>
      <c r="D4473" s="6" t="s">
        <v>1267</v>
      </c>
      <c r="E4473" s="6" t="s">
        <v>1268</v>
      </c>
      <c r="F4473" s="6" t="s">
        <v>1324</v>
      </c>
      <c r="G4473" s="7">
        <v>5291209</v>
      </c>
      <c r="H4473" s="7" t="s">
        <v>5007</v>
      </c>
      <c r="I4473" s="7"/>
      <c r="J4473" s="8" t="s">
        <v>66</v>
      </c>
      <c r="K4473" s="10">
        <v>303.49700000000001</v>
      </c>
      <c r="L4473" s="11">
        <v>0</v>
      </c>
      <c r="M4473" s="11">
        <v>1398.2529999999999</v>
      </c>
      <c r="N4473" s="11">
        <v>0</v>
      </c>
      <c r="O4473" s="11">
        <v>180.59800000000001</v>
      </c>
      <c r="P4473" s="11">
        <v>842.471</v>
      </c>
      <c r="Q4473" s="11">
        <v>0</v>
      </c>
      <c r="R4473" s="11">
        <v>902.08699999999999</v>
      </c>
      <c r="S4473" s="11">
        <v>179.52799999999999</v>
      </c>
      <c r="T4473" s="11"/>
      <c r="U4473" s="11"/>
      <c r="V4473" s="11"/>
      <c r="W4473" s="12">
        <v>3806.4339999999997</v>
      </c>
      <c r="X4473" s="11">
        <v>422.93711111111111</v>
      </c>
      <c r="Y4473" s="11">
        <v>593.43712522552369</v>
      </c>
      <c r="Z4473" s="11">
        <f t="shared" si="210"/>
        <v>417.99199999999996</v>
      </c>
      <c r="AA4473" s="25">
        <f t="shared" si="211"/>
        <v>0.70435768547704292</v>
      </c>
      <c r="AB4473" s="33">
        <v>0</v>
      </c>
      <c r="AC4473" s="14">
        <v>0</v>
      </c>
      <c r="AD4473" s="14">
        <v>238.464</v>
      </c>
      <c r="AE4473" s="14">
        <v>0</v>
      </c>
      <c r="AF4473" s="14">
        <v>0</v>
      </c>
      <c r="AG4473" s="14">
        <v>0</v>
      </c>
      <c r="AH4473" s="14">
        <v>0</v>
      </c>
      <c r="AI4473" s="14">
        <v>0</v>
      </c>
      <c r="AJ4473" s="14">
        <v>0</v>
      </c>
      <c r="AK4473" s="14">
        <v>0</v>
      </c>
      <c r="AL4473" s="14">
        <v>0</v>
      </c>
      <c r="AM4473" s="14">
        <v>0</v>
      </c>
      <c r="AN4473" s="14">
        <v>0</v>
      </c>
      <c r="AO4473" s="14">
        <v>0</v>
      </c>
      <c r="AP4473" s="14">
        <v>0</v>
      </c>
      <c r="AQ4473" s="14">
        <v>0</v>
      </c>
      <c r="AR4473" s="14">
        <v>0</v>
      </c>
      <c r="AS4473" s="14">
        <v>0</v>
      </c>
      <c r="AT4473" s="14">
        <v>0</v>
      </c>
      <c r="AV4473" s="14">
        <v>0</v>
      </c>
      <c r="AW4473" s="14">
        <v>0</v>
      </c>
      <c r="AX4473" s="14">
        <v>0</v>
      </c>
      <c r="AY4473" s="14">
        <v>0</v>
      </c>
      <c r="AZ4473" s="14">
        <v>0</v>
      </c>
      <c r="BA4473" s="14">
        <v>179.52799999999999</v>
      </c>
      <c r="BG4473" s="37">
        <f t="shared" si="212"/>
        <v>417.99199999999996</v>
      </c>
      <c r="BI4473" s="5" t="s">
        <v>836</v>
      </c>
      <c r="BJ4473" s="6" t="s">
        <v>1267</v>
      </c>
      <c r="BK4473" s="30" t="s">
        <v>1268</v>
      </c>
    </row>
    <row r="4474" spans="1:63" x14ac:dyDescent="0.25">
      <c r="A4474" s="5" t="s">
        <v>957</v>
      </c>
      <c r="B4474" s="6" t="s">
        <v>1318</v>
      </c>
      <c r="C4474" s="6" t="s">
        <v>836</v>
      </c>
      <c r="D4474" s="6" t="s">
        <v>1267</v>
      </c>
      <c r="E4474" s="6" t="s">
        <v>1268</v>
      </c>
      <c r="F4474" s="6" t="s">
        <v>1324</v>
      </c>
      <c r="G4474" s="7">
        <v>5292343</v>
      </c>
      <c r="H4474" s="7" t="s">
        <v>5008</v>
      </c>
      <c r="I4474" s="7"/>
      <c r="J4474" s="8" t="s">
        <v>66</v>
      </c>
      <c r="K4474" s="10">
        <v>303.49700000000001</v>
      </c>
      <c r="L4474" s="11">
        <v>359.05599999999998</v>
      </c>
      <c r="M4474" s="11">
        <v>1398.2529999999999</v>
      </c>
      <c r="N4474" s="11">
        <v>419.06200000000001</v>
      </c>
      <c r="O4474" s="11">
        <v>238.464</v>
      </c>
      <c r="P4474" s="11">
        <v>180.59800000000001</v>
      </c>
      <c r="Q4474" s="11">
        <v>360.12599999999998</v>
      </c>
      <c r="R4474" s="11">
        <v>417.99200000000002</v>
      </c>
      <c r="S4474" s="11">
        <v>0</v>
      </c>
      <c r="T4474" s="11"/>
      <c r="U4474" s="11"/>
      <c r="V4474" s="11"/>
      <c r="W4474" s="12">
        <v>3677.0479999999998</v>
      </c>
      <c r="X4474" s="11">
        <v>408.56088888888888</v>
      </c>
      <c r="Y4474" s="11">
        <v>573.26536974928808</v>
      </c>
      <c r="Z4474" s="11">
        <f t="shared" si="210"/>
        <v>359.05599999999998</v>
      </c>
      <c r="AA4474" s="25">
        <f t="shared" si="211"/>
        <v>0.6263347115438519</v>
      </c>
      <c r="AB4474" s="33">
        <v>0</v>
      </c>
      <c r="AC4474" s="14">
        <v>0</v>
      </c>
      <c r="AD4474" s="14">
        <v>179.52799999999999</v>
      </c>
      <c r="AE4474" s="14">
        <v>0</v>
      </c>
      <c r="AF4474" s="14">
        <v>0</v>
      </c>
      <c r="AG4474" s="14">
        <v>0</v>
      </c>
      <c r="AH4474" s="14">
        <v>0</v>
      </c>
      <c r="AI4474" s="14">
        <v>0</v>
      </c>
      <c r="AJ4474" s="14">
        <v>0</v>
      </c>
      <c r="AK4474" s="14">
        <v>0</v>
      </c>
      <c r="AL4474" s="14">
        <v>0</v>
      </c>
      <c r="AM4474" s="14">
        <v>0</v>
      </c>
      <c r="AN4474" s="14">
        <v>0</v>
      </c>
      <c r="AO4474" s="14">
        <v>0</v>
      </c>
      <c r="AP4474" s="14">
        <v>0</v>
      </c>
      <c r="AQ4474" s="14">
        <v>0</v>
      </c>
      <c r="AR4474" s="14">
        <v>0</v>
      </c>
      <c r="AS4474" s="14">
        <v>0</v>
      </c>
      <c r="AT4474" s="14">
        <v>0</v>
      </c>
      <c r="AV4474" s="14">
        <v>0</v>
      </c>
      <c r="AW4474" s="14">
        <v>0</v>
      </c>
      <c r="AX4474" s="14">
        <v>0</v>
      </c>
      <c r="AY4474" s="14">
        <v>0</v>
      </c>
      <c r="AZ4474" s="14">
        <v>0</v>
      </c>
      <c r="BA4474" s="14">
        <v>179.52799999999999</v>
      </c>
      <c r="BG4474" s="37">
        <f t="shared" si="212"/>
        <v>359.05599999999998</v>
      </c>
      <c r="BI4474" s="5" t="s">
        <v>836</v>
      </c>
      <c r="BJ4474" s="6" t="s">
        <v>1267</v>
      </c>
      <c r="BK4474" s="30" t="s">
        <v>1268</v>
      </c>
    </row>
    <row r="4475" spans="1:63" x14ac:dyDescent="0.25">
      <c r="A4475" s="5" t="s">
        <v>957</v>
      </c>
      <c r="B4475" s="6" t="s">
        <v>1318</v>
      </c>
      <c r="C4475" s="6" t="s">
        <v>836</v>
      </c>
      <c r="D4475" s="6" t="s">
        <v>1267</v>
      </c>
      <c r="E4475" s="6" t="s">
        <v>1268</v>
      </c>
      <c r="F4475" s="6" t="s">
        <v>1324</v>
      </c>
      <c r="G4475" s="7">
        <v>5294718</v>
      </c>
      <c r="H4475" s="7" t="s">
        <v>5009</v>
      </c>
      <c r="I4475" s="7"/>
      <c r="J4475" s="8" t="s">
        <v>66</v>
      </c>
      <c r="K4475" s="10">
        <v>303.49700000000001</v>
      </c>
      <c r="L4475" s="11">
        <v>0</v>
      </c>
      <c r="M4475" s="11">
        <v>1820.982</v>
      </c>
      <c r="N4475" s="11">
        <v>351.11799999999999</v>
      </c>
      <c r="O4475" s="11">
        <v>722.55899999999997</v>
      </c>
      <c r="P4475" s="11">
        <v>179.52799999999999</v>
      </c>
      <c r="Q4475" s="11">
        <v>541.96100000000001</v>
      </c>
      <c r="R4475" s="11">
        <v>303.49700000000001</v>
      </c>
      <c r="S4475" s="11">
        <v>179.52799999999999</v>
      </c>
      <c r="T4475" s="11"/>
      <c r="U4475" s="11"/>
      <c r="V4475" s="11"/>
      <c r="W4475" s="12">
        <v>4402.67</v>
      </c>
      <c r="X4475" s="11">
        <v>489.18555555555554</v>
      </c>
      <c r="Y4475" s="11">
        <v>686.39252069434451</v>
      </c>
      <c r="Z4475" s="11">
        <f t="shared" si="210"/>
        <v>0</v>
      </c>
      <c r="AA4475" s="25">
        <f t="shared" si="211"/>
        <v>0</v>
      </c>
      <c r="AB4475" s="33">
        <v>0</v>
      </c>
      <c r="AC4475" s="14">
        <v>0</v>
      </c>
      <c r="AD4475" s="14">
        <v>0</v>
      </c>
      <c r="AE4475" s="14">
        <v>0</v>
      </c>
      <c r="AF4475" s="14">
        <v>0</v>
      </c>
      <c r="AG4475" s="14">
        <v>0</v>
      </c>
      <c r="AH4475" s="14">
        <v>0</v>
      </c>
      <c r="AI4475" s="14">
        <v>0</v>
      </c>
      <c r="AJ4475" s="14">
        <v>0</v>
      </c>
      <c r="AK4475" s="14">
        <v>0</v>
      </c>
      <c r="AL4475" s="14">
        <v>0</v>
      </c>
      <c r="AM4475" s="14">
        <v>0</v>
      </c>
      <c r="AN4475" s="14">
        <v>0</v>
      </c>
      <c r="AO4475" s="14">
        <v>0</v>
      </c>
      <c r="AP4475" s="14">
        <v>0</v>
      </c>
      <c r="AQ4475" s="14">
        <v>0</v>
      </c>
      <c r="AR4475" s="14">
        <v>0</v>
      </c>
      <c r="AS4475" s="14">
        <v>0</v>
      </c>
      <c r="AT4475" s="14">
        <v>0</v>
      </c>
      <c r="AV4475" s="14">
        <v>0</v>
      </c>
      <c r="AW4475" s="14">
        <v>0</v>
      </c>
      <c r="AX4475" s="14">
        <v>0</v>
      </c>
      <c r="AY4475" s="14">
        <v>0</v>
      </c>
      <c r="AZ4475" s="14">
        <v>0</v>
      </c>
      <c r="BA4475" s="14">
        <v>0</v>
      </c>
      <c r="BG4475" s="37">
        <f t="shared" si="212"/>
        <v>0</v>
      </c>
      <c r="BI4475" s="5" t="s">
        <v>836</v>
      </c>
      <c r="BJ4475" s="6" t="s">
        <v>1267</v>
      </c>
      <c r="BK4475" s="30" t="s">
        <v>1268</v>
      </c>
    </row>
    <row r="4476" spans="1:63" x14ac:dyDescent="0.25">
      <c r="A4476" s="5" t="s">
        <v>957</v>
      </c>
      <c r="B4476" s="6" t="s">
        <v>1318</v>
      </c>
      <c r="C4476" s="6" t="s">
        <v>836</v>
      </c>
      <c r="D4476" s="6" t="s">
        <v>1267</v>
      </c>
      <c r="E4476" s="6" t="s">
        <v>1268</v>
      </c>
      <c r="F4476" s="6" t="s">
        <v>1324</v>
      </c>
      <c r="G4476" s="7">
        <v>5295478</v>
      </c>
      <c r="H4476" s="7" t="s">
        <v>5010</v>
      </c>
      <c r="I4476" s="7"/>
      <c r="J4476" s="8" t="s">
        <v>70</v>
      </c>
      <c r="K4476" s="10">
        <v>303.49700000000001</v>
      </c>
      <c r="L4476" s="11">
        <v>359.05599999999998</v>
      </c>
      <c r="M4476" s="11">
        <v>1215.7380000000001</v>
      </c>
      <c r="N4476" s="11">
        <v>238.464</v>
      </c>
      <c r="O4476" s="11">
        <v>664.69200000000001</v>
      </c>
      <c r="P4476" s="11">
        <v>0</v>
      </c>
      <c r="Q4476" s="11">
        <v>417.99200000000002</v>
      </c>
      <c r="R4476" s="11">
        <v>663.62300000000005</v>
      </c>
      <c r="S4476" s="11">
        <v>0</v>
      </c>
      <c r="T4476" s="11"/>
      <c r="U4476" s="11"/>
      <c r="V4476" s="11"/>
      <c r="W4476" s="12">
        <v>3863.0620000000004</v>
      </c>
      <c r="X4476" s="11">
        <v>429.22911111111114</v>
      </c>
      <c r="Y4476" s="11">
        <v>602.26563966378046</v>
      </c>
      <c r="Z4476" s="11">
        <f t="shared" si="210"/>
        <v>238.464</v>
      </c>
      <c r="AA4476" s="25">
        <f t="shared" si="211"/>
        <v>0.39594488593625299</v>
      </c>
      <c r="AB4476" s="33">
        <v>0</v>
      </c>
      <c r="AC4476" s="14">
        <v>0</v>
      </c>
      <c r="AD4476" s="14">
        <v>0</v>
      </c>
      <c r="AE4476" s="14">
        <v>0</v>
      </c>
      <c r="AF4476" s="14">
        <v>0</v>
      </c>
      <c r="AG4476" s="14">
        <v>0</v>
      </c>
      <c r="AH4476" s="14">
        <v>0</v>
      </c>
      <c r="AI4476" s="14">
        <v>0</v>
      </c>
      <c r="AJ4476" s="14">
        <v>0</v>
      </c>
      <c r="AK4476" s="14">
        <v>0</v>
      </c>
      <c r="AL4476" s="14">
        <v>0</v>
      </c>
      <c r="AM4476" s="14">
        <v>0</v>
      </c>
      <c r="AN4476" s="14">
        <v>0</v>
      </c>
      <c r="AO4476" s="14">
        <v>0</v>
      </c>
      <c r="AP4476" s="14">
        <v>0</v>
      </c>
      <c r="AQ4476" s="14">
        <v>0</v>
      </c>
      <c r="AR4476" s="14">
        <v>0</v>
      </c>
      <c r="AS4476" s="14">
        <v>0</v>
      </c>
      <c r="AT4476" s="14">
        <v>0</v>
      </c>
      <c r="AV4476" s="14">
        <v>0</v>
      </c>
      <c r="AW4476" s="14">
        <v>0</v>
      </c>
      <c r="AX4476" s="14">
        <v>0</v>
      </c>
      <c r="AY4476" s="14">
        <v>0</v>
      </c>
      <c r="AZ4476" s="14">
        <v>238.464</v>
      </c>
      <c r="BA4476" s="14">
        <v>0</v>
      </c>
      <c r="BG4476" s="37">
        <f t="shared" si="212"/>
        <v>238.464</v>
      </c>
      <c r="BI4476" s="5" t="s">
        <v>836</v>
      </c>
      <c r="BJ4476" s="6" t="s">
        <v>1267</v>
      </c>
      <c r="BK4476" s="30" t="s">
        <v>1268</v>
      </c>
    </row>
    <row r="4477" spans="1:63" x14ac:dyDescent="0.25">
      <c r="A4477" s="5" t="s">
        <v>957</v>
      </c>
      <c r="B4477" s="6" t="s">
        <v>1318</v>
      </c>
      <c r="C4477" s="6" t="s">
        <v>836</v>
      </c>
      <c r="D4477" s="6" t="s">
        <v>1267</v>
      </c>
      <c r="E4477" s="6" t="s">
        <v>1268</v>
      </c>
      <c r="F4477" s="6" t="s">
        <v>1324</v>
      </c>
      <c r="G4477" s="7">
        <v>5295485</v>
      </c>
      <c r="H4477" s="7" t="s">
        <v>5011</v>
      </c>
      <c r="I4477" s="7"/>
      <c r="J4477" s="8" t="s">
        <v>70</v>
      </c>
      <c r="K4477" s="10">
        <v>0</v>
      </c>
      <c r="L4477" s="11">
        <v>303.49700000000001</v>
      </c>
      <c r="M4477" s="11">
        <v>1214.6679999999999</v>
      </c>
      <c r="N4477" s="11">
        <v>415.471</v>
      </c>
      <c r="O4477" s="11">
        <v>657.52599999999995</v>
      </c>
      <c r="P4477" s="11">
        <v>0</v>
      </c>
      <c r="Q4477" s="11">
        <v>360.12599999999998</v>
      </c>
      <c r="R4477" s="11">
        <v>0</v>
      </c>
      <c r="S4477" s="11">
        <v>0</v>
      </c>
      <c r="T4477" s="11"/>
      <c r="U4477" s="11"/>
      <c r="V4477" s="11"/>
      <c r="W4477" s="12">
        <v>2951.2879999999996</v>
      </c>
      <c r="X4477" s="11">
        <v>327.92088888888884</v>
      </c>
      <c r="Y4477" s="11">
        <v>460.11670409432696</v>
      </c>
      <c r="Z4477" s="11">
        <f t="shared" si="210"/>
        <v>179.52799999999999</v>
      </c>
      <c r="AA4477" s="25">
        <f t="shared" si="211"/>
        <v>0.39017927061216967</v>
      </c>
      <c r="AB4477" s="33">
        <v>0</v>
      </c>
      <c r="AC4477" s="14">
        <v>179.52799999999999</v>
      </c>
      <c r="AD4477" s="14">
        <v>0</v>
      </c>
      <c r="AE4477" s="14">
        <v>0</v>
      </c>
      <c r="AF4477" s="14">
        <v>0</v>
      </c>
      <c r="AG4477" s="14">
        <v>0</v>
      </c>
      <c r="AH4477" s="14">
        <v>0</v>
      </c>
      <c r="AI4477" s="14">
        <v>0</v>
      </c>
      <c r="AJ4477" s="14">
        <v>0</v>
      </c>
      <c r="AK4477" s="14">
        <v>0</v>
      </c>
      <c r="AL4477" s="14">
        <v>0</v>
      </c>
      <c r="AM4477" s="14">
        <v>0</v>
      </c>
      <c r="AN4477" s="14">
        <v>0</v>
      </c>
      <c r="AO4477" s="14">
        <v>0</v>
      </c>
      <c r="AP4477" s="14">
        <v>0</v>
      </c>
      <c r="AQ4477" s="14">
        <v>0</v>
      </c>
      <c r="AR4477" s="14">
        <v>0</v>
      </c>
      <c r="AS4477" s="14">
        <v>0</v>
      </c>
      <c r="AT4477" s="14">
        <v>0</v>
      </c>
      <c r="AV4477" s="14">
        <v>0</v>
      </c>
      <c r="AW4477" s="14">
        <v>0</v>
      </c>
      <c r="AX4477" s="14">
        <v>0</v>
      </c>
      <c r="AY4477" s="14">
        <v>0</v>
      </c>
      <c r="AZ4477" s="14">
        <v>0</v>
      </c>
      <c r="BA4477" s="14">
        <v>0</v>
      </c>
      <c r="BG4477" s="37">
        <f t="shared" si="212"/>
        <v>179.52799999999999</v>
      </c>
      <c r="BI4477" s="5" t="s">
        <v>836</v>
      </c>
      <c r="BJ4477" s="6" t="s">
        <v>1267</v>
      </c>
      <c r="BK4477" s="30" t="s">
        <v>1268</v>
      </c>
    </row>
    <row r="4478" spans="1:63" x14ac:dyDescent="0.25">
      <c r="A4478" s="5" t="s">
        <v>957</v>
      </c>
      <c r="B4478" s="6" t="s">
        <v>1318</v>
      </c>
      <c r="C4478" s="6" t="s">
        <v>836</v>
      </c>
      <c r="D4478" s="6" t="s">
        <v>1267</v>
      </c>
      <c r="E4478" s="6" t="s">
        <v>1268</v>
      </c>
      <c r="F4478" s="6" t="s">
        <v>1324</v>
      </c>
      <c r="G4478" s="7">
        <v>5297407</v>
      </c>
      <c r="H4478" s="7" t="s">
        <v>5012</v>
      </c>
      <c r="I4478" s="7"/>
      <c r="J4478" s="8" t="s">
        <v>66</v>
      </c>
      <c r="K4478" s="10">
        <v>179.52799999999999</v>
      </c>
      <c r="L4478" s="11">
        <v>541.96100000000001</v>
      </c>
      <c r="M4478" s="11">
        <v>1519.2349999999999</v>
      </c>
      <c r="N4478" s="11">
        <v>179.52799999999999</v>
      </c>
      <c r="O4478" s="11">
        <v>424.47899999999998</v>
      </c>
      <c r="P4478" s="11">
        <v>238.464</v>
      </c>
      <c r="Q4478" s="11">
        <v>0</v>
      </c>
      <c r="R4478" s="11">
        <v>902.08699999999999</v>
      </c>
      <c r="S4478" s="11">
        <v>179.52799999999999</v>
      </c>
      <c r="T4478" s="11"/>
      <c r="U4478" s="11"/>
      <c r="V4478" s="11"/>
      <c r="W4478" s="12">
        <v>4164.8099999999995</v>
      </c>
      <c r="X4478" s="11">
        <v>462.7566666666666</v>
      </c>
      <c r="Y4478" s="11">
        <v>649.30926781089943</v>
      </c>
      <c r="Z4478" s="11">
        <f t="shared" si="210"/>
        <v>0</v>
      </c>
      <c r="AA4478" s="25">
        <f t="shared" si="211"/>
        <v>0</v>
      </c>
      <c r="AB4478" s="33">
        <v>0</v>
      </c>
      <c r="AC4478" s="14">
        <v>0</v>
      </c>
      <c r="AD4478" s="14">
        <v>0</v>
      </c>
      <c r="AE4478" s="14">
        <v>0</v>
      </c>
      <c r="AF4478" s="14">
        <v>0</v>
      </c>
      <c r="AG4478" s="14">
        <v>0</v>
      </c>
      <c r="AH4478" s="14">
        <v>0</v>
      </c>
      <c r="AI4478" s="14">
        <v>0</v>
      </c>
      <c r="AJ4478" s="14">
        <v>0</v>
      </c>
      <c r="AK4478" s="14">
        <v>0</v>
      </c>
      <c r="AL4478" s="14">
        <v>0</v>
      </c>
      <c r="AM4478" s="14">
        <v>0</v>
      </c>
      <c r="AN4478" s="14">
        <v>0</v>
      </c>
      <c r="AO4478" s="14">
        <v>0</v>
      </c>
      <c r="AP4478" s="14">
        <v>0</v>
      </c>
      <c r="AQ4478" s="14">
        <v>0</v>
      </c>
      <c r="AR4478" s="14">
        <v>0</v>
      </c>
      <c r="AS4478" s="14">
        <v>0</v>
      </c>
      <c r="AT4478" s="14">
        <v>0</v>
      </c>
      <c r="AV4478" s="14">
        <v>0</v>
      </c>
      <c r="AW4478" s="14">
        <v>0</v>
      </c>
      <c r="AX4478" s="14">
        <v>0</v>
      </c>
      <c r="AY4478" s="14">
        <v>0</v>
      </c>
      <c r="AZ4478" s="14">
        <v>0</v>
      </c>
      <c r="BA4478" s="14">
        <v>0</v>
      </c>
      <c r="BG4478" s="37">
        <f t="shared" si="212"/>
        <v>0</v>
      </c>
      <c r="BI4478" s="5" t="s">
        <v>836</v>
      </c>
      <c r="BJ4478" s="6" t="s">
        <v>1267</v>
      </c>
      <c r="BK4478" s="30" t="s">
        <v>1268</v>
      </c>
    </row>
    <row r="4479" spans="1:63" x14ac:dyDescent="0.25">
      <c r="A4479" s="5" t="s">
        <v>957</v>
      </c>
      <c r="B4479" s="6" t="s">
        <v>1318</v>
      </c>
      <c r="C4479" s="6" t="s">
        <v>836</v>
      </c>
      <c r="D4479" s="6" t="s">
        <v>1267</v>
      </c>
      <c r="E4479" s="6" t="s">
        <v>1268</v>
      </c>
      <c r="F4479" s="6" t="s">
        <v>1324</v>
      </c>
      <c r="G4479" s="7">
        <v>5298039</v>
      </c>
      <c r="H4479" s="7" t="s">
        <v>5013</v>
      </c>
      <c r="I4479" s="7"/>
      <c r="J4479" s="8" t="s">
        <v>70</v>
      </c>
      <c r="K4479" s="10">
        <v>0</v>
      </c>
      <c r="L4479" s="11">
        <v>303.49700000000001</v>
      </c>
      <c r="M4479" s="11">
        <v>1996.8430000000001</v>
      </c>
      <c r="N4479" s="11">
        <v>243.881</v>
      </c>
      <c r="O4479" s="11">
        <v>179.52799999999999</v>
      </c>
      <c r="P4479" s="11">
        <v>419.06200000000001</v>
      </c>
      <c r="Q4479" s="11">
        <v>238.464</v>
      </c>
      <c r="R4479" s="11">
        <v>0</v>
      </c>
      <c r="S4479" s="11">
        <v>179.52799999999999</v>
      </c>
      <c r="T4479" s="11"/>
      <c r="U4479" s="11"/>
      <c r="V4479" s="11"/>
      <c r="W4479" s="12">
        <v>3560.8029999999994</v>
      </c>
      <c r="X4479" s="11">
        <v>395.64477777777773</v>
      </c>
      <c r="Y4479" s="11">
        <v>555.14234472853605</v>
      </c>
      <c r="Z4479" s="11">
        <f t="shared" si="210"/>
        <v>0</v>
      </c>
      <c r="AA4479" s="25">
        <f t="shared" si="211"/>
        <v>0</v>
      </c>
      <c r="AB4479" s="33">
        <v>0</v>
      </c>
      <c r="AC4479" s="14">
        <v>0</v>
      </c>
      <c r="AD4479" s="14">
        <v>0</v>
      </c>
      <c r="AE4479" s="14">
        <v>0</v>
      </c>
      <c r="AF4479" s="14">
        <v>0</v>
      </c>
      <c r="AG4479" s="14">
        <v>0</v>
      </c>
      <c r="AH4479" s="14">
        <v>0</v>
      </c>
      <c r="AI4479" s="14">
        <v>0</v>
      </c>
      <c r="AJ4479" s="14">
        <v>0</v>
      </c>
      <c r="AK4479" s="14">
        <v>0</v>
      </c>
      <c r="AL4479" s="14">
        <v>0</v>
      </c>
      <c r="AM4479" s="14">
        <v>0</v>
      </c>
      <c r="AN4479" s="14">
        <v>0</v>
      </c>
      <c r="AO4479" s="14">
        <v>0</v>
      </c>
      <c r="AP4479" s="14">
        <v>0</v>
      </c>
      <c r="AQ4479" s="14">
        <v>0</v>
      </c>
      <c r="AR4479" s="14">
        <v>0</v>
      </c>
      <c r="AS4479" s="14">
        <v>0</v>
      </c>
      <c r="AT4479" s="14">
        <v>0</v>
      </c>
      <c r="AV4479" s="14">
        <v>0</v>
      </c>
      <c r="AW4479" s="14">
        <v>0</v>
      </c>
      <c r="AX4479" s="14">
        <v>0</v>
      </c>
      <c r="AY4479" s="14">
        <v>0</v>
      </c>
      <c r="AZ4479" s="14">
        <v>0</v>
      </c>
      <c r="BA4479" s="14">
        <v>0</v>
      </c>
      <c r="BG4479" s="37">
        <f t="shared" si="212"/>
        <v>0</v>
      </c>
      <c r="BI4479" s="5" t="s">
        <v>836</v>
      </c>
      <c r="BJ4479" s="6" t="s">
        <v>1267</v>
      </c>
      <c r="BK4479" s="30" t="s">
        <v>1268</v>
      </c>
    </row>
    <row r="4480" spans="1:63" x14ac:dyDescent="0.25">
      <c r="A4480" s="5" t="s">
        <v>957</v>
      </c>
      <c r="B4480" s="6" t="s">
        <v>1318</v>
      </c>
      <c r="C4480" s="6" t="s">
        <v>836</v>
      </c>
      <c r="D4480" s="6" t="s">
        <v>1267</v>
      </c>
      <c r="E4480" s="6" t="s">
        <v>1268</v>
      </c>
      <c r="F4480" s="6" t="s">
        <v>1324</v>
      </c>
      <c r="G4480" s="7">
        <v>5298330</v>
      </c>
      <c r="H4480" s="7" t="s">
        <v>5014</v>
      </c>
      <c r="I4480" s="7"/>
      <c r="J4480" s="8" t="s">
        <v>66</v>
      </c>
      <c r="K4480" s="10">
        <v>303.49700000000001</v>
      </c>
      <c r="L4480" s="11">
        <v>0</v>
      </c>
      <c r="M4480" s="11">
        <v>1094.7560000000001</v>
      </c>
      <c r="N4480" s="11">
        <v>243.881</v>
      </c>
      <c r="O4480" s="11">
        <v>417.99200000000002</v>
      </c>
      <c r="P4480" s="11">
        <v>0</v>
      </c>
      <c r="Q4480" s="11">
        <v>238.464</v>
      </c>
      <c r="R4480" s="11">
        <v>484.09500000000003</v>
      </c>
      <c r="S4480" s="11">
        <v>179.52799999999999</v>
      </c>
      <c r="T4480" s="11"/>
      <c r="U4480" s="11"/>
      <c r="V4480" s="11"/>
      <c r="W4480" s="12">
        <v>2962.2130000000002</v>
      </c>
      <c r="X4480" s="11">
        <v>329.1347777777778</v>
      </c>
      <c r="Y4480" s="11">
        <v>461.81995196177689</v>
      </c>
      <c r="Z4480" s="11">
        <f t="shared" si="210"/>
        <v>417.99199999999996</v>
      </c>
      <c r="AA4480" s="25">
        <f t="shared" si="211"/>
        <v>0.90509731817432515</v>
      </c>
      <c r="AB4480" s="33">
        <v>0</v>
      </c>
      <c r="AC4480" s="14">
        <v>0</v>
      </c>
      <c r="AD4480" s="14">
        <v>179.52799999999999</v>
      </c>
      <c r="AE4480" s="14">
        <v>0</v>
      </c>
      <c r="AF4480" s="14">
        <v>0</v>
      </c>
      <c r="AG4480" s="14">
        <v>0</v>
      </c>
      <c r="AH4480" s="14">
        <v>0</v>
      </c>
      <c r="AI4480" s="14">
        <v>0</v>
      </c>
      <c r="AJ4480" s="14">
        <v>0</v>
      </c>
      <c r="AK4480" s="14">
        <v>0</v>
      </c>
      <c r="AL4480" s="14">
        <v>0</v>
      </c>
      <c r="AM4480" s="14">
        <v>0</v>
      </c>
      <c r="AN4480" s="14">
        <v>0</v>
      </c>
      <c r="AO4480" s="14">
        <v>0</v>
      </c>
      <c r="AP4480" s="14">
        <v>0</v>
      </c>
      <c r="AQ4480" s="14">
        <v>0</v>
      </c>
      <c r="AR4480" s="14">
        <v>0</v>
      </c>
      <c r="AS4480" s="14">
        <v>0</v>
      </c>
      <c r="AT4480" s="14">
        <v>0</v>
      </c>
      <c r="AV4480" s="14">
        <v>0</v>
      </c>
      <c r="AW4480" s="14">
        <v>0</v>
      </c>
      <c r="AX4480" s="14">
        <v>0</v>
      </c>
      <c r="AY4480" s="14">
        <v>0</v>
      </c>
      <c r="AZ4480" s="14">
        <v>0</v>
      </c>
      <c r="BA4480" s="14">
        <v>238.464</v>
      </c>
      <c r="BG4480" s="37">
        <f t="shared" si="212"/>
        <v>417.99199999999996</v>
      </c>
      <c r="BI4480" s="5" t="s">
        <v>836</v>
      </c>
      <c r="BJ4480" s="6" t="s">
        <v>1267</v>
      </c>
      <c r="BK4480" s="30" t="s">
        <v>1268</v>
      </c>
    </row>
    <row r="4481" spans="1:63" x14ac:dyDescent="0.25">
      <c r="A4481" s="5" t="s">
        <v>957</v>
      </c>
      <c r="B4481" s="6" t="s">
        <v>1318</v>
      </c>
      <c r="C4481" s="6" t="s">
        <v>836</v>
      </c>
      <c r="D4481" s="6" t="s">
        <v>1267</v>
      </c>
      <c r="E4481" s="6" t="s">
        <v>1268</v>
      </c>
      <c r="F4481" s="6" t="s">
        <v>1324</v>
      </c>
      <c r="G4481" s="7">
        <v>5298970</v>
      </c>
      <c r="H4481" s="7" t="s">
        <v>5015</v>
      </c>
      <c r="I4481" s="7"/>
      <c r="J4481" s="8" t="s">
        <v>66</v>
      </c>
      <c r="K4481" s="10">
        <v>303.49700000000001</v>
      </c>
      <c r="L4481" s="11">
        <v>179.52799999999999</v>
      </c>
      <c r="M4481" s="11">
        <v>1821.662</v>
      </c>
      <c r="N4481" s="11">
        <v>0</v>
      </c>
      <c r="O4481" s="11">
        <v>482.34500000000003</v>
      </c>
      <c r="P4481" s="11">
        <v>360.12599999999998</v>
      </c>
      <c r="Q4481" s="11">
        <v>238.464</v>
      </c>
      <c r="R4481" s="11">
        <v>720.25199999999995</v>
      </c>
      <c r="S4481" s="11">
        <v>303.49700000000001</v>
      </c>
      <c r="T4481" s="11"/>
      <c r="U4481" s="11"/>
      <c r="V4481" s="11"/>
      <c r="W4481" s="12">
        <v>4409.3710000000001</v>
      </c>
      <c r="X4481" s="11">
        <v>489.9301111111111</v>
      </c>
      <c r="Y4481" s="11">
        <v>687.43723135427877</v>
      </c>
      <c r="Z4481" s="11">
        <f t="shared" si="210"/>
        <v>179.52799999999999</v>
      </c>
      <c r="AA4481" s="25">
        <f t="shared" si="211"/>
        <v>0.26115547981933224</v>
      </c>
      <c r="AB4481" s="33">
        <v>0</v>
      </c>
      <c r="AC4481" s="14">
        <v>0</v>
      </c>
      <c r="AD4481" s="14">
        <v>0</v>
      </c>
      <c r="AE4481" s="14">
        <v>0</v>
      </c>
      <c r="AF4481" s="14">
        <v>0</v>
      </c>
      <c r="AG4481" s="14">
        <v>0</v>
      </c>
      <c r="AH4481" s="14">
        <v>0</v>
      </c>
      <c r="AI4481" s="14">
        <v>0</v>
      </c>
      <c r="AJ4481" s="14">
        <v>0</v>
      </c>
      <c r="AK4481" s="14">
        <v>0</v>
      </c>
      <c r="AL4481" s="14">
        <v>0</v>
      </c>
      <c r="AM4481" s="14">
        <v>0</v>
      </c>
      <c r="AN4481" s="14">
        <v>0</v>
      </c>
      <c r="AO4481" s="14">
        <v>0</v>
      </c>
      <c r="AP4481" s="14">
        <v>0</v>
      </c>
      <c r="AQ4481" s="14">
        <v>0</v>
      </c>
      <c r="AR4481" s="14">
        <v>0</v>
      </c>
      <c r="AS4481" s="14">
        <v>0</v>
      </c>
      <c r="AT4481" s="14">
        <v>179.52799999999999</v>
      </c>
      <c r="AV4481" s="14">
        <v>0</v>
      </c>
      <c r="AW4481" s="14">
        <v>0</v>
      </c>
      <c r="AX4481" s="14">
        <v>0</v>
      </c>
      <c r="AY4481" s="14">
        <v>0</v>
      </c>
      <c r="AZ4481" s="14">
        <v>0</v>
      </c>
      <c r="BA4481" s="14">
        <v>0</v>
      </c>
      <c r="BG4481" s="37">
        <f t="shared" si="212"/>
        <v>179.52799999999999</v>
      </c>
      <c r="BI4481" s="5" t="s">
        <v>836</v>
      </c>
      <c r="BJ4481" s="6" t="s">
        <v>1267</v>
      </c>
      <c r="BK4481" s="30" t="s">
        <v>1268</v>
      </c>
    </row>
    <row r="4482" spans="1:63" x14ac:dyDescent="0.25">
      <c r="A4482" s="5" t="s">
        <v>957</v>
      </c>
      <c r="B4482" s="6" t="s">
        <v>1318</v>
      </c>
      <c r="C4482" s="6" t="s">
        <v>836</v>
      </c>
      <c r="D4482" s="6" t="s">
        <v>1267</v>
      </c>
      <c r="E4482" s="6" t="s">
        <v>1268</v>
      </c>
      <c r="F4482" s="6" t="s">
        <v>1324</v>
      </c>
      <c r="G4482" s="7">
        <v>5299498</v>
      </c>
      <c r="H4482" s="7" t="s">
        <v>5016</v>
      </c>
      <c r="I4482" s="7"/>
      <c r="J4482" s="8" t="s">
        <v>66</v>
      </c>
      <c r="K4482" s="10">
        <v>303.49700000000001</v>
      </c>
      <c r="L4482" s="11">
        <v>179.52799999999999</v>
      </c>
      <c r="M4482" s="11">
        <v>1578.8510000000001</v>
      </c>
      <c r="N4482" s="11">
        <v>0</v>
      </c>
      <c r="O4482" s="11">
        <v>0</v>
      </c>
      <c r="P4482" s="11">
        <v>0</v>
      </c>
      <c r="Q4482" s="11">
        <v>0</v>
      </c>
      <c r="R4482" s="11">
        <v>599.66</v>
      </c>
      <c r="S4482" s="11">
        <v>417.99199999999996</v>
      </c>
      <c r="T4482" s="11"/>
      <c r="U4482" s="11"/>
      <c r="V4482" s="11"/>
      <c r="W4482" s="12">
        <v>3079.5280000000002</v>
      </c>
      <c r="X4482" s="11">
        <v>342.16977777777782</v>
      </c>
      <c r="Y4482" s="11">
        <v>480.10979393613735</v>
      </c>
      <c r="Z4482" s="11">
        <f t="shared" si="210"/>
        <v>0</v>
      </c>
      <c r="AA4482" s="25">
        <f t="shared" si="211"/>
        <v>0</v>
      </c>
      <c r="AB4482" s="33">
        <v>0</v>
      </c>
      <c r="AC4482" s="14">
        <v>0</v>
      </c>
      <c r="AD4482" s="14">
        <v>0</v>
      </c>
      <c r="AE4482" s="14">
        <v>0</v>
      </c>
      <c r="AF4482" s="14">
        <v>0</v>
      </c>
      <c r="AG4482" s="14">
        <v>0</v>
      </c>
      <c r="AH4482" s="14">
        <v>0</v>
      </c>
      <c r="AI4482" s="14">
        <v>0</v>
      </c>
      <c r="AJ4482" s="14">
        <v>0</v>
      </c>
      <c r="AK4482" s="14">
        <v>0</v>
      </c>
      <c r="AL4482" s="14">
        <v>0</v>
      </c>
      <c r="AM4482" s="14">
        <v>0</v>
      </c>
      <c r="AN4482" s="14">
        <v>0</v>
      </c>
      <c r="AO4482" s="14">
        <v>0</v>
      </c>
      <c r="AP4482" s="14">
        <v>0</v>
      </c>
      <c r="AQ4482" s="14">
        <v>0</v>
      </c>
      <c r="AR4482" s="14">
        <v>0</v>
      </c>
      <c r="AS4482" s="14">
        <v>0</v>
      </c>
      <c r="AT4482" s="14">
        <v>0</v>
      </c>
      <c r="AV4482" s="14">
        <v>0</v>
      </c>
      <c r="AW4482" s="14">
        <v>0</v>
      </c>
      <c r="AX4482" s="14">
        <v>0</v>
      </c>
      <c r="AY4482" s="14">
        <v>0</v>
      </c>
      <c r="AZ4482" s="14">
        <v>0</v>
      </c>
      <c r="BA4482" s="14">
        <v>0</v>
      </c>
      <c r="BG4482" s="37">
        <f t="shared" si="212"/>
        <v>0</v>
      </c>
      <c r="BI4482" s="5" t="s">
        <v>836</v>
      </c>
      <c r="BJ4482" s="6" t="s">
        <v>1267</v>
      </c>
      <c r="BK4482" s="30" t="s">
        <v>1268</v>
      </c>
    </row>
    <row r="4483" spans="1:63" x14ac:dyDescent="0.25">
      <c r="A4483" s="5" t="s">
        <v>957</v>
      </c>
      <c r="B4483" s="6" t="s">
        <v>1318</v>
      </c>
      <c r="C4483" s="6" t="s">
        <v>836</v>
      </c>
      <c r="D4483" s="6" t="s">
        <v>1267</v>
      </c>
      <c r="E4483" s="6" t="s">
        <v>1268</v>
      </c>
      <c r="F4483" s="6" t="s">
        <v>1324</v>
      </c>
      <c r="G4483" s="7">
        <v>5300424</v>
      </c>
      <c r="H4483" s="7" t="s">
        <v>5017</v>
      </c>
      <c r="I4483" s="7"/>
      <c r="J4483" s="8" t="s">
        <v>66</v>
      </c>
      <c r="K4483" s="10">
        <v>0</v>
      </c>
      <c r="L4483" s="11">
        <v>303.49700000000001</v>
      </c>
      <c r="M4483" s="11">
        <v>1512.748</v>
      </c>
      <c r="N4483" s="11">
        <v>238.464</v>
      </c>
      <c r="O4483" s="11">
        <v>180.59800000000001</v>
      </c>
      <c r="P4483" s="11">
        <v>238.464</v>
      </c>
      <c r="Q4483" s="11">
        <v>0</v>
      </c>
      <c r="R4483" s="11">
        <v>902.08699999999999</v>
      </c>
      <c r="S4483" s="11">
        <v>0</v>
      </c>
      <c r="T4483" s="11"/>
      <c r="U4483" s="11"/>
      <c r="V4483" s="11"/>
      <c r="W4483" s="12">
        <v>3375.8580000000002</v>
      </c>
      <c r="X4483" s="11">
        <v>375.09533333333337</v>
      </c>
      <c r="Y4483" s="11">
        <v>526.30873586395728</v>
      </c>
      <c r="Z4483" s="11">
        <f t="shared" si="210"/>
        <v>179.52799999999999</v>
      </c>
      <c r="AA4483" s="25">
        <f t="shared" si="211"/>
        <v>0.34110777147808014</v>
      </c>
      <c r="AB4483" s="33">
        <v>0</v>
      </c>
      <c r="AC4483" s="14">
        <v>0</v>
      </c>
      <c r="AD4483" s="14">
        <v>0</v>
      </c>
      <c r="AE4483" s="14">
        <v>0</v>
      </c>
      <c r="AF4483" s="14">
        <v>0</v>
      </c>
      <c r="AG4483" s="14">
        <v>0</v>
      </c>
      <c r="AH4483" s="14">
        <v>0</v>
      </c>
      <c r="AI4483" s="14">
        <v>0</v>
      </c>
      <c r="AJ4483" s="14">
        <v>0</v>
      </c>
      <c r="AK4483" s="14">
        <v>0</v>
      </c>
      <c r="AL4483" s="14">
        <v>0</v>
      </c>
      <c r="AM4483" s="14">
        <v>179.52799999999999</v>
      </c>
      <c r="AN4483" s="14">
        <v>0</v>
      </c>
      <c r="AO4483" s="14">
        <v>0</v>
      </c>
      <c r="AP4483" s="14">
        <v>0</v>
      </c>
      <c r="AQ4483" s="14">
        <v>0</v>
      </c>
      <c r="AR4483" s="14">
        <v>0</v>
      </c>
      <c r="AS4483" s="14">
        <v>0</v>
      </c>
      <c r="AT4483" s="14">
        <v>0</v>
      </c>
      <c r="AV4483" s="14">
        <v>0</v>
      </c>
      <c r="AW4483" s="14">
        <v>0</v>
      </c>
      <c r="AX4483" s="14">
        <v>0</v>
      </c>
      <c r="AY4483" s="14">
        <v>0</v>
      </c>
      <c r="AZ4483" s="14">
        <v>0</v>
      </c>
      <c r="BA4483" s="14">
        <v>0</v>
      </c>
      <c r="BG4483" s="37">
        <f t="shared" si="212"/>
        <v>179.52799999999999</v>
      </c>
      <c r="BI4483" s="5" t="s">
        <v>836</v>
      </c>
      <c r="BJ4483" s="6" t="s">
        <v>1267</v>
      </c>
      <c r="BK4483" s="30" t="s">
        <v>1268</v>
      </c>
    </row>
    <row r="4484" spans="1:63" x14ac:dyDescent="0.25">
      <c r="A4484" s="5" t="s">
        <v>957</v>
      </c>
      <c r="B4484" s="6" t="s">
        <v>1318</v>
      </c>
      <c r="C4484" s="6" t="s">
        <v>836</v>
      </c>
      <c r="D4484" s="6" t="s">
        <v>1267</v>
      </c>
      <c r="E4484" s="6" t="s">
        <v>1268</v>
      </c>
      <c r="F4484" s="6" t="s">
        <v>1324</v>
      </c>
      <c r="G4484" s="7">
        <v>5330553</v>
      </c>
      <c r="H4484" s="7" t="s">
        <v>5018</v>
      </c>
      <c r="I4484" s="7"/>
      <c r="J4484" s="8" t="s">
        <v>81</v>
      </c>
      <c r="K4484" s="10">
        <v>303.49700000000001</v>
      </c>
      <c r="L4484" s="11">
        <v>179.52799999999999</v>
      </c>
      <c r="M4484" s="11">
        <v>1205.5840000000001</v>
      </c>
      <c r="N4484" s="11">
        <v>417.99200000000002</v>
      </c>
      <c r="O4484" s="11">
        <v>720.25199999999995</v>
      </c>
      <c r="P4484" s="11">
        <v>180.59800000000001</v>
      </c>
      <c r="Q4484" s="11">
        <v>360.12599999999998</v>
      </c>
      <c r="R4484" s="11">
        <v>598.59</v>
      </c>
      <c r="S4484" s="11">
        <v>180.59800000000001</v>
      </c>
      <c r="T4484" s="11"/>
      <c r="U4484" s="11"/>
      <c r="V4484" s="11"/>
      <c r="W4484" s="12">
        <v>4146.7650000000003</v>
      </c>
      <c r="X4484" s="11">
        <v>460.75166666666672</v>
      </c>
      <c r="Y4484" s="11">
        <v>646.49598563532663</v>
      </c>
      <c r="Z4484" s="11">
        <f t="shared" si="210"/>
        <v>419.06200000000001</v>
      </c>
      <c r="AA4484" s="25">
        <f t="shared" si="211"/>
        <v>0.64820510770562334</v>
      </c>
      <c r="AB4484" s="33">
        <v>0</v>
      </c>
      <c r="AC4484" s="14">
        <v>0</v>
      </c>
      <c r="AD4484" s="14">
        <v>0</v>
      </c>
      <c r="AE4484" s="14">
        <v>0</v>
      </c>
      <c r="AF4484" s="14">
        <v>0</v>
      </c>
      <c r="AG4484" s="14">
        <v>0</v>
      </c>
      <c r="AH4484" s="14">
        <v>0</v>
      </c>
      <c r="AI4484" s="14">
        <v>0</v>
      </c>
      <c r="AJ4484" s="14">
        <v>180.59800000000001</v>
      </c>
      <c r="AK4484" s="14">
        <v>0</v>
      </c>
      <c r="AL4484" s="14">
        <v>0</v>
      </c>
      <c r="AM4484" s="14">
        <v>0</v>
      </c>
      <c r="AN4484" s="14">
        <v>0</v>
      </c>
      <c r="AO4484" s="14">
        <v>0</v>
      </c>
      <c r="AP4484" s="14">
        <v>238.464</v>
      </c>
      <c r="AQ4484" s="14">
        <v>0</v>
      </c>
      <c r="AR4484" s="14">
        <v>0</v>
      </c>
      <c r="AS4484" s="14">
        <v>0</v>
      </c>
      <c r="AT4484" s="14">
        <v>0</v>
      </c>
      <c r="AV4484" s="14">
        <v>0</v>
      </c>
      <c r="AW4484" s="14">
        <v>0</v>
      </c>
      <c r="AX4484" s="14">
        <v>0</v>
      </c>
      <c r="AY4484" s="14">
        <v>0</v>
      </c>
      <c r="AZ4484" s="14">
        <v>0</v>
      </c>
      <c r="BA4484" s="14">
        <v>0</v>
      </c>
      <c r="BG4484" s="37">
        <f t="shared" si="212"/>
        <v>419.06200000000001</v>
      </c>
      <c r="BI4484" s="5" t="s">
        <v>836</v>
      </c>
      <c r="BJ4484" s="6" t="s">
        <v>1267</v>
      </c>
      <c r="BK4484" s="30" t="s">
        <v>1268</v>
      </c>
    </row>
    <row r="4485" spans="1:63" x14ac:dyDescent="0.25">
      <c r="A4485" s="5" t="s">
        <v>957</v>
      </c>
      <c r="B4485" s="6" t="s">
        <v>1318</v>
      </c>
      <c r="C4485" s="6" t="s">
        <v>836</v>
      </c>
      <c r="D4485" s="6" t="s">
        <v>1267</v>
      </c>
      <c r="E4485" s="6" t="s">
        <v>1268</v>
      </c>
      <c r="F4485" s="6" t="s">
        <v>1324</v>
      </c>
      <c r="G4485" s="7">
        <v>5334843</v>
      </c>
      <c r="H4485" s="7" t="s">
        <v>5019</v>
      </c>
      <c r="I4485" s="7"/>
      <c r="J4485" s="8" t="s">
        <v>66</v>
      </c>
      <c r="K4485" s="10">
        <v>238.464</v>
      </c>
      <c r="L4485" s="11">
        <v>303.49700000000001</v>
      </c>
      <c r="M4485" s="11">
        <v>1886.0150000000001</v>
      </c>
      <c r="N4485" s="11">
        <v>238.464</v>
      </c>
      <c r="O4485" s="11">
        <v>0</v>
      </c>
      <c r="P4485" s="11">
        <v>180.59800000000001</v>
      </c>
      <c r="Q4485" s="11">
        <v>238.464</v>
      </c>
      <c r="R4485" s="11">
        <v>360.12599999999998</v>
      </c>
      <c r="S4485" s="11">
        <v>179.52799999999999</v>
      </c>
      <c r="T4485" s="11"/>
      <c r="U4485" s="11"/>
      <c r="V4485" s="11"/>
      <c r="W4485" s="12">
        <v>3625.1559999999995</v>
      </c>
      <c r="X4485" s="11">
        <v>402.79511111111105</v>
      </c>
      <c r="Y4485" s="11">
        <v>565.17521521036713</v>
      </c>
      <c r="Z4485" s="11">
        <f t="shared" ref="Z4485:Z4548" si="213">+BG4485</f>
        <v>238.464</v>
      </c>
      <c r="AA4485" s="25">
        <f t="shared" ref="AA4485:AA4548" si="214">+IFERROR(Z4485/Y4485,0)</f>
        <v>0.4219293302011482</v>
      </c>
      <c r="AB4485" s="33">
        <v>0</v>
      </c>
      <c r="AC4485" s="14">
        <v>0</v>
      </c>
      <c r="AD4485" s="14">
        <v>0</v>
      </c>
      <c r="AE4485" s="14">
        <v>0</v>
      </c>
      <c r="AF4485" s="14">
        <v>0</v>
      </c>
      <c r="AG4485" s="14">
        <v>0</v>
      </c>
      <c r="AH4485" s="14">
        <v>0</v>
      </c>
      <c r="AI4485" s="14">
        <v>0</v>
      </c>
      <c r="AJ4485" s="14">
        <v>0</v>
      </c>
      <c r="AK4485" s="14">
        <v>0</v>
      </c>
      <c r="AL4485" s="14">
        <v>0</v>
      </c>
      <c r="AM4485" s="14">
        <v>0</v>
      </c>
      <c r="AN4485" s="14">
        <v>0</v>
      </c>
      <c r="AO4485" s="14">
        <v>0</v>
      </c>
      <c r="AP4485" s="14">
        <v>0</v>
      </c>
      <c r="AQ4485" s="14">
        <v>238.464</v>
      </c>
      <c r="AR4485" s="14">
        <v>0</v>
      </c>
      <c r="AS4485" s="14">
        <v>0</v>
      </c>
      <c r="AT4485" s="14">
        <v>0</v>
      </c>
      <c r="AV4485" s="14">
        <v>0</v>
      </c>
      <c r="AW4485" s="14">
        <v>0</v>
      </c>
      <c r="AX4485" s="14">
        <v>0</v>
      </c>
      <c r="AY4485" s="14">
        <v>0</v>
      </c>
      <c r="AZ4485" s="14">
        <v>0</v>
      </c>
      <c r="BA4485" s="14">
        <v>0</v>
      </c>
      <c r="BG4485" s="37">
        <f t="shared" ref="BG4485:BG4548" si="215">+SUM(AB4485:BF4485)</f>
        <v>238.464</v>
      </c>
      <c r="BI4485" s="5" t="s">
        <v>836</v>
      </c>
      <c r="BJ4485" s="6" t="s">
        <v>1267</v>
      </c>
      <c r="BK4485" s="30" t="s">
        <v>1268</v>
      </c>
    </row>
    <row r="4486" spans="1:63" x14ac:dyDescent="0.25">
      <c r="A4486" s="5" t="s">
        <v>957</v>
      </c>
      <c r="B4486" s="6" t="s">
        <v>1318</v>
      </c>
      <c r="C4486" s="6" t="s">
        <v>836</v>
      </c>
      <c r="D4486" s="6" t="s">
        <v>1267</v>
      </c>
      <c r="E4486" s="6" t="s">
        <v>1268</v>
      </c>
      <c r="F4486" s="6" t="s">
        <v>1324</v>
      </c>
      <c r="G4486" s="7">
        <v>5335776</v>
      </c>
      <c r="H4486" s="7" t="s">
        <v>5020</v>
      </c>
      <c r="I4486" s="7"/>
      <c r="J4486" s="8" t="s">
        <v>70</v>
      </c>
      <c r="K4486" s="10">
        <v>476.928</v>
      </c>
      <c r="L4486" s="11">
        <v>844.22</v>
      </c>
      <c r="M4486" s="11">
        <v>1398.2529999999999</v>
      </c>
      <c r="N4486" s="11">
        <v>487.762</v>
      </c>
      <c r="O4486" s="11">
        <v>663.62300000000005</v>
      </c>
      <c r="P4486" s="11">
        <v>417.99200000000002</v>
      </c>
      <c r="Q4486" s="11">
        <v>842.471</v>
      </c>
      <c r="R4486" s="11">
        <v>483.02499999999998</v>
      </c>
      <c r="S4486" s="11">
        <v>419.06200000000001</v>
      </c>
      <c r="T4486" s="11"/>
      <c r="U4486" s="11"/>
      <c r="V4486" s="11"/>
      <c r="W4486" s="12">
        <v>6033.3359999999993</v>
      </c>
      <c r="X4486" s="11">
        <v>670.37066666666658</v>
      </c>
      <c r="Y4486" s="11">
        <v>940.61937534176604</v>
      </c>
      <c r="Z4486" s="11">
        <f t="shared" si="213"/>
        <v>541.96100000000001</v>
      </c>
      <c r="AA4486" s="25">
        <f t="shared" si="214"/>
        <v>0.57617460814379151</v>
      </c>
      <c r="AB4486" s="33">
        <v>0</v>
      </c>
      <c r="AC4486" s="14">
        <v>0</v>
      </c>
      <c r="AD4486" s="14">
        <v>0</v>
      </c>
      <c r="AE4486" s="14">
        <v>0</v>
      </c>
      <c r="AF4486" s="14">
        <v>0</v>
      </c>
      <c r="AG4486" s="14">
        <v>0</v>
      </c>
      <c r="AH4486" s="14">
        <v>0</v>
      </c>
      <c r="AI4486" s="14">
        <v>0</v>
      </c>
      <c r="AJ4486" s="14">
        <v>0</v>
      </c>
      <c r="AK4486" s="14">
        <v>541.96100000000001</v>
      </c>
      <c r="AL4486" s="14">
        <v>0</v>
      </c>
      <c r="AM4486" s="14">
        <v>0</v>
      </c>
      <c r="AN4486" s="14">
        <v>0</v>
      </c>
      <c r="AO4486" s="14">
        <v>0</v>
      </c>
      <c r="AP4486" s="14">
        <v>0</v>
      </c>
      <c r="AQ4486" s="14">
        <v>0</v>
      </c>
      <c r="AR4486" s="14">
        <v>0</v>
      </c>
      <c r="AS4486" s="14">
        <v>0</v>
      </c>
      <c r="AT4486" s="14">
        <v>0</v>
      </c>
      <c r="AV4486" s="14">
        <v>0</v>
      </c>
      <c r="AW4486" s="14">
        <v>0</v>
      </c>
      <c r="AX4486" s="14">
        <v>0</v>
      </c>
      <c r="AY4486" s="14">
        <v>0</v>
      </c>
      <c r="AZ4486" s="14">
        <v>0</v>
      </c>
      <c r="BA4486" s="14">
        <v>0</v>
      </c>
      <c r="BG4486" s="37">
        <f t="shared" si="215"/>
        <v>541.96100000000001</v>
      </c>
      <c r="BI4486" s="5" t="s">
        <v>836</v>
      </c>
      <c r="BJ4486" s="6" t="s">
        <v>1267</v>
      </c>
      <c r="BK4486" s="30" t="s">
        <v>1268</v>
      </c>
    </row>
    <row r="4487" spans="1:63" x14ac:dyDescent="0.25">
      <c r="A4487" s="5" t="s">
        <v>957</v>
      </c>
      <c r="B4487" s="6" t="s">
        <v>1318</v>
      </c>
      <c r="C4487" s="6" t="s">
        <v>836</v>
      </c>
      <c r="D4487" s="6" t="s">
        <v>1267</v>
      </c>
      <c r="E4487" s="6" t="s">
        <v>1268</v>
      </c>
      <c r="F4487" s="6" t="s">
        <v>1324</v>
      </c>
      <c r="G4487" s="7">
        <v>5337321</v>
      </c>
      <c r="H4487" s="7" t="s">
        <v>5021</v>
      </c>
      <c r="I4487" s="7"/>
      <c r="J4487" s="8" t="s">
        <v>66</v>
      </c>
      <c r="K4487" s="10">
        <v>303.49700000000001</v>
      </c>
      <c r="L4487" s="11">
        <v>0</v>
      </c>
      <c r="M4487" s="11">
        <v>1279.021</v>
      </c>
      <c r="N4487" s="11">
        <v>360.12599999999998</v>
      </c>
      <c r="O4487" s="11">
        <v>726.226</v>
      </c>
      <c r="P4487" s="11">
        <v>0</v>
      </c>
      <c r="Q4487" s="11">
        <v>902.08699999999999</v>
      </c>
      <c r="R4487" s="11">
        <v>541.96100000000001</v>
      </c>
      <c r="S4487" s="11">
        <v>179.52799999999999</v>
      </c>
      <c r="T4487" s="11"/>
      <c r="U4487" s="11"/>
      <c r="V4487" s="11"/>
      <c r="W4487" s="12">
        <v>4292.4459999999999</v>
      </c>
      <c r="X4487" s="11">
        <v>476.93844444444443</v>
      </c>
      <c r="Y4487" s="11">
        <v>669.20819182095329</v>
      </c>
      <c r="Z4487" s="11">
        <f t="shared" si="213"/>
        <v>0</v>
      </c>
      <c r="AA4487" s="25">
        <f t="shared" si="214"/>
        <v>0</v>
      </c>
      <c r="AB4487" s="33">
        <v>0</v>
      </c>
      <c r="AC4487" s="14">
        <v>0</v>
      </c>
      <c r="AD4487" s="14">
        <v>0</v>
      </c>
      <c r="AE4487" s="14">
        <v>0</v>
      </c>
      <c r="AF4487" s="14">
        <v>0</v>
      </c>
      <c r="AG4487" s="14">
        <v>0</v>
      </c>
      <c r="AH4487" s="14">
        <v>0</v>
      </c>
      <c r="AI4487" s="14">
        <v>0</v>
      </c>
      <c r="AJ4487" s="14">
        <v>0</v>
      </c>
      <c r="AK4487" s="14">
        <v>0</v>
      </c>
      <c r="AL4487" s="14">
        <v>0</v>
      </c>
      <c r="AM4487" s="14">
        <v>0</v>
      </c>
      <c r="AN4487" s="14">
        <v>0</v>
      </c>
      <c r="AO4487" s="14">
        <v>0</v>
      </c>
      <c r="AP4487" s="14">
        <v>0</v>
      </c>
      <c r="AQ4487" s="14">
        <v>0</v>
      </c>
      <c r="AR4487" s="14">
        <v>0</v>
      </c>
      <c r="AS4487" s="14">
        <v>0</v>
      </c>
      <c r="AT4487" s="14">
        <v>0</v>
      </c>
      <c r="AV4487" s="14">
        <v>0</v>
      </c>
      <c r="AW4487" s="14">
        <v>0</v>
      </c>
      <c r="AX4487" s="14">
        <v>0</v>
      </c>
      <c r="AY4487" s="14">
        <v>0</v>
      </c>
      <c r="AZ4487" s="14">
        <v>0</v>
      </c>
      <c r="BA4487" s="14">
        <v>0</v>
      </c>
      <c r="BG4487" s="37">
        <f t="shared" si="215"/>
        <v>0</v>
      </c>
      <c r="BI4487" s="5" t="s">
        <v>836</v>
      </c>
      <c r="BJ4487" s="6" t="s">
        <v>1267</v>
      </c>
      <c r="BK4487" s="30" t="s">
        <v>1268</v>
      </c>
    </row>
    <row r="4488" spans="1:63" x14ac:dyDescent="0.25">
      <c r="A4488" s="5" t="s">
        <v>957</v>
      </c>
      <c r="B4488" s="6" t="s">
        <v>1318</v>
      </c>
      <c r="C4488" s="6" t="s">
        <v>836</v>
      </c>
      <c r="D4488" s="6" t="s">
        <v>1267</v>
      </c>
      <c r="E4488" s="6" t="s">
        <v>1268</v>
      </c>
      <c r="F4488" s="6" t="s">
        <v>1324</v>
      </c>
      <c r="G4488" s="7">
        <v>5337390</v>
      </c>
      <c r="H4488" s="7" t="s">
        <v>5022</v>
      </c>
      <c r="I4488" s="7"/>
      <c r="J4488" s="8" t="s">
        <v>66</v>
      </c>
      <c r="K4488" s="10">
        <v>303.49700000000001</v>
      </c>
      <c r="L4488" s="11">
        <v>238.464</v>
      </c>
      <c r="M4488" s="11">
        <v>2066.6129999999998</v>
      </c>
      <c r="N4488" s="11">
        <v>0</v>
      </c>
      <c r="O4488" s="11">
        <v>599.66</v>
      </c>
      <c r="P4488" s="11">
        <v>417.99200000000002</v>
      </c>
      <c r="Q4488" s="11">
        <v>663.62300000000005</v>
      </c>
      <c r="R4488" s="11">
        <v>419.06200000000001</v>
      </c>
      <c r="S4488" s="11">
        <v>663.62300000000005</v>
      </c>
      <c r="T4488" s="11"/>
      <c r="U4488" s="11"/>
      <c r="V4488" s="11"/>
      <c r="W4488" s="12">
        <v>5372.5339999999997</v>
      </c>
      <c r="X4488" s="11">
        <v>596.94822222222217</v>
      </c>
      <c r="Y4488" s="11">
        <v>837.59790190408751</v>
      </c>
      <c r="Z4488" s="11">
        <f t="shared" si="213"/>
        <v>541.96100000000001</v>
      </c>
      <c r="AA4488" s="25">
        <f t="shared" si="214"/>
        <v>0.64704197415964804</v>
      </c>
      <c r="AB4488" s="33">
        <v>0</v>
      </c>
      <c r="AC4488" s="14">
        <v>0</v>
      </c>
      <c r="AD4488" s="14">
        <v>0</v>
      </c>
      <c r="AE4488" s="14">
        <v>303.49700000000001</v>
      </c>
      <c r="AF4488" s="14">
        <v>0</v>
      </c>
      <c r="AG4488" s="14">
        <v>0</v>
      </c>
      <c r="AH4488" s="14">
        <v>0</v>
      </c>
      <c r="AI4488" s="14">
        <v>0</v>
      </c>
      <c r="AJ4488" s="14">
        <v>0</v>
      </c>
      <c r="AK4488" s="14">
        <v>0</v>
      </c>
      <c r="AL4488" s="14">
        <v>0</v>
      </c>
      <c r="AM4488" s="14">
        <v>0</v>
      </c>
      <c r="AN4488" s="14">
        <v>0</v>
      </c>
      <c r="AO4488" s="14">
        <v>0</v>
      </c>
      <c r="AP4488" s="14">
        <v>0</v>
      </c>
      <c r="AQ4488" s="14">
        <v>238.464</v>
      </c>
      <c r="AR4488" s="14">
        <v>0</v>
      </c>
      <c r="AS4488" s="14">
        <v>0</v>
      </c>
      <c r="AT4488" s="14">
        <v>0</v>
      </c>
      <c r="AV4488" s="14">
        <v>0</v>
      </c>
      <c r="AW4488" s="14">
        <v>0</v>
      </c>
      <c r="AX4488" s="14">
        <v>0</v>
      </c>
      <c r="AY4488" s="14">
        <v>0</v>
      </c>
      <c r="AZ4488" s="14">
        <v>0</v>
      </c>
      <c r="BA4488" s="14">
        <v>0</v>
      </c>
      <c r="BG4488" s="37">
        <f t="shared" si="215"/>
        <v>541.96100000000001</v>
      </c>
      <c r="BI4488" s="5" t="s">
        <v>836</v>
      </c>
      <c r="BJ4488" s="6" t="s">
        <v>1267</v>
      </c>
      <c r="BK4488" s="30" t="s">
        <v>1268</v>
      </c>
    </row>
    <row r="4489" spans="1:63" x14ac:dyDescent="0.25">
      <c r="A4489" s="5" t="s">
        <v>957</v>
      </c>
      <c r="B4489" s="6" t="s">
        <v>1318</v>
      </c>
      <c r="C4489" s="6" t="s">
        <v>836</v>
      </c>
      <c r="D4489" s="6" t="s">
        <v>1267</v>
      </c>
      <c r="E4489" s="6" t="s">
        <v>1268</v>
      </c>
      <c r="F4489" s="6" t="s">
        <v>1324</v>
      </c>
      <c r="G4489" s="7">
        <v>5337411</v>
      </c>
      <c r="H4489" s="7" t="s">
        <v>5023</v>
      </c>
      <c r="I4489" s="7"/>
      <c r="J4489" s="8" t="s">
        <v>66</v>
      </c>
      <c r="K4489" s="10">
        <v>0</v>
      </c>
      <c r="L4489" s="11">
        <v>541.96100000000001</v>
      </c>
      <c r="M4489" s="11">
        <v>180.59800000000001</v>
      </c>
      <c r="N4489" s="11">
        <v>0</v>
      </c>
      <c r="O4489" s="11">
        <v>959.95299999999997</v>
      </c>
      <c r="P4489" s="11">
        <v>902.08699999999999</v>
      </c>
      <c r="Q4489" s="11">
        <v>417.99200000000002</v>
      </c>
      <c r="R4489" s="11">
        <v>476.928</v>
      </c>
      <c r="S4489" s="11">
        <v>483.02499999999998</v>
      </c>
      <c r="T4489" s="11"/>
      <c r="U4489" s="11"/>
      <c r="V4489" s="11"/>
      <c r="W4489" s="12">
        <v>3962.5440000000003</v>
      </c>
      <c r="X4489" s="11">
        <v>440.28266666666673</v>
      </c>
      <c r="Y4489" s="11">
        <v>617.77525104589972</v>
      </c>
      <c r="Z4489" s="11">
        <f t="shared" si="213"/>
        <v>179.52799999999999</v>
      </c>
      <c r="AA4489" s="25">
        <f t="shared" si="214"/>
        <v>0.29060406627824159</v>
      </c>
      <c r="AB4489" s="33">
        <v>0</v>
      </c>
      <c r="AC4489" s="14">
        <v>0</v>
      </c>
      <c r="AD4489" s="14">
        <v>0</v>
      </c>
      <c r="AE4489" s="14">
        <v>0</v>
      </c>
      <c r="AF4489" s="14">
        <v>0</v>
      </c>
      <c r="AG4489" s="14">
        <v>0</v>
      </c>
      <c r="AH4489" s="14">
        <v>0</v>
      </c>
      <c r="AI4489" s="14">
        <v>0</v>
      </c>
      <c r="AJ4489" s="14">
        <v>0</v>
      </c>
      <c r="AK4489" s="14">
        <v>0</v>
      </c>
      <c r="AL4489" s="14">
        <v>0</v>
      </c>
      <c r="AM4489" s="14">
        <v>0</v>
      </c>
      <c r="AN4489" s="14">
        <v>0</v>
      </c>
      <c r="AO4489" s="14">
        <v>0</v>
      </c>
      <c r="AP4489" s="14">
        <v>0</v>
      </c>
      <c r="AQ4489" s="14">
        <v>0</v>
      </c>
      <c r="AR4489" s="14">
        <v>0</v>
      </c>
      <c r="AS4489" s="14">
        <v>0</v>
      </c>
      <c r="AT4489" s="14">
        <v>0</v>
      </c>
      <c r="AV4489" s="14">
        <v>0</v>
      </c>
      <c r="AW4489" s="14">
        <v>0</v>
      </c>
      <c r="AX4489" s="14">
        <v>0</v>
      </c>
      <c r="AY4489" s="14">
        <v>0</v>
      </c>
      <c r="AZ4489" s="14">
        <v>0</v>
      </c>
      <c r="BA4489" s="14">
        <v>179.52799999999999</v>
      </c>
      <c r="BG4489" s="37">
        <f t="shared" si="215"/>
        <v>179.52799999999999</v>
      </c>
      <c r="BI4489" s="5" t="s">
        <v>836</v>
      </c>
      <c r="BJ4489" s="6" t="s">
        <v>1267</v>
      </c>
      <c r="BK4489" s="30" t="s">
        <v>1268</v>
      </c>
    </row>
    <row r="4490" spans="1:63" x14ac:dyDescent="0.25">
      <c r="A4490" s="5" t="s">
        <v>957</v>
      </c>
      <c r="B4490" s="6" t="s">
        <v>1318</v>
      </c>
      <c r="C4490" s="6" t="s">
        <v>836</v>
      </c>
      <c r="D4490" s="6" t="s">
        <v>1267</v>
      </c>
      <c r="E4490" s="6" t="s">
        <v>1268</v>
      </c>
      <c r="F4490" s="6" t="s">
        <v>1324</v>
      </c>
      <c r="G4490" s="7">
        <v>5337888</v>
      </c>
      <c r="H4490" s="7" t="s">
        <v>5024</v>
      </c>
      <c r="I4490" s="7"/>
      <c r="J4490" s="8" t="s">
        <v>66</v>
      </c>
      <c r="K4490" s="10">
        <v>303.49700000000001</v>
      </c>
      <c r="L4490" s="11">
        <v>419.06200000000001</v>
      </c>
      <c r="M4490" s="11">
        <v>2961.5329999999999</v>
      </c>
      <c r="N4490" s="11">
        <v>180.59800000000001</v>
      </c>
      <c r="O4490" s="11">
        <v>1318.329</v>
      </c>
      <c r="P4490" s="11">
        <v>905.75400000000002</v>
      </c>
      <c r="Q4490" s="11">
        <v>778.11800000000005</v>
      </c>
      <c r="R4490" s="11">
        <v>838.12400000000002</v>
      </c>
      <c r="S4490" s="11">
        <v>967.12000000000012</v>
      </c>
      <c r="T4490" s="11"/>
      <c r="U4490" s="11"/>
      <c r="V4490" s="11"/>
      <c r="W4490" s="12">
        <v>8672.1350000000002</v>
      </c>
      <c r="X4490" s="11">
        <v>963.57055555555553</v>
      </c>
      <c r="Y4490" s="11">
        <v>1352.0178897013971</v>
      </c>
      <c r="Z4490" s="11">
        <f t="shared" si="213"/>
        <v>180.59800000000001</v>
      </c>
      <c r="AA4490" s="25">
        <f t="shared" si="214"/>
        <v>0.13357663487713642</v>
      </c>
      <c r="AB4490" s="33">
        <v>0</v>
      </c>
      <c r="AC4490" s="14">
        <v>0</v>
      </c>
      <c r="AD4490" s="14">
        <v>0</v>
      </c>
      <c r="AE4490" s="14">
        <v>180.59800000000001</v>
      </c>
      <c r="AF4490" s="14">
        <v>0</v>
      </c>
      <c r="AG4490" s="14">
        <v>0</v>
      </c>
      <c r="AH4490" s="14">
        <v>0</v>
      </c>
      <c r="AI4490" s="14">
        <v>0</v>
      </c>
      <c r="AJ4490" s="14">
        <v>0</v>
      </c>
      <c r="AK4490" s="14">
        <v>0</v>
      </c>
      <c r="AL4490" s="14">
        <v>0</v>
      </c>
      <c r="AM4490" s="14">
        <v>0</v>
      </c>
      <c r="AN4490" s="14">
        <v>0</v>
      </c>
      <c r="AO4490" s="14">
        <v>0</v>
      </c>
      <c r="AP4490" s="14">
        <v>0</v>
      </c>
      <c r="AQ4490" s="14">
        <v>0</v>
      </c>
      <c r="AR4490" s="14">
        <v>0</v>
      </c>
      <c r="AS4490" s="14">
        <v>0</v>
      </c>
      <c r="AT4490" s="14">
        <v>0</v>
      </c>
      <c r="AV4490" s="14">
        <v>0</v>
      </c>
      <c r="AW4490" s="14">
        <v>0</v>
      </c>
      <c r="AX4490" s="14">
        <v>0</v>
      </c>
      <c r="AY4490" s="14">
        <v>0</v>
      </c>
      <c r="AZ4490" s="14">
        <v>0</v>
      </c>
      <c r="BA4490" s="14">
        <v>0</v>
      </c>
      <c r="BG4490" s="37">
        <f t="shared" si="215"/>
        <v>180.59800000000001</v>
      </c>
      <c r="BI4490" s="5" t="s">
        <v>836</v>
      </c>
      <c r="BJ4490" s="6" t="s">
        <v>1267</v>
      </c>
      <c r="BK4490" s="30" t="s">
        <v>1268</v>
      </c>
    </row>
    <row r="4491" spans="1:63" x14ac:dyDescent="0.25">
      <c r="A4491" s="5" t="s">
        <v>957</v>
      </c>
      <c r="B4491" s="6" t="s">
        <v>1318</v>
      </c>
      <c r="C4491" s="6" t="s">
        <v>836</v>
      </c>
      <c r="D4491" s="6" t="s">
        <v>1267</v>
      </c>
      <c r="E4491" s="6" t="s">
        <v>1268</v>
      </c>
      <c r="F4491" s="6" t="s">
        <v>1324</v>
      </c>
      <c r="G4491" s="7">
        <v>5338337</v>
      </c>
      <c r="H4491" s="7" t="s">
        <v>5025</v>
      </c>
      <c r="I4491" s="7"/>
      <c r="J4491" s="8" t="s">
        <v>66</v>
      </c>
      <c r="K4491" s="10">
        <v>0</v>
      </c>
      <c r="L4491" s="11">
        <v>303.49700000000001</v>
      </c>
      <c r="M4491" s="11">
        <v>1880.598</v>
      </c>
      <c r="N4491" s="11">
        <v>238.464</v>
      </c>
      <c r="O4491" s="11">
        <v>180.59800000000001</v>
      </c>
      <c r="P4491" s="11">
        <v>0</v>
      </c>
      <c r="Q4491" s="11">
        <v>419.06200000000001</v>
      </c>
      <c r="R4491" s="11">
        <v>179.52799999999999</v>
      </c>
      <c r="S4491" s="11">
        <v>541.96100000000001</v>
      </c>
      <c r="T4491" s="11"/>
      <c r="U4491" s="11"/>
      <c r="V4491" s="11"/>
      <c r="W4491" s="12">
        <v>3743.7079999999996</v>
      </c>
      <c r="X4491" s="11">
        <v>415.96755555555552</v>
      </c>
      <c r="Y4491" s="11">
        <v>583.65791005539427</v>
      </c>
      <c r="Z4491" s="11">
        <f t="shared" si="213"/>
        <v>0</v>
      </c>
      <c r="AA4491" s="25">
        <f t="shared" si="214"/>
        <v>0</v>
      </c>
      <c r="AB4491" s="33">
        <v>0</v>
      </c>
      <c r="AC4491" s="14">
        <v>0</v>
      </c>
      <c r="AD4491" s="14">
        <v>0</v>
      </c>
      <c r="AE4491" s="14">
        <v>0</v>
      </c>
      <c r="AF4491" s="14">
        <v>0</v>
      </c>
      <c r="AG4491" s="14">
        <v>0</v>
      </c>
      <c r="AH4491" s="14">
        <v>0</v>
      </c>
      <c r="AI4491" s="14">
        <v>0</v>
      </c>
      <c r="AJ4491" s="14">
        <v>0</v>
      </c>
      <c r="AK4491" s="14">
        <v>0</v>
      </c>
      <c r="AL4491" s="14">
        <v>0</v>
      </c>
      <c r="AM4491" s="14">
        <v>0</v>
      </c>
      <c r="AN4491" s="14">
        <v>0</v>
      </c>
      <c r="AO4491" s="14">
        <v>0</v>
      </c>
      <c r="AP4491" s="14">
        <v>0</v>
      </c>
      <c r="AQ4491" s="14">
        <v>0</v>
      </c>
      <c r="AR4491" s="14">
        <v>0</v>
      </c>
      <c r="AS4491" s="14">
        <v>0</v>
      </c>
      <c r="AT4491" s="14">
        <v>0</v>
      </c>
      <c r="AV4491" s="14">
        <v>0</v>
      </c>
      <c r="AW4491" s="14">
        <v>0</v>
      </c>
      <c r="AX4491" s="14">
        <v>0</v>
      </c>
      <c r="AY4491" s="14">
        <v>0</v>
      </c>
      <c r="AZ4491" s="14">
        <v>0</v>
      </c>
      <c r="BA4491" s="14">
        <v>0</v>
      </c>
      <c r="BG4491" s="37">
        <f t="shared" si="215"/>
        <v>0</v>
      </c>
      <c r="BI4491" s="5" t="s">
        <v>836</v>
      </c>
      <c r="BJ4491" s="6" t="s">
        <v>1267</v>
      </c>
      <c r="BK4491" s="30" t="s">
        <v>1268</v>
      </c>
    </row>
    <row r="4492" spans="1:63" x14ac:dyDescent="0.25">
      <c r="A4492" s="5" t="s">
        <v>957</v>
      </c>
      <c r="B4492" s="6" t="s">
        <v>1318</v>
      </c>
      <c r="C4492" s="6" t="s">
        <v>836</v>
      </c>
      <c r="D4492" s="6" t="s">
        <v>1267</v>
      </c>
      <c r="E4492" s="6" t="s">
        <v>1268</v>
      </c>
      <c r="F4492" s="6" t="s">
        <v>1324</v>
      </c>
      <c r="G4492" s="7">
        <v>5339516</v>
      </c>
      <c r="H4492" s="7" t="s">
        <v>5026</v>
      </c>
      <c r="I4492" s="7"/>
      <c r="J4492" s="8" t="s">
        <v>66</v>
      </c>
      <c r="K4492" s="10">
        <v>303.49700000000001</v>
      </c>
      <c r="L4492" s="11">
        <v>303.49700000000001</v>
      </c>
      <c r="M4492" s="11">
        <v>1821.662</v>
      </c>
      <c r="N4492" s="11">
        <v>843.54100000000005</v>
      </c>
      <c r="O4492" s="11">
        <v>0</v>
      </c>
      <c r="P4492" s="11">
        <v>179.52799999999999</v>
      </c>
      <c r="Q4492" s="11">
        <v>180.59800000000001</v>
      </c>
      <c r="R4492" s="11">
        <v>303.49700000000001</v>
      </c>
      <c r="S4492" s="11">
        <v>360.12599999999998</v>
      </c>
      <c r="T4492" s="11"/>
      <c r="U4492" s="11"/>
      <c r="V4492" s="11"/>
      <c r="W4492" s="12">
        <v>4295.9459999999999</v>
      </c>
      <c r="X4492" s="11">
        <v>477.32733333333334</v>
      </c>
      <c r="Y4492" s="11">
        <v>669.75385475331711</v>
      </c>
      <c r="Z4492" s="11">
        <f t="shared" si="213"/>
        <v>0</v>
      </c>
      <c r="AA4492" s="25">
        <f t="shared" si="214"/>
        <v>0</v>
      </c>
      <c r="AB4492" s="33">
        <v>0</v>
      </c>
      <c r="AC4492" s="14">
        <v>0</v>
      </c>
      <c r="AD4492" s="14">
        <v>0</v>
      </c>
      <c r="AE4492" s="14">
        <v>0</v>
      </c>
      <c r="AF4492" s="14">
        <v>0</v>
      </c>
      <c r="AG4492" s="14">
        <v>0</v>
      </c>
      <c r="AH4492" s="14">
        <v>0</v>
      </c>
      <c r="AI4492" s="14">
        <v>0</v>
      </c>
      <c r="AJ4492" s="14">
        <v>0</v>
      </c>
      <c r="AK4492" s="14">
        <v>0</v>
      </c>
      <c r="AL4492" s="14">
        <v>0</v>
      </c>
      <c r="AM4492" s="14">
        <v>0</v>
      </c>
      <c r="AN4492" s="14">
        <v>0</v>
      </c>
      <c r="AO4492" s="14">
        <v>0</v>
      </c>
      <c r="AP4492" s="14">
        <v>0</v>
      </c>
      <c r="AQ4492" s="14">
        <v>0</v>
      </c>
      <c r="AR4492" s="14">
        <v>0</v>
      </c>
      <c r="AS4492" s="14">
        <v>0</v>
      </c>
      <c r="AT4492" s="14">
        <v>0</v>
      </c>
      <c r="AV4492" s="14">
        <v>0</v>
      </c>
      <c r="AW4492" s="14">
        <v>0</v>
      </c>
      <c r="AX4492" s="14">
        <v>0</v>
      </c>
      <c r="AY4492" s="14">
        <v>0</v>
      </c>
      <c r="AZ4492" s="14">
        <v>0</v>
      </c>
      <c r="BA4492" s="14">
        <v>0</v>
      </c>
      <c r="BG4492" s="37">
        <f t="shared" si="215"/>
        <v>0</v>
      </c>
      <c r="BI4492" s="5" t="s">
        <v>836</v>
      </c>
      <c r="BJ4492" s="6" t="s">
        <v>1267</v>
      </c>
      <c r="BK4492" s="30" t="s">
        <v>1268</v>
      </c>
    </row>
    <row r="4493" spans="1:63" x14ac:dyDescent="0.25">
      <c r="A4493" s="5" t="s">
        <v>957</v>
      </c>
      <c r="B4493" s="6" t="s">
        <v>1318</v>
      </c>
      <c r="C4493" s="6" t="s">
        <v>836</v>
      </c>
      <c r="D4493" s="6" t="s">
        <v>1267</v>
      </c>
      <c r="E4493" s="6" t="s">
        <v>1268</v>
      </c>
      <c r="F4493" s="6" t="s">
        <v>1324</v>
      </c>
      <c r="G4493" s="7">
        <v>5337110</v>
      </c>
      <c r="H4493" s="7" t="s">
        <v>5027</v>
      </c>
      <c r="I4493" s="7"/>
      <c r="J4493" s="8" t="s">
        <v>70</v>
      </c>
      <c r="K4493" s="10">
        <v>721.48900000000003</v>
      </c>
      <c r="L4493" s="11">
        <v>539.654</v>
      </c>
      <c r="M4493" s="11">
        <v>1029.723</v>
      </c>
      <c r="N4493" s="11">
        <v>598.59</v>
      </c>
      <c r="O4493" s="11">
        <v>1205.5840000000001</v>
      </c>
      <c r="P4493" s="11">
        <v>597.52</v>
      </c>
      <c r="Q4493" s="11">
        <v>902.08699999999999</v>
      </c>
      <c r="R4493" s="11">
        <v>0</v>
      </c>
      <c r="S4493" s="11">
        <v>1026.056</v>
      </c>
      <c r="T4493" s="11"/>
      <c r="U4493" s="11"/>
      <c r="V4493" s="11"/>
      <c r="W4493" s="12">
        <v>6620.7029999999995</v>
      </c>
      <c r="X4493" s="11">
        <v>735.63366666666661</v>
      </c>
      <c r="Y4493" s="11">
        <v>1032.192060939977</v>
      </c>
      <c r="Z4493" s="11">
        <f t="shared" si="213"/>
        <v>419.06200000000001</v>
      </c>
      <c r="AA4493" s="25">
        <f t="shared" si="214"/>
        <v>0.40599227203741195</v>
      </c>
      <c r="AB4493" s="33">
        <v>0</v>
      </c>
      <c r="AC4493" s="14">
        <v>238.464</v>
      </c>
      <c r="AD4493" s="14">
        <v>0</v>
      </c>
      <c r="AE4493" s="14">
        <v>0</v>
      </c>
      <c r="AF4493" s="14">
        <v>0</v>
      </c>
      <c r="AG4493" s="14">
        <v>0</v>
      </c>
      <c r="AH4493" s="14">
        <v>0</v>
      </c>
      <c r="AI4493" s="14">
        <v>0</v>
      </c>
      <c r="AJ4493" s="14">
        <v>0</v>
      </c>
      <c r="AK4493" s="14">
        <v>0</v>
      </c>
      <c r="AL4493" s="14">
        <v>0</v>
      </c>
      <c r="AM4493" s="14">
        <v>0</v>
      </c>
      <c r="AN4493" s="14">
        <v>0</v>
      </c>
      <c r="AO4493" s="14">
        <v>0</v>
      </c>
      <c r="AP4493" s="14">
        <v>0</v>
      </c>
      <c r="AQ4493" s="14">
        <v>0</v>
      </c>
      <c r="AR4493" s="14">
        <v>0</v>
      </c>
      <c r="AS4493" s="14">
        <v>0</v>
      </c>
      <c r="AT4493" s="14">
        <v>0</v>
      </c>
      <c r="AV4493" s="14">
        <v>0</v>
      </c>
      <c r="AW4493" s="14">
        <v>0</v>
      </c>
      <c r="AX4493" s="14">
        <v>0</v>
      </c>
      <c r="AY4493" s="14">
        <v>180.59800000000001</v>
      </c>
      <c r="AZ4493" s="14">
        <v>0</v>
      </c>
      <c r="BA4493" s="14">
        <v>0</v>
      </c>
      <c r="BG4493" s="37">
        <f t="shared" si="215"/>
        <v>419.06200000000001</v>
      </c>
      <c r="BI4493" s="5" t="s">
        <v>836</v>
      </c>
      <c r="BJ4493" s="6" t="s">
        <v>1267</v>
      </c>
      <c r="BK4493" s="30" t="s">
        <v>1268</v>
      </c>
    </row>
    <row r="4494" spans="1:63" x14ac:dyDescent="0.25">
      <c r="A4494" s="5" t="s">
        <v>957</v>
      </c>
      <c r="B4494" s="6" t="s">
        <v>1318</v>
      </c>
      <c r="C4494" s="6" t="s">
        <v>836</v>
      </c>
      <c r="D4494" s="6" t="s">
        <v>1267</v>
      </c>
      <c r="E4494" s="6" t="s">
        <v>1268</v>
      </c>
      <c r="F4494" s="6" t="s">
        <v>1324</v>
      </c>
      <c r="G4494" s="7">
        <v>5335655</v>
      </c>
      <c r="H4494" s="7" t="s">
        <v>5028</v>
      </c>
      <c r="I4494" s="7"/>
      <c r="J4494" s="8" t="s">
        <v>70</v>
      </c>
      <c r="K4494" s="10">
        <v>0</v>
      </c>
      <c r="L4494" s="11">
        <v>483.02499999999998</v>
      </c>
      <c r="M4494" s="11">
        <v>1083.922</v>
      </c>
      <c r="N4494" s="11">
        <v>179.52799999999999</v>
      </c>
      <c r="O4494" s="11">
        <v>663.62300000000005</v>
      </c>
      <c r="P4494" s="11">
        <v>419.06200000000001</v>
      </c>
      <c r="Q4494" s="11">
        <v>483.02499999999998</v>
      </c>
      <c r="R4494" s="11">
        <v>598.59</v>
      </c>
      <c r="S4494" s="11">
        <v>303.49700000000001</v>
      </c>
      <c r="T4494" s="11"/>
      <c r="U4494" s="11"/>
      <c r="V4494" s="11"/>
      <c r="W4494" s="12">
        <v>4214.2719999999999</v>
      </c>
      <c r="X4494" s="11">
        <v>468.25244444444445</v>
      </c>
      <c r="Y4494" s="11">
        <v>657.02057637106498</v>
      </c>
      <c r="Z4494" s="11">
        <f t="shared" si="213"/>
        <v>417.99200000000002</v>
      </c>
      <c r="AA4494" s="25">
        <f t="shared" si="214"/>
        <v>0.63619316507361712</v>
      </c>
      <c r="AB4494" s="33">
        <v>0</v>
      </c>
      <c r="AC4494" s="14">
        <v>0</v>
      </c>
      <c r="AD4494" s="14">
        <v>0</v>
      </c>
      <c r="AE4494" s="14">
        <v>0</v>
      </c>
      <c r="AF4494" s="14">
        <v>0</v>
      </c>
      <c r="AG4494" s="14">
        <v>0</v>
      </c>
      <c r="AH4494" s="14">
        <v>0</v>
      </c>
      <c r="AI4494" s="14">
        <v>0</v>
      </c>
      <c r="AJ4494" s="14">
        <v>0</v>
      </c>
      <c r="AK4494" s="14">
        <v>0</v>
      </c>
      <c r="AL4494" s="14">
        <v>0</v>
      </c>
      <c r="AM4494" s="14">
        <v>0</v>
      </c>
      <c r="AN4494" s="14">
        <v>0</v>
      </c>
      <c r="AO4494" s="14">
        <v>0</v>
      </c>
      <c r="AP4494" s="14">
        <v>0</v>
      </c>
      <c r="AQ4494" s="14">
        <v>0</v>
      </c>
      <c r="AR4494" s="14">
        <v>0</v>
      </c>
      <c r="AS4494" s="14">
        <v>0</v>
      </c>
      <c r="AT4494" s="14">
        <v>0</v>
      </c>
      <c r="AV4494" s="14">
        <v>0</v>
      </c>
      <c r="AW4494" s="14">
        <v>0</v>
      </c>
      <c r="AX4494" s="14">
        <v>0</v>
      </c>
      <c r="AY4494" s="14">
        <v>417.99200000000002</v>
      </c>
      <c r="AZ4494" s="14">
        <v>0</v>
      </c>
      <c r="BA4494" s="14">
        <v>0</v>
      </c>
      <c r="BG4494" s="37">
        <f t="shared" si="215"/>
        <v>417.99200000000002</v>
      </c>
      <c r="BI4494" s="5" t="s">
        <v>836</v>
      </c>
      <c r="BJ4494" s="6" t="s">
        <v>1267</v>
      </c>
      <c r="BK4494" s="30" t="s">
        <v>1268</v>
      </c>
    </row>
    <row r="4495" spans="1:63" x14ac:dyDescent="0.25">
      <c r="A4495" s="5" t="s">
        <v>957</v>
      </c>
      <c r="B4495" s="6" t="s">
        <v>1318</v>
      </c>
      <c r="C4495" s="6" t="s">
        <v>836</v>
      </c>
      <c r="D4495" s="6" t="s">
        <v>1267</v>
      </c>
      <c r="E4495" s="6" t="s">
        <v>1268</v>
      </c>
      <c r="F4495" s="6" t="s">
        <v>1324</v>
      </c>
      <c r="G4495" s="7">
        <v>5291887</v>
      </c>
      <c r="H4495" s="7" t="s">
        <v>5029</v>
      </c>
      <c r="I4495" s="7"/>
      <c r="J4495" s="8" t="s">
        <v>66</v>
      </c>
      <c r="K4495" s="10">
        <v>303.49700000000001</v>
      </c>
      <c r="L4495" s="11">
        <v>1197.18</v>
      </c>
      <c r="M4495" s="11">
        <v>1389.8489999999999</v>
      </c>
      <c r="N4495" s="11">
        <v>656.45600000000002</v>
      </c>
      <c r="O4495" s="11">
        <v>1081.615</v>
      </c>
      <c r="P4495" s="11">
        <v>663.62300000000005</v>
      </c>
      <c r="Q4495" s="11">
        <v>1022.679</v>
      </c>
      <c r="R4495" s="11">
        <v>0</v>
      </c>
      <c r="S4495" s="11">
        <v>1081.615</v>
      </c>
      <c r="T4495" s="11"/>
      <c r="U4495" s="11"/>
      <c r="V4495" s="11"/>
      <c r="W4495" s="12">
        <v>7396.5139999999992</v>
      </c>
      <c r="X4495" s="11">
        <v>821.83488888888883</v>
      </c>
      <c r="Y4495" s="11">
        <v>1153.1438624314358</v>
      </c>
      <c r="Z4495" s="11">
        <f t="shared" si="213"/>
        <v>1853.923</v>
      </c>
      <c r="AA4495" s="25">
        <f t="shared" si="214"/>
        <v>1.6077118045713326</v>
      </c>
      <c r="AB4495" s="33">
        <v>0</v>
      </c>
      <c r="AC4495" s="14">
        <v>0</v>
      </c>
      <c r="AD4495" s="14">
        <v>179.52799999999999</v>
      </c>
      <c r="AE4495" s="14">
        <v>0</v>
      </c>
      <c r="AF4495" s="14">
        <v>0</v>
      </c>
      <c r="AG4495" s="14">
        <v>0</v>
      </c>
      <c r="AH4495" s="14">
        <v>0</v>
      </c>
      <c r="AI4495" s="14">
        <v>0</v>
      </c>
      <c r="AJ4495" s="14">
        <v>0</v>
      </c>
      <c r="AK4495" s="14">
        <v>0</v>
      </c>
      <c r="AL4495" s="14">
        <v>541.96100000000001</v>
      </c>
      <c r="AM4495" s="14">
        <v>0</v>
      </c>
      <c r="AN4495" s="14">
        <v>0</v>
      </c>
      <c r="AO4495" s="14">
        <v>0</v>
      </c>
      <c r="AP4495" s="14">
        <v>0</v>
      </c>
      <c r="AQ4495" s="14">
        <v>0</v>
      </c>
      <c r="AR4495" s="14">
        <v>0</v>
      </c>
      <c r="AS4495" s="14">
        <v>1132.434</v>
      </c>
      <c r="AT4495" s="14">
        <v>0</v>
      </c>
      <c r="AV4495" s="14">
        <v>0</v>
      </c>
      <c r="AW4495" s="14">
        <v>0</v>
      </c>
      <c r="AX4495" s="14">
        <v>0</v>
      </c>
      <c r="AY4495" s="14">
        <v>0</v>
      </c>
      <c r="AZ4495" s="14">
        <v>0</v>
      </c>
      <c r="BA4495" s="14">
        <v>0</v>
      </c>
      <c r="BG4495" s="37">
        <f t="shared" si="215"/>
        <v>1853.923</v>
      </c>
      <c r="BI4495" s="5" t="s">
        <v>836</v>
      </c>
      <c r="BJ4495" s="6" t="s">
        <v>1267</v>
      </c>
      <c r="BK4495" s="30" t="s">
        <v>1268</v>
      </c>
    </row>
    <row r="4496" spans="1:63" x14ac:dyDescent="0.25">
      <c r="A4496" s="5" t="s">
        <v>957</v>
      </c>
      <c r="B4496" s="6" t="s">
        <v>1318</v>
      </c>
      <c r="C4496" s="6" t="s">
        <v>836</v>
      </c>
      <c r="D4496" s="6" t="s">
        <v>1267</v>
      </c>
      <c r="E4496" s="6" t="s">
        <v>1268</v>
      </c>
      <c r="F4496" s="6" t="s">
        <v>1324</v>
      </c>
      <c r="G4496" s="7">
        <v>5338742</v>
      </c>
      <c r="H4496" s="7" t="s">
        <v>5030</v>
      </c>
      <c r="I4496" s="7"/>
      <c r="J4496" s="8" t="s">
        <v>66</v>
      </c>
      <c r="K4496" s="10">
        <v>171.59</v>
      </c>
      <c r="L4496" s="11">
        <v>303.49700000000001</v>
      </c>
      <c r="M4496" s="11">
        <v>1988.4380000000001</v>
      </c>
      <c r="N4496" s="11">
        <v>1197.18</v>
      </c>
      <c r="O4496" s="11">
        <v>786.52200000000005</v>
      </c>
      <c r="P4496" s="11">
        <v>238.464</v>
      </c>
      <c r="Q4496" s="11">
        <v>1385.1130000000001</v>
      </c>
      <c r="R4496" s="11">
        <v>1141.6210000000001</v>
      </c>
      <c r="S4496" s="11">
        <v>360.12599999999998</v>
      </c>
      <c r="T4496" s="11"/>
      <c r="U4496" s="11"/>
      <c r="V4496" s="11"/>
      <c r="W4496" s="12">
        <v>7572.5510000000004</v>
      </c>
      <c r="X4496" s="11">
        <v>841.3945555555556</v>
      </c>
      <c r="Y4496" s="11">
        <v>1180.5886811813014</v>
      </c>
      <c r="Z4496" s="11">
        <f t="shared" si="213"/>
        <v>2036.8280000000002</v>
      </c>
      <c r="AA4496" s="25">
        <f t="shared" si="214"/>
        <v>1.7252647195989907</v>
      </c>
      <c r="AB4496" s="33">
        <v>0</v>
      </c>
      <c r="AC4496" s="14">
        <v>0</v>
      </c>
      <c r="AD4496" s="14">
        <v>303.49700000000001</v>
      </c>
      <c r="AE4496" s="14">
        <v>0</v>
      </c>
      <c r="AF4496" s="14">
        <v>0</v>
      </c>
      <c r="AG4496" s="14">
        <v>0</v>
      </c>
      <c r="AH4496" s="14">
        <v>0</v>
      </c>
      <c r="AI4496" s="14">
        <v>0</v>
      </c>
      <c r="AJ4496" s="14">
        <v>0</v>
      </c>
      <c r="AK4496" s="14">
        <v>657.52600000000007</v>
      </c>
      <c r="AL4496" s="14">
        <v>0</v>
      </c>
      <c r="AM4496" s="14">
        <v>0</v>
      </c>
      <c r="AN4496" s="14">
        <v>0</v>
      </c>
      <c r="AO4496" s="14">
        <v>0</v>
      </c>
      <c r="AP4496" s="14">
        <v>0</v>
      </c>
      <c r="AQ4496" s="14">
        <v>0</v>
      </c>
      <c r="AR4496" s="14">
        <v>0</v>
      </c>
      <c r="AS4496" s="14">
        <v>772.30799999999999</v>
      </c>
      <c r="AT4496" s="14">
        <v>0</v>
      </c>
      <c r="AV4496" s="14">
        <v>0</v>
      </c>
      <c r="AW4496" s="14">
        <v>0</v>
      </c>
      <c r="AX4496" s="14">
        <v>0</v>
      </c>
      <c r="AY4496" s="14">
        <v>0</v>
      </c>
      <c r="AZ4496" s="14">
        <v>0</v>
      </c>
      <c r="BA4496" s="14">
        <v>303.49700000000001</v>
      </c>
      <c r="BG4496" s="37">
        <f t="shared" si="215"/>
        <v>2036.8280000000002</v>
      </c>
      <c r="BI4496" s="5" t="s">
        <v>836</v>
      </c>
      <c r="BJ4496" s="6" t="s">
        <v>1267</v>
      </c>
      <c r="BK4496" s="30" t="s">
        <v>1268</v>
      </c>
    </row>
    <row r="4497" spans="1:63" x14ac:dyDescent="0.25">
      <c r="A4497" s="5" t="s">
        <v>957</v>
      </c>
      <c r="B4497" s="6" t="s">
        <v>1318</v>
      </c>
      <c r="C4497" s="6" t="s">
        <v>836</v>
      </c>
      <c r="D4497" s="6" t="s">
        <v>1267</v>
      </c>
      <c r="E4497" s="6" t="s">
        <v>1268</v>
      </c>
      <c r="F4497" s="6" t="s">
        <v>1324</v>
      </c>
      <c r="G4497" s="7">
        <v>5337909</v>
      </c>
      <c r="H4497" s="7" t="s">
        <v>5031</v>
      </c>
      <c r="I4497" s="7"/>
      <c r="J4497" s="8" t="s">
        <v>66</v>
      </c>
      <c r="K4497" s="10">
        <v>721.48900000000003</v>
      </c>
      <c r="L4497" s="11">
        <v>0</v>
      </c>
      <c r="M4497" s="11">
        <v>417.99200000000002</v>
      </c>
      <c r="N4497" s="11">
        <v>1017.651</v>
      </c>
      <c r="O4497" s="11">
        <v>483.02499999999998</v>
      </c>
      <c r="P4497" s="11">
        <v>238.464</v>
      </c>
      <c r="Q4497" s="11">
        <v>901.01700000000005</v>
      </c>
      <c r="R4497" s="11">
        <v>0</v>
      </c>
      <c r="S4497" s="11">
        <v>966.05</v>
      </c>
      <c r="T4497" s="11"/>
      <c r="U4497" s="11"/>
      <c r="V4497" s="11"/>
      <c r="W4497" s="12">
        <v>4745.6880000000001</v>
      </c>
      <c r="X4497" s="11">
        <v>527.29866666666669</v>
      </c>
      <c r="Y4497" s="11">
        <v>739.87029433250791</v>
      </c>
      <c r="Z4497" s="11">
        <f t="shared" si="213"/>
        <v>417.99199999999996</v>
      </c>
      <c r="AA4497" s="25">
        <f t="shared" si="214"/>
        <v>0.56495307785954785</v>
      </c>
      <c r="AB4497" s="33">
        <v>0</v>
      </c>
      <c r="AC4497" s="14">
        <v>0</v>
      </c>
      <c r="AD4497" s="14">
        <v>0</v>
      </c>
      <c r="AE4497" s="14">
        <v>0</v>
      </c>
      <c r="AF4497" s="14">
        <v>0</v>
      </c>
      <c r="AG4497" s="14">
        <v>0</v>
      </c>
      <c r="AH4497" s="14">
        <v>0</v>
      </c>
      <c r="AI4497" s="14">
        <v>0</v>
      </c>
      <c r="AJ4497" s="14">
        <v>0</v>
      </c>
      <c r="AK4497" s="14">
        <v>238.464</v>
      </c>
      <c r="AL4497" s="14">
        <v>0</v>
      </c>
      <c r="AM4497" s="14">
        <v>0</v>
      </c>
      <c r="AN4497" s="14">
        <v>0</v>
      </c>
      <c r="AO4497" s="14">
        <v>0</v>
      </c>
      <c r="AP4497" s="14">
        <v>0</v>
      </c>
      <c r="AQ4497" s="14">
        <v>0</v>
      </c>
      <c r="AR4497" s="14">
        <v>0</v>
      </c>
      <c r="AS4497" s="14">
        <v>0</v>
      </c>
      <c r="AT4497" s="14">
        <v>0</v>
      </c>
      <c r="AV4497" s="14">
        <v>0</v>
      </c>
      <c r="AW4497" s="14">
        <v>0</v>
      </c>
      <c r="AX4497" s="14">
        <v>0</v>
      </c>
      <c r="AY4497" s="14">
        <v>0</v>
      </c>
      <c r="AZ4497" s="14">
        <v>179.52799999999999</v>
      </c>
      <c r="BA4497" s="14">
        <v>0</v>
      </c>
      <c r="BG4497" s="37">
        <f t="shared" si="215"/>
        <v>417.99199999999996</v>
      </c>
      <c r="BI4497" s="5" t="s">
        <v>836</v>
      </c>
      <c r="BJ4497" s="6" t="s">
        <v>1267</v>
      </c>
      <c r="BK4497" s="30" t="s">
        <v>1268</v>
      </c>
    </row>
    <row r="4498" spans="1:63" x14ac:dyDescent="0.25">
      <c r="A4498" s="5" t="s">
        <v>957</v>
      </c>
      <c r="B4498" s="6" t="s">
        <v>1318</v>
      </c>
      <c r="C4498" s="6" t="s">
        <v>836</v>
      </c>
      <c r="D4498" s="6" t="s">
        <v>1267</v>
      </c>
      <c r="E4498" s="6" t="s">
        <v>1268</v>
      </c>
      <c r="F4498" s="6" t="s">
        <v>1324</v>
      </c>
      <c r="G4498" s="7">
        <v>5335451</v>
      </c>
      <c r="H4498" s="7" t="s">
        <v>5032</v>
      </c>
      <c r="I4498" s="7"/>
      <c r="J4498" s="8" t="s">
        <v>66</v>
      </c>
      <c r="K4498" s="10">
        <v>541.96100000000001</v>
      </c>
      <c r="L4498" s="11">
        <v>179.52799999999999</v>
      </c>
      <c r="M4498" s="11">
        <v>1752.2819999999999</v>
      </c>
      <c r="N4498" s="11">
        <v>1017.651</v>
      </c>
      <c r="O4498" s="11">
        <v>662.553</v>
      </c>
      <c r="P4498" s="11">
        <v>786.52200000000005</v>
      </c>
      <c r="Q4498" s="11">
        <v>662.553</v>
      </c>
      <c r="R4498" s="11">
        <v>656.45600000000002</v>
      </c>
      <c r="S4498" s="11">
        <v>786.52200000000005</v>
      </c>
      <c r="T4498" s="11"/>
      <c r="U4498" s="11"/>
      <c r="V4498" s="11"/>
      <c r="W4498" s="12">
        <v>7046.0279999999993</v>
      </c>
      <c r="X4498" s="11">
        <v>782.89199999999994</v>
      </c>
      <c r="Y4498" s="11">
        <v>1098.5017999993029</v>
      </c>
      <c r="Z4498" s="11">
        <f t="shared" si="213"/>
        <v>2686.2359999999999</v>
      </c>
      <c r="AA4498" s="25">
        <f t="shared" si="214"/>
        <v>2.4453633121053646</v>
      </c>
      <c r="AB4498" s="33">
        <v>0</v>
      </c>
      <c r="AC4498" s="14">
        <v>0</v>
      </c>
      <c r="AD4498" s="14">
        <v>0</v>
      </c>
      <c r="AE4498" s="14">
        <v>0</v>
      </c>
      <c r="AF4498" s="14">
        <v>0</v>
      </c>
      <c r="AG4498" s="14">
        <v>0</v>
      </c>
      <c r="AH4498" s="14">
        <v>0</v>
      </c>
      <c r="AI4498" s="14">
        <v>0</v>
      </c>
      <c r="AJ4498" s="14">
        <v>0</v>
      </c>
      <c r="AK4498" s="14">
        <v>0</v>
      </c>
      <c r="AL4498" s="14">
        <v>303.49700000000001</v>
      </c>
      <c r="AM4498" s="14">
        <v>0</v>
      </c>
      <c r="AN4498" s="14">
        <v>0</v>
      </c>
      <c r="AO4498" s="14">
        <v>0</v>
      </c>
      <c r="AP4498" s="14">
        <v>476.928</v>
      </c>
      <c r="AQ4498" s="14">
        <v>1133.5029999999999</v>
      </c>
      <c r="AR4498" s="14">
        <v>0</v>
      </c>
      <c r="AS4498" s="14">
        <v>0</v>
      </c>
      <c r="AT4498" s="14">
        <v>0</v>
      </c>
      <c r="AV4498" s="14">
        <v>772.30799999999999</v>
      </c>
      <c r="AW4498" s="14">
        <v>0</v>
      </c>
      <c r="AX4498" s="14">
        <v>0</v>
      </c>
      <c r="AY4498" s="14">
        <v>0</v>
      </c>
      <c r="AZ4498" s="14">
        <v>0</v>
      </c>
      <c r="BA4498" s="14">
        <v>0</v>
      </c>
      <c r="BG4498" s="37">
        <f t="shared" si="215"/>
        <v>2686.2359999999999</v>
      </c>
      <c r="BI4498" s="5" t="s">
        <v>836</v>
      </c>
      <c r="BJ4498" s="6" t="s">
        <v>1267</v>
      </c>
      <c r="BK4498" s="30" t="s">
        <v>1268</v>
      </c>
    </row>
    <row r="4499" spans="1:63" x14ac:dyDescent="0.25">
      <c r="A4499" s="5" t="s">
        <v>957</v>
      </c>
      <c r="B4499" s="6" t="s">
        <v>1318</v>
      </c>
      <c r="C4499" s="6" t="s">
        <v>836</v>
      </c>
      <c r="D4499" s="6" t="s">
        <v>1267</v>
      </c>
      <c r="E4499" s="6" t="s">
        <v>1268</v>
      </c>
      <c r="F4499" s="6" t="s">
        <v>1324</v>
      </c>
      <c r="G4499" s="7">
        <v>5271793</v>
      </c>
      <c r="H4499" s="7" t="s">
        <v>5033</v>
      </c>
      <c r="I4499" s="7"/>
      <c r="J4499" s="8" t="s">
        <v>66</v>
      </c>
      <c r="K4499" s="10">
        <v>663.62300000000005</v>
      </c>
      <c r="L4499" s="11">
        <v>179.52799999999999</v>
      </c>
      <c r="M4499" s="11">
        <v>1029.723</v>
      </c>
      <c r="N4499" s="11">
        <v>1017.651</v>
      </c>
      <c r="O4499" s="11">
        <v>483.02499999999998</v>
      </c>
      <c r="P4499" s="11">
        <v>179.52799999999999</v>
      </c>
      <c r="Q4499" s="11">
        <v>662.553</v>
      </c>
      <c r="R4499" s="11">
        <v>360.12599999999998</v>
      </c>
      <c r="S4499" s="11">
        <v>721.48900000000003</v>
      </c>
      <c r="T4499" s="11"/>
      <c r="U4499" s="11"/>
      <c r="V4499" s="11"/>
      <c r="W4499" s="12">
        <v>5297.246000000001</v>
      </c>
      <c r="X4499" s="11">
        <v>588.58288888888899</v>
      </c>
      <c r="Y4499" s="11">
        <v>825.8602245178572</v>
      </c>
      <c r="Z4499" s="11">
        <f t="shared" si="213"/>
        <v>417.99199999999996</v>
      </c>
      <c r="AA4499" s="25">
        <f t="shared" si="214"/>
        <v>0.50612923057776094</v>
      </c>
      <c r="AB4499" s="33">
        <v>0</v>
      </c>
      <c r="AC4499" s="14">
        <v>0</v>
      </c>
      <c r="AD4499" s="14">
        <v>0</v>
      </c>
      <c r="AE4499" s="14">
        <v>0</v>
      </c>
      <c r="AF4499" s="14">
        <v>0</v>
      </c>
      <c r="AG4499" s="14">
        <v>0</v>
      </c>
      <c r="AH4499" s="14">
        <v>0</v>
      </c>
      <c r="AI4499" s="14">
        <v>0</v>
      </c>
      <c r="AJ4499" s="14">
        <v>0</v>
      </c>
      <c r="AK4499" s="14">
        <v>179.52799999999999</v>
      </c>
      <c r="AL4499" s="14">
        <v>0</v>
      </c>
      <c r="AM4499" s="14">
        <v>238.464</v>
      </c>
      <c r="AN4499" s="14">
        <v>0</v>
      </c>
      <c r="AO4499" s="14">
        <v>0</v>
      </c>
      <c r="AP4499" s="14">
        <v>0</v>
      </c>
      <c r="AQ4499" s="14">
        <v>0</v>
      </c>
      <c r="AR4499" s="14">
        <v>0</v>
      </c>
      <c r="AS4499" s="14">
        <v>0</v>
      </c>
      <c r="AT4499" s="14">
        <v>0</v>
      </c>
      <c r="AV4499" s="14">
        <v>0</v>
      </c>
      <c r="AW4499" s="14">
        <v>0</v>
      </c>
      <c r="AX4499" s="14">
        <v>0</v>
      </c>
      <c r="AY4499" s="14">
        <v>0</v>
      </c>
      <c r="AZ4499" s="14">
        <v>0</v>
      </c>
      <c r="BA4499" s="14">
        <v>0</v>
      </c>
      <c r="BG4499" s="37">
        <f t="shared" si="215"/>
        <v>417.99199999999996</v>
      </c>
      <c r="BI4499" s="5" t="s">
        <v>836</v>
      </c>
      <c r="BJ4499" s="6" t="s">
        <v>1267</v>
      </c>
      <c r="BK4499" s="30" t="s">
        <v>1268</v>
      </c>
    </row>
    <row r="4500" spans="1:63" x14ac:dyDescent="0.25">
      <c r="A4500" s="5" t="s">
        <v>957</v>
      </c>
      <c r="B4500" s="6" t="s">
        <v>1318</v>
      </c>
      <c r="C4500" s="6" t="s">
        <v>836</v>
      </c>
      <c r="D4500" s="6" t="s">
        <v>1267</v>
      </c>
      <c r="E4500" s="6" t="s">
        <v>1268</v>
      </c>
      <c r="F4500" s="6" t="s">
        <v>1324</v>
      </c>
      <c r="G4500" s="7">
        <v>5298060</v>
      </c>
      <c r="H4500" s="7" t="s">
        <v>5034</v>
      </c>
      <c r="I4500" s="7"/>
      <c r="J4500" s="8" t="s">
        <v>66</v>
      </c>
      <c r="K4500" s="10">
        <v>1080.5450000000001</v>
      </c>
      <c r="L4500" s="11">
        <v>1425.567</v>
      </c>
      <c r="M4500" s="11">
        <v>1210.3209999999999</v>
      </c>
      <c r="N4500" s="11">
        <v>663.62300000000005</v>
      </c>
      <c r="O4500" s="11">
        <v>539.654</v>
      </c>
      <c r="P4500" s="11">
        <v>179.52799999999999</v>
      </c>
      <c r="Q4500" s="11">
        <v>483.02499999999998</v>
      </c>
      <c r="R4500" s="11">
        <v>663.62300000000005</v>
      </c>
      <c r="S4500" s="11">
        <v>1140.5509999999999</v>
      </c>
      <c r="T4500" s="11"/>
      <c r="U4500" s="11"/>
      <c r="V4500" s="11"/>
      <c r="W4500" s="12">
        <v>7386.4369999999999</v>
      </c>
      <c r="X4500" s="11">
        <v>820.71522222222222</v>
      </c>
      <c r="Y4500" s="11">
        <v>1151.5728208973128</v>
      </c>
      <c r="Z4500" s="11">
        <f t="shared" si="213"/>
        <v>772.30799999999999</v>
      </c>
      <c r="AA4500" s="25">
        <f t="shared" si="214"/>
        <v>0.67065493904086126</v>
      </c>
      <c r="AB4500" s="33">
        <v>0</v>
      </c>
      <c r="AC4500" s="14">
        <v>0</v>
      </c>
      <c r="AD4500" s="14">
        <v>0</v>
      </c>
      <c r="AE4500" s="14">
        <v>0</v>
      </c>
      <c r="AF4500" s="14">
        <v>0</v>
      </c>
      <c r="AG4500" s="14">
        <v>0</v>
      </c>
      <c r="AH4500" s="14">
        <v>0</v>
      </c>
      <c r="AI4500" s="14">
        <v>0</v>
      </c>
      <c r="AJ4500" s="14">
        <v>0</v>
      </c>
      <c r="AK4500" s="14">
        <v>0</v>
      </c>
      <c r="AL4500" s="14">
        <v>0</v>
      </c>
      <c r="AM4500" s="14">
        <v>0</v>
      </c>
      <c r="AN4500" s="14">
        <v>0</v>
      </c>
      <c r="AO4500" s="14">
        <v>0</v>
      </c>
      <c r="AP4500" s="14">
        <v>0</v>
      </c>
      <c r="AQ4500" s="14">
        <v>0</v>
      </c>
      <c r="AR4500" s="14">
        <v>772.30799999999999</v>
      </c>
      <c r="AS4500" s="14">
        <v>0</v>
      </c>
      <c r="AT4500" s="14">
        <v>0</v>
      </c>
      <c r="AV4500" s="14">
        <v>0</v>
      </c>
      <c r="AW4500" s="14">
        <v>0</v>
      </c>
      <c r="AX4500" s="14">
        <v>0</v>
      </c>
      <c r="AY4500" s="14">
        <v>0</v>
      </c>
      <c r="AZ4500" s="14">
        <v>0</v>
      </c>
      <c r="BA4500" s="14">
        <v>0</v>
      </c>
      <c r="BG4500" s="37">
        <f t="shared" si="215"/>
        <v>772.30799999999999</v>
      </c>
      <c r="BI4500" s="5" t="s">
        <v>836</v>
      </c>
      <c r="BJ4500" s="6" t="s">
        <v>1267</v>
      </c>
      <c r="BK4500" s="30" t="s">
        <v>1268</v>
      </c>
    </row>
    <row r="4501" spans="1:63" x14ac:dyDescent="0.25">
      <c r="A4501" s="5" t="s">
        <v>957</v>
      </c>
      <c r="B4501" s="6" t="s">
        <v>1318</v>
      </c>
      <c r="C4501" s="6" t="s">
        <v>836</v>
      </c>
      <c r="D4501" s="6" t="s">
        <v>1267</v>
      </c>
      <c r="E4501" s="6" t="s">
        <v>1268</v>
      </c>
      <c r="F4501" s="6" t="s">
        <v>1324</v>
      </c>
      <c r="G4501" s="7">
        <v>5131921</v>
      </c>
      <c r="H4501" s="7" t="s">
        <v>5035</v>
      </c>
      <c r="I4501" s="7"/>
      <c r="J4501" s="8" t="s">
        <v>70</v>
      </c>
      <c r="K4501" s="10">
        <v>663.62300000000005</v>
      </c>
      <c r="L4501" s="11">
        <v>179.52799999999999</v>
      </c>
      <c r="M4501" s="11">
        <v>1886.0150000000001</v>
      </c>
      <c r="N4501" s="11">
        <v>238.464</v>
      </c>
      <c r="O4501" s="11">
        <v>848.95699999999999</v>
      </c>
      <c r="P4501" s="11">
        <v>0</v>
      </c>
      <c r="Q4501" s="11">
        <v>656.45600000000002</v>
      </c>
      <c r="R4501" s="11">
        <v>131.654</v>
      </c>
      <c r="S4501" s="11">
        <v>179.52799999999999</v>
      </c>
      <c r="T4501" s="11"/>
      <c r="U4501" s="11"/>
      <c r="V4501" s="11"/>
      <c r="W4501" s="12">
        <v>4784.2250000000004</v>
      </c>
      <c r="X4501" s="11">
        <v>531.58055555555563</v>
      </c>
      <c r="Y4501" s="11">
        <v>745.87835502522353</v>
      </c>
      <c r="Z4501" s="11">
        <f t="shared" si="213"/>
        <v>0</v>
      </c>
      <c r="AA4501" s="25">
        <f t="shared" si="214"/>
        <v>0</v>
      </c>
      <c r="AB4501" s="33">
        <v>0</v>
      </c>
      <c r="AC4501" s="14">
        <v>0</v>
      </c>
      <c r="AD4501" s="14">
        <v>0</v>
      </c>
      <c r="AE4501" s="14">
        <v>0</v>
      </c>
      <c r="AF4501" s="14">
        <v>0</v>
      </c>
      <c r="AG4501" s="14">
        <v>0</v>
      </c>
      <c r="AH4501" s="14">
        <v>0</v>
      </c>
      <c r="AI4501" s="14">
        <v>0</v>
      </c>
      <c r="AJ4501" s="14">
        <v>0</v>
      </c>
      <c r="AK4501" s="14">
        <v>0</v>
      </c>
      <c r="AL4501" s="14">
        <v>0</v>
      </c>
      <c r="AM4501" s="14">
        <v>0</v>
      </c>
      <c r="AN4501" s="14">
        <v>0</v>
      </c>
      <c r="AO4501" s="14">
        <v>0</v>
      </c>
      <c r="AP4501" s="14">
        <v>0</v>
      </c>
      <c r="AQ4501" s="14">
        <v>0</v>
      </c>
      <c r="AR4501" s="14">
        <v>0</v>
      </c>
      <c r="AS4501" s="14">
        <v>0</v>
      </c>
      <c r="AT4501" s="14">
        <v>0</v>
      </c>
      <c r="AV4501" s="14">
        <v>0</v>
      </c>
      <c r="AW4501" s="14">
        <v>0</v>
      </c>
      <c r="AX4501" s="14">
        <v>0</v>
      </c>
      <c r="AY4501" s="14">
        <v>0</v>
      </c>
      <c r="AZ4501" s="14">
        <v>0</v>
      </c>
      <c r="BA4501" s="14">
        <v>0</v>
      </c>
      <c r="BG4501" s="37">
        <f t="shared" si="215"/>
        <v>0</v>
      </c>
      <c r="BI4501" s="5" t="s">
        <v>836</v>
      </c>
      <c r="BJ4501" s="6" t="s">
        <v>1267</v>
      </c>
      <c r="BK4501" s="30" t="s">
        <v>1268</v>
      </c>
    </row>
    <row r="4502" spans="1:63" x14ac:dyDescent="0.25">
      <c r="A4502" s="5" t="s">
        <v>957</v>
      </c>
      <c r="B4502" s="6" t="s">
        <v>1318</v>
      </c>
      <c r="C4502" s="6" t="s">
        <v>836</v>
      </c>
      <c r="D4502" s="6" t="s">
        <v>1267</v>
      </c>
      <c r="E4502" s="6" t="s">
        <v>1268</v>
      </c>
      <c r="F4502" s="6" t="s">
        <v>1324</v>
      </c>
      <c r="G4502" s="7">
        <v>5131817</v>
      </c>
      <c r="H4502" s="7" t="s">
        <v>5036</v>
      </c>
      <c r="I4502" s="7"/>
      <c r="J4502" s="8" t="s">
        <v>66</v>
      </c>
      <c r="K4502" s="10">
        <v>541.96100000000001</v>
      </c>
      <c r="L4502" s="11">
        <v>0</v>
      </c>
      <c r="M4502" s="11">
        <v>1398.2529999999999</v>
      </c>
      <c r="N4502" s="11">
        <v>482.34500000000003</v>
      </c>
      <c r="O4502" s="11">
        <v>419.06200000000001</v>
      </c>
      <c r="P4502" s="11">
        <v>179.52799999999999</v>
      </c>
      <c r="Q4502" s="11">
        <v>720.80899999999997</v>
      </c>
      <c r="R4502" s="11">
        <v>902.08699999999999</v>
      </c>
      <c r="S4502" s="11">
        <v>238.464</v>
      </c>
      <c r="T4502" s="11"/>
      <c r="U4502" s="11"/>
      <c r="V4502" s="11"/>
      <c r="W4502" s="12">
        <v>4882.509</v>
      </c>
      <c r="X4502" s="11">
        <v>542.50099999999998</v>
      </c>
      <c r="Y4502" s="11">
        <v>761.20119378077925</v>
      </c>
      <c r="Z4502" s="11">
        <f t="shared" si="213"/>
        <v>180.59800000000001</v>
      </c>
      <c r="AA4502" s="25">
        <f t="shared" si="214"/>
        <v>0.23725396317758668</v>
      </c>
      <c r="AB4502" s="33">
        <v>0</v>
      </c>
      <c r="AC4502" s="14">
        <v>0</v>
      </c>
      <c r="AD4502" s="14">
        <v>0</v>
      </c>
      <c r="AE4502" s="14">
        <v>0</v>
      </c>
      <c r="AF4502" s="14">
        <v>0</v>
      </c>
      <c r="AG4502" s="14">
        <v>0</v>
      </c>
      <c r="AH4502" s="14">
        <v>0</v>
      </c>
      <c r="AI4502" s="14">
        <v>0</v>
      </c>
      <c r="AJ4502" s="14">
        <v>0</v>
      </c>
      <c r="AK4502" s="14">
        <v>0</v>
      </c>
      <c r="AL4502" s="14">
        <v>0</v>
      </c>
      <c r="AM4502" s="14">
        <v>0</v>
      </c>
      <c r="AN4502" s="14">
        <v>0</v>
      </c>
      <c r="AO4502" s="14">
        <v>0</v>
      </c>
      <c r="AP4502" s="14">
        <v>0</v>
      </c>
      <c r="AQ4502" s="14">
        <v>0</v>
      </c>
      <c r="AR4502" s="14">
        <v>0</v>
      </c>
      <c r="AS4502" s="14">
        <v>180.59800000000001</v>
      </c>
      <c r="AT4502" s="14">
        <v>0</v>
      </c>
      <c r="AV4502" s="14">
        <v>0</v>
      </c>
      <c r="AW4502" s="14">
        <v>0</v>
      </c>
      <c r="AX4502" s="14">
        <v>0</v>
      </c>
      <c r="AY4502" s="14">
        <v>0</v>
      </c>
      <c r="AZ4502" s="14">
        <v>0</v>
      </c>
      <c r="BA4502" s="14">
        <v>0</v>
      </c>
      <c r="BG4502" s="37">
        <f t="shared" si="215"/>
        <v>180.59800000000001</v>
      </c>
      <c r="BI4502" s="5" t="s">
        <v>836</v>
      </c>
      <c r="BJ4502" s="6" t="s">
        <v>1267</v>
      </c>
      <c r="BK4502" s="30" t="s">
        <v>1268</v>
      </c>
    </row>
    <row r="4503" spans="1:63" x14ac:dyDescent="0.25">
      <c r="A4503" s="5" t="s">
        <v>957</v>
      </c>
      <c r="B4503" s="6" t="s">
        <v>1318</v>
      </c>
      <c r="C4503" s="6" t="s">
        <v>836</v>
      </c>
      <c r="D4503" s="6" t="s">
        <v>1267</v>
      </c>
      <c r="E4503" s="6" t="s">
        <v>1268</v>
      </c>
      <c r="F4503" s="6" t="s">
        <v>1324</v>
      </c>
      <c r="G4503" s="7">
        <v>5278855</v>
      </c>
      <c r="H4503" s="7" t="s">
        <v>5037</v>
      </c>
      <c r="I4503" s="7"/>
      <c r="J4503" s="8" t="s">
        <v>66</v>
      </c>
      <c r="K4503" s="10">
        <v>779.18700000000001</v>
      </c>
      <c r="L4503" s="11">
        <v>303.49700000000001</v>
      </c>
      <c r="M4503" s="11">
        <v>179.52799999999999</v>
      </c>
      <c r="N4503" s="11">
        <v>1377.777</v>
      </c>
      <c r="O4503" s="11">
        <v>662.553</v>
      </c>
      <c r="P4503" s="11">
        <v>541.96100000000001</v>
      </c>
      <c r="Q4503" s="11">
        <v>303.49700000000001</v>
      </c>
      <c r="R4503" s="11">
        <v>238.464</v>
      </c>
      <c r="S4503" s="11">
        <v>0</v>
      </c>
      <c r="T4503" s="11"/>
      <c r="U4503" s="11"/>
      <c r="V4503" s="11"/>
      <c r="W4503" s="12">
        <v>4386.4639999999999</v>
      </c>
      <c r="X4503" s="11">
        <v>487.3848888888889</v>
      </c>
      <c r="Y4503" s="11">
        <v>683.86594541380509</v>
      </c>
      <c r="Z4503" s="11">
        <f t="shared" si="213"/>
        <v>476.928</v>
      </c>
      <c r="AA4503" s="25">
        <f t="shared" si="214"/>
        <v>0.69739983866488975</v>
      </c>
      <c r="AB4503" s="33">
        <v>0</v>
      </c>
      <c r="AC4503" s="14">
        <v>0</v>
      </c>
      <c r="AD4503" s="14">
        <v>0</v>
      </c>
      <c r="AE4503" s="14">
        <v>0</v>
      </c>
      <c r="AF4503" s="14">
        <v>0</v>
      </c>
      <c r="AG4503" s="14">
        <v>0</v>
      </c>
      <c r="AH4503" s="14">
        <v>0</v>
      </c>
      <c r="AI4503" s="14">
        <v>0</v>
      </c>
      <c r="AJ4503" s="14">
        <v>0</v>
      </c>
      <c r="AK4503" s="14">
        <v>0</v>
      </c>
      <c r="AL4503" s="14">
        <v>0</v>
      </c>
      <c r="AM4503" s="14">
        <v>0</v>
      </c>
      <c r="AN4503" s="14">
        <v>0</v>
      </c>
      <c r="AO4503" s="14">
        <v>0</v>
      </c>
      <c r="AP4503" s="14">
        <v>0</v>
      </c>
      <c r="AQ4503" s="14">
        <v>0</v>
      </c>
      <c r="AR4503" s="14">
        <v>0</v>
      </c>
      <c r="AS4503" s="14">
        <v>0</v>
      </c>
      <c r="AT4503" s="14">
        <v>238.464</v>
      </c>
      <c r="AV4503" s="14">
        <v>238.464</v>
      </c>
      <c r="AW4503" s="14">
        <v>0</v>
      </c>
      <c r="AX4503" s="14">
        <v>0</v>
      </c>
      <c r="AY4503" s="14">
        <v>0</v>
      </c>
      <c r="AZ4503" s="14">
        <v>0</v>
      </c>
      <c r="BA4503" s="14">
        <v>0</v>
      </c>
      <c r="BG4503" s="37">
        <f t="shared" si="215"/>
        <v>476.928</v>
      </c>
      <c r="BI4503" s="5" t="s">
        <v>836</v>
      </c>
      <c r="BJ4503" s="6" t="s">
        <v>1267</v>
      </c>
      <c r="BK4503" s="30" t="s">
        <v>1268</v>
      </c>
    </row>
    <row r="4504" spans="1:63" x14ac:dyDescent="0.25">
      <c r="A4504" s="5" t="s">
        <v>957</v>
      </c>
      <c r="B4504" s="6" t="s">
        <v>1318</v>
      </c>
      <c r="C4504" s="6" t="s">
        <v>836</v>
      </c>
      <c r="D4504" s="6" t="s">
        <v>1267</v>
      </c>
      <c r="E4504" s="6" t="s">
        <v>1268</v>
      </c>
      <c r="F4504" s="6" t="s">
        <v>1324</v>
      </c>
      <c r="G4504" s="7">
        <v>5270206</v>
      </c>
      <c r="H4504" s="7" t="s">
        <v>5038</v>
      </c>
      <c r="I4504" s="7"/>
      <c r="J4504" s="8" t="s">
        <v>66</v>
      </c>
      <c r="K4504" s="10">
        <v>179.52799999999999</v>
      </c>
      <c r="L4504" s="11">
        <v>902.08699999999999</v>
      </c>
      <c r="M4504" s="11">
        <v>1029.723</v>
      </c>
      <c r="N4504" s="11">
        <v>598.59</v>
      </c>
      <c r="O4504" s="11">
        <v>1321.1489999999999</v>
      </c>
      <c r="P4504" s="11">
        <v>902.08699999999999</v>
      </c>
      <c r="Q4504" s="11">
        <v>902.08699999999999</v>
      </c>
      <c r="R4504" s="11">
        <v>417.99200000000002</v>
      </c>
      <c r="S4504" s="11">
        <v>958.71599999999989</v>
      </c>
      <c r="T4504" s="11"/>
      <c r="U4504" s="11"/>
      <c r="V4504" s="11"/>
      <c r="W4504" s="12">
        <v>7211.9590000000007</v>
      </c>
      <c r="X4504" s="11">
        <v>801.32877777777787</v>
      </c>
      <c r="Y4504" s="11">
        <v>1124.3710560078919</v>
      </c>
      <c r="Z4504" s="11">
        <f t="shared" si="213"/>
        <v>0</v>
      </c>
      <c r="AA4504" s="25">
        <f t="shared" si="214"/>
        <v>0</v>
      </c>
      <c r="AB4504" s="33">
        <v>0</v>
      </c>
      <c r="AC4504" s="14">
        <v>0</v>
      </c>
      <c r="AD4504" s="14">
        <v>0</v>
      </c>
      <c r="AE4504" s="14">
        <v>0</v>
      </c>
      <c r="AF4504" s="14">
        <v>0</v>
      </c>
      <c r="AG4504" s="14">
        <v>0</v>
      </c>
      <c r="AH4504" s="14">
        <v>0</v>
      </c>
      <c r="AI4504" s="14">
        <v>0</v>
      </c>
      <c r="AJ4504" s="14">
        <v>0</v>
      </c>
      <c r="AK4504" s="14">
        <v>0</v>
      </c>
      <c r="AL4504" s="14">
        <v>0</v>
      </c>
      <c r="AM4504" s="14">
        <v>0</v>
      </c>
      <c r="AN4504" s="14">
        <v>0</v>
      </c>
      <c r="AO4504" s="14">
        <v>0</v>
      </c>
      <c r="AP4504" s="14">
        <v>0</v>
      </c>
      <c r="AQ4504" s="14">
        <v>0</v>
      </c>
      <c r="AR4504" s="14">
        <v>0</v>
      </c>
      <c r="AS4504" s="14">
        <v>0</v>
      </c>
      <c r="AT4504" s="14">
        <v>0</v>
      </c>
      <c r="AV4504" s="14">
        <v>0</v>
      </c>
      <c r="AW4504" s="14">
        <v>0</v>
      </c>
      <c r="AX4504" s="14">
        <v>0</v>
      </c>
      <c r="AY4504" s="14">
        <v>0</v>
      </c>
      <c r="AZ4504" s="14">
        <v>0</v>
      </c>
      <c r="BA4504" s="14">
        <v>0</v>
      </c>
      <c r="BG4504" s="37">
        <f t="shared" si="215"/>
        <v>0</v>
      </c>
      <c r="BI4504" s="5" t="s">
        <v>836</v>
      </c>
      <c r="BJ4504" s="6" t="s">
        <v>1267</v>
      </c>
      <c r="BK4504" s="30" t="s">
        <v>1268</v>
      </c>
    </row>
    <row r="4505" spans="1:63" x14ac:dyDescent="0.25">
      <c r="A4505" s="5" t="s">
        <v>957</v>
      </c>
      <c r="B4505" s="6" t="s">
        <v>1318</v>
      </c>
      <c r="C4505" s="6" t="s">
        <v>836</v>
      </c>
      <c r="D4505" s="6" t="s">
        <v>1267</v>
      </c>
      <c r="E4505" s="6" t="s">
        <v>1268</v>
      </c>
      <c r="F4505" s="6" t="s">
        <v>1324</v>
      </c>
      <c r="G4505" s="7">
        <v>5338313</v>
      </c>
      <c r="H4505" s="7" t="s">
        <v>5039</v>
      </c>
      <c r="I4505" s="7"/>
      <c r="J4505" s="8" t="s">
        <v>66</v>
      </c>
      <c r="K4505" s="10">
        <v>722.55899999999997</v>
      </c>
      <c r="L4505" s="11">
        <v>0</v>
      </c>
      <c r="M4505" s="11">
        <v>663.62300000000005</v>
      </c>
      <c r="N4505" s="11">
        <v>0</v>
      </c>
      <c r="O4505" s="11">
        <v>1256.115</v>
      </c>
      <c r="P4505" s="11">
        <v>0</v>
      </c>
      <c r="Q4505" s="11">
        <v>179.52799999999999</v>
      </c>
      <c r="R4505" s="11">
        <v>786.52200000000005</v>
      </c>
      <c r="S4505" s="11">
        <v>606.99400000000003</v>
      </c>
      <c r="T4505" s="11"/>
      <c r="U4505" s="11"/>
      <c r="V4505" s="11"/>
      <c r="W4505" s="12">
        <v>4215.3409999999994</v>
      </c>
      <c r="X4505" s="11">
        <v>468.37122222222217</v>
      </c>
      <c r="Y4505" s="11">
        <v>657.18723742097836</v>
      </c>
      <c r="Z4505" s="11">
        <f t="shared" si="213"/>
        <v>417.99199999999996</v>
      </c>
      <c r="AA4505" s="25">
        <f t="shared" si="214"/>
        <v>0.6360318280682683</v>
      </c>
      <c r="AB4505" s="33">
        <v>0</v>
      </c>
      <c r="AC4505" s="14">
        <v>0</v>
      </c>
      <c r="AD4505" s="14">
        <v>0</v>
      </c>
      <c r="AE4505" s="14">
        <v>179.52799999999999</v>
      </c>
      <c r="AF4505" s="14">
        <v>0</v>
      </c>
      <c r="AG4505" s="14">
        <v>0</v>
      </c>
      <c r="AH4505" s="14">
        <v>0</v>
      </c>
      <c r="AI4505" s="14">
        <v>0</v>
      </c>
      <c r="AJ4505" s="14">
        <v>0</v>
      </c>
      <c r="AK4505" s="14">
        <v>0</v>
      </c>
      <c r="AL4505" s="14">
        <v>0</v>
      </c>
      <c r="AM4505" s="14">
        <v>0</v>
      </c>
      <c r="AN4505" s="14">
        <v>0</v>
      </c>
      <c r="AO4505" s="14">
        <v>0</v>
      </c>
      <c r="AP4505" s="14">
        <v>0</v>
      </c>
      <c r="AQ4505" s="14">
        <v>0</v>
      </c>
      <c r="AR4505" s="14">
        <v>0</v>
      </c>
      <c r="AS4505" s="14">
        <v>0</v>
      </c>
      <c r="AT4505" s="14">
        <v>0</v>
      </c>
      <c r="AV4505" s="14">
        <v>0</v>
      </c>
      <c r="AW4505" s="14">
        <v>0</v>
      </c>
      <c r="AX4505" s="14">
        <v>0</v>
      </c>
      <c r="AY4505" s="14">
        <v>0</v>
      </c>
      <c r="AZ4505" s="14">
        <v>0</v>
      </c>
      <c r="BA4505" s="14">
        <v>238.464</v>
      </c>
      <c r="BG4505" s="37">
        <f t="shared" si="215"/>
        <v>417.99199999999996</v>
      </c>
      <c r="BI4505" s="5" t="s">
        <v>836</v>
      </c>
      <c r="BJ4505" s="6" t="s">
        <v>1267</v>
      </c>
      <c r="BK4505" s="30" t="s">
        <v>1268</v>
      </c>
    </row>
    <row r="4506" spans="1:63" x14ac:dyDescent="0.25">
      <c r="A4506" s="5" t="s">
        <v>957</v>
      </c>
      <c r="B4506" s="6" t="s">
        <v>1318</v>
      </c>
      <c r="C4506" s="6" t="s">
        <v>836</v>
      </c>
      <c r="D4506" s="6" t="s">
        <v>1267</v>
      </c>
      <c r="E4506" s="6" t="s">
        <v>1268</v>
      </c>
      <c r="F4506" s="6" t="s">
        <v>1324</v>
      </c>
      <c r="G4506" s="7">
        <v>5131163</v>
      </c>
      <c r="H4506" s="7" t="s">
        <v>5040</v>
      </c>
      <c r="I4506" s="7"/>
      <c r="J4506" s="8" t="s">
        <v>66</v>
      </c>
      <c r="K4506" s="10">
        <v>303.49700000000001</v>
      </c>
      <c r="L4506" s="11">
        <v>238.464</v>
      </c>
      <c r="M4506" s="11">
        <v>1880.598</v>
      </c>
      <c r="N4506" s="11">
        <v>0</v>
      </c>
      <c r="O4506" s="11">
        <v>180.59800000000001</v>
      </c>
      <c r="P4506" s="11">
        <v>837.05399999999997</v>
      </c>
      <c r="Q4506" s="11">
        <v>484.09500000000003</v>
      </c>
      <c r="R4506" s="11">
        <v>663.62300000000005</v>
      </c>
      <c r="S4506" s="11">
        <v>179.52799999999999</v>
      </c>
      <c r="T4506" s="11"/>
      <c r="U4506" s="11"/>
      <c r="V4506" s="11"/>
      <c r="W4506" s="12">
        <v>4767.4570000000003</v>
      </c>
      <c r="X4506" s="11">
        <v>529.71744444444448</v>
      </c>
      <c r="Y4506" s="11">
        <v>743.26416186811593</v>
      </c>
      <c r="Z4506" s="11">
        <f t="shared" si="213"/>
        <v>238.464</v>
      </c>
      <c r="AA4506" s="25">
        <f t="shared" si="214"/>
        <v>0.32083344285112031</v>
      </c>
      <c r="AB4506" s="33">
        <v>0</v>
      </c>
      <c r="AC4506" s="14">
        <v>0</v>
      </c>
      <c r="AD4506" s="14">
        <v>0</v>
      </c>
      <c r="AE4506" s="14">
        <v>0</v>
      </c>
      <c r="AF4506" s="14">
        <v>0</v>
      </c>
      <c r="AG4506" s="14">
        <v>0</v>
      </c>
      <c r="AH4506" s="14">
        <v>0</v>
      </c>
      <c r="AI4506" s="14">
        <v>0</v>
      </c>
      <c r="AJ4506" s="14">
        <v>0</v>
      </c>
      <c r="AK4506" s="14">
        <v>0</v>
      </c>
      <c r="AL4506" s="14">
        <v>0</v>
      </c>
      <c r="AM4506" s="14">
        <v>0</v>
      </c>
      <c r="AN4506" s="14">
        <v>0</v>
      </c>
      <c r="AO4506" s="14">
        <v>0</v>
      </c>
      <c r="AP4506" s="14">
        <v>0</v>
      </c>
      <c r="AQ4506" s="14">
        <v>238.464</v>
      </c>
      <c r="AR4506" s="14">
        <v>0</v>
      </c>
      <c r="AS4506" s="14">
        <v>0</v>
      </c>
      <c r="AT4506" s="14">
        <v>0</v>
      </c>
      <c r="AV4506" s="14">
        <v>0</v>
      </c>
      <c r="AW4506" s="14">
        <v>0</v>
      </c>
      <c r="AX4506" s="14">
        <v>0</v>
      </c>
      <c r="AY4506" s="14">
        <v>0</v>
      </c>
      <c r="AZ4506" s="14">
        <v>0</v>
      </c>
      <c r="BA4506" s="14">
        <v>0</v>
      </c>
      <c r="BG4506" s="37">
        <f t="shared" si="215"/>
        <v>238.464</v>
      </c>
      <c r="BI4506" s="5" t="s">
        <v>836</v>
      </c>
      <c r="BJ4506" s="6" t="s">
        <v>1267</v>
      </c>
      <c r="BK4506" s="30" t="s">
        <v>1268</v>
      </c>
    </row>
    <row r="4507" spans="1:63" x14ac:dyDescent="0.25">
      <c r="A4507" s="5" t="s">
        <v>957</v>
      </c>
      <c r="B4507" s="6" t="s">
        <v>1318</v>
      </c>
      <c r="C4507" s="6" t="s">
        <v>836</v>
      </c>
      <c r="D4507" s="6" t="s">
        <v>1267</v>
      </c>
      <c r="E4507" s="6" t="s">
        <v>1268</v>
      </c>
      <c r="F4507" s="6" t="s">
        <v>1324</v>
      </c>
      <c r="G4507" s="7">
        <v>5333086</v>
      </c>
      <c r="H4507" s="7" t="s">
        <v>5041</v>
      </c>
      <c r="I4507" s="7"/>
      <c r="J4507" s="8" t="s">
        <v>81</v>
      </c>
      <c r="K4507" s="10">
        <v>483.02499999999998</v>
      </c>
      <c r="L4507" s="11">
        <v>417.99200000000002</v>
      </c>
      <c r="M4507" s="11">
        <v>663.62300000000005</v>
      </c>
      <c r="N4507" s="11">
        <v>419.06200000000001</v>
      </c>
      <c r="O4507" s="11">
        <v>1623.576</v>
      </c>
      <c r="P4507" s="11">
        <v>1024.9860000000001</v>
      </c>
      <c r="Q4507" s="11">
        <v>967.12</v>
      </c>
      <c r="R4507" s="11">
        <v>419.06200000000001</v>
      </c>
      <c r="S4507" s="11">
        <v>1024.9859999999999</v>
      </c>
      <c r="T4507" s="11"/>
      <c r="U4507" s="11"/>
      <c r="V4507" s="11"/>
      <c r="W4507" s="12">
        <v>7043.4319999999998</v>
      </c>
      <c r="X4507" s="11">
        <v>782.60355555555554</v>
      </c>
      <c r="Y4507" s="11">
        <v>1098.0970740071839</v>
      </c>
      <c r="Z4507" s="11">
        <f t="shared" si="213"/>
        <v>722.55899999999997</v>
      </c>
      <c r="AA4507" s="25">
        <f t="shared" si="214"/>
        <v>0.65801013143877374</v>
      </c>
      <c r="AB4507" s="33">
        <v>0</v>
      </c>
      <c r="AC4507" s="14">
        <v>0</v>
      </c>
      <c r="AD4507" s="14">
        <v>0</v>
      </c>
      <c r="AE4507" s="14">
        <v>0</v>
      </c>
      <c r="AF4507" s="14">
        <v>0</v>
      </c>
      <c r="AG4507" s="14">
        <v>0</v>
      </c>
      <c r="AH4507" s="14">
        <v>0</v>
      </c>
      <c r="AI4507" s="14">
        <v>0</v>
      </c>
      <c r="AJ4507" s="14">
        <v>419.06200000000001</v>
      </c>
      <c r="AK4507" s="14">
        <v>0</v>
      </c>
      <c r="AL4507" s="14">
        <v>0</v>
      </c>
      <c r="AM4507" s="14">
        <v>303.49700000000001</v>
      </c>
      <c r="AN4507" s="14">
        <v>0</v>
      </c>
      <c r="AO4507" s="14">
        <v>0</v>
      </c>
      <c r="AP4507" s="14">
        <v>0</v>
      </c>
      <c r="AQ4507" s="14">
        <v>0</v>
      </c>
      <c r="AR4507" s="14">
        <v>0</v>
      </c>
      <c r="AS4507" s="14">
        <v>0</v>
      </c>
      <c r="AT4507" s="14">
        <v>0</v>
      </c>
      <c r="AV4507" s="14">
        <v>0</v>
      </c>
      <c r="AW4507" s="14">
        <v>0</v>
      </c>
      <c r="AX4507" s="14">
        <v>0</v>
      </c>
      <c r="AY4507" s="14">
        <v>0</v>
      </c>
      <c r="AZ4507" s="14">
        <v>0</v>
      </c>
      <c r="BA4507" s="14">
        <v>0</v>
      </c>
      <c r="BG4507" s="37">
        <f t="shared" si="215"/>
        <v>722.55899999999997</v>
      </c>
      <c r="BI4507" s="5" t="s">
        <v>836</v>
      </c>
      <c r="BJ4507" s="6" t="s">
        <v>1267</v>
      </c>
      <c r="BK4507" s="30" t="s">
        <v>1268</v>
      </c>
    </row>
    <row r="4508" spans="1:63" x14ac:dyDescent="0.25">
      <c r="A4508" s="5" t="s">
        <v>957</v>
      </c>
      <c r="B4508" s="6" t="s">
        <v>1318</v>
      </c>
      <c r="C4508" s="6" t="s">
        <v>836</v>
      </c>
      <c r="D4508" s="6" t="s">
        <v>1267</v>
      </c>
      <c r="E4508" s="6" t="s">
        <v>1268</v>
      </c>
      <c r="F4508" s="6" t="s">
        <v>1324</v>
      </c>
      <c r="G4508" s="7">
        <v>5334971</v>
      </c>
      <c r="H4508" s="7" t="s">
        <v>5042</v>
      </c>
      <c r="I4508" s="7"/>
      <c r="J4508" s="8" t="s">
        <v>81</v>
      </c>
      <c r="K4508" s="10">
        <v>484.09500000000003</v>
      </c>
      <c r="L4508" s="11">
        <v>0</v>
      </c>
      <c r="M4508" s="11">
        <v>1025.8889999999999</v>
      </c>
      <c r="N4508" s="11">
        <v>417.99200000000002</v>
      </c>
      <c r="O4508" s="11">
        <v>721.48900000000003</v>
      </c>
      <c r="P4508" s="11">
        <v>0</v>
      </c>
      <c r="Q4508" s="11">
        <v>179.52799999999999</v>
      </c>
      <c r="R4508" s="11">
        <v>0</v>
      </c>
      <c r="S4508" s="11">
        <v>1133.384</v>
      </c>
      <c r="T4508" s="11"/>
      <c r="U4508" s="11"/>
      <c r="V4508" s="11"/>
      <c r="W4508" s="12">
        <v>3962.377</v>
      </c>
      <c r="X4508" s="11">
        <v>440.26411111111111</v>
      </c>
      <c r="Y4508" s="11">
        <v>617.74921512884112</v>
      </c>
      <c r="Z4508" s="11">
        <f t="shared" si="213"/>
        <v>484.09500000000003</v>
      </c>
      <c r="AA4508" s="25">
        <f t="shared" si="214"/>
        <v>0.78364324574501409</v>
      </c>
      <c r="AB4508" s="33">
        <v>0</v>
      </c>
      <c r="AC4508" s="14">
        <v>0</v>
      </c>
      <c r="AD4508" s="14">
        <v>0</v>
      </c>
      <c r="AE4508" s="14">
        <v>0</v>
      </c>
      <c r="AF4508" s="14">
        <v>180.59800000000001</v>
      </c>
      <c r="AG4508" s="14">
        <v>0</v>
      </c>
      <c r="AH4508" s="14">
        <v>0</v>
      </c>
      <c r="AI4508" s="14">
        <v>0</v>
      </c>
      <c r="AJ4508" s="14">
        <v>303.49700000000001</v>
      </c>
      <c r="AK4508" s="14">
        <v>0</v>
      </c>
      <c r="AL4508" s="14">
        <v>0</v>
      </c>
      <c r="AM4508" s="14">
        <v>0</v>
      </c>
      <c r="AN4508" s="14">
        <v>0</v>
      </c>
      <c r="AO4508" s="14">
        <v>0</v>
      </c>
      <c r="AP4508" s="14">
        <v>0</v>
      </c>
      <c r="AQ4508" s="14">
        <v>0</v>
      </c>
      <c r="AR4508" s="14">
        <v>0</v>
      </c>
      <c r="AS4508" s="14">
        <v>0</v>
      </c>
      <c r="AT4508" s="14">
        <v>0</v>
      </c>
      <c r="AV4508" s="14">
        <v>0</v>
      </c>
      <c r="AW4508" s="14">
        <v>0</v>
      </c>
      <c r="AX4508" s="14">
        <v>0</v>
      </c>
      <c r="AY4508" s="14">
        <v>0</v>
      </c>
      <c r="AZ4508" s="14">
        <v>0</v>
      </c>
      <c r="BA4508" s="14">
        <v>0</v>
      </c>
      <c r="BG4508" s="37">
        <f t="shared" si="215"/>
        <v>484.09500000000003</v>
      </c>
      <c r="BI4508" s="5" t="s">
        <v>836</v>
      </c>
      <c r="BJ4508" s="6" t="s">
        <v>1267</v>
      </c>
      <c r="BK4508" s="30" t="s">
        <v>1268</v>
      </c>
    </row>
    <row r="4509" spans="1:63" x14ac:dyDescent="0.25">
      <c r="A4509" s="5" t="s">
        <v>957</v>
      </c>
      <c r="B4509" s="6" t="s">
        <v>1318</v>
      </c>
      <c r="C4509" s="6" t="s">
        <v>836</v>
      </c>
      <c r="D4509" s="6" t="s">
        <v>1267</v>
      </c>
      <c r="E4509" s="6" t="s">
        <v>1268</v>
      </c>
      <c r="F4509" s="6" t="s">
        <v>1324</v>
      </c>
      <c r="G4509" s="7">
        <v>5294071</v>
      </c>
      <c r="H4509" s="7" t="s">
        <v>5043</v>
      </c>
      <c r="I4509" s="7"/>
      <c r="J4509" s="8" t="s">
        <v>66</v>
      </c>
      <c r="K4509" s="10">
        <v>303.49700000000001</v>
      </c>
      <c r="L4509" s="11">
        <v>179.52799999999999</v>
      </c>
      <c r="M4509" s="11">
        <v>417.99200000000002</v>
      </c>
      <c r="N4509" s="11">
        <v>838.12300000000005</v>
      </c>
      <c r="O4509" s="11">
        <v>303.49700000000001</v>
      </c>
      <c r="P4509" s="11">
        <v>483.02499999999998</v>
      </c>
      <c r="Q4509" s="11">
        <v>179.52799999999999</v>
      </c>
      <c r="R4509" s="11">
        <v>786.52200000000005</v>
      </c>
      <c r="S4509" s="11">
        <v>179.52799999999999</v>
      </c>
      <c r="T4509" s="11"/>
      <c r="U4509" s="11"/>
      <c r="V4509" s="11"/>
      <c r="W4509" s="12">
        <v>3671.24</v>
      </c>
      <c r="X4509" s="11">
        <v>407.91555555555556</v>
      </c>
      <c r="Y4509" s="11">
        <v>572.35988108895413</v>
      </c>
      <c r="Z4509" s="11">
        <f t="shared" si="213"/>
        <v>1083.922</v>
      </c>
      <c r="AA4509" s="25">
        <f t="shared" si="214"/>
        <v>1.893777037513118</v>
      </c>
      <c r="AB4509" s="33">
        <v>0</v>
      </c>
      <c r="AC4509" s="14">
        <v>0</v>
      </c>
      <c r="AD4509" s="14">
        <v>238.464</v>
      </c>
      <c r="AE4509" s="14">
        <v>0</v>
      </c>
      <c r="AF4509" s="14">
        <v>0</v>
      </c>
      <c r="AG4509" s="14">
        <v>0</v>
      </c>
      <c r="AH4509" s="14">
        <v>0</v>
      </c>
      <c r="AI4509" s="14">
        <v>0</v>
      </c>
      <c r="AJ4509" s="14">
        <v>0</v>
      </c>
      <c r="AK4509" s="14">
        <v>0</v>
      </c>
      <c r="AL4509" s="14">
        <v>0</v>
      </c>
      <c r="AM4509" s="14">
        <v>0</v>
      </c>
      <c r="AN4509" s="14">
        <v>0</v>
      </c>
      <c r="AO4509" s="14">
        <v>0</v>
      </c>
      <c r="AP4509" s="14">
        <v>541.96100000000001</v>
      </c>
      <c r="AQ4509" s="14">
        <v>303.49700000000001</v>
      </c>
      <c r="AR4509" s="14">
        <v>0</v>
      </c>
      <c r="AS4509" s="14">
        <v>0</v>
      </c>
      <c r="AT4509" s="14">
        <v>0</v>
      </c>
      <c r="AV4509" s="14">
        <v>0</v>
      </c>
      <c r="AW4509" s="14">
        <v>0</v>
      </c>
      <c r="AX4509" s="14">
        <v>0</v>
      </c>
      <c r="AY4509" s="14">
        <v>0</v>
      </c>
      <c r="AZ4509" s="14">
        <v>0</v>
      </c>
      <c r="BA4509" s="14">
        <v>0</v>
      </c>
      <c r="BG4509" s="37">
        <f t="shared" si="215"/>
        <v>1083.922</v>
      </c>
      <c r="BI4509" s="5" t="s">
        <v>836</v>
      </c>
      <c r="BJ4509" s="6" t="s">
        <v>1267</v>
      </c>
      <c r="BK4509" s="30" t="s">
        <v>1268</v>
      </c>
    </row>
    <row r="4510" spans="1:63" x14ac:dyDescent="0.25">
      <c r="A4510" s="5" t="s">
        <v>957</v>
      </c>
      <c r="B4510" s="6" t="s">
        <v>1318</v>
      </c>
      <c r="C4510" s="6" t="s">
        <v>836</v>
      </c>
      <c r="D4510" s="6" t="s">
        <v>1267</v>
      </c>
      <c r="E4510" s="6" t="s">
        <v>1268</v>
      </c>
      <c r="F4510" s="6" t="s">
        <v>1324</v>
      </c>
      <c r="G4510" s="7">
        <v>5337466</v>
      </c>
      <c r="H4510" s="7" t="s">
        <v>5044</v>
      </c>
      <c r="I4510" s="7"/>
      <c r="J4510" s="8" t="s">
        <v>81</v>
      </c>
      <c r="K4510" s="10">
        <v>663.62300000000005</v>
      </c>
      <c r="L4510" s="11">
        <v>179.52799999999999</v>
      </c>
      <c r="M4510" s="11">
        <v>1444.048</v>
      </c>
      <c r="N4510" s="11">
        <v>597.52</v>
      </c>
      <c r="O4510" s="11">
        <v>902.08699999999999</v>
      </c>
      <c r="P4510" s="11">
        <v>663.62300000000005</v>
      </c>
      <c r="Q4510" s="11">
        <v>417.99200000000002</v>
      </c>
      <c r="R4510" s="11">
        <v>663.62300000000005</v>
      </c>
      <c r="S4510" s="11">
        <v>961.02299999999991</v>
      </c>
      <c r="T4510" s="11"/>
      <c r="U4510" s="11"/>
      <c r="V4510" s="11"/>
      <c r="W4510" s="12">
        <v>6493.067</v>
      </c>
      <c r="X4510" s="11">
        <v>721.4518888888889</v>
      </c>
      <c r="Y4510" s="11">
        <v>1012.2931369299233</v>
      </c>
      <c r="Z4510" s="11">
        <f t="shared" si="213"/>
        <v>1435.931</v>
      </c>
      <c r="AA4510" s="25">
        <f t="shared" si="214"/>
        <v>1.4184932680220308</v>
      </c>
      <c r="AB4510" s="33">
        <v>0</v>
      </c>
      <c r="AC4510" s="14">
        <v>0</v>
      </c>
      <c r="AD4510" s="14">
        <v>0</v>
      </c>
      <c r="AE4510" s="14">
        <v>179.52799999999999</v>
      </c>
      <c r="AF4510" s="14">
        <v>0</v>
      </c>
      <c r="AG4510" s="14">
        <v>0</v>
      </c>
      <c r="AH4510" s="14">
        <v>0</v>
      </c>
      <c r="AI4510" s="14">
        <v>0</v>
      </c>
      <c r="AJ4510" s="14">
        <v>0</v>
      </c>
      <c r="AK4510" s="14">
        <v>303.49700000000001</v>
      </c>
      <c r="AL4510" s="14">
        <v>0</v>
      </c>
      <c r="AM4510" s="14">
        <v>0</v>
      </c>
      <c r="AN4510" s="14">
        <v>0</v>
      </c>
      <c r="AO4510" s="14">
        <v>0</v>
      </c>
      <c r="AP4510" s="14">
        <v>0</v>
      </c>
      <c r="AQ4510" s="14">
        <v>0</v>
      </c>
      <c r="AR4510" s="14">
        <v>0</v>
      </c>
      <c r="AS4510" s="14">
        <v>0</v>
      </c>
      <c r="AT4510" s="14">
        <v>0</v>
      </c>
      <c r="AV4510" s="14">
        <v>952.90599999999995</v>
      </c>
      <c r="AW4510" s="14">
        <v>0</v>
      </c>
      <c r="AX4510" s="14">
        <v>0</v>
      </c>
      <c r="AY4510" s="14">
        <v>0</v>
      </c>
      <c r="AZ4510" s="14">
        <v>0</v>
      </c>
      <c r="BA4510" s="14">
        <v>0</v>
      </c>
      <c r="BG4510" s="37">
        <f t="shared" si="215"/>
        <v>1435.931</v>
      </c>
      <c r="BI4510" s="5" t="s">
        <v>836</v>
      </c>
      <c r="BJ4510" s="6" t="s">
        <v>1267</v>
      </c>
      <c r="BK4510" s="30" t="s">
        <v>1268</v>
      </c>
    </row>
    <row r="4511" spans="1:63" x14ac:dyDescent="0.25">
      <c r="A4511" s="5" t="s">
        <v>957</v>
      </c>
      <c r="B4511" s="6" t="s">
        <v>1318</v>
      </c>
      <c r="C4511" s="6" t="s">
        <v>836</v>
      </c>
      <c r="D4511" s="6" t="s">
        <v>1267</v>
      </c>
      <c r="E4511" s="6" t="s">
        <v>1268</v>
      </c>
      <c r="F4511" s="6" t="s">
        <v>1324</v>
      </c>
      <c r="G4511" s="7">
        <v>5292350</v>
      </c>
      <c r="H4511" s="7" t="s">
        <v>5045</v>
      </c>
      <c r="I4511" s="7"/>
      <c r="J4511" s="8" t="s">
        <v>66</v>
      </c>
      <c r="K4511" s="10">
        <v>180.59800000000001</v>
      </c>
      <c r="L4511" s="11">
        <v>483.02499999999998</v>
      </c>
      <c r="M4511" s="11">
        <v>1029.723</v>
      </c>
      <c r="N4511" s="11">
        <v>1018.721</v>
      </c>
      <c r="O4511" s="11">
        <v>179.52799999999999</v>
      </c>
      <c r="P4511" s="11">
        <v>541.96100000000001</v>
      </c>
      <c r="Q4511" s="11">
        <v>179.52799999999999</v>
      </c>
      <c r="R4511" s="11">
        <v>961.02300000000002</v>
      </c>
      <c r="S4511" s="11">
        <v>598.58999999999992</v>
      </c>
      <c r="T4511" s="11"/>
      <c r="U4511" s="11"/>
      <c r="V4511" s="11"/>
      <c r="W4511" s="12">
        <v>5172.6969999999992</v>
      </c>
      <c r="X4511" s="11">
        <v>574.74411111111101</v>
      </c>
      <c r="Y4511" s="11">
        <v>806.44257521414795</v>
      </c>
      <c r="Z4511" s="11">
        <f t="shared" si="213"/>
        <v>238.464</v>
      </c>
      <c r="AA4511" s="25">
        <f t="shared" si="214"/>
        <v>0.2956986738165166</v>
      </c>
      <c r="AB4511" s="33">
        <v>0</v>
      </c>
      <c r="AC4511" s="14">
        <v>0</v>
      </c>
      <c r="AD4511" s="14">
        <v>0</v>
      </c>
      <c r="AE4511" s="14">
        <v>0</v>
      </c>
      <c r="AF4511" s="14">
        <v>0</v>
      </c>
      <c r="AG4511" s="14">
        <v>0</v>
      </c>
      <c r="AH4511" s="14">
        <v>0</v>
      </c>
      <c r="AI4511" s="14">
        <v>0</v>
      </c>
      <c r="AJ4511" s="14">
        <v>0</v>
      </c>
      <c r="AK4511" s="14">
        <v>0</v>
      </c>
      <c r="AL4511" s="14">
        <v>0</v>
      </c>
      <c r="AM4511" s="14">
        <v>238.464</v>
      </c>
      <c r="AN4511" s="14">
        <v>0</v>
      </c>
      <c r="AO4511" s="14">
        <v>0</v>
      </c>
      <c r="AP4511" s="14">
        <v>0</v>
      </c>
      <c r="AQ4511" s="14">
        <v>0</v>
      </c>
      <c r="AR4511" s="14">
        <v>0</v>
      </c>
      <c r="AS4511" s="14">
        <v>0</v>
      </c>
      <c r="AT4511" s="14">
        <v>0</v>
      </c>
      <c r="AV4511" s="14">
        <v>0</v>
      </c>
      <c r="AW4511" s="14">
        <v>0</v>
      </c>
      <c r="AX4511" s="14">
        <v>0</v>
      </c>
      <c r="AY4511" s="14">
        <v>0</v>
      </c>
      <c r="AZ4511" s="14">
        <v>0</v>
      </c>
      <c r="BA4511" s="14">
        <v>0</v>
      </c>
      <c r="BG4511" s="37">
        <f t="shared" si="215"/>
        <v>238.464</v>
      </c>
      <c r="BI4511" s="5" t="s">
        <v>836</v>
      </c>
      <c r="BJ4511" s="6" t="s">
        <v>1267</v>
      </c>
      <c r="BK4511" s="30" t="s">
        <v>1268</v>
      </c>
    </row>
    <row r="4512" spans="1:63" x14ac:dyDescent="0.25">
      <c r="A4512" s="5" t="s">
        <v>957</v>
      </c>
      <c r="B4512" s="6" t="s">
        <v>1318</v>
      </c>
      <c r="C4512" s="6" t="s">
        <v>836</v>
      </c>
      <c r="D4512" s="6" t="s">
        <v>1267</v>
      </c>
      <c r="E4512" s="6" t="s">
        <v>1268</v>
      </c>
      <c r="F4512" s="6" t="s">
        <v>1324</v>
      </c>
      <c r="G4512" s="7">
        <v>5299962</v>
      </c>
      <c r="H4512" s="7" t="s">
        <v>5046</v>
      </c>
      <c r="I4512" s="7"/>
      <c r="J4512" s="8" t="s">
        <v>81</v>
      </c>
      <c r="K4512" s="10">
        <v>303.49700000000001</v>
      </c>
      <c r="L4512" s="11">
        <v>0</v>
      </c>
      <c r="M4512" s="11">
        <v>1333.22</v>
      </c>
      <c r="N4512" s="11">
        <v>598.59</v>
      </c>
      <c r="O4512" s="11">
        <v>238.464</v>
      </c>
      <c r="P4512" s="11">
        <v>721.48900000000003</v>
      </c>
      <c r="Q4512" s="11">
        <v>419.06200000000001</v>
      </c>
      <c r="R4512" s="11">
        <v>786.52200000000005</v>
      </c>
      <c r="S4512" s="11">
        <v>598.58999999999992</v>
      </c>
      <c r="T4512" s="11"/>
      <c r="U4512" s="11"/>
      <c r="V4512" s="11"/>
      <c r="W4512" s="12">
        <v>4999.4340000000002</v>
      </c>
      <c r="X4512" s="11">
        <v>555.49266666666665</v>
      </c>
      <c r="Y4512" s="11">
        <v>779.43023331410473</v>
      </c>
      <c r="Z4512" s="11">
        <f t="shared" si="213"/>
        <v>1493.797</v>
      </c>
      <c r="AA4512" s="25">
        <f t="shared" si="214"/>
        <v>1.9165243227074189</v>
      </c>
      <c r="AB4512" s="33">
        <v>0</v>
      </c>
      <c r="AC4512" s="14">
        <v>0</v>
      </c>
      <c r="AD4512" s="14">
        <v>0</v>
      </c>
      <c r="AE4512" s="14">
        <v>0</v>
      </c>
      <c r="AF4512" s="14">
        <v>0</v>
      </c>
      <c r="AG4512" s="14">
        <v>0</v>
      </c>
      <c r="AH4512" s="14">
        <v>0</v>
      </c>
      <c r="AI4512" s="14">
        <v>0</v>
      </c>
      <c r="AJ4512" s="14">
        <v>0</v>
      </c>
      <c r="AK4512" s="14">
        <v>0</v>
      </c>
      <c r="AL4512" s="14">
        <v>0</v>
      </c>
      <c r="AM4512" s="14">
        <v>0</v>
      </c>
      <c r="AN4512" s="14">
        <v>0</v>
      </c>
      <c r="AO4512" s="14">
        <v>0</v>
      </c>
      <c r="AP4512" s="14">
        <v>951.83600000000001</v>
      </c>
      <c r="AQ4512" s="14">
        <v>0</v>
      </c>
      <c r="AR4512" s="14">
        <v>0</v>
      </c>
      <c r="AS4512" s="14">
        <v>0</v>
      </c>
      <c r="AT4512" s="14">
        <v>0</v>
      </c>
      <c r="AV4512" s="14">
        <v>0</v>
      </c>
      <c r="AW4512" s="14">
        <v>0</v>
      </c>
      <c r="AX4512" s="14">
        <v>0</v>
      </c>
      <c r="AY4512" s="14">
        <v>0</v>
      </c>
      <c r="AZ4512" s="14">
        <v>0</v>
      </c>
      <c r="BA4512" s="14">
        <v>541.96100000000001</v>
      </c>
      <c r="BG4512" s="37">
        <f t="shared" si="215"/>
        <v>1493.797</v>
      </c>
      <c r="BI4512" s="5" t="s">
        <v>836</v>
      </c>
      <c r="BJ4512" s="6" t="s">
        <v>1267</v>
      </c>
      <c r="BK4512" s="30" t="s">
        <v>1268</v>
      </c>
    </row>
    <row r="4513" spans="1:63" x14ac:dyDescent="0.25">
      <c r="A4513" s="5" t="s">
        <v>957</v>
      </c>
      <c r="B4513" s="6" t="s">
        <v>1318</v>
      </c>
      <c r="C4513" s="6" t="s">
        <v>836</v>
      </c>
      <c r="D4513" s="6" t="s">
        <v>1267</v>
      </c>
      <c r="E4513" s="6" t="s">
        <v>1268</v>
      </c>
      <c r="F4513" s="6" t="s">
        <v>1324</v>
      </c>
      <c r="G4513" s="7">
        <v>5301454</v>
      </c>
      <c r="H4513" s="7" t="s">
        <v>5047</v>
      </c>
      <c r="I4513" s="7"/>
      <c r="J4513" s="8" t="s">
        <v>81</v>
      </c>
      <c r="K4513" s="10">
        <v>0</v>
      </c>
      <c r="L4513" s="11">
        <v>0</v>
      </c>
      <c r="M4513" s="11">
        <v>0</v>
      </c>
      <c r="N4513" s="11">
        <v>0</v>
      </c>
      <c r="O4513" s="11">
        <v>1053.836</v>
      </c>
      <c r="P4513" s="11">
        <v>1082.6849999999999</v>
      </c>
      <c r="Q4513" s="11">
        <v>0</v>
      </c>
      <c r="R4513" s="11">
        <v>483.02499999999998</v>
      </c>
      <c r="S4513" s="11">
        <v>417.99199999999996</v>
      </c>
      <c r="T4513" s="11"/>
      <c r="U4513" s="11"/>
      <c r="V4513" s="11"/>
      <c r="W4513" s="12">
        <v>3037.5379999999996</v>
      </c>
      <c r="X4513" s="11">
        <v>337.50422222222215</v>
      </c>
      <c r="Y4513" s="11">
        <v>473.56339778472096</v>
      </c>
      <c r="Z4513" s="11">
        <f t="shared" si="213"/>
        <v>179.52799999999999</v>
      </c>
      <c r="AA4513" s="25">
        <f t="shared" si="214"/>
        <v>0.37910024473980214</v>
      </c>
      <c r="AB4513" s="33">
        <v>0</v>
      </c>
      <c r="AC4513" s="14">
        <v>0</v>
      </c>
      <c r="AD4513" s="14">
        <v>0</v>
      </c>
      <c r="AE4513" s="14">
        <v>0</v>
      </c>
      <c r="AF4513" s="14">
        <v>0</v>
      </c>
      <c r="AG4513" s="14">
        <v>0</v>
      </c>
      <c r="AH4513" s="14">
        <v>0</v>
      </c>
      <c r="AI4513" s="14">
        <v>0</v>
      </c>
      <c r="AJ4513" s="14">
        <v>0</v>
      </c>
      <c r="AK4513" s="14">
        <v>0</v>
      </c>
      <c r="AL4513" s="14">
        <v>0</v>
      </c>
      <c r="AM4513" s="14">
        <v>0</v>
      </c>
      <c r="AN4513" s="14">
        <v>0</v>
      </c>
      <c r="AO4513" s="14">
        <v>0</v>
      </c>
      <c r="AP4513" s="14">
        <v>0</v>
      </c>
      <c r="AQ4513" s="14">
        <v>0</v>
      </c>
      <c r="AR4513" s="14">
        <v>0</v>
      </c>
      <c r="AS4513" s="14">
        <v>0</v>
      </c>
      <c r="AT4513" s="14">
        <v>0</v>
      </c>
      <c r="AV4513" s="14">
        <v>0</v>
      </c>
      <c r="AW4513" s="14">
        <v>0</v>
      </c>
      <c r="AX4513" s="14">
        <v>0</v>
      </c>
      <c r="AY4513" s="14">
        <v>0</v>
      </c>
      <c r="AZ4513" s="14">
        <v>0</v>
      </c>
      <c r="BA4513" s="14">
        <v>179.52799999999999</v>
      </c>
      <c r="BG4513" s="37">
        <f t="shared" si="215"/>
        <v>179.52799999999999</v>
      </c>
      <c r="BI4513" s="5" t="s">
        <v>836</v>
      </c>
      <c r="BJ4513" s="6" t="s">
        <v>1267</v>
      </c>
      <c r="BK4513" s="30" t="s">
        <v>1268</v>
      </c>
    </row>
    <row r="4514" spans="1:63" x14ac:dyDescent="0.25">
      <c r="A4514" s="5" t="s">
        <v>957</v>
      </c>
      <c r="B4514" s="6" t="s">
        <v>1318</v>
      </c>
      <c r="C4514" s="6" t="s">
        <v>511</v>
      </c>
      <c r="D4514" s="6" t="s">
        <v>846</v>
      </c>
      <c r="E4514" s="6" t="s">
        <v>511</v>
      </c>
      <c r="F4514" s="6" t="s">
        <v>1324</v>
      </c>
      <c r="G4514" s="7">
        <v>5302121</v>
      </c>
      <c r="H4514" s="7" t="s">
        <v>5048</v>
      </c>
      <c r="I4514" s="7"/>
      <c r="J4514" s="8" t="s">
        <v>540</v>
      </c>
      <c r="K4514" s="10"/>
      <c r="L4514" s="11"/>
      <c r="M4514" s="11"/>
      <c r="N4514" s="11"/>
      <c r="O4514" s="11"/>
      <c r="P4514" s="11"/>
      <c r="Q4514" s="11"/>
      <c r="R4514" s="11"/>
      <c r="S4514" s="11">
        <v>1385.1130000000001</v>
      </c>
      <c r="T4514" s="11"/>
      <c r="U4514" s="11"/>
      <c r="V4514" s="11"/>
      <c r="W4514" s="12">
        <v>1385.1130000000001</v>
      </c>
      <c r="X4514" s="11">
        <v>1385.1130000000001</v>
      </c>
      <c r="Y4514" s="11">
        <v>1943.4981117477691</v>
      </c>
      <c r="Z4514" s="11">
        <f t="shared" si="213"/>
        <v>1623.577</v>
      </c>
      <c r="AA4514" s="25">
        <f t="shared" si="214"/>
        <v>0.83538902877550669</v>
      </c>
      <c r="AB4514" s="33">
        <v>0</v>
      </c>
      <c r="AC4514" s="14">
        <v>780.42499999999995</v>
      </c>
      <c r="AD4514" s="14">
        <v>0</v>
      </c>
      <c r="AE4514" s="14">
        <v>843.15200000000004</v>
      </c>
      <c r="AF4514" s="14">
        <v>0</v>
      </c>
      <c r="AG4514" s="14">
        <v>0</v>
      </c>
      <c r="AH4514" s="14">
        <v>0</v>
      </c>
      <c r="AI4514" s="14">
        <v>0</v>
      </c>
      <c r="AJ4514" s="14">
        <v>0</v>
      </c>
      <c r="AK4514" s="14">
        <v>0</v>
      </c>
      <c r="AL4514" s="14">
        <v>0</v>
      </c>
      <c r="AM4514" s="14">
        <v>0</v>
      </c>
      <c r="AN4514" s="14">
        <v>0</v>
      </c>
      <c r="AO4514" s="14">
        <v>0</v>
      </c>
      <c r="AP4514" s="14">
        <v>0</v>
      </c>
      <c r="AQ4514" s="14">
        <v>0</v>
      </c>
      <c r="AR4514" s="14">
        <v>0</v>
      </c>
      <c r="AS4514" s="14">
        <v>0</v>
      </c>
      <c r="AT4514" s="14">
        <v>0</v>
      </c>
      <c r="AV4514" s="14">
        <v>0</v>
      </c>
      <c r="AW4514" s="14">
        <v>0</v>
      </c>
      <c r="AX4514" s="14">
        <v>0</v>
      </c>
      <c r="AY4514" s="14">
        <v>0</v>
      </c>
      <c r="AZ4514" s="14">
        <v>0</v>
      </c>
      <c r="BA4514" s="14">
        <v>0</v>
      </c>
      <c r="BG4514" s="37">
        <f t="shared" si="215"/>
        <v>1623.577</v>
      </c>
      <c r="BI4514" s="5" t="s">
        <v>511</v>
      </c>
      <c r="BJ4514" s="6" t="s">
        <v>846</v>
      </c>
      <c r="BK4514" s="30" t="s">
        <v>511</v>
      </c>
    </row>
    <row r="4515" spans="1:63" x14ac:dyDescent="0.25">
      <c r="A4515" s="5" t="s">
        <v>957</v>
      </c>
      <c r="B4515" s="6" t="s">
        <v>1318</v>
      </c>
      <c r="C4515" s="6" t="s">
        <v>511</v>
      </c>
      <c r="D4515" s="6" t="s">
        <v>846</v>
      </c>
      <c r="E4515" s="6" t="s">
        <v>511</v>
      </c>
      <c r="F4515" s="6" t="s">
        <v>1324</v>
      </c>
      <c r="G4515" s="7">
        <v>5302138</v>
      </c>
      <c r="H4515" s="7" t="s">
        <v>5049</v>
      </c>
      <c r="I4515" s="7"/>
      <c r="J4515" s="8" t="s">
        <v>540</v>
      </c>
      <c r="K4515" s="10"/>
      <c r="L4515" s="11"/>
      <c r="M4515" s="11"/>
      <c r="N4515" s="11"/>
      <c r="O4515" s="11"/>
      <c r="P4515" s="11"/>
      <c r="Q4515" s="11"/>
      <c r="R4515" s="11"/>
      <c r="S4515" s="11">
        <v>720.25199999999995</v>
      </c>
      <c r="T4515" s="11"/>
      <c r="U4515" s="11"/>
      <c r="V4515" s="11"/>
      <c r="W4515" s="12">
        <v>720.25199999999995</v>
      </c>
      <c r="X4515" s="11">
        <v>720.25199999999995</v>
      </c>
      <c r="Y4515" s="11">
        <v>1010.6095329280384</v>
      </c>
      <c r="Z4515" s="11">
        <f t="shared" si="213"/>
        <v>720.25199999999995</v>
      </c>
      <c r="AA4515" s="25">
        <f t="shared" si="214"/>
        <v>0.71269068471303076</v>
      </c>
      <c r="AB4515" s="33">
        <v>0</v>
      </c>
      <c r="AC4515" s="14">
        <v>359.05700000000002</v>
      </c>
      <c r="AD4515" s="14">
        <v>0</v>
      </c>
      <c r="AE4515" s="14">
        <v>361.19499999999999</v>
      </c>
      <c r="AF4515" s="14">
        <v>0</v>
      </c>
      <c r="AG4515" s="14">
        <v>0</v>
      </c>
      <c r="AH4515" s="14">
        <v>0</v>
      </c>
      <c r="AI4515" s="14">
        <v>0</v>
      </c>
      <c r="AJ4515" s="14">
        <v>0</v>
      </c>
      <c r="AK4515" s="14">
        <v>0</v>
      </c>
      <c r="AL4515" s="14">
        <v>0</v>
      </c>
      <c r="AM4515" s="14">
        <v>0</v>
      </c>
      <c r="AN4515" s="14">
        <v>0</v>
      </c>
      <c r="AO4515" s="14">
        <v>0</v>
      </c>
      <c r="AP4515" s="14">
        <v>0</v>
      </c>
      <c r="AQ4515" s="14">
        <v>0</v>
      </c>
      <c r="AR4515" s="14">
        <v>0</v>
      </c>
      <c r="AS4515" s="14">
        <v>0</v>
      </c>
      <c r="AT4515" s="14">
        <v>0</v>
      </c>
      <c r="AV4515" s="14">
        <v>0</v>
      </c>
      <c r="AW4515" s="14">
        <v>0</v>
      </c>
      <c r="AX4515" s="14">
        <v>0</v>
      </c>
      <c r="AY4515" s="14">
        <v>0</v>
      </c>
      <c r="AZ4515" s="14">
        <v>0</v>
      </c>
      <c r="BA4515" s="14">
        <v>0</v>
      </c>
      <c r="BG4515" s="37">
        <f t="shared" si="215"/>
        <v>720.25199999999995</v>
      </c>
      <c r="BI4515" s="5" t="s">
        <v>511</v>
      </c>
      <c r="BJ4515" s="6" t="s">
        <v>846</v>
      </c>
      <c r="BK4515" s="30" t="s">
        <v>511</v>
      </c>
    </row>
    <row r="4516" spans="1:63" x14ac:dyDescent="0.25">
      <c r="A4516" s="5" t="s">
        <v>957</v>
      </c>
      <c r="B4516" s="6" t="s">
        <v>1319</v>
      </c>
      <c r="C4516" s="6" t="s">
        <v>511</v>
      </c>
      <c r="D4516" s="6" t="s">
        <v>846</v>
      </c>
      <c r="E4516" s="6" t="s">
        <v>511</v>
      </c>
      <c r="F4516" s="6" t="s">
        <v>1324</v>
      </c>
      <c r="G4516" s="7">
        <v>5302176</v>
      </c>
      <c r="H4516" s="7" t="s">
        <v>5050</v>
      </c>
      <c r="I4516" s="7"/>
      <c r="J4516" s="8" t="s">
        <v>544</v>
      </c>
      <c r="K4516" s="10"/>
      <c r="L4516" s="11"/>
      <c r="M4516" s="11"/>
      <c r="N4516" s="11"/>
      <c r="O4516" s="11"/>
      <c r="P4516" s="11"/>
      <c r="Q4516" s="11"/>
      <c r="R4516" s="11"/>
      <c r="S4516" s="11">
        <v>476.928</v>
      </c>
      <c r="T4516" s="11"/>
      <c r="U4516" s="11"/>
      <c r="V4516" s="11"/>
      <c r="W4516" s="12">
        <v>476.928</v>
      </c>
      <c r="X4516" s="11">
        <v>476.928</v>
      </c>
      <c r="Y4516" s="11">
        <v>669.19353687362695</v>
      </c>
      <c r="Z4516" s="11">
        <f t="shared" si="213"/>
        <v>359.05700000000002</v>
      </c>
      <c r="AA4516" s="25">
        <f t="shared" si="214"/>
        <v>0.5365518048447705</v>
      </c>
      <c r="AB4516" s="33">
        <v>0</v>
      </c>
      <c r="AC4516" s="14">
        <v>0</v>
      </c>
      <c r="AD4516" s="14">
        <v>0</v>
      </c>
      <c r="AE4516" s="14">
        <v>0</v>
      </c>
      <c r="AF4516" s="14">
        <v>0</v>
      </c>
      <c r="AG4516" s="14">
        <v>0</v>
      </c>
      <c r="AH4516" s="14">
        <v>0</v>
      </c>
      <c r="AI4516" s="14">
        <v>0</v>
      </c>
      <c r="AJ4516" s="14">
        <v>0</v>
      </c>
      <c r="AK4516" s="14">
        <v>0</v>
      </c>
      <c r="AL4516" s="14">
        <v>0</v>
      </c>
      <c r="AM4516" s="14">
        <v>0</v>
      </c>
      <c r="AN4516" s="14">
        <v>0</v>
      </c>
      <c r="AO4516" s="14">
        <v>0</v>
      </c>
      <c r="AP4516" s="14">
        <v>0</v>
      </c>
      <c r="AQ4516" s="14">
        <v>359.05700000000002</v>
      </c>
      <c r="AR4516" s="14">
        <v>0</v>
      </c>
      <c r="AS4516" s="14">
        <v>0</v>
      </c>
      <c r="AT4516" s="14">
        <v>0</v>
      </c>
      <c r="AV4516" s="14">
        <v>0</v>
      </c>
      <c r="AW4516" s="14">
        <v>0</v>
      </c>
      <c r="AX4516" s="14">
        <v>0</v>
      </c>
      <c r="AY4516" s="14">
        <v>0</v>
      </c>
      <c r="AZ4516" s="14">
        <v>0</v>
      </c>
      <c r="BA4516" s="14">
        <v>0</v>
      </c>
      <c r="BG4516" s="37">
        <f t="shared" si="215"/>
        <v>359.05700000000002</v>
      </c>
      <c r="BI4516" s="5" t="s">
        <v>511</v>
      </c>
      <c r="BJ4516" s="6" t="s">
        <v>846</v>
      </c>
      <c r="BK4516" s="30" t="s">
        <v>511</v>
      </c>
    </row>
    <row r="4517" spans="1:63" x14ac:dyDescent="0.25">
      <c r="A4517" s="5" t="s">
        <v>957</v>
      </c>
      <c r="B4517" s="6" t="s">
        <v>1318</v>
      </c>
      <c r="C4517" s="6" t="s">
        <v>511</v>
      </c>
      <c r="D4517" s="6" t="s">
        <v>530</v>
      </c>
      <c r="E4517" s="6" t="s">
        <v>531</v>
      </c>
      <c r="F4517" s="6" t="s">
        <v>1324</v>
      </c>
      <c r="G4517" s="7">
        <v>5129289</v>
      </c>
      <c r="H4517" s="7" t="s">
        <v>5051</v>
      </c>
      <c r="I4517" s="7"/>
      <c r="J4517" s="8" t="s">
        <v>536</v>
      </c>
      <c r="K4517" s="10"/>
      <c r="L4517" s="11"/>
      <c r="M4517" s="11"/>
      <c r="N4517" s="11"/>
      <c r="O4517" s="11"/>
      <c r="P4517" s="11"/>
      <c r="Q4517" s="11"/>
      <c r="R4517" s="11"/>
      <c r="S4517" s="11">
        <v>597.52099999999996</v>
      </c>
      <c r="T4517" s="11"/>
      <c r="U4517" s="11"/>
      <c r="V4517" s="11"/>
      <c r="W4517" s="12">
        <v>597.52099999999996</v>
      </c>
      <c r="X4517" s="11">
        <v>597.52099999999996</v>
      </c>
      <c r="Y4517" s="11">
        <v>838.40158545161205</v>
      </c>
      <c r="Z4517" s="11">
        <f t="shared" si="213"/>
        <v>0</v>
      </c>
      <c r="AA4517" s="25">
        <f t="shared" si="214"/>
        <v>0</v>
      </c>
      <c r="AB4517" s="33">
        <v>0</v>
      </c>
      <c r="AC4517" s="14">
        <v>0</v>
      </c>
      <c r="AD4517" s="14">
        <v>0</v>
      </c>
      <c r="AE4517" s="14">
        <v>0</v>
      </c>
      <c r="AF4517" s="14">
        <v>0</v>
      </c>
      <c r="AG4517" s="14">
        <v>0</v>
      </c>
      <c r="AH4517" s="14">
        <v>0</v>
      </c>
      <c r="AI4517" s="14">
        <v>0</v>
      </c>
      <c r="AJ4517" s="14">
        <v>0</v>
      </c>
      <c r="AK4517" s="14">
        <v>0</v>
      </c>
      <c r="AL4517" s="14">
        <v>0</v>
      </c>
      <c r="AM4517" s="14">
        <v>0</v>
      </c>
      <c r="AN4517" s="14">
        <v>0</v>
      </c>
      <c r="AO4517" s="14">
        <v>0</v>
      </c>
      <c r="AP4517" s="14">
        <v>0</v>
      </c>
      <c r="AQ4517" s="14">
        <v>0</v>
      </c>
      <c r="AR4517" s="14">
        <v>0</v>
      </c>
      <c r="AS4517" s="14">
        <v>0</v>
      </c>
      <c r="AT4517" s="14">
        <v>0</v>
      </c>
      <c r="AV4517" s="14">
        <v>0</v>
      </c>
      <c r="AW4517" s="14">
        <v>0</v>
      </c>
      <c r="AX4517" s="14">
        <v>0</v>
      </c>
      <c r="AY4517" s="14">
        <v>0</v>
      </c>
      <c r="AZ4517" s="14">
        <v>0</v>
      </c>
      <c r="BA4517" s="14">
        <v>0</v>
      </c>
      <c r="BG4517" s="37">
        <f t="shared" si="215"/>
        <v>0</v>
      </c>
      <c r="BI4517" s="5" t="s">
        <v>511</v>
      </c>
      <c r="BJ4517" s="6" t="s">
        <v>530</v>
      </c>
      <c r="BK4517" s="30" t="s">
        <v>531</v>
      </c>
    </row>
    <row r="4518" spans="1:63" x14ac:dyDescent="0.25">
      <c r="A4518" s="5" t="s">
        <v>957</v>
      </c>
      <c r="B4518" s="6" t="s">
        <v>1319</v>
      </c>
      <c r="C4518" s="6" t="s">
        <v>105</v>
      </c>
      <c r="D4518" s="6" t="s">
        <v>211</v>
      </c>
      <c r="E4518" s="6" t="s">
        <v>212</v>
      </c>
      <c r="F4518" s="6" t="s">
        <v>1324</v>
      </c>
      <c r="G4518" s="7">
        <v>5302152</v>
      </c>
      <c r="H4518" s="7" t="s">
        <v>5052</v>
      </c>
      <c r="I4518" s="7"/>
      <c r="J4518" s="8" t="s">
        <v>217</v>
      </c>
      <c r="K4518" s="10"/>
      <c r="L4518" s="11"/>
      <c r="M4518" s="11"/>
      <c r="N4518" s="11"/>
      <c r="O4518" s="11"/>
      <c r="P4518" s="11"/>
      <c r="Q4518" s="11"/>
      <c r="R4518" s="11"/>
      <c r="S4518" s="11">
        <v>1292.3</v>
      </c>
      <c r="T4518" s="11"/>
      <c r="U4518" s="11"/>
      <c r="V4518" s="11"/>
      <c r="W4518" s="12">
        <v>1292.3</v>
      </c>
      <c r="X4518" s="11">
        <v>1292.3</v>
      </c>
      <c r="Y4518" s="11">
        <v>1813.2691049839559</v>
      </c>
      <c r="Z4518" s="11">
        <f t="shared" si="213"/>
        <v>0</v>
      </c>
      <c r="AA4518" s="25">
        <f t="shared" si="214"/>
        <v>0</v>
      </c>
      <c r="AB4518" s="33">
        <v>0</v>
      </c>
      <c r="AC4518" s="14">
        <v>0</v>
      </c>
      <c r="AD4518" s="14">
        <v>0</v>
      </c>
      <c r="AE4518" s="14">
        <v>0</v>
      </c>
      <c r="AF4518" s="14">
        <v>0</v>
      </c>
      <c r="AG4518" s="14">
        <v>0</v>
      </c>
      <c r="AH4518" s="14">
        <v>0</v>
      </c>
      <c r="AI4518" s="14">
        <v>0</v>
      </c>
      <c r="AJ4518" s="14">
        <v>0</v>
      </c>
      <c r="AK4518" s="14">
        <v>0</v>
      </c>
      <c r="AL4518" s="14">
        <v>0</v>
      </c>
      <c r="AM4518" s="14">
        <v>0</v>
      </c>
      <c r="AN4518" s="14">
        <v>0</v>
      </c>
      <c r="AO4518" s="14">
        <v>0</v>
      </c>
      <c r="AP4518" s="14">
        <v>0</v>
      </c>
      <c r="AQ4518" s="14">
        <v>0</v>
      </c>
      <c r="AR4518" s="14">
        <v>0</v>
      </c>
      <c r="AS4518" s="14">
        <v>0</v>
      </c>
      <c r="AT4518" s="14">
        <v>0</v>
      </c>
      <c r="AV4518" s="14">
        <v>0</v>
      </c>
      <c r="AW4518" s="14">
        <v>0</v>
      </c>
      <c r="AX4518" s="14">
        <v>0</v>
      </c>
      <c r="AY4518" s="14">
        <v>0</v>
      </c>
      <c r="AZ4518" s="14">
        <v>0</v>
      </c>
      <c r="BA4518" s="14">
        <v>0</v>
      </c>
      <c r="BG4518" s="37">
        <f t="shared" si="215"/>
        <v>0</v>
      </c>
      <c r="BI4518" s="5" t="s">
        <v>105</v>
      </c>
      <c r="BJ4518" s="6" t="s">
        <v>211</v>
      </c>
      <c r="BK4518" s="30" t="s">
        <v>212</v>
      </c>
    </row>
    <row r="4519" spans="1:63" x14ac:dyDescent="0.25">
      <c r="A4519" s="5" t="s">
        <v>957</v>
      </c>
      <c r="B4519" s="6" t="s">
        <v>1318</v>
      </c>
      <c r="C4519" s="6" t="s">
        <v>511</v>
      </c>
      <c r="D4519" s="6" t="s">
        <v>846</v>
      </c>
      <c r="E4519" s="6" t="s">
        <v>511</v>
      </c>
      <c r="F4519" s="6" t="s">
        <v>1324</v>
      </c>
      <c r="G4519" s="7">
        <v>5134430</v>
      </c>
      <c r="H4519" s="7" t="s">
        <v>5053</v>
      </c>
      <c r="I4519" s="7"/>
      <c r="J4519" s="8" t="s">
        <v>529</v>
      </c>
      <c r="K4519" s="10"/>
      <c r="L4519" s="11"/>
      <c r="M4519" s="11"/>
      <c r="N4519" s="11"/>
      <c r="O4519" s="11"/>
      <c r="P4519" s="11"/>
      <c r="Q4519" s="11"/>
      <c r="R4519" s="11"/>
      <c r="S4519" s="11">
        <v>361.19499999999999</v>
      </c>
      <c r="T4519" s="11"/>
      <c r="U4519" s="11"/>
      <c r="V4519" s="11"/>
      <c r="W4519" s="12">
        <v>361.19499999999999</v>
      </c>
      <c r="X4519" s="11">
        <v>361.19499999999999</v>
      </c>
      <c r="Y4519" s="11">
        <v>506.80471591323993</v>
      </c>
      <c r="Z4519" s="11">
        <f t="shared" si="213"/>
        <v>359.05700000000002</v>
      </c>
      <c r="AA4519" s="25">
        <f t="shared" si="214"/>
        <v>0.70847209729095562</v>
      </c>
      <c r="AB4519" s="33">
        <v>0</v>
      </c>
      <c r="AC4519" s="14">
        <v>0</v>
      </c>
      <c r="AD4519" s="14">
        <v>0</v>
      </c>
      <c r="AE4519" s="14">
        <v>0</v>
      </c>
      <c r="AF4519" s="14">
        <v>0</v>
      </c>
      <c r="AG4519" s="14">
        <v>0</v>
      </c>
      <c r="AH4519" s="14">
        <v>0</v>
      </c>
      <c r="AI4519" s="14">
        <v>0</v>
      </c>
      <c r="AJ4519" s="14">
        <v>0</v>
      </c>
      <c r="AK4519" s="14">
        <v>0</v>
      </c>
      <c r="AL4519" s="14">
        <v>0</v>
      </c>
      <c r="AM4519" s="14">
        <v>0</v>
      </c>
      <c r="AN4519" s="14">
        <v>0</v>
      </c>
      <c r="AO4519" s="14">
        <v>0</v>
      </c>
      <c r="AP4519" s="14">
        <v>0</v>
      </c>
      <c r="AQ4519" s="14">
        <v>0</v>
      </c>
      <c r="AR4519" s="14">
        <v>359.05700000000002</v>
      </c>
      <c r="AS4519" s="14">
        <v>0</v>
      </c>
      <c r="AT4519" s="14">
        <v>0</v>
      </c>
      <c r="AV4519" s="14">
        <v>0</v>
      </c>
      <c r="AW4519" s="14">
        <v>0</v>
      </c>
      <c r="AX4519" s="14">
        <v>0</v>
      </c>
      <c r="AY4519" s="14">
        <v>0</v>
      </c>
      <c r="AZ4519" s="14">
        <v>0</v>
      </c>
      <c r="BA4519" s="14">
        <v>0</v>
      </c>
      <c r="BG4519" s="37">
        <f t="shared" si="215"/>
        <v>359.05700000000002</v>
      </c>
      <c r="BI4519" s="5" t="s">
        <v>511</v>
      </c>
      <c r="BJ4519" s="6" t="s">
        <v>846</v>
      </c>
      <c r="BK4519" s="30" t="s">
        <v>511</v>
      </c>
    </row>
    <row r="4520" spans="1:63" x14ac:dyDescent="0.25">
      <c r="A4520" s="5" t="s">
        <v>957</v>
      </c>
      <c r="B4520" s="6" t="s">
        <v>1319</v>
      </c>
      <c r="C4520" s="6" t="s">
        <v>511</v>
      </c>
      <c r="D4520" s="6" t="s">
        <v>846</v>
      </c>
      <c r="E4520" s="6" t="s">
        <v>511</v>
      </c>
      <c r="F4520" s="6" t="s">
        <v>1324</v>
      </c>
      <c r="G4520" s="7">
        <v>5302183</v>
      </c>
      <c r="H4520" s="7" t="s">
        <v>5054</v>
      </c>
      <c r="I4520" s="7"/>
      <c r="J4520" s="8" t="s">
        <v>5117</v>
      </c>
      <c r="K4520" s="10"/>
      <c r="L4520" s="11"/>
      <c r="M4520" s="11"/>
      <c r="N4520" s="11"/>
      <c r="O4520" s="11"/>
      <c r="P4520" s="11"/>
      <c r="Q4520" s="11"/>
      <c r="R4520" s="11"/>
      <c r="S4520" s="11">
        <v>359.05700000000002</v>
      </c>
      <c r="T4520" s="11"/>
      <c r="U4520" s="11"/>
      <c r="V4520" s="11"/>
      <c r="W4520" s="12">
        <v>359.05700000000002</v>
      </c>
      <c r="X4520" s="11">
        <v>359.05700000000002</v>
      </c>
      <c r="Y4520" s="11">
        <v>503.80481701479863</v>
      </c>
      <c r="Z4520" s="11">
        <f t="shared" si="213"/>
        <v>0</v>
      </c>
      <c r="AA4520" s="25">
        <f t="shared" si="214"/>
        <v>0</v>
      </c>
      <c r="AB4520" s="33">
        <v>0</v>
      </c>
      <c r="AC4520" s="14">
        <v>0</v>
      </c>
      <c r="AD4520" s="14">
        <v>0</v>
      </c>
      <c r="AE4520" s="14">
        <v>0</v>
      </c>
      <c r="AF4520" s="14">
        <v>0</v>
      </c>
      <c r="AG4520" s="14">
        <v>0</v>
      </c>
      <c r="AH4520" s="14">
        <v>0</v>
      </c>
      <c r="AI4520" s="14">
        <v>0</v>
      </c>
      <c r="AJ4520" s="14">
        <v>0</v>
      </c>
      <c r="AK4520" s="14">
        <v>0</v>
      </c>
      <c r="AL4520" s="14">
        <v>0</v>
      </c>
      <c r="AM4520" s="14">
        <v>0</v>
      </c>
      <c r="AN4520" s="14">
        <v>0</v>
      </c>
      <c r="AO4520" s="14">
        <v>0</v>
      </c>
      <c r="AP4520" s="14">
        <v>0</v>
      </c>
      <c r="AQ4520" s="14">
        <v>0</v>
      </c>
      <c r="AR4520" s="14">
        <v>0</v>
      </c>
      <c r="AS4520" s="14">
        <v>0</v>
      </c>
      <c r="AT4520" s="14">
        <v>0</v>
      </c>
      <c r="AV4520" s="14">
        <v>0</v>
      </c>
      <c r="AW4520" s="14">
        <v>0</v>
      </c>
      <c r="AX4520" s="14">
        <v>0</v>
      </c>
      <c r="AY4520" s="14">
        <v>0</v>
      </c>
      <c r="AZ4520" s="14">
        <v>0</v>
      </c>
      <c r="BA4520" s="14">
        <v>0</v>
      </c>
      <c r="BG4520" s="37">
        <f t="shared" si="215"/>
        <v>0</v>
      </c>
      <c r="BI4520" s="5" t="s">
        <v>511</v>
      </c>
      <c r="BJ4520" s="6" t="s">
        <v>846</v>
      </c>
      <c r="BK4520" s="30" t="s">
        <v>511</v>
      </c>
    </row>
    <row r="4521" spans="1:63" x14ac:dyDescent="0.25">
      <c r="A4521" s="5" t="s">
        <v>957</v>
      </c>
      <c r="B4521" s="6" t="s">
        <v>1318</v>
      </c>
      <c r="C4521" s="6" t="s">
        <v>511</v>
      </c>
      <c r="D4521" s="6" t="s">
        <v>846</v>
      </c>
      <c r="E4521" s="6" t="s">
        <v>511</v>
      </c>
      <c r="F4521" s="6" t="s">
        <v>1324</v>
      </c>
      <c r="G4521" s="7">
        <v>5302446</v>
      </c>
      <c r="H4521" s="7" t="s">
        <v>5055</v>
      </c>
      <c r="I4521" s="7"/>
      <c r="J4521" s="8" t="s">
        <v>5134</v>
      </c>
      <c r="K4521" s="10"/>
      <c r="L4521" s="11"/>
      <c r="M4521" s="11"/>
      <c r="N4521" s="11"/>
      <c r="O4521" s="11"/>
      <c r="P4521" s="11"/>
      <c r="Q4521" s="11"/>
      <c r="R4521" s="11"/>
      <c r="S4521" s="11">
        <v>1139.482</v>
      </c>
      <c r="T4521" s="11"/>
      <c r="U4521" s="11"/>
      <c r="V4521" s="11"/>
      <c r="W4521" s="12">
        <v>1139.482</v>
      </c>
      <c r="X4521" s="11">
        <v>1139.482</v>
      </c>
      <c r="Y4521" s="11">
        <v>1598.8450872748804</v>
      </c>
      <c r="Z4521" s="11">
        <f t="shared" si="213"/>
        <v>440.79599999999999</v>
      </c>
      <c r="AA4521" s="25">
        <f t="shared" si="214"/>
        <v>0.27569650337501173</v>
      </c>
      <c r="AB4521" s="33">
        <v>0</v>
      </c>
      <c r="AC4521" s="14">
        <v>0</v>
      </c>
      <c r="AD4521" s="14">
        <v>0</v>
      </c>
      <c r="AE4521" s="14">
        <v>0</v>
      </c>
      <c r="AF4521" s="14">
        <v>0</v>
      </c>
      <c r="AG4521" s="14">
        <v>0</v>
      </c>
      <c r="AH4521" s="14">
        <v>440.79599999999999</v>
      </c>
      <c r="AI4521" s="14">
        <v>0</v>
      </c>
      <c r="AJ4521" s="14">
        <v>0</v>
      </c>
      <c r="AK4521" s="14">
        <v>0</v>
      </c>
      <c r="AL4521" s="14">
        <v>0</v>
      </c>
      <c r="AM4521" s="14">
        <v>0</v>
      </c>
      <c r="AN4521" s="14">
        <v>0</v>
      </c>
      <c r="AO4521" s="14">
        <v>0</v>
      </c>
      <c r="AP4521" s="14">
        <v>0</v>
      </c>
      <c r="AQ4521" s="14">
        <v>0</v>
      </c>
      <c r="AR4521" s="14">
        <v>0</v>
      </c>
      <c r="AS4521" s="14">
        <v>0</v>
      </c>
      <c r="AT4521" s="14">
        <v>0</v>
      </c>
      <c r="AV4521" s="14">
        <v>0</v>
      </c>
      <c r="AW4521" s="14">
        <v>0</v>
      </c>
      <c r="AX4521" s="14">
        <v>0</v>
      </c>
      <c r="AY4521" s="14">
        <v>0</v>
      </c>
      <c r="AZ4521" s="14">
        <v>0</v>
      </c>
      <c r="BA4521" s="14">
        <v>0</v>
      </c>
      <c r="BG4521" s="37">
        <f t="shared" si="215"/>
        <v>440.79599999999999</v>
      </c>
      <c r="BI4521" s="5" t="s">
        <v>511</v>
      </c>
      <c r="BJ4521" s="6" t="s">
        <v>846</v>
      </c>
      <c r="BK4521" s="30" t="s">
        <v>511</v>
      </c>
    </row>
    <row r="4522" spans="1:63" x14ac:dyDescent="0.25">
      <c r="A4522" s="5" t="s">
        <v>957</v>
      </c>
      <c r="B4522" s="6" t="s">
        <v>1318</v>
      </c>
      <c r="C4522" s="6" t="s">
        <v>511</v>
      </c>
      <c r="D4522" s="6" t="s">
        <v>846</v>
      </c>
      <c r="E4522" s="6" t="s">
        <v>511</v>
      </c>
      <c r="F4522" s="6" t="s">
        <v>1324</v>
      </c>
      <c r="G4522" s="7">
        <v>5302477</v>
      </c>
      <c r="H4522" s="7" t="s">
        <v>5056</v>
      </c>
      <c r="I4522" s="7"/>
      <c r="J4522" s="8" t="s">
        <v>5134</v>
      </c>
      <c r="K4522" s="10"/>
      <c r="L4522" s="11"/>
      <c r="M4522" s="11"/>
      <c r="N4522" s="11"/>
      <c r="O4522" s="11"/>
      <c r="P4522" s="11"/>
      <c r="Q4522" s="11"/>
      <c r="R4522" s="11"/>
      <c r="S4522" s="11">
        <v>1139.482</v>
      </c>
      <c r="T4522" s="11"/>
      <c r="U4522" s="11"/>
      <c r="V4522" s="11"/>
      <c r="W4522" s="12">
        <v>1139.482</v>
      </c>
      <c r="X4522" s="11">
        <v>1139.482</v>
      </c>
      <c r="Y4522" s="11">
        <v>1598.8450872748804</v>
      </c>
      <c r="Z4522" s="11">
        <f t="shared" si="213"/>
        <v>0</v>
      </c>
      <c r="AA4522" s="25">
        <f t="shared" si="214"/>
        <v>0</v>
      </c>
      <c r="AB4522" s="33">
        <v>0</v>
      </c>
      <c r="AC4522" s="14">
        <v>0</v>
      </c>
      <c r="AD4522" s="14">
        <v>0</v>
      </c>
      <c r="AE4522" s="14">
        <v>0</v>
      </c>
      <c r="AF4522" s="14">
        <v>0</v>
      </c>
      <c r="AG4522" s="14">
        <v>0</v>
      </c>
      <c r="AH4522" s="14">
        <v>0</v>
      </c>
      <c r="AI4522" s="14">
        <v>0</v>
      </c>
      <c r="AJ4522" s="14">
        <v>0</v>
      </c>
      <c r="AK4522" s="14">
        <v>0</v>
      </c>
      <c r="AL4522" s="14">
        <v>0</v>
      </c>
      <c r="AM4522" s="14">
        <v>0</v>
      </c>
      <c r="AN4522" s="14">
        <v>0</v>
      </c>
      <c r="AO4522" s="14">
        <v>0</v>
      </c>
      <c r="AP4522" s="14">
        <v>0</v>
      </c>
      <c r="AQ4522" s="14">
        <v>0</v>
      </c>
      <c r="AR4522" s="14">
        <v>0</v>
      </c>
      <c r="AS4522" s="14">
        <v>0</v>
      </c>
      <c r="AT4522" s="14">
        <v>0</v>
      </c>
      <c r="AV4522" s="14">
        <v>0</v>
      </c>
      <c r="AW4522" s="14">
        <v>0</v>
      </c>
      <c r="AX4522" s="14">
        <v>0</v>
      </c>
      <c r="AY4522" s="14">
        <v>0</v>
      </c>
      <c r="AZ4522" s="14">
        <v>0</v>
      </c>
      <c r="BA4522" s="14">
        <v>0</v>
      </c>
      <c r="BG4522" s="37">
        <f t="shared" si="215"/>
        <v>0</v>
      </c>
      <c r="BI4522" s="5" t="s">
        <v>511</v>
      </c>
      <c r="BJ4522" s="6" t="s">
        <v>846</v>
      </c>
      <c r="BK4522" s="30" t="s">
        <v>511</v>
      </c>
    </row>
    <row r="4523" spans="1:63" x14ac:dyDescent="0.25">
      <c r="A4523" s="5" t="s">
        <v>957</v>
      </c>
      <c r="B4523" s="6" t="s">
        <v>1318</v>
      </c>
      <c r="C4523" s="6" t="s">
        <v>511</v>
      </c>
      <c r="D4523" s="6" t="s">
        <v>849</v>
      </c>
      <c r="E4523" s="6" t="s">
        <v>850</v>
      </c>
      <c r="F4523" s="6" t="s">
        <v>1324</v>
      </c>
      <c r="G4523" s="7">
        <v>5276480</v>
      </c>
      <c r="H4523" s="7" t="s">
        <v>5057</v>
      </c>
      <c r="I4523" s="7"/>
      <c r="J4523" s="8" t="s">
        <v>5141</v>
      </c>
      <c r="K4523" s="10"/>
      <c r="L4523" s="11"/>
      <c r="M4523" s="11"/>
      <c r="N4523" s="11"/>
      <c r="O4523" s="11"/>
      <c r="P4523" s="11"/>
      <c r="Q4523" s="11"/>
      <c r="R4523" s="11"/>
      <c r="S4523" s="11">
        <v>238.464</v>
      </c>
      <c r="T4523" s="11"/>
      <c r="U4523" s="11"/>
      <c r="V4523" s="11"/>
      <c r="W4523" s="12">
        <v>238.464</v>
      </c>
      <c r="X4523" s="11">
        <v>238.464</v>
      </c>
      <c r="Y4523" s="11">
        <v>334.59676843681348</v>
      </c>
      <c r="Z4523" s="11">
        <f t="shared" si="213"/>
        <v>0</v>
      </c>
      <c r="AA4523" s="25">
        <f t="shared" si="214"/>
        <v>0</v>
      </c>
      <c r="AB4523" s="33">
        <v>0</v>
      </c>
      <c r="AC4523" s="14">
        <v>0</v>
      </c>
      <c r="AD4523" s="14">
        <v>0</v>
      </c>
      <c r="AE4523" s="14">
        <v>0</v>
      </c>
      <c r="AF4523" s="14">
        <v>0</v>
      </c>
      <c r="AG4523" s="14">
        <v>0</v>
      </c>
      <c r="AH4523" s="14">
        <v>0</v>
      </c>
      <c r="AI4523" s="14">
        <v>0</v>
      </c>
      <c r="AJ4523" s="14">
        <v>0</v>
      </c>
      <c r="AK4523" s="14">
        <v>0</v>
      </c>
      <c r="AL4523" s="14">
        <v>0</v>
      </c>
      <c r="AM4523" s="14">
        <v>0</v>
      </c>
      <c r="AN4523" s="14">
        <v>0</v>
      </c>
      <c r="AO4523" s="14">
        <v>0</v>
      </c>
      <c r="AP4523" s="14">
        <v>0</v>
      </c>
      <c r="AQ4523" s="14">
        <v>0</v>
      </c>
      <c r="AR4523" s="14">
        <v>0</v>
      </c>
      <c r="AS4523" s="14">
        <v>0</v>
      </c>
      <c r="AT4523" s="14">
        <v>0</v>
      </c>
      <c r="AV4523" s="14">
        <v>0</v>
      </c>
      <c r="AW4523" s="14">
        <v>0</v>
      </c>
      <c r="AX4523" s="14">
        <v>0</v>
      </c>
      <c r="AY4523" s="14">
        <v>0</v>
      </c>
      <c r="AZ4523" s="14">
        <v>0</v>
      </c>
      <c r="BA4523" s="14">
        <v>0</v>
      </c>
      <c r="BG4523" s="37">
        <f t="shared" si="215"/>
        <v>0</v>
      </c>
      <c r="BI4523" s="5" t="s">
        <v>511</v>
      </c>
      <c r="BJ4523" s="6" t="s">
        <v>849</v>
      </c>
      <c r="BK4523" s="30" t="s">
        <v>850</v>
      </c>
    </row>
    <row r="4524" spans="1:63" x14ac:dyDescent="0.25">
      <c r="A4524" s="5" t="s">
        <v>957</v>
      </c>
      <c r="B4524" s="6" t="s">
        <v>1318</v>
      </c>
      <c r="C4524" s="6" t="s">
        <v>511</v>
      </c>
      <c r="D4524" s="6" t="s">
        <v>846</v>
      </c>
      <c r="E4524" s="6" t="s">
        <v>511</v>
      </c>
      <c r="F4524" s="6" t="s">
        <v>1324</v>
      </c>
      <c r="G4524" s="7">
        <v>5297061</v>
      </c>
      <c r="H4524" s="7" t="s">
        <v>5058</v>
      </c>
      <c r="I4524" s="7"/>
      <c r="J4524" s="8" t="s">
        <v>5134</v>
      </c>
      <c r="K4524" s="10"/>
      <c r="L4524" s="11"/>
      <c r="M4524" s="11"/>
      <c r="N4524" s="11"/>
      <c r="O4524" s="11"/>
      <c r="P4524" s="11"/>
      <c r="Q4524" s="11"/>
      <c r="R4524" s="11"/>
      <c r="S4524" s="11">
        <v>238.464</v>
      </c>
      <c r="T4524" s="11"/>
      <c r="U4524" s="11"/>
      <c r="V4524" s="11"/>
      <c r="W4524" s="12">
        <v>238.464</v>
      </c>
      <c r="X4524" s="11">
        <v>238.464</v>
      </c>
      <c r="Y4524" s="11">
        <v>334.59676843681348</v>
      </c>
      <c r="Z4524" s="11">
        <f t="shared" si="213"/>
        <v>0</v>
      </c>
      <c r="AA4524" s="25">
        <f t="shared" si="214"/>
        <v>0</v>
      </c>
      <c r="AB4524" s="33">
        <v>0</v>
      </c>
      <c r="AC4524" s="14">
        <v>0</v>
      </c>
      <c r="AD4524" s="14">
        <v>0</v>
      </c>
      <c r="AE4524" s="14">
        <v>0</v>
      </c>
      <c r="AF4524" s="14">
        <v>0</v>
      </c>
      <c r="AG4524" s="14">
        <v>0</v>
      </c>
      <c r="AH4524" s="14">
        <v>0</v>
      </c>
      <c r="AI4524" s="14">
        <v>0</v>
      </c>
      <c r="AJ4524" s="14">
        <v>0</v>
      </c>
      <c r="AK4524" s="14">
        <v>0</v>
      </c>
      <c r="AL4524" s="14">
        <v>0</v>
      </c>
      <c r="AM4524" s="14">
        <v>0</v>
      </c>
      <c r="AN4524" s="14">
        <v>0</v>
      </c>
      <c r="AO4524" s="14">
        <v>0</v>
      </c>
      <c r="AP4524" s="14">
        <v>0</v>
      </c>
      <c r="AQ4524" s="14">
        <v>0</v>
      </c>
      <c r="AR4524" s="14">
        <v>0</v>
      </c>
      <c r="AS4524" s="14">
        <v>0</v>
      </c>
      <c r="AT4524" s="14">
        <v>0</v>
      </c>
      <c r="AV4524" s="14">
        <v>0</v>
      </c>
      <c r="AW4524" s="14">
        <v>0</v>
      </c>
      <c r="AX4524" s="14">
        <v>0</v>
      </c>
      <c r="AY4524" s="14">
        <v>0</v>
      </c>
      <c r="AZ4524" s="14">
        <v>0</v>
      </c>
      <c r="BA4524" s="14">
        <v>0</v>
      </c>
      <c r="BG4524" s="37">
        <f t="shared" si="215"/>
        <v>0</v>
      </c>
      <c r="BI4524" s="5" t="s">
        <v>511</v>
      </c>
      <c r="BJ4524" s="6" t="s">
        <v>846</v>
      </c>
      <c r="BK4524" s="30" t="s">
        <v>511</v>
      </c>
    </row>
    <row r="4525" spans="1:63" x14ac:dyDescent="0.25">
      <c r="A4525" s="5" t="s">
        <v>957</v>
      </c>
      <c r="B4525" s="6" t="s">
        <v>1319</v>
      </c>
      <c r="C4525" s="6" t="s">
        <v>152</v>
      </c>
      <c r="D4525" s="6" t="s">
        <v>164</v>
      </c>
      <c r="E4525" s="6" t="s">
        <v>1322</v>
      </c>
      <c r="F4525" s="6" t="s">
        <v>1324</v>
      </c>
      <c r="G4525" s="7">
        <v>5302169</v>
      </c>
      <c r="H4525" s="7" t="s">
        <v>5059</v>
      </c>
      <c r="I4525" s="7"/>
      <c r="J4525" s="8" t="s">
        <v>180</v>
      </c>
      <c r="K4525" s="10"/>
      <c r="L4525" s="11"/>
      <c r="M4525" s="11"/>
      <c r="N4525" s="11"/>
      <c r="O4525" s="11"/>
      <c r="P4525" s="11"/>
      <c r="Q4525" s="11"/>
      <c r="R4525" s="11"/>
      <c r="S4525" s="11">
        <v>1205.5840000000001</v>
      </c>
      <c r="T4525" s="11"/>
      <c r="U4525" s="11"/>
      <c r="V4525" s="11"/>
      <c r="W4525" s="12">
        <v>1205.5840000000001</v>
      </c>
      <c r="X4525" s="11">
        <v>1205.5840000000001</v>
      </c>
      <c r="Y4525" s="11">
        <v>1691.5950016737427</v>
      </c>
      <c r="Z4525" s="11">
        <f t="shared" si="213"/>
        <v>180.59800000000001</v>
      </c>
      <c r="AA4525" s="25">
        <f t="shared" si="214"/>
        <v>0.10676196123853994</v>
      </c>
      <c r="AB4525" s="33">
        <v>0</v>
      </c>
      <c r="AC4525" s="14">
        <v>0</v>
      </c>
      <c r="AD4525" s="14">
        <v>0</v>
      </c>
      <c r="AE4525" s="14">
        <v>0</v>
      </c>
      <c r="AF4525" s="14">
        <v>0</v>
      </c>
      <c r="AG4525" s="14">
        <v>0</v>
      </c>
      <c r="AH4525" s="14">
        <v>0</v>
      </c>
      <c r="AI4525" s="14">
        <v>0</v>
      </c>
      <c r="AJ4525" s="14">
        <v>0</v>
      </c>
      <c r="AK4525" s="14">
        <v>180.59800000000001</v>
      </c>
      <c r="AL4525" s="14">
        <v>0</v>
      </c>
      <c r="AM4525" s="14">
        <v>0</v>
      </c>
      <c r="AN4525" s="14">
        <v>0</v>
      </c>
      <c r="AO4525" s="14">
        <v>0</v>
      </c>
      <c r="AP4525" s="14">
        <v>0</v>
      </c>
      <c r="AQ4525" s="14">
        <v>0</v>
      </c>
      <c r="AR4525" s="14">
        <v>0</v>
      </c>
      <c r="AS4525" s="14">
        <v>0</v>
      </c>
      <c r="AT4525" s="14">
        <v>0</v>
      </c>
      <c r="AV4525" s="14">
        <v>0</v>
      </c>
      <c r="AW4525" s="14">
        <v>0</v>
      </c>
      <c r="AX4525" s="14">
        <v>0</v>
      </c>
      <c r="AY4525" s="14">
        <v>0</v>
      </c>
      <c r="AZ4525" s="14">
        <v>0</v>
      </c>
      <c r="BA4525" s="14">
        <v>0</v>
      </c>
      <c r="BG4525" s="37">
        <f t="shared" si="215"/>
        <v>180.59800000000001</v>
      </c>
      <c r="BI4525" s="5" t="s">
        <v>152</v>
      </c>
      <c r="BJ4525" s="6" t="s">
        <v>164</v>
      </c>
      <c r="BK4525" s="30" t="s">
        <v>1322</v>
      </c>
    </row>
    <row r="4526" spans="1:63" x14ac:dyDescent="0.25">
      <c r="A4526" s="5" t="s">
        <v>957</v>
      </c>
      <c r="B4526" s="6" t="s">
        <v>1318</v>
      </c>
      <c r="C4526" s="6" t="s">
        <v>511</v>
      </c>
      <c r="D4526" s="6" t="s">
        <v>530</v>
      </c>
      <c r="E4526" s="6" t="s">
        <v>531</v>
      </c>
      <c r="F4526" s="6" t="s">
        <v>1324</v>
      </c>
      <c r="G4526" s="7">
        <v>5302491</v>
      </c>
      <c r="H4526" s="7" t="s">
        <v>5060</v>
      </c>
      <c r="I4526" s="7"/>
      <c r="J4526" s="8" t="s">
        <v>917</v>
      </c>
      <c r="K4526" s="10"/>
      <c r="L4526" s="11"/>
      <c r="M4526" s="11"/>
      <c r="N4526" s="11"/>
      <c r="O4526" s="11"/>
      <c r="P4526" s="11"/>
      <c r="Q4526" s="11"/>
      <c r="R4526" s="11"/>
      <c r="S4526" s="11">
        <v>238.464</v>
      </c>
      <c r="T4526" s="11"/>
      <c r="U4526" s="11"/>
      <c r="V4526" s="11"/>
      <c r="W4526" s="12">
        <v>238.464</v>
      </c>
      <c r="X4526" s="11">
        <v>238.464</v>
      </c>
      <c r="Y4526" s="11">
        <v>334.59676843681348</v>
      </c>
      <c r="Z4526" s="11">
        <f t="shared" si="213"/>
        <v>2404.0020000000004</v>
      </c>
      <c r="AA4526" s="25">
        <f t="shared" si="214"/>
        <v>7.1847735147925711</v>
      </c>
      <c r="AB4526" s="33">
        <v>0</v>
      </c>
      <c r="AC4526" s="14">
        <v>0</v>
      </c>
      <c r="AD4526" s="14">
        <v>1204.5150000000001</v>
      </c>
      <c r="AE4526" s="14">
        <v>0</v>
      </c>
      <c r="AF4526" s="14">
        <v>0</v>
      </c>
      <c r="AG4526" s="14">
        <v>0</v>
      </c>
      <c r="AH4526" s="14">
        <v>0</v>
      </c>
      <c r="AI4526" s="14">
        <v>0</v>
      </c>
      <c r="AJ4526" s="14">
        <v>0</v>
      </c>
      <c r="AK4526" s="14">
        <v>0</v>
      </c>
      <c r="AL4526" s="14">
        <v>0</v>
      </c>
      <c r="AM4526" s="14">
        <v>0</v>
      </c>
      <c r="AN4526" s="14">
        <v>0</v>
      </c>
      <c r="AO4526" s="14">
        <v>0</v>
      </c>
      <c r="AP4526" s="14">
        <v>0</v>
      </c>
      <c r="AQ4526" s="14">
        <v>0</v>
      </c>
      <c r="AR4526" s="14">
        <v>1199.4870000000001</v>
      </c>
      <c r="AS4526" s="14">
        <v>0</v>
      </c>
      <c r="AT4526" s="14">
        <v>0</v>
      </c>
      <c r="AV4526" s="14">
        <v>0</v>
      </c>
      <c r="AW4526" s="14">
        <v>0</v>
      </c>
      <c r="AX4526" s="14">
        <v>0</v>
      </c>
      <c r="AY4526" s="14">
        <v>0</v>
      </c>
      <c r="AZ4526" s="14">
        <v>0</v>
      </c>
      <c r="BA4526" s="14">
        <v>0</v>
      </c>
      <c r="BG4526" s="37">
        <f t="shared" si="215"/>
        <v>2404.0020000000004</v>
      </c>
      <c r="BI4526" s="5" t="s">
        <v>511</v>
      </c>
      <c r="BJ4526" s="6" t="s">
        <v>530</v>
      </c>
      <c r="BK4526" s="30" t="s">
        <v>531</v>
      </c>
    </row>
    <row r="4527" spans="1:63" x14ac:dyDescent="0.25">
      <c r="A4527" s="5" t="s">
        <v>957</v>
      </c>
      <c r="B4527" s="6" t="s">
        <v>1319</v>
      </c>
      <c r="C4527" s="6" t="s">
        <v>511</v>
      </c>
      <c r="D4527" s="6" t="s">
        <v>846</v>
      </c>
      <c r="E4527" s="6" t="s">
        <v>511</v>
      </c>
      <c r="F4527" s="6" t="s">
        <v>1324</v>
      </c>
      <c r="G4527" s="7">
        <v>5302387</v>
      </c>
      <c r="H4527" s="7" t="s">
        <v>5061</v>
      </c>
      <c r="I4527" s="7"/>
      <c r="J4527" s="8" t="s">
        <v>919</v>
      </c>
      <c r="K4527" s="10"/>
      <c r="L4527" s="11"/>
      <c r="M4527" s="11"/>
      <c r="N4527" s="11"/>
      <c r="O4527" s="11"/>
      <c r="P4527" s="11"/>
      <c r="Q4527" s="11"/>
      <c r="R4527" s="11"/>
      <c r="S4527" s="11">
        <v>835.98500000000001</v>
      </c>
      <c r="T4527" s="11"/>
      <c r="U4527" s="11"/>
      <c r="V4527" s="11"/>
      <c r="W4527" s="12">
        <v>835.98500000000001</v>
      </c>
      <c r="X4527" s="11">
        <v>835.98500000000001</v>
      </c>
      <c r="Y4527" s="11">
        <v>1172.9983538884255</v>
      </c>
      <c r="Z4527" s="11">
        <f t="shared" si="213"/>
        <v>0</v>
      </c>
      <c r="AA4527" s="25">
        <f t="shared" si="214"/>
        <v>0</v>
      </c>
      <c r="AB4527" s="33">
        <v>0</v>
      </c>
      <c r="AC4527" s="14">
        <v>0</v>
      </c>
      <c r="AD4527" s="14">
        <v>0</v>
      </c>
      <c r="AE4527" s="14">
        <v>0</v>
      </c>
      <c r="AF4527" s="14">
        <v>0</v>
      </c>
      <c r="AG4527" s="14">
        <v>0</v>
      </c>
      <c r="AH4527" s="14">
        <v>0</v>
      </c>
      <c r="AI4527" s="14">
        <v>0</v>
      </c>
      <c r="AJ4527" s="14">
        <v>0</v>
      </c>
      <c r="AK4527" s="14">
        <v>0</v>
      </c>
      <c r="AL4527" s="14">
        <v>0</v>
      </c>
      <c r="AM4527" s="14">
        <v>0</v>
      </c>
      <c r="AN4527" s="14">
        <v>0</v>
      </c>
      <c r="AO4527" s="14">
        <v>0</v>
      </c>
      <c r="AP4527" s="14">
        <v>0</v>
      </c>
      <c r="AQ4527" s="14">
        <v>0</v>
      </c>
      <c r="AR4527" s="14">
        <v>0</v>
      </c>
      <c r="AS4527" s="14">
        <v>0</v>
      </c>
      <c r="AT4527" s="14">
        <v>0</v>
      </c>
      <c r="AV4527" s="14">
        <v>0</v>
      </c>
      <c r="AW4527" s="14">
        <v>0</v>
      </c>
      <c r="AX4527" s="14">
        <v>0</v>
      </c>
      <c r="AY4527" s="14">
        <v>0</v>
      </c>
      <c r="AZ4527" s="14">
        <v>0</v>
      </c>
      <c r="BA4527" s="14">
        <v>0</v>
      </c>
      <c r="BG4527" s="37">
        <f t="shared" si="215"/>
        <v>0</v>
      </c>
      <c r="BI4527" s="5" t="s">
        <v>511</v>
      </c>
      <c r="BJ4527" s="6" t="s">
        <v>846</v>
      </c>
      <c r="BK4527" s="30" t="s">
        <v>511</v>
      </c>
    </row>
    <row r="4528" spans="1:63" x14ac:dyDescent="0.25">
      <c r="A4528" s="5" t="s">
        <v>957</v>
      </c>
      <c r="B4528" s="6" t="s">
        <v>1318</v>
      </c>
      <c r="C4528" s="6" t="s">
        <v>511</v>
      </c>
      <c r="D4528" s="6" t="s">
        <v>512</v>
      </c>
      <c r="E4528" s="6" t="s">
        <v>513</v>
      </c>
      <c r="F4528" s="6" t="s">
        <v>1324</v>
      </c>
      <c r="G4528" s="7">
        <v>5295229</v>
      </c>
      <c r="H4528" s="7" t="s">
        <v>5062</v>
      </c>
      <c r="I4528" s="7"/>
      <c r="J4528" s="8" t="s">
        <v>5107</v>
      </c>
      <c r="K4528" s="10"/>
      <c r="L4528" s="11"/>
      <c r="M4528" s="11"/>
      <c r="N4528" s="11"/>
      <c r="O4528" s="11"/>
      <c r="P4528" s="11"/>
      <c r="Q4528" s="11"/>
      <c r="R4528" s="11"/>
      <c r="S4528" s="11">
        <v>597.52099999999996</v>
      </c>
      <c r="T4528" s="11"/>
      <c r="U4528" s="11"/>
      <c r="V4528" s="11"/>
      <c r="W4528" s="12">
        <v>597.52099999999996</v>
      </c>
      <c r="X4528" s="11">
        <v>597.52099999999996</v>
      </c>
      <c r="Y4528" s="11">
        <v>838.40158545161205</v>
      </c>
      <c r="Z4528" s="11">
        <f t="shared" si="213"/>
        <v>419.06200000000001</v>
      </c>
      <c r="AA4528" s="25">
        <f t="shared" si="214"/>
        <v>0.4998344555542184</v>
      </c>
      <c r="AB4528" s="33">
        <v>0</v>
      </c>
      <c r="AC4528" s="14">
        <v>0</v>
      </c>
      <c r="AD4528" s="14">
        <v>0</v>
      </c>
      <c r="AE4528" s="14">
        <v>0</v>
      </c>
      <c r="AF4528" s="14">
        <v>0</v>
      </c>
      <c r="AG4528" s="14">
        <v>0</v>
      </c>
      <c r="AH4528" s="14">
        <v>0</v>
      </c>
      <c r="AI4528" s="14">
        <v>0</v>
      </c>
      <c r="AJ4528" s="14">
        <v>0</v>
      </c>
      <c r="AK4528" s="14">
        <v>0</v>
      </c>
      <c r="AL4528" s="14">
        <v>0</v>
      </c>
      <c r="AM4528" s="14">
        <v>0</v>
      </c>
      <c r="AN4528" s="14">
        <v>0</v>
      </c>
      <c r="AO4528" s="14">
        <v>0</v>
      </c>
      <c r="AP4528" s="14">
        <v>0</v>
      </c>
      <c r="AQ4528" s="14">
        <v>0</v>
      </c>
      <c r="AR4528" s="14">
        <v>0</v>
      </c>
      <c r="AS4528" s="14">
        <v>0</v>
      </c>
      <c r="AT4528" s="14">
        <v>0</v>
      </c>
      <c r="AV4528" s="14">
        <v>419.06200000000001</v>
      </c>
      <c r="AW4528" s="14">
        <v>0</v>
      </c>
      <c r="AX4528" s="14">
        <v>0</v>
      </c>
      <c r="AY4528" s="14">
        <v>0</v>
      </c>
      <c r="AZ4528" s="14">
        <v>0</v>
      </c>
      <c r="BA4528" s="14">
        <v>0</v>
      </c>
      <c r="BG4528" s="37">
        <f t="shared" si="215"/>
        <v>419.06200000000001</v>
      </c>
      <c r="BI4528" s="5" t="s">
        <v>511</v>
      </c>
      <c r="BJ4528" s="6" t="s">
        <v>512</v>
      </c>
      <c r="BK4528" s="30" t="s">
        <v>513</v>
      </c>
    </row>
    <row r="4529" spans="1:63" x14ac:dyDescent="0.25">
      <c r="A4529" s="5" t="s">
        <v>957</v>
      </c>
      <c r="B4529" s="6" t="s">
        <v>1318</v>
      </c>
      <c r="C4529" s="6" t="s">
        <v>152</v>
      </c>
      <c r="D4529" s="6" t="s">
        <v>845</v>
      </c>
      <c r="E4529" s="6" t="s">
        <v>152</v>
      </c>
      <c r="F4529" s="6" t="s">
        <v>1324</v>
      </c>
      <c r="G4529" s="7">
        <v>5302529</v>
      </c>
      <c r="H4529" s="7" t="s">
        <v>5063</v>
      </c>
      <c r="I4529" s="7"/>
      <c r="J4529" s="8" t="s">
        <v>205</v>
      </c>
      <c r="K4529" s="10"/>
      <c r="L4529" s="11"/>
      <c r="M4529" s="11"/>
      <c r="N4529" s="11"/>
      <c r="O4529" s="11"/>
      <c r="P4529" s="11"/>
      <c r="Q4529" s="11"/>
      <c r="R4529" s="11"/>
      <c r="S4529" s="11">
        <v>1197.1789999999999</v>
      </c>
      <c r="T4529" s="11"/>
      <c r="U4529" s="11"/>
      <c r="V4529" s="11"/>
      <c r="W4529" s="12">
        <v>1197.1789999999999</v>
      </c>
      <c r="X4529" s="11">
        <v>1197.1789999999999</v>
      </c>
      <c r="Y4529" s="11">
        <v>1679.8016666684105</v>
      </c>
      <c r="Z4529" s="11">
        <f t="shared" si="213"/>
        <v>1010.7719999999999</v>
      </c>
      <c r="AA4529" s="25">
        <f t="shared" si="214"/>
        <v>0.60172103651063014</v>
      </c>
      <c r="AB4529" s="33">
        <v>0</v>
      </c>
      <c r="AC4529" s="14">
        <v>0</v>
      </c>
      <c r="AD4529" s="14">
        <v>0</v>
      </c>
      <c r="AE4529" s="14">
        <v>0</v>
      </c>
      <c r="AF4529" s="14">
        <v>0</v>
      </c>
      <c r="AG4529" s="14">
        <v>0</v>
      </c>
      <c r="AH4529" s="14">
        <v>238.464</v>
      </c>
      <c r="AI4529" s="14">
        <v>0</v>
      </c>
      <c r="AJ4529" s="14">
        <v>0</v>
      </c>
      <c r="AK4529" s="14">
        <v>0</v>
      </c>
      <c r="AL4529" s="14">
        <v>0</v>
      </c>
      <c r="AM4529" s="14">
        <v>0</v>
      </c>
      <c r="AN4529" s="14">
        <v>0</v>
      </c>
      <c r="AO4529" s="14">
        <v>772.30799999999999</v>
      </c>
      <c r="AP4529" s="14">
        <v>0</v>
      </c>
      <c r="AQ4529" s="14">
        <v>0</v>
      </c>
      <c r="AR4529" s="14">
        <v>0</v>
      </c>
      <c r="AS4529" s="14">
        <v>0</v>
      </c>
      <c r="AT4529" s="14">
        <v>0</v>
      </c>
      <c r="AV4529" s="14">
        <v>0</v>
      </c>
      <c r="AW4529" s="14">
        <v>0</v>
      </c>
      <c r="AX4529" s="14">
        <v>0</v>
      </c>
      <c r="AY4529" s="14">
        <v>0</v>
      </c>
      <c r="AZ4529" s="14">
        <v>0</v>
      </c>
      <c r="BA4529" s="14">
        <v>0</v>
      </c>
      <c r="BG4529" s="37">
        <f t="shared" si="215"/>
        <v>1010.7719999999999</v>
      </c>
      <c r="BI4529" s="5" t="s">
        <v>152</v>
      </c>
      <c r="BJ4529" s="6" t="s">
        <v>845</v>
      </c>
      <c r="BK4529" s="30" t="s">
        <v>152</v>
      </c>
    </row>
    <row r="4530" spans="1:63" x14ac:dyDescent="0.25">
      <c r="A4530" s="5" t="s">
        <v>957</v>
      </c>
      <c r="B4530" s="6" t="s">
        <v>1318</v>
      </c>
      <c r="C4530" s="6" t="s">
        <v>105</v>
      </c>
      <c r="D4530" s="6" t="s">
        <v>145</v>
      </c>
      <c r="E4530" s="6" t="s">
        <v>146</v>
      </c>
      <c r="F4530" s="6" t="s">
        <v>1324</v>
      </c>
      <c r="G4530" s="7">
        <v>5302550</v>
      </c>
      <c r="H4530" s="7" t="s">
        <v>5064</v>
      </c>
      <c r="I4530" s="7"/>
      <c r="J4530" s="8" t="s">
        <v>151</v>
      </c>
      <c r="K4530" s="10"/>
      <c r="L4530" s="11"/>
      <c r="M4530" s="11"/>
      <c r="N4530" s="11"/>
      <c r="O4530" s="11"/>
      <c r="P4530" s="11"/>
      <c r="Q4530" s="11"/>
      <c r="R4530" s="11"/>
      <c r="S4530" s="11">
        <v>1379.0150000000001</v>
      </c>
      <c r="T4530" s="11"/>
      <c r="U4530" s="11"/>
      <c r="V4530" s="11"/>
      <c r="W4530" s="12">
        <v>1379.0150000000001</v>
      </c>
      <c r="X4530" s="11">
        <v>1379.0150000000001</v>
      </c>
      <c r="Y4530" s="11">
        <v>1934.9418051609146</v>
      </c>
      <c r="Z4530" s="11">
        <f t="shared" si="213"/>
        <v>0</v>
      </c>
      <c r="AA4530" s="25">
        <f t="shared" si="214"/>
        <v>0</v>
      </c>
      <c r="AB4530" s="33">
        <v>0</v>
      </c>
      <c r="AC4530" s="14">
        <v>0</v>
      </c>
      <c r="AD4530" s="14">
        <v>0</v>
      </c>
      <c r="AE4530" s="14">
        <v>0</v>
      </c>
      <c r="AF4530" s="14">
        <v>0</v>
      </c>
      <c r="AG4530" s="14">
        <v>0</v>
      </c>
      <c r="AH4530" s="14">
        <v>0</v>
      </c>
      <c r="AI4530" s="14">
        <v>0</v>
      </c>
      <c r="AJ4530" s="14">
        <v>0</v>
      </c>
      <c r="AK4530" s="14">
        <v>0</v>
      </c>
      <c r="AL4530" s="14">
        <v>0</v>
      </c>
      <c r="AM4530" s="14">
        <v>0</v>
      </c>
      <c r="AN4530" s="14">
        <v>0</v>
      </c>
      <c r="AO4530" s="14">
        <v>0</v>
      </c>
      <c r="AP4530" s="14">
        <v>0</v>
      </c>
      <c r="AQ4530" s="14">
        <v>0</v>
      </c>
      <c r="AR4530" s="14">
        <v>0</v>
      </c>
      <c r="AS4530" s="14">
        <v>0</v>
      </c>
      <c r="AT4530" s="14">
        <v>0</v>
      </c>
      <c r="AV4530" s="14">
        <v>0</v>
      </c>
      <c r="AW4530" s="14">
        <v>0</v>
      </c>
      <c r="AX4530" s="14">
        <v>0</v>
      </c>
      <c r="AY4530" s="14">
        <v>0</v>
      </c>
      <c r="AZ4530" s="14">
        <v>0</v>
      </c>
      <c r="BA4530" s="14">
        <v>0</v>
      </c>
      <c r="BG4530" s="37">
        <f t="shared" si="215"/>
        <v>0</v>
      </c>
      <c r="BI4530" s="5" t="s">
        <v>105</v>
      </c>
      <c r="BJ4530" s="6" t="s">
        <v>145</v>
      </c>
      <c r="BK4530" s="30" t="s">
        <v>146</v>
      </c>
    </row>
    <row r="4531" spans="1:63" x14ac:dyDescent="0.25">
      <c r="A4531" s="5" t="s">
        <v>957</v>
      </c>
      <c r="B4531" s="6" t="s">
        <v>1319</v>
      </c>
      <c r="C4531" s="6" t="s">
        <v>152</v>
      </c>
      <c r="D4531" s="6" t="s">
        <v>845</v>
      </c>
      <c r="E4531" s="6" t="s">
        <v>152</v>
      </c>
      <c r="F4531" s="6" t="s">
        <v>1324</v>
      </c>
      <c r="G4531" s="7">
        <v>5302145</v>
      </c>
      <c r="H4531" s="7" t="s">
        <v>5065</v>
      </c>
      <c r="I4531" s="7"/>
      <c r="J4531" s="8" t="s">
        <v>210</v>
      </c>
      <c r="K4531" s="10"/>
      <c r="L4531" s="11"/>
      <c r="M4531" s="11"/>
      <c r="N4531" s="11"/>
      <c r="O4531" s="11"/>
      <c r="P4531" s="11"/>
      <c r="Q4531" s="11"/>
      <c r="R4531" s="11"/>
      <c r="S4531" s="11">
        <v>598.58999999999992</v>
      </c>
      <c r="T4531" s="11"/>
      <c r="U4531" s="11"/>
      <c r="V4531" s="11"/>
      <c r="W4531" s="12">
        <v>598.58999999999992</v>
      </c>
      <c r="X4531" s="11">
        <v>598.58999999999992</v>
      </c>
      <c r="Y4531" s="11">
        <v>839.90153490083253</v>
      </c>
      <c r="Z4531" s="11">
        <f t="shared" si="213"/>
        <v>951.83600000000001</v>
      </c>
      <c r="AA4531" s="25">
        <f t="shared" si="214"/>
        <v>1.1332709376610244</v>
      </c>
      <c r="AB4531" s="33">
        <v>0</v>
      </c>
      <c r="AC4531" s="14">
        <v>0</v>
      </c>
      <c r="AD4531" s="14">
        <v>0</v>
      </c>
      <c r="AE4531" s="14">
        <v>0</v>
      </c>
      <c r="AF4531" s="14">
        <v>0</v>
      </c>
      <c r="AG4531" s="14">
        <v>0</v>
      </c>
      <c r="AH4531" s="14">
        <v>0</v>
      </c>
      <c r="AI4531" s="14">
        <v>0</v>
      </c>
      <c r="AJ4531" s="14">
        <v>0</v>
      </c>
      <c r="AK4531" s="14">
        <v>0</v>
      </c>
      <c r="AL4531" s="14">
        <v>0</v>
      </c>
      <c r="AM4531" s="14">
        <v>0</v>
      </c>
      <c r="AN4531" s="14">
        <v>0</v>
      </c>
      <c r="AO4531" s="14">
        <v>951.83600000000001</v>
      </c>
      <c r="AP4531" s="14">
        <v>0</v>
      </c>
      <c r="AQ4531" s="14">
        <v>0</v>
      </c>
      <c r="AR4531" s="14">
        <v>0</v>
      </c>
      <c r="AS4531" s="14">
        <v>0</v>
      </c>
      <c r="AT4531" s="14">
        <v>0</v>
      </c>
      <c r="AV4531" s="14">
        <v>0</v>
      </c>
      <c r="AW4531" s="14">
        <v>0</v>
      </c>
      <c r="AX4531" s="14">
        <v>0</v>
      </c>
      <c r="AY4531" s="14">
        <v>0</v>
      </c>
      <c r="AZ4531" s="14">
        <v>0</v>
      </c>
      <c r="BA4531" s="14">
        <v>0</v>
      </c>
      <c r="BG4531" s="37">
        <f t="shared" si="215"/>
        <v>951.83600000000001</v>
      </c>
      <c r="BI4531" s="5" t="s">
        <v>152</v>
      </c>
      <c r="BJ4531" s="6" t="s">
        <v>845</v>
      </c>
      <c r="BK4531" s="30" t="s">
        <v>152</v>
      </c>
    </row>
    <row r="4532" spans="1:63" x14ac:dyDescent="0.25">
      <c r="A4532" s="5" t="s">
        <v>957</v>
      </c>
      <c r="B4532" s="6" t="s">
        <v>1319</v>
      </c>
      <c r="C4532" s="6" t="s">
        <v>511</v>
      </c>
      <c r="D4532" s="6" t="s">
        <v>846</v>
      </c>
      <c r="E4532" s="6" t="s">
        <v>511</v>
      </c>
      <c r="F4532" s="6" t="s">
        <v>1324</v>
      </c>
      <c r="G4532" s="7">
        <v>5302415</v>
      </c>
      <c r="H4532" s="7" t="s">
        <v>5066</v>
      </c>
      <c r="I4532" s="7"/>
      <c r="J4532" s="8" t="s">
        <v>525</v>
      </c>
      <c r="K4532" s="10"/>
      <c r="L4532" s="11"/>
      <c r="M4532" s="11"/>
      <c r="N4532" s="11"/>
      <c r="O4532" s="11"/>
      <c r="P4532" s="11"/>
      <c r="Q4532" s="11"/>
      <c r="R4532" s="11"/>
      <c r="S4532" s="11">
        <v>778.11899999999991</v>
      </c>
      <c r="T4532" s="11"/>
      <c r="U4532" s="11"/>
      <c r="V4532" s="11"/>
      <c r="W4532" s="12">
        <v>778.11899999999991</v>
      </c>
      <c r="X4532" s="11">
        <v>778.11899999999991</v>
      </c>
      <c r="Y4532" s="11">
        <v>1091.8046449748592</v>
      </c>
      <c r="Z4532" s="11">
        <f t="shared" si="213"/>
        <v>597.52099999999996</v>
      </c>
      <c r="AA4532" s="25">
        <f t="shared" si="214"/>
        <v>0.54727830912805742</v>
      </c>
      <c r="AB4532" s="33">
        <v>0</v>
      </c>
      <c r="AC4532" s="14">
        <v>0</v>
      </c>
      <c r="AD4532" s="14">
        <v>597.52099999999996</v>
      </c>
      <c r="AE4532" s="14">
        <v>0</v>
      </c>
      <c r="AF4532" s="14">
        <v>0</v>
      </c>
      <c r="AG4532" s="14">
        <v>0</v>
      </c>
      <c r="AH4532" s="14">
        <v>0</v>
      </c>
      <c r="AI4532" s="14">
        <v>0</v>
      </c>
      <c r="AJ4532" s="14">
        <v>0</v>
      </c>
      <c r="AK4532" s="14">
        <v>0</v>
      </c>
      <c r="AL4532" s="14">
        <v>0</v>
      </c>
      <c r="AM4532" s="14">
        <v>0</v>
      </c>
      <c r="AN4532" s="14">
        <v>0</v>
      </c>
      <c r="AO4532" s="14">
        <v>0</v>
      </c>
      <c r="AP4532" s="14">
        <v>0</v>
      </c>
      <c r="AQ4532" s="14">
        <v>0</v>
      </c>
      <c r="AR4532" s="14">
        <v>0</v>
      </c>
      <c r="AS4532" s="14">
        <v>0</v>
      </c>
      <c r="AT4532" s="14">
        <v>0</v>
      </c>
      <c r="AV4532" s="14">
        <v>0</v>
      </c>
      <c r="AW4532" s="14">
        <v>0</v>
      </c>
      <c r="AX4532" s="14">
        <v>0</v>
      </c>
      <c r="AY4532" s="14">
        <v>0</v>
      </c>
      <c r="AZ4532" s="14">
        <v>0</v>
      </c>
      <c r="BA4532" s="14">
        <v>0</v>
      </c>
      <c r="BG4532" s="37">
        <f t="shared" si="215"/>
        <v>597.52099999999996</v>
      </c>
      <c r="BI4532" s="5" t="s">
        <v>511</v>
      </c>
      <c r="BJ4532" s="6" t="s">
        <v>846</v>
      </c>
      <c r="BK4532" s="30" t="s">
        <v>511</v>
      </c>
    </row>
    <row r="4533" spans="1:63" x14ac:dyDescent="0.25">
      <c r="A4533" s="5" t="s">
        <v>957</v>
      </c>
      <c r="B4533" s="6" t="s">
        <v>1319</v>
      </c>
      <c r="C4533" s="6" t="s">
        <v>511</v>
      </c>
      <c r="D4533" s="6" t="s">
        <v>846</v>
      </c>
      <c r="E4533" s="6" t="s">
        <v>511</v>
      </c>
      <c r="F4533" s="6" t="s">
        <v>1324</v>
      </c>
      <c r="G4533" s="7">
        <v>5302266</v>
      </c>
      <c r="H4533" s="7" t="s">
        <v>5067</v>
      </c>
      <c r="I4533" s="7"/>
      <c r="J4533" s="8" t="s">
        <v>5128</v>
      </c>
      <c r="K4533" s="10"/>
      <c r="L4533" s="11"/>
      <c r="M4533" s="11"/>
      <c r="N4533" s="11"/>
      <c r="O4533" s="11"/>
      <c r="P4533" s="11"/>
      <c r="Q4533" s="11"/>
      <c r="R4533" s="11"/>
      <c r="S4533" s="11">
        <v>597.52099999999996</v>
      </c>
      <c r="T4533" s="11"/>
      <c r="U4533" s="11"/>
      <c r="V4533" s="11"/>
      <c r="W4533" s="12">
        <v>597.52099999999996</v>
      </c>
      <c r="X4533" s="11">
        <v>597.52099999999996</v>
      </c>
      <c r="Y4533" s="11">
        <v>838.40158545161205</v>
      </c>
      <c r="Z4533" s="11">
        <f t="shared" si="213"/>
        <v>180.59800000000001</v>
      </c>
      <c r="AA4533" s="25">
        <f t="shared" si="214"/>
        <v>0.21540751250216134</v>
      </c>
      <c r="AB4533" s="33">
        <v>0</v>
      </c>
      <c r="AC4533" s="14">
        <v>0</v>
      </c>
      <c r="AD4533" s="14">
        <v>0</v>
      </c>
      <c r="AE4533" s="14">
        <v>0</v>
      </c>
      <c r="AF4533" s="14">
        <v>0</v>
      </c>
      <c r="AG4533" s="14">
        <v>0</v>
      </c>
      <c r="AH4533" s="14">
        <v>0</v>
      </c>
      <c r="AI4533" s="14">
        <v>0</v>
      </c>
      <c r="AJ4533" s="14">
        <v>0</v>
      </c>
      <c r="AK4533" s="14">
        <v>0</v>
      </c>
      <c r="AL4533" s="14">
        <v>0</v>
      </c>
      <c r="AM4533" s="14">
        <v>0</v>
      </c>
      <c r="AN4533" s="14">
        <v>0</v>
      </c>
      <c r="AO4533" s="14">
        <v>0</v>
      </c>
      <c r="AP4533" s="14">
        <v>0</v>
      </c>
      <c r="AQ4533" s="14">
        <v>180.59800000000001</v>
      </c>
      <c r="AR4533" s="14">
        <v>0</v>
      </c>
      <c r="AS4533" s="14">
        <v>0</v>
      </c>
      <c r="AT4533" s="14">
        <v>0</v>
      </c>
      <c r="AV4533" s="14">
        <v>0</v>
      </c>
      <c r="AW4533" s="14">
        <v>0</v>
      </c>
      <c r="AX4533" s="14">
        <v>0</v>
      </c>
      <c r="AY4533" s="14">
        <v>0</v>
      </c>
      <c r="AZ4533" s="14">
        <v>0</v>
      </c>
      <c r="BA4533" s="14">
        <v>0</v>
      </c>
      <c r="BG4533" s="37">
        <f t="shared" si="215"/>
        <v>180.59800000000001</v>
      </c>
      <c r="BI4533" s="5" t="s">
        <v>511</v>
      </c>
      <c r="BJ4533" s="6" t="s">
        <v>846</v>
      </c>
      <c r="BK4533" s="30" t="s">
        <v>511</v>
      </c>
    </row>
    <row r="4534" spans="1:63" x14ac:dyDescent="0.25">
      <c r="A4534" s="5" t="s">
        <v>957</v>
      </c>
      <c r="B4534" s="6" t="s">
        <v>1318</v>
      </c>
      <c r="C4534" s="6" t="s">
        <v>511</v>
      </c>
      <c r="D4534" s="6" t="s">
        <v>846</v>
      </c>
      <c r="E4534" s="6" t="s">
        <v>511</v>
      </c>
      <c r="F4534" s="6" t="s">
        <v>1324</v>
      </c>
      <c r="G4534" s="7">
        <v>5302460</v>
      </c>
      <c r="H4534" s="7" t="s">
        <v>5068</v>
      </c>
      <c r="I4534" s="7"/>
      <c r="J4534" s="8" t="s">
        <v>915</v>
      </c>
      <c r="K4534" s="10"/>
      <c r="L4534" s="11"/>
      <c r="M4534" s="11"/>
      <c r="N4534" s="11"/>
      <c r="O4534" s="11"/>
      <c r="P4534" s="11"/>
      <c r="Q4534" s="11"/>
      <c r="R4534" s="11"/>
      <c r="S4534" s="11">
        <v>1139.482</v>
      </c>
      <c r="T4534" s="11"/>
      <c r="U4534" s="11"/>
      <c r="V4534" s="11"/>
      <c r="W4534" s="12">
        <v>1139.482</v>
      </c>
      <c r="X4534" s="11">
        <v>1139.482</v>
      </c>
      <c r="Y4534" s="11">
        <v>1598.8450872748804</v>
      </c>
      <c r="Z4534" s="11">
        <f t="shared" si="213"/>
        <v>541.96100000000001</v>
      </c>
      <c r="AA4534" s="25">
        <f t="shared" si="214"/>
        <v>0.3389703006960697</v>
      </c>
      <c r="AB4534" s="33">
        <v>541.96100000000001</v>
      </c>
      <c r="AC4534" s="14">
        <v>0</v>
      </c>
      <c r="AD4534" s="14">
        <v>0</v>
      </c>
      <c r="AE4534" s="14">
        <v>0</v>
      </c>
      <c r="AF4534" s="14">
        <v>0</v>
      </c>
      <c r="AG4534" s="14">
        <v>0</v>
      </c>
      <c r="AH4534" s="14">
        <v>0</v>
      </c>
      <c r="AI4534" s="14">
        <v>0</v>
      </c>
      <c r="AJ4534" s="14">
        <v>0</v>
      </c>
      <c r="AK4534" s="14">
        <v>0</v>
      </c>
      <c r="AL4534" s="14">
        <v>0</v>
      </c>
      <c r="AM4534" s="14">
        <v>0</v>
      </c>
      <c r="AN4534" s="14">
        <v>0</v>
      </c>
      <c r="AO4534" s="14">
        <v>0</v>
      </c>
      <c r="AP4534" s="14">
        <v>0</v>
      </c>
      <c r="AQ4534" s="14">
        <v>0</v>
      </c>
      <c r="AR4534" s="14">
        <v>0</v>
      </c>
      <c r="AS4534" s="14">
        <v>0</v>
      </c>
      <c r="AT4534" s="14">
        <v>0</v>
      </c>
      <c r="AV4534" s="14">
        <v>0</v>
      </c>
      <c r="AW4534" s="14">
        <v>0</v>
      </c>
      <c r="AX4534" s="14">
        <v>0</v>
      </c>
      <c r="AY4534" s="14">
        <v>0</v>
      </c>
      <c r="AZ4534" s="14">
        <v>0</v>
      </c>
      <c r="BA4534" s="14">
        <v>0</v>
      </c>
      <c r="BG4534" s="37">
        <f t="shared" si="215"/>
        <v>541.96100000000001</v>
      </c>
      <c r="BI4534" s="5" t="s">
        <v>511</v>
      </c>
      <c r="BJ4534" s="6" t="s">
        <v>846</v>
      </c>
      <c r="BK4534" s="30" t="s">
        <v>511</v>
      </c>
    </row>
    <row r="4535" spans="1:63" x14ac:dyDescent="0.25">
      <c r="A4535" s="5" t="s">
        <v>957</v>
      </c>
      <c r="B4535" s="6" t="s">
        <v>1319</v>
      </c>
      <c r="C4535" s="6" t="s">
        <v>511</v>
      </c>
      <c r="D4535" s="6" t="s">
        <v>846</v>
      </c>
      <c r="E4535" s="6" t="s">
        <v>511</v>
      </c>
      <c r="F4535" s="6" t="s">
        <v>1324</v>
      </c>
      <c r="G4535" s="7">
        <v>5302301</v>
      </c>
      <c r="H4535" s="7" t="s">
        <v>5069</v>
      </c>
      <c r="I4535" s="7"/>
      <c r="J4535" s="8" t="s">
        <v>5142</v>
      </c>
      <c r="K4535" s="10"/>
      <c r="L4535" s="11"/>
      <c r="M4535" s="11"/>
      <c r="N4535" s="11"/>
      <c r="O4535" s="11"/>
      <c r="P4535" s="11"/>
      <c r="Q4535" s="11"/>
      <c r="R4535" s="11"/>
      <c r="S4535" s="11">
        <v>597.52099999999996</v>
      </c>
      <c r="T4535" s="11"/>
      <c r="U4535" s="11"/>
      <c r="V4535" s="11"/>
      <c r="W4535" s="12">
        <v>597.52099999999996</v>
      </c>
      <c r="X4535" s="11">
        <v>597.52099999999996</v>
      </c>
      <c r="Y4535" s="11">
        <v>838.40158545161205</v>
      </c>
      <c r="Z4535" s="11">
        <f t="shared" si="213"/>
        <v>0</v>
      </c>
      <c r="AA4535" s="25">
        <f t="shared" si="214"/>
        <v>0</v>
      </c>
      <c r="AB4535" s="33">
        <v>0</v>
      </c>
      <c r="AC4535" s="14">
        <v>0</v>
      </c>
      <c r="AD4535" s="14">
        <v>0</v>
      </c>
      <c r="AE4535" s="14">
        <v>0</v>
      </c>
      <c r="AF4535" s="14">
        <v>0</v>
      </c>
      <c r="AG4535" s="14">
        <v>0</v>
      </c>
      <c r="AH4535" s="14">
        <v>0</v>
      </c>
      <c r="AI4535" s="14">
        <v>0</v>
      </c>
      <c r="AJ4535" s="14">
        <v>0</v>
      </c>
      <c r="AK4535" s="14">
        <v>0</v>
      </c>
      <c r="AL4535" s="14">
        <v>0</v>
      </c>
      <c r="AM4535" s="14">
        <v>0</v>
      </c>
      <c r="AN4535" s="14">
        <v>0</v>
      </c>
      <c r="AO4535" s="14">
        <v>0</v>
      </c>
      <c r="AP4535" s="14">
        <v>0</v>
      </c>
      <c r="AQ4535" s="14">
        <v>0</v>
      </c>
      <c r="AR4535" s="14">
        <v>0</v>
      </c>
      <c r="AS4535" s="14">
        <v>0</v>
      </c>
      <c r="AT4535" s="14">
        <v>0</v>
      </c>
      <c r="AV4535" s="14">
        <v>0</v>
      </c>
      <c r="AW4535" s="14">
        <v>0</v>
      </c>
      <c r="AX4535" s="14">
        <v>0</v>
      </c>
      <c r="AY4535" s="14">
        <v>0</v>
      </c>
      <c r="AZ4535" s="14">
        <v>0</v>
      </c>
      <c r="BA4535" s="14">
        <v>0</v>
      </c>
      <c r="BG4535" s="37">
        <f t="shared" si="215"/>
        <v>0</v>
      </c>
      <c r="BI4535" s="5" t="s">
        <v>511</v>
      </c>
      <c r="BJ4535" s="6" t="s">
        <v>846</v>
      </c>
      <c r="BK4535" s="30" t="s">
        <v>511</v>
      </c>
    </row>
    <row r="4536" spans="1:63" x14ac:dyDescent="0.25">
      <c r="A4536" s="5" t="s">
        <v>957</v>
      </c>
      <c r="B4536" s="6" t="s">
        <v>1319</v>
      </c>
      <c r="C4536" s="6" t="s">
        <v>511</v>
      </c>
      <c r="D4536" s="6" t="s">
        <v>846</v>
      </c>
      <c r="E4536" s="6" t="s">
        <v>511</v>
      </c>
      <c r="F4536" s="6" t="s">
        <v>1324</v>
      </c>
      <c r="G4536" s="7">
        <v>5302349</v>
      </c>
      <c r="H4536" s="7" t="s">
        <v>5070</v>
      </c>
      <c r="I4536" s="7"/>
      <c r="J4536" s="8" t="s">
        <v>911</v>
      </c>
      <c r="K4536" s="10"/>
      <c r="L4536" s="11"/>
      <c r="M4536" s="11"/>
      <c r="N4536" s="11"/>
      <c r="O4536" s="11"/>
      <c r="P4536" s="11"/>
      <c r="Q4536" s="11"/>
      <c r="R4536" s="11"/>
      <c r="S4536" s="11">
        <v>1312.913</v>
      </c>
      <c r="T4536" s="11"/>
      <c r="U4536" s="11"/>
      <c r="V4536" s="11"/>
      <c r="W4536" s="12">
        <v>1312.913</v>
      </c>
      <c r="X4536" s="11">
        <v>1312.913</v>
      </c>
      <c r="Y4536" s="11">
        <v>1842.1918907620523</v>
      </c>
      <c r="Z4536" s="11">
        <f t="shared" si="213"/>
        <v>0</v>
      </c>
      <c r="AA4536" s="25">
        <f t="shared" si="214"/>
        <v>0</v>
      </c>
      <c r="AB4536" s="33">
        <v>0</v>
      </c>
      <c r="AC4536" s="14">
        <v>0</v>
      </c>
      <c r="AD4536" s="14">
        <v>0</v>
      </c>
      <c r="AE4536" s="14">
        <v>0</v>
      </c>
      <c r="AF4536" s="14">
        <v>0</v>
      </c>
      <c r="AG4536" s="14">
        <v>0</v>
      </c>
      <c r="AH4536" s="14">
        <v>0</v>
      </c>
      <c r="AI4536" s="14">
        <v>0</v>
      </c>
      <c r="AJ4536" s="14">
        <v>0</v>
      </c>
      <c r="AK4536" s="14">
        <v>0</v>
      </c>
      <c r="AL4536" s="14">
        <v>0</v>
      </c>
      <c r="AM4536" s="14">
        <v>0</v>
      </c>
      <c r="AN4536" s="14">
        <v>0</v>
      </c>
      <c r="AO4536" s="14">
        <v>0</v>
      </c>
      <c r="AP4536" s="14">
        <v>0</v>
      </c>
      <c r="AQ4536" s="14">
        <v>0</v>
      </c>
      <c r="AR4536" s="14">
        <v>0</v>
      </c>
      <c r="AS4536" s="14">
        <v>0</v>
      </c>
      <c r="AT4536" s="14">
        <v>0</v>
      </c>
      <c r="AV4536" s="14">
        <v>0</v>
      </c>
      <c r="AW4536" s="14">
        <v>0</v>
      </c>
      <c r="AX4536" s="14">
        <v>0</v>
      </c>
      <c r="AY4536" s="14">
        <v>0</v>
      </c>
      <c r="AZ4536" s="14">
        <v>0</v>
      </c>
      <c r="BA4536" s="14">
        <v>0</v>
      </c>
      <c r="BG4536" s="37">
        <f t="shared" si="215"/>
        <v>0</v>
      </c>
      <c r="BI4536" s="5" t="s">
        <v>511</v>
      </c>
      <c r="BJ4536" s="6" t="s">
        <v>846</v>
      </c>
      <c r="BK4536" s="30" t="s">
        <v>511</v>
      </c>
    </row>
    <row r="4537" spans="1:63" x14ac:dyDescent="0.25">
      <c r="A4537" s="5" t="s">
        <v>957</v>
      </c>
      <c r="B4537" s="6" t="s">
        <v>1319</v>
      </c>
      <c r="C4537" s="6" t="s">
        <v>511</v>
      </c>
      <c r="D4537" s="6" t="s">
        <v>846</v>
      </c>
      <c r="E4537" s="6" t="s">
        <v>511</v>
      </c>
      <c r="F4537" s="6" t="s">
        <v>1324</v>
      </c>
      <c r="G4537" s="7">
        <v>5302356</v>
      </c>
      <c r="H4537" s="7" t="s">
        <v>5071</v>
      </c>
      <c r="I4537" s="7"/>
      <c r="J4537" s="8" t="s">
        <v>5117</v>
      </c>
      <c r="K4537" s="10"/>
      <c r="L4537" s="11"/>
      <c r="M4537" s="11"/>
      <c r="N4537" s="11"/>
      <c r="O4537" s="11"/>
      <c r="P4537" s="11"/>
      <c r="Q4537" s="11"/>
      <c r="R4537" s="11"/>
      <c r="S4537" s="11">
        <v>835.98500000000001</v>
      </c>
      <c r="T4537" s="11"/>
      <c r="U4537" s="11"/>
      <c r="V4537" s="11"/>
      <c r="W4537" s="12">
        <v>835.98500000000001</v>
      </c>
      <c r="X4537" s="11">
        <v>835.98500000000001</v>
      </c>
      <c r="Y4537" s="11">
        <v>1172.9983538884255</v>
      </c>
      <c r="Z4537" s="11">
        <f t="shared" si="213"/>
        <v>0</v>
      </c>
      <c r="AA4537" s="25">
        <f t="shared" si="214"/>
        <v>0</v>
      </c>
      <c r="AB4537" s="33">
        <v>0</v>
      </c>
      <c r="AC4537" s="14">
        <v>0</v>
      </c>
      <c r="AD4537" s="14">
        <v>0</v>
      </c>
      <c r="AE4537" s="14">
        <v>0</v>
      </c>
      <c r="AF4537" s="14">
        <v>0</v>
      </c>
      <c r="AG4537" s="14">
        <v>0</v>
      </c>
      <c r="AH4537" s="14">
        <v>0</v>
      </c>
      <c r="AI4537" s="14">
        <v>0</v>
      </c>
      <c r="AJ4537" s="14">
        <v>0</v>
      </c>
      <c r="AK4537" s="14">
        <v>0</v>
      </c>
      <c r="AL4537" s="14">
        <v>0</v>
      </c>
      <c r="AM4537" s="14">
        <v>0</v>
      </c>
      <c r="AN4537" s="14">
        <v>0</v>
      </c>
      <c r="AO4537" s="14">
        <v>0</v>
      </c>
      <c r="AP4537" s="14">
        <v>0</v>
      </c>
      <c r="AQ4537" s="14">
        <v>0</v>
      </c>
      <c r="AR4537" s="14">
        <v>0</v>
      </c>
      <c r="AS4537" s="14">
        <v>0</v>
      </c>
      <c r="AT4537" s="14">
        <v>0</v>
      </c>
      <c r="AV4537" s="14">
        <v>0</v>
      </c>
      <c r="AW4537" s="14">
        <v>0</v>
      </c>
      <c r="AX4537" s="14">
        <v>0</v>
      </c>
      <c r="AY4537" s="14">
        <v>0</v>
      </c>
      <c r="AZ4537" s="14">
        <v>0</v>
      </c>
      <c r="BA4537" s="14">
        <v>0</v>
      </c>
      <c r="BG4537" s="37">
        <f t="shared" si="215"/>
        <v>0</v>
      </c>
      <c r="BI4537" s="5" t="s">
        <v>511</v>
      </c>
      <c r="BJ4537" s="6" t="s">
        <v>846</v>
      </c>
      <c r="BK4537" s="30" t="s">
        <v>511</v>
      </c>
    </row>
    <row r="4538" spans="1:63" x14ac:dyDescent="0.25">
      <c r="A4538" s="5" t="s">
        <v>957</v>
      </c>
      <c r="B4538" s="6" t="s">
        <v>1319</v>
      </c>
      <c r="C4538" s="6" t="s">
        <v>511</v>
      </c>
      <c r="D4538" s="6" t="s">
        <v>846</v>
      </c>
      <c r="E4538" s="6" t="s">
        <v>511</v>
      </c>
      <c r="F4538" s="6" t="s">
        <v>1324</v>
      </c>
      <c r="G4538" s="7">
        <v>5302318</v>
      </c>
      <c r="H4538" s="7" t="s">
        <v>5072</v>
      </c>
      <c r="I4538" s="7"/>
      <c r="J4538" s="8" t="s">
        <v>5110</v>
      </c>
      <c r="K4538" s="10"/>
      <c r="L4538" s="11"/>
      <c r="M4538" s="11"/>
      <c r="N4538" s="11"/>
      <c r="O4538" s="11"/>
      <c r="P4538" s="11"/>
      <c r="Q4538" s="11"/>
      <c r="R4538" s="11"/>
      <c r="S4538" s="11">
        <v>597.52099999999996</v>
      </c>
      <c r="T4538" s="11"/>
      <c r="U4538" s="11"/>
      <c r="V4538" s="11"/>
      <c r="W4538" s="12">
        <v>597.52099999999996</v>
      </c>
      <c r="X4538" s="11">
        <v>597.52099999999996</v>
      </c>
      <c r="Y4538" s="11">
        <v>838.40158545161205</v>
      </c>
      <c r="Z4538" s="11">
        <f t="shared" si="213"/>
        <v>238.464</v>
      </c>
      <c r="AA4538" s="25">
        <f t="shared" si="214"/>
        <v>0.28442694305205707</v>
      </c>
      <c r="AB4538" s="33">
        <v>0</v>
      </c>
      <c r="AC4538" s="14">
        <v>0</v>
      </c>
      <c r="AD4538" s="14">
        <v>0</v>
      </c>
      <c r="AE4538" s="14">
        <v>0</v>
      </c>
      <c r="AF4538" s="14">
        <v>0</v>
      </c>
      <c r="AG4538" s="14">
        <v>0</v>
      </c>
      <c r="AH4538" s="14">
        <v>0</v>
      </c>
      <c r="AI4538" s="14">
        <v>0</v>
      </c>
      <c r="AJ4538" s="14">
        <v>0</v>
      </c>
      <c r="AK4538" s="14">
        <v>0</v>
      </c>
      <c r="AL4538" s="14">
        <v>0</v>
      </c>
      <c r="AM4538" s="14">
        <v>0</v>
      </c>
      <c r="AN4538" s="14">
        <v>0</v>
      </c>
      <c r="AO4538" s="14">
        <v>0</v>
      </c>
      <c r="AP4538" s="14">
        <v>0</v>
      </c>
      <c r="AQ4538" s="14">
        <v>0</v>
      </c>
      <c r="AR4538" s="14">
        <v>0</v>
      </c>
      <c r="AS4538" s="14">
        <v>0</v>
      </c>
      <c r="AT4538" s="14">
        <v>0</v>
      </c>
      <c r="AV4538" s="14">
        <v>0</v>
      </c>
      <c r="AW4538" s="14">
        <v>0</v>
      </c>
      <c r="AX4538" s="14">
        <v>0</v>
      </c>
      <c r="AY4538" s="14">
        <v>238.464</v>
      </c>
      <c r="AZ4538" s="14">
        <v>0</v>
      </c>
      <c r="BA4538" s="14">
        <v>0</v>
      </c>
      <c r="BG4538" s="37">
        <f t="shared" si="215"/>
        <v>238.464</v>
      </c>
      <c r="BI4538" s="5" t="s">
        <v>511</v>
      </c>
      <c r="BJ4538" s="6" t="s">
        <v>846</v>
      </c>
      <c r="BK4538" s="30" t="s">
        <v>511</v>
      </c>
    </row>
    <row r="4539" spans="1:63" x14ac:dyDescent="0.25">
      <c r="A4539" s="5" t="s">
        <v>957</v>
      </c>
      <c r="B4539" s="6" t="s">
        <v>1319</v>
      </c>
      <c r="C4539" s="6" t="s">
        <v>511</v>
      </c>
      <c r="D4539" s="6" t="s">
        <v>846</v>
      </c>
      <c r="E4539" s="6" t="s">
        <v>511</v>
      </c>
      <c r="F4539" s="6" t="s">
        <v>1324</v>
      </c>
      <c r="G4539" s="7">
        <v>5302408</v>
      </c>
      <c r="H4539" s="7" t="s">
        <v>5073</v>
      </c>
      <c r="I4539" s="7"/>
      <c r="J4539" s="8" t="s">
        <v>916</v>
      </c>
      <c r="K4539" s="10"/>
      <c r="L4539" s="11"/>
      <c r="M4539" s="11"/>
      <c r="N4539" s="11"/>
      <c r="O4539" s="11"/>
      <c r="P4539" s="11"/>
      <c r="Q4539" s="11"/>
      <c r="R4539" s="11"/>
      <c r="S4539" s="11">
        <v>597.52099999999996</v>
      </c>
      <c r="T4539" s="11"/>
      <c r="U4539" s="11"/>
      <c r="V4539" s="11"/>
      <c r="W4539" s="12">
        <v>597.52099999999996</v>
      </c>
      <c r="X4539" s="11">
        <v>597.52099999999996</v>
      </c>
      <c r="Y4539" s="11">
        <v>838.40158545161205</v>
      </c>
      <c r="Z4539" s="11">
        <f t="shared" si="213"/>
        <v>419.06200000000001</v>
      </c>
      <c r="AA4539" s="25">
        <f t="shared" si="214"/>
        <v>0.4998344555542184</v>
      </c>
      <c r="AB4539" s="33">
        <v>0</v>
      </c>
      <c r="AC4539" s="14">
        <v>0</v>
      </c>
      <c r="AD4539" s="14">
        <v>0</v>
      </c>
      <c r="AE4539" s="14">
        <v>0</v>
      </c>
      <c r="AF4539" s="14">
        <v>0</v>
      </c>
      <c r="AG4539" s="14">
        <v>0</v>
      </c>
      <c r="AH4539" s="14">
        <v>0</v>
      </c>
      <c r="AI4539" s="14">
        <v>0</v>
      </c>
      <c r="AJ4539" s="14">
        <v>0</v>
      </c>
      <c r="AK4539" s="14">
        <v>0</v>
      </c>
      <c r="AL4539" s="14">
        <v>0</v>
      </c>
      <c r="AM4539" s="14">
        <v>0</v>
      </c>
      <c r="AN4539" s="14">
        <v>0</v>
      </c>
      <c r="AO4539" s="14">
        <v>0</v>
      </c>
      <c r="AP4539" s="14">
        <v>0</v>
      </c>
      <c r="AQ4539" s="14">
        <v>0</v>
      </c>
      <c r="AR4539" s="14">
        <v>419.06200000000001</v>
      </c>
      <c r="AS4539" s="14">
        <v>0</v>
      </c>
      <c r="AT4539" s="14">
        <v>0</v>
      </c>
      <c r="AV4539" s="14">
        <v>0</v>
      </c>
      <c r="AW4539" s="14">
        <v>0</v>
      </c>
      <c r="AX4539" s="14">
        <v>0</v>
      </c>
      <c r="AY4539" s="14">
        <v>0</v>
      </c>
      <c r="AZ4539" s="14">
        <v>0</v>
      </c>
      <c r="BA4539" s="14">
        <v>0</v>
      </c>
      <c r="BG4539" s="37">
        <f t="shared" si="215"/>
        <v>419.06200000000001</v>
      </c>
      <c r="BI4539" s="5" t="s">
        <v>511</v>
      </c>
      <c r="BJ4539" s="6" t="s">
        <v>846</v>
      </c>
      <c r="BK4539" s="30" t="s">
        <v>511</v>
      </c>
    </row>
    <row r="4540" spans="1:63" x14ac:dyDescent="0.25">
      <c r="A4540" s="5" t="s">
        <v>957</v>
      </c>
      <c r="B4540" s="6" t="s">
        <v>1319</v>
      </c>
      <c r="C4540" s="6" t="s">
        <v>511</v>
      </c>
      <c r="D4540" s="6" t="s">
        <v>846</v>
      </c>
      <c r="E4540" s="6" t="s">
        <v>511</v>
      </c>
      <c r="F4540" s="6" t="s">
        <v>1324</v>
      </c>
      <c r="G4540" s="7">
        <v>5302280</v>
      </c>
      <c r="H4540" s="7" t="s">
        <v>5074</v>
      </c>
      <c r="I4540" s="7"/>
      <c r="J4540" s="8" t="s">
        <v>913</v>
      </c>
      <c r="K4540" s="10"/>
      <c r="L4540" s="11"/>
      <c r="M4540" s="11"/>
      <c r="N4540" s="11"/>
      <c r="O4540" s="11"/>
      <c r="P4540" s="11"/>
      <c r="Q4540" s="11"/>
      <c r="R4540" s="11"/>
      <c r="S4540" s="11">
        <v>597.52099999999996</v>
      </c>
      <c r="T4540" s="11"/>
      <c r="U4540" s="11"/>
      <c r="V4540" s="11"/>
      <c r="W4540" s="12">
        <v>597.52099999999996</v>
      </c>
      <c r="X4540" s="11">
        <v>597.52099999999996</v>
      </c>
      <c r="Y4540" s="11">
        <v>838.40158545161205</v>
      </c>
      <c r="Z4540" s="11">
        <f t="shared" si="213"/>
        <v>238.464</v>
      </c>
      <c r="AA4540" s="25">
        <f t="shared" si="214"/>
        <v>0.28442694305205707</v>
      </c>
      <c r="AB4540" s="33">
        <v>0</v>
      </c>
      <c r="AC4540" s="14">
        <v>0</v>
      </c>
      <c r="AD4540" s="14">
        <v>0</v>
      </c>
      <c r="AE4540" s="14">
        <v>0</v>
      </c>
      <c r="AF4540" s="14">
        <v>0</v>
      </c>
      <c r="AG4540" s="14">
        <v>0</v>
      </c>
      <c r="AH4540" s="14">
        <v>0</v>
      </c>
      <c r="AI4540" s="14">
        <v>0</v>
      </c>
      <c r="AJ4540" s="14">
        <v>0</v>
      </c>
      <c r="AK4540" s="14">
        <v>0</v>
      </c>
      <c r="AL4540" s="14">
        <v>0</v>
      </c>
      <c r="AM4540" s="14">
        <v>0</v>
      </c>
      <c r="AN4540" s="14">
        <v>0</v>
      </c>
      <c r="AO4540" s="14">
        <v>0</v>
      </c>
      <c r="AP4540" s="14">
        <v>0</v>
      </c>
      <c r="AQ4540" s="14">
        <v>0</v>
      </c>
      <c r="AR4540" s="14">
        <v>0</v>
      </c>
      <c r="AS4540" s="14">
        <v>238.464</v>
      </c>
      <c r="AT4540" s="14">
        <v>0</v>
      </c>
      <c r="AV4540" s="14">
        <v>0</v>
      </c>
      <c r="AW4540" s="14">
        <v>0</v>
      </c>
      <c r="AX4540" s="14">
        <v>0</v>
      </c>
      <c r="AY4540" s="14">
        <v>0</v>
      </c>
      <c r="AZ4540" s="14">
        <v>0</v>
      </c>
      <c r="BA4540" s="14">
        <v>0</v>
      </c>
      <c r="BG4540" s="37">
        <f t="shared" si="215"/>
        <v>238.464</v>
      </c>
      <c r="BI4540" s="5" t="s">
        <v>511</v>
      </c>
      <c r="BJ4540" s="6" t="s">
        <v>846</v>
      </c>
      <c r="BK4540" s="30" t="s">
        <v>511</v>
      </c>
    </row>
    <row r="4541" spans="1:63" x14ac:dyDescent="0.25">
      <c r="A4541" s="5" t="s">
        <v>957</v>
      </c>
      <c r="B4541" s="6" t="s">
        <v>1318</v>
      </c>
      <c r="C4541" s="6" t="s">
        <v>511</v>
      </c>
      <c r="D4541" s="6" t="s">
        <v>846</v>
      </c>
      <c r="E4541" s="6" t="s">
        <v>511</v>
      </c>
      <c r="F4541" s="6" t="s">
        <v>1324</v>
      </c>
      <c r="G4541" s="7">
        <v>5302453</v>
      </c>
      <c r="H4541" s="7" t="s">
        <v>5075</v>
      </c>
      <c r="I4541" s="7"/>
      <c r="J4541" s="8" t="s">
        <v>5125</v>
      </c>
      <c r="K4541" s="10"/>
      <c r="L4541" s="11"/>
      <c r="M4541" s="11"/>
      <c r="N4541" s="11"/>
      <c r="O4541" s="11"/>
      <c r="P4541" s="11"/>
      <c r="Q4541" s="11"/>
      <c r="R4541" s="11"/>
      <c r="S4541" s="11">
        <v>238.464</v>
      </c>
      <c r="T4541" s="11"/>
      <c r="U4541" s="11"/>
      <c r="V4541" s="11"/>
      <c r="W4541" s="12">
        <v>238.464</v>
      </c>
      <c r="X4541" s="11">
        <v>238.464</v>
      </c>
      <c r="Y4541" s="11">
        <v>334.59676843681348</v>
      </c>
      <c r="Z4541" s="11">
        <f t="shared" si="213"/>
        <v>901.01800000000003</v>
      </c>
      <c r="AA4541" s="25">
        <f t="shared" si="214"/>
        <v>2.6928472866292839</v>
      </c>
      <c r="AB4541" s="33">
        <v>0</v>
      </c>
      <c r="AC4541" s="14">
        <v>0</v>
      </c>
      <c r="AD4541" s="14">
        <v>0</v>
      </c>
      <c r="AE4541" s="14">
        <v>0</v>
      </c>
      <c r="AF4541" s="14">
        <v>901.01800000000003</v>
      </c>
      <c r="AG4541" s="14">
        <v>0</v>
      </c>
      <c r="AH4541" s="14">
        <v>0</v>
      </c>
      <c r="AI4541" s="14">
        <v>0</v>
      </c>
      <c r="AJ4541" s="14">
        <v>0</v>
      </c>
      <c r="AK4541" s="14">
        <v>0</v>
      </c>
      <c r="AL4541" s="14">
        <v>0</v>
      </c>
      <c r="AM4541" s="14">
        <v>0</v>
      </c>
      <c r="AN4541" s="14">
        <v>0</v>
      </c>
      <c r="AO4541" s="14">
        <v>0</v>
      </c>
      <c r="AP4541" s="14">
        <v>0</v>
      </c>
      <c r="AQ4541" s="14">
        <v>0</v>
      </c>
      <c r="AR4541" s="14">
        <v>0</v>
      </c>
      <c r="AS4541" s="14">
        <v>0</v>
      </c>
      <c r="AT4541" s="14">
        <v>0</v>
      </c>
      <c r="AV4541" s="14">
        <v>0</v>
      </c>
      <c r="AW4541" s="14">
        <v>0</v>
      </c>
      <c r="AX4541" s="14">
        <v>0</v>
      </c>
      <c r="AY4541" s="14">
        <v>0</v>
      </c>
      <c r="AZ4541" s="14">
        <v>0</v>
      </c>
      <c r="BA4541" s="14">
        <v>0</v>
      </c>
      <c r="BG4541" s="37">
        <f t="shared" si="215"/>
        <v>901.01800000000003</v>
      </c>
      <c r="BI4541" s="5" t="s">
        <v>511</v>
      </c>
      <c r="BJ4541" s="6" t="s">
        <v>846</v>
      </c>
      <c r="BK4541" s="30" t="s">
        <v>511</v>
      </c>
    </row>
    <row r="4542" spans="1:63" x14ac:dyDescent="0.25">
      <c r="A4542" s="5" t="s">
        <v>957</v>
      </c>
      <c r="B4542" s="6" t="s">
        <v>1319</v>
      </c>
      <c r="C4542" s="6" t="s">
        <v>511</v>
      </c>
      <c r="D4542" s="6" t="s">
        <v>846</v>
      </c>
      <c r="E4542" s="6" t="s">
        <v>511</v>
      </c>
      <c r="F4542" s="6" t="s">
        <v>1324</v>
      </c>
      <c r="G4542" s="7">
        <v>5302394</v>
      </c>
      <c r="H4542" s="7" t="s">
        <v>5076</v>
      </c>
      <c r="I4542" s="7"/>
      <c r="J4542" s="8" t="s">
        <v>915</v>
      </c>
      <c r="K4542" s="10"/>
      <c r="L4542" s="11"/>
      <c r="M4542" s="11"/>
      <c r="N4542" s="11"/>
      <c r="O4542" s="11"/>
      <c r="P4542" s="11"/>
      <c r="Q4542" s="11"/>
      <c r="R4542" s="11"/>
      <c r="S4542" s="11">
        <v>476.928</v>
      </c>
      <c r="T4542" s="11"/>
      <c r="U4542" s="11"/>
      <c r="V4542" s="11"/>
      <c r="W4542" s="12">
        <v>476.928</v>
      </c>
      <c r="X4542" s="11">
        <v>476.928</v>
      </c>
      <c r="Y4542" s="11">
        <v>669.19353687362695</v>
      </c>
      <c r="Z4542" s="11">
        <f t="shared" si="213"/>
        <v>359.05700000000002</v>
      </c>
      <c r="AA4542" s="25">
        <f t="shared" si="214"/>
        <v>0.5365518048447705</v>
      </c>
      <c r="AB4542" s="33">
        <v>359.05700000000002</v>
      </c>
      <c r="AC4542" s="14">
        <v>0</v>
      </c>
      <c r="AD4542" s="14">
        <v>0</v>
      </c>
      <c r="AE4542" s="14">
        <v>0</v>
      </c>
      <c r="AF4542" s="14">
        <v>0</v>
      </c>
      <c r="AG4542" s="14">
        <v>0</v>
      </c>
      <c r="AH4542" s="14">
        <v>0</v>
      </c>
      <c r="AI4542" s="14">
        <v>0</v>
      </c>
      <c r="AJ4542" s="14">
        <v>0</v>
      </c>
      <c r="AK4542" s="14">
        <v>0</v>
      </c>
      <c r="AL4542" s="14">
        <v>0</v>
      </c>
      <c r="AM4542" s="14">
        <v>0</v>
      </c>
      <c r="AN4542" s="14">
        <v>0</v>
      </c>
      <c r="AO4542" s="14">
        <v>0</v>
      </c>
      <c r="AP4542" s="14">
        <v>0</v>
      </c>
      <c r="AQ4542" s="14">
        <v>0</v>
      </c>
      <c r="AR4542" s="14">
        <v>0</v>
      </c>
      <c r="AS4542" s="14">
        <v>0</v>
      </c>
      <c r="AT4542" s="14">
        <v>0</v>
      </c>
      <c r="AV4542" s="14">
        <v>0</v>
      </c>
      <c r="AW4542" s="14">
        <v>0</v>
      </c>
      <c r="AX4542" s="14">
        <v>0</v>
      </c>
      <c r="AY4542" s="14">
        <v>0</v>
      </c>
      <c r="AZ4542" s="14">
        <v>0</v>
      </c>
      <c r="BA4542" s="14">
        <v>0</v>
      </c>
      <c r="BG4542" s="37">
        <f t="shared" si="215"/>
        <v>359.05700000000002</v>
      </c>
      <c r="BI4542" s="5" t="s">
        <v>511</v>
      </c>
      <c r="BJ4542" s="6" t="s">
        <v>846</v>
      </c>
      <c r="BK4542" s="30" t="s">
        <v>511</v>
      </c>
    </row>
    <row r="4543" spans="1:63" x14ac:dyDescent="0.25">
      <c r="A4543" s="5" t="s">
        <v>957</v>
      </c>
      <c r="B4543" s="6" t="s">
        <v>1319</v>
      </c>
      <c r="C4543" s="6" t="s">
        <v>511</v>
      </c>
      <c r="D4543" s="6" t="s">
        <v>846</v>
      </c>
      <c r="E4543" s="6" t="s">
        <v>511</v>
      </c>
      <c r="F4543" s="6" t="s">
        <v>1324</v>
      </c>
      <c r="G4543" s="7">
        <v>5302273</v>
      </c>
      <c r="H4543" s="7" t="s">
        <v>5077</v>
      </c>
      <c r="I4543" s="7"/>
      <c r="J4543" s="8" t="s">
        <v>915</v>
      </c>
      <c r="K4543" s="10"/>
      <c r="L4543" s="11"/>
      <c r="M4543" s="11"/>
      <c r="N4543" s="11"/>
      <c r="O4543" s="11"/>
      <c r="P4543" s="11"/>
      <c r="Q4543" s="11"/>
      <c r="R4543" s="11"/>
      <c r="S4543" s="11">
        <v>476.928</v>
      </c>
      <c r="T4543" s="11"/>
      <c r="U4543" s="11"/>
      <c r="V4543" s="11"/>
      <c r="W4543" s="12">
        <v>476.928</v>
      </c>
      <c r="X4543" s="11">
        <v>476.928</v>
      </c>
      <c r="Y4543" s="11">
        <v>669.19353687362695</v>
      </c>
      <c r="Z4543" s="11">
        <f t="shared" si="213"/>
        <v>597.52099999999996</v>
      </c>
      <c r="AA4543" s="25">
        <f t="shared" si="214"/>
        <v>0.89289714720128577</v>
      </c>
      <c r="AB4543" s="33">
        <v>597.52099999999996</v>
      </c>
      <c r="AC4543" s="14">
        <v>0</v>
      </c>
      <c r="AD4543" s="14">
        <v>0</v>
      </c>
      <c r="AE4543" s="14">
        <v>0</v>
      </c>
      <c r="AF4543" s="14">
        <v>0</v>
      </c>
      <c r="AG4543" s="14">
        <v>0</v>
      </c>
      <c r="AH4543" s="14">
        <v>0</v>
      </c>
      <c r="AI4543" s="14">
        <v>0</v>
      </c>
      <c r="AJ4543" s="14">
        <v>0</v>
      </c>
      <c r="AK4543" s="14">
        <v>0</v>
      </c>
      <c r="AL4543" s="14">
        <v>0</v>
      </c>
      <c r="AM4543" s="14">
        <v>0</v>
      </c>
      <c r="AN4543" s="14">
        <v>0</v>
      </c>
      <c r="AO4543" s="14">
        <v>0</v>
      </c>
      <c r="AP4543" s="14">
        <v>0</v>
      </c>
      <c r="AQ4543" s="14">
        <v>0</v>
      </c>
      <c r="AR4543" s="14">
        <v>0</v>
      </c>
      <c r="AS4543" s="14">
        <v>0</v>
      </c>
      <c r="AT4543" s="14">
        <v>0</v>
      </c>
      <c r="AV4543" s="14">
        <v>0</v>
      </c>
      <c r="AW4543" s="14">
        <v>0</v>
      </c>
      <c r="AX4543" s="14">
        <v>0</v>
      </c>
      <c r="AY4543" s="14">
        <v>0</v>
      </c>
      <c r="AZ4543" s="14">
        <v>0</v>
      </c>
      <c r="BA4543" s="14">
        <v>0</v>
      </c>
      <c r="BG4543" s="37">
        <f t="shared" si="215"/>
        <v>597.52099999999996</v>
      </c>
      <c r="BI4543" s="5" t="s">
        <v>511</v>
      </c>
      <c r="BJ4543" s="6" t="s">
        <v>846</v>
      </c>
      <c r="BK4543" s="30" t="s">
        <v>511</v>
      </c>
    </row>
    <row r="4544" spans="1:63" x14ac:dyDescent="0.25">
      <c r="A4544" s="5" t="s">
        <v>957</v>
      </c>
      <c r="B4544" s="6" t="s">
        <v>1318</v>
      </c>
      <c r="C4544" s="6" t="s">
        <v>5233</v>
      </c>
      <c r="D4544" s="6" t="s">
        <v>237</v>
      </c>
      <c r="E4544" s="6" t="s">
        <v>238</v>
      </c>
      <c r="F4544" s="6" t="s">
        <v>1324</v>
      </c>
      <c r="G4544" s="7">
        <v>5302505</v>
      </c>
      <c r="H4544" s="7" t="s">
        <v>5078</v>
      </c>
      <c r="I4544" s="7"/>
      <c r="J4544" s="8" t="s">
        <v>5091</v>
      </c>
      <c r="K4544" s="10"/>
      <c r="L4544" s="11"/>
      <c r="M4544" s="11"/>
      <c r="N4544" s="11"/>
      <c r="O4544" s="11"/>
      <c r="P4544" s="11"/>
      <c r="Q4544" s="11"/>
      <c r="R4544" s="11"/>
      <c r="S4544" s="11">
        <v>1530.7639999999999</v>
      </c>
      <c r="T4544" s="11"/>
      <c r="U4544" s="11"/>
      <c r="V4544" s="11"/>
      <c r="W4544" s="12">
        <v>1530.7639999999999</v>
      </c>
      <c r="X4544" s="11">
        <v>1530.7639999999999</v>
      </c>
      <c r="Y4544" s="11">
        <v>2147.8658734207688</v>
      </c>
      <c r="Z4544" s="11">
        <f t="shared" si="213"/>
        <v>0</v>
      </c>
      <c r="AA4544" s="25">
        <f t="shared" si="214"/>
        <v>0</v>
      </c>
      <c r="AB4544" s="33">
        <v>0</v>
      </c>
      <c r="AC4544" s="14">
        <v>0</v>
      </c>
      <c r="AD4544" s="14">
        <v>0</v>
      </c>
      <c r="AE4544" s="14">
        <v>0</v>
      </c>
      <c r="AF4544" s="14">
        <v>0</v>
      </c>
      <c r="AG4544" s="14">
        <v>0</v>
      </c>
      <c r="AH4544" s="14">
        <v>0</v>
      </c>
      <c r="AI4544" s="14">
        <v>0</v>
      </c>
      <c r="AJ4544" s="14">
        <v>0</v>
      </c>
      <c r="AK4544" s="14">
        <v>0</v>
      </c>
      <c r="AL4544" s="14">
        <v>0</v>
      </c>
      <c r="AM4544" s="14">
        <v>0</v>
      </c>
      <c r="AN4544" s="14">
        <v>0</v>
      </c>
      <c r="AO4544" s="14">
        <v>0</v>
      </c>
      <c r="AP4544" s="14">
        <v>0</v>
      </c>
      <c r="AQ4544" s="14">
        <v>0</v>
      </c>
      <c r="AR4544" s="14">
        <v>0</v>
      </c>
      <c r="AS4544" s="14">
        <v>0</v>
      </c>
      <c r="AT4544" s="14">
        <v>0</v>
      </c>
      <c r="AV4544" s="14">
        <v>0</v>
      </c>
      <c r="AW4544" s="14">
        <v>0</v>
      </c>
      <c r="AX4544" s="14">
        <v>0</v>
      </c>
      <c r="AY4544" s="14">
        <v>0</v>
      </c>
      <c r="AZ4544" s="14">
        <v>0</v>
      </c>
      <c r="BA4544" s="14">
        <v>0</v>
      </c>
      <c r="BG4544" s="37">
        <f t="shared" si="215"/>
        <v>0</v>
      </c>
      <c r="BI4544" s="5" t="s">
        <v>5233</v>
      </c>
      <c r="BJ4544" s="6" t="s">
        <v>237</v>
      </c>
      <c r="BK4544" s="30" t="s">
        <v>238</v>
      </c>
    </row>
    <row r="4545" spans="1:63" x14ac:dyDescent="0.25">
      <c r="A4545" s="5" t="s">
        <v>957</v>
      </c>
      <c r="B4545" s="6" t="s">
        <v>1318</v>
      </c>
      <c r="C4545" s="6" t="s">
        <v>511</v>
      </c>
      <c r="D4545" s="6" t="s">
        <v>847</v>
      </c>
      <c r="E4545" s="6" t="s">
        <v>848</v>
      </c>
      <c r="F4545" s="6" t="s">
        <v>1324</v>
      </c>
      <c r="G4545" s="7">
        <v>5302484</v>
      </c>
      <c r="H4545" s="7" t="s">
        <v>5079</v>
      </c>
      <c r="I4545" s="8" t="s">
        <v>5118</v>
      </c>
      <c r="J4545" s="8" t="s">
        <v>518</v>
      </c>
      <c r="K4545" s="10"/>
      <c r="L4545" s="11"/>
      <c r="M4545" s="11"/>
      <c r="N4545" s="11"/>
      <c r="O4545" s="11"/>
      <c r="P4545" s="11"/>
      <c r="Q4545" s="11"/>
      <c r="R4545" s="11"/>
      <c r="S4545" s="11">
        <v>901.01800000000003</v>
      </c>
      <c r="T4545" s="11"/>
      <c r="U4545" s="11"/>
      <c r="V4545" s="11"/>
      <c r="W4545" s="12">
        <v>901.01800000000003</v>
      </c>
      <c r="X4545" s="11">
        <v>901.01800000000003</v>
      </c>
      <c r="Y4545" s="11">
        <v>1264.248318838067</v>
      </c>
      <c r="Z4545" s="11">
        <f t="shared" si="213"/>
        <v>0</v>
      </c>
      <c r="AA4545" s="25">
        <f t="shared" si="214"/>
        <v>0</v>
      </c>
      <c r="AB4545" s="33">
        <v>0</v>
      </c>
      <c r="AC4545" s="14">
        <v>0</v>
      </c>
      <c r="AD4545" s="14">
        <v>0</v>
      </c>
      <c r="AE4545" s="14">
        <v>0</v>
      </c>
      <c r="AF4545" s="14">
        <v>0</v>
      </c>
      <c r="AG4545" s="14">
        <v>0</v>
      </c>
      <c r="AH4545" s="14">
        <v>0</v>
      </c>
      <c r="AI4545" s="14">
        <v>0</v>
      </c>
      <c r="AJ4545" s="14">
        <v>0</v>
      </c>
      <c r="AK4545" s="14">
        <v>0</v>
      </c>
      <c r="AL4545" s="14">
        <v>0</v>
      </c>
      <c r="AM4545" s="14">
        <v>0</v>
      </c>
      <c r="AN4545" s="14">
        <v>0</v>
      </c>
      <c r="AO4545" s="14">
        <v>0</v>
      </c>
      <c r="AP4545" s="14">
        <v>0</v>
      </c>
      <c r="AQ4545" s="14">
        <v>0</v>
      </c>
      <c r="AR4545" s="14">
        <v>0</v>
      </c>
      <c r="AS4545" s="14">
        <v>0</v>
      </c>
      <c r="AT4545" s="14">
        <v>0</v>
      </c>
      <c r="AV4545" s="14">
        <v>0</v>
      </c>
      <c r="AW4545" s="14">
        <v>0</v>
      </c>
      <c r="AX4545" s="14">
        <v>0</v>
      </c>
      <c r="AY4545" s="14">
        <v>0</v>
      </c>
      <c r="AZ4545" s="14">
        <v>0</v>
      </c>
      <c r="BA4545" s="14">
        <v>0</v>
      </c>
      <c r="BG4545" s="37">
        <f t="shared" si="215"/>
        <v>0</v>
      </c>
      <c r="BI4545" s="5" t="s">
        <v>511</v>
      </c>
      <c r="BJ4545" s="6" t="s">
        <v>847</v>
      </c>
      <c r="BK4545" s="30" t="s">
        <v>848</v>
      </c>
    </row>
    <row r="4546" spans="1:63" x14ac:dyDescent="0.25">
      <c r="A4546" s="5" t="s">
        <v>957</v>
      </c>
      <c r="B4546" s="6" t="s">
        <v>1318</v>
      </c>
      <c r="C4546" s="6" t="s">
        <v>152</v>
      </c>
      <c r="D4546" s="6" t="s">
        <v>164</v>
      </c>
      <c r="E4546" s="6" t="s">
        <v>1322</v>
      </c>
      <c r="F4546" s="6" t="s">
        <v>1324</v>
      </c>
      <c r="G4546" s="7">
        <v>5302543</v>
      </c>
      <c r="H4546" s="7" t="s">
        <v>5080</v>
      </c>
      <c r="I4546" s="7"/>
      <c r="J4546" s="8" t="s">
        <v>180</v>
      </c>
      <c r="K4546" s="10"/>
      <c r="L4546" s="11"/>
      <c r="M4546" s="11"/>
      <c r="N4546" s="11"/>
      <c r="O4546" s="11"/>
      <c r="P4546" s="11"/>
      <c r="Q4546" s="11"/>
      <c r="R4546" s="11"/>
      <c r="S4546" s="11">
        <v>179.52799999999999</v>
      </c>
      <c r="T4546" s="11"/>
      <c r="U4546" s="11"/>
      <c r="V4546" s="11"/>
      <c r="W4546" s="12">
        <v>179.52799999999999</v>
      </c>
      <c r="X4546" s="11">
        <v>179.52799999999999</v>
      </c>
      <c r="Y4546" s="11">
        <v>251.90170694077199</v>
      </c>
      <c r="Z4546" s="11">
        <f t="shared" si="213"/>
        <v>1026.056</v>
      </c>
      <c r="AA4546" s="25">
        <f t="shared" si="214"/>
        <v>4.0732395681671578</v>
      </c>
      <c r="AB4546" s="33">
        <v>0</v>
      </c>
      <c r="AC4546" s="14">
        <v>0</v>
      </c>
      <c r="AD4546" s="14">
        <v>845.45800000000008</v>
      </c>
      <c r="AE4546" s="14">
        <v>0</v>
      </c>
      <c r="AF4546" s="14">
        <v>0</v>
      </c>
      <c r="AG4546" s="14">
        <v>0</v>
      </c>
      <c r="AH4546" s="14">
        <v>0</v>
      </c>
      <c r="AI4546" s="14">
        <v>0</v>
      </c>
      <c r="AJ4546" s="14">
        <v>0</v>
      </c>
      <c r="AK4546" s="14">
        <v>180.59800000000001</v>
      </c>
      <c r="AL4546" s="14">
        <v>0</v>
      </c>
      <c r="AM4546" s="14">
        <v>0</v>
      </c>
      <c r="AN4546" s="14">
        <v>0</v>
      </c>
      <c r="AO4546" s="14">
        <v>0</v>
      </c>
      <c r="AP4546" s="14">
        <v>0</v>
      </c>
      <c r="AQ4546" s="14">
        <v>0</v>
      </c>
      <c r="AR4546" s="14">
        <v>0</v>
      </c>
      <c r="AS4546" s="14">
        <v>0</v>
      </c>
      <c r="AT4546" s="14">
        <v>0</v>
      </c>
      <c r="AV4546" s="14">
        <v>0</v>
      </c>
      <c r="AW4546" s="14">
        <v>0</v>
      </c>
      <c r="AX4546" s="14">
        <v>0</v>
      </c>
      <c r="AY4546" s="14">
        <v>0</v>
      </c>
      <c r="AZ4546" s="14">
        <v>0</v>
      </c>
      <c r="BA4546" s="14">
        <v>0</v>
      </c>
      <c r="BG4546" s="37">
        <f t="shared" si="215"/>
        <v>1026.056</v>
      </c>
      <c r="BI4546" s="5" t="s">
        <v>152</v>
      </c>
      <c r="BJ4546" s="6" t="s">
        <v>164</v>
      </c>
      <c r="BK4546" s="30" t="s">
        <v>1322</v>
      </c>
    </row>
    <row r="4547" spans="1:63" x14ac:dyDescent="0.25">
      <c r="A4547" s="5" t="s">
        <v>957</v>
      </c>
      <c r="B4547" s="6" t="s">
        <v>1319</v>
      </c>
      <c r="C4547" s="6" t="s">
        <v>511</v>
      </c>
      <c r="D4547" s="6" t="s">
        <v>530</v>
      </c>
      <c r="E4547" s="6" t="s">
        <v>531</v>
      </c>
      <c r="F4547" s="6" t="s">
        <v>1324</v>
      </c>
      <c r="G4547" s="7">
        <v>5302332</v>
      </c>
      <c r="H4547" s="7" t="s">
        <v>5081</v>
      </c>
      <c r="I4547" s="7"/>
      <c r="J4547" s="8" t="s">
        <v>536</v>
      </c>
      <c r="K4547" s="10"/>
      <c r="L4547" s="11"/>
      <c r="M4547" s="11"/>
      <c r="N4547" s="11"/>
      <c r="O4547" s="11"/>
      <c r="P4547" s="11"/>
      <c r="Q4547" s="11"/>
      <c r="R4547" s="11"/>
      <c r="S4547" s="11">
        <v>1074.4490000000001</v>
      </c>
      <c r="T4547" s="11"/>
      <c r="U4547" s="11"/>
      <c r="V4547" s="11"/>
      <c r="W4547" s="12">
        <v>1074.4490000000001</v>
      </c>
      <c r="X4547" s="11">
        <v>1074.4490000000001</v>
      </c>
      <c r="Y4547" s="11">
        <v>1507.5951223252393</v>
      </c>
      <c r="Z4547" s="11">
        <f t="shared" si="213"/>
        <v>0</v>
      </c>
      <c r="AA4547" s="25">
        <f t="shared" si="214"/>
        <v>0</v>
      </c>
      <c r="AB4547" s="33">
        <v>0</v>
      </c>
      <c r="AC4547" s="14">
        <v>0</v>
      </c>
      <c r="AD4547" s="14">
        <v>0</v>
      </c>
      <c r="AE4547" s="14">
        <v>0</v>
      </c>
      <c r="AF4547" s="14">
        <v>0</v>
      </c>
      <c r="AG4547" s="14">
        <v>0</v>
      </c>
      <c r="AH4547" s="14">
        <v>0</v>
      </c>
      <c r="AI4547" s="14">
        <v>0</v>
      </c>
      <c r="AJ4547" s="14">
        <v>0</v>
      </c>
      <c r="AK4547" s="14">
        <v>0</v>
      </c>
      <c r="AL4547" s="14">
        <v>0</v>
      </c>
      <c r="AM4547" s="14">
        <v>0</v>
      </c>
      <c r="AN4547" s="14">
        <v>0</v>
      </c>
      <c r="AO4547" s="14">
        <v>0</v>
      </c>
      <c r="AP4547" s="14">
        <v>0</v>
      </c>
      <c r="AQ4547" s="14">
        <v>0</v>
      </c>
      <c r="AR4547" s="14">
        <v>0</v>
      </c>
      <c r="AS4547" s="14">
        <v>0</v>
      </c>
      <c r="AT4547" s="14">
        <v>0</v>
      </c>
      <c r="AV4547" s="14">
        <v>0</v>
      </c>
      <c r="AW4547" s="14">
        <v>0</v>
      </c>
      <c r="AX4547" s="14">
        <v>0</v>
      </c>
      <c r="AY4547" s="14">
        <v>0</v>
      </c>
      <c r="AZ4547" s="14">
        <v>0</v>
      </c>
      <c r="BA4547" s="14">
        <v>0</v>
      </c>
      <c r="BG4547" s="37">
        <f t="shared" si="215"/>
        <v>0</v>
      </c>
      <c r="BI4547" s="5" t="s">
        <v>511</v>
      </c>
      <c r="BJ4547" s="6" t="s">
        <v>530</v>
      </c>
      <c r="BK4547" s="30" t="s">
        <v>531</v>
      </c>
    </row>
    <row r="4548" spans="1:63" x14ac:dyDescent="0.25">
      <c r="A4548" s="5" t="s">
        <v>957</v>
      </c>
      <c r="B4548" s="6" t="s">
        <v>1319</v>
      </c>
      <c r="C4548" s="6" t="s">
        <v>511</v>
      </c>
      <c r="D4548" s="6" t="s">
        <v>530</v>
      </c>
      <c r="E4548" s="6" t="s">
        <v>531</v>
      </c>
      <c r="F4548" s="6" t="s">
        <v>1324</v>
      </c>
      <c r="G4548" s="7">
        <v>5302297</v>
      </c>
      <c r="H4548" s="7" t="s">
        <v>5082</v>
      </c>
      <c r="I4548" s="7"/>
      <c r="J4548" s="8" t="s">
        <v>536</v>
      </c>
      <c r="K4548" s="10"/>
      <c r="L4548" s="11"/>
      <c r="M4548" s="11"/>
      <c r="N4548" s="11"/>
      <c r="O4548" s="11"/>
      <c r="P4548" s="11"/>
      <c r="Q4548" s="11"/>
      <c r="R4548" s="11"/>
      <c r="S4548" s="11">
        <v>1074.4490000000001</v>
      </c>
      <c r="T4548" s="11"/>
      <c r="U4548" s="11"/>
      <c r="V4548" s="11"/>
      <c r="W4548" s="12">
        <v>1074.4490000000001</v>
      </c>
      <c r="X4548" s="11">
        <v>1074.4490000000001</v>
      </c>
      <c r="Y4548" s="11">
        <v>1507.5951223252393</v>
      </c>
      <c r="Z4548" s="11">
        <f t="shared" si="213"/>
        <v>0</v>
      </c>
      <c r="AA4548" s="25">
        <f t="shared" si="214"/>
        <v>0</v>
      </c>
      <c r="AB4548" s="33">
        <v>0</v>
      </c>
      <c r="AC4548" s="14">
        <v>0</v>
      </c>
      <c r="AD4548" s="14">
        <v>0</v>
      </c>
      <c r="AE4548" s="14">
        <v>0</v>
      </c>
      <c r="AF4548" s="14">
        <v>0</v>
      </c>
      <c r="AG4548" s="14">
        <v>0</v>
      </c>
      <c r="AH4548" s="14">
        <v>0</v>
      </c>
      <c r="AI4548" s="14">
        <v>0</v>
      </c>
      <c r="AJ4548" s="14">
        <v>0</v>
      </c>
      <c r="AK4548" s="14">
        <v>0</v>
      </c>
      <c r="AL4548" s="14">
        <v>0</v>
      </c>
      <c r="AM4548" s="14">
        <v>0</v>
      </c>
      <c r="AN4548" s="14">
        <v>0</v>
      </c>
      <c r="AO4548" s="14">
        <v>0</v>
      </c>
      <c r="AP4548" s="14">
        <v>0</v>
      </c>
      <c r="AQ4548" s="14">
        <v>0</v>
      </c>
      <c r="AR4548" s="14">
        <v>0</v>
      </c>
      <c r="AS4548" s="14">
        <v>0</v>
      </c>
      <c r="AT4548" s="14">
        <v>0</v>
      </c>
      <c r="AV4548" s="14">
        <v>0</v>
      </c>
      <c r="AW4548" s="14">
        <v>0</v>
      </c>
      <c r="AX4548" s="14">
        <v>0</v>
      </c>
      <c r="AY4548" s="14">
        <v>0</v>
      </c>
      <c r="AZ4548" s="14">
        <v>0</v>
      </c>
      <c r="BA4548" s="14">
        <v>0</v>
      </c>
      <c r="BG4548" s="37">
        <f t="shared" si="215"/>
        <v>0</v>
      </c>
      <c r="BI4548" s="5" t="s">
        <v>511</v>
      </c>
      <c r="BJ4548" s="6" t="s">
        <v>530</v>
      </c>
      <c r="BK4548" s="30" t="s">
        <v>531</v>
      </c>
    </row>
    <row r="4549" spans="1:63" x14ac:dyDescent="0.25">
      <c r="A4549" s="5" t="s">
        <v>957</v>
      </c>
      <c r="B4549" s="6" t="s">
        <v>1319</v>
      </c>
      <c r="C4549" s="6" t="s">
        <v>511</v>
      </c>
      <c r="D4549" s="6" t="s">
        <v>530</v>
      </c>
      <c r="E4549" s="6" t="s">
        <v>531</v>
      </c>
      <c r="F4549" s="6" t="s">
        <v>1324</v>
      </c>
      <c r="G4549" s="7">
        <v>5302363</v>
      </c>
      <c r="H4549" s="7" t="s">
        <v>5083</v>
      </c>
      <c r="I4549" s="7"/>
      <c r="J4549" s="8" t="s">
        <v>536</v>
      </c>
      <c r="K4549" s="10"/>
      <c r="L4549" s="11"/>
      <c r="M4549" s="11"/>
      <c r="N4549" s="11"/>
      <c r="O4549" s="11"/>
      <c r="P4549" s="11"/>
      <c r="Q4549" s="11"/>
      <c r="R4549" s="11"/>
      <c r="S4549" s="11">
        <v>835.98500000000001</v>
      </c>
      <c r="T4549" s="11"/>
      <c r="U4549" s="11"/>
      <c r="V4549" s="11"/>
      <c r="W4549" s="12">
        <v>835.98500000000001</v>
      </c>
      <c r="X4549" s="11">
        <v>835.98500000000001</v>
      </c>
      <c r="Y4549" s="11">
        <v>1172.9983538884255</v>
      </c>
      <c r="Z4549" s="11">
        <f t="shared" ref="Z4549:Z4612" si="216">+BG4549</f>
        <v>0</v>
      </c>
      <c r="AA4549" s="25">
        <f t="shared" ref="AA4549:AA4612" si="217">+IFERROR(Z4549/Y4549,0)</f>
        <v>0</v>
      </c>
      <c r="AB4549" s="33">
        <v>0</v>
      </c>
      <c r="AC4549" s="14">
        <v>0</v>
      </c>
      <c r="AD4549" s="14">
        <v>0</v>
      </c>
      <c r="AE4549" s="14">
        <v>0</v>
      </c>
      <c r="AF4549" s="14">
        <v>0</v>
      </c>
      <c r="AG4549" s="14">
        <v>0</v>
      </c>
      <c r="AH4549" s="14">
        <v>0</v>
      </c>
      <c r="AI4549" s="14">
        <v>0</v>
      </c>
      <c r="AJ4549" s="14">
        <v>0</v>
      </c>
      <c r="AK4549" s="14">
        <v>0</v>
      </c>
      <c r="AL4549" s="14">
        <v>0</v>
      </c>
      <c r="AM4549" s="14">
        <v>0</v>
      </c>
      <c r="AN4549" s="14">
        <v>0</v>
      </c>
      <c r="AO4549" s="14">
        <v>0</v>
      </c>
      <c r="AP4549" s="14">
        <v>0</v>
      </c>
      <c r="AQ4549" s="14">
        <v>0</v>
      </c>
      <c r="AR4549" s="14">
        <v>0</v>
      </c>
      <c r="AS4549" s="14">
        <v>0</v>
      </c>
      <c r="AT4549" s="14">
        <v>0</v>
      </c>
      <c r="AV4549" s="14">
        <v>0</v>
      </c>
      <c r="AW4549" s="14">
        <v>0</v>
      </c>
      <c r="AX4549" s="14">
        <v>0</v>
      </c>
      <c r="AY4549" s="14">
        <v>0</v>
      </c>
      <c r="AZ4549" s="14">
        <v>0</v>
      </c>
      <c r="BA4549" s="14">
        <v>0</v>
      </c>
      <c r="BG4549" s="37">
        <f t="shared" ref="BG4549:BG4612" si="218">+SUM(AB4549:BF4549)</f>
        <v>0</v>
      </c>
      <c r="BI4549" s="5" t="s">
        <v>511</v>
      </c>
      <c r="BJ4549" s="6" t="s">
        <v>530</v>
      </c>
      <c r="BK4549" s="30" t="s">
        <v>531</v>
      </c>
    </row>
    <row r="4550" spans="1:63" x14ac:dyDescent="0.25">
      <c r="A4550" s="5" t="s">
        <v>957</v>
      </c>
      <c r="B4550" s="6" t="s">
        <v>1319</v>
      </c>
      <c r="C4550" s="6" t="s">
        <v>511</v>
      </c>
      <c r="D4550" s="6" t="s">
        <v>530</v>
      </c>
      <c r="E4550" s="6" t="s">
        <v>531</v>
      </c>
      <c r="F4550" s="6" t="s">
        <v>1324</v>
      </c>
      <c r="G4550" s="7">
        <v>5302190</v>
      </c>
      <c r="H4550" s="7" t="s">
        <v>5084</v>
      </c>
      <c r="I4550" s="7"/>
      <c r="J4550" s="8" t="s">
        <v>917</v>
      </c>
      <c r="K4550" s="10"/>
      <c r="L4550" s="11"/>
      <c r="M4550" s="11"/>
      <c r="N4550" s="11"/>
      <c r="O4550" s="11"/>
      <c r="P4550" s="11"/>
      <c r="Q4550" s="11"/>
      <c r="R4550" s="11"/>
      <c r="S4550" s="11">
        <v>835.98500000000001</v>
      </c>
      <c r="T4550" s="11"/>
      <c r="U4550" s="11"/>
      <c r="V4550" s="11"/>
      <c r="W4550" s="12">
        <v>835.98500000000001</v>
      </c>
      <c r="X4550" s="11">
        <v>835.98500000000001</v>
      </c>
      <c r="Y4550" s="11">
        <v>1172.9983538884255</v>
      </c>
      <c r="Z4550" s="11">
        <f t="shared" si="216"/>
        <v>0</v>
      </c>
      <c r="AA4550" s="25">
        <f t="shared" si="217"/>
        <v>0</v>
      </c>
      <c r="AB4550" s="33">
        <v>0</v>
      </c>
      <c r="AC4550" s="14">
        <v>0</v>
      </c>
      <c r="AD4550" s="14">
        <v>0</v>
      </c>
      <c r="AE4550" s="14">
        <v>0</v>
      </c>
      <c r="AF4550" s="14">
        <v>0</v>
      </c>
      <c r="AG4550" s="14">
        <v>0</v>
      </c>
      <c r="AH4550" s="14">
        <v>0</v>
      </c>
      <c r="AI4550" s="14">
        <v>0</v>
      </c>
      <c r="AJ4550" s="14">
        <v>0</v>
      </c>
      <c r="AK4550" s="14">
        <v>0</v>
      </c>
      <c r="AL4550" s="14">
        <v>0</v>
      </c>
      <c r="AM4550" s="14">
        <v>0</v>
      </c>
      <c r="AN4550" s="14">
        <v>0</v>
      </c>
      <c r="AO4550" s="14">
        <v>0</v>
      </c>
      <c r="AP4550" s="14">
        <v>0</v>
      </c>
      <c r="AQ4550" s="14">
        <v>0</v>
      </c>
      <c r="AR4550" s="14">
        <v>0</v>
      </c>
      <c r="AS4550" s="14">
        <v>0</v>
      </c>
      <c r="AT4550" s="14">
        <v>0</v>
      </c>
      <c r="AV4550" s="14">
        <v>0</v>
      </c>
      <c r="AW4550" s="14">
        <v>0</v>
      </c>
      <c r="AX4550" s="14">
        <v>0</v>
      </c>
      <c r="AY4550" s="14">
        <v>0</v>
      </c>
      <c r="AZ4550" s="14">
        <v>0</v>
      </c>
      <c r="BA4550" s="14">
        <v>0</v>
      </c>
      <c r="BG4550" s="37">
        <f t="shared" si="218"/>
        <v>0</v>
      </c>
      <c r="BI4550" s="5" t="s">
        <v>511</v>
      </c>
      <c r="BJ4550" s="6" t="s">
        <v>530</v>
      </c>
      <c r="BK4550" s="30" t="s">
        <v>531</v>
      </c>
    </row>
    <row r="4551" spans="1:63" x14ac:dyDescent="0.25">
      <c r="A4551" s="5" t="s">
        <v>957</v>
      </c>
      <c r="B4551" s="6" t="s">
        <v>1319</v>
      </c>
      <c r="C4551" s="6" t="s">
        <v>511</v>
      </c>
      <c r="D4551" s="6" t="s">
        <v>846</v>
      </c>
      <c r="E4551" s="6" t="s">
        <v>511</v>
      </c>
      <c r="F4551" s="6" t="s">
        <v>1324</v>
      </c>
      <c r="G4551" s="7">
        <v>5302325</v>
      </c>
      <c r="H4551" s="7" t="s">
        <v>5085</v>
      </c>
      <c r="I4551" s="7"/>
      <c r="J4551" s="8" t="s">
        <v>5110</v>
      </c>
      <c r="K4551" s="10"/>
      <c r="L4551" s="11"/>
      <c r="M4551" s="11"/>
      <c r="N4551" s="11"/>
      <c r="O4551" s="11"/>
      <c r="P4551" s="11"/>
      <c r="Q4551" s="11"/>
      <c r="R4551" s="11"/>
      <c r="S4551" s="11">
        <v>597.52099999999996</v>
      </c>
      <c r="T4551" s="11"/>
      <c r="U4551" s="11"/>
      <c r="V4551" s="11"/>
      <c r="W4551" s="12">
        <v>597.52099999999996</v>
      </c>
      <c r="X4551" s="11">
        <v>597.52099999999996</v>
      </c>
      <c r="Y4551" s="11">
        <v>838.40158545161205</v>
      </c>
      <c r="Z4551" s="11">
        <f t="shared" si="216"/>
        <v>597.52099999999996</v>
      </c>
      <c r="AA4551" s="25">
        <f t="shared" si="217"/>
        <v>0.71269068471303076</v>
      </c>
      <c r="AB4551" s="33">
        <v>0</v>
      </c>
      <c r="AC4551" s="14">
        <v>0</v>
      </c>
      <c r="AD4551" s="14">
        <v>0</v>
      </c>
      <c r="AE4551" s="14">
        <v>0</v>
      </c>
      <c r="AF4551" s="14">
        <v>597.52099999999996</v>
      </c>
      <c r="AG4551" s="14">
        <v>0</v>
      </c>
      <c r="AH4551" s="14">
        <v>0</v>
      </c>
      <c r="AI4551" s="14">
        <v>0</v>
      </c>
      <c r="AJ4551" s="14">
        <v>0</v>
      </c>
      <c r="AK4551" s="14">
        <v>0</v>
      </c>
      <c r="AL4551" s="14">
        <v>0</v>
      </c>
      <c r="AM4551" s="14">
        <v>0</v>
      </c>
      <c r="AN4551" s="14">
        <v>0</v>
      </c>
      <c r="AO4551" s="14">
        <v>0</v>
      </c>
      <c r="AP4551" s="14">
        <v>0</v>
      </c>
      <c r="AQ4551" s="14">
        <v>0</v>
      </c>
      <c r="AR4551" s="14">
        <v>0</v>
      </c>
      <c r="AS4551" s="14">
        <v>0</v>
      </c>
      <c r="AT4551" s="14">
        <v>0</v>
      </c>
      <c r="AV4551" s="14">
        <v>0</v>
      </c>
      <c r="AW4551" s="14">
        <v>0</v>
      </c>
      <c r="AX4551" s="14">
        <v>0</v>
      </c>
      <c r="AY4551" s="14">
        <v>0</v>
      </c>
      <c r="AZ4551" s="14">
        <v>0</v>
      </c>
      <c r="BA4551" s="14">
        <v>0</v>
      </c>
      <c r="BG4551" s="37">
        <f t="shared" si="218"/>
        <v>597.52099999999996</v>
      </c>
      <c r="BI4551" s="5" t="s">
        <v>511</v>
      </c>
      <c r="BJ4551" s="6" t="s">
        <v>846</v>
      </c>
      <c r="BK4551" s="30" t="s">
        <v>511</v>
      </c>
    </row>
    <row r="4552" spans="1:63" x14ac:dyDescent="0.25">
      <c r="A4552" s="5" t="s">
        <v>957</v>
      </c>
      <c r="B4552" s="6" t="s">
        <v>1319</v>
      </c>
      <c r="C4552" s="6" t="s">
        <v>511</v>
      </c>
      <c r="D4552" s="6" t="s">
        <v>846</v>
      </c>
      <c r="E4552" s="6" t="s">
        <v>511</v>
      </c>
      <c r="F4552" s="6" t="s">
        <v>1324</v>
      </c>
      <c r="G4552" s="7">
        <v>5302370</v>
      </c>
      <c r="H4552" s="7" t="s">
        <v>5086</v>
      </c>
      <c r="I4552" s="7"/>
      <c r="J4552" s="8" t="s">
        <v>5137</v>
      </c>
      <c r="K4552" s="10"/>
      <c r="L4552" s="11"/>
      <c r="M4552" s="11"/>
      <c r="N4552" s="11"/>
      <c r="O4552" s="11"/>
      <c r="P4552" s="11"/>
      <c r="Q4552" s="11"/>
      <c r="R4552" s="11"/>
      <c r="S4552" s="11">
        <v>597.52080000000012</v>
      </c>
      <c r="T4552" s="11"/>
      <c r="U4552" s="11"/>
      <c r="V4552" s="11"/>
      <c r="W4552" s="12">
        <v>597.52080000000012</v>
      </c>
      <c r="X4552" s="11">
        <v>597.52080000000012</v>
      </c>
      <c r="Y4552" s="11">
        <v>838.40130482496124</v>
      </c>
      <c r="Z4552" s="11">
        <f t="shared" si="216"/>
        <v>0</v>
      </c>
      <c r="AA4552" s="25">
        <f t="shared" si="217"/>
        <v>0</v>
      </c>
      <c r="AB4552" s="33">
        <v>0</v>
      </c>
      <c r="AC4552" s="14">
        <v>0</v>
      </c>
      <c r="AD4552" s="14">
        <v>0</v>
      </c>
      <c r="AE4552" s="14">
        <v>0</v>
      </c>
      <c r="AF4552" s="14">
        <v>0</v>
      </c>
      <c r="AG4552" s="14">
        <v>0</v>
      </c>
      <c r="AH4552" s="14">
        <v>0</v>
      </c>
      <c r="AI4552" s="14">
        <v>0</v>
      </c>
      <c r="AJ4552" s="14">
        <v>0</v>
      </c>
      <c r="AK4552" s="14">
        <v>0</v>
      </c>
      <c r="AL4552" s="14">
        <v>0</v>
      </c>
      <c r="AM4552" s="14">
        <v>0</v>
      </c>
      <c r="AN4552" s="14">
        <v>0</v>
      </c>
      <c r="AO4552" s="14">
        <v>0</v>
      </c>
      <c r="AP4552" s="14">
        <v>0</v>
      </c>
      <c r="AQ4552" s="14">
        <v>0</v>
      </c>
      <c r="AR4552" s="14">
        <v>0</v>
      </c>
      <c r="AS4552" s="14">
        <v>0</v>
      </c>
      <c r="AT4552" s="14">
        <v>0</v>
      </c>
      <c r="AV4552" s="14">
        <v>0</v>
      </c>
      <c r="AW4552" s="14">
        <v>0</v>
      </c>
      <c r="AX4552" s="14">
        <v>0</v>
      </c>
      <c r="AY4552" s="14">
        <v>0</v>
      </c>
      <c r="AZ4552" s="14">
        <v>0</v>
      </c>
      <c r="BA4552" s="14">
        <v>0</v>
      </c>
      <c r="BG4552" s="37">
        <f t="shared" si="218"/>
        <v>0</v>
      </c>
      <c r="BI4552" s="5" t="s">
        <v>511</v>
      </c>
      <c r="BJ4552" s="6" t="s">
        <v>846</v>
      </c>
      <c r="BK4552" s="30" t="s">
        <v>511</v>
      </c>
    </row>
    <row r="4553" spans="1:63" x14ac:dyDescent="0.25">
      <c r="A4553" s="5" t="s">
        <v>957</v>
      </c>
      <c r="B4553" s="6" t="s">
        <v>1318</v>
      </c>
      <c r="C4553" s="6" t="s">
        <v>511</v>
      </c>
      <c r="D4553" s="6" t="s">
        <v>512</v>
      </c>
      <c r="E4553" s="6" t="s">
        <v>513</v>
      </c>
      <c r="F4553" s="6" t="s">
        <v>1324</v>
      </c>
      <c r="G4553" s="7">
        <v>5273573</v>
      </c>
      <c r="H4553" s="7" t="s">
        <v>5087</v>
      </c>
      <c r="I4553" s="7"/>
      <c r="J4553" s="8" t="s">
        <v>5109</v>
      </c>
      <c r="K4553" s="10"/>
      <c r="L4553" s="11"/>
      <c r="M4553" s="11"/>
      <c r="N4553" s="11"/>
      <c r="O4553" s="11"/>
      <c r="P4553" s="11"/>
      <c r="Q4553" s="11"/>
      <c r="R4553" s="11"/>
      <c r="S4553" s="11">
        <v>238.46400000000003</v>
      </c>
      <c r="T4553" s="11"/>
      <c r="U4553" s="11"/>
      <c r="V4553" s="11"/>
      <c r="W4553" s="12">
        <v>238.46400000000003</v>
      </c>
      <c r="X4553" s="11">
        <v>238.46400000000003</v>
      </c>
      <c r="Y4553" s="11">
        <v>334.59676843681353</v>
      </c>
      <c r="Z4553" s="11">
        <f t="shared" si="216"/>
        <v>419.06200000000001</v>
      </c>
      <c r="AA4553" s="25">
        <f t="shared" si="217"/>
        <v>1.2524388742838</v>
      </c>
      <c r="AB4553" s="33">
        <v>0</v>
      </c>
      <c r="AC4553" s="14">
        <v>0</v>
      </c>
      <c r="AD4553" s="14">
        <v>0</v>
      </c>
      <c r="AE4553" s="14">
        <v>0</v>
      </c>
      <c r="AF4553" s="14">
        <v>0</v>
      </c>
      <c r="AG4553" s="14">
        <v>0</v>
      </c>
      <c r="AH4553" s="14">
        <v>0</v>
      </c>
      <c r="AI4553" s="14">
        <v>0</v>
      </c>
      <c r="AJ4553" s="14">
        <v>0</v>
      </c>
      <c r="AK4553" s="14">
        <v>0</v>
      </c>
      <c r="AL4553" s="14">
        <v>0</v>
      </c>
      <c r="AM4553" s="14">
        <v>0</v>
      </c>
      <c r="AN4553" s="14">
        <v>0</v>
      </c>
      <c r="AO4553" s="14">
        <v>0</v>
      </c>
      <c r="AP4553" s="14">
        <v>419.06200000000001</v>
      </c>
      <c r="AQ4553" s="14">
        <v>0</v>
      </c>
      <c r="AR4553" s="14">
        <v>0</v>
      </c>
      <c r="AS4553" s="14">
        <v>0</v>
      </c>
      <c r="AT4553" s="14">
        <v>0</v>
      </c>
      <c r="AV4553" s="14">
        <v>0</v>
      </c>
      <c r="AW4553" s="14">
        <v>0</v>
      </c>
      <c r="AX4553" s="14">
        <v>0</v>
      </c>
      <c r="AY4553" s="14">
        <v>0</v>
      </c>
      <c r="AZ4553" s="14">
        <v>0</v>
      </c>
      <c r="BA4553" s="14">
        <v>0</v>
      </c>
      <c r="BG4553" s="37">
        <f t="shared" si="218"/>
        <v>419.06200000000001</v>
      </c>
      <c r="BI4553" s="5" t="s">
        <v>511</v>
      </c>
      <c r="BJ4553" s="6" t="s">
        <v>512</v>
      </c>
      <c r="BK4553" s="30" t="s">
        <v>513</v>
      </c>
    </row>
    <row r="4554" spans="1:63" x14ac:dyDescent="0.25">
      <c r="A4554" s="5" t="s">
        <v>957</v>
      </c>
      <c r="B4554" s="6" t="s">
        <v>5146</v>
      </c>
      <c r="C4554" s="6" t="s">
        <v>511</v>
      </c>
      <c r="D4554" s="6" t="s">
        <v>519</v>
      </c>
      <c r="E4554" s="6" t="s">
        <v>520</v>
      </c>
      <c r="F4554" s="6" t="s">
        <v>5147</v>
      </c>
      <c r="G4554" s="7">
        <v>5070585</v>
      </c>
      <c r="H4554" s="7" t="s">
        <v>5148</v>
      </c>
      <c r="I4554" s="7" t="s">
        <v>5149</v>
      </c>
      <c r="J4554" s="8"/>
      <c r="K4554" s="10">
        <v>5885.6120000000001</v>
      </c>
      <c r="L4554" s="11">
        <v>2052.5880000000002</v>
      </c>
      <c r="M4554" s="11">
        <v>1645.35</v>
      </c>
      <c r="N4554" s="11">
        <v>1016.369</v>
      </c>
      <c r="O4554" s="11">
        <v>889.21799999999996</v>
      </c>
      <c r="P4554" s="11">
        <v>1536.451</v>
      </c>
      <c r="Q4554" s="11">
        <v>764.03700000000003</v>
      </c>
      <c r="R4554" s="11">
        <v>1991.3140000000001</v>
      </c>
      <c r="S4554" s="11">
        <v>1665.9720000000002</v>
      </c>
      <c r="T4554" s="11"/>
      <c r="U4554" s="11"/>
      <c r="V4554" s="11"/>
      <c r="W4554" s="12">
        <v>17446.911000000004</v>
      </c>
      <c r="X4554" s="11">
        <v>1938.5456666666671</v>
      </c>
      <c r="Y4554" s="11">
        <v>3174.0130484645756</v>
      </c>
      <c r="Z4554" s="11">
        <f t="shared" si="216"/>
        <v>452.18100000000004</v>
      </c>
      <c r="AA4554" s="25">
        <f t="shared" si="217"/>
        <v>0.14246349750160667</v>
      </c>
      <c r="AB4554" s="33">
        <v>0</v>
      </c>
      <c r="AC4554" s="14">
        <v>0</v>
      </c>
      <c r="AD4554" s="14">
        <v>452.18100000000004</v>
      </c>
      <c r="AE4554" s="14">
        <v>0</v>
      </c>
      <c r="AF4554" s="14">
        <v>0</v>
      </c>
      <c r="AG4554" s="14">
        <v>0</v>
      </c>
      <c r="AH4554" s="14">
        <v>0</v>
      </c>
      <c r="AI4554" s="14">
        <v>0</v>
      </c>
      <c r="AJ4554" s="14">
        <v>0</v>
      </c>
      <c r="AK4554" s="14">
        <v>0</v>
      </c>
      <c r="AL4554" s="14">
        <v>0</v>
      </c>
      <c r="AM4554" s="14">
        <v>0</v>
      </c>
      <c r="AN4554" s="14">
        <v>0</v>
      </c>
      <c r="AO4554" s="14">
        <v>0</v>
      </c>
      <c r="AP4554" s="14">
        <v>0</v>
      </c>
      <c r="AQ4554" s="14">
        <v>0</v>
      </c>
      <c r="AR4554" s="14">
        <v>0</v>
      </c>
      <c r="AS4554" s="14">
        <v>0</v>
      </c>
      <c r="AT4554" s="14">
        <v>0</v>
      </c>
      <c r="AV4554" s="14">
        <v>0</v>
      </c>
      <c r="AW4554" s="14">
        <v>0</v>
      </c>
      <c r="AX4554" s="14">
        <v>0</v>
      </c>
      <c r="AY4554" s="14">
        <v>0</v>
      </c>
      <c r="AZ4554" s="14">
        <v>0</v>
      </c>
      <c r="BA4554" s="14">
        <v>0</v>
      </c>
      <c r="BG4554" s="37">
        <f t="shared" si="218"/>
        <v>452.18100000000004</v>
      </c>
      <c r="BI4554" s="5" t="s">
        <v>511</v>
      </c>
      <c r="BJ4554" s="6" t="s">
        <v>519</v>
      </c>
      <c r="BK4554" s="30" t="s">
        <v>520</v>
      </c>
    </row>
    <row r="4555" spans="1:63" x14ac:dyDescent="0.25">
      <c r="A4555" s="5" t="s">
        <v>957</v>
      </c>
      <c r="B4555" s="6" t="s">
        <v>5146</v>
      </c>
      <c r="C4555" s="6" t="s">
        <v>511</v>
      </c>
      <c r="D4555" s="6" t="s">
        <v>519</v>
      </c>
      <c r="E4555" s="6" t="s">
        <v>520</v>
      </c>
      <c r="F4555" s="6" t="s">
        <v>5147</v>
      </c>
      <c r="G4555" s="7">
        <v>5070291</v>
      </c>
      <c r="H4555" s="7" t="s">
        <v>5150</v>
      </c>
      <c r="I4555" s="7" t="s">
        <v>5149</v>
      </c>
      <c r="J4555" s="8"/>
      <c r="K4555" s="10">
        <v>2000.2860000000001</v>
      </c>
      <c r="L4555" s="11">
        <v>0</v>
      </c>
      <c r="M4555" s="11">
        <v>1225.4269999999999</v>
      </c>
      <c r="N4555" s="11">
        <v>0</v>
      </c>
      <c r="O4555" s="11">
        <v>0</v>
      </c>
      <c r="P4555" s="11">
        <v>0</v>
      </c>
      <c r="Q4555" s="11">
        <v>887.46799999999996</v>
      </c>
      <c r="R4555" s="11">
        <v>3238.6309999999999</v>
      </c>
      <c r="S4555" s="11">
        <v>1527.9110000000001</v>
      </c>
      <c r="T4555" s="11"/>
      <c r="U4555" s="11"/>
      <c r="V4555" s="11"/>
      <c r="W4555" s="12">
        <v>8879.723</v>
      </c>
      <c r="X4555" s="11">
        <v>986.63588888888887</v>
      </c>
      <c r="Y4555" s="11">
        <v>1615.4353437551781</v>
      </c>
      <c r="Z4555" s="11">
        <f t="shared" si="216"/>
        <v>1746.546</v>
      </c>
      <c r="AA4555" s="25">
        <f t="shared" si="217"/>
        <v>1.0811611908527687</v>
      </c>
      <c r="AB4555" s="33">
        <v>0</v>
      </c>
      <c r="AC4555" s="14">
        <v>0</v>
      </c>
      <c r="AD4555" s="14">
        <v>0</v>
      </c>
      <c r="AE4555" s="14">
        <v>0</v>
      </c>
      <c r="AF4555" s="14">
        <v>0</v>
      </c>
      <c r="AG4555" s="14">
        <v>0</v>
      </c>
      <c r="AH4555" s="14">
        <v>0</v>
      </c>
      <c r="AI4555" s="14">
        <v>0</v>
      </c>
      <c r="AJ4555" s="14">
        <v>0</v>
      </c>
      <c r="AK4555" s="14">
        <v>0</v>
      </c>
      <c r="AL4555" s="14">
        <v>0</v>
      </c>
      <c r="AM4555" s="14">
        <v>0</v>
      </c>
      <c r="AN4555" s="14">
        <v>0</v>
      </c>
      <c r="AO4555" s="14">
        <v>0</v>
      </c>
      <c r="AP4555" s="14">
        <v>0</v>
      </c>
      <c r="AQ4555" s="14">
        <v>0</v>
      </c>
      <c r="AR4555" s="14">
        <v>0</v>
      </c>
      <c r="AS4555" s="14">
        <v>0</v>
      </c>
      <c r="AT4555" s="14">
        <v>0</v>
      </c>
      <c r="AV4555" s="14">
        <v>0</v>
      </c>
      <c r="AW4555" s="14">
        <v>0</v>
      </c>
      <c r="AX4555" s="14">
        <v>0</v>
      </c>
      <c r="AY4555" s="14">
        <v>0</v>
      </c>
      <c r="AZ4555" s="14">
        <v>0</v>
      </c>
      <c r="BA4555" s="14">
        <v>1746.546</v>
      </c>
      <c r="BG4555" s="37">
        <f t="shared" si="218"/>
        <v>1746.546</v>
      </c>
      <c r="BI4555" s="5" t="s">
        <v>511</v>
      </c>
      <c r="BJ4555" s="6" t="s">
        <v>519</v>
      </c>
      <c r="BK4555" s="30" t="s">
        <v>520</v>
      </c>
    </row>
    <row r="4556" spans="1:63" x14ac:dyDescent="0.25">
      <c r="A4556" s="5" t="s">
        <v>957</v>
      </c>
      <c r="B4556" s="6" t="s">
        <v>5146</v>
      </c>
      <c r="C4556" s="6" t="s">
        <v>511</v>
      </c>
      <c r="D4556" s="6" t="s">
        <v>519</v>
      </c>
      <c r="E4556" s="6" t="s">
        <v>520</v>
      </c>
      <c r="F4556" s="6" t="s">
        <v>5147</v>
      </c>
      <c r="G4556" s="7">
        <v>5070886</v>
      </c>
      <c r="H4556" s="7" t="s">
        <v>5151</v>
      </c>
      <c r="I4556" s="7" t="s">
        <v>5149</v>
      </c>
      <c r="J4556" s="8"/>
      <c r="K4556" s="10">
        <v>1955.3530000000001</v>
      </c>
      <c r="L4556" s="11">
        <v>0</v>
      </c>
      <c r="M4556" s="11">
        <v>1143.8009999999999</v>
      </c>
      <c r="N4556" s="11">
        <v>0</v>
      </c>
      <c r="O4556" s="11">
        <v>0</v>
      </c>
      <c r="P4556" s="11">
        <v>0</v>
      </c>
      <c r="Q4556" s="11">
        <v>296.07100000000003</v>
      </c>
      <c r="R4556" s="11">
        <v>111.39100000000001</v>
      </c>
      <c r="S4556" s="11">
        <v>1589.3619999999999</v>
      </c>
      <c r="T4556" s="11"/>
      <c r="U4556" s="11"/>
      <c r="V4556" s="11"/>
      <c r="W4556" s="12">
        <v>5095.9780000000001</v>
      </c>
      <c r="X4556" s="11">
        <v>566.21977777777784</v>
      </c>
      <c r="Y4556" s="11">
        <v>927.08105559135413</v>
      </c>
      <c r="Z4556" s="11">
        <f t="shared" si="216"/>
        <v>0</v>
      </c>
      <c r="AA4556" s="25">
        <f t="shared" si="217"/>
        <v>0</v>
      </c>
      <c r="AB4556" s="33">
        <v>0</v>
      </c>
      <c r="AC4556" s="14">
        <v>0</v>
      </c>
      <c r="AD4556" s="14">
        <v>0</v>
      </c>
      <c r="AE4556" s="14">
        <v>0</v>
      </c>
      <c r="AF4556" s="14">
        <v>0</v>
      </c>
      <c r="AG4556" s="14">
        <v>0</v>
      </c>
      <c r="AH4556" s="14">
        <v>0</v>
      </c>
      <c r="AI4556" s="14">
        <v>0</v>
      </c>
      <c r="AJ4556" s="14">
        <v>0</v>
      </c>
      <c r="AK4556" s="14">
        <v>0</v>
      </c>
      <c r="AL4556" s="14">
        <v>0</v>
      </c>
      <c r="AM4556" s="14">
        <v>0</v>
      </c>
      <c r="AN4556" s="14">
        <v>0</v>
      </c>
      <c r="AO4556" s="14">
        <v>0</v>
      </c>
      <c r="AP4556" s="14">
        <v>0</v>
      </c>
      <c r="AQ4556" s="14">
        <v>0</v>
      </c>
      <c r="AR4556" s="14">
        <v>0</v>
      </c>
      <c r="AS4556" s="14">
        <v>0</v>
      </c>
      <c r="AT4556" s="14">
        <v>0</v>
      </c>
      <c r="AV4556" s="14">
        <v>0</v>
      </c>
      <c r="AW4556" s="14">
        <v>0</v>
      </c>
      <c r="AX4556" s="14">
        <v>0</v>
      </c>
      <c r="AY4556" s="14">
        <v>0</v>
      </c>
      <c r="AZ4556" s="14">
        <v>0</v>
      </c>
      <c r="BA4556" s="14">
        <v>0</v>
      </c>
      <c r="BG4556" s="37">
        <f t="shared" si="218"/>
        <v>0</v>
      </c>
      <c r="BI4556" s="5" t="s">
        <v>511</v>
      </c>
      <c r="BJ4556" s="6" t="s">
        <v>519</v>
      </c>
      <c r="BK4556" s="30" t="s">
        <v>520</v>
      </c>
    </row>
    <row r="4557" spans="1:63" x14ac:dyDescent="0.25">
      <c r="A4557" s="5" t="s">
        <v>957</v>
      </c>
      <c r="B4557" s="6" t="s">
        <v>5146</v>
      </c>
      <c r="C4557" s="6" t="s">
        <v>511</v>
      </c>
      <c r="D4557" s="6" t="s">
        <v>519</v>
      </c>
      <c r="E4557" s="6" t="s">
        <v>520</v>
      </c>
      <c r="F4557" s="6" t="s">
        <v>5147</v>
      </c>
      <c r="G4557" s="7">
        <v>5070668</v>
      </c>
      <c r="H4557" s="7" t="s">
        <v>5152</v>
      </c>
      <c r="I4557" s="7" t="s">
        <v>5149</v>
      </c>
      <c r="J4557" s="8"/>
      <c r="K4557" s="10">
        <v>1955.3530000000001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666.17</v>
      </c>
      <c r="R4557" s="11">
        <v>0</v>
      </c>
      <c r="S4557" s="11">
        <v>1126.742</v>
      </c>
      <c r="T4557" s="11"/>
      <c r="U4557" s="11"/>
      <c r="V4557" s="11"/>
      <c r="W4557" s="12">
        <v>3748.2650000000003</v>
      </c>
      <c r="X4557" s="11">
        <v>416.47388888888895</v>
      </c>
      <c r="Y4557" s="11">
        <v>681.89962217971265</v>
      </c>
      <c r="Z4557" s="11">
        <f t="shared" si="216"/>
        <v>1301.9870000000001</v>
      </c>
      <c r="AA4557" s="25">
        <f t="shared" si="217"/>
        <v>1.9093528690310158</v>
      </c>
      <c r="AB4557" s="33">
        <v>0</v>
      </c>
      <c r="AC4557" s="14">
        <v>0</v>
      </c>
      <c r="AD4557" s="14">
        <v>0</v>
      </c>
      <c r="AE4557" s="14">
        <v>0</v>
      </c>
      <c r="AF4557" s="14">
        <v>0</v>
      </c>
      <c r="AG4557" s="14">
        <v>0</v>
      </c>
      <c r="AH4557" s="14">
        <v>0</v>
      </c>
      <c r="AI4557" s="14">
        <v>0</v>
      </c>
      <c r="AJ4557" s="14">
        <v>0</v>
      </c>
      <c r="AK4557" s="14">
        <v>0</v>
      </c>
      <c r="AL4557" s="14">
        <v>0</v>
      </c>
      <c r="AM4557" s="14">
        <v>0</v>
      </c>
      <c r="AN4557" s="14">
        <v>0</v>
      </c>
      <c r="AO4557" s="14">
        <v>0</v>
      </c>
      <c r="AP4557" s="14">
        <v>0</v>
      </c>
      <c r="AQ4557" s="14">
        <v>0</v>
      </c>
      <c r="AR4557" s="14">
        <v>0</v>
      </c>
      <c r="AS4557" s="14">
        <v>0</v>
      </c>
      <c r="AT4557" s="14">
        <v>0</v>
      </c>
      <c r="AV4557" s="14">
        <v>0</v>
      </c>
      <c r="AW4557" s="14">
        <v>0</v>
      </c>
      <c r="AX4557" s="14">
        <v>0</v>
      </c>
      <c r="AY4557" s="14">
        <v>0</v>
      </c>
      <c r="AZ4557" s="14">
        <v>0</v>
      </c>
      <c r="BA4557" s="14">
        <v>1301.9870000000001</v>
      </c>
      <c r="BG4557" s="37">
        <f t="shared" si="218"/>
        <v>1301.9870000000001</v>
      </c>
      <c r="BI4557" s="5" t="s">
        <v>511</v>
      </c>
      <c r="BJ4557" s="6" t="s">
        <v>519</v>
      </c>
      <c r="BK4557" s="30" t="s">
        <v>520</v>
      </c>
    </row>
    <row r="4558" spans="1:63" x14ac:dyDescent="0.25">
      <c r="A4558" s="5" t="s">
        <v>957</v>
      </c>
      <c r="B4558" s="6" t="s">
        <v>5146</v>
      </c>
      <c r="C4558" s="6" t="s">
        <v>511</v>
      </c>
      <c r="D4558" s="6" t="s">
        <v>519</v>
      </c>
      <c r="E4558" s="6" t="s">
        <v>520</v>
      </c>
      <c r="F4558" s="6" t="s">
        <v>5147</v>
      </c>
      <c r="G4558" s="7">
        <v>5070222</v>
      </c>
      <c r="H4558" s="7" t="s">
        <v>5153</v>
      </c>
      <c r="I4558" s="7" t="s">
        <v>5149</v>
      </c>
      <c r="J4558" s="8"/>
      <c r="K4558" s="10">
        <v>24726.243999999999</v>
      </c>
      <c r="L4558" s="11">
        <v>0</v>
      </c>
      <c r="M4558" s="11">
        <v>13776.915000000001</v>
      </c>
      <c r="N4558" s="11">
        <v>0</v>
      </c>
      <c r="O4558" s="11">
        <v>0</v>
      </c>
      <c r="P4558" s="11">
        <v>1958.3340000000001</v>
      </c>
      <c r="Q4558" s="11">
        <v>1241.8789999999999</v>
      </c>
      <c r="R4558" s="11">
        <v>7429.5360000000001</v>
      </c>
      <c r="S4558" s="11">
        <v>4102.92</v>
      </c>
      <c r="T4558" s="11"/>
      <c r="U4558" s="11"/>
      <c r="V4558" s="11"/>
      <c r="W4558" s="12">
        <v>53235.828000000001</v>
      </c>
      <c r="X4558" s="11">
        <v>5915.0920000000006</v>
      </c>
      <c r="Y4558" s="11">
        <v>9684.8784703387209</v>
      </c>
      <c r="Z4558" s="11">
        <f t="shared" si="216"/>
        <v>5294.0810000000001</v>
      </c>
      <c r="AA4558" s="25">
        <f t="shared" si="217"/>
        <v>0.54663370492607166</v>
      </c>
      <c r="AB4558" s="33">
        <v>0</v>
      </c>
      <c r="AC4558" s="14">
        <v>2642.518</v>
      </c>
      <c r="AD4558" s="14">
        <v>0</v>
      </c>
      <c r="AE4558" s="14">
        <v>0</v>
      </c>
      <c r="AF4558" s="14">
        <v>0</v>
      </c>
      <c r="AG4558" s="14">
        <v>0</v>
      </c>
      <c r="AH4558" s="14">
        <v>0</v>
      </c>
      <c r="AI4558" s="14">
        <v>0</v>
      </c>
      <c r="AJ4558" s="14">
        <v>0</v>
      </c>
      <c r="AK4558" s="14">
        <v>0</v>
      </c>
      <c r="AL4558" s="14">
        <v>0</v>
      </c>
      <c r="AM4558" s="14">
        <v>0</v>
      </c>
      <c r="AN4558" s="14">
        <v>0</v>
      </c>
      <c r="AO4558" s="14">
        <v>0</v>
      </c>
      <c r="AP4558" s="14">
        <v>0</v>
      </c>
      <c r="AQ4558" s="14">
        <v>0</v>
      </c>
      <c r="AR4558" s="14">
        <v>0</v>
      </c>
      <c r="AS4558" s="14">
        <v>0</v>
      </c>
      <c r="AT4558" s="14">
        <v>0</v>
      </c>
      <c r="AV4558" s="14">
        <v>0</v>
      </c>
      <c r="AW4558" s="14">
        <v>0</v>
      </c>
      <c r="AX4558" s="14">
        <v>2651.5630000000001</v>
      </c>
      <c r="AY4558" s="14">
        <v>0</v>
      </c>
      <c r="AZ4558" s="14">
        <v>0</v>
      </c>
      <c r="BA4558" s="14">
        <v>0</v>
      </c>
      <c r="BG4558" s="37">
        <f t="shared" si="218"/>
        <v>5294.0810000000001</v>
      </c>
      <c r="BI4558" s="5" t="s">
        <v>511</v>
      </c>
      <c r="BJ4558" s="6" t="s">
        <v>519</v>
      </c>
      <c r="BK4558" s="30" t="s">
        <v>520</v>
      </c>
    </row>
    <row r="4559" spans="1:63" x14ac:dyDescent="0.25">
      <c r="A4559" s="5" t="s">
        <v>957</v>
      </c>
      <c r="B4559" s="6" t="s">
        <v>5146</v>
      </c>
      <c r="C4559" s="6" t="s">
        <v>511</v>
      </c>
      <c r="D4559" s="6" t="s">
        <v>519</v>
      </c>
      <c r="E4559" s="6" t="s">
        <v>520</v>
      </c>
      <c r="F4559" s="6" t="s">
        <v>5147</v>
      </c>
      <c r="G4559" s="7">
        <v>6861285</v>
      </c>
      <c r="H4559" s="7" t="s">
        <v>5154</v>
      </c>
      <c r="I4559" s="7" t="s">
        <v>5149</v>
      </c>
      <c r="J4559" s="8"/>
      <c r="K4559" s="10">
        <v>3330.6366000000016</v>
      </c>
      <c r="L4559" s="11">
        <v>3618.3980000000001</v>
      </c>
      <c r="M4559" s="11">
        <v>815.66300000000001</v>
      </c>
      <c r="N4559" s="11">
        <v>1647.3389999999999</v>
      </c>
      <c r="O4559" s="11">
        <v>445.56400000000002</v>
      </c>
      <c r="P4559" s="11">
        <v>1332.414</v>
      </c>
      <c r="Q4559" s="11">
        <v>2028.75</v>
      </c>
      <c r="R4559" s="11">
        <v>2466.2620000000002</v>
      </c>
      <c r="S4559" s="11">
        <v>1958.7319999999995</v>
      </c>
      <c r="T4559" s="11"/>
      <c r="U4559" s="11"/>
      <c r="V4559" s="11"/>
      <c r="W4559" s="12">
        <v>17643.758600000001</v>
      </c>
      <c r="X4559" s="11">
        <v>1960.4176222222222</v>
      </c>
      <c r="Y4559" s="11">
        <v>3209.8243649181832</v>
      </c>
      <c r="Z4559" s="11">
        <f t="shared" si="216"/>
        <v>3842.6109999999999</v>
      </c>
      <c r="AA4559" s="25">
        <f t="shared" si="217"/>
        <v>1.1971405794029937</v>
      </c>
      <c r="AB4559" s="33">
        <v>0</v>
      </c>
      <c r="AC4559" s="14">
        <v>0</v>
      </c>
      <c r="AD4559" s="14">
        <v>0</v>
      </c>
      <c r="AE4559" s="14">
        <v>0</v>
      </c>
      <c r="AF4559" s="14">
        <v>0</v>
      </c>
      <c r="AG4559" s="14">
        <v>0</v>
      </c>
      <c r="AH4559" s="14">
        <v>0</v>
      </c>
      <c r="AI4559" s="14">
        <v>0</v>
      </c>
      <c r="AJ4559" s="14">
        <v>0</v>
      </c>
      <c r="AK4559" s="14">
        <v>0</v>
      </c>
      <c r="AL4559" s="14">
        <v>0</v>
      </c>
      <c r="AM4559" s="14">
        <v>0</v>
      </c>
      <c r="AN4559" s="14">
        <v>0</v>
      </c>
      <c r="AO4559" s="14">
        <v>0</v>
      </c>
      <c r="AP4559" s="14">
        <v>0</v>
      </c>
      <c r="AQ4559" s="14">
        <v>0</v>
      </c>
      <c r="AR4559" s="14">
        <v>0</v>
      </c>
      <c r="AS4559" s="14">
        <v>0</v>
      </c>
      <c r="AT4559" s="14">
        <v>0</v>
      </c>
      <c r="AV4559" s="14">
        <v>2622.68</v>
      </c>
      <c r="AW4559" s="14">
        <v>0</v>
      </c>
      <c r="AX4559" s="14">
        <v>1219.931</v>
      </c>
      <c r="AY4559" s="14">
        <v>0</v>
      </c>
      <c r="AZ4559" s="14">
        <v>0</v>
      </c>
      <c r="BA4559" s="14">
        <v>0</v>
      </c>
      <c r="BG4559" s="37">
        <f t="shared" si="218"/>
        <v>3842.6109999999999</v>
      </c>
      <c r="BI4559" s="5" t="s">
        <v>511</v>
      </c>
      <c r="BJ4559" s="6" t="s">
        <v>519</v>
      </c>
      <c r="BK4559" s="30" t="s">
        <v>520</v>
      </c>
    </row>
    <row r="4560" spans="1:63" x14ac:dyDescent="0.25">
      <c r="A4560" s="5" t="s">
        <v>957</v>
      </c>
      <c r="B4560" s="6" t="s">
        <v>5146</v>
      </c>
      <c r="C4560" s="6" t="s">
        <v>511</v>
      </c>
      <c r="D4560" s="6" t="s">
        <v>519</v>
      </c>
      <c r="E4560" s="6" t="s">
        <v>520</v>
      </c>
      <c r="F4560" s="6" t="s">
        <v>5147</v>
      </c>
      <c r="G4560" s="7">
        <v>5070208</v>
      </c>
      <c r="H4560" s="7" t="s">
        <v>5155</v>
      </c>
      <c r="I4560" s="7" t="s">
        <v>5156</v>
      </c>
      <c r="J4560" s="8"/>
      <c r="K4560" s="10">
        <v>3321.3249999999998</v>
      </c>
      <c r="L4560" s="11">
        <v>4050.7049999999999</v>
      </c>
      <c r="M4560" s="11">
        <v>0</v>
      </c>
      <c r="N4560" s="11">
        <v>0</v>
      </c>
      <c r="O4560" s="11">
        <v>0</v>
      </c>
      <c r="P4560" s="11">
        <v>0</v>
      </c>
      <c r="Q4560" s="11">
        <v>1664.7159999999999</v>
      </c>
      <c r="R4560" s="11">
        <v>2311.4810000000002</v>
      </c>
      <c r="S4560" s="11">
        <v>0</v>
      </c>
      <c r="T4560" s="11"/>
      <c r="U4560" s="11"/>
      <c r="V4560" s="11"/>
      <c r="W4560" s="12">
        <v>11348.226999999999</v>
      </c>
      <c r="X4560" s="11">
        <v>1260.914111111111</v>
      </c>
      <c r="Y4560" s="11">
        <v>2064.5156368905646</v>
      </c>
      <c r="Z4560" s="11">
        <f t="shared" si="216"/>
        <v>0</v>
      </c>
      <c r="AA4560" s="25">
        <f t="shared" si="217"/>
        <v>0</v>
      </c>
      <c r="AB4560" s="33">
        <v>0</v>
      </c>
      <c r="AC4560" s="14">
        <v>0</v>
      </c>
      <c r="AD4560" s="14">
        <v>0</v>
      </c>
      <c r="AE4560" s="14">
        <v>0</v>
      </c>
      <c r="AF4560" s="14">
        <v>0</v>
      </c>
      <c r="AG4560" s="14">
        <v>0</v>
      </c>
      <c r="AH4560" s="14">
        <v>0</v>
      </c>
      <c r="AI4560" s="14">
        <v>0</v>
      </c>
      <c r="AJ4560" s="14">
        <v>0</v>
      </c>
      <c r="AK4560" s="14">
        <v>0</v>
      </c>
      <c r="AL4560" s="14">
        <v>0</v>
      </c>
      <c r="AM4560" s="14">
        <v>0</v>
      </c>
      <c r="AN4560" s="14">
        <v>0</v>
      </c>
      <c r="AO4560" s="14">
        <v>0</v>
      </c>
      <c r="AP4560" s="14">
        <v>0</v>
      </c>
      <c r="AQ4560" s="14">
        <v>0</v>
      </c>
      <c r="AR4560" s="14">
        <v>0</v>
      </c>
      <c r="AS4560" s="14">
        <v>0</v>
      </c>
      <c r="AT4560" s="14">
        <v>0</v>
      </c>
      <c r="AV4560" s="14">
        <v>0</v>
      </c>
      <c r="AW4560" s="14">
        <v>0</v>
      </c>
      <c r="AX4560" s="14">
        <v>0</v>
      </c>
      <c r="AY4560" s="14">
        <v>0</v>
      </c>
      <c r="AZ4560" s="14">
        <v>0</v>
      </c>
      <c r="BA4560" s="14">
        <v>0</v>
      </c>
      <c r="BG4560" s="37">
        <f t="shared" si="218"/>
        <v>0</v>
      </c>
      <c r="BI4560" s="5" t="s">
        <v>511</v>
      </c>
      <c r="BJ4560" s="6" t="s">
        <v>519</v>
      </c>
      <c r="BK4560" s="30" t="s">
        <v>520</v>
      </c>
    </row>
    <row r="4561" spans="1:63" x14ac:dyDescent="0.25">
      <c r="A4561" s="5" t="s">
        <v>957</v>
      </c>
      <c r="B4561" s="6" t="s">
        <v>5146</v>
      </c>
      <c r="C4561" s="6" t="s">
        <v>511</v>
      </c>
      <c r="D4561" s="6" t="s">
        <v>519</v>
      </c>
      <c r="E4561" s="6" t="s">
        <v>520</v>
      </c>
      <c r="F4561" s="6" t="s">
        <v>5147</v>
      </c>
      <c r="G4561" s="7">
        <v>5070848</v>
      </c>
      <c r="H4561" s="7" t="s">
        <v>5157</v>
      </c>
      <c r="I4561" s="7" t="s">
        <v>5156</v>
      </c>
      <c r="J4561" s="8"/>
      <c r="K4561" s="10">
        <v>1917.0250000000001</v>
      </c>
      <c r="L4561" s="11">
        <v>786.46500000000003</v>
      </c>
      <c r="M4561" s="11">
        <v>2693.3330000000001</v>
      </c>
      <c r="N4561" s="11">
        <v>0</v>
      </c>
      <c r="O4561" s="11">
        <v>0</v>
      </c>
      <c r="P4561" s="11">
        <v>480.07799999999997</v>
      </c>
      <c r="Q4561" s="11">
        <v>888.12300000000005</v>
      </c>
      <c r="R4561" s="11">
        <v>1847.008</v>
      </c>
      <c r="S4561" s="11">
        <v>0</v>
      </c>
      <c r="T4561" s="11"/>
      <c r="U4561" s="11"/>
      <c r="V4561" s="11"/>
      <c r="W4561" s="12">
        <v>8612.0319999999992</v>
      </c>
      <c r="X4561" s="11">
        <v>956.89244444444432</v>
      </c>
      <c r="Y4561" s="11">
        <v>1566.7359076798446</v>
      </c>
      <c r="Z4561" s="11">
        <f t="shared" si="216"/>
        <v>0</v>
      </c>
      <c r="AA4561" s="25">
        <f t="shared" si="217"/>
        <v>0</v>
      </c>
      <c r="AB4561" s="33">
        <v>0</v>
      </c>
      <c r="AC4561" s="14">
        <v>0</v>
      </c>
      <c r="AD4561" s="14">
        <v>0</v>
      </c>
      <c r="AE4561" s="14">
        <v>0</v>
      </c>
      <c r="AF4561" s="14">
        <v>0</v>
      </c>
      <c r="AG4561" s="14">
        <v>0</v>
      </c>
      <c r="AH4561" s="14">
        <v>0</v>
      </c>
      <c r="AI4561" s="14">
        <v>0</v>
      </c>
      <c r="AJ4561" s="14">
        <v>0</v>
      </c>
      <c r="AK4561" s="14">
        <v>0</v>
      </c>
      <c r="AL4561" s="14">
        <v>0</v>
      </c>
      <c r="AM4561" s="14">
        <v>0</v>
      </c>
      <c r="AN4561" s="14">
        <v>0</v>
      </c>
      <c r="AO4561" s="14">
        <v>0</v>
      </c>
      <c r="AP4561" s="14">
        <v>0</v>
      </c>
      <c r="AQ4561" s="14">
        <v>0</v>
      </c>
      <c r="AR4561" s="14">
        <v>0</v>
      </c>
      <c r="AS4561" s="14">
        <v>0</v>
      </c>
      <c r="AT4561" s="14">
        <v>0</v>
      </c>
      <c r="AV4561" s="14">
        <v>0</v>
      </c>
      <c r="AW4561" s="14">
        <v>0</v>
      </c>
      <c r="AX4561" s="14">
        <v>0</v>
      </c>
      <c r="AY4561" s="14">
        <v>0</v>
      </c>
      <c r="AZ4561" s="14">
        <v>0</v>
      </c>
      <c r="BA4561" s="14">
        <v>0</v>
      </c>
      <c r="BG4561" s="37">
        <f t="shared" si="218"/>
        <v>0</v>
      </c>
      <c r="BI4561" s="5" t="s">
        <v>511</v>
      </c>
      <c r="BJ4561" s="6" t="s">
        <v>519</v>
      </c>
      <c r="BK4561" s="30" t="s">
        <v>520</v>
      </c>
    </row>
    <row r="4562" spans="1:63" x14ac:dyDescent="0.25">
      <c r="A4562" s="5" t="s">
        <v>957</v>
      </c>
      <c r="B4562" s="6" t="s">
        <v>5146</v>
      </c>
      <c r="C4562" s="6" t="s">
        <v>511</v>
      </c>
      <c r="D4562" s="6" t="s">
        <v>519</v>
      </c>
      <c r="E4562" s="6" t="s">
        <v>520</v>
      </c>
      <c r="F4562" s="6" t="s">
        <v>5147</v>
      </c>
      <c r="G4562" s="7">
        <v>5060038</v>
      </c>
      <c r="H4562" s="7" t="s">
        <v>5158</v>
      </c>
      <c r="I4562" s="7" t="s">
        <v>5149</v>
      </c>
      <c r="J4562" s="8"/>
      <c r="K4562" s="10">
        <v>2927.4690000000001</v>
      </c>
      <c r="L4562" s="11">
        <v>0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/>
      <c r="U4562" s="11"/>
      <c r="V4562" s="11"/>
      <c r="W4562" s="12">
        <v>2927.4690000000001</v>
      </c>
      <c r="X4562" s="11">
        <v>325.27433333333335</v>
      </c>
      <c r="Y4562" s="11">
        <v>532.57707367083719</v>
      </c>
      <c r="Z4562" s="11">
        <f t="shared" si="216"/>
        <v>0</v>
      </c>
      <c r="AA4562" s="25">
        <f t="shared" si="217"/>
        <v>0</v>
      </c>
      <c r="AB4562" s="33">
        <v>0</v>
      </c>
      <c r="AC4562" s="14">
        <v>0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>
        <v>0</v>
      </c>
      <c r="AM4562" s="14">
        <v>0</v>
      </c>
      <c r="AN4562" s="14">
        <v>0</v>
      </c>
      <c r="AO4562" s="14">
        <v>0</v>
      </c>
      <c r="AP4562" s="14">
        <v>0</v>
      </c>
      <c r="AQ4562" s="14">
        <v>0</v>
      </c>
      <c r="AR4562" s="14">
        <v>0</v>
      </c>
      <c r="AS4562" s="14">
        <v>0</v>
      </c>
      <c r="AT4562" s="14">
        <v>0</v>
      </c>
      <c r="AV4562" s="14">
        <v>0</v>
      </c>
      <c r="AW4562" s="14">
        <v>0</v>
      </c>
      <c r="AX4562" s="14">
        <v>0</v>
      </c>
      <c r="AY4562" s="14">
        <v>0</v>
      </c>
      <c r="AZ4562" s="14">
        <v>0</v>
      </c>
      <c r="BA4562" s="14">
        <v>0</v>
      </c>
      <c r="BG4562" s="37">
        <f t="shared" si="218"/>
        <v>0</v>
      </c>
      <c r="BI4562" s="5" t="s">
        <v>511</v>
      </c>
      <c r="BJ4562" s="6" t="s">
        <v>519</v>
      </c>
      <c r="BK4562" s="30" t="s">
        <v>520</v>
      </c>
    </row>
    <row r="4563" spans="1:63" x14ac:dyDescent="0.25">
      <c r="A4563" s="5" t="s">
        <v>957</v>
      </c>
      <c r="B4563" s="6" t="s">
        <v>5146</v>
      </c>
      <c r="C4563" s="6" t="s">
        <v>511</v>
      </c>
      <c r="D4563" s="6" t="s">
        <v>519</v>
      </c>
      <c r="E4563" s="6" t="s">
        <v>520</v>
      </c>
      <c r="F4563" s="6" t="s">
        <v>5147</v>
      </c>
      <c r="G4563" s="7">
        <v>5070284</v>
      </c>
      <c r="H4563" s="7" t="s">
        <v>5159</v>
      </c>
      <c r="I4563" s="7" t="s">
        <v>5149</v>
      </c>
      <c r="J4563" s="8"/>
      <c r="K4563" s="10">
        <v>786.46500000000003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/>
      <c r="U4563" s="11"/>
      <c r="V4563" s="11"/>
      <c r="W4563" s="12">
        <v>786.46500000000003</v>
      </c>
      <c r="X4563" s="11">
        <v>87.385000000000005</v>
      </c>
      <c r="Y4563" s="11">
        <v>143.07691328056251</v>
      </c>
      <c r="Z4563" s="11">
        <f t="shared" si="216"/>
        <v>0</v>
      </c>
      <c r="AA4563" s="25">
        <f t="shared" si="217"/>
        <v>0</v>
      </c>
      <c r="AB4563" s="33">
        <v>0</v>
      </c>
      <c r="AC4563" s="14">
        <v>0</v>
      </c>
      <c r="AD4563" s="14">
        <v>0</v>
      </c>
      <c r="AE4563" s="14">
        <v>0</v>
      </c>
      <c r="AF4563" s="14">
        <v>0</v>
      </c>
      <c r="AG4563" s="14">
        <v>0</v>
      </c>
      <c r="AH4563" s="14">
        <v>0</v>
      </c>
      <c r="AI4563" s="14">
        <v>0</v>
      </c>
      <c r="AJ4563" s="14">
        <v>0</v>
      </c>
      <c r="AK4563" s="14">
        <v>0</v>
      </c>
      <c r="AL4563" s="14">
        <v>0</v>
      </c>
      <c r="AM4563" s="14">
        <v>0</v>
      </c>
      <c r="AN4563" s="14">
        <v>0</v>
      </c>
      <c r="AO4563" s="14">
        <v>0</v>
      </c>
      <c r="AP4563" s="14">
        <v>0</v>
      </c>
      <c r="AQ4563" s="14">
        <v>0</v>
      </c>
      <c r="AR4563" s="14">
        <v>0</v>
      </c>
      <c r="AS4563" s="14">
        <v>0</v>
      </c>
      <c r="AT4563" s="14">
        <v>0</v>
      </c>
      <c r="AV4563" s="14">
        <v>0</v>
      </c>
      <c r="AW4563" s="14">
        <v>0</v>
      </c>
      <c r="AX4563" s="14">
        <v>0</v>
      </c>
      <c r="AY4563" s="14">
        <v>0</v>
      </c>
      <c r="AZ4563" s="14">
        <v>0</v>
      </c>
      <c r="BA4563" s="14">
        <v>0</v>
      </c>
      <c r="BG4563" s="37">
        <f t="shared" si="218"/>
        <v>0</v>
      </c>
      <c r="BI4563" s="5" t="s">
        <v>511</v>
      </c>
      <c r="BJ4563" s="6" t="s">
        <v>519</v>
      </c>
      <c r="BK4563" s="30" t="s">
        <v>520</v>
      </c>
    </row>
    <row r="4564" spans="1:63" x14ac:dyDescent="0.25">
      <c r="A4564" s="5" t="s">
        <v>957</v>
      </c>
      <c r="B4564" s="6" t="s">
        <v>5146</v>
      </c>
      <c r="C4564" s="6" t="s">
        <v>511</v>
      </c>
      <c r="D4564" s="6" t="s">
        <v>846</v>
      </c>
      <c r="E4564" s="6" t="s">
        <v>511</v>
      </c>
      <c r="F4564" s="6" t="s">
        <v>5147</v>
      </c>
      <c r="G4564" s="7">
        <v>5070170</v>
      </c>
      <c r="H4564" s="7" t="s">
        <v>5160</v>
      </c>
      <c r="I4564" s="7"/>
      <c r="J4564" s="7" t="s">
        <v>5134</v>
      </c>
      <c r="K4564" s="10">
        <v>5319.5309999999999</v>
      </c>
      <c r="L4564" s="11">
        <v>0</v>
      </c>
      <c r="M4564" s="11">
        <v>853.39599999999996</v>
      </c>
      <c r="N4564" s="11">
        <v>0</v>
      </c>
      <c r="O4564" s="11">
        <v>0</v>
      </c>
      <c r="P4564" s="11">
        <v>0</v>
      </c>
      <c r="Q4564" s="11">
        <v>384.113</v>
      </c>
      <c r="R4564" s="11">
        <v>2958.9560000000001</v>
      </c>
      <c r="S4564" s="11">
        <v>0</v>
      </c>
      <c r="T4564" s="11"/>
      <c r="U4564" s="11"/>
      <c r="V4564" s="11"/>
      <c r="W4564" s="12">
        <v>9515.9959999999992</v>
      </c>
      <c r="X4564" s="11">
        <v>1057.3328888888889</v>
      </c>
      <c r="Y4564" s="11">
        <v>1731.1887171967978</v>
      </c>
      <c r="Z4564" s="11">
        <f t="shared" si="216"/>
        <v>0</v>
      </c>
      <c r="AA4564" s="25">
        <f t="shared" si="217"/>
        <v>0</v>
      </c>
      <c r="AB4564" s="33">
        <v>0</v>
      </c>
      <c r="AC4564" s="14">
        <v>0</v>
      </c>
      <c r="AD4564" s="14">
        <v>0</v>
      </c>
      <c r="AE4564" s="14">
        <v>0</v>
      </c>
      <c r="AF4564" s="14">
        <v>0</v>
      </c>
      <c r="AG4564" s="14">
        <v>0</v>
      </c>
      <c r="AH4564" s="14">
        <v>0</v>
      </c>
      <c r="AI4564" s="14">
        <v>0</v>
      </c>
      <c r="AJ4564" s="14">
        <v>0</v>
      </c>
      <c r="AK4564" s="14">
        <v>0</v>
      </c>
      <c r="AL4564" s="14">
        <v>0</v>
      </c>
      <c r="AM4564" s="14">
        <v>0</v>
      </c>
      <c r="AN4564" s="14">
        <v>0</v>
      </c>
      <c r="AO4564" s="14">
        <v>0</v>
      </c>
      <c r="AP4564" s="14">
        <v>0</v>
      </c>
      <c r="AQ4564" s="14">
        <v>0</v>
      </c>
      <c r="AR4564" s="14">
        <v>0</v>
      </c>
      <c r="AS4564" s="14">
        <v>0</v>
      </c>
      <c r="AT4564" s="14">
        <v>0</v>
      </c>
      <c r="AV4564" s="14">
        <v>0</v>
      </c>
      <c r="AW4564" s="14">
        <v>0</v>
      </c>
      <c r="AX4564" s="14">
        <v>0</v>
      </c>
      <c r="AY4564" s="14">
        <v>0</v>
      </c>
      <c r="AZ4564" s="14">
        <v>0</v>
      </c>
      <c r="BA4564" s="14">
        <v>0</v>
      </c>
      <c r="BG4564" s="37">
        <f t="shared" si="218"/>
        <v>0</v>
      </c>
      <c r="BI4564" s="5" t="s">
        <v>511</v>
      </c>
      <c r="BJ4564" s="6" t="s">
        <v>846</v>
      </c>
      <c r="BK4564" s="30" t="s">
        <v>511</v>
      </c>
    </row>
    <row r="4565" spans="1:63" x14ac:dyDescent="0.25">
      <c r="A4565" s="5" t="s">
        <v>957</v>
      </c>
      <c r="B4565" s="6" t="s">
        <v>5146</v>
      </c>
      <c r="C4565" s="6" t="s">
        <v>511</v>
      </c>
      <c r="D4565" s="6" t="s">
        <v>846</v>
      </c>
      <c r="E4565" s="6" t="s">
        <v>511</v>
      </c>
      <c r="F4565" s="6" t="s">
        <v>5147</v>
      </c>
      <c r="G4565" s="7">
        <v>5070101</v>
      </c>
      <c r="H4565" s="7" t="s">
        <v>5161</v>
      </c>
      <c r="I4565" s="7"/>
      <c r="J4565" s="7" t="s">
        <v>5134</v>
      </c>
      <c r="K4565" s="10">
        <v>14326.171</v>
      </c>
      <c r="L4565" s="11">
        <v>5775.701</v>
      </c>
      <c r="M4565" s="11">
        <v>0</v>
      </c>
      <c r="N4565" s="11">
        <v>887.30700000000002</v>
      </c>
      <c r="O4565" s="11">
        <v>0</v>
      </c>
      <c r="P4565" s="11">
        <v>2487.2350000000001</v>
      </c>
      <c r="Q4565" s="11">
        <v>1889.8209999999999</v>
      </c>
      <c r="R4565" s="11">
        <v>1995.625</v>
      </c>
      <c r="S4565" s="11">
        <v>4125.692</v>
      </c>
      <c r="T4565" s="11"/>
      <c r="U4565" s="11"/>
      <c r="V4565" s="11"/>
      <c r="W4565" s="12">
        <v>31487.552</v>
      </c>
      <c r="X4565" s="11">
        <v>3498.6168888888888</v>
      </c>
      <c r="Y4565" s="11">
        <v>5728.3435968812373</v>
      </c>
      <c r="Z4565" s="11">
        <f t="shared" si="216"/>
        <v>1616.2550000000001</v>
      </c>
      <c r="AA4565" s="25">
        <f t="shared" si="217"/>
        <v>0.28215049824873645</v>
      </c>
      <c r="AB4565" s="33">
        <v>0</v>
      </c>
      <c r="AC4565" s="14">
        <v>0</v>
      </c>
      <c r="AD4565" s="14">
        <v>0</v>
      </c>
      <c r="AE4565" s="14">
        <v>0</v>
      </c>
      <c r="AF4565" s="14">
        <v>0</v>
      </c>
      <c r="AG4565" s="14">
        <v>0</v>
      </c>
      <c r="AH4565" s="14">
        <v>0</v>
      </c>
      <c r="AI4565" s="14">
        <v>0</v>
      </c>
      <c r="AJ4565" s="14">
        <v>0</v>
      </c>
      <c r="AK4565" s="14">
        <v>0</v>
      </c>
      <c r="AL4565" s="14">
        <v>0</v>
      </c>
      <c r="AM4565" s="14">
        <v>0</v>
      </c>
      <c r="AN4565" s="14">
        <v>0</v>
      </c>
      <c r="AO4565" s="14">
        <v>0</v>
      </c>
      <c r="AP4565" s="14">
        <v>0</v>
      </c>
      <c r="AQ4565" s="14">
        <v>0</v>
      </c>
      <c r="AR4565" s="14">
        <v>0</v>
      </c>
      <c r="AS4565" s="14">
        <v>0</v>
      </c>
      <c r="AT4565" s="14">
        <v>0</v>
      </c>
      <c r="AV4565" s="14">
        <v>0</v>
      </c>
      <c r="AW4565" s="14">
        <v>0</v>
      </c>
      <c r="AX4565" s="14">
        <v>1616.2550000000001</v>
      </c>
      <c r="AY4565" s="14">
        <v>0</v>
      </c>
      <c r="AZ4565" s="14">
        <v>0</v>
      </c>
      <c r="BA4565" s="14">
        <v>0</v>
      </c>
      <c r="BG4565" s="37">
        <f t="shared" si="218"/>
        <v>1616.2550000000001</v>
      </c>
      <c r="BI4565" s="5" t="s">
        <v>511</v>
      </c>
      <c r="BJ4565" s="6" t="s">
        <v>846</v>
      </c>
      <c r="BK4565" s="30" t="s">
        <v>511</v>
      </c>
    </row>
    <row r="4566" spans="1:63" x14ac:dyDescent="0.25">
      <c r="A4566" s="5" t="s">
        <v>957</v>
      </c>
      <c r="B4566" s="6" t="s">
        <v>5146</v>
      </c>
      <c r="C4566" s="6" t="s">
        <v>511</v>
      </c>
      <c r="D4566" s="6" t="s">
        <v>519</v>
      </c>
      <c r="E4566" s="6" t="s">
        <v>520</v>
      </c>
      <c r="F4566" s="6" t="s">
        <v>5147</v>
      </c>
      <c r="G4566" s="7">
        <v>5070800</v>
      </c>
      <c r="H4566" s="7" t="s">
        <v>5162</v>
      </c>
      <c r="I4566" s="7" t="s">
        <v>5156</v>
      </c>
      <c r="J4566" s="8"/>
      <c r="K4566" s="10">
        <v>0</v>
      </c>
      <c r="L4566" s="11">
        <v>0</v>
      </c>
      <c r="M4566" s="11">
        <v>0</v>
      </c>
      <c r="N4566" s="11">
        <v>0</v>
      </c>
      <c r="O4566" s="11">
        <v>0</v>
      </c>
      <c r="P4566" s="11">
        <v>0</v>
      </c>
      <c r="Q4566" s="11">
        <v>666.17</v>
      </c>
      <c r="R4566" s="11">
        <v>1943.395</v>
      </c>
      <c r="S4566" s="11">
        <v>1159.22</v>
      </c>
      <c r="T4566" s="11"/>
      <c r="U4566" s="11"/>
      <c r="V4566" s="11"/>
      <c r="W4566" s="12">
        <v>3768.7849999999999</v>
      </c>
      <c r="X4566" s="11">
        <v>418.75388888888887</v>
      </c>
      <c r="Y4566" s="11">
        <v>685.63270408484129</v>
      </c>
      <c r="Z4566" s="11">
        <f t="shared" si="216"/>
        <v>1468.9110000000001</v>
      </c>
      <c r="AA4566" s="25">
        <f t="shared" si="217"/>
        <v>2.1424167651988704</v>
      </c>
      <c r="AB4566" s="33">
        <v>0</v>
      </c>
      <c r="AC4566" s="14">
        <v>0</v>
      </c>
      <c r="AD4566" s="14">
        <v>0</v>
      </c>
      <c r="AE4566" s="14">
        <v>0</v>
      </c>
      <c r="AF4566" s="14">
        <v>0</v>
      </c>
      <c r="AG4566" s="14">
        <v>0</v>
      </c>
      <c r="AH4566" s="14">
        <v>0</v>
      </c>
      <c r="AI4566" s="14">
        <v>0</v>
      </c>
      <c r="AJ4566" s="14">
        <v>0</v>
      </c>
      <c r="AK4566" s="14">
        <v>0</v>
      </c>
      <c r="AL4566" s="14">
        <v>0</v>
      </c>
      <c r="AM4566" s="14">
        <v>0</v>
      </c>
      <c r="AN4566" s="14">
        <v>0</v>
      </c>
      <c r="AO4566" s="14">
        <v>0</v>
      </c>
      <c r="AP4566" s="14">
        <v>0</v>
      </c>
      <c r="AQ4566" s="14">
        <v>0</v>
      </c>
      <c r="AR4566" s="14">
        <v>0</v>
      </c>
      <c r="AS4566" s="14">
        <v>0</v>
      </c>
      <c r="AT4566" s="14">
        <v>0</v>
      </c>
      <c r="AV4566" s="14">
        <v>0</v>
      </c>
      <c r="AW4566" s="14">
        <v>0</v>
      </c>
      <c r="AX4566" s="14">
        <v>0</v>
      </c>
      <c r="AY4566" s="14">
        <v>0</v>
      </c>
      <c r="AZ4566" s="14">
        <v>0</v>
      </c>
      <c r="BA4566" s="14">
        <v>1468.9110000000001</v>
      </c>
      <c r="BG4566" s="37">
        <f t="shared" si="218"/>
        <v>1468.9110000000001</v>
      </c>
      <c r="BI4566" s="5" t="s">
        <v>511</v>
      </c>
      <c r="BJ4566" s="6" t="s">
        <v>519</v>
      </c>
      <c r="BK4566" s="30" t="s">
        <v>520</v>
      </c>
    </row>
    <row r="4567" spans="1:63" x14ac:dyDescent="0.25">
      <c r="A4567" s="5" t="s">
        <v>957</v>
      </c>
      <c r="B4567" s="6" t="s">
        <v>5146</v>
      </c>
      <c r="C4567" s="6" t="s">
        <v>511</v>
      </c>
      <c r="D4567" s="6" t="s">
        <v>849</v>
      </c>
      <c r="E4567" s="6" t="s">
        <v>850</v>
      </c>
      <c r="F4567" s="6" t="s">
        <v>5147</v>
      </c>
      <c r="G4567" s="7">
        <v>5060391</v>
      </c>
      <c r="H4567" s="7" t="s">
        <v>5163</v>
      </c>
      <c r="I4567" s="7" t="s">
        <v>5164</v>
      </c>
      <c r="J4567" s="8"/>
      <c r="K4567" s="10">
        <v>7286.9639999999999</v>
      </c>
      <c r="L4567" s="11">
        <v>1971.8430000000001</v>
      </c>
      <c r="M4567" s="11">
        <v>2131.9969999999998</v>
      </c>
      <c r="N4567" s="11">
        <v>2285.2629999999999</v>
      </c>
      <c r="O4567" s="11">
        <v>0</v>
      </c>
      <c r="P4567" s="11">
        <v>2608.326</v>
      </c>
      <c r="Q4567" s="11">
        <v>3230.7379999999998</v>
      </c>
      <c r="R4567" s="11">
        <v>4482.6432000000004</v>
      </c>
      <c r="S4567" s="11">
        <v>2009.4709999999998</v>
      </c>
      <c r="T4567" s="11"/>
      <c r="U4567" s="11"/>
      <c r="V4567" s="11"/>
      <c r="W4567" s="12">
        <v>26007.245200000001</v>
      </c>
      <c r="X4567" s="11">
        <v>2889.6939111111114</v>
      </c>
      <c r="Y4567" s="11">
        <v>4731.3438819867706</v>
      </c>
      <c r="Z4567" s="11">
        <f t="shared" si="216"/>
        <v>4953.42</v>
      </c>
      <c r="AA4567" s="25">
        <f t="shared" si="217"/>
        <v>1.0469372177445653</v>
      </c>
      <c r="AB4567" s="33">
        <v>0</v>
      </c>
      <c r="AC4567" s="14">
        <v>0</v>
      </c>
      <c r="AD4567" s="14">
        <v>3099.0990000000002</v>
      </c>
      <c r="AE4567" s="14">
        <v>0</v>
      </c>
      <c r="AF4567" s="14">
        <v>0</v>
      </c>
      <c r="AG4567" s="14">
        <v>0</v>
      </c>
      <c r="AH4567" s="14">
        <v>0</v>
      </c>
      <c r="AI4567" s="14">
        <v>0</v>
      </c>
      <c r="AJ4567" s="14">
        <v>0</v>
      </c>
      <c r="AK4567" s="14">
        <v>0</v>
      </c>
      <c r="AL4567" s="14">
        <v>0</v>
      </c>
      <c r="AM4567" s="14">
        <v>0</v>
      </c>
      <c r="AN4567" s="14">
        <v>0</v>
      </c>
      <c r="AO4567" s="14">
        <v>0</v>
      </c>
      <c r="AP4567" s="14">
        <v>0</v>
      </c>
      <c r="AQ4567" s="14">
        <v>0</v>
      </c>
      <c r="AR4567" s="14">
        <v>0</v>
      </c>
      <c r="AS4567" s="14">
        <v>0</v>
      </c>
      <c r="AT4567" s="14">
        <v>0</v>
      </c>
      <c r="AV4567" s="14">
        <v>0</v>
      </c>
      <c r="AW4567" s="14">
        <v>0</v>
      </c>
      <c r="AX4567" s="14">
        <v>1854.3209999999999</v>
      </c>
      <c r="AY4567" s="14">
        <v>0</v>
      </c>
      <c r="AZ4567" s="14">
        <v>0</v>
      </c>
      <c r="BA4567" s="14">
        <v>0</v>
      </c>
      <c r="BG4567" s="37">
        <f t="shared" si="218"/>
        <v>4953.42</v>
      </c>
      <c r="BI4567" s="5" t="s">
        <v>511</v>
      </c>
      <c r="BJ4567" s="6" t="s">
        <v>849</v>
      </c>
      <c r="BK4567" s="30" t="s">
        <v>850</v>
      </c>
    </row>
    <row r="4568" spans="1:63" x14ac:dyDescent="0.25">
      <c r="A4568" s="5" t="s">
        <v>957</v>
      </c>
      <c r="B4568" s="6" t="s">
        <v>5146</v>
      </c>
      <c r="C4568" s="6" t="s">
        <v>511</v>
      </c>
      <c r="D4568" s="6" t="s">
        <v>849</v>
      </c>
      <c r="E4568" s="6" t="s">
        <v>850</v>
      </c>
      <c r="F4568" s="6" t="s">
        <v>5147</v>
      </c>
      <c r="G4568" s="7">
        <v>5060502</v>
      </c>
      <c r="H4568" s="7" t="s">
        <v>5165</v>
      </c>
      <c r="I4568" s="7" t="s">
        <v>5164</v>
      </c>
      <c r="J4568" s="8"/>
      <c r="K4568" s="10">
        <v>4802.21</v>
      </c>
      <c r="L4568" s="11">
        <v>236.559</v>
      </c>
      <c r="M4568" s="11">
        <v>0</v>
      </c>
      <c r="N4568" s="11">
        <v>0</v>
      </c>
      <c r="O4568" s="11">
        <v>0</v>
      </c>
      <c r="P4568" s="11">
        <v>1083.2919999999999</v>
      </c>
      <c r="Q4568" s="11">
        <v>502.161</v>
      </c>
      <c r="R4568" s="11">
        <v>873.22299999999996</v>
      </c>
      <c r="S4568" s="11">
        <v>1088.2630000000001</v>
      </c>
      <c r="T4568" s="11"/>
      <c r="U4568" s="11"/>
      <c r="V4568" s="11"/>
      <c r="W4568" s="12">
        <v>8585.7080000000005</v>
      </c>
      <c r="X4568" s="11">
        <v>953.96755555555558</v>
      </c>
      <c r="Y4568" s="11">
        <v>1561.9469384756242</v>
      </c>
      <c r="Z4568" s="11">
        <f t="shared" si="216"/>
        <v>1704.5359999999998</v>
      </c>
      <c r="AA4568" s="25">
        <f t="shared" si="217"/>
        <v>1.0912893120835045</v>
      </c>
      <c r="AB4568" s="33">
        <v>0</v>
      </c>
      <c r="AC4568" s="14">
        <v>0</v>
      </c>
      <c r="AD4568" s="14">
        <v>0</v>
      </c>
      <c r="AE4568" s="14">
        <v>0</v>
      </c>
      <c r="AF4568" s="14">
        <v>0</v>
      </c>
      <c r="AG4568" s="14">
        <v>0</v>
      </c>
      <c r="AH4568" s="14">
        <v>0</v>
      </c>
      <c r="AI4568" s="14">
        <v>0</v>
      </c>
      <c r="AJ4568" s="14">
        <v>0</v>
      </c>
      <c r="AK4568" s="14">
        <v>0</v>
      </c>
      <c r="AL4568" s="14">
        <v>1704.5359999999998</v>
      </c>
      <c r="AM4568" s="14">
        <v>0</v>
      </c>
      <c r="AN4568" s="14">
        <v>0</v>
      </c>
      <c r="AO4568" s="14">
        <v>0</v>
      </c>
      <c r="AP4568" s="14">
        <v>0</v>
      </c>
      <c r="AQ4568" s="14">
        <v>0</v>
      </c>
      <c r="AR4568" s="14">
        <v>0</v>
      </c>
      <c r="AS4568" s="14">
        <v>0</v>
      </c>
      <c r="AT4568" s="14">
        <v>0</v>
      </c>
      <c r="AV4568" s="14">
        <v>0</v>
      </c>
      <c r="AW4568" s="14">
        <v>0</v>
      </c>
      <c r="AX4568" s="14">
        <v>0</v>
      </c>
      <c r="AY4568" s="14">
        <v>0</v>
      </c>
      <c r="AZ4568" s="14">
        <v>0</v>
      </c>
      <c r="BA4568" s="14">
        <v>0</v>
      </c>
      <c r="BG4568" s="37">
        <f t="shared" si="218"/>
        <v>1704.5359999999998</v>
      </c>
      <c r="BI4568" s="5" t="s">
        <v>511</v>
      </c>
      <c r="BJ4568" s="6" t="s">
        <v>849</v>
      </c>
      <c r="BK4568" s="30" t="s">
        <v>850</v>
      </c>
    </row>
    <row r="4569" spans="1:63" x14ac:dyDescent="0.25">
      <c r="A4569" s="5" t="s">
        <v>957</v>
      </c>
      <c r="B4569" s="6" t="s">
        <v>5146</v>
      </c>
      <c r="C4569" s="6" t="s">
        <v>511</v>
      </c>
      <c r="D4569" s="6" t="s">
        <v>849</v>
      </c>
      <c r="E4569" s="6" t="s">
        <v>850</v>
      </c>
      <c r="F4569" s="6" t="s">
        <v>5147</v>
      </c>
      <c r="G4569" s="7">
        <v>5070831</v>
      </c>
      <c r="H4569" s="7" t="s">
        <v>5166</v>
      </c>
      <c r="I4569" s="7" t="s">
        <v>5167</v>
      </c>
      <c r="J4569" s="8"/>
      <c r="K4569" s="10">
        <v>4750.5839999999998</v>
      </c>
      <c r="L4569" s="11">
        <v>0</v>
      </c>
      <c r="M4569" s="11">
        <v>1236.326</v>
      </c>
      <c r="N4569" s="11">
        <v>0</v>
      </c>
      <c r="O4569" s="11">
        <v>0</v>
      </c>
      <c r="P4569" s="11">
        <v>1820.1679999999999</v>
      </c>
      <c r="Q4569" s="11">
        <v>945.88599999999997</v>
      </c>
      <c r="R4569" s="11">
        <v>0</v>
      </c>
      <c r="S4569" s="11">
        <v>2053.4090000000001</v>
      </c>
      <c r="T4569" s="11"/>
      <c r="U4569" s="11"/>
      <c r="V4569" s="11"/>
      <c r="W4569" s="12">
        <v>10806.373</v>
      </c>
      <c r="X4569" s="11">
        <v>1200.7081111111111</v>
      </c>
      <c r="Y4569" s="11">
        <v>1965.9393521624127</v>
      </c>
      <c r="Z4569" s="11">
        <f t="shared" si="216"/>
        <v>2183.3150000000001</v>
      </c>
      <c r="AA4569" s="25">
        <f t="shared" si="217"/>
        <v>1.1105708818527324</v>
      </c>
      <c r="AB4569" s="33">
        <v>0</v>
      </c>
      <c r="AC4569" s="14">
        <v>0</v>
      </c>
      <c r="AD4569" s="14">
        <v>0</v>
      </c>
      <c r="AE4569" s="14">
        <v>0</v>
      </c>
      <c r="AF4569" s="14">
        <v>0</v>
      </c>
      <c r="AG4569" s="14">
        <v>0</v>
      </c>
      <c r="AH4569" s="14">
        <v>0</v>
      </c>
      <c r="AI4569" s="14">
        <v>0</v>
      </c>
      <c r="AJ4569" s="14">
        <v>0</v>
      </c>
      <c r="AK4569" s="14">
        <v>0</v>
      </c>
      <c r="AL4569" s="14">
        <v>0</v>
      </c>
      <c r="AM4569" s="14">
        <v>2183.3150000000001</v>
      </c>
      <c r="AN4569" s="14">
        <v>0</v>
      </c>
      <c r="AO4569" s="14">
        <v>0</v>
      </c>
      <c r="AP4569" s="14">
        <v>0</v>
      </c>
      <c r="AQ4569" s="14">
        <v>0</v>
      </c>
      <c r="AR4569" s="14">
        <v>0</v>
      </c>
      <c r="AS4569" s="14">
        <v>0</v>
      </c>
      <c r="AT4569" s="14">
        <v>0</v>
      </c>
      <c r="AV4569" s="14">
        <v>0</v>
      </c>
      <c r="AW4569" s="14">
        <v>0</v>
      </c>
      <c r="AX4569" s="14">
        <v>0</v>
      </c>
      <c r="AY4569" s="14">
        <v>0</v>
      </c>
      <c r="AZ4569" s="14">
        <v>0</v>
      </c>
      <c r="BA4569" s="14">
        <v>0</v>
      </c>
      <c r="BG4569" s="37">
        <f t="shared" si="218"/>
        <v>2183.3150000000001</v>
      </c>
      <c r="BI4569" s="5" t="s">
        <v>511</v>
      </c>
      <c r="BJ4569" s="6" t="s">
        <v>849</v>
      </c>
      <c r="BK4569" s="30" t="s">
        <v>850</v>
      </c>
    </row>
    <row r="4570" spans="1:63" x14ac:dyDescent="0.25">
      <c r="A4570" s="5" t="s">
        <v>957</v>
      </c>
      <c r="B4570" s="6" t="s">
        <v>5146</v>
      </c>
      <c r="C4570" s="6" t="s">
        <v>511</v>
      </c>
      <c r="D4570" s="6" t="s">
        <v>849</v>
      </c>
      <c r="E4570" s="6" t="s">
        <v>850</v>
      </c>
      <c r="F4570" s="6" t="s">
        <v>5147</v>
      </c>
      <c r="G4570" s="7">
        <v>5070163</v>
      </c>
      <c r="H4570" s="7" t="s">
        <v>5168</v>
      </c>
      <c r="I4570" s="7" t="s">
        <v>5169</v>
      </c>
      <c r="J4570" s="8"/>
      <c r="K4570" s="10">
        <v>0</v>
      </c>
      <c r="L4570" s="11">
        <v>0</v>
      </c>
      <c r="M4570" s="11">
        <v>4219.4880000000003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0</v>
      </c>
      <c r="T4570" s="11"/>
      <c r="U4570" s="11"/>
      <c r="V4570" s="11"/>
      <c r="W4570" s="12">
        <v>4219.4880000000003</v>
      </c>
      <c r="X4570" s="11">
        <v>468.83200000000005</v>
      </c>
      <c r="Y4570" s="11">
        <v>767.62642795849035</v>
      </c>
      <c r="Z4570" s="11">
        <f t="shared" si="216"/>
        <v>0</v>
      </c>
      <c r="AA4570" s="25">
        <f t="shared" si="217"/>
        <v>0</v>
      </c>
      <c r="AB4570" s="33">
        <v>0</v>
      </c>
      <c r="AC4570" s="14">
        <v>0</v>
      </c>
      <c r="AD4570" s="14">
        <v>0</v>
      </c>
      <c r="AE4570" s="14">
        <v>0</v>
      </c>
      <c r="AF4570" s="14">
        <v>0</v>
      </c>
      <c r="AG4570" s="14">
        <v>0</v>
      </c>
      <c r="AH4570" s="14">
        <v>0</v>
      </c>
      <c r="AI4570" s="14">
        <v>0</v>
      </c>
      <c r="AJ4570" s="14">
        <v>0</v>
      </c>
      <c r="AK4570" s="14">
        <v>0</v>
      </c>
      <c r="AL4570" s="14">
        <v>0</v>
      </c>
      <c r="AM4570" s="14">
        <v>0</v>
      </c>
      <c r="AN4570" s="14">
        <v>0</v>
      </c>
      <c r="AO4570" s="14">
        <v>0</v>
      </c>
      <c r="AP4570" s="14">
        <v>0</v>
      </c>
      <c r="AQ4570" s="14">
        <v>0</v>
      </c>
      <c r="AR4570" s="14">
        <v>0</v>
      </c>
      <c r="AS4570" s="14">
        <v>0</v>
      </c>
      <c r="AT4570" s="14">
        <v>0</v>
      </c>
      <c r="AV4570" s="14">
        <v>0</v>
      </c>
      <c r="AW4570" s="14">
        <v>0</v>
      </c>
      <c r="AX4570" s="14">
        <v>0</v>
      </c>
      <c r="AY4570" s="14">
        <v>0</v>
      </c>
      <c r="AZ4570" s="14">
        <v>0</v>
      </c>
      <c r="BA4570" s="14">
        <v>0</v>
      </c>
      <c r="BG4570" s="37">
        <f t="shared" si="218"/>
        <v>0</v>
      </c>
      <c r="BI4570" s="5" t="s">
        <v>511</v>
      </c>
      <c r="BJ4570" s="6" t="s">
        <v>849</v>
      </c>
      <c r="BK4570" s="30" t="s">
        <v>850</v>
      </c>
    </row>
    <row r="4571" spans="1:63" x14ac:dyDescent="0.25">
      <c r="A4571" s="5" t="s">
        <v>957</v>
      </c>
      <c r="B4571" s="6" t="s">
        <v>5146</v>
      </c>
      <c r="C4571" s="6" t="s">
        <v>511</v>
      </c>
      <c r="D4571" s="6" t="s">
        <v>849</v>
      </c>
      <c r="E4571" s="6" t="s">
        <v>850</v>
      </c>
      <c r="F4571" s="6" t="s">
        <v>5147</v>
      </c>
      <c r="G4571" s="7">
        <v>5070246</v>
      </c>
      <c r="H4571" s="7" t="s">
        <v>5170</v>
      </c>
      <c r="I4571" s="7" t="s">
        <v>5169</v>
      </c>
      <c r="J4571" s="8"/>
      <c r="K4571" s="10">
        <v>0</v>
      </c>
      <c r="L4571" s="11">
        <v>0</v>
      </c>
      <c r="M4571" s="11">
        <v>0</v>
      </c>
      <c r="N4571" s="11">
        <v>1161.2550000000001</v>
      </c>
      <c r="O4571" s="11">
        <v>0</v>
      </c>
      <c r="P4571" s="11">
        <v>0</v>
      </c>
      <c r="Q4571" s="11">
        <v>687.21</v>
      </c>
      <c r="R4571" s="11">
        <v>955.34500000000003</v>
      </c>
      <c r="S4571" s="11">
        <v>1143.798</v>
      </c>
      <c r="T4571" s="11"/>
      <c r="U4571" s="11"/>
      <c r="V4571" s="11"/>
      <c r="W4571" s="12">
        <v>3947.6080000000002</v>
      </c>
      <c r="X4571" s="11">
        <v>438.62311111111114</v>
      </c>
      <c r="Y4571" s="11">
        <v>718.16491195622791</v>
      </c>
      <c r="Z4571" s="11">
        <f t="shared" si="216"/>
        <v>2148.5479999999998</v>
      </c>
      <c r="AA4571" s="25">
        <f t="shared" si="217"/>
        <v>2.9917195399417587</v>
      </c>
      <c r="AB4571" s="33">
        <v>0</v>
      </c>
      <c r="AC4571" s="14">
        <v>0</v>
      </c>
      <c r="AD4571" s="14">
        <v>0</v>
      </c>
      <c r="AE4571" s="14">
        <v>0</v>
      </c>
      <c r="AF4571" s="14">
        <v>0</v>
      </c>
      <c r="AG4571" s="14">
        <v>0</v>
      </c>
      <c r="AH4571" s="14">
        <v>0</v>
      </c>
      <c r="AI4571" s="14">
        <v>0</v>
      </c>
      <c r="AJ4571" s="14">
        <v>0</v>
      </c>
      <c r="AK4571" s="14">
        <v>0</v>
      </c>
      <c r="AL4571" s="14">
        <v>0</v>
      </c>
      <c r="AM4571" s="14">
        <v>0</v>
      </c>
      <c r="AN4571" s="14">
        <v>0</v>
      </c>
      <c r="AO4571" s="14">
        <v>0</v>
      </c>
      <c r="AP4571" s="14">
        <v>0</v>
      </c>
      <c r="AQ4571" s="14">
        <v>0</v>
      </c>
      <c r="AR4571" s="14">
        <v>0</v>
      </c>
      <c r="AS4571" s="14">
        <v>0</v>
      </c>
      <c r="AT4571" s="14">
        <v>0</v>
      </c>
      <c r="AV4571" s="14">
        <v>2148.5479999999998</v>
      </c>
      <c r="AW4571" s="14">
        <v>0</v>
      </c>
      <c r="AX4571" s="14">
        <v>0</v>
      </c>
      <c r="AY4571" s="14">
        <v>0</v>
      </c>
      <c r="AZ4571" s="14">
        <v>0</v>
      </c>
      <c r="BA4571" s="14">
        <v>0</v>
      </c>
      <c r="BG4571" s="37">
        <f t="shared" si="218"/>
        <v>2148.5479999999998</v>
      </c>
      <c r="BI4571" s="5" t="s">
        <v>511</v>
      </c>
      <c r="BJ4571" s="6" t="s">
        <v>849</v>
      </c>
      <c r="BK4571" s="30" t="s">
        <v>850</v>
      </c>
    </row>
    <row r="4572" spans="1:63" x14ac:dyDescent="0.25">
      <c r="A4572" s="5" t="s">
        <v>957</v>
      </c>
      <c r="B4572" s="6" t="s">
        <v>5146</v>
      </c>
      <c r="C4572" s="6" t="s">
        <v>511</v>
      </c>
      <c r="D4572" s="6" t="s">
        <v>849</v>
      </c>
      <c r="E4572" s="6" t="s">
        <v>850</v>
      </c>
      <c r="F4572" s="6" t="s">
        <v>5147</v>
      </c>
      <c r="G4572" s="7">
        <v>5071027</v>
      </c>
      <c r="H4572" s="7" t="s">
        <v>5171</v>
      </c>
      <c r="I4572" s="7" t="s">
        <v>5164</v>
      </c>
      <c r="J4572" s="8"/>
      <c r="K4572" s="10">
        <v>0</v>
      </c>
      <c r="L4572" s="11">
        <v>0</v>
      </c>
      <c r="M4572" s="11">
        <v>0</v>
      </c>
      <c r="N4572" s="11">
        <v>0</v>
      </c>
      <c r="O4572" s="11">
        <v>0</v>
      </c>
      <c r="P4572" s="11">
        <v>0</v>
      </c>
      <c r="Q4572" s="11">
        <v>1667.0029999999999</v>
      </c>
      <c r="R4572" s="11">
        <v>5353.9979999999996</v>
      </c>
      <c r="S4572" s="11">
        <v>6709.4569999999994</v>
      </c>
      <c r="T4572" s="11"/>
      <c r="U4572" s="11"/>
      <c r="V4572" s="11"/>
      <c r="W4572" s="12">
        <v>13730.457999999999</v>
      </c>
      <c r="X4572" s="11">
        <v>1525.6064444444444</v>
      </c>
      <c r="Y4572" s="11">
        <v>2497.9007947822288</v>
      </c>
      <c r="Z4572" s="11">
        <f t="shared" si="216"/>
        <v>0</v>
      </c>
      <c r="AA4572" s="25">
        <f t="shared" si="217"/>
        <v>0</v>
      </c>
      <c r="AB4572" s="33">
        <v>0</v>
      </c>
      <c r="AC4572" s="14">
        <v>0</v>
      </c>
      <c r="AD4572" s="14">
        <v>0</v>
      </c>
      <c r="AE4572" s="14">
        <v>0</v>
      </c>
      <c r="AF4572" s="14">
        <v>0</v>
      </c>
      <c r="AG4572" s="14">
        <v>0</v>
      </c>
      <c r="AH4572" s="14">
        <v>0</v>
      </c>
      <c r="AI4572" s="14">
        <v>0</v>
      </c>
      <c r="AJ4572" s="14">
        <v>0</v>
      </c>
      <c r="AK4572" s="14">
        <v>0</v>
      </c>
      <c r="AL4572" s="14">
        <v>0</v>
      </c>
      <c r="AM4572" s="14">
        <v>0</v>
      </c>
      <c r="AN4572" s="14">
        <v>0</v>
      </c>
      <c r="AO4572" s="14">
        <v>0</v>
      </c>
      <c r="AP4572" s="14">
        <v>0</v>
      </c>
      <c r="AQ4572" s="14">
        <v>0</v>
      </c>
      <c r="AR4572" s="14">
        <v>0</v>
      </c>
      <c r="AS4572" s="14">
        <v>0</v>
      </c>
      <c r="AT4572" s="14">
        <v>0</v>
      </c>
      <c r="AV4572" s="14">
        <v>0</v>
      </c>
      <c r="AW4572" s="14">
        <v>0</v>
      </c>
      <c r="AX4572" s="14">
        <v>0</v>
      </c>
      <c r="AY4572" s="14">
        <v>0</v>
      </c>
      <c r="AZ4572" s="14">
        <v>0</v>
      </c>
      <c r="BA4572" s="14">
        <v>0</v>
      </c>
      <c r="BG4572" s="37">
        <f t="shared" si="218"/>
        <v>0</v>
      </c>
      <c r="BI4572" s="5" t="s">
        <v>511</v>
      </c>
      <c r="BJ4572" s="6" t="s">
        <v>849</v>
      </c>
      <c r="BK4572" s="30" t="s">
        <v>850</v>
      </c>
    </row>
    <row r="4573" spans="1:63" x14ac:dyDescent="0.25">
      <c r="A4573" s="5" t="s">
        <v>957</v>
      </c>
      <c r="B4573" s="6" t="s">
        <v>5146</v>
      </c>
      <c r="C4573" s="6" t="s">
        <v>511</v>
      </c>
      <c r="D4573" s="6" t="s">
        <v>849</v>
      </c>
      <c r="E4573" s="6" t="s">
        <v>850</v>
      </c>
      <c r="F4573" s="6" t="s">
        <v>5147</v>
      </c>
      <c r="G4573" s="7">
        <v>5071034</v>
      </c>
      <c r="H4573" s="7" t="s">
        <v>5172</v>
      </c>
      <c r="I4573" s="7" t="s">
        <v>5164</v>
      </c>
      <c r="J4573" s="8"/>
      <c r="K4573" s="10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2304.0210000000002</v>
      </c>
      <c r="Q4573" s="11">
        <v>2848.3229999999999</v>
      </c>
      <c r="R4573" s="11">
        <v>5211.8419999999996</v>
      </c>
      <c r="S4573" s="11">
        <v>4866.5039999999999</v>
      </c>
      <c r="T4573" s="11"/>
      <c r="U4573" s="11"/>
      <c r="V4573" s="11"/>
      <c r="W4573" s="12">
        <v>15230.689999999999</v>
      </c>
      <c r="X4573" s="11">
        <v>1692.2988888888888</v>
      </c>
      <c r="Y4573" s="11">
        <v>2770.8291053424246</v>
      </c>
      <c r="Z4573" s="11">
        <f t="shared" si="216"/>
        <v>6756.7180000000008</v>
      </c>
      <c r="AA4573" s="25">
        <f t="shared" si="217"/>
        <v>2.4385184878318187</v>
      </c>
      <c r="AB4573" s="33">
        <v>0</v>
      </c>
      <c r="AC4573" s="14">
        <v>0</v>
      </c>
      <c r="AD4573" s="14">
        <v>0</v>
      </c>
      <c r="AE4573" s="14">
        <v>0</v>
      </c>
      <c r="AF4573" s="14">
        <v>0</v>
      </c>
      <c r="AG4573" s="14">
        <v>0</v>
      </c>
      <c r="AH4573" s="14">
        <v>0</v>
      </c>
      <c r="AI4573" s="14">
        <v>0</v>
      </c>
      <c r="AJ4573" s="14">
        <v>0</v>
      </c>
      <c r="AK4573" s="14">
        <v>0</v>
      </c>
      <c r="AL4573" s="14">
        <v>0</v>
      </c>
      <c r="AM4573" s="14">
        <v>4780.9650000000001</v>
      </c>
      <c r="AN4573" s="14">
        <v>0</v>
      </c>
      <c r="AO4573" s="14">
        <v>0</v>
      </c>
      <c r="AP4573" s="14">
        <v>0</v>
      </c>
      <c r="AQ4573" s="14">
        <v>0</v>
      </c>
      <c r="AR4573" s="14">
        <v>1975.7530000000002</v>
      </c>
      <c r="AS4573" s="14">
        <v>0</v>
      </c>
      <c r="AT4573" s="14">
        <v>0</v>
      </c>
      <c r="AV4573" s="14">
        <v>0</v>
      </c>
      <c r="AW4573" s="14">
        <v>0</v>
      </c>
      <c r="AX4573" s="14">
        <v>0</v>
      </c>
      <c r="AY4573" s="14">
        <v>0</v>
      </c>
      <c r="AZ4573" s="14">
        <v>0</v>
      </c>
      <c r="BA4573" s="14">
        <v>0</v>
      </c>
      <c r="BG4573" s="37">
        <f t="shared" si="218"/>
        <v>6756.7180000000008</v>
      </c>
      <c r="BI4573" s="5" t="s">
        <v>511</v>
      </c>
      <c r="BJ4573" s="6" t="s">
        <v>849</v>
      </c>
      <c r="BK4573" s="30" t="s">
        <v>850</v>
      </c>
    </row>
    <row r="4574" spans="1:63" x14ac:dyDescent="0.25">
      <c r="A4574" s="5" t="s">
        <v>957</v>
      </c>
      <c r="B4574" s="6" t="s">
        <v>5146</v>
      </c>
      <c r="C4574" s="6" t="s">
        <v>511</v>
      </c>
      <c r="D4574" s="6" t="s">
        <v>849</v>
      </c>
      <c r="E4574" s="6" t="s">
        <v>850</v>
      </c>
      <c r="F4574" s="6" t="s">
        <v>5147</v>
      </c>
      <c r="G4574" s="7">
        <v>5070824</v>
      </c>
      <c r="H4574" s="7" t="s">
        <v>5173</v>
      </c>
      <c r="I4574" s="7" t="s">
        <v>1316</v>
      </c>
      <c r="J4574" s="8"/>
      <c r="K4574" s="10">
        <v>0</v>
      </c>
      <c r="L4574" s="11">
        <v>0</v>
      </c>
      <c r="M4574" s="11">
        <v>0</v>
      </c>
      <c r="N4574" s="11">
        <v>0</v>
      </c>
      <c r="O4574" s="11">
        <v>0</v>
      </c>
      <c r="P4574" s="11">
        <v>0</v>
      </c>
      <c r="Q4574" s="11">
        <v>1728.32</v>
      </c>
      <c r="R4574" s="11">
        <v>1840.769</v>
      </c>
      <c r="S4574" s="11">
        <v>1623.5409999999999</v>
      </c>
      <c r="T4574" s="11"/>
      <c r="U4574" s="11"/>
      <c r="V4574" s="11"/>
      <c r="W4574" s="12">
        <v>5192.63</v>
      </c>
      <c r="X4574" s="11">
        <v>576.95888888888885</v>
      </c>
      <c r="Y4574" s="11">
        <v>944.66438075190524</v>
      </c>
      <c r="Z4574" s="11">
        <f t="shared" si="216"/>
        <v>0</v>
      </c>
      <c r="AA4574" s="25">
        <f t="shared" si="217"/>
        <v>0</v>
      </c>
      <c r="AB4574" s="33">
        <v>0</v>
      </c>
      <c r="AC4574" s="14">
        <v>0</v>
      </c>
      <c r="AD4574" s="14">
        <v>0</v>
      </c>
      <c r="AE4574" s="14">
        <v>0</v>
      </c>
      <c r="AF4574" s="14">
        <v>0</v>
      </c>
      <c r="AG4574" s="14">
        <v>0</v>
      </c>
      <c r="AH4574" s="14">
        <v>0</v>
      </c>
      <c r="AI4574" s="14">
        <v>0</v>
      </c>
      <c r="AJ4574" s="14">
        <v>0</v>
      </c>
      <c r="AK4574" s="14">
        <v>0</v>
      </c>
      <c r="AL4574" s="14">
        <v>0</v>
      </c>
      <c r="AM4574" s="14">
        <v>0</v>
      </c>
      <c r="AN4574" s="14">
        <v>0</v>
      </c>
      <c r="AO4574" s="14">
        <v>0</v>
      </c>
      <c r="AP4574" s="14">
        <v>0</v>
      </c>
      <c r="AQ4574" s="14">
        <v>0</v>
      </c>
      <c r="AR4574" s="14">
        <v>0</v>
      </c>
      <c r="AS4574" s="14">
        <v>0</v>
      </c>
      <c r="AT4574" s="14">
        <v>0</v>
      </c>
      <c r="AV4574" s="14">
        <v>0</v>
      </c>
      <c r="AW4574" s="14">
        <v>0</v>
      </c>
      <c r="AX4574" s="14">
        <v>0</v>
      </c>
      <c r="AY4574" s="14">
        <v>0</v>
      </c>
      <c r="AZ4574" s="14">
        <v>0</v>
      </c>
      <c r="BA4574" s="14">
        <v>0</v>
      </c>
      <c r="BG4574" s="37">
        <f t="shared" si="218"/>
        <v>0</v>
      </c>
      <c r="BI4574" s="5" t="s">
        <v>511</v>
      </c>
      <c r="BJ4574" s="6" t="s">
        <v>849</v>
      </c>
      <c r="BK4574" s="30" t="s">
        <v>850</v>
      </c>
    </row>
    <row r="4575" spans="1:63" x14ac:dyDescent="0.25">
      <c r="A4575" s="5" t="s">
        <v>957</v>
      </c>
      <c r="B4575" s="6" t="s">
        <v>5146</v>
      </c>
      <c r="C4575" s="6" t="s">
        <v>511</v>
      </c>
      <c r="D4575" s="6" t="s">
        <v>847</v>
      </c>
      <c r="E4575" s="6" t="s">
        <v>848</v>
      </c>
      <c r="F4575" s="6" t="s">
        <v>5147</v>
      </c>
      <c r="G4575" s="7">
        <v>5070426</v>
      </c>
      <c r="H4575" s="7" t="s">
        <v>5174</v>
      </c>
      <c r="I4575" s="7" t="s">
        <v>5175</v>
      </c>
      <c r="J4575" s="8" t="s">
        <v>518</v>
      </c>
      <c r="K4575" s="10">
        <v>1991.1659999999999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962.24099999999999</v>
      </c>
      <c r="R4575" s="11">
        <v>0</v>
      </c>
      <c r="S4575" s="11">
        <v>0</v>
      </c>
      <c r="T4575" s="11"/>
      <c r="U4575" s="11"/>
      <c r="V4575" s="11"/>
      <c r="W4575" s="12">
        <v>2953.4070000000002</v>
      </c>
      <c r="X4575" s="11">
        <v>328.15633333333335</v>
      </c>
      <c r="Y4575" s="11">
        <v>537.29582018425015</v>
      </c>
      <c r="Z4575" s="11">
        <f t="shared" si="216"/>
        <v>1125.373</v>
      </c>
      <c r="AA4575" s="25">
        <f t="shared" si="217"/>
        <v>2.0945128506938429</v>
      </c>
      <c r="AB4575" s="33">
        <v>0</v>
      </c>
      <c r="AC4575" s="14">
        <v>0</v>
      </c>
      <c r="AD4575" s="14">
        <v>0</v>
      </c>
      <c r="AE4575" s="14">
        <v>0</v>
      </c>
      <c r="AF4575" s="14">
        <v>0</v>
      </c>
      <c r="AG4575" s="14">
        <v>0</v>
      </c>
      <c r="AH4575" s="14">
        <v>0</v>
      </c>
      <c r="AI4575" s="14">
        <v>0</v>
      </c>
      <c r="AJ4575" s="14">
        <v>0</v>
      </c>
      <c r="AK4575" s="14">
        <v>0</v>
      </c>
      <c r="AL4575" s="14">
        <v>0</v>
      </c>
      <c r="AM4575" s="14">
        <v>0</v>
      </c>
      <c r="AN4575" s="14">
        <v>0</v>
      </c>
      <c r="AO4575" s="14">
        <v>0</v>
      </c>
      <c r="AP4575" s="14">
        <v>0</v>
      </c>
      <c r="AQ4575" s="14">
        <v>0</v>
      </c>
      <c r="AR4575" s="14">
        <v>0</v>
      </c>
      <c r="AS4575" s="14">
        <v>0</v>
      </c>
      <c r="AT4575" s="14">
        <v>0</v>
      </c>
      <c r="AV4575" s="14">
        <v>0</v>
      </c>
      <c r="AW4575" s="14">
        <v>0</v>
      </c>
      <c r="AX4575" s="14">
        <v>0</v>
      </c>
      <c r="AY4575" s="14">
        <v>0</v>
      </c>
      <c r="AZ4575" s="14">
        <v>0</v>
      </c>
      <c r="BA4575" s="14">
        <v>1125.373</v>
      </c>
      <c r="BG4575" s="37">
        <f t="shared" si="218"/>
        <v>1125.373</v>
      </c>
      <c r="BI4575" s="5" t="s">
        <v>511</v>
      </c>
      <c r="BJ4575" s="6" t="s">
        <v>847</v>
      </c>
      <c r="BK4575" s="30" t="s">
        <v>848</v>
      </c>
    </row>
    <row r="4576" spans="1:63" x14ac:dyDescent="0.25">
      <c r="A4576" s="5" t="s">
        <v>957</v>
      </c>
      <c r="B4576" s="6" t="s">
        <v>5146</v>
      </c>
      <c r="C4576" s="6" t="s">
        <v>511</v>
      </c>
      <c r="D4576" s="6" t="s">
        <v>849</v>
      </c>
      <c r="E4576" s="6" t="s">
        <v>850</v>
      </c>
      <c r="F4576" s="6" t="s">
        <v>5147</v>
      </c>
      <c r="G4576" s="7">
        <v>5070976</v>
      </c>
      <c r="H4576" s="7" t="s">
        <v>5176</v>
      </c>
      <c r="I4576" s="7" t="s">
        <v>5177</v>
      </c>
      <c r="J4576" s="8"/>
      <c r="K4576" s="10">
        <v>0</v>
      </c>
      <c r="L4576" s="11">
        <v>0</v>
      </c>
      <c r="M4576" s="11">
        <v>384.113</v>
      </c>
      <c r="N4576" s="11">
        <v>0</v>
      </c>
      <c r="O4576" s="11">
        <v>0</v>
      </c>
      <c r="P4576" s="11">
        <v>230.46799999999999</v>
      </c>
      <c r="Q4576" s="11">
        <v>1926.202</v>
      </c>
      <c r="R4576" s="11">
        <v>0</v>
      </c>
      <c r="S4576" s="11">
        <v>9425.2639999999974</v>
      </c>
      <c r="T4576" s="11"/>
      <c r="U4576" s="11"/>
      <c r="V4576" s="11"/>
      <c r="W4576" s="12">
        <v>11966.046999999997</v>
      </c>
      <c r="X4576" s="11">
        <v>1329.5607777777775</v>
      </c>
      <c r="Y4576" s="11">
        <v>2176.9119654786095</v>
      </c>
      <c r="Z4576" s="11">
        <f t="shared" si="216"/>
        <v>4632.8909999999996</v>
      </c>
      <c r="AA4576" s="25">
        <f t="shared" si="217"/>
        <v>2.1281940075980179</v>
      </c>
      <c r="AB4576" s="33">
        <v>0</v>
      </c>
      <c r="AC4576" s="14">
        <v>0</v>
      </c>
      <c r="AD4576" s="14">
        <v>0</v>
      </c>
      <c r="AE4576" s="14">
        <v>0</v>
      </c>
      <c r="AF4576" s="14">
        <v>0</v>
      </c>
      <c r="AG4576" s="14">
        <v>0</v>
      </c>
      <c r="AH4576" s="14">
        <v>0</v>
      </c>
      <c r="AI4576" s="14">
        <v>0</v>
      </c>
      <c r="AJ4576" s="14">
        <v>0</v>
      </c>
      <c r="AK4576" s="14">
        <v>0</v>
      </c>
      <c r="AL4576" s="14">
        <v>1271.3119999999999</v>
      </c>
      <c r="AM4576" s="14">
        <v>0</v>
      </c>
      <c r="AN4576" s="14">
        <v>0</v>
      </c>
      <c r="AO4576" s="14">
        <v>0</v>
      </c>
      <c r="AP4576" s="14">
        <v>0</v>
      </c>
      <c r="AQ4576" s="14">
        <v>0</v>
      </c>
      <c r="AR4576" s="14">
        <v>3361.5789999999997</v>
      </c>
      <c r="AS4576" s="14">
        <v>0</v>
      </c>
      <c r="AT4576" s="14">
        <v>0</v>
      </c>
      <c r="AV4576" s="14">
        <v>0</v>
      </c>
      <c r="AW4576" s="14">
        <v>0</v>
      </c>
      <c r="AX4576" s="14">
        <v>0</v>
      </c>
      <c r="AY4576" s="14">
        <v>0</v>
      </c>
      <c r="AZ4576" s="14">
        <v>0</v>
      </c>
      <c r="BA4576" s="14">
        <v>0</v>
      </c>
      <c r="BG4576" s="37">
        <f t="shared" si="218"/>
        <v>4632.8909999999996</v>
      </c>
      <c r="BI4576" s="5" t="s">
        <v>511</v>
      </c>
      <c r="BJ4576" s="6" t="s">
        <v>849</v>
      </c>
      <c r="BK4576" s="30" t="s">
        <v>850</v>
      </c>
    </row>
    <row r="4577" spans="1:63" x14ac:dyDescent="0.25">
      <c r="A4577" s="5" t="s">
        <v>957</v>
      </c>
      <c r="B4577" s="6" t="s">
        <v>5146</v>
      </c>
      <c r="C4577" s="6" t="s">
        <v>511</v>
      </c>
      <c r="D4577" s="6" t="s">
        <v>847</v>
      </c>
      <c r="E4577" s="6" t="s">
        <v>848</v>
      </c>
      <c r="F4577" s="6" t="s">
        <v>5147</v>
      </c>
      <c r="G4577" s="7">
        <v>5070990</v>
      </c>
      <c r="H4577" s="7" t="s">
        <v>5178</v>
      </c>
      <c r="I4577" s="7" t="s">
        <v>5175</v>
      </c>
      <c r="J4577" s="8" t="s">
        <v>518</v>
      </c>
      <c r="K4577" s="10">
        <v>0</v>
      </c>
      <c r="L4577" s="11">
        <v>0</v>
      </c>
      <c r="M4577" s="11">
        <v>0</v>
      </c>
      <c r="N4577" s="11">
        <v>3995.27</v>
      </c>
      <c r="O4577" s="11">
        <v>0</v>
      </c>
      <c r="P4577" s="11">
        <v>2183.848</v>
      </c>
      <c r="Q4577" s="11">
        <v>2379.4609999999998</v>
      </c>
      <c r="R4577" s="11">
        <v>0</v>
      </c>
      <c r="S4577" s="11">
        <v>6747.8829999999998</v>
      </c>
      <c r="T4577" s="11"/>
      <c r="U4577" s="11"/>
      <c r="V4577" s="11"/>
      <c r="W4577" s="12">
        <v>15306.462</v>
      </c>
      <c r="X4577" s="11">
        <v>1700.7179999999998</v>
      </c>
      <c r="Y4577" s="11">
        <v>2784.6138559328451</v>
      </c>
      <c r="Z4577" s="11">
        <f t="shared" si="216"/>
        <v>6183.5709999999999</v>
      </c>
      <c r="AA4577" s="25">
        <f t="shared" si="217"/>
        <v>2.2206206389533691</v>
      </c>
      <c r="AB4577" s="33">
        <v>0</v>
      </c>
      <c r="AC4577" s="14">
        <v>0</v>
      </c>
      <c r="AD4577" s="14">
        <v>0</v>
      </c>
      <c r="AE4577" s="14">
        <v>0</v>
      </c>
      <c r="AF4577" s="14">
        <v>0</v>
      </c>
      <c r="AG4577" s="14">
        <v>0</v>
      </c>
      <c r="AH4577" s="14">
        <v>0</v>
      </c>
      <c r="AI4577" s="14">
        <v>0</v>
      </c>
      <c r="AJ4577" s="14">
        <v>0</v>
      </c>
      <c r="AK4577" s="14">
        <v>0</v>
      </c>
      <c r="AL4577" s="14">
        <v>5144.1610000000001</v>
      </c>
      <c r="AM4577" s="14">
        <v>0</v>
      </c>
      <c r="AN4577" s="14">
        <v>0</v>
      </c>
      <c r="AO4577" s="14">
        <v>0</v>
      </c>
      <c r="AP4577" s="14">
        <v>0</v>
      </c>
      <c r="AQ4577" s="14">
        <v>0</v>
      </c>
      <c r="AR4577" s="14">
        <v>0</v>
      </c>
      <c r="AS4577" s="14">
        <v>0</v>
      </c>
      <c r="AT4577" s="14">
        <v>0</v>
      </c>
      <c r="AV4577" s="14">
        <v>0</v>
      </c>
      <c r="AW4577" s="14">
        <v>0</v>
      </c>
      <c r="AX4577" s="14">
        <v>0</v>
      </c>
      <c r="AY4577" s="14">
        <v>0</v>
      </c>
      <c r="AZ4577" s="14">
        <v>0</v>
      </c>
      <c r="BA4577" s="14">
        <v>1039.4100000000001</v>
      </c>
      <c r="BG4577" s="37">
        <f t="shared" si="218"/>
        <v>6183.5709999999999</v>
      </c>
      <c r="BI4577" s="5" t="s">
        <v>511</v>
      </c>
      <c r="BJ4577" s="6" t="s">
        <v>847</v>
      </c>
      <c r="BK4577" s="30" t="s">
        <v>848</v>
      </c>
    </row>
    <row r="4578" spans="1:63" x14ac:dyDescent="0.25">
      <c r="A4578" s="5" t="s">
        <v>957</v>
      </c>
      <c r="B4578" s="6" t="s">
        <v>5146</v>
      </c>
      <c r="C4578" s="6" t="s">
        <v>511</v>
      </c>
      <c r="D4578" s="6" t="s">
        <v>849</v>
      </c>
      <c r="E4578" s="6" t="s">
        <v>850</v>
      </c>
      <c r="F4578" s="6" t="s">
        <v>5147</v>
      </c>
      <c r="G4578" s="7">
        <v>5070983</v>
      </c>
      <c r="H4578" s="7" t="s">
        <v>5179</v>
      </c>
      <c r="I4578" s="7" t="s">
        <v>5177</v>
      </c>
      <c r="J4578" s="8"/>
      <c r="K4578" s="10">
        <v>0</v>
      </c>
      <c r="L4578" s="11">
        <v>0</v>
      </c>
      <c r="M4578" s="11">
        <v>0</v>
      </c>
      <c r="N4578" s="11">
        <v>3576.2860000000001</v>
      </c>
      <c r="O4578" s="11">
        <v>0</v>
      </c>
      <c r="P4578" s="11">
        <v>3597.877</v>
      </c>
      <c r="Q4578" s="11">
        <v>769.18899999999996</v>
      </c>
      <c r="R4578" s="11">
        <v>6827.2849999999999</v>
      </c>
      <c r="S4578" s="11">
        <v>1583.9579999999999</v>
      </c>
      <c r="T4578" s="11"/>
      <c r="U4578" s="11"/>
      <c r="V4578" s="11"/>
      <c r="W4578" s="12">
        <v>16354.595000000001</v>
      </c>
      <c r="X4578" s="11">
        <v>1817.1772222222223</v>
      </c>
      <c r="Y4578" s="11">
        <v>2975.2944766184396</v>
      </c>
      <c r="Z4578" s="11">
        <f t="shared" si="216"/>
        <v>4531.4470000000001</v>
      </c>
      <c r="AA4578" s="25">
        <f t="shared" si="217"/>
        <v>1.5230247075073389</v>
      </c>
      <c r="AB4578" s="33">
        <v>0</v>
      </c>
      <c r="AC4578" s="14">
        <v>0</v>
      </c>
      <c r="AD4578" s="14">
        <v>0</v>
      </c>
      <c r="AE4578" s="14">
        <v>0</v>
      </c>
      <c r="AF4578" s="14">
        <v>0</v>
      </c>
      <c r="AG4578" s="14">
        <v>0</v>
      </c>
      <c r="AH4578" s="14">
        <v>0</v>
      </c>
      <c r="AI4578" s="14">
        <v>1413.625</v>
      </c>
      <c r="AJ4578" s="14">
        <v>0</v>
      </c>
      <c r="AK4578" s="14">
        <v>0</v>
      </c>
      <c r="AL4578" s="14">
        <v>0</v>
      </c>
      <c r="AM4578" s="14">
        <v>0</v>
      </c>
      <c r="AN4578" s="14">
        <v>0</v>
      </c>
      <c r="AO4578" s="14">
        <v>0</v>
      </c>
      <c r="AP4578" s="14">
        <v>0</v>
      </c>
      <c r="AQ4578" s="14">
        <v>0</v>
      </c>
      <c r="AR4578" s="14">
        <v>0</v>
      </c>
      <c r="AS4578" s="14">
        <v>0</v>
      </c>
      <c r="AT4578" s="14">
        <v>0</v>
      </c>
      <c r="AV4578" s="14">
        <v>0</v>
      </c>
      <c r="AW4578" s="14">
        <v>3117.8220000000001</v>
      </c>
      <c r="AX4578" s="14">
        <v>0</v>
      </c>
      <c r="AY4578" s="14">
        <v>0</v>
      </c>
      <c r="AZ4578" s="14">
        <v>0</v>
      </c>
      <c r="BA4578" s="14">
        <v>0</v>
      </c>
      <c r="BG4578" s="37">
        <f t="shared" si="218"/>
        <v>4531.4470000000001</v>
      </c>
      <c r="BI4578" s="5" t="s">
        <v>511</v>
      </c>
      <c r="BJ4578" s="6" t="s">
        <v>849</v>
      </c>
      <c r="BK4578" s="30" t="s">
        <v>850</v>
      </c>
    </row>
    <row r="4579" spans="1:63" x14ac:dyDescent="0.25">
      <c r="A4579" s="5" t="s">
        <v>957</v>
      </c>
      <c r="B4579" s="6" t="s">
        <v>5146</v>
      </c>
      <c r="C4579" s="6" t="s">
        <v>511</v>
      </c>
      <c r="D4579" s="6" t="s">
        <v>557</v>
      </c>
      <c r="E4579" s="6" t="s">
        <v>558</v>
      </c>
      <c r="F4579" s="6" t="s">
        <v>5147</v>
      </c>
      <c r="G4579" s="7">
        <v>5070907</v>
      </c>
      <c r="H4579" s="7" t="s">
        <v>5180</v>
      </c>
      <c r="I4579" s="7"/>
      <c r="J4579" s="8" t="s">
        <v>5181</v>
      </c>
      <c r="K4579" s="10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680.18399999999997</v>
      </c>
      <c r="R4579" s="11">
        <v>633.27800000000002</v>
      </c>
      <c r="S4579" s="11">
        <v>1511.6410000000001</v>
      </c>
      <c r="T4579" s="11"/>
      <c r="U4579" s="11"/>
      <c r="V4579" s="11"/>
      <c r="W4579" s="12">
        <v>2825.1030000000001</v>
      </c>
      <c r="X4579" s="11">
        <v>313.90033333333332</v>
      </c>
      <c r="Y4579" s="11">
        <v>513.95423437744455</v>
      </c>
      <c r="Z4579" s="11">
        <f t="shared" si="216"/>
        <v>3231.2510000000002</v>
      </c>
      <c r="AA4579" s="25">
        <f t="shared" si="217"/>
        <v>6.2870403313517427</v>
      </c>
      <c r="AB4579" s="33">
        <v>0</v>
      </c>
      <c r="AC4579" s="14">
        <v>0</v>
      </c>
      <c r="AD4579" s="14">
        <v>0</v>
      </c>
      <c r="AE4579" s="14">
        <v>0</v>
      </c>
      <c r="AF4579" s="14">
        <v>0</v>
      </c>
      <c r="AG4579" s="14">
        <v>0</v>
      </c>
      <c r="AH4579" s="14">
        <v>0</v>
      </c>
      <c r="AI4579" s="14">
        <v>0</v>
      </c>
      <c r="AJ4579" s="14">
        <v>0</v>
      </c>
      <c r="AK4579" s="14">
        <v>0</v>
      </c>
      <c r="AL4579" s="14">
        <v>0</v>
      </c>
      <c r="AM4579" s="14">
        <v>0</v>
      </c>
      <c r="AN4579" s="14">
        <v>0</v>
      </c>
      <c r="AO4579" s="14">
        <v>0</v>
      </c>
      <c r="AP4579" s="14">
        <v>0</v>
      </c>
      <c r="AQ4579" s="14">
        <v>0</v>
      </c>
      <c r="AR4579" s="14">
        <v>0</v>
      </c>
      <c r="AS4579" s="14">
        <v>0</v>
      </c>
      <c r="AT4579" s="14">
        <v>0</v>
      </c>
      <c r="AV4579" s="14">
        <v>1660.3140000000001</v>
      </c>
      <c r="AW4579" s="14">
        <v>0</v>
      </c>
      <c r="AX4579" s="14">
        <v>0</v>
      </c>
      <c r="AY4579" s="14">
        <v>0</v>
      </c>
      <c r="AZ4579" s="14">
        <v>0</v>
      </c>
      <c r="BA4579" s="14">
        <v>1570.9369999999999</v>
      </c>
      <c r="BG4579" s="37">
        <f t="shared" si="218"/>
        <v>3231.2510000000002</v>
      </c>
      <c r="BI4579" s="5" t="s">
        <v>511</v>
      </c>
      <c r="BJ4579" s="6" t="s">
        <v>557</v>
      </c>
      <c r="BK4579" s="30" t="s">
        <v>558</v>
      </c>
    </row>
    <row r="4580" spans="1:63" x14ac:dyDescent="0.25">
      <c r="A4580" s="5" t="s">
        <v>957</v>
      </c>
      <c r="B4580" s="6" t="s">
        <v>5146</v>
      </c>
      <c r="C4580" s="6" t="s">
        <v>511</v>
      </c>
      <c r="D4580" s="6" t="s">
        <v>557</v>
      </c>
      <c r="E4580" s="6" t="s">
        <v>558</v>
      </c>
      <c r="F4580" s="6" t="s">
        <v>5147</v>
      </c>
      <c r="G4580" s="7">
        <v>5070945</v>
      </c>
      <c r="H4580" s="7" t="s">
        <v>5182</v>
      </c>
      <c r="I4580" s="7"/>
      <c r="J4580" s="8" t="s">
        <v>5183</v>
      </c>
      <c r="K4580" s="10">
        <v>4607.3950000000004</v>
      </c>
      <c r="L4580" s="11">
        <v>1828.5650000000001</v>
      </c>
      <c r="M4580" s="11">
        <v>7991.1809999999996</v>
      </c>
      <c r="N4580" s="11">
        <v>2749.2829999999999</v>
      </c>
      <c r="O4580" s="11">
        <v>0</v>
      </c>
      <c r="P4580" s="11">
        <v>1366.982</v>
      </c>
      <c r="Q4580" s="11">
        <v>5124.125</v>
      </c>
      <c r="R4580" s="11">
        <v>3178.8739999999998</v>
      </c>
      <c r="S4580" s="11">
        <v>7876.6379999999999</v>
      </c>
      <c r="T4580" s="11"/>
      <c r="U4580" s="11"/>
      <c r="V4580" s="11"/>
      <c r="W4580" s="12">
        <v>34723.042999999998</v>
      </c>
      <c r="X4580" s="11">
        <v>3858.1158888888885</v>
      </c>
      <c r="Y4580" s="11">
        <v>6316.9572862724244</v>
      </c>
      <c r="Z4580" s="11">
        <f t="shared" si="216"/>
        <v>4842.5479999999998</v>
      </c>
      <c r="AA4580" s="25">
        <f t="shared" si="217"/>
        <v>0.76659502044180206</v>
      </c>
      <c r="AB4580" s="33">
        <v>1588.9349999999999</v>
      </c>
      <c r="AC4580" s="14">
        <v>0</v>
      </c>
      <c r="AD4580" s="14">
        <v>0</v>
      </c>
      <c r="AE4580" s="14">
        <v>0</v>
      </c>
      <c r="AF4580" s="14">
        <v>0</v>
      </c>
      <c r="AG4580" s="14">
        <v>0</v>
      </c>
      <c r="AH4580" s="14">
        <v>0</v>
      </c>
      <c r="AI4580" s="14">
        <v>0</v>
      </c>
      <c r="AJ4580" s="14">
        <v>0</v>
      </c>
      <c r="AK4580" s="14">
        <v>0</v>
      </c>
      <c r="AL4580" s="14">
        <v>3253.6129999999998</v>
      </c>
      <c r="AM4580" s="14">
        <v>0</v>
      </c>
      <c r="AN4580" s="14">
        <v>0</v>
      </c>
      <c r="AO4580" s="14">
        <v>0</v>
      </c>
      <c r="AP4580" s="14">
        <v>0</v>
      </c>
      <c r="AQ4580" s="14">
        <v>0</v>
      </c>
      <c r="AR4580" s="14">
        <v>0</v>
      </c>
      <c r="AS4580" s="14">
        <v>0</v>
      </c>
      <c r="AT4580" s="14">
        <v>0</v>
      </c>
      <c r="AV4580" s="14">
        <v>0</v>
      </c>
      <c r="AW4580" s="14">
        <v>0</v>
      </c>
      <c r="AX4580" s="14">
        <v>0</v>
      </c>
      <c r="AY4580" s="14">
        <v>0</v>
      </c>
      <c r="AZ4580" s="14">
        <v>0</v>
      </c>
      <c r="BA4580" s="14">
        <v>0</v>
      </c>
      <c r="BG4580" s="37">
        <f t="shared" si="218"/>
        <v>4842.5479999999998</v>
      </c>
      <c r="BI4580" s="5" t="s">
        <v>511</v>
      </c>
      <c r="BJ4580" s="6" t="s">
        <v>557</v>
      </c>
      <c r="BK4580" s="30" t="s">
        <v>558</v>
      </c>
    </row>
    <row r="4581" spans="1:63" x14ac:dyDescent="0.25">
      <c r="A4581" s="5" t="s">
        <v>957</v>
      </c>
      <c r="B4581" s="6" t="s">
        <v>5146</v>
      </c>
      <c r="C4581" s="6" t="s">
        <v>511</v>
      </c>
      <c r="D4581" s="6" t="s">
        <v>557</v>
      </c>
      <c r="E4581" s="6" t="s">
        <v>558</v>
      </c>
      <c r="F4581" s="6" t="s">
        <v>5147</v>
      </c>
      <c r="G4581" s="7">
        <v>5070914</v>
      </c>
      <c r="H4581" s="7" t="s">
        <v>5184</v>
      </c>
      <c r="I4581" s="7"/>
      <c r="J4581" s="8" t="s">
        <v>5183</v>
      </c>
      <c r="K4581" s="10">
        <v>2368.9360000000001</v>
      </c>
      <c r="L4581" s="11">
        <v>0</v>
      </c>
      <c r="M4581" s="11">
        <v>778.44200000000001</v>
      </c>
      <c r="N4581" s="11">
        <v>739.96299999999997</v>
      </c>
      <c r="O4581" s="11">
        <v>0</v>
      </c>
      <c r="P4581" s="11">
        <v>1342.2329999999999</v>
      </c>
      <c r="Q4581" s="11">
        <v>578.98800000000006</v>
      </c>
      <c r="R4581" s="11">
        <v>1163.3040000000001</v>
      </c>
      <c r="S4581" s="11">
        <v>3062.1610000000005</v>
      </c>
      <c r="T4581" s="11"/>
      <c r="U4581" s="11"/>
      <c r="V4581" s="11"/>
      <c r="W4581" s="12">
        <v>10034.027000000002</v>
      </c>
      <c r="X4581" s="11">
        <v>1114.8918888888891</v>
      </c>
      <c r="Y4581" s="11">
        <v>1825.4310248184254</v>
      </c>
      <c r="Z4581" s="11">
        <f t="shared" si="216"/>
        <v>1258.441</v>
      </c>
      <c r="AA4581" s="25">
        <f t="shared" si="217"/>
        <v>0.68939389266991147</v>
      </c>
      <c r="AB4581" s="33">
        <v>0</v>
      </c>
      <c r="AC4581" s="14">
        <v>0</v>
      </c>
      <c r="AD4581" s="14">
        <v>0</v>
      </c>
      <c r="AE4581" s="14">
        <v>0</v>
      </c>
      <c r="AF4581" s="14">
        <v>0</v>
      </c>
      <c r="AG4581" s="14">
        <v>0</v>
      </c>
      <c r="AH4581" s="14">
        <v>0</v>
      </c>
      <c r="AI4581" s="14">
        <v>0</v>
      </c>
      <c r="AJ4581" s="14">
        <v>0</v>
      </c>
      <c r="AK4581" s="14">
        <v>0</v>
      </c>
      <c r="AL4581" s="14">
        <v>0</v>
      </c>
      <c r="AM4581" s="14">
        <v>0</v>
      </c>
      <c r="AN4581" s="14">
        <v>0</v>
      </c>
      <c r="AO4581" s="14">
        <v>0</v>
      </c>
      <c r="AP4581" s="14">
        <v>0</v>
      </c>
      <c r="AQ4581" s="14">
        <v>0</v>
      </c>
      <c r="AR4581" s="14">
        <v>0</v>
      </c>
      <c r="AS4581" s="14">
        <v>0</v>
      </c>
      <c r="AT4581" s="14">
        <v>0</v>
      </c>
      <c r="AV4581" s="14">
        <v>0</v>
      </c>
      <c r="AW4581" s="14">
        <v>0</v>
      </c>
      <c r="AX4581" s="14">
        <v>0</v>
      </c>
      <c r="AY4581" s="14">
        <v>0</v>
      </c>
      <c r="AZ4581" s="14">
        <v>0</v>
      </c>
      <c r="BA4581" s="14">
        <v>1258.441</v>
      </c>
      <c r="BG4581" s="37">
        <f t="shared" si="218"/>
        <v>1258.441</v>
      </c>
      <c r="BI4581" s="5" t="s">
        <v>511</v>
      </c>
      <c r="BJ4581" s="6" t="s">
        <v>557</v>
      </c>
      <c r="BK4581" s="30" t="s">
        <v>558</v>
      </c>
    </row>
    <row r="4582" spans="1:63" x14ac:dyDescent="0.25">
      <c r="A4582" s="5" t="s">
        <v>957</v>
      </c>
      <c r="B4582" s="6" t="s">
        <v>5146</v>
      </c>
      <c r="C4582" s="6" t="s">
        <v>511</v>
      </c>
      <c r="D4582" s="6" t="s">
        <v>557</v>
      </c>
      <c r="E4582" s="6" t="s">
        <v>558</v>
      </c>
      <c r="F4582" s="6" t="s">
        <v>5147</v>
      </c>
      <c r="G4582" s="7">
        <v>6861946</v>
      </c>
      <c r="H4582" s="7" t="s">
        <v>5185</v>
      </c>
      <c r="I4582" s="7"/>
      <c r="J4582" s="8" t="s">
        <v>5183</v>
      </c>
      <c r="K4582" s="10">
        <v>5538.384</v>
      </c>
      <c r="L4582" s="11">
        <v>0</v>
      </c>
      <c r="M4582" s="11">
        <v>1421.375</v>
      </c>
      <c r="N4582" s="11">
        <v>1135.731</v>
      </c>
      <c r="O4582" s="11">
        <v>0</v>
      </c>
      <c r="P4582" s="11">
        <v>620.67200000000003</v>
      </c>
      <c r="Q4582" s="11">
        <v>1389.6610000000001</v>
      </c>
      <c r="R4582" s="11">
        <v>1724.742</v>
      </c>
      <c r="S4582" s="11">
        <v>0</v>
      </c>
      <c r="T4582" s="11"/>
      <c r="U4582" s="11"/>
      <c r="V4582" s="11"/>
      <c r="W4582" s="12">
        <v>11830.565000000001</v>
      </c>
      <c r="X4582" s="11">
        <v>1314.5072222222223</v>
      </c>
      <c r="Y4582" s="11">
        <v>2152.2645287012874</v>
      </c>
      <c r="Z4582" s="11">
        <f t="shared" si="216"/>
        <v>1704.771</v>
      </c>
      <c r="AA4582" s="25">
        <f t="shared" si="217"/>
        <v>0.79208246814748529</v>
      </c>
      <c r="AB4582" s="33">
        <v>0</v>
      </c>
      <c r="AC4582" s="14">
        <v>0</v>
      </c>
      <c r="AD4582" s="14">
        <v>0</v>
      </c>
      <c r="AE4582" s="14">
        <v>1704.771</v>
      </c>
      <c r="AF4582" s="14">
        <v>0</v>
      </c>
      <c r="AG4582" s="14">
        <v>0</v>
      </c>
      <c r="AH4582" s="14">
        <v>0</v>
      </c>
      <c r="AI4582" s="14">
        <v>0</v>
      </c>
      <c r="AJ4582" s="14">
        <v>0</v>
      </c>
      <c r="AK4582" s="14">
        <v>0</v>
      </c>
      <c r="AL4582" s="14">
        <v>0</v>
      </c>
      <c r="AM4582" s="14">
        <v>0</v>
      </c>
      <c r="AN4582" s="14">
        <v>0</v>
      </c>
      <c r="AO4582" s="14">
        <v>0</v>
      </c>
      <c r="AP4582" s="14">
        <v>0</v>
      </c>
      <c r="AQ4582" s="14">
        <v>0</v>
      </c>
      <c r="AR4582" s="14">
        <v>0</v>
      </c>
      <c r="AS4582" s="14">
        <v>0</v>
      </c>
      <c r="AT4582" s="14">
        <v>0</v>
      </c>
      <c r="AV4582" s="14">
        <v>0</v>
      </c>
      <c r="AW4582" s="14">
        <v>0</v>
      </c>
      <c r="AX4582" s="14">
        <v>0</v>
      </c>
      <c r="AY4582" s="14">
        <v>0</v>
      </c>
      <c r="AZ4582" s="14">
        <v>0</v>
      </c>
      <c r="BA4582" s="14">
        <v>0</v>
      </c>
      <c r="BG4582" s="37">
        <f t="shared" si="218"/>
        <v>1704.771</v>
      </c>
      <c r="BI4582" s="5" t="s">
        <v>511</v>
      </c>
      <c r="BJ4582" s="6" t="s">
        <v>557</v>
      </c>
      <c r="BK4582" s="30" t="s">
        <v>558</v>
      </c>
    </row>
    <row r="4583" spans="1:63" x14ac:dyDescent="0.25">
      <c r="A4583" s="5" t="s">
        <v>957</v>
      </c>
      <c r="B4583" s="6" t="s">
        <v>5146</v>
      </c>
      <c r="C4583" s="6" t="s">
        <v>511</v>
      </c>
      <c r="D4583" s="6" t="s">
        <v>557</v>
      </c>
      <c r="E4583" s="6" t="s">
        <v>558</v>
      </c>
      <c r="F4583" s="6" t="s">
        <v>5147</v>
      </c>
      <c r="G4583" s="7">
        <v>6862080</v>
      </c>
      <c r="H4583" s="7" t="s">
        <v>5186</v>
      </c>
      <c r="I4583" s="7"/>
      <c r="J4583" s="8" t="s">
        <v>5183</v>
      </c>
      <c r="K4583" s="10">
        <v>16986.136999999999</v>
      </c>
      <c r="L4583" s="11">
        <v>10754.678</v>
      </c>
      <c r="M4583" s="11">
        <v>8550.7749999999996</v>
      </c>
      <c r="N4583" s="11">
        <v>2772.0149999999999</v>
      </c>
      <c r="O4583" s="11">
        <v>0</v>
      </c>
      <c r="P4583" s="11">
        <v>7080.4610000000002</v>
      </c>
      <c r="Q4583" s="11">
        <v>6074.49</v>
      </c>
      <c r="R4583" s="11">
        <v>6310.95</v>
      </c>
      <c r="S4583" s="11">
        <v>13450.616000000002</v>
      </c>
      <c r="T4583" s="11"/>
      <c r="U4583" s="11"/>
      <c r="V4583" s="11"/>
      <c r="W4583" s="12">
        <v>71980.122000000003</v>
      </c>
      <c r="X4583" s="11">
        <v>7997.7913333333336</v>
      </c>
      <c r="Y4583" s="11">
        <v>13094.916713799481</v>
      </c>
      <c r="Z4583" s="11">
        <f t="shared" si="216"/>
        <v>9179.9130000000005</v>
      </c>
      <c r="AA4583" s="25">
        <f t="shared" si="217"/>
        <v>0.70102874272779203</v>
      </c>
      <c r="AB4583" s="33">
        <v>0</v>
      </c>
      <c r="AC4583" s="14">
        <v>0</v>
      </c>
      <c r="AD4583" s="14">
        <v>0</v>
      </c>
      <c r="AE4583" s="14">
        <v>0</v>
      </c>
      <c r="AF4583" s="14">
        <v>0</v>
      </c>
      <c r="AG4583" s="14">
        <v>0</v>
      </c>
      <c r="AH4583" s="14">
        <v>0</v>
      </c>
      <c r="AI4583" s="14">
        <v>0</v>
      </c>
      <c r="AJ4583" s="14">
        <v>6218.0850000000009</v>
      </c>
      <c r="AK4583" s="14">
        <v>0</v>
      </c>
      <c r="AL4583" s="14">
        <v>0</v>
      </c>
      <c r="AM4583" s="14">
        <v>0</v>
      </c>
      <c r="AN4583" s="14">
        <v>0</v>
      </c>
      <c r="AO4583" s="14">
        <v>0</v>
      </c>
      <c r="AP4583" s="14">
        <v>0</v>
      </c>
      <c r="AQ4583" s="14">
        <v>0</v>
      </c>
      <c r="AR4583" s="14">
        <v>0</v>
      </c>
      <c r="AS4583" s="14">
        <v>0</v>
      </c>
      <c r="AT4583" s="14">
        <v>2961.828</v>
      </c>
      <c r="AV4583" s="14">
        <v>0</v>
      </c>
      <c r="AW4583" s="14">
        <v>0</v>
      </c>
      <c r="AX4583" s="14">
        <v>0</v>
      </c>
      <c r="AY4583" s="14">
        <v>0</v>
      </c>
      <c r="AZ4583" s="14">
        <v>0</v>
      </c>
      <c r="BA4583" s="14">
        <v>0</v>
      </c>
      <c r="BG4583" s="37">
        <f t="shared" si="218"/>
        <v>9179.9130000000005</v>
      </c>
      <c r="BI4583" s="5" t="s">
        <v>511</v>
      </c>
      <c r="BJ4583" s="6" t="s">
        <v>557</v>
      </c>
      <c r="BK4583" s="30" t="s">
        <v>558</v>
      </c>
    </row>
    <row r="4584" spans="1:63" x14ac:dyDescent="0.25">
      <c r="A4584" s="5" t="s">
        <v>957</v>
      </c>
      <c r="B4584" s="6" t="s">
        <v>5146</v>
      </c>
      <c r="C4584" s="6" t="s">
        <v>511</v>
      </c>
      <c r="D4584" s="6" t="s">
        <v>557</v>
      </c>
      <c r="E4584" s="6" t="s">
        <v>558</v>
      </c>
      <c r="F4584" s="6" t="s">
        <v>5147</v>
      </c>
      <c r="G4584" s="7">
        <v>5070592</v>
      </c>
      <c r="H4584" s="7" t="s">
        <v>5187</v>
      </c>
      <c r="I4584" s="7"/>
      <c r="J4584" s="8" t="s">
        <v>5183</v>
      </c>
      <c r="K4584" s="10">
        <v>1622.4749999999999</v>
      </c>
      <c r="L4584" s="11">
        <v>0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/>
      <c r="U4584" s="11"/>
      <c r="V4584" s="11"/>
      <c r="W4584" s="12">
        <v>1622.4749999999999</v>
      </c>
      <c r="X4584" s="11">
        <v>180.27499999999998</v>
      </c>
      <c r="Y4584" s="11">
        <v>295.16725458206099</v>
      </c>
      <c r="Z4584" s="11">
        <f t="shared" si="216"/>
        <v>0</v>
      </c>
      <c r="AA4584" s="25">
        <f t="shared" si="217"/>
        <v>0</v>
      </c>
      <c r="AB4584" s="33">
        <v>0</v>
      </c>
      <c r="AC4584" s="14">
        <v>0</v>
      </c>
      <c r="AD4584" s="14">
        <v>0</v>
      </c>
      <c r="AE4584" s="14">
        <v>0</v>
      </c>
      <c r="AF4584" s="14">
        <v>0</v>
      </c>
      <c r="AG4584" s="14">
        <v>0</v>
      </c>
      <c r="AH4584" s="14">
        <v>0</v>
      </c>
      <c r="AI4584" s="14">
        <v>0</v>
      </c>
      <c r="AJ4584" s="14">
        <v>0</v>
      </c>
      <c r="AK4584" s="14">
        <v>0</v>
      </c>
      <c r="AL4584" s="14">
        <v>0</v>
      </c>
      <c r="AM4584" s="14">
        <v>0</v>
      </c>
      <c r="AN4584" s="14">
        <v>0</v>
      </c>
      <c r="AO4584" s="14">
        <v>0</v>
      </c>
      <c r="AP4584" s="14">
        <v>0</v>
      </c>
      <c r="AQ4584" s="14">
        <v>0</v>
      </c>
      <c r="AR4584" s="14">
        <v>0</v>
      </c>
      <c r="AS4584" s="14">
        <v>0</v>
      </c>
      <c r="AT4584" s="14">
        <v>0</v>
      </c>
      <c r="AV4584" s="14">
        <v>0</v>
      </c>
      <c r="AW4584" s="14">
        <v>0</v>
      </c>
      <c r="AX4584" s="14">
        <v>0</v>
      </c>
      <c r="AY4584" s="14">
        <v>0</v>
      </c>
      <c r="AZ4584" s="14">
        <v>0</v>
      </c>
      <c r="BA4584" s="14">
        <v>0</v>
      </c>
      <c r="BG4584" s="37">
        <f t="shared" si="218"/>
        <v>0</v>
      </c>
      <c r="BI4584" s="5" t="s">
        <v>511</v>
      </c>
      <c r="BJ4584" s="6" t="s">
        <v>557</v>
      </c>
      <c r="BK4584" s="30" t="s">
        <v>558</v>
      </c>
    </row>
    <row r="4585" spans="1:63" x14ac:dyDescent="0.25">
      <c r="A4585" s="5" t="s">
        <v>957</v>
      </c>
      <c r="B4585" s="6" t="s">
        <v>5146</v>
      </c>
      <c r="C4585" s="6" t="s">
        <v>511</v>
      </c>
      <c r="D4585" s="6" t="s">
        <v>557</v>
      </c>
      <c r="E4585" s="6" t="s">
        <v>558</v>
      </c>
      <c r="F4585" s="6" t="s">
        <v>5147</v>
      </c>
      <c r="G4585" s="7">
        <v>5060249</v>
      </c>
      <c r="H4585" s="7" t="s">
        <v>5188</v>
      </c>
      <c r="I4585" s="7"/>
      <c r="J4585" s="8" t="s">
        <v>5183</v>
      </c>
      <c r="K4585" s="10">
        <v>5158.875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473.14400000000001</v>
      </c>
      <c r="R4585" s="11">
        <v>1076.405</v>
      </c>
      <c r="S4585" s="11">
        <v>1941.8859999999997</v>
      </c>
      <c r="T4585" s="11"/>
      <c r="U4585" s="11"/>
      <c r="V4585" s="11"/>
      <c r="W4585" s="12">
        <v>8650.31</v>
      </c>
      <c r="X4585" s="11">
        <v>961.14555555555546</v>
      </c>
      <c r="Y4585" s="11">
        <v>1573.6995972102793</v>
      </c>
      <c r="Z4585" s="11">
        <f t="shared" si="216"/>
        <v>489.11</v>
      </c>
      <c r="AA4585" s="25">
        <f t="shared" si="217"/>
        <v>0.310802646748498</v>
      </c>
      <c r="AB4585" s="33">
        <v>0</v>
      </c>
      <c r="AC4585" s="14">
        <v>0</v>
      </c>
      <c r="AD4585" s="14">
        <v>0</v>
      </c>
      <c r="AE4585" s="14">
        <v>0</v>
      </c>
      <c r="AF4585" s="14">
        <v>0</v>
      </c>
      <c r="AG4585" s="14">
        <v>0</v>
      </c>
      <c r="AH4585" s="14">
        <v>0</v>
      </c>
      <c r="AI4585" s="14">
        <v>0</v>
      </c>
      <c r="AJ4585" s="14">
        <v>0</v>
      </c>
      <c r="AK4585" s="14">
        <v>0</v>
      </c>
      <c r="AL4585" s="14">
        <v>0</v>
      </c>
      <c r="AM4585" s="14">
        <v>0</v>
      </c>
      <c r="AN4585" s="14">
        <v>0</v>
      </c>
      <c r="AO4585" s="14">
        <v>0</v>
      </c>
      <c r="AP4585" s="14">
        <v>0</v>
      </c>
      <c r="AQ4585" s="14">
        <v>0</v>
      </c>
      <c r="AR4585" s="14">
        <v>0</v>
      </c>
      <c r="AS4585" s="14">
        <v>0</v>
      </c>
      <c r="AT4585" s="14">
        <v>0</v>
      </c>
      <c r="AV4585" s="14">
        <v>0</v>
      </c>
      <c r="AW4585" s="14">
        <v>0</v>
      </c>
      <c r="AX4585" s="14">
        <v>0</v>
      </c>
      <c r="AY4585" s="14">
        <v>0</v>
      </c>
      <c r="AZ4585" s="14">
        <v>0</v>
      </c>
      <c r="BA4585" s="14">
        <v>489.11</v>
      </c>
      <c r="BG4585" s="37">
        <f t="shared" si="218"/>
        <v>489.11</v>
      </c>
      <c r="BI4585" s="5" t="s">
        <v>511</v>
      </c>
      <c r="BJ4585" s="6" t="s">
        <v>557</v>
      </c>
      <c r="BK4585" s="30" t="s">
        <v>558</v>
      </c>
    </row>
    <row r="4586" spans="1:63" x14ac:dyDescent="0.25">
      <c r="A4586" s="5" t="s">
        <v>957</v>
      </c>
      <c r="B4586" s="6" t="s">
        <v>5146</v>
      </c>
      <c r="C4586" s="6" t="s">
        <v>511</v>
      </c>
      <c r="D4586" s="6" t="s">
        <v>557</v>
      </c>
      <c r="E4586" s="6" t="s">
        <v>558</v>
      </c>
      <c r="F4586" s="6" t="s">
        <v>5147</v>
      </c>
      <c r="G4586" s="7">
        <v>5070796</v>
      </c>
      <c r="H4586" s="7" t="s">
        <v>5189</v>
      </c>
      <c r="I4586" s="7"/>
      <c r="J4586" s="8" t="s">
        <v>5183</v>
      </c>
      <c r="K4586" s="10">
        <v>5836.5159999999996</v>
      </c>
      <c r="L4586" s="11">
        <v>6474.7640000000001</v>
      </c>
      <c r="M4586" s="11">
        <v>7541.0959999999995</v>
      </c>
      <c r="N4586" s="11">
        <v>5530.5389999999998</v>
      </c>
      <c r="O4586" s="11">
        <v>0</v>
      </c>
      <c r="P4586" s="11">
        <v>2648.431</v>
      </c>
      <c r="Q4586" s="11">
        <v>6143.4290000000001</v>
      </c>
      <c r="R4586" s="11">
        <v>4913.0439999999999</v>
      </c>
      <c r="S4586" s="11">
        <v>11813.073999999999</v>
      </c>
      <c r="T4586" s="11"/>
      <c r="U4586" s="11"/>
      <c r="V4586" s="11"/>
      <c r="W4586" s="12">
        <v>50900.892999999996</v>
      </c>
      <c r="X4586" s="11">
        <v>5655.6547777777778</v>
      </c>
      <c r="Y4586" s="11">
        <v>9260.097593235796</v>
      </c>
      <c r="Z4586" s="11">
        <f t="shared" si="216"/>
        <v>10505.489</v>
      </c>
      <c r="AA4586" s="25">
        <f t="shared" si="217"/>
        <v>1.1344900951879733</v>
      </c>
      <c r="AB4586" s="33">
        <v>0</v>
      </c>
      <c r="AC4586" s="14">
        <v>0</v>
      </c>
      <c r="AD4586" s="14">
        <v>4447.5539999999992</v>
      </c>
      <c r="AE4586" s="14">
        <v>0</v>
      </c>
      <c r="AF4586" s="14">
        <v>0</v>
      </c>
      <c r="AG4586" s="14">
        <v>0</v>
      </c>
      <c r="AH4586" s="14">
        <v>0</v>
      </c>
      <c r="AI4586" s="14">
        <v>0</v>
      </c>
      <c r="AJ4586" s="14">
        <v>0</v>
      </c>
      <c r="AK4586" s="14">
        <v>0</v>
      </c>
      <c r="AL4586" s="14">
        <v>4305.6210000000001</v>
      </c>
      <c r="AM4586" s="14">
        <v>0</v>
      </c>
      <c r="AN4586" s="14">
        <v>0</v>
      </c>
      <c r="AO4586" s="14">
        <v>0</v>
      </c>
      <c r="AP4586" s="14">
        <v>0</v>
      </c>
      <c r="AQ4586" s="14">
        <v>0</v>
      </c>
      <c r="AR4586" s="14">
        <v>0</v>
      </c>
      <c r="AS4586" s="14">
        <v>0</v>
      </c>
      <c r="AT4586" s="14">
        <v>0</v>
      </c>
      <c r="AV4586" s="14">
        <v>0</v>
      </c>
      <c r="AW4586" s="14">
        <v>0</v>
      </c>
      <c r="AX4586" s="14">
        <v>1752.3140000000001</v>
      </c>
      <c r="AY4586" s="14">
        <v>0</v>
      </c>
      <c r="AZ4586" s="14">
        <v>0</v>
      </c>
      <c r="BA4586" s="14">
        <v>0</v>
      </c>
      <c r="BG4586" s="37">
        <f t="shared" si="218"/>
        <v>10505.489</v>
      </c>
      <c r="BI4586" s="5" t="s">
        <v>511</v>
      </c>
      <c r="BJ4586" s="6" t="s">
        <v>557</v>
      </c>
      <c r="BK4586" s="30" t="s">
        <v>558</v>
      </c>
    </row>
    <row r="4587" spans="1:63" x14ac:dyDescent="0.25">
      <c r="A4587" s="5" t="s">
        <v>957</v>
      </c>
      <c r="B4587" s="6" t="s">
        <v>5146</v>
      </c>
      <c r="C4587" s="6" t="s">
        <v>511</v>
      </c>
      <c r="D4587" s="6" t="s">
        <v>557</v>
      </c>
      <c r="E4587" s="6" t="s">
        <v>558</v>
      </c>
      <c r="F4587" s="6" t="s">
        <v>5147</v>
      </c>
      <c r="G4587" s="7">
        <v>5070471</v>
      </c>
      <c r="H4587" s="7" t="s">
        <v>5190</v>
      </c>
      <c r="I4587" s="7"/>
      <c r="J4587" s="8" t="s">
        <v>5183</v>
      </c>
      <c r="K4587" s="10">
        <v>865.52099999999996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1097.8409999999999</v>
      </c>
      <c r="R4587" s="11">
        <v>0</v>
      </c>
      <c r="S4587" s="11">
        <v>1241.0620000000001</v>
      </c>
      <c r="T4587" s="11"/>
      <c r="U4587" s="11"/>
      <c r="V4587" s="11"/>
      <c r="W4587" s="12">
        <v>3204.424</v>
      </c>
      <c r="X4587" s="11">
        <v>356.04711111111112</v>
      </c>
      <c r="Y4587" s="11">
        <v>582.96185432556206</v>
      </c>
      <c r="Z4587" s="11">
        <f t="shared" si="216"/>
        <v>1453.152</v>
      </c>
      <c r="AA4587" s="25">
        <f t="shared" si="217"/>
        <v>2.4927051216432932</v>
      </c>
      <c r="AB4587" s="33">
        <v>0</v>
      </c>
      <c r="AC4587" s="14">
        <v>0</v>
      </c>
      <c r="AD4587" s="14">
        <v>0</v>
      </c>
      <c r="AE4587" s="14">
        <v>0</v>
      </c>
      <c r="AF4587" s="14">
        <v>0</v>
      </c>
      <c r="AG4587" s="14">
        <v>0</v>
      </c>
      <c r="AH4587" s="14">
        <v>0</v>
      </c>
      <c r="AI4587" s="14">
        <v>0</v>
      </c>
      <c r="AJ4587" s="14">
        <v>0</v>
      </c>
      <c r="AK4587" s="14">
        <v>0</v>
      </c>
      <c r="AL4587" s="14">
        <v>0</v>
      </c>
      <c r="AM4587" s="14">
        <v>0</v>
      </c>
      <c r="AN4587" s="14">
        <v>0</v>
      </c>
      <c r="AO4587" s="14">
        <v>0</v>
      </c>
      <c r="AP4587" s="14">
        <v>0</v>
      </c>
      <c r="AQ4587" s="14">
        <v>0</v>
      </c>
      <c r="AR4587" s="14">
        <v>0</v>
      </c>
      <c r="AS4587" s="14">
        <v>0</v>
      </c>
      <c r="AT4587" s="14">
        <v>0</v>
      </c>
      <c r="AV4587" s="14">
        <v>0</v>
      </c>
      <c r="AW4587" s="14">
        <v>0</v>
      </c>
      <c r="AX4587" s="14">
        <v>0</v>
      </c>
      <c r="AY4587" s="14">
        <v>0</v>
      </c>
      <c r="AZ4587" s="14">
        <v>0</v>
      </c>
      <c r="BA4587" s="14">
        <v>1453.152</v>
      </c>
      <c r="BG4587" s="37">
        <f t="shared" si="218"/>
        <v>1453.152</v>
      </c>
      <c r="BI4587" s="5" t="s">
        <v>511</v>
      </c>
      <c r="BJ4587" s="6" t="s">
        <v>557</v>
      </c>
      <c r="BK4587" s="30" t="s">
        <v>558</v>
      </c>
    </row>
    <row r="4588" spans="1:63" x14ac:dyDescent="0.25">
      <c r="A4588" s="5" t="s">
        <v>957</v>
      </c>
      <c r="B4588" s="6" t="s">
        <v>5146</v>
      </c>
      <c r="C4588" s="6" t="s">
        <v>511</v>
      </c>
      <c r="D4588" s="6" t="s">
        <v>557</v>
      </c>
      <c r="E4588" s="6" t="s">
        <v>558</v>
      </c>
      <c r="F4588" s="6" t="s">
        <v>5147</v>
      </c>
      <c r="G4588" s="7">
        <v>5070488</v>
      </c>
      <c r="H4588" s="7" t="s">
        <v>5191</v>
      </c>
      <c r="I4588" s="7"/>
      <c r="J4588" s="8" t="s">
        <v>5183</v>
      </c>
      <c r="K4588" s="10">
        <v>14385.432000000001</v>
      </c>
      <c r="L4588" s="11">
        <v>5619.1369999999997</v>
      </c>
      <c r="M4588" s="11">
        <v>9570.2459999999992</v>
      </c>
      <c r="N4588" s="11">
        <v>0</v>
      </c>
      <c r="O4588" s="11">
        <v>0</v>
      </c>
      <c r="P4588" s="11">
        <v>1980.7639999999999</v>
      </c>
      <c r="Q4588" s="11">
        <v>3719.5839999999998</v>
      </c>
      <c r="R4588" s="11">
        <v>9830.7440000000006</v>
      </c>
      <c r="S4588" s="11">
        <v>9330.2929999999997</v>
      </c>
      <c r="T4588" s="11"/>
      <c r="U4588" s="11"/>
      <c r="V4588" s="11"/>
      <c r="W4588" s="12">
        <v>54436.2</v>
      </c>
      <c r="X4588" s="11">
        <v>6048.4666666666662</v>
      </c>
      <c r="Y4588" s="11">
        <v>9903.2550294334214</v>
      </c>
      <c r="Z4588" s="11">
        <f t="shared" si="216"/>
        <v>10081.781999999999</v>
      </c>
      <c r="AA4588" s="25">
        <f t="shared" si="217"/>
        <v>1.0180271001843311</v>
      </c>
      <c r="AB4588" s="33">
        <v>0</v>
      </c>
      <c r="AC4588" s="14">
        <v>0</v>
      </c>
      <c r="AD4588" s="14">
        <v>0</v>
      </c>
      <c r="AE4588" s="14">
        <v>0</v>
      </c>
      <c r="AF4588" s="14">
        <v>0</v>
      </c>
      <c r="AG4588" s="14">
        <v>0</v>
      </c>
      <c r="AH4588" s="14">
        <v>0</v>
      </c>
      <c r="AI4588" s="14">
        <v>0</v>
      </c>
      <c r="AJ4588" s="14">
        <v>0</v>
      </c>
      <c r="AK4588" s="14">
        <v>0</v>
      </c>
      <c r="AL4588" s="14">
        <v>5961.2570000000005</v>
      </c>
      <c r="AM4588" s="14">
        <v>0</v>
      </c>
      <c r="AN4588" s="14">
        <v>0</v>
      </c>
      <c r="AO4588" s="14">
        <v>0</v>
      </c>
      <c r="AP4588" s="14">
        <v>0</v>
      </c>
      <c r="AQ4588" s="14">
        <v>0</v>
      </c>
      <c r="AR4588" s="14">
        <v>0</v>
      </c>
      <c r="AS4588" s="14">
        <v>0</v>
      </c>
      <c r="AT4588" s="14">
        <v>0</v>
      </c>
      <c r="AV4588" s="14">
        <v>0</v>
      </c>
      <c r="AW4588" s="14">
        <v>0</v>
      </c>
      <c r="AX4588" s="14">
        <v>4120.5249999999996</v>
      </c>
      <c r="AY4588" s="14">
        <v>0</v>
      </c>
      <c r="AZ4588" s="14">
        <v>0</v>
      </c>
      <c r="BA4588" s="14">
        <v>0</v>
      </c>
      <c r="BG4588" s="37">
        <f t="shared" si="218"/>
        <v>10081.781999999999</v>
      </c>
      <c r="BI4588" s="5" t="s">
        <v>511</v>
      </c>
      <c r="BJ4588" s="6" t="s">
        <v>557</v>
      </c>
      <c r="BK4588" s="30" t="s">
        <v>558</v>
      </c>
    </row>
    <row r="4589" spans="1:63" x14ac:dyDescent="0.25">
      <c r="A4589" s="5" t="s">
        <v>957</v>
      </c>
      <c r="B4589" s="6" t="s">
        <v>5146</v>
      </c>
      <c r="C4589" s="6" t="s">
        <v>511</v>
      </c>
      <c r="D4589" s="6" t="s">
        <v>557</v>
      </c>
      <c r="E4589" s="6" t="s">
        <v>558</v>
      </c>
      <c r="F4589" s="6" t="s">
        <v>5147</v>
      </c>
      <c r="G4589" s="7">
        <v>5060232</v>
      </c>
      <c r="H4589" s="7" t="s">
        <v>5188</v>
      </c>
      <c r="I4589" s="7"/>
      <c r="J4589" s="8" t="s">
        <v>5183</v>
      </c>
      <c r="K4589" s="10">
        <v>1134.7650000000001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/>
      <c r="U4589" s="11"/>
      <c r="V4589" s="11"/>
      <c r="W4589" s="12">
        <v>1134.7650000000001</v>
      </c>
      <c r="X4589" s="11">
        <v>126.08500000000001</v>
      </c>
      <c r="Y4589" s="11">
        <v>206.44106667024917</v>
      </c>
      <c r="Z4589" s="11">
        <f t="shared" si="216"/>
        <v>0</v>
      </c>
      <c r="AA4589" s="25">
        <f t="shared" si="217"/>
        <v>0</v>
      </c>
      <c r="AB4589" s="33">
        <v>0</v>
      </c>
      <c r="AC4589" s="14">
        <v>0</v>
      </c>
      <c r="AD4589" s="14">
        <v>0</v>
      </c>
      <c r="AE4589" s="14">
        <v>0</v>
      </c>
      <c r="AF4589" s="14">
        <v>0</v>
      </c>
      <c r="AG4589" s="14">
        <v>0</v>
      </c>
      <c r="AH4589" s="14">
        <v>0</v>
      </c>
      <c r="AI4589" s="14">
        <v>0</v>
      </c>
      <c r="AJ4589" s="14">
        <v>0</v>
      </c>
      <c r="AK4589" s="14">
        <v>0</v>
      </c>
      <c r="AL4589" s="14">
        <v>0</v>
      </c>
      <c r="AM4589" s="14">
        <v>0</v>
      </c>
      <c r="AN4589" s="14">
        <v>0</v>
      </c>
      <c r="AO4589" s="14">
        <v>0</v>
      </c>
      <c r="AP4589" s="14">
        <v>0</v>
      </c>
      <c r="AQ4589" s="14">
        <v>0</v>
      </c>
      <c r="AR4589" s="14">
        <v>0</v>
      </c>
      <c r="AS4589" s="14">
        <v>0</v>
      </c>
      <c r="AT4589" s="14">
        <v>0</v>
      </c>
      <c r="AV4589" s="14">
        <v>0</v>
      </c>
      <c r="AW4589" s="14">
        <v>0</v>
      </c>
      <c r="AX4589" s="14">
        <v>0</v>
      </c>
      <c r="AY4589" s="14">
        <v>0</v>
      </c>
      <c r="AZ4589" s="14">
        <v>0</v>
      </c>
      <c r="BA4589" s="14">
        <v>0</v>
      </c>
      <c r="BG4589" s="37">
        <f t="shared" si="218"/>
        <v>0</v>
      </c>
      <c r="BI4589" s="5" t="s">
        <v>511</v>
      </c>
      <c r="BJ4589" s="6" t="s">
        <v>557</v>
      </c>
      <c r="BK4589" s="30" t="s">
        <v>558</v>
      </c>
    </row>
    <row r="4590" spans="1:63" x14ac:dyDescent="0.25">
      <c r="A4590" s="5" t="s">
        <v>957</v>
      </c>
      <c r="B4590" s="6" t="s">
        <v>5146</v>
      </c>
      <c r="C4590" s="6" t="s">
        <v>511</v>
      </c>
      <c r="D4590" s="6" t="s">
        <v>557</v>
      </c>
      <c r="E4590" s="6" t="s">
        <v>558</v>
      </c>
      <c r="F4590" s="6" t="s">
        <v>5147</v>
      </c>
      <c r="G4590" s="7">
        <v>6860020</v>
      </c>
      <c r="H4590" s="7" t="s">
        <v>5192</v>
      </c>
      <c r="I4590" s="7"/>
      <c r="J4590" s="8" t="s">
        <v>5183</v>
      </c>
      <c r="K4590" s="10">
        <v>6267.201</v>
      </c>
      <c r="L4590" s="11">
        <v>0</v>
      </c>
      <c r="M4590" s="11">
        <v>1436.797</v>
      </c>
      <c r="N4590" s="11">
        <v>1140.8900000000001</v>
      </c>
      <c r="O4590" s="11">
        <v>0</v>
      </c>
      <c r="P4590" s="11">
        <v>384.113</v>
      </c>
      <c r="Q4590" s="11">
        <v>0</v>
      </c>
      <c r="R4590" s="11">
        <v>871.31200000000001</v>
      </c>
      <c r="S4590" s="11">
        <v>825.85500000000002</v>
      </c>
      <c r="T4590" s="11"/>
      <c r="U4590" s="11"/>
      <c r="V4590" s="11"/>
      <c r="W4590" s="12">
        <v>10926.167999999998</v>
      </c>
      <c r="X4590" s="11">
        <v>1214.0186666666664</v>
      </c>
      <c r="Y4590" s="11">
        <v>1987.7329460622616</v>
      </c>
      <c r="Z4590" s="11">
        <f t="shared" si="216"/>
        <v>0</v>
      </c>
      <c r="AA4590" s="25">
        <f t="shared" si="217"/>
        <v>0</v>
      </c>
      <c r="AB4590" s="33">
        <v>0</v>
      </c>
      <c r="AC4590" s="14">
        <v>0</v>
      </c>
      <c r="AD4590" s="14">
        <v>0</v>
      </c>
      <c r="AE4590" s="14">
        <v>0</v>
      </c>
      <c r="AF4590" s="14">
        <v>0</v>
      </c>
      <c r="AG4590" s="14">
        <v>0</v>
      </c>
      <c r="AH4590" s="14">
        <v>0</v>
      </c>
      <c r="AI4590" s="14">
        <v>0</v>
      </c>
      <c r="AJ4590" s="14">
        <v>0</v>
      </c>
      <c r="AK4590" s="14">
        <v>0</v>
      </c>
      <c r="AL4590" s="14">
        <v>0</v>
      </c>
      <c r="AM4590" s="14">
        <v>0</v>
      </c>
      <c r="AN4590" s="14">
        <v>0</v>
      </c>
      <c r="AO4590" s="14">
        <v>0</v>
      </c>
      <c r="AP4590" s="14">
        <v>0</v>
      </c>
      <c r="AQ4590" s="14">
        <v>0</v>
      </c>
      <c r="AR4590" s="14">
        <v>0</v>
      </c>
      <c r="AS4590" s="14">
        <v>0</v>
      </c>
      <c r="AT4590" s="14">
        <v>0</v>
      </c>
      <c r="AV4590" s="14">
        <v>0</v>
      </c>
      <c r="AW4590" s="14">
        <v>0</v>
      </c>
      <c r="AX4590" s="14">
        <v>0</v>
      </c>
      <c r="AY4590" s="14">
        <v>0</v>
      </c>
      <c r="AZ4590" s="14">
        <v>0</v>
      </c>
      <c r="BA4590" s="14">
        <v>0</v>
      </c>
      <c r="BG4590" s="37">
        <f t="shared" si="218"/>
        <v>0</v>
      </c>
      <c r="BI4590" s="5" t="s">
        <v>511</v>
      </c>
      <c r="BJ4590" s="6" t="s">
        <v>557</v>
      </c>
      <c r="BK4590" s="30" t="s">
        <v>558</v>
      </c>
    </row>
    <row r="4591" spans="1:63" x14ac:dyDescent="0.25">
      <c r="A4591" s="5" t="s">
        <v>957</v>
      </c>
      <c r="B4591" s="6" t="s">
        <v>5146</v>
      </c>
      <c r="C4591" s="6" t="s">
        <v>511</v>
      </c>
      <c r="D4591" s="6" t="s">
        <v>557</v>
      </c>
      <c r="E4591" s="6" t="s">
        <v>558</v>
      </c>
      <c r="F4591" s="6" t="s">
        <v>5147</v>
      </c>
      <c r="G4591" s="7">
        <v>5060377</v>
      </c>
      <c r="H4591" s="7" t="s">
        <v>5193</v>
      </c>
      <c r="I4591" s="7"/>
      <c r="J4591" s="8" t="s">
        <v>5183</v>
      </c>
      <c r="K4591" s="10">
        <v>1074.4100000000001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/>
      <c r="U4591" s="11"/>
      <c r="V4591" s="11"/>
      <c r="W4591" s="12">
        <v>1074.4100000000001</v>
      </c>
      <c r="X4591" s="11">
        <v>119.37888888888889</v>
      </c>
      <c r="Y4591" s="11">
        <v>195.4610394585508</v>
      </c>
      <c r="Z4591" s="11">
        <f t="shared" si="216"/>
        <v>0</v>
      </c>
      <c r="AA4591" s="25">
        <f t="shared" si="217"/>
        <v>0</v>
      </c>
      <c r="AB4591" s="33">
        <v>0</v>
      </c>
      <c r="AC4591" s="14">
        <v>0</v>
      </c>
      <c r="AD4591" s="14">
        <v>0</v>
      </c>
      <c r="AE4591" s="14">
        <v>0</v>
      </c>
      <c r="AF4591" s="14">
        <v>0</v>
      </c>
      <c r="AG4591" s="14">
        <v>0</v>
      </c>
      <c r="AH4591" s="14">
        <v>0</v>
      </c>
      <c r="AI4591" s="14">
        <v>0</v>
      </c>
      <c r="AJ4591" s="14">
        <v>0</v>
      </c>
      <c r="AK4591" s="14">
        <v>0</v>
      </c>
      <c r="AL4591" s="14">
        <v>0</v>
      </c>
      <c r="AM4591" s="14">
        <v>0</v>
      </c>
      <c r="AN4591" s="14">
        <v>0</v>
      </c>
      <c r="AO4591" s="14">
        <v>0</v>
      </c>
      <c r="AP4591" s="14">
        <v>0</v>
      </c>
      <c r="AQ4591" s="14">
        <v>0</v>
      </c>
      <c r="AR4591" s="14">
        <v>0</v>
      </c>
      <c r="AS4591" s="14">
        <v>0</v>
      </c>
      <c r="AT4591" s="14">
        <v>0</v>
      </c>
      <c r="AV4591" s="14">
        <v>0</v>
      </c>
      <c r="AW4591" s="14">
        <v>0</v>
      </c>
      <c r="AX4591" s="14">
        <v>0</v>
      </c>
      <c r="AY4591" s="14">
        <v>0</v>
      </c>
      <c r="AZ4591" s="14">
        <v>0</v>
      </c>
      <c r="BA4591" s="14">
        <v>0</v>
      </c>
      <c r="BG4591" s="37">
        <f t="shared" si="218"/>
        <v>0</v>
      </c>
      <c r="BI4591" s="5" t="s">
        <v>511</v>
      </c>
      <c r="BJ4591" s="6" t="s">
        <v>557</v>
      </c>
      <c r="BK4591" s="30" t="s">
        <v>558</v>
      </c>
    </row>
    <row r="4592" spans="1:63" x14ac:dyDescent="0.25">
      <c r="A4592" s="5" t="s">
        <v>957</v>
      </c>
      <c r="B4592" s="6" t="s">
        <v>5146</v>
      </c>
      <c r="C4592" s="6" t="s">
        <v>511</v>
      </c>
      <c r="D4592" s="6" t="s">
        <v>557</v>
      </c>
      <c r="E4592" s="6" t="s">
        <v>558</v>
      </c>
      <c r="F4592" s="6" t="s">
        <v>5147</v>
      </c>
      <c r="G4592" s="7">
        <v>5060346</v>
      </c>
      <c r="H4592" s="7" t="s">
        <v>5194</v>
      </c>
      <c r="I4592" s="7"/>
      <c r="J4592" s="8" t="s">
        <v>5181</v>
      </c>
      <c r="K4592" s="10">
        <v>1319.1079999999999</v>
      </c>
      <c r="L4592" s="11">
        <v>0</v>
      </c>
      <c r="M4592" s="11">
        <v>0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/>
      <c r="U4592" s="11"/>
      <c r="V4592" s="11"/>
      <c r="W4592" s="12">
        <v>1319.1079999999999</v>
      </c>
      <c r="X4592" s="11">
        <v>146.56755555555554</v>
      </c>
      <c r="Y4592" s="11">
        <v>239.97749540500368</v>
      </c>
      <c r="Z4592" s="11">
        <f t="shared" si="216"/>
        <v>0</v>
      </c>
      <c r="AA4592" s="25">
        <f t="shared" si="217"/>
        <v>0</v>
      </c>
      <c r="AB4592" s="33">
        <v>0</v>
      </c>
      <c r="AC4592" s="14">
        <v>0</v>
      </c>
      <c r="AD4592" s="14">
        <v>0</v>
      </c>
      <c r="AE4592" s="14">
        <v>0</v>
      </c>
      <c r="AF4592" s="14">
        <v>0</v>
      </c>
      <c r="AG4592" s="14">
        <v>0</v>
      </c>
      <c r="AH4592" s="14">
        <v>0</v>
      </c>
      <c r="AI4592" s="14">
        <v>0</v>
      </c>
      <c r="AJ4592" s="14">
        <v>0</v>
      </c>
      <c r="AK4592" s="14">
        <v>0</v>
      </c>
      <c r="AL4592" s="14">
        <v>0</v>
      </c>
      <c r="AM4592" s="14">
        <v>0</v>
      </c>
      <c r="AN4592" s="14">
        <v>0</v>
      </c>
      <c r="AO4592" s="14">
        <v>0</v>
      </c>
      <c r="AP4592" s="14">
        <v>0</v>
      </c>
      <c r="AQ4592" s="14">
        <v>0</v>
      </c>
      <c r="AR4592" s="14">
        <v>0</v>
      </c>
      <c r="AS4592" s="14">
        <v>0</v>
      </c>
      <c r="AT4592" s="14">
        <v>0</v>
      </c>
      <c r="AV4592" s="14">
        <v>0</v>
      </c>
      <c r="AW4592" s="14">
        <v>0</v>
      </c>
      <c r="AX4592" s="14">
        <v>0</v>
      </c>
      <c r="AY4592" s="14">
        <v>0</v>
      </c>
      <c r="AZ4592" s="14">
        <v>0</v>
      </c>
      <c r="BA4592" s="14">
        <v>0</v>
      </c>
      <c r="BG4592" s="37">
        <f t="shared" si="218"/>
        <v>0</v>
      </c>
      <c r="BI4592" s="5" t="s">
        <v>511</v>
      </c>
      <c r="BJ4592" s="6" t="s">
        <v>557</v>
      </c>
      <c r="BK4592" s="30" t="s">
        <v>558</v>
      </c>
    </row>
    <row r="4593" spans="1:63" x14ac:dyDescent="0.25">
      <c r="A4593" s="5" t="s">
        <v>957</v>
      </c>
      <c r="B4593" s="6" t="s">
        <v>5146</v>
      </c>
      <c r="C4593" s="6" t="s">
        <v>511</v>
      </c>
      <c r="D4593" s="6" t="s">
        <v>557</v>
      </c>
      <c r="E4593" s="6" t="s">
        <v>558</v>
      </c>
      <c r="F4593" s="6" t="s">
        <v>5147</v>
      </c>
      <c r="G4593" s="7">
        <v>5070239</v>
      </c>
      <c r="H4593" s="7" t="s">
        <v>5195</v>
      </c>
      <c r="I4593" s="7"/>
      <c r="J4593" s="8" t="s">
        <v>5181</v>
      </c>
      <c r="K4593" s="10">
        <v>0</v>
      </c>
      <c r="L4593" s="11">
        <v>1195.0329999999999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1419.38</v>
      </c>
      <c r="S4593" s="11">
        <v>4693.6320000000005</v>
      </c>
      <c r="T4593" s="11"/>
      <c r="U4593" s="11"/>
      <c r="V4593" s="11"/>
      <c r="W4593" s="12">
        <v>7308.0450000000001</v>
      </c>
      <c r="X4593" s="11">
        <v>812.005</v>
      </c>
      <c r="Y4593" s="11">
        <v>1329.5092861290054</v>
      </c>
      <c r="Z4593" s="11">
        <f t="shared" si="216"/>
        <v>0</v>
      </c>
      <c r="AA4593" s="25">
        <f t="shared" si="217"/>
        <v>0</v>
      </c>
      <c r="AB4593" s="33">
        <v>0</v>
      </c>
      <c r="AC4593" s="14">
        <v>0</v>
      </c>
      <c r="AD4593" s="14">
        <v>0</v>
      </c>
      <c r="AE4593" s="14">
        <v>0</v>
      </c>
      <c r="AF4593" s="14">
        <v>0</v>
      </c>
      <c r="AG4593" s="14">
        <v>0</v>
      </c>
      <c r="AH4593" s="14">
        <v>0</v>
      </c>
      <c r="AI4593" s="14">
        <v>0</v>
      </c>
      <c r="AJ4593" s="14">
        <v>0</v>
      </c>
      <c r="AK4593" s="14">
        <v>0</v>
      </c>
      <c r="AL4593" s="14">
        <v>0</v>
      </c>
      <c r="AM4593" s="14">
        <v>0</v>
      </c>
      <c r="AN4593" s="14">
        <v>0</v>
      </c>
      <c r="AO4593" s="14">
        <v>0</v>
      </c>
      <c r="AP4593" s="14">
        <v>0</v>
      </c>
      <c r="AQ4593" s="14">
        <v>0</v>
      </c>
      <c r="AR4593" s="14">
        <v>0</v>
      </c>
      <c r="AS4593" s="14">
        <v>0</v>
      </c>
      <c r="AT4593" s="14">
        <v>0</v>
      </c>
      <c r="AV4593" s="14">
        <v>0</v>
      </c>
      <c r="AW4593" s="14">
        <v>0</v>
      </c>
      <c r="AX4593" s="14">
        <v>0</v>
      </c>
      <c r="AY4593" s="14">
        <v>0</v>
      </c>
      <c r="AZ4593" s="14">
        <v>0</v>
      </c>
      <c r="BA4593" s="14">
        <v>0</v>
      </c>
      <c r="BG4593" s="37">
        <f t="shared" si="218"/>
        <v>0</v>
      </c>
      <c r="BI4593" s="5" t="s">
        <v>511</v>
      </c>
      <c r="BJ4593" s="6" t="s">
        <v>557</v>
      </c>
      <c r="BK4593" s="30" t="s">
        <v>558</v>
      </c>
    </row>
    <row r="4594" spans="1:63" x14ac:dyDescent="0.25">
      <c r="A4594" s="5" t="s">
        <v>957</v>
      </c>
      <c r="B4594" s="6" t="s">
        <v>5146</v>
      </c>
      <c r="C4594" s="6" t="s">
        <v>511</v>
      </c>
      <c r="D4594" s="6" t="s">
        <v>557</v>
      </c>
      <c r="E4594" s="6" t="s">
        <v>558</v>
      </c>
      <c r="F4594" s="6" t="s">
        <v>5147</v>
      </c>
      <c r="G4594" s="7">
        <v>5070464</v>
      </c>
      <c r="H4594" s="7" t="s">
        <v>5196</v>
      </c>
      <c r="I4594" s="7"/>
      <c r="J4594" s="8" t="s">
        <v>1315</v>
      </c>
      <c r="K4594" s="10">
        <v>0</v>
      </c>
      <c r="L4594" s="11">
        <v>0</v>
      </c>
      <c r="M4594" s="11">
        <v>0</v>
      </c>
      <c r="N4594" s="11">
        <v>0</v>
      </c>
      <c r="O4594" s="11">
        <v>0</v>
      </c>
      <c r="P4594" s="11">
        <v>0</v>
      </c>
      <c r="Q4594" s="11">
        <v>592.14200000000005</v>
      </c>
      <c r="R4594" s="11">
        <v>384.113</v>
      </c>
      <c r="S4594" s="11">
        <v>1143.798</v>
      </c>
      <c r="T4594" s="11"/>
      <c r="U4594" s="11"/>
      <c r="V4594" s="11"/>
      <c r="W4594" s="12">
        <v>2120.0529999999999</v>
      </c>
      <c r="X4594" s="11">
        <v>235.56144444444442</v>
      </c>
      <c r="Y4594" s="11">
        <v>385.68866921121258</v>
      </c>
      <c r="Z4594" s="11">
        <f t="shared" si="216"/>
        <v>0</v>
      </c>
      <c r="AA4594" s="25">
        <f t="shared" si="217"/>
        <v>0</v>
      </c>
      <c r="AB4594" s="33">
        <v>0</v>
      </c>
      <c r="AC4594" s="14">
        <v>0</v>
      </c>
      <c r="AD4594" s="14">
        <v>0</v>
      </c>
      <c r="AE4594" s="14">
        <v>0</v>
      </c>
      <c r="AF4594" s="14">
        <v>0</v>
      </c>
      <c r="AG4594" s="14">
        <v>0</v>
      </c>
      <c r="AH4594" s="14">
        <v>0</v>
      </c>
      <c r="AI4594" s="14">
        <v>0</v>
      </c>
      <c r="AJ4594" s="14">
        <v>0</v>
      </c>
      <c r="AK4594" s="14">
        <v>0</v>
      </c>
      <c r="AL4594" s="14">
        <v>0</v>
      </c>
      <c r="AM4594" s="14">
        <v>0</v>
      </c>
      <c r="AN4594" s="14">
        <v>0</v>
      </c>
      <c r="AO4594" s="14">
        <v>0</v>
      </c>
      <c r="AP4594" s="14">
        <v>0</v>
      </c>
      <c r="AQ4594" s="14">
        <v>0</v>
      </c>
      <c r="AR4594" s="14">
        <v>0</v>
      </c>
      <c r="AS4594" s="14">
        <v>0</v>
      </c>
      <c r="AT4594" s="14">
        <v>0</v>
      </c>
      <c r="AV4594" s="14">
        <v>0</v>
      </c>
      <c r="AW4594" s="14">
        <v>0</v>
      </c>
      <c r="AX4594" s="14">
        <v>0</v>
      </c>
      <c r="AY4594" s="14">
        <v>0</v>
      </c>
      <c r="AZ4594" s="14">
        <v>0</v>
      </c>
      <c r="BA4594" s="14">
        <v>0</v>
      </c>
      <c r="BG4594" s="37">
        <f t="shared" si="218"/>
        <v>0</v>
      </c>
      <c r="BI4594" s="5" t="s">
        <v>511</v>
      </c>
      <c r="BJ4594" s="6" t="s">
        <v>557</v>
      </c>
      <c r="BK4594" s="30" t="s">
        <v>558</v>
      </c>
    </row>
    <row r="4595" spans="1:63" x14ac:dyDescent="0.25">
      <c r="A4595" s="5" t="s">
        <v>957</v>
      </c>
      <c r="B4595" s="6" t="s">
        <v>5146</v>
      </c>
      <c r="C4595" s="6" t="s">
        <v>511</v>
      </c>
      <c r="D4595" s="6" t="s">
        <v>557</v>
      </c>
      <c r="E4595" s="6" t="s">
        <v>558</v>
      </c>
      <c r="F4595" s="6" t="s">
        <v>5147</v>
      </c>
      <c r="G4595" s="7">
        <v>5071041</v>
      </c>
      <c r="H4595" s="7" t="s">
        <v>5197</v>
      </c>
      <c r="I4595" s="7"/>
      <c r="J4595" s="8" t="s">
        <v>5181</v>
      </c>
      <c r="K4595" s="10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620.67200000000003</v>
      </c>
      <c r="Q4595" s="11">
        <v>9072.5159999999996</v>
      </c>
      <c r="R4595" s="11">
        <v>1553.742</v>
      </c>
      <c r="S4595" s="11">
        <v>6767.0970000000007</v>
      </c>
      <c r="T4595" s="11"/>
      <c r="U4595" s="11"/>
      <c r="V4595" s="11"/>
      <c r="W4595" s="12">
        <v>18014.027000000002</v>
      </c>
      <c r="X4595" s="11">
        <v>2001.5585555555558</v>
      </c>
      <c r="Y4595" s="11">
        <v>3277.1850990351913</v>
      </c>
      <c r="Z4595" s="11">
        <f t="shared" si="216"/>
        <v>7152.3099999999995</v>
      </c>
      <c r="AA4595" s="25">
        <f t="shared" si="217"/>
        <v>2.1824553035181475</v>
      </c>
      <c r="AB4595" s="33">
        <v>0</v>
      </c>
      <c r="AC4595" s="14">
        <v>0</v>
      </c>
      <c r="AD4595" s="14">
        <v>0</v>
      </c>
      <c r="AE4595" s="14">
        <v>0</v>
      </c>
      <c r="AF4595" s="14">
        <v>0</v>
      </c>
      <c r="AG4595" s="14">
        <v>0</v>
      </c>
      <c r="AH4595" s="14">
        <v>0</v>
      </c>
      <c r="AI4595" s="14">
        <v>3001.489</v>
      </c>
      <c r="AJ4595" s="14">
        <v>0</v>
      </c>
      <c r="AK4595" s="14">
        <v>0</v>
      </c>
      <c r="AL4595" s="14">
        <v>0</v>
      </c>
      <c r="AM4595" s="14">
        <v>0</v>
      </c>
      <c r="AN4595" s="14">
        <v>0</v>
      </c>
      <c r="AO4595" s="14">
        <v>0</v>
      </c>
      <c r="AP4595" s="14">
        <v>3111.4110000000001</v>
      </c>
      <c r="AQ4595" s="14">
        <v>0</v>
      </c>
      <c r="AR4595" s="14">
        <v>0</v>
      </c>
      <c r="AS4595" s="14">
        <v>0</v>
      </c>
      <c r="AT4595" s="14">
        <v>0</v>
      </c>
      <c r="AV4595" s="14">
        <v>0</v>
      </c>
      <c r="AW4595" s="14">
        <v>0</v>
      </c>
      <c r="AX4595" s="14">
        <v>1039.4100000000001</v>
      </c>
      <c r="AY4595" s="14">
        <v>0</v>
      </c>
      <c r="AZ4595" s="14">
        <v>0</v>
      </c>
      <c r="BA4595" s="14">
        <v>0</v>
      </c>
      <c r="BG4595" s="37">
        <f t="shared" si="218"/>
        <v>7152.3099999999995</v>
      </c>
      <c r="BI4595" s="5" t="s">
        <v>511</v>
      </c>
      <c r="BJ4595" s="6" t="s">
        <v>557</v>
      </c>
      <c r="BK4595" s="30" t="s">
        <v>558</v>
      </c>
    </row>
    <row r="4596" spans="1:63" x14ac:dyDescent="0.25">
      <c r="A4596" s="5" t="s">
        <v>957</v>
      </c>
      <c r="B4596" s="6" t="s">
        <v>5146</v>
      </c>
      <c r="C4596" s="6" t="s">
        <v>511</v>
      </c>
      <c r="D4596" s="6" t="s">
        <v>512</v>
      </c>
      <c r="E4596" s="6" t="s">
        <v>513</v>
      </c>
      <c r="F4596" s="6" t="s">
        <v>5147</v>
      </c>
      <c r="G4596" s="7">
        <v>5060481</v>
      </c>
      <c r="H4596" s="7" t="s">
        <v>5198</v>
      </c>
      <c r="I4596" s="7" t="s">
        <v>1317</v>
      </c>
      <c r="J4596" s="8"/>
      <c r="K4596" s="10">
        <v>3049.306</v>
      </c>
      <c r="L4596" s="11">
        <v>0</v>
      </c>
      <c r="M4596" s="11">
        <v>903.96</v>
      </c>
      <c r="N4596" s="11">
        <v>0</v>
      </c>
      <c r="O4596" s="11">
        <v>0</v>
      </c>
      <c r="P4596" s="11">
        <v>0</v>
      </c>
      <c r="Q4596" s="11">
        <v>1320.623</v>
      </c>
      <c r="R4596" s="11">
        <v>0</v>
      </c>
      <c r="S4596" s="11">
        <v>1143.798</v>
      </c>
      <c r="T4596" s="11"/>
      <c r="U4596" s="11"/>
      <c r="V4596" s="11"/>
      <c r="W4596" s="12">
        <v>6417.6869999999999</v>
      </c>
      <c r="X4596" s="11">
        <v>713.07633333333331</v>
      </c>
      <c r="Y4596" s="11">
        <v>1167.531735500999</v>
      </c>
      <c r="Z4596" s="11">
        <f t="shared" si="216"/>
        <v>741.26</v>
      </c>
      <c r="AA4596" s="25">
        <f t="shared" si="217"/>
        <v>0.63489494757238285</v>
      </c>
      <c r="AB4596" s="33">
        <v>0</v>
      </c>
      <c r="AC4596" s="14">
        <v>0</v>
      </c>
      <c r="AD4596" s="14">
        <v>0</v>
      </c>
      <c r="AE4596" s="14">
        <v>0</v>
      </c>
      <c r="AF4596" s="14">
        <v>0</v>
      </c>
      <c r="AG4596" s="14">
        <v>0</v>
      </c>
      <c r="AH4596" s="14">
        <v>0</v>
      </c>
      <c r="AI4596" s="14">
        <v>0</v>
      </c>
      <c r="AJ4596" s="14">
        <v>0</v>
      </c>
      <c r="AK4596" s="14">
        <v>0</v>
      </c>
      <c r="AL4596" s="14">
        <v>0</v>
      </c>
      <c r="AM4596" s="14">
        <v>0</v>
      </c>
      <c r="AN4596" s="14">
        <v>0</v>
      </c>
      <c r="AO4596" s="14">
        <v>0</v>
      </c>
      <c r="AP4596" s="14">
        <v>0</v>
      </c>
      <c r="AQ4596" s="14">
        <v>0</v>
      </c>
      <c r="AR4596" s="14">
        <v>0</v>
      </c>
      <c r="AS4596" s="14">
        <v>0</v>
      </c>
      <c r="AT4596" s="14">
        <v>0</v>
      </c>
      <c r="AV4596" s="14">
        <v>0</v>
      </c>
      <c r="AW4596" s="14">
        <v>0</v>
      </c>
      <c r="AX4596" s="14">
        <v>0</v>
      </c>
      <c r="AY4596" s="14">
        <v>0</v>
      </c>
      <c r="AZ4596" s="14">
        <v>0</v>
      </c>
      <c r="BA4596" s="14">
        <v>741.26</v>
      </c>
      <c r="BG4596" s="37">
        <f t="shared" si="218"/>
        <v>741.26</v>
      </c>
      <c r="BI4596" s="5" t="s">
        <v>511</v>
      </c>
      <c r="BJ4596" s="6" t="s">
        <v>512</v>
      </c>
      <c r="BK4596" s="30" t="s">
        <v>513</v>
      </c>
    </row>
    <row r="4597" spans="1:63" x14ac:dyDescent="0.25">
      <c r="A4597" s="5" t="s">
        <v>957</v>
      </c>
      <c r="B4597" s="6" t="s">
        <v>5146</v>
      </c>
      <c r="C4597" s="6" t="s">
        <v>511</v>
      </c>
      <c r="D4597" s="6" t="s">
        <v>512</v>
      </c>
      <c r="E4597" s="6" t="s">
        <v>513</v>
      </c>
      <c r="F4597" s="6" t="s">
        <v>5147</v>
      </c>
      <c r="G4597" s="7">
        <v>5070817</v>
      </c>
      <c r="H4597" s="7" t="s">
        <v>5199</v>
      </c>
      <c r="I4597" s="7" t="s">
        <v>5200</v>
      </c>
      <c r="J4597" s="8"/>
      <c r="K4597" s="10">
        <v>7058.4759999999997</v>
      </c>
      <c r="L4597" s="11">
        <v>13539.246999999999</v>
      </c>
      <c r="M4597" s="11">
        <v>2906.2930000000001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/>
      <c r="U4597" s="11"/>
      <c r="V4597" s="11"/>
      <c r="W4597" s="12">
        <v>23504.016</v>
      </c>
      <c r="X4597" s="11">
        <v>2611.5573333333332</v>
      </c>
      <c r="Y4597" s="11">
        <v>4275.9462391548932</v>
      </c>
      <c r="Z4597" s="11">
        <f t="shared" si="216"/>
        <v>0</v>
      </c>
      <c r="AA4597" s="25">
        <f t="shared" si="217"/>
        <v>0</v>
      </c>
      <c r="AB4597" s="33">
        <v>0</v>
      </c>
      <c r="AC4597" s="14">
        <v>0</v>
      </c>
      <c r="AD4597" s="14">
        <v>0</v>
      </c>
      <c r="AE4597" s="14">
        <v>0</v>
      </c>
      <c r="AF4597" s="14">
        <v>0</v>
      </c>
      <c r="AG4597" s="14">
        <v>0</v>
      </c>
      <c r="AH4597" s="14">
        <v>0</v>
      </c>
      <c r="AI4597" s="14">
        <v>0</v>
      </c>
      <c r="AJ4597" s="14">
        <v>0</v>
      </c>
      <c r="AK4597" s="14">
        <v>0</v>
      </c>
      <c r="AL4597" s="14">
        <v>0</v>
      </c>
      <c r="AM4597" s="14">
        <v>0</v>
      </c>
      <c r="AN4597" s="14">
        <v>0</v>
      </c>
      <c r="AO4597" s="14">
        <v>0</v>
      </c>
      <c r="AP4597" s="14">
        <v>0</v>
      </c>
      <c r="AQ4597" s="14">
        <v>0</v>
      </c>
      <c r="AR4597" s="14">
        <v>0</v>
      </c>
      <c r="AS4597" s="14">
        <v>0</v>
      </c>
      <c r="AT4597" s="14">
        <v>0</v>
      </c>
      <c r="AV4597" s="14">
        <v>0</v>
      </c>
      <c r="AW4597" s="14">
        <v>0</v>
      </c>
      <c r="AX4597" s="14">
        <v>0</v>
      </c>
      <c r="AY4597" s="14">
        <v>0</v>
      </c>
      <c r="AZ4597" s="14">
        <v>0</v>
      </c>
      <c r="BA4597" s="14">
        <v>0</v>
      </c>
      <c r="BG4597" s="37">
        <f t="shared" si="218"/>
        <v>0</v>
      </c>
      <c r="BI4597" s="5" t="s">
        <v>511</v>
      </c>
      <c r="BJ4597" s="6" t="s">
        <v>512</v>
      </c>
      <c r="BK4597" s="30" t="s">
        <v>513</v>
      </c>
    </row>
    <row r="4598" spans="1:63" x14ac:dyDescent="0.25">
      <c r="A4598" s="5" t="s">
        <v>957</v>
      </c>
      <c r="B4598" s="6" t="s">
        <v>5146</v>
      </c>
      <c r="C4598" s="6" t="s">
        <v>511</v>
      </c>
      <c r="D4598" s="6" t="s">
        <v>512</v>
      </c>
      <c r="E4598" s="6" t="s">
        <v>513</v>
      </c>
      <c r="F4598" s="6" t="s">
        <v>5147</v>
      </c>
      <c r="G4598" s="7">
        <v>5070952</v>
      </c>
      <c r="H4598" s="7" t="s">
        <v>5201</v>
      </c>
      <c r="I4598" s="7" t="s">
        <v>517</v>
      </c>
      <c r="J4598" s="8"/>
      <c r="K4598" s="10">
        <v>4621.6329999999998</v>
      </c>
      <c r="L4598" s="11">
        <v>0</v>
      </c>
      <c r="M4598" s="11">
        <v>4852.47</v>
      </c>
      <c r="N4598" s="11">
        <v>1751.8030000000001</v>
      </c>
      <c r="O4598" s="11">
        <v>0</v>
      </c>
      <c r="P4598" s="11">
        <v>3293.94</v>
      </c>
      <c r="Q4598" s="11">
        <v>2809.9090000000001</v>
      </c>
      <c r="R4598" s="11">
        <v>0</v>
      </c>
      <c r="S4598" s="11">
        <v>5575.746000000001</v>
      </c>
      <c r="T4598" s="11"/>
      <c r="U4598" s="11"/>
      <c r="V4598" s="11"/>
      <c r="W4598" s="12">
        <v>22905.501000000004</v>
      </c>
      <c r="X4598" s="11">
        <v>2545.0556666666671</v>
      </c>
      <c r="Y4598" s="11">
        <v>4167.0619547275946</v>
      </c>
      <c r="Z4598" s="11">
        <f t="shared" si="216"/>
        <v>2862.4070000000002</v>
      </c>
      <c r="AA4598" s="25">
        <f t="shared" si="217"/>
        <v>0.68691251320431079</v>
      </c>
      <c r="AB4598" s="33">
        <v>0</v>
      </c>
      <c r="AC4598" s="14">
        <v>0</v>
      </c>
      <c r="AD4598" s="14">
        <v>0</v>
      </c>
      <c r="AE4598" s="14">
        <v>0</v>
      </c>
      <c r="AF4598" s="14">
        <v>0</v>
      </c>
      <c r="AG4598" s="14">
        <v>0</v>
      </c>
      <c r="AH4598" s="14">
        <v>0</v>
      </c>
      <c r="AI4598" s="14">
        <v>0</v>
      </c>
      <c r="AJ4598" s="14">
        <v>0</v>
      </c>
      <c r="AK4598" s="14">
        <v>0</v>
      </c>
      <c r="AL4598" s="14">
        <v>1443.0529999999999</v>
      </c>
      <c r="AM4598" s="14">
        <v>1419.354</v>
      </c>
      <c r="AN4598" s="14">
        <v>0</v>
      </c>
      <c r="AO4598" s="14">
        <v>0</v>
      </c>
      <c r="AP4598" s="14">
        <v>0</v>
      </c>
      <c r="AQ4598" s="14">
        <v>0</v>
      </c>
      <c r="AR4598" s="14">
        <v>0</v>
      </c>
      <c r="AS4598" s="14">
        <v>0</v>
      </c>
      <c r="AT4598" s="14">
        <v>0</v>
      </c>
      <c r="AV4598" s="14">
        <v>0</v>
      </c>
      <c r="AW4598" s="14">
        <v>0</v>
      </c>
      <c r="AX4598" s="14">
        <v>0</v>
      </c>
      <c r="AY4598" s="14">
        <v>0</v>
      </c>
      <c r="AZ4598" s="14">
        <v>0</v>
      </c>
      <c r="BA4598" s="14">
        <v>0</v>
      </c>
      <c r="BG4598" s="37">
        <f t="shared" si="218"/>
        <v>2862.4070000000002</v>
      </c>
      <c r="BI4598" s="5" t="s">
        <v>511</v>
      </c>
      <c r="BJ4598" s="6" t="s">
        <v>512</v>
      </c>
      <c r="BK4598" s="30" t="s">
        <v>513</v>
      </c>
    </row>
    <row r="4599" spans="1:63" x14ac:dyDescent="0.25">
      <c r="A4599" s="5" t="s">
        <v>957</v>
      </c>
      <c r="B4599" s="6" t="s">
        <v>5146</v>
      </c>
      <c r="C4599" s="6" t="s">
        <v>511</v>
      </c>
      <c r="D4599" s="6" t="s">
        <v>512</v>
      </c>
      <c r="E4599" s="6" t="s">
        <v>513</v>
      </c>
      <c r="F4599" s="6" t="s">
        <v>5147</v>
      </c>
      <c r="G4599" s="7">
        <v>5060405</v>
      </c>
      <c r="H4599" s="7" t="s">
        <v>5202</v>
      </c>
      <c r="I4599" s="7" t="s">
        <v>1317</v>
      </c>
      <c r="J4599" s="8"/>
      <c r="K4599" s="10">
        <v>3088.268</v>
      </c>
      <c r="L4599" s="11">
        <v>4133.7740000000003</v>
      </c>
      <c r="M4599" s="11">
        <v>0</v>
      </c>
      <c r="N4599" s="11">
        <v>0</v>
      </c>
      <c r="O4599" s="11">
        <v>982.09635999999989</v>
      </c>
      <c r="P4599" s="11">
        <v>384.113</v>
      </c>
      <c r="Q4599" s="11">
        <v>578.98800000000006</v>
      </c>
      <c r="R4599" s="11">
        <v>2642.5920000000001</v>
      </c>
      <c r="S4599" s="11">
        <v>1523.6659999999999</v>
      </c>
      <c r="T4599" s="11"/>
      <c r="U4599" s="11"/>
      <c r="V4599" s="11"/>
      <c r="W4599" s="12">
        <v>13333.497359999999</v>
      </c>
      <c r="X4599" s="11">
        <v>1481.4997066666665</v>
      </c>
      <c r="Y4599" s="11">
        <v>2425.6840997416652</v>
      </c>
      <c r="Z4599" s="11">
        <f t="shared" si="216"/>
        <v>0</v>
      </c>
      <c r="AA4599" s="25">
        <f t="shared" si="217"/>
        <v>0</v>
      </c>
      <c r="AB4599" s="33">
        <v>0</v>
      </c>
      <c r="AC4599" s="14">
        <v>0</v>
      </c>
      <c r="AD4599" s="14">
        <v>0</v>
      </c>
      <c r="AE4599" s="14">
        <v>0</v>
      </c>
      <c r="AF4599" s="14">
        <v>0</v>
      </c>
      <c r="AG4599" s="14">
        <v>0</v>
      </c>
      <c r="AH4599" s="14">
        <v>0</v>
      </c>
      <c r="AI4599" s="14">
        <v>0</v>
      </c>
      <c r="AJ4599" s="14">
        <v>0</v>
      </c>
      <c r="AK4599" s="14">
        <v>0</v>
      </c>
      <c r="AL4599" s="14">
        <v>0</v>
      </c>
      <c r="AM4599" s="14">
        <v>0</v>
      </c>
      <c r="AN4599" s="14">
        <v>0</v>
      </c>
      <c r="AO4599" s="14">
        <v>0</v>
      </c>
      <c r="AP4599" s="14">
        <v>0</v>
      </c>
      <c r="AQ4599" s="14">
        <v>0</v>
      </c>
      <c r="AR4599" s="14">
        <v>0</v>
      </c>
      <c r="AS4599" s="14">
        <v>0</v>
      </c>
      <c r="AT4599" s="14">
        <v>0</v>
      </c>
      <c r="AV4599" s="14">
        <v>0</v>
      </c>
      <c r="AW4599" s="14">
        <v>0</v>
      </c>
      <c r="AX4599" s="14">
        <v>0</v>
      </c>
      <c r="AY4599" s="14">
        <v>0</v>
      </c>
      <c r="AZ4599" s="14">
        <v>0</v>
      </c>
      <c r="BA4599" s="14">
        <v>0</v>
      </c>
      <c r="BG4599" s="37">
        <f t="shared" si="218"/>
        <v>0</v>
      </c>
      <c r="BI4599" s="5" t="s">
        <v>511</v>
      </c>
      <c r="BJ4599" s="6" t="s">
        <v>512</v>
      </c>
      <c r="BK4599" s="30" t="s">
        <v>513</v>
      </c>
    </row>
    <row r="4600" spans="1:63" x14ac:dyDescent="0.25">
      <c r="A4600" s="5" t="s">
        <v>957</v>
      </c>
      <c r="B4600" s="6" t="s">
        <v>5146</v>
      </c>
      <c r="C4600" s="6" t="s">
        <v>511</v>
      </c>
      <c r="D4600" s="6" t="s">
        <v>512</v>
      </c>
      <c r="E4600" s="6" t="s">
        <v>513</v>
      </c>
      <c r="F4600" s="6" t="s">
        <v>5147</v>
      </c>
      <c r="G4600" s="7">
        <v>5071003</v>
      </c>
      <c r="H4600" s="7" t="s">
        <v>5203</v>
      </c>
      <c r="I4600" s="7" t="s">
        <v>1317</v>
      </c>
      <c r="J4600" s="8"/>
      <c r="K4600" s="10">
        <v>0</v>
      </c>
      <c r="L4600" s="11">
        <v>0</v>
      </c>
      <c r="M4600" s="11">
        <v>0</v>
      </c>
      <c r="N4600" s="11">
        <v>0</v>
      </c>
      <c r="O4600" s="11">
        <v>2010.2260000000001</v>
      </c>
      <c r="P4600" s="11">
        <v>3081.3270000000002</v>
      </c>
      <c r="Q4600" s="11">
        <v>2447.15</v>
      </c>
      <c r="R4600" s="11">
        <v>2050.6469999999999</v>
      </c>
      <c r="S4600" s="11">
        <v>7379.726999999999</v>
      </c>
      <c r="T4600" s="11"/>
      <c r="U4600" s="11"/>
      <c r="V4600" s="11"/>
      <c r="W4600" s="12">
        <v>16969.076999999997</v>
      </c>
      <c r="X4600" s="11">
        <v>1885.4529999999997</v>
      </c>
      <c r="Y4600" s="11">
        <v>3087.0835426626581</v>
      </c>
      <c r="Z4600" s="11">
        <f t="shared" si="216"/>
        <v>7234.8279999999995</v>
      </c>
      <c r="AA4600" s="25">
        <f t="shared" si="217"/>
        <v>2.3435802432997477</v>
      </c>
      <c r="AB4600" s="33">
        <v>0</v>
      </c>
      <c r="AC4600" s="14">
        <v>0</v>
      </c>
      <c r="AD4600" s="14">
        <v>4769.6099999999997</v>
      </c>
      <c r="AE4600" s="14">
        <v>0</v>
      </c>
      <c r="AF4600" s="14">
        <v>0</v>
      </c>
      <c r="AG4600" s="14">
        <v>0</v>
      </c>
      <c r="AH4600" s="14">
        <v>0</v>
      </c>
      <c r="AI4600" s="14">
        <v>0</v>
      </c>
      <c r="AJ4600" s="14">
        <v>0</v>
      </c>
      <c r="AK4600" s="14">
        <v>0</v>
      </c>
      <c r="AL4600" s="14">
        <v>0</v>
      </c>
      <c r="AM4600" s="14">
        <v>0</v>
      </c>
      <c r="AN4600" s="14">
        <v>0</v>
      </c>
      <c r="AO4600" s="14">
        <v>0</v>
      </c>
      <c r="AP4600" s="14">
        <v>0</v>
      </c>
      <c r="AQ4600" s="14">
        <v>0</v>
      </c>
      <c r="AR4600" s="14">
        <v>0</v>
      </c>
      <c r="AS4600" s="14">
        <v>0</v>
      </c>
      <c r="AT4600" s="14">
        <v>1425.808</v>
      </c>
      <c r="AV4600" s="14">
        <v>0</v>
      </c>
      <c r="AW4600" s="14">
        <v>0</v>
      </c>
      <c r="AX4600" s="14">
        <v>1039.4100000000001</v>
      </c>
      <c r="AY4600" s="14">
        <v>0</v>
      </c>
      <c r="AZ4600" s="14">
        <v>0</v>
      </c>
      <c r="BA4600" s="14">
        <v>0</v>
      </c>
      <c r="BG4600" s="37">
        <f t="shared" si="218"/>
        <v>7234.8279999999995</v>
      </c>
      <c r="BI4600" s="5" t="s">
        <v>511</v>
      </c>
      <c r="BJ4600" s="6" t="s">
        <v>512</v>
      </c>
      <c r="BK4600" s="30" t="s">
        <v>513</v>
      </c>
    </row>
    <row r="4601" spans="1:63" x14ac:dyDescent="0.25">
      <c r="A4601" s="5" t="s">
        <v>957</v>
      </c>
      <c r="B4601" s="6" t="s">
        <v>5146</v>
      </c>
      <c r="C4601" s="6" t="s">
        <v>511</v>
      </c>
      <c r="D4601" s="6" t="s">
        <v>512</v>
      </c>
      <c r="E4601" s="6" t="s">
        <v>513</v>
      </c>
      <c r="F4601" s="6" t="s">
        <v>5147</v>
      </c>
      <c r="G4601" s="7">
        <v>5071065</v>
      </c>
      <c r="H4601" s="7" t="s">
        <v>5204</v>
      </c>
      <c r="I4601" s="7" t="s">
        <v>1317</v>
      </c>
      <c r="J4601" s="8"/>
      <c r="K4601" s="10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2258.1120000000001</v>
      </c>
      <c r="S4601" s="11">
        <v>9007.7020000000011</v>
      </c>
      <c r="T4601" s="11"/>
      <c r="U4601" s="11"/>
      <c r="V4601" s="11"/>
      <c r="W4601" s="12">
        <v>11265.814000000002</v>
      </c>
      <c r="X4601" s="11">
        <v>1251.7571111111113</v>
      </c>
      <c r="Y4601" s="11">
        <v>2049.5227285549227</v>
      </c>
      <c r="Z4601" s="11">
        <f t="shared" si="216"/>
        <v>0</v>
      </c>
      <c r="AA4601" s="25">
        <f t="shared" si="217"/>
        <v>0</v>
      </c>
      <c r="AB4601" s="33">
        <v>0</v>
      </c>
      <c r="AC4601" s="14">
        <v>0</v>
      </c>
      <c r="AD4601" s="14">
        <v>0</v>
      </c>
      <c r="AE4601" s="14">
        <v>0</v>
      </c>
      <c r="AF4601" s="14">
        <v>0</v>
      </c>
      <c r="AG4601" s="14">
        <v>0</v>
      </c>
      <c r="AH4601" s="14">
        <v>0</v>
      </c>
      <c r="AI4601" s="14">
        <v>0</v>
      </c>
      <c r="AJ4601" s="14">
        <v>0</v>
      </c>
      <c r="AK4601" s="14">
        <v>0</v>
      </c>
      <c r="AL4601" s="14">
        <v>0</v>
      </c>
      <c r="AM4601" s="14">
        <v>0</v>
      </c>
      <c r="AN4601" s="14">
        <v>0</v>
      </c>
      <c r="AO4601" s="14">
        <v>0</v>
      </c>
      <c r="AP4601" s="14">
        <v>0</v>
      </c>
      <c r="AQ4601" s="14">
        <v>0</v>
      </c>
      <c r="AR4601" s="14">
        <v>0</v>
      </c>
      <c r="AS4601" s="14">
        <v>0</v>
      </c>
      <c r="AT4601" s="14">
        <v>0</v>
      </c>
      <c r="AV4601" s="14">
        <v>0</v>
      </c>
      <c r="AW4601" s="14">
        <v>0</v>
      </c>
      <c r="AX4601" s="14">
        <v>0</v>
      </c>
      <c r="AY4601" s="14">
        <v>0</v>
      </c>
      <c r="AZ4601" s="14">
        <v>0</v>
      </c>
      <c r="BA4601" s="14">
        <v>0</v>
      </c>
      <c r="BG4601" s="37">
        <f t="shared" si="218"/>
        <v>0</v>
      </c>
      <c r="BI4601" s="5" t="s">
        <v>511</v>
      </c>
      <c r="BJ4601" s="6" t="s">
        <v>512</v>
      </c>
      <c r="BK4601" s="30" t="s">
        <v>513</v>
      </c>
    </row>
    <row r="4602" spans="1:63" x14ac:dyDescent="0.25">
      <c r="A4602" s="5" t="s">
        <v>957</v>
      </c>
      <c r="B4602" s="6" t="s">
        <v>5146</v>
      </c>
      <c r="C4602" s="6" t="s">
        <v>511</v>
      </c>
      <c r="D4602" s="6" t="s">
        <v>846</v>
      </c>
      <c r="E4602" s="6" t="s">
        <v>511</v>
      </c>
      <c r="F4602" s="6" t="s">
        <v>5147</v>
      </c>
      <c r="G4602" s="7">
        <v>5070042</v>
      </c>
      <c r="H4602" s="7" t="s">
        <v>5205</v>
      </c>
      <c r="I4602" s="7"/>
      <c r="J4602" s="7" t="s">
        <v>911</v>
      </c>
      <c r="K4602" s="10">
        <v>16996.435000000001</v>
      </c>
      <c r="L4602" s="11">
        <v>5687.5709999999999</v>
      </c>
      <c r="M4602" s="11">
        <v>2303.0250000000001</v>
      </c>
      <c r="N4602" s="11">
        <v>0</v>
      </c>
      <c r="O4602" s="11">
        <v>3492.3560000000002</v>
      </c>
      <c r="P4602" s="11">
        <v>2439.4229999999998</v>
      </c>
      <c r="Q4602" s="11">
        <v>2433.2190000000001</v>
      </c>
      <c r="R4602" s="11">
        <v>3489.7910000000002</v>
      </c>
      <c r="S4602" s="11">
        <v>3879.4639999999995</v>
      </c>
      <c r="T4602" s="11"/>
      <c r="U4602" s="11"/>
      <c r="V4602" s="11"/>
      <c r="W4602" s="12">
        <v>40721.284</v>
      </c>
      <c r="X4602" s="11">
        <v>4524.587111111111</v>
      </c>
      <c r="Y4602" s="11">
        <v>7408.1816985385958</v>
      </c>
      <c r="Z4602" s="11">
        <f t="shared" si="216"/>
        <v>0</v>
      </c>
      <c r="AA4602" s="25">
        <f t="shared" si="217"/>
        <v>0</v>
      </c>
      <c r="AB4602" s="33">
        <v>0</v>
      </c>
      <c r="AC4602" s="14">
        <v>0</v>
      </c>
      <c r="AD4602" s="14">
        <v>0</v>
      </c>
      <c r="AE4602" s="14">
        <v>0</v>
      </c>
      <c r="AF4602" s="14">
        <v>0</v>
      </c>
      <c r="AG4602" s="14">
        <v>0</v>
      </c>
      <c r="AH4602" s="14">
        <v>0</v>
      </c>
      <c r="AI4602" s="14">
        <v>0</v>
      </c>
      <c r="AJ4602" s="14">
        <v>0</v>
      </c>
      <c r="AK4602" s="14">
        <v>0</v>
      </c>
      <c r="AL4602" s="14">
        <v>0</v>
      </c>
      <c r="AM4602" s="14">
        <v>0</v>
      </c>
      <c r="AN4602" s="14">
        <v>0</v>
      </c>
      <c r="AO4602" s="14">
        <v>0</v>
      </c>
      <c r="AP4602" s="14">
        <v>0</v>
      </c>
      <c r="AQ4602" s="14">
        <v>0</v>
      </c>
      <c r="AR4602" s="14">
        <v>0</v>
      </c>
      <c r="AS4602" s="14">
        <v>0</v>
      </c>
      <c r="AT4602" s="14">
        <v>0</v>
      </c>
      <c r="AV4602" s="14">
        <v>0</v>
      </c>
      <c r="AW4602" s="14">
        <v>0</v>
      </c>
      <c r="AX4602" s="14">
        <v>0</v>
      </c>
      <c r="AY4602" s="14">
        <v>0</v>
      </c>
      <c r="AZ4602" s="14">
        <v>0</v>
      </c>
      <c r="BA4602" s="14">
        <v>0</v>
      </c>
      <c r="BG4602" s="37">
        <f t="shared" si="218"/>
        <v>0</v>
      </c>
      <c r="BI4602" s="5" t="s">
        <v>511</v>
      </c>
      <c r="BJ4602" s="6" t="s">
        <v>846</v>
      </c>
      <c r="BK4602" s="30" t="s">
        <v>511</v>
      </c>
    </row>
    <row r="4603" spans="1:63" x14ac:dyDescent="0.25">
      <c r="A4603" s="5" t="s">
        <v>957</v>
      </c>
      <c r="B4603" s="6" t="s">
        <v>5146</v>
      </c>
      <c r="C4603" s="6" t="s">
        <v>511</v>
      </c>
      <c r="D4603" s="6" t="s">
        <v>530</v>
      </c>
      <c r="E4603" s="6" t="s">
        <v>531</v>
      </c>
      <c r="F4603" s="6" t="s">
        <v>5147</v>
      </c>
      <c r="G4603" s="7">
        <v>5070066</v>
      </c>
      <c r="H4603" s="7" t="s">
        <v>5206</v>
      </c>
      <c r="I4603" s="7"/>
      <c r="J4603" s="7" t="s">
        <v>536</v>
      </c>
      <c r="K4603" s="10">
        <v>8968.5079999999998</v>
      </c>
      <c r="L4603" s="11">
        <v>1848.9380000000001</v>
      </c>
      <c r="M4603" s="11">
        <v>5048.3739999999998</v>
      </c>
      <c r="N4603" s="11">
        <v>0</v>
      </c>
      <c r="O4603" s="11">
        <v>0</v>
      </c>
      <c r="P4603" s="11">
        <v>0</v>
      </c>
      <c r="Q4603" s="11">
        <v>1122.5820000000001</v>
      </c>
      <c r="R4603" s="11">
        <v>5925.7960000000003</v>
      </c>
      <c r="S4603" s="11">
        <v>2304.9140000000002</v>
      </c>
      <c r="T4603" s="11"/>
      <c r="U4603" s="11"/>
      <c r="V4603" s="11"/>
      <c r="W4603" s="12">
        <v>25219.111999999997</v>
      </c>
      <c r="X4603" s="11">
        <v>2802.1235555555554</v>
      </c>
      <c r="Y4603" s="11">
        <v>4587.9634829735496</v>
      </c>
      <c r="Z4603" s="11">
        <f t="shared" si="216"/>
        <v>0</v>
      </c>
      <c r="AA4603" s="25">
        <f t="shared" si="217"/>
        <v>0</v>
      </c>
      <c r="AB4603" s="33">
        <v>0</v>
      </c>
      <c r="AC4603" s="14">
        <v>0</v>
      </c>
      <c r="AD4603" s="14">
        <v>0</v>
      </c>
      <c r="AE4603" s="14">
        <v>0</v>
      </c>
      <c r="AF4603" s="14">
        <v>0</v>
      </c>
      <c r="AG4603" s="14">
        <v>0</v>
      </c>
      <c r="AH4603" s="14">
        <v>0</v>
      </c>
      <c r="AI4603" s="14">
        <v>0</v>
      </c>
      <c r="AJ4603" s="14">
        <v>0</v>
      </c>
      <c r="AK4603" s="14">
        <v>0</v>
      </c>
      <c r="AL4603" s="14">
        <v>0</v>
      </c>
      <c r="AM4603" s="14">
        <v>0</v>
      </c>
      <c r="AN4603" s="14">
        <v>0</v>
      </c>
      <c r="AO4603" s="14">
        <v>0</v>
      </c>
      <c r="AP4603" s="14">
        <v>0</v>
      </c>
      <c r="AQ4603" s="14">
        <v>0</v>
      </c>
      <c r="AR4603" s="14">
        <v>0</v>
      </c>
      <c r="AS4603" s="14">
        <v>0</v>
      </c>
      <c r="AT4603" s="14">
        <v>0</v>
      </c>
      <c r="AV4603" s="14">
        <v>0</v>
      </c>
      <c r="AW4603" s="14">
        <v>0</v>
      </c>
      <c r="AX4603" s="14">
        <v>0</v>
      </c>
      <c r="AY4603" s="14">
        <v>0</v>
      </c>
      <c r="AZ4603" s="14">
        <v>0</v>
      </c>
      <c r="BA4603" s="14">
        <v>0</v>
      </c>
      <c r="BG4603" s="37">
        <f t="shared" si="218"/>
        <v>0</v>
      </c>
      <c r="BI4603" s="5" t="s">
        <v>511</v>
      </c>
      <c r="BJ4603" s="6" t="s">
        <v>530</v>
      </c>
      <c r="BK4603" s="30" t="s">
        <v>531</v>
      </c>
    </row>
    <row r="4604" spans="1:63" x14ac:dyDescent="0.25">
      <c r="A4604" s="5" t="s">
        <v>957</v>
      </c>
      <c r="B4604" s="6" t="s">
        <v>5146</v>
      </c>
      <c r="C4604" s="6" t="s">
        <v>511</v>
      </c>
      <c r="D4604" s="6" t="s">
        <v>530</v>
      </c>
      <c r="E4604" s="6" t="s">
        <v>531</v>
      </c>
      <c r="F4604" s="6" t="s">
        <v>5147</v>
      </c>
      <c r="G4604" s="7">
        <v>5070675</v>
      </c>
      <c r="H4604" s="7" t="s">
        <v>5207</v>
      </c>
      <c r="I4604" s="7"/>
      <c r="J4604" s="7" t="s">
        <v>917</v>
      </c>
      <c r="K4604" s="10">
        <v>3638.3409999999999</v>
      </c>
      <c r="L4604" s="11">
        <v>906.27300000000002</v>
      </c>
      <c r="M4604" s="11">
        <v>1845.9059999999999</v>
      </c>
      <c r="N4604" s="11">
        <v>784.21699999999998</v>
      </c>
      <c r="O4604" s="11">
        <v>0</v>
      </c>
      <c r="P4604" s="11">
        <v>785.05899999999997</v>
      </c>
      <c r="Q4604" s="11">
        <v>1611.116</v>
      </c>
      <c r="R4604" s="11">
        <v>878.83799999999997</v>
      </c>
      <c r="S4604" s="11">
        <v>1005.9300000000001</v>
      </c>
      <c r="T4604" s="11"/>
      <c r="U4604" s="11"/>
      <c r="V4604" s="11"/>
      <c r="W4604" s="12">
        <v>11455.68</v>
      </c>
      <c r="X4604" s="11">
        <v>1272.8533333333335</v>
      </c>
      <c r="Y4604" s="11">
        <v>2084.0639239252532</v>
      </c>
      <c r="Z4604" s="11">
        <f t="shared" si="216"/>
        <v>1106.5029999999999</v>
      </c>
      <c r="AA4604" s="25">
        <f t="shared" si="217"/>
        <v>0.53093524977676532</v>
      </c>
      <c r="AB4604" s="33">
        <v>0</v>
      </c>
      <c r="AC4604" s="14">
        <v>0</v>
      </c>
      <c r="AD4604" s="14">
        <v>0</v>
      </c>
      <c r="AE4604" s="14">
        <v>0</v>
      </c>
      <c r="AF4604" s="14">
        <v>0</v>
      </c>
      <c r="AG4604" s="14">
        <v>0</v>
      </c>
      <c r="AH4604" s="14">
        <v>1106.5029999999999</v>
      </c>
      <c r="AI4604" s="14">
        <v>0</v>
      </c>
      <c r="AJ4604" s="14">
        <v>0</v>
      </c>
      <c r="AK4604" s="14">
        <v>0</v>
      </c>
      <c r="AL4604" s="14">
        <v>0</v>
      </c>
      <c r="AM4604" s="14">
        <v>0</v>
      </c>
      <c r="AN4604" s="14">
        <v>0</v>
      </c>
      <c r="AO4604" s="14">
        <v>0</v>
      </c>
      <c r="AP4604" s="14">
        <v>0</v>
      </c>
      <c r="AQ4604" s="14">
        <v>0</v>
      </c>
      <c r="AR4604" s="14">
        <v>0</v>
      </c>
      <c r="AS4604" s="14">
        <v>0</v>
      </c>
      <c r="AT4604" s="14">
        <v>0</v>
      </c>
      <c r="AV4604" s="14">
        <v>0</v>
      </c>
      <c r="AW4604" s="14">
        <v>0</v>
      </c>
      <c r="AX4604" s="14">
        <v>0</v>
      </c>
      <c r="AY4604" s="14">
        <v>0</v>
      </c>
      <c r="AZ4604" s="14">
        <v>0</v>
      </c>
      <c r="BA4604" s="14">
        <v>0</v>
      </c>
      <c r="BG4604" s="37">
        <f t="shared" si="218"/>
        <v>1106.5029999999999</v>
      </c>
      <c r="BI4604" s="5" t="s">
        <v>511</v>
      </c>
      <c r="BJ4604" s="6" t="s">
        <v>530</v>
      </c>
      <c r="BK4604" s="30" t="s">
        <v>531</v>
      </c>
    </row>
    <row r="4605" spans="1:63" x14ac:dyDescent="0.25">
      <c r="A4605" s="5" t="s">
        <v>957</v>
      </c>
      <c r="B4605" s="6" t="s">
        <v>5146</v>
      </c>
      <c r="C4605" s="6" t="s">
        <v>105</v>
      </c>
      <c r="D4605" s="6" t="s">
        <v>5234</v>
      </c>
      <c r="E4605" s="6" t="s">
        <v>105</v>
      </c>
      <c r="F4605" s="6" t="s">
        <v>5147</v>
      </c>
      <c r="G4605" s="7">
        <v>5070772</v>
      </c>
      <c r="H4605" s="7" t="s">
        <v>5208</v>
      </c>
      <c r="I4605" s="7" t="s">
        <v>101</v>
      </c>
      <c r="J4605" s="8"/>
      <c r="K4605" s="10">
        <v>2689.0970000000002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3556.3449999999998</v>
      </c>
      <c r="R4605" s="11">
        <v>0</v>
      </c>
      <c r="S4605" s="11">
        <v>0</v>
      </c>
      <c r="T4605" s="11"/>
      <c r="U4605" s="11"/>
      <c r="V4605" s="11"/>
      <c r="W4605" s="12">
        <v>6245.442</v>
      </c>
      <c r="X4605" s="11">
        <v>693.93799999999999</v>
      </c>
      <c r="Y4605" s="11">
        <v>1136.1962241584595</v>
      </c>
      <c r="Z4605" s="11">
        <f t="shared" si="216"/>
        <v>0</v>
      </c>
      <c r="AA4605" s="25">
        <f t="shared" si="217"/>
        <v>0</v>
      </c>
      <c r="AB4605" s="33">
        <v>0</v>
      </c>
      <c r="AC4605" s="14">
        <v>0</v>
      </c>
      <c r="AD4605" s="14">
        <v>0</v>
      </c>
      <c r="AE4605" s="14">
        <v>0</v>
      </c>
      <c r="AF4605" s="14">
        <v>0</v>
      </c>
      <c r="AG4605" s="14">
        <v>0</v>
      </c>
      <c r="AH4605" s="14">
        <v>0</v>
      </c>
      <c r="AI4605" s="14">
        <v>0</v>
      </c>
      <c r="AJ4605" s="14">
        <v>0</v>
      </c>
      <c r="AK4605" s="14">
        <v>0</v>
      </c>
      <c r="AL4605" s="14">
        <v>0</v>
      </c>
      <c r="AM4605" s="14">
        <v>0</v>
      </c>
      <c r="AN4605" s="14">
        <v>0</v>
      </c>
      <c r="AO4605" s="14">
        <v>0</v>
      </c>
      <c r="AP4605" s="14">
        <v>0</v>
      </c>
      <c r="AQ4605" s="14">
        <v>0</v>
      </c>
      <c r="AR4605" s="14">
        <v>0</v>
      </c>
      <c r="AS4605" s="14">
        <v>0</v>
      </c>
      <c r="AT4605" s="14">
        <v>0</v>
      </c>
      <c r="AV4605" s="14">
        <v>0</v>
      </c>
      <c r="AW4605" s="14">
        <v>0</v>
      </c>
      <c r="AX4605" s="14">
        <v>0</v>
      </c>
      <c r="AY4605" s="14">
        <v>0</v>
      </c>
      <c r="AZ4605" s="14">
        <v>0</v>
      </c>
      <c r="BA4605" s="14">
        <v>0</v>
      </c>
      <c r="BG4605" s="37">
        <f t="shared" si="218"/>
        <v>0</v>
      </c>
      <c r="BI4605" s="5" t="s">
        <v>105</v>
      </c>
      <c r="BJ4605" s="6" t="s">
        <v>5234</v>
      </c>
      <c r="BK4605" s="30" t="s">
        <v>105</v>
      </c>
    </row>
    <row r="4606" spans="1:63" x14ac:dyDescent="0.25">
      <c r="A4606" s="5" t="s">
        <v>957</v>
      </c>
      <c r="B4606" s="6" t="s">
        <v>5146</v>
      </c>
      <c r="C4606" s="6" t="s">
        <v>836</v>
      </c>
      <c r="D4606" s="6" t="s">
        <v>113</v>
      </c>
      <c r="E4606" s="6" t="s">
        <v>113</v>
      </c>
      <c r="F4606" s="6" t="s">
        <v>5147</v>
      </c>
      <c r="G4606" s="7">
        <v>5070682</v>
      </c>
      <c r="H4606" s="7" t="s">
        <v>5209</v>
      </c>
      <c r="I4606" s="7" t="s">
        <v>118</v>
      </c>
      <c r="J4606" s="8"/>
      <c r="K4606" s="10">
        <v>0</v>
      </c>
      <c r="L4606" s="11">
        <v>0</v>
      </c>
      <c r="M4606" s="11">
        <v>2007.9880000000001</v>
      </c>
      <c r="N4606" s="11">
        <v>0</v>
      </c>
      <c r="O4606" s="11">
        <v>996.59799999999996</v>
      </c>
      <c r="P4606" s="11">
        <v>0</v>
      </c>
      <c r="Q4606" s="11">
        <v>0</v>
      </c>
      <c r="R4606" s="11">
        <v>0</v>
      </c>
      <c r="S4606" s="11">
        <v>0</v>
      </c>
      <c r="T4606" s="11"/>
      <c r="U4606" s="11"/>
      <c r="V4606" s="11"/>
      <c r="W4606" s="12">
        <v>3004.5860000000002</v>
      </c>
      <c r="X4606" s="11">
        <v>333.84288888888892</v>
      </c>
      <c r="Y4606" s="11">
        <v>546.60651213466861</v>
      </c>
      <c r="Z4606" s="11">
        <f t="shared" si="216"/>
        <v>0</v>
      </c>
      <c r="AA4606" s="25">
        <f t="shared" si="217"/>
        <v>0</v>
      </c>
      <c r="AB4606" s="33">
        <v>0</v>
      </c>
      <c r="AC4606" s="14">
        <v>0</v>
      </c>
      <c r="AD4606" s="14">
        <v>0</v>
      </c>
      <c r="AE4606" s="14">
        <v>0</v>
      </c>
      <c r="AF4606" s="14">
        <v>0</v>
      </c>
      <c r="AG4606" s="14">
        <v>0</v>
      </c>
      <c r="AH4606" s="14">
        <v>0</v>
      </c>
      <c r="AI4606" s="14">
        <v>0</v>
      </c>
      <c r="AJ4606" s="14">
        <v>0</v>
      </c>
      <c r="AK4606" s="14">
        <v>0</v>
      </c>
      <c r="AL4606" s="14">
        <v>0</v>
      </c>
      <c r="AM4606" s="14">
        <v>0</v>
      </c>
      <c r="AN4606" s="14">
        <v>0</v>
      </c>
      <c r="AO4606" s="14">
        <v>0</v>
      </c>
      <c r="AP4606" s="14">
        <v>0</v>
      </c>
      <c r="AQ4606" s="14">
        <v>0</v>
      </c>
      <c r="AR4606" s="14">
        <v>0</v>
      </c>
      <c r="AS4606" s="14">
        <v>0</v>
      </c>
      <c r="AT4606" s="14">
        <v>0</v>
      </c>
      <c r="AV4606" s="14">
        <v>0</v>
      </c>
      <c r="AW4606" s="14">
        <v>0</v>
      </c>
      <c r="AX4606" s="14">
        <v>0</v>
      </c>
      <c r="AY4606" s="14">
        <v>0</v>
      </c>
      <c r="AZ4606" s="14">
        <v>0</v>
      </c>
      <c r="BA4606" s="14">
        <v>0</v>
      </c>
      <c r="BG4606" s="37">
        <f t="shared" si="218"/>
        <v>0</v>
      </c>
      <c r="BI4606" s="5" t="s">
        <v>836</v>
      </c>
      <c r="BJ4606" s="6" t="s">
        <v>113</v>
      </c>
      <c r="BK4606" s="30" t="s">
        <v>113</v>
      </c>
    </row>
    <row r="4607" spans="1:63" x14ac:dyDescent="0.25">
      <c r="A4607" s="5" t="s">
        <v>957</v>
      </c>
      <c r="B4607" s="6" t="s">
        <v>5146</v>
      </c>
      <c r="C4607" s="6" t="s">
        <v>511</v>
      </c>
      <c r="D4607" s="6" t="s">
        <v>849</v>
      </c>
      <c r="E4607" s="6" t="s">
        <v>850</v>
      </c>
      <c r="F4607" s="6" t="s">
        <v>5147</v>
      </c>
      <c r="G4607" s="7">
        <v>5071010</v>
      </c>
      <c r="H4607" s="7" t="s">
        <v>5210</v>
      </c>
      <c r="I4607" s="7" t="s">
        <v>5169</v>
      </c>
      <c r="J4607" s="8"/>
      <c r="K4607" s="10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1011.179</v>
      </c>
      <c r="Q4607" s="11">
        <v>801.71199999999999</v>
      </c>
      <c r="R4607" s="11">
        <v>0</v>
      </c>
      <c r="S4607" s="11">
        <v>0</v>
      </c>
      <c r="T4607" s="11"/>
      <c r="U4607" s="11"/>
      <c r="V4607" s="11"/>
      <c r="W4607" s="12">
        <v>1812.8910000000001</v>
      </c>
      <c r="X4607" s="11">
        <v>201.43233333333333</v>
      </c>
      <c r="Y4607" s="11">
        <v>329.80850819058981</v>
      </c>
      <c r="Z4607" s="11">
        <f t="shared" si="216"/>
        <v>0</v>
      </c>
      <c r="AA4607" s="25">
        <f t="shared" si="217"/>
        <v>0</v>
      </c>
      <c r="AB4607" s="33">
        <v>0</v>
      </c>
      <c r="AC4607" s="14">
        <v>0</v>
      </c>
      <c r="AD4607" s="14">
        <v>0</v>
      </c>
      <c r="AE4607" s="14">
        <v>0</v>
      </c>
      <c r="AF4607" s="14">
        <v>0</v>
      </c>
      <c r="AG4607" s="14">
        <v>0</v>
      </c>
      <c r="AH4607" s="14">
        <v>0</v>
      </c>
      <c r="AI4607" s="14">
        <v>0</v>
      </c>
      <c r="AJ4607" s="14">
        <v>0</v>
      </c>
      <c r="AK4607" s="14">
        <v>0</v>
      </c>
      <c r="AL4607" s="14">
        <v>0</v>
      </c>
      <c r="AM4607" s="14">
        <v>0</v>
      </c>
      <c r="AN4607" s="14">
        <v>0</v>
      </c>
      <c r="AO4607" s="14">
        <v>0</v>
      </c>
      <c r="AP4607" s="14">
        <v>0</v>
      </c>
      <c r="AQ4607" s="14">
        <v>0</v>
      </c>
      <c r="AR4607" s="14">
        <v>0</v>
      </c>
      <c r="AS4607" s="14">
        <v>0</v>
      </c>
      <c r="AT4607" s="14">
        <v>0</v>
      </c>
      <c r="AV4607" s="14">
        <v>0</v>
      </c>
      <c r="AW4607" s="14">
        <v>0</v>
      </c>
      <c r="AX4607" s="14">
        <v>0</v>
      </c>
      <c r="AY4607" s="14">
        <v>0</v>
      </c>
      <c r="AZ4607" s="14">
        <v>0</v>
      </c>
      <c r="BA4607" s="14">
        <v>0</v>
      </c>
      <c r="BG4607" s="37">
        <f t="shared" si="218"/>
        <v>0</v>
      </c>
      <c r="BI4607" s="5" t="s">
        <v>511</v>
      </c>
      <c r="BJ4607" s="6" t="s">
        <v>849</v>
      </c>
      <c r="BK4607" s="30" t="s">
        <v>850</v>
      </c>
    </row>
    <row r="4608" spans="1:63" x14ac:dyDescent="0.25">
      <c r="A4608" s="5" t="s">
        <v>957</v>
      </c>
      <c r="B4608" s="6" t="s">
        <v>5146</v>
      </c>
      <c r="C4608" s="6" t="s">
        <v>511</v>
      </c>
      <c r="D4608" s="6" t="s">
        <v>557</v>
      </c>
      <c r="E4608" s="6" t="s">
        <v>558</v>
      </c>
      <c r="F4608" s="6" t="s">
        <v>5147</v>
      </c>
      <c r="G4608" s="7">
        <v>5060218</v>
      </c>
      <c r="H4608" s="7" t="s">
        <v>5211</v>
      </c>
      <c r="I4608" s="7"/>
      <c r="J4608" s="8" t="s">
        <v>5181</v>
      </c>
      <c r="K4608" s="10">
        <v>0</v>
      </c>
      <c r="L4608" s="11">
        <v>0</v>
      </c>
      <c r="M4608" s="11">
        <v>0</v>
      </c>
      <c r="N4608" s="11">
        <v>0</v>
      </c>
      <c r="O4608" s="11">
        <v>0</v>
      </c>
      <c r="P4608" s="11">
        <v>448.685</v>
      </c>
      <c r="Q4608" s="11">
        <v>0</v>
      </c>
      <c r="R4608" s="11">
        <v>0</v>
      </c>
      <c r="S4608" s="11">
        <v>0</v>
      </c>
      <c r="T4608" s="11"/>
      <c r="U4608" s="11"/>
      <c r="V4608" s="11"/>
      <c r="W4608" s="12">
        <v>448.685</v>
      </c>
      <c r="X4608" s="11">
        <v>49.853888888888889</v>
      </c>
      <c r="Y4608" s="11">
        <v>81.626601101497428</v>
      </c>
      <c r="Z4608" s="11">
        <f t="shared" si="216"/>
        <v>0</v>
      </c>
      <c r="AA4608" s="25">
        <f t="shared" si="217"/>
        <v>0</v>
      </c>
      <c r="AB4608" s="33">
        <v>0</v>
      </c>
      <c r="AC4608" s="14">
        <v>0</v>
      </c>
      <c r="AD4608" s="14">
        <v>0</v>
      </c>
      <c r="AE4608" s="14">
        <v>0</v>
      </c>
      <c r="AF4608" s="14">
        <v>0</v>
      </c>
      <c r="AG4608" s="14">
        <v>0</v>
      </c>
      <c r="AH4608" s="14">
        <v>0</v>
      </c>
      <c r="AI4608" s="14">
        <v>0</v>
      </c>
      <c r="AJ4608" s="14">
        <v>0</v>
      </c>
      <c r="AK4608" s="14">
        <v>0</v>
      </c>
      <c r="AL4608" s="14">
        <v>0</v>
      </c>
      <c r="AM4608" s="14">
        <v>0</v>
      </c>
      <c r="AN4608" s="14">
        <v>0</v>
      </c>
      <c r="AO4608" s="14">
        <v>0</v>
      </c>
      <c r="AP4608" s="14">
        <v>0</v>
      </c>
      <c r="AQ4608" s="14">
        <v>0</v>
      </c>
      <c r="AR4608" s="14">
        <v>0</v>
      </c>
      <c r="AS4608" s="14">
        <v>0</v>
      </c>
      <c r="AT4608" s="14">
        <v>0</v>
      </c>
      <c r="AV4608" s="14">
        <v>0</v>
      </c>
      <c r="AW4608" s="14">
        <v>0</v>
      </c>
      <c r="AX4608" s="14">
        <v>0</v>
      </c>
      <c r="AY4608" s="14">
        <v>0</v>
      </c>
      <c r="AZ4608" s="14">
        <v>0</v>
      </c>
      <c r="BA4608" s="14">
        <v>0</v>
      </c>
      <c r="BG4608" s="37">
        <f t="shared" si="218"/>
        <v>0</v>
      </c>
      <c r="BI4608" s="5" t="s">
        <v>511</v>
      </c>
      <c r="BJ4608" s="6" t="s">
        <v>557</v>
      </c>
      <c r="BK4608" s="30" t="s">
        <v>558</v>
      </c>
    </row>
    <row r="4609" spans="1:63" x14ac:dyDescent="0.25">
      <c r="A4609" s="5" t="s">
        <v>957</v>
      </c>
      <c r="B4609" s="6" t="s">
        <v>5146</v>
      </c>
      <c r="C4609" s="6" t="s">
        <v>511</v>
      </c>
      <c r="D4609" s="6" t="s">
        <v>557</v>
      </c>
      <c r="E4609" s="6" t="s">
        <v>558</v>
      </c>
      <c r="F4609" s="6" t="s">
        <v>5147</v>
      </c>
      <c r="G4609" s="7">
        <v>5070305</v>
      </c>
      <c r="H4609" s="7" t="s">
        <v>5212</v>
      </c>
      <c r="I4609" s="7"/>
      <c r="J4609" s="8" t="s">
        <v>5181</v>
      </c>
      <c r="K4609" s="10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666.17</v>
      </c>
      <c r="R4609" s="11">
        <v>0</v>
      </c>
      <c r="S4609" s="11">
        <v>1256.4839999999999</v>
      </c>
      <c r="T4609" s="11"/>
      <c r="U4609" s="11"/>
      <c r="V4609" s="11"/>
      <c r="W4609" s="12">
        <v>1922.654</v>
      </c>
      <c r="X4609" s="11">
        <v>213.62822222222223</v>
      </c>
      <c r="Y4609" s="11">
        <v>349.77703982570949</v>
      </c>
      <c r="Z4609" s="11">
        <f t="shared" si="216"/>
        <v>0</v>
      </c>
      <c r="AA4609" s="25">
        <f t="shared" si="217"/>
        <v>0</v>
      </c>
      <c r="AB4609" s="33">
        <v>0</v>
      </c>
      <c r="AC4609" s="14">
        <v>0</v>
      </c>
      <c r="AD4609" s="14">
        <v>0</v>
      </c>
      <c r="AE4609" s="14">
        <v>0</v>
      </c>
      <c r="AF4609" s="14">
        <v>0</v>
      </c>
      <c r="AG4609" s="14">
        <v>0</v>
      </c>
      <c r="AH4609" s="14">
        <v>0</v>
      </c>
      <c r="AI4609" s="14">
        <v>0</v>
      </c>
      <c r="AJ4609" s="14">
        <v>0</v>
      </c>
      <c r="AK4609" s="14">
        <v>0</v>
      </c>
      <c r="AL4609" s="14">
        <v>0</v>
      </c>
      <c r="AM4609" s="14">
        <v>0</v>
      </c>
      <c r="AN4609" s="14">
        <v>0</v>
      </c>
      <c r="AO4609" s="14">
        <v>0</v>
      </c>
      <c r="AP4609" s="14">
        <v>0</v>
      </c>
      <c r="AQ4609" s="14">
        <v>0</v>
      </c>
      <c r="AR4609" s="14">
        <v>0</v>
      </c>
      <c r="AS4609" s="14">
        <v>0</v>
      </c>
      <c r="AT4609" s="14">
        <v>0</v>
      </c>
      <c r="AV4609" s="14">
        <v>0</v>
      </c>
      <c r="AW4609" s="14">
        <v>0</v>
      </c>
      <c r="AX4609" s="14">
        <v>0</v>
      </c>
      <c r="AY4609" s="14">
        <v>0</v>
      </c>
      <c r="AZ4609" s="14">
        <v>0</v>
      </c>
      <c r="BA4609" s="14">
        <v>0</v>
      </c>
      <c r="BG4609" s="37">
        <f t="shared" si="218"/>
        <v>0</v>
      </c>
      <c r="BI4609" s="5" t="s">
        <v>511</v>
      </c>
      <c r="BJ4609" s="6" t="s">
        <v>557</v>
      </c>
      <c r="BK4609" s="30" t="s">
        <v>558</v>
      </c>
    </row>
    <row r="4610" spans="1:63" x14ac:dyDescent="0.25">
      <c r="A4610" s="5" t="s">
        <v>957</v>
      </c>
      <c r="B4610" s="6" t="s">
        <v>5146</v>
      </c>
      <c r="C4610" s="6" t="s">
        <v>511</v>
      </c>
      <c r="D4610" s="6" t="s">
        <v>519</v>
      </c>
      <c r="E4610" s="6" t="s">
        <v>520</v>
      </c>
      <c r="F4610" s="6" t="s">
        <v>5147</v>
      </c>
      <c r="G4610" s="7">
        <v>5070554</v>
      </c>
      <c r="H4610" s="7" t="s">
        <v>5213</v>
      </c>
      <c r="I4610" s="7" t="s">
        <v>5156</v>
      </c>
      <c r="J4610" s="8"/>
      <c r="K4610" s="10">
        <v>0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  <c r="Q4610" s="11">
        <v>666.17</v>
      </c>
      <c r="R4610" s="11">
        <v>1782.173</v>
      </c>
      <c r="S4610" s="11">
        <v>0</v>
      </c>
      <c r="T4610" s="11"/>
      <c r="U4610" s="11"/>
      <c r="V4610" s="11"/>
      <c r="W4610" s="12">
        <v>2448.3429999999998</v>
      </c>
      <c r="X4610" s="11">
        <v>272.03811111111111</v>
      </c>
      <c r="Y4610" s="11">
        <v>445.41252197119036</v>
      </c>
      <c r="Z4610" s="11">
        <f t="shared" si="216"/>
        <v>0</v>
      </c>
      <c r="AA4610" s="25">
        <f t="shared" si="217"/>
        <v>0</v>
      </c>
      <c r="AB4610" s="33">
        <v>0</v>
      </c>
      <c r="AC4610" s="14">
        <v>0</v>
      </c>
      <c r="AD4610" s="14">
        <v>0</v>
      </c>
      <c r="AE4610" s="14">
        <v>0</v>
      </c>
      <c r="AF4610" s="14">
        <v>0</v>
      </c>
      <c r="AG4610" s="14">
        <v>0</v>
      </c>
      <c r="AH4610" s="14">
        <v>0</v>
      </c>
      <c r="AI4610" s="14">
        <v>0</v>
      </c>
      <c r="AJ4610" s="14">
        <v>0</v>
      </c>
      <c r="AK4610" s="14">
        <v>0</v>
      </c>
      <c r="AL4610" s="14">
        <v>0</v>
      </c>
      <c r="AM4610" s="14">
        <v>0</v>
      </c>
      <c r="AN4610" s="14">
        <v>0</v>
      </c>
      <c r="AO4610" s="14">
        <v>0</v>
      </c>
      <c r="AP4610" s="14">
        <v>0</v>
      </c>
      <c r="AQ4610" s="14">
        <v>0</v>
      </c>
      <c r="AR4610" s="14">
        <v>0</v>
      </c>
      <c r="AS4610" s="14">
        <v>0</v>
      </c>
      <c r="AT4610" s="14">
        <v>0</v>
      </c>
      <c r="AV4610" s="14">
        <v>0</v>
      </c>
      <c r="AW4610" s="14">
        <v>0</v>
      </c>
      <c r="AX4610" s="14">
        <v>0</v>
      </c>
      <c r="AY4610" s="14">
        <v>0</v>
      </c>
      <c r="AZ4610" s="14">
        <v>0</v>
      </c>
      <c r="BA4610" s="14">
        <v>0</v>
      </c>
      <c r="BG4610" s="37">
        <f t="shared" si="218"/>
        <v>0</v>
      </c>
      <c r="BI4610" s="5" t="s">
        <v>511</v>
      </c>
      <c r="BJ4610" s="6" t="s">
        <v>519</v>
      </c>
      <c r="BK4610" s="30" t="s">
        <v>520</v>
      </c>
    </row>
    <row r="4611" spans="1:63" x14ac:dyDescent="0.25">
      <c r="A4611" s="5" t="s">
        <v>957</v>
      </c>
      <c r="B4611" s="6" t="s">
        <v>5146</v>
      </c>
      <c r="C4611" s="6" t="s">
        <v>511</v>
      </c>
      <c r="D4611" s="6" t="s">
        <v>847</v>
      </c>
      <c r="E4611" s="6" t="s">
        <v>848</v>
      </c>
      <c r="F4611" s="6"/>
      <c r="G4611" s="7">
        <v>5071072</v>
      </c>
      <c r="H4611" s="7" t="s">
        <v>5214</v>
      </c>
      <c r="I4611" s="7" t="s">
        <v>5175</v>
      </c>
      <c r="J4611" s="8" t="s">
        <v>518</v>
      </c>
      <c r="K4611" s="10"/>
      <c r="L4611" s="11"/>
      <c r="M4611" s="11"/>
      <c r="N4611" s="11"/>
      <c r="O4611" s="11"/>
      <c r="P4611" s="11"/>
      <c r="Q4611" s="11"/>
      <c r="R4611" s="11"/>
      <c r="S4611" s="11">
        <v>3655.788</v>
      </c>
      <c r="T4611" s="11"/>
      <c r="U4611" s="11"/>
      <c r="V4611" s="11"/>
      <c r="W4611" s="12">
        <v>3655.788</v>
      </c>
      <c r="X4611" s="11">
        <v>3655.788</v>
      </c>
      <c r="Y4611" s="11">
        <v>5985.6824700820616</v>
      </c>
      <c r="Z4611" s="11">
        <f t="shared" si="216"/>
        <v>17122.305</v>
      </c>
      <c r="AA4611" s="25">
        <f t="shared" si="217"/>
        <v>2.8605434861574373</v>
      </c>
      <c r="AB4611" s="33">
        <v>0</v>
      </c>
      <c r="AC4611" s="14">
        <v>0</v>
      </c>
      <c r="AD4611" s="14">
        <v>0</v>
      </c>
      <c r="AE4611" s="14">
        <v>0</v>
      </c>
      <c r="AF4611" s="14">
        <v>0</v>
      </c>
      <c r="AG4611" s="14">
        <v>0</v>
      </c>
      <c r="AH4611" s="14">
        <v>0</v>
      </c>
      <c r="AI4611" s="14">
        <v>0</v>
      </c>
      <c r="AJ4611" s="14">
        <v>1959.4750000000004</v>
      </c>
      <c r="AK4611" s="14">
        <v>0</v>
      </c>
      <c r="AL4611" s="14">
        <v>0</v>
      </c>
      <c r="AM4611" s="14">
        <v>0</v>
      </c>
      <c r="AN4611" s="14">
        <v>0</v>
      </c>
      <c r="AO4611" s="14">
        <v>0</v>
      </c>
      <c r="AP4611" s="14">
        <v>0</v>
      </c>
      <c r="AQ4611" s="14">
        <v>2028.2909999999997</v>
      </c>
      <c r="AR4611" s="14">
        <v>0</v>
      </c>
      <c r="AS4611" s="14">
        <v>0</v>
      </c>
      <c r="AT4611" s="14">
        <v>0</v>
      </c>
      <c r="AV4611" s="14">
        <v>11381.691999999999</v>
      </c>
      <c r="AW4611" s="14">
        <v>0</v>
      </c>
      <c r="AX4611" s="14">
        <v>1752.847</v>
      </c>
      <c r="AY4611" s="14">
        <v>0</v>
      </c>
      <c r="AZ4611" s="14">
        <v>0</v>
      </c>
      <c r="BA4611" s="14">
        <v>0</v>
      </c>
      <c r="BG4611" s="37">
        <f t="shared" si="218"/>
        <v>17122.305</v>
      </c>
      <c r="BI4611" s="5" t="s">
        <v>511</v>
      </c>
      <c r="BJ4611" s="6" t="s">
        <v>847</v>
      </c>
      <c r="BK4611" s="30" t="s">
        <v>848</v>
      </c>
    </row>
    <row r="4612" spans="1:63" x14ac:dyDescent="0.25">
      <c r="A4612" s="5" t="s">
        <v>957</v>
      </c>
      <c r="B4612" s="6" t="s">
        <v>5224</v>
      </c>
      <c r="C4612" s="6" t="s">
        <v>836</v>
      </c>
      <c r="D4612" s="6" t="s">
        <v>5235</v>
      </c>
      <c r="E4612" s="6" t="s">
        <v>836</v>
      </c>
      <c r="F4612" s="6"/>
      <c r="G4612" s="7">
        <v>3052125</v>
      </c>
      <c r="H4612" s="7" t="s">
        <v>5218</v>
      </c>
      <c r="I4612" s="7"/>
      <c r="J4612" s="8"/>
      <c r="K4612" s="10">
        <v>181913.45728</v>
      </c>
      <c r="L4612" s="11">
        <v>89525.486999999994</v>
      </c>
      <c r="M4612" s="11">
        <v>89343.057000000001</v>
      </c>
      <c r="N4612" s="11">
        <v>100540.552</v>
      </c>
      <c r="O4612" s="11">
        <v>123321.052</v>
      </c>
      <c r="P4612" s="11">
        <v>102246.89200000001</v>
      </c>
      <c r="Q4612" s="11">
        <v>159632.728</v>
      </c>
      <c r="R4612" s="11">
        <v>79455.781000000003</v>
      </c>
      <c r="S4612" s="11">
        <v>96226.705999999991</v>
      </c>
      <c r="T4612" s="11"/>
      <c r="U4612" s="11"/>
      <c r="V4612" s="11"/>
      <c r="W4612" s="12">
        <f t="shared" ref="W4612:W4619" si="219">+SUM(K4612:S4612)</f>
        <v>1022205.71228</v>
      </c>
      <c r="X4612" s="11">
        <f>+AVERAGE(K4612:S4612)</f>
        <v>113578.41247555555</v>
      </c>
      <c r="Y4612" s="11">
        <v>147500.35268082027</v>
      </c>
      <c r="Z4612" s="11">
        <f t="shared" si="216"/>
        <v>87845.428</v>
      </c>
      <c r="AA4612" s="25">
        <f t="shared" si="217"/>
        <v>0.59556079970934672</v>
      </c>
      <c r="AB4612" s="33">
        <v>0</v>
      </c>
      <c r="AC4612" s="14">
        <v>16415.849000000002</v>
      </c>
      <c r="AD4612" s="14">
        <v>0</v>
      </c>
      <c r="AE4612" s="14">
        <v>12655.724999999999</v>
      </c>
      <c r="AF4612" s="14">
        <v>0</v>
      </c>
      <c r="AG4612" s="14">
        <v>0</v>
      </c>
      <c r="AH4612" s="14">
        <v>8235.6049999999996</v>
      </c>
      <c r="AI4612" s="14">
        <v>0</v>
      </c>
      <c r="AJ4612" s="14">
        <v>13697.789999999999</v>
      </c>
      <c r="AK4612" s="14">
        <v>0</v>
      </c>
      <c r="AL4612" s="14">
        <v>2751.0079999999998</v>
      </c>
      <c r="AM4612" s="14">
        <v>0</v>
      </c>
      <c r="AN4612" s="14">
        <v>0</v>
      </c>
      <c r="AO4612" s="14">
        <v>5880.8860000000004</v>
      </c>
      <c r="AP4612" s="14">
        <v>0</v>
      </c>
      <c r="AQ4612" s="14">
        <v>0</v>
      </c>
      <c r="AR4612" s="14">
        <v>0</v>
      </c>
      <c r="AS4612" s="14">
        <v>16636.764999999999</v>
      </c>
      <c r="AT4612" s="14">
        <v>0</v>
      </c>
      <c r="AV4612" s="14">
        <v>0</v>
      </c>
      <c r="AW4612" s="14">
        <v>3040.556</v>
      </c>
      <c r="AX4612" s="14">
        <v>0</v>
      </c>
      <c r="AY4612" s="14">
        <v>0</v>
      </c>
      <c r="AZ4612" s="14">
        <v>8531.2440000000006</v>
      </c>
      <c r="BA4612" s="14">
        <v>0</v>
      </c>
      <c r="BG4612" s="37">
        <f t="shared" si="218"/>
        <v>87845.428</v>
      </c>
      <c r="BI4612" s="5" t="s">
        <v>836</v>
      </c>
      <c r="BJ4612" s="6" t="s">
        <v>5235</v>
      </c>
      <c r="BK4612" s="30" t="s">
        <v>836</v>
      </c>
    </row>
    <row r="4613" spans="1:63" x14ac:dyDescent="0.25">
      <c r="A4613" s="5" t="s">
        <v>957</v>
      </c>
      <c r="B4613" s="6" t="s">
        <v>5225</v>
      </c>
      <c r="C4613" s="6" t="s">
        <v>836</v>
      </c>
      <c r="D4613" s="6" t="s">
        <v>5235</v>
      </c>
      <c r="E4613" s="6" t="s">
        <v>836</v>
      </c>
      <c r="F4613" s="6"/>
      <c r="G4613" s="7">
        <v>3100183</v>
      </c>
      <c r="H4613" s="7" t="s">
        <v>5219</v>
      </c>
      <c r="I4613" s="7"/>
      <c r="J4613" s="8"/>
      <c r="K4613" s="10">
        <v>38058.076999999997</v>
      </c>
      <c r="L4613" s="11">
        <v>51149.750999999997</v>
      </c>
      <c r="M4613" s="11">
        <v>53416.972000000002</v>
      </c>
      <c r="N4613" s="11">
        <v>74206.108999999997</v>
      </c>
      <c r="O4613" s="11">
        <v>85181.804000000004</v>
      </c>
      <c r="P4613" s="11">
        <v>61763.017</v>
      </c>
      <c r="Q4613" s="11">
        <v>77771.793000000005</v>
      </c>
      <c r="R4613" s="11">
        <v>105278.61599999999</v>
      </c>
      <c r="S4613" s="11">
        <v>66047.718999999997</v>
      </c>
      <c r="T4613" s="11"/>
      <c r="U4613" s="11"/>
      <c r="V4613" s="11"/>
      <c r="W4613" s="12">
        <f t="shared" si="219"/>
        <v>612873.85800000001</v>
      </c>
      <c r="X4613" s="11">
        <f t="shared" ref="X4613:X4621" si="220">+AVERAGE(K4613:S4613)</f>
        <v>68097.095333333331</v>
      </c>
      <c r="Y4613" s="11">
        <v>84486.71971727701</v>
      </c>
      <c r="Z4613" s="11">
        <f t="shared" ref="Z4613:Z4674" si="221">+BG4613</f>
        <v>0</v>
      </c>
      <c r="AA4613" s="25">
        <f t="shared" ref="AA4613:AA4673" si="222">+IFERROR(Z4613/Y4613,0)</f>
        <v>0</v>
      </c>
      <c r="AB4613" s="33">
        <v>0</v>
      </c>
      <c r="AC4613" s="14">
        <v>0</v>
      </c>
      <c r="AD4613" s="14">
        <v>0</v>
      </c>
      <c r="AE4613" s="14">
        <v>0</v>
      </c>
      <c r="AF4613" s="14">
        <v>0</v>
      </c>
      <c r="AG4613" s="14">
        <v>0</v>
      </c>
      <c r="AH4613" s="14">
        <v>0</v>
      </c>
      <c r="AI4613" s="14">
        <v>0</v>
      </c>
      <c r="AJ4613" s="14">
        <v>0</v>
      </c>
      <c r="AK4613" s="14">
        <v>0</v>
      </c>
      <c r="AL4613" s="14">
        <v>0</v>
      </c>
      <c r="AM4613" s="14">
        <v>0</v>
      </c>
      <c r="AN4613" s="14">
        <v>0</v>
      </c>
      <c r="AO4613" s="14">
        <v>0</v>
      </c>
      <c r="AP4613" s="14">
        <v>0</v>
      </c>
      <c r="AQ4613" s="14">
        <v>0</v>
      </c>
      <c r="AR4613" s="14">
        <v>0</v>
      </c>
      <c r="AS4613" s="14">
        <v>0</v>
      </c>
      <c r="AT4613" s="14">
        <v>0</v>
      </c>
      <c r="AV4613" s="14">
        <v>0</v>
      </c>
      <c r="AW4613" s="14">
        <v>0</v>
      </c>
      <c r="AX4613" s="14">
        <v>0</v>
      </c>
      <c r="AY4613" s="14">
        <v>0</v>
      </c>
      <c r="AZ4613" s="14">
        <v>0</v>
      </c>
      <c r="BA4613" s="14">
        <v>0</v>
      </c>
      <c r="BG4613" s="37">
        <f t="shared" ref="BG4613:BG4674" si="223">+SUM(AB4613:BF4613)</f>
        <v>0</v>
      </c>
      <c r="BI4613" s="5" t="s">
        <v>836</v>
      </c>
      <c r="BJ4613" s="6" t="s">
        <v>5235</v>
      </c>
      <c r="BK4613" s="30" t="s">
        <v>836</v>
      </c>
    </row>
    <row r="4614" spans="1:63" x14ac:dyDescent="0.25">
      <c r="A4614" s="5" t="s">
        <v>957</v>
      </c>
      <c r="B4614" s="6" t="s">
        <v>5225</v>
      </c>
      <c r="C4614" s="6" t="s">
        <v>836</v>
      </c>
      <c r="D4614" s="6" t="s">
        <v>5235</v>
      </c>
      <c r="E4614" s="6" t="s">
        <v>836</v>
      </c>
      <c r="F4614" s="6"/>
      <c r="G4614" s="7">
        <v>3102901</v>
      </c>
      <c r="H4614" s="7" t="s">
        <v>5220</v>
      </c>
      <c r="I4614" s="7"/>
      <c r="J4614" s="8"/>
      <c r="K4614" s="10"/>
      <c r="L4614" s="11"/>
      <c r="M4614" s="11"/>
      <c r="N4614" s="11"/>
      <c r="O4614" s="11"/>
      <c r="P4614" s="11"/>
      <c r="Q4614" s="11"/>
      <c r="R4614" s="11"/>
      <c r="S4614" s="11">
        <v>34338.038</v>
      </c>
      <c r="T4614" s="11"/>
      <c r="U4614" s="11"/>
      <c r="V4614" s="11"/>
      <c r="W4614" s="12">
        <f t="shared" si="219"/>
        <v>34338.038</v>
      </c>
      <c r="X4614" s="11">
        <f t="shared" si="220"/>
        <v>34338.038</v>
      </c>
      <c r="Y4614" s="11">
        <v>42602.524791202413</v>
      </c>
      <c r="Z4614" s="11">
        <f t="shared" si="221"/>
        <v>97477.161000000007</v>
      </c>
      <c r="AA4614" s="25">
        <f t="shared" si="222"/>
        <v>2.2880606602012805</v>
      </c>
      <c r="AB4614" s="33">
        <v>0</v>
      </c>
      <c r="AC4614" s="14">
        <v>0</v>
      </c>
      <c r="AD4614" s="14">
        <v>0</v>
      </c>
      <c r="AE4614" s="14">
        <v>0</v>
      </c>
      <c r="AF4614" s="14">
        <v>0</v>
      </c>
      <c r="AG4614" s="14">
        <v>0</v>
      </c>
      <c r="AH4614" s="14">
        <v>21698.021000000001</v>
      </c>
      <c r="AI4614" s="14">
        <v>0</v>
      </c>
      <c r="AJ4614" s="14">
        <v>0</v>
      </c>
      <c r="AK4614" s="14">
        <v>0</v>
      </c>
      <c r="AL4614" s="14">
        <v>0</v>
      </c>
      <c r="AM4614" s="14">
        <v>1821.6579999999999</v>
      </c>
      <c r="AN4614" s="14">
        <v>0</v>
      </c>
      <c r="AO4614" s="14">
        <v>0</v>
      </c>
      <c r="AP4614" s="14">
        <v>0</v>
      </c>
      <c r="AQ4614" s="14">
        <v>0</v>
      </c>
      <c r="AR4614" s="14">
        <v>0</v>
      </c>
      <c r="AS4614" s="14">
        <v>8319.6720000000005</v>
      </c>
      <c r="AT4614" s="14">
        <v>0</v>
      </c>
      <c r="AV4614" s="14">
        <v>11885.684999999999</v>
      </c>
      <c r="AW4614" s="14">
        <v>47790.525000000001</v>
      </c>
      <c r="AX4614" s="14">
        <v>0</v>
      </c>
      <c r="AY4614" s="14">
        <v>5961.6</v>
      </c>
      <c r="AZ4614" s="14">
        <v>0</v>
      </c>
      <c r="BA4614" s="14">
        <v>0</v>
      </c>
      <c r="BG4614" s="37">
        <f t="shared" si="223"/>
        <v>97477.161000000007</v>
      </c>
      <c r="BI4614" s="5" t="s">
        <v>836</v>
      </c>
      <c r="BJ4614" s="6" t="s">
        <v>5235</v>
      </c>
      <c r="BK4614" s="30" t="s">
        <v>836</v>
      </c>
    </row>
    <row r="4615" spans="1:63" x14ac:dyDescent="0.25">
      <c r="A4615" s="5" t="s">
        <v>957</v>
      </c>
      <c r="B4615" s="6" t="s">
        <v>5226</v>
      </c>
      <c r="C4615" s="6" t="s">
        <v>836</v>
      </c>
      <c r="D4615" s="6" t="s">
        <v>5235</v>
      </c>
      <c r="E4615" s="6" t="s">
        <v>836</v>
      </c>
      <c r="F4615" s="6"/>
      <c r="G4615" s="7">
        <v>3200289</v>
      </c>
      <c r="H4615" s="7" t="s">
        <v>5221</v>
      </c>
      <c r="I4615" s="7"/>
      <c r="J4615" s="8"/>
      <c r="K4615" s="10">
        <v>37781.066960000004</v>
      </c>
      <c r="L4615" s="11">
        <v>24657.615000000005</v>
      </c>
      <c r="M4615" s="11">
        <v>50508.032439999995</v>
      </c>
      <c r="N4615" s="11">
        <v>33795.543920000004</v>
      </c>
      <c r="O4615" s="11">
        <v>50356.260999999999</v>
      </c>
      <c r="P4615" s="11">
        <v>46197.234119999994</v>
      </c>
      <c r="Q4615" s="11">
        <v>62546.763920000005</v>
      </c>
      <c r="R4615" s="11">
        <v>62184.680840000008</v>
      </c>
      <c r="S4615" s="11">
        <v>44824.312559999984</v>
      </c>
      <c r="T4615" s="11"/>
      <c r="U4615" s="11"/>
      <c r="V4615" s="11"/>
      <c r="W4615" s="12">
        <f t="shared" si="219"/>
        <v>412851.51075999998</v>
      </c>
      <c r="X4615" s="11">
        <f t="shared" si="220"/>
        <v>45872.390084444443</v>
      </c>
      <c r="Y4615" s="11">
        <v>76137.840382299066</v>
      </c>
      <c r="Z4615" s="11">
        <f t="shared" si="221"/>
        <v>38635.080999999998</v>
      </c>
      <c r="AA4615" s="25">
        <f t="shared" si="222"/>
        <v>0.50743599773788817</v>
      </c>
      <c r="AB4615" s="33">
        <v>0</v>
      </c>
      <c r="AC4615" s="14">
        <v>0</v>
      </c>
      <c r="AD4615" s="14">
        <v>0</v>
      </c>
      <c r="AE4615" s="14">
        <v>13356.056999999999</v>
      </c>
      <c r="AF4615" s="14">
        <v>0</v>
      </c>
      <c r="AG4615" s="14">
        <v>0</v>
      </c>
      <c r="AH4615" s="14">
        <v>14632.365</v>
      </c>
      <c r="AI4615" s="14">
        <v>0</v>
      </c>
      <c r="AJ4615" s="14">
        <v>0</v>
      </c>
      <c r="AK4615" s="14">
        <v>0</v>
      </c>
      <c r="AL4615" s="14">
        <v>0</v>
      </c>
      <c r="AM4615" s="14">
        <v>0</v>
      </c>
      <c r="AN4615" s="14">
        <v>0</v>
      </c>
      <c r="AO4615" s="14">
        <v>10646.659</v>
      </c>
      <c r="AP4615" s="14">
        <v>0</v>
      </c>
      <c r="AQ4615" s="14">
        <v>0</v>
      </c>
      <c r="AR4615" s="14">
        <v>0</v>
      </c>
      <c r="AS4615" s="14">
        <v>0</v>
      </c>
      <c r="AT4615" s="14">
        <v>0</v>
      </c>
      <c r="AV4615" s="14">
        <v>0</v>
      </c>
      <c r="AW4615" s="14">
        <v>0</v>
      </c>
      <c r="AX4615" s="14">
        <v>0</v>
      </c>
      <c r="AY4615" s="14">
        <v>0</v>
      </c>
      <c r="AZ4615" s="14">
        <v>0</v>
      </c>
      <c r="BA4615" s="14">
        <v>0</v>
      </c>
      <c r="BG4615" s="37">
        <f t="shared" si="223"/>
        <v>38635.080999999998</v>
      </c>
      <c r="BI4615" s="5" t="s">
        <v>836</v>
      </c>
      <c r="BJ4615" s="6" t="s">
        <v>5235</v>
      </c>
      <c r="BK4615" s="30" t="s">
        <v>836</v>
      </c>
    </row>
    <row r="4616" spans="1:63" x14ac:dyDescent="0.25">
      <c r="A4616" s="5" t="s">
        <v>957</v>
      </c>
      <c r="B4616" s="6" t="s">
        <v>5226</v>
      </c>
      <c r="C4616" s="6" t="s">
        <v>836</v>
      </c>
      <c r="D4616" s="6" t="s">
        <v>5235</v>
      </c>
      <c r="E4616" s="6" t="s">
        <v>836</v>
      </c>
      <c r="F4616" s="6"/>
      <c r="G4616" s="7">
        <v>5200999</v>
      </c>
      <c r="H4616" s="7" t="s">
        <v>5222</v>
      </c>
      <c r="I4616" s="7"/>
      <c r="J4616" s="8"/>
      <c r="K4616" s="10">
        <v>425.08799999999997</v>
      </c>
      <c r="L4616" s="11">
        <v>192.327</v>
      </c>
      <c r="M4616" s="11">
        <v>545.83100000000002</v>
      </c>
      <c r="N4616" s="11">
        <v>351.78300000000002</v>
      </c>
      <c r="O4616" s="11">
        <v>236.197</v>
      </c>
      <c r="P4616" s="11">
        <v>478.29100000000005</v>
      </c>
      <c r="Q4616" s="11">
        <v>1048.4629999999997</v>
      </c>
      <c r="R4616" s="11">
        <v>680.10700000000008</v>
      </c>
      <c r="S4616" s="11">
        <v>250.148</v>
      </c>
      <c r="T4616" s="11"/>
      <c r="U4616" s="11"/>
      <c r="V4616" s="11"/>
      <c r="W4616" s="12">
        <f t="shared" si="219"/>
        <v>4208.2349999999997</v>
      </c>
      <c r="X4616" s="11">
        <f t="shared" si="220"/>
        <v>467.58166666666665</v>
      </c>
      <c r="Y4616" s="11">
        <v>776.08030095707613</v>
      </c>
      <c r="Z4616" s="11">
        <f t="shared" si="221"/>
        <v>676.55799999999988</v>
      </c>
      <c r="AA4616" s="25">
        <f t="shared" si="222"/>
        <v>0.87176288222450238</v>
      </c>
      <c r="AB4616" s="33">
        <v>0</v>
      </c>
      <c r="AC4616" s="14">
        <v>0</v>
      </c>
      <c r="AD4616" s="14">
        <v>0</v>
      </c>
      <c r="AE4616" s="14">
        <v>49.067</v>
      </c>
      <c r="AF4616" s="14">
        <v>0</v>
      </c>
      <c r="AG4616" s="14">
        <v>0</v>
      </c>
      <c r="AH4616" s="14">
        <v>0</v>
      </c>
      <c r="AI4616" s="14">
        <v>215.126</v>
      </c>
      <c r="AJ4616" s="14">
        <v>0</v>
      </c>
      <c r="AK4616" s="14">
        <v>0</v>
      </c>
      <c r="AL4616" s="14">
        <v>0</v>
      </c>
      <c r="AM4616" s="14">
        <v>0</v>
      </c>
      <c r="AN4616" s="14">
        <v>0</v>
      </c>
      <c r="AO4616" s="14">
        <v>0</v>
      </c>
      <c r="AP4616" s="14">
        <v>280.71499999999997</v>
      </c>
      <c r="AQ4616" s="14">
        <v>0</v>
      </c>
      <c r="AR4616" s="14">
        <v>0</v>
      </c>
      <c r="AS4616" s="14">
        <v>0</v>
      </c>
      <c r="AT4616" s="14">
        <v>0</v>
      </c>
      <c r="AV4616" s="14">
        <v>0</v>
      </c>
      <c r="AW4616" s="14">
        <v>131.65</v>
      </c>
      <c r="AX4616" s="14">
        <v>0</v>
      </c>
      <c r="AY4616" s="14">
        <v>0</v>
      </c>
      <c r="AZ4616" s="14">
        <v>0</v>
      </c>
      <c r="BA4616" s="14">
        <v>0</v>
      </c>
      <c r="BG4616" s="37">
        <f t="shared" si="223"/>
        <v>676.55799999999988</v>
      </c>
      <c r="BI4616" s="5" t="s">
        <v>836</v>
      </c>
      <c r="BJ4616" s="6" t="s">
        <v>5235</v>
      </c>
      <c r="BK4616" s="30" t="s">
        <v>836</v>
      </c>
    </row>
    <row r="4617" spans="1:63" x14ac:dyDescent="0.25">
      <c r="A4617" s="5" t="s">
        <v>957</v>
      </c>
      <c r="B4617" s="6" t="s">
        <v>5227</v>
      </c>
      <c r="C4617" s="6" t="s">
        <v>836</v>
      </c>
      <c r="D4617" s="6" t="s">
        <v>5235</v>
      </c>
      <c r="E4617" s="6" t="s">
        <v>836</v>
      </c>
      <c r="F4617" s="6"/>
      <c r="G4617" s="7">
        <v>3180826</v>
      </c>
      <c r="H4617" s="7" t="s">
        <v>5223</v>
      </c>
      <c r="I4617" s="7"/>
      <c r="J4617" s="8"/>
      <c r="K4617" s="10">
        <v>78108.236000000004</v>
      </c>
      <c r="L4617" s="11">
        <v>43279.79</v>
      </c>
      <c r="M4617" s="11">
        <v>116239.323</v>
      </c>
      <c r="N4617" s="11">
        <v>52431.56</v>
      </c>
      <c r="O4617" s="11">
        <v>103545.107</v>
      </c>
      <c r="P4617" s="11">
        <v>91152.476999999999</v>
      </c>
      <c r="Q4617" s="11">
        <v>99786.971999999994</v>
      </c>
      <c r="R4617" s="11">
        <v>92891.903999999995</v>
      </c>
      <c r="S4617" s="11">
        <v>104664.33299999998</v>
      </c>
      <c r="T4617" s="11"/>
      <c r="U4617" s="11"/>
      <c r="V4617" s="11"/>
      <c r="W4617" s="12">
        <f t="shared" si="219"/>
        <v>782099.70199999993</v>
      </c>
      <c r="X4617" s="11">
        <f t="shared" si="220"/>
        <v>86899.966888888885</v>
      </c>
      <c r="Y4617" s="11">
        <v>133324.98750796908</v>
      </c>
      <c r="Z4617" s="11">
        <f t="shared" si="221"/>
        <v>119339.944</v>
      </c>
      <c r="AA4617" s="25">
        <f t="shared" si="222"/>
        <v>0.89510560796314964</v>
      </c>
      <c r="AB4617" s="33">
        <v>0</v>
      </c>
      <c r="AC4617" s="14">
        <v>0</v>
      </c>
      <c r="AD4617" s="14">
        <v>0</v>
      </c>
      <c r="AE4617" s="14">
        <v>12989.664999999997</v>
      </c>
      <c r="AF4617" s="14">
        <v>0</v>
      </c>
      <c r="AG4617" s="14">
        <v>0</v>
      </c>
      <c r="AH4617" s="14">
        <v>0</v>
      </c>
      <c r="AI4617" s="14">
        <v>0</v>
      </c>
      <c r="AJ4617" s="14">
        <v>0</v>
      </c>
      <c r="AK4617" s="14">
        <v>17219.692999999999</v>
      </c>
      <c r="AL4617" s="14">
        <v>0</v>
      </c>
      <c r="AM4617" s="14">
        <v>0</v>
      </c>
      <c r="AN4617" s="14">
        <v>0</v>
      </c>
      <c r="AO4617" s="14">
        <v>43270.071000000004</v>
      </c>
      <c r="AP4617" s="14">
        <v>0</v>
      </c>
      <c r="AQ4617" s="14">
        <v>0</v>
      </c>
      <c r="AR4617" s="14">
        <v>0</v>
      </c>
      <c r="AS4617" s="14">
        <v>0</v>
      </c>
      <c r="AT4617" s="14">
        <v>16760.844000000001</v>
      </c>
      <c r="AV4617" s="14">
        <v>0</v>
      </c>
      <c r="AW4617" s="14">
        <v>0</v>
      </c>
      <c r="AX4617" s="14">
        <v>0</v>
      </c>
      <c r="AY4617" s="14">
        <v>0</v>
      </c>
      <c r="AZ4617" s="14">
        <v>29099.670999999998</v>
      </c>
      <c r="BA4617" s="14">
        <v>0</v>
      </c>
      <c r="BG4617" s="37">
        <f t="shared" si="223"/>
        <v>119339.944</v>
      </c>
      <c r="BI4617" s="5" t="s">
        <v>836</v>
      </c>
      <c r="BJ4617" s="6" t="s">
        <v>5235</v>
      </c>
      <c r="BK4617" s="30" t="s">
        <v>836</v>
      </c>
    </row>
    <row r="4618" spans="1:63" x14ac:dyDescent="0.25">
      <c r="A4618" s="5" t="s">
        <v>957</v>
      </c>
      <c r="B4618" s="6" t="s">
        <v>5215</v>
      </c>
      <c r="C4618" s="6" t="s">
        <v>5233</v>
      </c>
      <c r="D4618" s="6" t="s">
        <v>5239</v>
      </c>
      <c r="E4618" s="6" t="s">
        <v>5233</v>
      </c>
      <c r="F4618" s="6"/>
      <c r="G4618" s="7">
        <v>3030400</v>
      </c>
      <c r="H4618" s="7" t="s">
        <v>5217</v>
      </c>
      <c r="I4618" s="7"/>
      <c r="J4618" s="8"/>
      <c r="K4618" s="10">
        <v>115083.57</v>
      </c>
      <c r="L4618" s="11">
        <v>57010.38</v>
      </c>
      <c r="M4618" s="11">
        <v>114208.01700000001</v>
      </c>
      <c r="N4618" s="11">
        <v>85029.228000000003</v>
      </c>
      <c r="O4618" s="11">
        <v>119325.73</v>
      </c>
      <c r="P4618" s="11">
        <v>262222.728</v>
      </c>
      <c r="Q4618" s="11">
        <v>104571.617</v>
      </c>
      <c r="R4618" s="11">
        <v>222317.07848</v>
      </c>
      <c r="S4618" s="11">
        <v>115196.64700000001</v>
      </c>
      <c r="T4618" s="11"/>
      <c r="U4618" s="11"/>
      <c r="V4618" s="11"/>
      <c r="W4618" s="12">
        <f t="shared" si="219"/>
        <v>1194964.99548</v>
      </c>
      <c r="X4618" s="11">
        <f t="shared" si="220"/>
        <v>132773.88838666666</v>
      </c>
      <c r="Y4618" s="11">
        <v>217587.15779509797</v>
      </c>
      <c r="Z4618" s="11">
        <f t="shared" si="221"/>
        <v>105864.18</v>
      </c>
      <c r="AA4618" s="25">
        <f t="shared" si="222"/>
        <v>0.48653689433129316</v>
      </c>
      <c r="AB4618" s="33">
        <v>0</v>
      </c>
      <c r="AC4618" s="14">
        <v>0</v>
      </c>
      <c r="AD4618" s="14">
        <v>20556.539000000001</v>
      </c>
      <c r="AE4618" s="14">
        <v>0</v>
      </c>
      <c r="AF4618" s="14">
        <v>0</v>
      </c>
      <c r="AG4618" s="14">
        <v>0</v>
      </c>
      <c r="AH4618" s="14">
        <v>3483</v>
      </c>
      <c r="AI4618" s="14">
        <v>0</v>
      </c>
      <c r="AJ4618" s="14">
        <v>14377.149999999998</v>
      </c>
      <c r="AK4618" s="14">
        <v>0</v>
      </c>
      <c r="AL4618" s="14">
        <v>10627.589</v>
      </c>
      <c r="AM4618" s="14">
        <v>0</v>
      </c>
      <c r="AN4618" s="14">
        <v>0</v>
      </c>
      <c r="AO4618" s="14">
        <v>0</v>
      </c>
      <c r="AP4618" s="14">
        <v>0</v>
      </c>
      <c r="AQ4618" s="14">
        <v>0</v>
      </c>
      <c r="AR4618" s="14">
        <v>0</v>
      </c>
      <c r="AS4618" s="14">
        <v>37421.892</v>
      </c>
      <c r="AT4618" s="14">
        <v>0</v>
      </c>
      <c r="AV4618" s="14">
        <v>0</v>
      </c>
      <c r="AW4618" s="14">
        <v>0</v>
      </c>
      <c r="AX4618" s="14">
        <v>0</v>
      </c>
      <c r="AY4618" s="14">
        <v>19398.009999999998</v>
      </c>
      <c r="AZ4618" s="14">
        <v>0</v>
      </c>
      <c r="BA4618" s="14">
        <v>0</v>
      </c>
      <c r="BG4618" s="37">
        <f t="shared" si="223"/>
        <v>105864.18</v>
      </c>
      <c r="BI4618" s="5" t="s">
        <v>5233</v>
      </c>
      <c r="BJ4618" s="6" t="s">
        <v>5239</v>
      </c>
      <c r="BK4618" s="30" t="s">
        <v>5233</v>
      </c>
    </row>
    <row r="4619" spans="1:63" x14ac:dyDescent="0.25">
      <c r="A4619" s="5" t="s">
        <v>957</v>
      </c>
      <c r="B4619" s="6" t="s">
        <v>5215</v>
      </c>
      <c r="C4619" s="6" t="s">
        <v>511</v>
      </c>
      <c r="D4619" s="6" t="s">
        <v>846</v>
      </c>
      <c r="E4619" s="6" t="s">
        <v>511</v>
      </c>
      <c r="F4619" s="6"/>
      <c r="G4619" s="7">
        <v>3032761</v>
      </c>
      <c r="H4619" s="7" t="s">
        <v>5216</v>
      </c>
      <c r="I4619" s="7"/>
      <c r="J4619" s="8"/>
      <c r="K4619" s="10">
        <v>45929.008999999998</v>
      </c>
      <c r="L4619" s="11">
        <v>100434.621</v>
      </c>
      <c r="M4619" s="11">
        <v>60391.902999999998</v>
      </c>
      <c r="N4619" s="11">
        <v>72076.845000000001</v>
      </c>
      <c r="O4619" s="11">
        <v>196218.61199999999</v>
      </c>
      <c r="P4619" s="11">
        <v>83920.879000000001</v>
      </c>
      <c r="Q4619" s="11">
        <v>87471.888000000006</v>
      </c>
      <c r="R4619" s="11">
        <v>252082.61300000001</v>
      </c>
      <c r="S4619" s="11">
        <v>115355.37700000001</v>
      </c>
      <c r="T4619" s="11"/>
      <c r="U4619" s="11"/>
      <c r="V4619" s="11"/>
      <c r="W4619" s="12">
        <f t="shared" si="219"/>
        <v>1013881.747</v>
      </c>
      <c r="X4619" s="11">
        <f t="shared" si="220"/>
        <v>112653.52744444444</v>
      </c>
      <c r="Y4619" s="11">
        <v>184614.31799635579</v>
      </c>
      <c r="Z4619" s="11">
        <f t="shared" si="221"/>
        <v>91164.567999999999</v>
      </c>
      <c r="AA4619" s="25">
        <f t="shared" si="222"/>
        <v>0.49381092966906037</v>
      </c>
      <c r="AB4619" s="33">
        <v>0</v>
      </c>
      <c r="AC4619" s="14">
        <v>0</v>
      </c>
      <c r="AD4619" s="14">
        <v>0</v>
      </c>
      <c r="AE4619" s="14">
        <v>0</v>
      </c>
      <c r="AF4619" s="14">
        <v>0</v>
      </c>
      <c r="AG4619" s="14">
        <v>0</v>
      </c>
      <c r="AH4619" s="14">
        <v>6073.3280000000004</v>
      </c>
      <c r="AI4619" s="14">
        <v>0</v>
      </c>
      <c r="AJ4619" s="14">
        <v>0</v>
      </c>
      <c r="AK4619" s="14">
        <v>0</v>
      </c>
      <c r="AL4619" s="14">
        <v>0</v>
      </c>
      <c r="AM4619" s="14">
        <v>0</v>
      </c>
      <c r="AN4619" s="14">
        <v>0</v>
      </c>
      <c r="AO4619" s="14">
        <v>14797.871000000001</v>
      </c>
      <c r="AP4619" s="14">
        <v>0</v>
      </c>
      <c r="AQ4619" s="14">
        <v>0</v>
      </c>
      <c r="AR4619" s="14">
        <v>14315.085000000001</v>
      </c>
      <c r="AS4619" s="14">
        <v>0</v>
      </c>
      <c r="AT4619" s="14">
        <v>0</v>
      </c>
      <c r="AV4619" s="14">
        <v>0</v>
      </c>
      <c r="AW4619" s="14">
        <v>0</v>
      </c>
      <c r="AX4619" s="14">
        <v>0</v>
      </c>
      <c r="AY4619" s="14">
        <v>0</v>
      </c>
      <c r="AZ4619" s="14">
        <v>11150.849</v>
      </c>
      <c r="BA4619" s="14">
        <v>44827.434999999998</v>
      </c>
      <c r="BG4619" s="37">
        <f t="shared" si="223"/>
        <v>91164.567999999999</v>
      </c>
      <c r="BI4619" s="5" t="s">
        <v>511</v>
      </c>
      <c r="BJ4619" s="6" t="s">
        <v>846</v>
      </c>
      <c r="BK4619" s="30" t="s">
        <v>511</v>
      </c>
    </row>
    <row r="4620" spans="1:63" x14ac:dyDescent="0.25">
      <c r="A4620" s="5" t="s">
        <v>957</v>
      </c>
      <c r="B4620" s="6" t="s">
        <v>5228</v>
      </c>
      <c r="C4620" s="6" t="s">
        <v>511</v>
      </c>
      <c r="D4620" s="6" t="s">
        <v>846</v>
      </c>
      <c r="E4620" s="6" t="s">
        <v>511</v>
      </c>
      <c r="F4620" s="6"/>
      <c r="G4620" s="7">
        <v>6850175</v>
      </c>
      <c r="H4620" s="7" t="s">
        <v>5230</v>
      </c>
      <c r="I4620" s="7"/>
      <c r="J4620" s="8"/>
      <c r="K4620" s="10">
        <v>45181.714</v>
      </c>
      <c r="L4620" s="11">
        <v>10866.713</v>
      </c>
      <c r="M4620" s="11">
        <v>13475.897999999999</v>
      </c>
      <c r="N4620" s="11">
        <v>13121.064</v>
      </c>
      <c r="O4620" s="11">
        <v>2112.3470000000002</v>
      </c>
      <c r="P4620" s="11">
        <v>7248.183</v>
      </c>
      <c r="Q4620" s="11">
        <v>16812.132000000001</v>
      </c>
      <c r="R4620" s="11">
        <v>29437.759999999998</v>
      </c>
      <c r="S4620" s="11">
        <v>45632.487999999998</v>
      </c>
      <c r="T4620" s="11"/>
      <c r="U4620" s="11"/>
      <c r="V4620" s="11"/>
      <c r="W4620" s="12">
        <f t="shared" ref="W4620:W4649" si="224">+SUM(K4620:S4620)</f>
        <v>183888.299</v>
      </c>
      <c r="X4620" s="11">
        <f t="shared" si="220"/>
        <v>20432.033222222221</v>
      </c>
      <c r="Y4620" s="11">
        <v>35706.798036807006</v>
      </c>
      <c r="Z4620" s="11">
        <f t="shared" si="221"/>
        <v>18791.804</v>
      </c>
      <c r="AA4620" s="25">
        <f t="shared" si="222"/>
        <v>0.52628084939537778</v>
      </c>
      <c r="AB4620" s="33">
        <v>0</v>
      </c>
      <c r="AC4620" s="14">
        <v>0</v>
      </c>
      <c r="AD4620" s="14">
        <v>1403.7759999999998</v>
      </c>
      <c r="AE4620" s="14">
        <v>0</v>
      </c>
      <c r="AF4620" s="14">
        <v>0</v>
      </c>
      <c r="AG4620" s="14">
        <v>0</v>
      </c>
      <c r="AH4620" s="14">
        <v>0</v>
      </c>
      <c r="AI4620" s="14">
        <v>3325.9859999999999</v>
      </c>
      <c r="AJ4620" s="14">
        <v>0</v>
      </c>
      <c r="AK4620" s="14">
        <v>0</v>
      </c>
      <c r="AL4620" s="14">
        <v>0</v>
      </c>
      <c r="AM4620" s="14">
        <v>0</v>
      </c>
      <c r="AN4620" s="14">
        <v>0</v>
      </c>
      <c r="AO4620" s="14">
        <v>0</v>
      </c>
      <c r="AP4620" s="14">
        <v>0</v>
      </c>
      <c r="AQ4620" s="14">
        <v>0</v>
      </c>
      <c r="AR4620" s="14">
        <v>0</v>
      </c>
      <c r="AS4620" s="14">
        <v>0</v>
      </c>
      <c r="AT4620" s="14">
        <v>0</v>
      </c>
      <c r="AV4620" s="14">
        <v>0</v>
      </c>
      <c r="AW4620" s="14">
        <v>0</v>
      </c>
      <c r="AX4620" s="14">
        <v>0</v>
      </c>
      <c r="AY4620" s="14">
        <v>14062.041999999999</v>
      </c>
      <c r="AZ4620" s="14">
        <v>0</v>
      </c>
      <c r="BA4620" s="14">
        <v>0</v>
      </c>
      <c r="BG4620" s="37">
        <f t="shared" si="223"/>
        <v>18791.804</v>
      </c>
      <c r="BI4620" s="5" t="s">
        <v>511</v>
      </c>
      <c r="BJ4620" s="6" t="s">
        <v>846</v>
      </c>
      <c r="BK4620" s="30" t="s">
        <v>511</v>
      </c>
    </row>
    <row r="4621" spans="1:63" x14ac:dyDescent="0.25">
      <c r="A4621" s="5" t="s">
        <v>957</v>
      </c>
      <c r="B4621" s="6" t="s">
        <v>5228</v>
      </c>
      <c r="C4621" s="6" t="s">
        <v>511</v>
      </c>
      <c r="D4621" s="6" t="s">
        <v>846</v>
      </c>
      <c r="E4621" s="6" t="s">
        <v>511</v>
      </c>
      <c r="F4621" s="6" t="s">
        <v>5229</v>
      </c>
      <c r="G4621" s="7">
        <v>6860255</v>
      </c>
      <c r="H4621" s="7" t="s">
        <v>5231</v>
      </c>
      <c r="I4621" s="7"/>
      <c r="J4621" s="8"/>
      <c r="K4621" s="10">
        <v>126402.262</v>
      </c>
      <c r="L4621" s="11">
        <v>34069.794999999998</v>
      </c>
      <c r="M4621" s="11">
        <v>25366.639999999999</v>
      </c>
      <c r="N4621" s="11">
        <v>54877.374000000003</v>
      </c>
      <c r="O4621" s="11">
        <v>38504.311999999998</v>
      </c>
      <c r="P4621" s="11">
        <v>21760.907999999999</v>
      </c>
      <c r="Q4621" s="11">
        <v>52677.02</v>
      </c>
      <c r="R4621" s="11">
        <v>71762.850999999995</v>
      </c>
      <c r="S4621" s="11">
        <v>83857.183720000001</v>
      </c>
      <c r="T4621" s="11"/>
      <c r="U4621" s="11"/>
      <c r="V4621" s="11"/>
      <c r="W4621" s="12">
        <f t="shared" si="224"/>
        <v>509278.34571999998</v>
      </c>
      <c r="X4621" s="11">
        <f t="shared" si="220"/>
        <v>56586.482857777773</v>
      </c>
      <c r="Y4621" s="11">
        <v>98889.919228320316</v>
      </c>
      <c r="Z4621" s="11">
        <f t="shared" si="221"/>
        <v>54489.044000000002</v>
      </c>
      <c r="AA4621" s="25">
        <f t="shared" si="222"/>
        <v>0.5510070634620895</v>
      </c>
      <c r="AB4621" s="33">
        <v>0</v>
      </c>
      <c r="AC4621" s="14">
        <v>0</v>
      </c>
      <c r="AD4621" s="14">
        <v>24264.213</v>
      </c>
      <c r="AE4621" s="14">
        <v>0</v>
      </c>
      <c r="AF4621" s="14">
        <v>0</v>
      </c>
      <c r="AG4621" s="14">
        <v>0</v>
      </c>
      <c r="AH4621" s="14">
        <v>0</v>
      </c>
      <c r="AI4621" s="14">
        <v>13070.928</v>
      </c>
      <c r="AJ4621" s="14">
        <v>0</v>
      </c>
      <c r="AK4621" s="14">
        <v>0</v>
      </c>
      <c r="AL4621" s="14">
        <v>0</v>
      </c>
      <c r="AM4621" s="14">
        <v>0</v>
      </c>
      <c r="AN4621" s="14">
        <v>0</v>
      </c>
      <c r="AO4621" s="14">
        <v>0</v>
      </c>
      <c r="AP4621" s="14">
        <v>17153.902999999998</v>
      </c>
      <c r="AQ4621" s="14">
        <v>0</v>
      </c>
      <c r="AR4621" s="14">
        <v>0</v>
      </c>
      <c r="AS4621" s="14">
        <v>0</v>
      </c>
      <c r="AT4621" s="14">
        <v>0</v>
      </c>
      <c r="AV4621" s="14">
        <v>0</v>
      </c>
      <c r="AW4621" s="14">
        <v>0</v>
      </c>
      <c r="AX4621" s="14">
        <v>0</v>
      </c>
      <c r="AY4621" s="14">
        <v>0</v>
      </c>
      <c r="AZ4621" s="14">
        <v>0</v>
      </c>
      <c r="BA4621" s="14">
        <v>0</v>
      </c>
      <c r="BG4621" s="37">
        <f t="shared" si="223"/>
        <v>54489.044000000002</v>
      </c>
      <c r="BI4621" s="5" t="s">
        <v>511</v>
      </c>
      <c r="BJ4621" s="6" t="s">
        <v>846</v>
      </c>
      <c r="BK4621" s="30" t="s">
        <v>511</v>
      </c>
    </row>
    <row r="4622" spans="1:63" x14ac:dyDescent="0.25">
      <c r="A4622" s="5" t="s">
        <v>957</v>
      </c>
      <c r="B4622" s="6" t="s">
        <v>5232</v>
      </c>
      <c r="C4622" s="6" t="s">
        <v>511</v>
      </c>
      <c r="D4622" s="6" t="s">
        <v>846</v>
      </c>
      <c r="E4622" s="6" t="s">
        <v>511</v>
      </c>
      <c r="F4622" s="6"/>
      <c r="G4622" s="7"/>
      <c r="H4622" s="7"/>
      <c r="I4622" s="7"/>
      <c r="J4622" s="8"/>
      <c r="K4622" s="10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2">
        <f t="shared" si="224"/>
        <v>0</v>
      </c>
      <c r="X4622" s="11"/>
      <c r="Y4622" s="11">
        <v>79045.941065895197</v>
      </c>
      <c r="Z4622" s="11">
        <f t="shared" si="221"/>
        <v>0</v>
      </c>
      <c r="AA4622" s="25">
        <f t="shared" si="222"/>
        <v>0</v>
      </c>
      <c r="AB4622" s="33">
        <v>0</v>
      </c>
      <c r="AC4622" s="14">
        <v>0</v>
      </c>
      <c r="AD4622" s="14">
        <v>0</v>
      </c>
      <c r="AE4622" s="14">
        <v>0</v>
      </c>
      <c r="AF4622" s="14">
        <v>0</v>
      </c>
      <c r="AG4622" s="14">
        <v>0</v>
      </c>
      <c r="AH4622" s="14">
        <v>0</v>
      </c>
      <c r="AI4622" s="14">
        <v>0</v>
      </c>
      <c r="AJ4622" s="14">
        <v>0</v>
      </c>
      <c r="AK4622" s="14">
        <v>0</v>
      </c>
      <c r="AL4622" s="14">
        <v>0</v>
      </c>
      <c r="AM4622" s="14">
        <v>0</v>
      </c>
      <c r="AN4622" s="14">
        <v>0</v>
      </c>
      <c r="AO4622" s="14">
        <v>0</v>
      </c>
      <c r="AP4622" s="14">
        <v>0</v>
      </c>
      <c r="AQ4622" s="14">
        <v>0</v>
      </c>
      <c r="AR4622" s="14">
        <v>0</v>
      </c>
      <c r="AS4622" s="14">
        <v>0</v>
      </c>
      <c r="AT4622" s="14">
        <v>0</v>
      </c>
      <c r="AV4622" s="14">
        <v>0</v>
      </c>
      <c r="AW4622" s="14">
        <v>0</v>
      </c>
      <c r="AX4622" s="14">
        <v>0</v>
      </c>
      <c r="AY4622" s="14">
        <v>0</v>
      </c>
      <c r="AZ4622" s="14">
        <v>0</v>
      </c>
      <c r="BA4622" s="14">
        <v>0</v>
      </c>
      <c r="BG4622" s="37">
        <f t="shared" si="223"/>
        <v>0</v>
      </c>
      <c r="BI4622" s="5" t="s">
        <v>511</v>
      </c>
      <c r="BJ4622" s="6" t="s">
        <v>846</v>
      </c>
      <c r="BK4622" s="30" t="s">
        <v>511</v>
      </c>
    </row>
    <row r="4623" spans="1:63" x14ac:dyDescent="0.25">
      <c r="A4623" s="5" t="s">
        <v>957</v>
      </c>
      <c r="B4623" s="6" t="s">
        <v>5268</v>
      </c>
      <c r="C4623" s="6" t="s">
        <v>511</v>
      </c>
      <c r="D4623" s="6" t="s">
        <v>846</v>
      </c>
      <c r="E4623" s="6" t="s">
        <v>511</v>
      </c>
      <c r="F4623" s="6"/>
      <c r="G4623" s="7">
        <v>4860514</v>
      </c>
      <c r="H4623" s="7" t="s">
        <v>5242</v>
      </c>
      <c r="I4623" s="7"/>
      <c r="J4623" s="8"/>
      <c r="K4623" s="10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2">
        <f t="shared" si="224"/>
        <v>0</v>
      </c>
      <c r="X4623" s="11"/>
      <c r="Y4623" s="11"/>
      <c r="Z4623" s="11">
        <f t="shared" si="221"/>
        <v>47379.6</v>
      </c>
      <c r="AA4623" s="25">
        <f t="shared" si="222"/>
        <v>0</v>
      </c>
      <c r="AB4623" s="33">
        <v>0</v>
      </c>
      <c r="AC4623" s="14">
        <v>0</v>
      </c>
      <c r="AD4623" s="14">
        <v>14471.136</v>
      </c>
      <c r="AE4623" s="14">
        <v>0</v>
      </c>
      <c r="AF4623" s="14">
        <v>0</v>
      </c>
      <c r="AG4623" s="14">
        <v>0</v>
      </c>
      <c r="AH4623" s="14">
        <v>0</v>
      </c>
      <c r="AI4623" s="14">
        <v>0</v>
      </c>
      <c r="AJ4623" s="14">
        <v>11381.472</v>
      </c>
      <c r="AK4623" s="14">
        <v>0</v>
      </c>
      <c r="AL4623" s="14">
        <v>0</v>
      </c>
      <c r="AM4623" s="14">
        <v>0</v>
      </c>
      <c r="AN4623" s="14">
        <v>0</v>
      </c>
      <c r="AO4623" s="14">
        <v>0</v>
      </c>
      <c r="AP4623" s="14">
        <v>0</v>
      </c>
      <c r="AQ4623" s="14">
        <v>0</v>
      </c>
      <c r="AR4623" s="14">
        <v>0</v>
      </c>
      <c r="AS4623" s="14">
        <v>0</v>
      </c>
      <c r="AT4623" s="14">
        <v>0</v>
      </c>
      <c r="AV4623" s="14">
        <v>0</v>
      </c>
      <c r="AW4623" s="14">
        <v>0</v>
      </c>
      <c r="AX4623" s="14">
        <v>0</v>
      </c>
      <c r="AY4623" s="14">
        <v>0</v>
      </c>
      <c r="AZ4623" s="14">
        <v>21526.991999999998</v>
      </c>
      <c r="BA4623" s="14">
        <v>0</v>
      </c>
      <c r="BG4623" s="37">
        <f t="shared" si="223"/>
        <v>47379.6</v>
      </c>
      <c r="BI4623" s="5" t="s">
        <v>511</v>
      </c>
      <c r="BJ4623" s="6" t="s">
        <v>846</v>
      </c>
      <c r="BK4623" s="30" t="s">
        <v>511</v>
      </c>
    </row>
    <row r="4624" spans="1:63" x14ac:dyDescent="0.25">
      <c r="A4624" s="5" t="s">
        <v>957</v>
      </c>
      <c r="B4624" s="6" t="s">
        <v>1291</v>
      </c>
      <c r="C4624" s="6" t="s">
        <v>836</v>
      </c>
      <c r="D4624" s="6" t="s">
        <v>5235</v>
      </c>
      <c r="E4624" s="6" t="s">
        <v>836</v>
      </c>
      <c r="F4624" s="6"/>
      <c r="G4624" s="7">
        <v>5320172</v>
      </c>
      <c r="H4624" s="7" t="s">
        <v>5243</v>
      </c>
      <c r="I4624" s="7"/>
      <c r="J4624" s="8"/>
      <c r="K4624" s="10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2">
        <f t="shared" si="224"/>
        <v>0</v>
      </c>
      <c r="X4624" s="11"/>
      <c r="Y4624" s="11"/>
      <c r="Z4624" s="11">
        <f t="shared" si="221"/>
        <v>213860.99699999997</v>
      </c>
      <c r="AA4624" s="25">
        <f t="shared" si="222"/>
        <v>0</v>
      </c>
      <c r="AB4624" s="33">
        <v>0</v>
      </c>
      <c r="AC4624" s="14">
        <v>0</v>
      </c>
      <c r="AD4624" s="14">
        <v>0</v>
      </c>
      <c r="AE4624" s="14">
        <v>56135.937999999995</v>
      </c>
      <c r="AF4624" s="14">
        <v>0</v>
      </c>
      <c r="AG4624" s="14">
        <v>0</v>
      </c>
      <c r="AH4624" s="14">
        <v>0</v>
      </c>
      <c r="AI4624" s="14">
        <v>2024.598</v>
      </c>
      <c r="AJ4624" s="14">
        <v>0</v>
      </c>
      <c r="AK4624" s="14">
        <v>30045.089999999997</v>
      </c>
      <c r="AL4624" s="14">
        <v>0</v>
      </c>
      <c r="AM4624" s="14">
        <v>65190.367000000006</v>
      </c>
      <c r="AN4624" s="14">
        <v>0</v>
      </c>
      <c r="AO4624" s="14">
        <v>0</v>
      </c>
      <c r="AP4624" s="14">
        <v>0</v>
      </c>
      <c r="AQ4624" s="14">
        <v>1473.066</v>
      </c>
      <c r="AR4624" s="14">
        <v>0</v>
      </c>
      <c r="AS4624" s="14">
        <v>4124.585</v>
      </c>
      <c r="AT4624" s="14">
        <v>9297.152</v>
      </c>
      <c r="AV4624" s="14">
        <v>0</v>
      </c>
      <c r="AW4624" s="14">
        <v>19312.045999999998</v>
      </c>
      <c r="AX4624" s="14">
        <v>0</v>
      </c>
      <c r="AY4624" s="14">
        <v>12018.993</v>
      </c>
      <c r="AZ4624" s="14">
        <v>0</v>
      </c>
      <c r="BA4624" s="14">
        <v>14239.162</v>
      </c>
      <c r="BG4624" s="37">
        <f t="shared" si="223"/>
        <v>213860.99699999997</v>
      </c>
      <c r="BI4624" s="5" t="s">
        <v>836</v>
      </c>
      <c r="BJ4624" s="6" t="s">
        <v>5235</v>
      </c>
      <c r="BK4624" s="30" t="s">
        <v>836</v>
      </c>
    </row>
    <row r="4625" spans="1:63" x14ac:dyDescent="0.25">
      <c r="A4625" s="5" t="s">
        <v>957</v>
      </c>
      <c r="B4625" s="6" t="s">
        <v>1291</v>
      </c>
      <c r="C4625" s="6" t="s">
        <v>511</v>
      </c>
      <c r="D4625" s="6" t="s">
        <v>846</v>
      </c>
      <c r="E4625" s="6" t="s">
        <v>511</v>
      </c>
      <c r="F4625" s="6"/>
      <c r="G4625" s="7">
        <v>5320082</v>
      </c>
      <c r="H4625" s="7" t="s">
        <v>5244</v>
      </c>
      <c r="I4625" s="7"/>
      <c r="J4625" s="8"/>
      <c r="K4625" s="10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2">
        <f t="shared" si="224"/>
        <v>0</v>
      </c>
      <c r="X4625" s="11"/>
      <c r="Y4625" s="11"/>
      <c r="Z4625" s="11">
        <f t="shared" si="221"/>
        <v>29051.360999999997</v>
      </c>
      <c r="AA4625" s="25">
        <f t="shared" si="222"/>
        <v>0</v>
      </c>
      <c r="AB4625" s="33">
        <v>0</v>
      </c>
      <c r="AC4625" s="14">
        <v>0</v>
      </c>
      <c r="AD4625" s="14">
        <v>0</v>
      </c>
      <c r="AE4625" s="14">
        <v>0</v>
      </c>
      <c r="AF4625" s="14">
        <v>2374.9850000000001</v>
      </c>
      <c r="AG4625" s="14">
        <v>1444.384</v>
      </c>
      <c r="AH4625" s="14">
        <v>0</v>
      </c>
      <c r="AI4625" s="14">
        <v>0</v>
      </c>
      <c r="AJ4625" s="14">
        <v>0</v>
      </c>
      <c r="AK4625" s="14">
        <v>0</v>
      </c>
      <c r="AL4625" s="14">
        <v>0</v>
      </c>
      <c r="AM4625" s="14">
        <v>9896.8049999999985</v>
      </c>
      <c r="AN4625" s="14">
        <v>0</v>
      </c>
      <c r="AO4625" s="14">
        <v>0</v>
      </c>
      <c r="AP4625" s="14">
        <v>0</v>
      </c>
      <c r="AQ4625" s="14">
        <v>480.45400000000001</v>
      </c>
      <c r="AR4625" s="14">
        <v>0</v>
      </c>
      <c r="AS4625" s="14">
        <v>0</v>
      </c>
      <c r="AT4625" s="14">
        <v>7064.8519999999999</v>
      </c>
      <c r="AV4625" s="14">
        <v>0</v>
      </c>
      <c r="AW4625" s="14">
        <v>0</v>
      </c>
      <c r="AX4625" s="14">
        <v>1176.443</v>
      </c>
      <c r="AY4625" s="14">
        <v>0</v>
      </c>
      <c r="AZ4625" s="14">
        <v>0</v>
      </c>
      <c r="BA4625" s="14">
        <v>6613.4380000000001</v>
      </c>
      <c r="BG4625" s="37">
        <f t="shared" si="223"/>
        <v>29051.360999999997</v>
      </c>
      <c r="BI4625" s="5" t="s">
        <v>511</v>
      </c>
      <c r="BJ4625" s="6" t="s">
        <v>846</v>
      </c>
      <c r="BK4625" s="30" t="s">
        <v>511</v>
      </c>
    </row>
    <row r="4626" spans="1:63" x14ac:dyDescent="0.25">
      <c r="A4626" s="5" t="s">
        <v>957</v>
      </c>
      <c r="B4626" s="6" t="s">
        <v>1318</v>
      </c>
      <c r="C4626" s="6" t="s">
        <v>836</v>
      </c>
      <c r="D4626" s="6" t="s">
        <v>1265</v>
      </c>
      <c r="E4626" s="6" t="s">
        <v>1266</v>
      </c>
      <c r="F4626" s="6"/>
      <c r="G4626" s="7">
        <v>5302536</v>
      </c>
      <c r="H4626" s="7" t="s">
        <v>5245</v>
      </c>
      <c r="I4626" s="7" t="s">
        <v>322</v>
      </c>
      <c r="J4626" s="8" t="s">
        <v>18</v>
      </c>
      <c r="K4626" s="10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2">
        <f t="shared" si="224"/>
        <v>0</v>
      </c>
      <c r="X4626" s="11"/>
      <c r="Y4626" s="11"/>
      <c r="Z4626" s="11">
        <f t="shared" si="221"/>
        <v>1205.5839999999998</v>
      </c>
      <c r="AA4626" s="25">
        <f t="shared" si="222"/>
        <v>0</v>
      </c>
      <c r="AB4626" s="33">
        <v>0</v>
      </c>
      <c r="AC4626" s="14">
        <v>0</v>
      </c>
      <c r="AD4626" s="14">
        <v>0</v>
      </c>
      <c r="AE4626" s="14">
        <v>0</v>
      </c>
      <c r="AF4626" s="14">
        <v>606.99400000000003</v>
      </c>
      <c r="AG4626" s="14">
        <v>0</v>
      </c>
      <c r="AH4626" s="14">
        <v>0</v>
      </c>
      <c r="AI4626" s="14">
        <v>0</v>
      </c>
      <c r="AJ4626" s="14">
        <v>0</v>
      </c>
      <c r="AK4626" s="14">
        <v>0</v>
      </c>
      <c r="AL4626" s="14">
        <v>0</v>
      </c>
      <c r="AM4626" s="14">
        <v>598.58999999999992</v>
      </c>
      <c r="AN4626" s="14">
        <v>0</v>
      </c>
      <c r="AO4626" s="14">
        <v>0</v>
      </c>
      <c r="AP4626" s="14">
        <v>0</v>
      </c>
      <c r="AQ4626" s="14">
        <v>0</v>
      </c>
      <c r="AR4626" s="14">
        <v>0</v>
      </c>
      <c r="AS4626" s="14">
        <v>0</v>
      </c>
      <c r="AT4626" s="14">
        <v>0</v>
      </c>
      <c r="AV4626" s="14">
        <v>0</v>
      </c>
      <c r="AW4626" s="14">
        <v>0</v>
      </c>
      <c r="AX4626" s="14">
        <v>0</v>
      </c>
      <c r="AY4626" s="14">
        <v>0</v>
      </c>
      <c r="AZ4626" s="14">
        <v>0</v>
      </c>
      <c r="BA4626" s="14">
        <v>0</v>
      </c>
      <c r="BG4626" s="37">
        <f t="shared" si="223"/>
        <v>1205.5839999999998</v>
      </c>
      <c r="BI4626" s="5" t="s">
        <v>836</v>
      </c>
      <c r="BJ4626" s="6" t="s">
        <v>1265</v>
      </c>
      <c r="BK4626" s="30" t="s">
        <v>1266</v>
      </c>
    </row>
    <row r="4627" spans="1:63" x14ac:dyDescent="0.25">
      <c r="A4627" s="5" t="s">
        <v>957</v>
      </c>
      <c r="B4627" s="6" t="s">
        <v>1318</v>
      </c>
      <c r="C4627" s="6" t="s">
        <v>511</v>
      </c>
      <c r="D4627" s="6" t="s">
        <v>846</v>
      </c>
      <c r="E4627" s="6" t="s">
        <v>511</v>
      </c>
      <c r="F4627" s="6" t="s">
        <v>1324</v>
      </c>
      <c r="G4627" s="7">
        <v>5302211</v>
      </c>
      <c r="H4627" s="7" t="s">
        <v>5246</v>
      </c>
      <c r="I4627" s="7"/>
      <c r="J4627" s="8" t="s">
        <v>529</v>
      </c>
      <c r="K4627" s="10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2">
        <f t="shared" si="224"/>
        <v>0</v>
      </c>
      <c r="X4627" s="11"/>
      <c r="Y4627" s="11"/>
      <c r="Z4627" s="11">
        <f t="shared" si="221"/>
        <v>1493.511</v>
      </c>
      <c r="AA4627" s="25">
        <f t="shared" si="222"/>
        <v>0</v>
      </c>
      <c r="AB4627" s="33">
        <v>0</v>
      </c>
      <c r="AC4627" s="14">
        <v>0</v>
      </c>
      <c r="AD4627" s="14">
        <v>0</v>
      </c>
      <c r="AE4627" s="14">
        <v>0</v>
      </c>
      <c r="AF4627" s="14">
        <v>0</v>
      </c>
      <c r="AG4627" s="14">
        <v>0</v>
      </c>
      <c r="AH4627" s="14">
        <v>1493.511</v>
      </c>
      <c r="AI4627" s="14">
        <v>0</v>
      </c>
      <c r="AJ4627" s="14">
        <v>0</v>
      </c>
      <c r="AK4627" s="14">
        <v>0</v>
      </c>
      <c r="AL4627" s="14">
        <v>0</v>
      </c>
      <c r="AM4627" s="14">
        <v>0</v>
      </c>
      <c r="AN4627" s="14">
        <v>0</v>
      </c>
      <c r="AO4627" s="14">
        <v>0</v>
      </c>
      <c r="AP4627" s="14">
        <v>0</v>
      </c>
      <c r="AQ4627" s="14">
        <v>0</v>
      </c>
      <c r="AR4627" s="14">
        <v>0</v>
      </c>
      <c r="AS4627" s="14">
        <v>0</v>
      </c>
      <c r="AT4627" s="14">
        <v>0</v>
      </c>
      <c r="AV4627" s="14">
        <v>0</v>
      </c>
      <c r="AW4627" s="14">
        <v>0</v>
      </c>
      <c r="AX4627" s="14">
        <v>0</v>
      </c>
      <c r="AY4627" s="14">
        <v>0</v>
      </c>
      <c r="AZ4627" s="14">
        <v>0</v>
      </c>
      <c r="BA4627" s="14">
        <v>0</v>
      </c>
      <c r="BG4627" s="37">
        <f t="shared" si="223"/>
        <v>1493.511</v>
      </c>
      <c r="BI4627" s="5" t="s">
        <v>511</v>
      </c>
      <c r="BJ4627" s="6" t="s">
        <v>846</v>
      </c>
      <c r="BK4627" s="30" t="s">
        <v>511</v>
      </c>
    </row>
    <row r="4628" spans="1:63" x14ac:dyDescent="0.25">
      <c r="A4628" s="5" t="s">
        <v>957</v>
      </c>
      <c r="B4628" s="6" t="s">
        <v>1318</v>
      </c>
      <c r="C4628" s="6" t="s">
        <v>511</v>
      </c>
      <c r="D4628" s="6" t="s">
        <v>846</v>
      </c>
      <c r="E4628" s="6" t="s">
        <v>511</v>
      </c>
      <c r="F4628" s="6" t="s">
        <v>1324</v>
      </c>
      <c r="G4628" s="7">
        <v>5302228</v>
      </c>
      <c r="H4628" s="7" t="s">
        <v>5247</v>
      </c>
      <c r="I4628" s="7"/>
      <c r="J4628" s="8" t="s">
        <v>529</v>
      </c>
      <c r="K4628" s="10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2">
        <f t="shared" si="224"/>
        <v>0</v>
      </c>
      <c r="X4628" s="11"/>
      <c r="Y4628" s="11"/>
      <c r="Z4628" s="11">
        <f t="shared" si="221"/>
        <v>1137.1759999999999</v>
      </c>
      <c r="AA4628" s="25">
        <f t="shared" si="222"/>
        <v>0</v>
      </c>
      <c r="AB4628" s="33">
        <v>0</v>
      </c>
      <c r="AC4628" s="14">
        <v>0</v>
      </c>
      <c r="AD4628" s="14">
        <v>0</v>
      </c>
      <c r="AE4628" s="14">
        <v>0</v>
      </c>
      <c r="AF4628" s="14">
        <v>0</v>
      </c>
      <c r="AG4628" s="14">
        <v>0</v>
      </c>
      <c r="AH4628" s="14">
        <v>359.05700000000002</v>
      </c>
      <c r="AI4628" s="14">
        <v>0</v>
      </c>
      <c r="AJ4628" s="14">
        <v>0</v>
      </c>
      <c r="AK4628" s="14">
        <v>0</v>
      </c>
      <c r="AL4628" s="14">
        <v>0</v>
      </c>
      <c r="AM4628" s="14">
        <v>0</v>
      </c>
      <c r="AN4628" s="14">
        <v>0</v>
      </c>
      <c r="AO4628" s="14">
        <v>0</v>
      </c>
      <c r="AP4628" s="14">
        <v>0</v>
      </c>
      <c r="AQ4628" s="14">
        <v>0</v>
      </c>
      <c r="AR4628" s="14">
        <v>0</v>
      </c>
      <c r="AS4628" s="14">
        <v>778.11900000000003</v>
      </c>
      <c r="AT4628" s="14">
        <v>0</v>
      </c>
      <c r="AV4628" s="14">
        <v>0</v>
      </c>
      <c r="AW4628" s="14">
        <v>0</v>
      </c>
      <c r="AX4628" s="14">
        <v>0</v>
      </c>
      <c r="AY4628" s="14">
        <v>0</v>
      </c>
      <c r="AZ4628" s="14">
        <v>0</v>
      </c>
      <c r="BA4628" s="14">
        <v>0</v>
      </c>
      <c r="BG4628" s="37">
        <f t="shared" si="223"/>
        <v>1137.1759999999999</v>
      </c>
      <c r="BI4628" s="5" t="s">
        <v>511</v>
      </c>
      <c r="BJ4628" s="6" t="s">
        <v>846</v>
      </c>
      <c r="BK4628" s="30" t="s">
        <v>511</v>
      </c>
    </row>
    <row r="4629" spans="1:63" x14ac:dyDescent="0.25">
      <c r="A4629" s="5" t="s">
        <v>957</v>
      </c>
      <c r="B4629" s="6" t="s">
        <v>1318</v>
      </c>
      <c r="C4629" s="6" t="s">
        <v>511</v>
      </c>
      <c r="D4629" s="6" t="s">
        <v>846</v>
      </c>
      <c r="E4629" s="6" t="s">
        <v>511</v>
      </c>
      <c r="F4629" s="6" t="s">
        <v>1324</v>
      </c>
      <c r="G4629" s="7">
        <v>5302259</v>
      </c>
      <c r="H4629" s="7" t="s">
        <v>5248</v>
      </c>
      <c r="I4629" s="7"/>
      <c r="J4629" s="8" t="s">
        <v>910</v>
      </c>
      <c r="K4629" s="10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2">
        <f t="shared" si="224"/>
        <v>0</v>
      </c>
      <c r="X4629" s="11"/>
      <c r="Y4629" s="11"/>
      <c r="Z4629" s="11">
        <f t="shared" si="221"/>
        <v>359.05700000000002</v>
      </c>
      <c r="AA4629" s="25">
        <f t="shared" si="222"/>
        <v>0</v>
      </c>
      <c r="AB4629" s="33">
        <v>0</v>
      </c>
      <c r="AC4629" s="14">
        <v>0</v>
      </c>
      <c r="AD4629" s="14">
        <v>0</v>
      </c>
      <c r="AE4629" s="14">
        <v>0</v>
      </c>
      <c r="AF4629" s="14">
        <v>0</v>
      </c>
      <c r="AG4629" s="14">
        <v>0</v>
      </c>
      <c r="AH4629" s="14">
        <v>359.05700000000002</v>
      </c>
      <c r="AI4629" s="14">
        <v>0</v>
      </c>
      <c r="AJ4629" s="14">
        <v>0</v>
      </c>
      <c r="AK4629" s="14">
        <v>0</v>
      </c>
      <c r="AL4629" s="14">
        <v>0</v>
      </c>
      <c r="AM4629" s="14">
        <v>0</v>
      </c>
      <c r="AN4629" s="14">
        <v>0</v>
      </c>
      <c r="AO4629" s="14">
        <v>0</v>
      </c>
      <c r="AP4629" s="14">
        <v>0</v>
      </c>
      <c r="AQ4629" s="14">
        <v>0</v>
      </c>
      <c r="AR4629" s="14">
        <v>0</v>
      </c>
      <c r="AS4629" s="14">
        <v>0</v>
      </c>
      <c r="AT4629" s="14">
        <v>0</v>
      </c>
      <c r="AV4629" s="14">
        <v>0</v>
      </c>
      <c r="AW4629" s="14">
        <v>0</v>
      </c>
      <c r="AX4629" s="14">
        <v>0</v>
      </c>
      <c r="AY4629" s="14">
        <v>0</v>
      </c>
      <c r="AZ4629" s="14">
        <v>0</v>
      </c>
      <c r="BA4629" s="14">
        <v>0</v>
      </c>
      <c r="BG4629" s="37">
        <f t="shared" si="223"/>
        <v>359.05700000000002</v>
      </c>
      <c r="BI4629" s="5" t="s">
        <v>511</v>
      </c>
      <c r="BJ4629" s="6" t="s">
        <v>846</v>
      </c>
      <c r="BK4629" s="30" t="s">
        <v>511</v>
      </c>
    </row>
    <row r="4630" spans="1:63" x14ac:dyDescent="0.25">
      <c r="A4630" s="5" t="s">
        <v>957</v>
      </c>
      <c r="B4630" s="6" t="s">
        <v>1318</v>
      </c>
      <c r="C4630" s="6" t="s">
        <v>836</v>
      </c>
      <c r="D4630" s="6" t="s">
        <v>1271</v>
      </c>
      <c r="E4630" s="6" t="s">
        <v>1272</v>
      </c>
      <c r="F4630" s="6"/>
      <c r="G4630" s="7">
        <v>5302512</v>
      </c>
      <c r="H4630" s="7" t="s">
        <v>5249</v>
      </c>
      <c r="I4630" s="7" t="s">
        <v>465</v>
      </c>
      <c r="J4630" s="8" t="s">
        <v>18</v>
      </c>
      <c r="K4630" s="10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2">
        <f t="shared" si="224"/>
        <v>0</v>
      </c>
      <c r="X4630" s="11"/>
      <c r="Y4630" s="11"/>
      <c r="Z4630" s="11">
        <f t="shared" si="221"/>
        <v>902.08699999999999</v>
      </c>
      <c r="AA4630" s="25">
        <f t="shared" si="222"/>
        <v>0</v>
      </c>
      <c r="AB4630" s="33">
        <v>0</v>
      </c>
      <c r="AC4630" s="14">
        <v>0</v>
      </c>
      <c r="AD4630" s="14">
        <v>0</v>
      </c>
      <c r="AE4630" s="14">
        <v>0</v>
      </c>
      <c r="AF4630" s="14">
        <v>0</v>
      </c>
      <c r="AG4630" s="14">
        <v>0</v>
      </c>
      <c r="AH4630" s="14">
        <v>541.96100000000001</v>
      </c>
      <c r="AI4630" s="14">
        <v>0</v>
      </c>
      <c r="AJ4630" s="14">
        <v>0</v>
      </c>
      <c r="AK4630" s="14">
        <v>0</v>
      </c>
      <c r="AL4630" s="14">
        <v>360.12599999999998</v>
      </c>
      <c r="AM4630" s="14">
        <v>0</v>
      </c>
      <c r="AN4630" s="14">
        <v>0</v>
      </c>
      <c r="AO4630" s="14">
        <v>0</v>
      </c>
      <c r="AP4630" s="14">
        <v>0</v>
      </c>
      <c r="AQ4630" s="14">
        <v>0</v>
      </c>
      <c r="AR4630" s="14">
        <v>0</v>
      </c>
      <c r="AS4630" s="14">
        <v>0</v>
      </c>
      <c r="AT4630" s="14">
        <v>0</v>
      </c>
      <c r="AV4630" s="14">
        <v>0</v>
      </c>
      <c r="AW4630" s="14">
        <v>0</v>
      </c>
      <c r="AX4630" s="14">
        <v>0</v>
      </c>
      <c r="AY4630" s="14">
        <v>0</v>
      </c>
      <c r="AZ4630" s="14">
        <v>0</v>
      </c>
      <c r="BA4630" s="14">
        <v>0</v>
      </c>
      <c r="BG4630" s="37">
        <f t="shared" si="223"/>
        <v>902.08699999999999</v>
      </c>
      <c r="BI4630" s="5" t="s">
        <v>836</v>
      </c>
      <c r="BJ4630" s="6" t="s">
        <v>1271</v>
      </c>
      <c r="BK4630" s="30" t="s">
        <v>1272</v>
      </c>
    </row>
    <row r="4631" spans="1:63" x14ac:dyDescent="0.25">
      <c r="A4631" s="5" t="s">
        <v>957</v>
      </c>
      <c r="B4631" s="6" t="s">
        <v>1318</v>
      </c>
      <c r="C4631" s="6" t="s">
        <v>511</v>
      </c>
      <c r="D4631" s="6" t="s">
        <v>846</v>
      </c>
      <c r="E4631" s="6" t="s">
        <v>511</v>
      </c>
      <c r="F4631" s="6" t="s">
        <v>1324</v>
      </c>
      <c r="G4631" s="7">
        <v>5302422</v>
      </c>
      <c r="H4631" s="7" t="s">
        <v>5250</v>
      </c>
      <c r="I4631" s="7"/>
      <c r="J4631" s="8" t="s">
        <v>916</v>
      </c>
      <c r="K4631" s="10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2">
        <f t="shared" si="224"/>
        <v>0</v>
      </c>
      <c r="X4631" s="11"/>
      <c r="Y4631" s="11"/>
      <c r="Z4631" s="11">
        <f t="shared" si="221"/>
        <v>1385.1130000000001</v>
      </c>
      <c r="AA4631" s="25">
        <f t="shared" si="222"/>
        <v>0</v>
      </c>
      <c r="AB4631" s="33">
        <v>0</v>
      </c>
      <c r="AC4631" s="14">
        <v>0</v>
      </c>
      <c r="AD4631" s="14">
        <v>0</v>
      </c>
      <c r="AE4631" s="14">
        <v>0</v>
      </c>
      <c r="AF4631" s="14">
        <v>0</v>
      </c>
      <c r="AG4631" s="14">
        <v>0</v>
      </c>
      <c r="AH4631" s="14">
        <v>0</v>
      </c>
      <c r="AI4631" s="14">
        <v>0</v>
      </c>
      <c r="AJ4631" s="14">
        <v>1081.616</v>
      </c>
      <c r="AK4631" s="14">
        <v>0</v>
      </c>
      <c r="AL4631" s="14">
        <v>0</v>
      </c>
      <c r="AM4631" s="14">
        <v>0</v>
      </c>
      <c r="AN4631" s="14">
        <v>0</v>
      </c>
      <c r="AO4631" s="14">
        <v>0</v>
      </c>
      <c r="AP4631" s="14">
        <v>0</v>
      </c>
      <c r="AQ4631" s="14">
        <v>0</v>
      </c>
      <c r="AR4631" s="14">
        <v>0</v>
      </c>
      <c r="AS4631" s="14">
        <v>0</v>
      </c>
      <c r="AT4631" s="14">
        <v>0</v>
      </c>
      <c r="AV4631" s="14">
        <v>0</v>
      </c>
      <c r="AW4631" s="14">
        <v>0</v>
      </c>
      <c r="AX4631" s="14">
        <v>0</v>
      </c>
      <c r="AY4631" s="14">
        <v>303.49700000000001</v>
      </c>
      <c r="AZ4631" s="14">
        <v>0</v>
      </c>
      <c r="BA4631" s="14">
        <v>0</v>
      </c>
      <c r="BG4631" s="37">
        <f t="shared" si="223"/>
        <v>1385.1130000000001</v>
      </c>
      <c r="BI4631" s="5" t="s">
        <v>511</v>
      </c>
      <c r="BJ4631" s="6" t="s">
        <v>846</v>
      </c>
      <c r="BK4631" s="30" t="s">
        <v>511</v>
      </c>
    </row>
    <row r="4632" spans="1:63" x14ac:dyDescent="0.25">
      <c r="A4632" s="5" t="s">
        <v>957</v>
      </c>
      <c r="B4632" s="6" t="s">
        <v>5232</v>
      </c>
      <c r="C4632" s="6" t="s">
        <v>511</v>
      </c>
      <c r="D4632" s="6" t="s">
        <v>846</v>
      </c>
      <c r="E4632" s="6" t="s">
        <v>511</v>
      </c>
      <c r="F4632" s="6"/>
      <c r="G4632" s="7">
        <v>6860134</v>
      </c>
      <c r="H4632" s="7" t="s">
        <v>5251</v>
      </c>
      <c r="I4632" s="7" t="s">
        <v>1317</v>
      </c>
      <c r="J4632" s="8" t="s">
        <v>518</v>
      </c>
      <c r="K4632" s="10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2">
        <f t="shared" si="224"/>
        <v>0</v>
      </c>
      <c r="X4632" s="11"/>
      <c r="Y4632" s="11"/>
      <c r="Z4632" s="11">
        <f t="shared" si="221"/>
        <v>24340.788</v>
      </c>
      <c r="AA4632" s="25">
        <f t="shared" si="222"/>
        <v>0</v>
      </c>
      <c r="AB4632" s="33">
        <v>0</v>
      </c>
      <c r="AC4632" s="14">
        <v>0</v>
      </c>
      <c r="AD4632" s="14">
        <v>0</v>
      </c>
      <c r="AE4632" s="14">
        <v>0</v>
      </c>
      <c r="AF4632" s="14">
        <v>0</v>
      </c>
      <c r="AG4632" s="14">
        <v>0</v>
      </c>
      <c r="AH4632" s="14">
        <v>0</v>
      </c>
      <c r="AI4632" s="14">
        <v>0</v>
      </c>
      <c r="AJ4632" s="14">
        <v>12513.575000000001</v>
      </c>
      <c r="AK4632" s="14">
        <v>0</v>
      </c>
      <c r="AL4632" s="14">
        <v>0</v>
      </c>
      <c r="AM4632" s="14">
        <v>0</v>
      </c>
      <c r="AN4632" s="14">
        <v>0</v>
      </c>
      <c r="AO4632" s="14">
        <v>0</v>
      </c>
      <c r="AP4632" s="14">
        <v>11827.212999999998</v>
      </c>
      <c r="AQ4632" s="14">
        <v>0</v>
      </c>
      <c r="AR4632" s="14">
        <v>0</v>
      </c>
      <c r="AS4632" s="14">
        <v>0</v>
      </c>
      <c r="AT4632" s="14">
        <v>0</v>
      </c>
      <c r="AV4632" s="14">
        <v>0</v>
      </c>
      <c r="AW4632" s="14">
        <v>0</v>
      </c>
      <c r="AX4632" s="14">
        <v>0</v>
      </c>
      <c r="AY4632" s="14">
        <v>0</v>
      </c>
      <c r="AZ4632" s="14">
        <v>0</v>
      </c>
      <c r="BA4632" s="14">
        <v>0</v>
      </c>
      <c r="BG4632" s="37">
        <f t="shared" si="223"/>
        <v>24340.788</v>
      </c>
      <c r="BI4632" s="5" t="s">
        <v>511</v>
      </c>
      <c r="BJ4632" s="6" t="s">
        <v>846</v>
      </c>
      <c r="BK4632" s="30" t="s">
        <v>511</v>
      </c>
    </row>
    <row r="4633" spans="1:63" x14ac:dyDescent="0.25">
      <c r="A4633" s="5" t="s">
        <v>957</v>
      </c>
      <c r="B4633" s="6" t="s">
        <v>5232</v>
      </c>
      <c r="C4633" s="6" t="s">
        <v>511</v>
      </c>
      <c r="D4633" s="6" t="s">
        <v>846</v>
      </c>
      <c r="E4633" s="6" t="s">
        <v>511</v>
      </c>
      <c r="F4633" s="6"/>
      <c r="G4633" s="7">
        <v>4816319</v>
      </c>
      <c r="H4633" s="7" t="s">
        <v>5252</v>
      </c>
      <c r="I4633" s="7" t="s">
        <v>465</v>
      </c>
      <c r="J4633" s="8" t="s">
        <v>18</v>
      </c>
      <c r="K4633" s="10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2">
        <f t="shared" si="224"/>
        <v>0</v>
      </c>
      <c r="X4633" s="11"/>
      <c r="Y4633" s="11"/>
      <c r="Z4633" s="11">
        <f t="shared" si="221"/>
        <v>1594.3129999999999</v>
      </c>
      <c r="AA4633" s="25">
        <f t="shared" si="222"/>
        <v>0</v>
      </c>
      <c r="AB4633" s="33">
        <v>0</v>
      </c>
      <c r="AC4633" s="14">
        <v>0</v>
      </c>
      <c r="AD4633" s="14">
        <v>0</v>
      </c>
      <c r="AE4633" s="14">
        <v>0</v>
      </c>
      <c r="AF4633" s="14">
        <v>0</v>
      </c>
      <c r="AG4633" s="14">
        <v>0</v>
      </c>
      <c r="AH4633" s="14">
        <v>0</v>
      </c>
      <c r="AI4633" s="14">
        <v>0</v>
      </c>
      <c r="AJ4633" s="14">
        <v>1139.9349999999999</v>
      </c>
      <c r="AK4633" s="14">
        <v>0</v>
      </c>
      <c r="AL4633" s="14">
        <v>0</v>
      </c>
      <c r="AM4633" s="14">
        <v>0</v>
      </c>
      <c r="AN4633" s="14">
        <v>0</v>
      </c>
      <c r="AO4633" s="14">
        <v>0</v>
      </c>
      <c r="AP4633" s="14">
        <v>454.37799999999999</v>
      </c>
      <c r="AQ4633" s="14">
        <v>0</v>
      </c>
      <c r="AR4633" s="14">
        <v>0</v>
      </c>
      <c r="AS4633" s="14">
        <v>0</v>
      </c>
      <c r="AT4633" s="14">
        <v>0</v>
      </c>
      <c r="AV4633" s="14">
        <v>0</v>
      </c>
      <c r="AW4633" s="14">
        <v>0</v>
      </c>
      <c r="AX4633" s="14">
        <v>0</v>
      </c>
      <c r="AY4633" s="14">
        <v>0</v>
      </c>
      <c r="AZ4633" s="14">
        <v>0</v>
      </c>
      <c r="BA4633" s="14">
        <v>0</v>
      </c>
      <c r="BG4633" s="37">
        <f t="shared" si="223"/>
        <v>1594.3129999999999</v>
      </c>
      <c r="BI4633" s="5" t="s">
        <v>511</v>
      </c>
      <c r="BJ4633" s="6" t="s">
        <v>846</v>
      </c>
      <c r="BK4633" s="30" t="s">
        <v>511</v>
      </c>
    </row>
    <row r="4634" spans="1:63" x14ac:dyDescent="0.25">
      <c r="A4634" s="5" t="s">
        <v>957</v>
      </c>
      <c r="B4634" s="6" t="s">
        <v>1318</v>
      </c>
      <c r="C4634" s="6" t="s">
        <v>511</v>
      </c>
      <c r="D4634" s="6" t="s">
        <v>846</v>
      </c>
      <c r="E4634" s="6" t="s">
        <v>511</v>
      </c>
      <c r="F4634" s="6"/>
      <c r="G4634" s="7">
        <v>5137475</v>
      </c>
      <c r="H4634" s="7" t="s">
        <v>5253</v>
      </c>
      <c r="I4634" s="7"/>
      <c r="J4634" s="8" t="s">
        <v>913</v>
      </c>
      <c r="K4634" s="10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2">
        <f t="shared" si="224"/>
        <v>0</v>
      </c>
      <c r="X4634" s="11"/>
      <c r="Y4634" s="11"/>
      <c r="Z4634" s="11">
        <f t="shared" si="221"/>
        <v>838.12300000000005</v>
      </c>
      <c r="AA4634" s="25">
        <f t="shared" si="222"/>
        <v>0</v>
      </c>
      <c r="AB4634" s="33">
        <v>0</v>
      </c>
      <c r="AC4634" s="14">
        <v>0</v>
      </c>
      <c r="AD4634" s="14">
        <v>0</v>
      </c>
      <c r="AE4634" s="14">
        <v>0</v>
      </c>
      <c r="AF4634" s="14">
        <v>0</v>
      </c>
      <c r="AG4634" s="14">
        <v>0</v>
      </c>
      <c r="AH4634" s="14">
        <v>0</v>
      </c>
      <c r="AI4634" s="14">
        <v>0</v>
      </c>
      <c r="AJ4634" s="14">
        <v>838.12300000000005</v>
      </c>
      <c r="AK4634" s="14">
        <v>0</v>
      </c>
      <c r="AL4634" s="14">
        <v>0</v>
      </c>
      <c r="AM4634" s="14">
        <v>0</v>
      </c>
      <c r="AN4634" s="14">
        <v>0</v>
      </c>
      <c r="AO4634" s="14">
        <v>0</v>
      </c>
      <c r="AP4634" s="14">
        <v>0</v>
      </c>
      <c r="AQ4634" s="14">
        <v>0</v>
      </c>
      <c r="AR4634" s="14">
        <v>0</v>
      </c>
      <c r="AS4634" s="14">
        <v>0</v>
      </c>
      <c r="AT4634" s="14">
        <v>0</v>
      </c>
      <c r="AV4634" s="14">
        <v>0</v>
      </c>
      <c r="AW4634" s="14">
        <v>0</v>
      </c>
      <c r="AX4634" s="14">
        <v>0</v>
      </c>
      <c r="AY4634" s="14">
        <v>0</v>
      </c>
      <c r="AZ4634" s="14">
        <v>0</v>
      </c>
      <c r="BA4634" s="14">
        <v>0</v>
      </c>
      <c r="BG4634" s="37">
        <f t="shared" si="223"/>
        <v>838.12300000000005</v>
      </c>
      <c r="BI4634" s="5" t="s">
        <v>511</v>
      </c>
      <c r="BJ4634" s="6" t="s">
        <v>846</v>
      </c>
      <c r="BK4634" s="30" t="s">
        <v>511</v>
      </c>
    </row>
    <row r="4635" spans="1:63" x14ac:dyDescent="0.25">
      <c r="A4635" s="5" t="s">
        <v>957</v>
      </c>
      <c r="B4635" s="6" t="s">
        <v>1318</v>
      </c>
      <c r="C4635" s="6" t="s">
        <v>511</v>
      </c>
      <c r="D4635" s="6" t="s">
        <v>846</v>
      </c>
      <c r="E4635" s="6" t="s">
        <v>511</v>
      </c>
      <c r="F4635" s="6" t="s">
        <v>1324</v>
      </c>
      <c r="G4635" s="7">
        <v>5302439</v>
      </c>
      <c r="H4635" s="7" t="s">
        <v>5254</v>
      </c>
      <c r="I4635" s="7"/>
      <c r="J4635" s="8" t="s">
        <v>529</v>
      </c>
      <c r="K4635" s="10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2">
        <f t="shared" si="224"/>
        <v>0</v>
      </c>
      <c r="X4635" s="11"/>
      <c r="Y4635" s="11"/>
      <c r="Z4635" s="11">
        <f t="shared" si="221"/>
        <v>662.55400000000009</v>
      </c>
      <c r="AA4635" s="25">
        <f t="shared" si="222"/>
        <v>0</v>
      </c>
      <c r="AB4635" s="33">
        <v>0</v>
      </c>
      <c r="AC4635" s="14">
        <v>0</v>
      </c>
      <c r="AD4635" s="14">
        <v>0</v>
      </c>
      <c r="AE4635" s="14">
        <v>0</v>
      </c>
      <c r="AF4635" s="14">
        <v>0</v>
      </c>
      <c r="AG4635" s="14">
        <v>0</v>
      </c>
      <c r="AH4635" s="14">
        <v>0</v>
      </c>
      <c r="AI4635" s="14">
        <v>0</v>
      </c>
      <c r="AJ4635" s="14">
        <v>0</v>
      </c>
      <c r="AK4635" s="14">
        <v>662.55400000000009</v>
      </c>
      <c r="AL4635" s="14">
        <v>0</v>
      </c>
      <c r="AM4635" s="14">
        <v>0</v>
      </c>
      <c r="AN4635" s="14">
        <v>0</v>
      </c>
      <c r="AO4635" s="14">
        <v>0</v>
      </c>
      <c r="AP4635" s="14">
        <v>0</v>
      </c>
      <c r="AQ4635" s="14">
        <v>0</v>
      </c>
      <c r="AR4635" s="14">
        <v>0</v>
      </c>
      <c r="AS4635" s="14">
        <v>0</v>
      </c>
      <c r="AT4635" s="14">
        <v>0</v>
      </c>
      <c r="AV4635" s="14">
        <v>0</v>
      </c>
      <c r="AW4635" s="14">
        <v>0</v>
      </c>
      <c r="AX4635" s="14">
        <v>0</v>
      </c>
      <c r="AY4635" s="14">
        <v>0</v>
      </c>
      <c r="AZ4635" s="14">
        <v>0</v>
      </c>
      <c r="BA4635" s="14">
        <v>0</v>
      </c>
      <c r="BG4635" s="37">
        <f t="shared" si="223"/>
        <v>662.55400000000009</v>
      </c>
      <c r="BI4635" s="5" t="s">
        <v>511</v>
      </c>
      <c r="BJ4635" s="6" t="s">
        <v>846</v>
      </c>
      <c r="BK4635" s="30" t="s">
        <v>511</v>
      </c>
    </row>
    <row r="4636" spans="1:63" x14ac:dyDescent="0.25">
      <c r="A4636" s="5" t="s">
        <v>957</v>
      </c>
      <c r="B4636" s="6" t="s">
        <v>5232</v>
      </c>
      <c r="C4636" s="6" t="s">
        <v>511</v>
      </c>
      <c r="D4636" s="6" t="s">
        <v>846</v>
      </c>
      <c r="E4636" s="6" t="s">
        <v>511</v>
      </c>
      <c r="F4636" s="6"/>
      <c r="G4636" s="7">
        <v>6860435</v>
      </c>
      <c r="H4636" s="7" t="s">
        <v>5255</v>
      </c>
      <c r="I4636" s="7" t="s">
        <v>5114</v>
      </c>
      <c r="J4636" s="8" t="s">
        <v>518</v>
      </c>
      <c r="K4636" s="10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2">
        <f t="shared" si="224"/>
        <v>0</v>
      </c>
      <c r="X4636" s="11"/>
      <c r="Y4636" s="11"/>
      <c r="Z4636" s="11">
        <f t="shared" si="221"/>
        <v>674.78200000000004</v>
      </c>
      <c r="AA4636" s="25">
        <f t="shared" si="222"/>
        <v>0</v>
      </c>
      <c r="AB4636" s="33">
        <v>0</v>
      </c>
      <c r="AC4636" s="14">
        <v>0</v>
      </c>
      <c r="AD4636" s="14">
        <v>0</v>
      </c>
      <c r="AE4636" s="14">
        <v>0</v>
      </c>
      <c r="AF4636" s="14">
        <v>0</v>
      </c>
      <c r="AG4636" s="14">
        <v>0</v>
      </c>
      <c r="AH4636" s="14">
        <v>0</v>
      </c>
      <c r="AI4636" s="14">
        <v>0</v>
      </c>
      <c r="AJ4636" s="14">
        <v>0</v>
      </c>
      <c r="AK4636" s="14">
        <v>674.78200000000004</v>
      </c>
      <c r="AL4636" s="14">
        <v>0</v>
      </c>
      <c r="AM4636" s="14">
        <v>0</v>
      </c>
      <c r="AN4636" s="14">
        <v>0</v>
      </c>
      <c r="AO4636" s="14">
        <v>0</v>
      </c>
      <c r="AP4636" s="14">
        <v>0</v>
      </c>
      <c r="AQ4636" s="14">
        <v>0</v>
      </c>
      <c r="AR4636" s="14">
        <v>0</v>
      </c>
      <c r="AS4636" s="14">
        <v>0</v>
      </c>
      <c r="AT4636" s="14">
        <v>0</v>
      </c>
      <c r="AV4636" s="14">
        <v>0</v>
      </c>
      <c r="AW4636" s="14">
        <v>0</v>
      </c>
      <c r="AX4636" s="14">
        <v>0</v>
      </c>
      <c r="AY4636" s="14">
        <v>0</v>
      </c>
      <c r="AZ4636" s="14">
        <v>0</v>
      </c>
      <c r="BA4636" s="14">
        <v>0</v>
      </c>
      <c r="BG4636" s="37">
        <f t="shared" si="223"/>
        <v>674.78200000000004</v>
      </c>
      <c r="BI4636" s="5" t="s">
        <v>511</v>
      </c>
      <c r="BJ4636" s="6" t="s">
        <v>846</v>
      </c>
      <c r="BK4636" s="30" t="s">
        <v>511</v>
      </c>
    </row>
    <row r="4637" spans="1:63" x14ac:dyDescent="0.25">
      <c r="A4637" s="5" t="s">
        <v>957</v>
      </c>
      <c r="B4637" s="6" t="s">
        <v>1318</v>
      </c>
      <c r="C4637" s="6" t="s">
        <v>511</v>
      </c>
      <c r="D4637" s="6" t="s">
        <v>846</v>
      </c>
      <c r="E4637" s="6" t="s">
        <v>511</v>
      </c>
      <c r="F4637" s="6"/>
      <c r="G4637" s="7">
        <v>5302242</v>
      </c>
      <c r="H4637" s="7" t="s">
        <v>5256</v>
      </c>
      <c r="I4637" s="7" t="s">
        <v>5269</v>
      </c>
      <c r="J4637" s="8" t="s">
        <v>5134</v>
      </c>
      <c r="K4637" s="10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2">
        <f t="shared" si="224"/>
        <v>0</v>
      </c>
      <c r="X4637" s="11"/>
      <c r="Y4637" s="11"/>
      <c r="Z4637" s="11">
        <f t="shared" si="221"/>
        <v>598.58999999999992</v>
      </c>
      <c r="AA4637" s="25">
        <f t="shared" si="222"/>
        <v>0</v>
      </c>
      <c r="AB4637" s="33">
        <v>0</v>
      </c>
      <c r="AC4637" s="14">
        <v>0</v>
      </c>
      <c r="AD4637" s="14">
        <v>0</v>
      </c>
      <c r="AE4637" s="14">
        <v>0</v>
      </c>
      <c r="AF4637" s="14">
        <v>0</v>
      </c>
      <c r="AG4637" s="14">
        <v>0</v>
      </c>
      <c r="AH4637" s="14">
        <v>0</v>
      </c>
      <c r="AI4637" s="14">
        <v>0</v>
      </c>
      <c r="AJ4637" s="14">
        <v>0</v>
      </c>
      <c r="AK4637" s="14">
        <v>0</v>
      </c>
      <c r="AL4637" s="14">
        <v>598.58999999999992</v>
      </c>
      <c r="AM4637" s="14">
        <v>0</v>
      </c>
      <c r="AN4637" s="14">
        <v>0</v>
      </c>
      <c r="AO4637" s="14">
        <v>0</v>
      </c>
      <c r="AP4637" s="14">
        <v>0</v>
      </c>
      <c r="AQ4637" s="14">
        <v>0</v>
      </c>
      <c r="AR4637" s="14">
        <v>0</v>
      </c>
      <c r="AS4637" s="14">
        <v>0</v>
      </c>
      <c r="AT4637" s="14">
        <v>0</v>
      </c>
      <c r="AV4637" s="14">
        <v>0</v>
      </c>
      <c r="AW4637" s="14">
        <v>0</v>
      </c>
      <c r="AX4637" s="14">
        <v>0</v>
      </c>
      <c r="AY4637" s="14">
        <v>0</v>
      </c>
      <c r="AZ4637" s="14">
        <v>0</v>
      </c>
      <c r="BA4637" s="14">
        <v>0</v>
      </c>
      <c r="BG4637" s="37">
        <f t="shared" si="223"/>
        <v>598.58999999999992</v>
      </c>
      <c r="BI4637" s="5" t="s">
        <v>511</v>
      </c>
      <c r="BJ4637" s="6" t="s">
        <v>846</v>
      </c>
      <c r="BK4637" s="30" t="s">
        <v>511</v>
      </c>
    </row>
    <row r="4638" spans="1:63" x14ac:dyDescent="0.25">
      <c r="A4638" s="5" t="s">
        <v>957</v>
      </c>
      <c r="B4638" s="6" t="s">
        <v>1318</v>
      </c>
      <c r="C4638" s="6" t="s">
        <v>511</v>
      </c>
      <c r="D4638" s="6" t="s">
        <v>846</v>
      </c>
      <c r="E4638" s="6" t="s">
        <v>511</v>
      </c>
      <c r="F4638" s="6"/>
      <c r="G4638" s="7">
        <v>5302204</v>
      </c>
      <c r="H4638" s="7" t="s">
        <v>5257</v>
      </c>
      <c r="I4638" s="7"/>
      <c r="J4638" s="8" t="s">
        <v>919</v>
      </c>
      <c r="K4638" s="10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2">
        <f t="shared" si="224"/>
        <v>0</v>
      </c>
      <c r="X4638" s="11"/>
      <c r="Y4638" s="11"/>
      <c r="Z4638" s="11">
        <f t="shared" si="221"/>
        <v>598.58999999999992</v>
      </c>
      <c r="AA4638" s="25">
        <f t="shared" si="222"/>
        <v>0</v>
      </c>
      <c r="AB4638" s="33">
        <v>0</v>
      </c>
      <c r="AC4638" s="14">
        <v>0</v>
      </c>
      <c r="AD4638" s="14">
        <v>0</v>
      </c>
      <c r="AE4638" s="14">
        <v>0</v>
      </c>
      <c r="AF4638" s="14">
        <v>0</v>
      </c>
      <c r="AG4638" s="14">
        <v>0</v>
      </c>
      <c r="AH4638" s="14">
        <v>0</v>
      </c>
      <c r="AI4638" s="14">
        <v>0</v>
      </c>
      <c r="AJ4638" s="14">
        <v>0</v>
      </c>
      <c r="AK4638" s="14">
        <v>0</v>
      </c>
      <c r="AL4638" s="14">
        <v>598.58999999999992</v>
      </c>
      <c r="AM4638" s="14">
        <v>0</v>
      </c>
      <c r="AN4638" s="14">
        <v>0</v>
      </c>
      <c r="AO4638" s="14">
        <v>0</v>
      </c>
      <c r="AP4638" s="14">
        <v>0</v>
      </c>
      <c r="AQ4638" s="14">
        <v>0</v>
      </c>
      <c r="AR4638" s="14">
        <v>0</v>
      </c>
      <c r="AS4638" s="14">
        <v>0</v>
      </c>
      <c r="AT4638" s="14">
        <v>0</v>
      </c>
      <c r="AV4638" s="14">
        <v>0</v>
      </c>
      <c r="AW4638" s="14">
        <v>0</v>
      </c>
      <c r="AX4638" s="14">
        <v>0</v>
      </c>
      <c r="AY4638" s="14">
        <v>0</v>
      </c>
      <c r="AZ4638" s="14">
        <v>0</v>
      </c>
      <c r="BA4638" s="14">
        <v>0</v>
      </c>
      <c r="BG4638" s="37">
        <f t="shared" si="223"/>
        <v>598.58999999999992</v>
      </c>
      <c r="BI4638" s="5" t="s">
        <v>511</v>
      </c>
      <c r="BJ4638" s="6" t="s">
        <v>846</v>
      </c>
      <c r="BK4638" s="30" t="s">
        <v>511</v>
      </c>
    </row>
    <row r="4639" spans="1:63" x14ac:dyDescent="0.25">
      <c r="A4639" s="5" t="s">
        <v>957</v>
      </c>
      <c r="B4639" s="6" t="s">
        <v>1318</v>
      </c>
      <c r="C4639" s="6" t="s">
        <v>511</v>
      </c>
      <c r="D4639" s="6" t="s">
        <v>846</v>
      </c>
      <c r="E4639" s="6" t="s">
        <v>511</v>
      </c>
      <c r="F4639" s="6"/>
      <c r="G4639" s="7">
        <v>5297753</v>
      </c>
      <c r="H4639" s="7" t="s">
        <v>5258</v>
      </c>
      <c r="I4639" s="7" t="s">
        <v>5270</v>
      </c>
      <c r="J4639" s="8" t="s">
        <v>917</v>
      </c>
      <c r="K4639" s="10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2">
        <f t="shared" si="224"/>
        <v>0</v>
      </c>
      <c r="X4639" s="11"/>
      <c r="Y4639" s="11"/>
      <c r="Z4639" s="11">
        <f t="shared" si="221"/>
        <v>5170.2190000000001</v>
      </c>
      <c r="AA4639" s="25">
        <f t="shared" si="222"/>
        <v>0</v>
      </c>
      <c r="AB4639" s="33">
        <v>0</v>
      </c>
      <c r="AC4639" s="14">
        <v>0</v>
      </c>
      <c r="AD4639" s="14">
        <v>0</v>
      </c>
      <c r="AE4639" s="14">
        <v>0</v>
      </c>
      <c r="AF4639" s="14">
        <v>0</v>
      </c>
      <c r="AG4639" s="14">
        <v>0</v>
      </c>
      <c r="AH4639" s="14">
        <v>0</v>
      </c>
      <c r="AI4639" s="14">
        <v>0</v>
      </c>
      <c r="AJ4639" s="14">
        <v>0</v>
      </c>
      <c r="AK4639" s="14">
        <v>0</v>
      </c>
      <c r="AL4639" s="14">
        <v>5170.2190000000001</v>
      </c>
      <c r="AM4639" s="14">
        <v>0</v>
      </c>
      <c r="AN4639" s="14">
        <v>0</v>
      </c>
      <c r="AO4639" s="14">
        <v>0</v>
      </c>
      <c r="AP4639" s="14">
        <v>0</v>
      </c>
      <c r="AQ4639" s="14">
        <v>0</v>
      </c>
      <c r="AR4639" s="14">
        <v>0</v>
      </c>
      <c r="AS4639" s="14">
        <v>0</v>
      </c>
      <c r="AT4639" s="14">
        <v>0</v>
      </c>
      <c r="AV4639" s="14">
        <v>0</v>
      </c>
      <c r="AW4639" s="14">
        <v>0</v>
      </c>
      <c r="AX4639" s="14">
        <v>0</v>
      </c>
      <c r="AY4639" s="14">
        <v>0</v>
      </c>
      <c r="AZ4639" s="14">
        <v>0</v>
      </c>
      <c r="BA4639" s="14">
        <v>0</v>
      </c>
      <c r="BG4639" s="37">
        <f t="shared" si="223"/>
        <v>5170.2190000000001</v>
      </c>
      <c r="BI4639" s="5" t="s">
        <v>511</v>
      </c>
      <c r="BJ4639" s="6" t="s">
        <v>846</v>
      </c>
      <c r="BK4639" s="30" t="s">
        <v>511</v>
      </c>
    </row>
    <row r="4640" spans="1:63" x14ac:dyDescent="0.25">
      <c r="A4640" s="5" t="s">
        <v>957</v>
      </c>
      <c r="B4640" s="6" t="s">
        <v>5232</v>
      </c>
      <c r="C4640" s="6" t="s">
        <v>511</v>
      </c>
      <c r="D4640" s="6" t="s">
        <v>846</v>
      </c>
      <c r="E4640" s="6" t="s">
        <v>511</v>
      </c>
      <c r="F4640" s="6"/>
      <c r="G4640" s="7">
        <v>6850047</v>
      </c>
      <c r="H4640" s="7" t="s">
        <v>5259</v>
      </c>
      <c r="I4640" s="7"/>
      <c r="J4640" s="8" t="s">
        <v>5110</v>
      </c>
      <c r="K4640" s="10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2">
        <f t="shared" si="224"/>
        <v>0</v>
      </c>
      <c r="X4640" s="11"/>
      <c r="Y4640" s="11"/>
      <c r="Z4640" s="11">
        <f t="shared" si="221"/>
        <v>36740.929999999993</v>
      </c>
      <c r="AA4640" s="25">
        <f t="shared" si="222"/>
        <v>0</v>
      </c>
      <c r="AB4640" s="33">
        <v>0</v>
      </c>
      <c r="AC4640" s="14">
        <v>0</v>
      </c>
      <c r="AD4640" s="14">
        <v>0</v>
      </c>
      <c r="AE4640" s="14">
        <v>0</v>
      </c>
      <c r="AF4640" s="14">
        <v>0</v>
      </c>
      <c r="AG4640" s="14">
        <v>0</v>
      </c>
      <c r="AH4640" s="14">
        <v>0</v>
      </c>
      <c r="AI4640" s="14">
        <v>0</v>
      </c>
      <c r="AJ4640" s="14">
        <v>0</v>
      </c>
      <c r="AK4640" s="14">
        <v>0</v>
      </c>
      <c r="AL4640" s="14">
        <v>0</v>
      </c>
      <c r="AM4640" s="14">
        <v>36740.929999999993</v>
      </c>
      <c r="AN4640" s="14">
        <v>0</v>
      </c>
      <c r="AO4640" s="14">
        <v>0</v>
      </c>
      <c r="AP4640" s="14">
        <v>0</v>
      </c>
      <c r="AQ4640" s="14">
        <v>0</v>
      </c>
      <c r="AR4640" s="14">
        <v>0</v>
      </c>
      <c r="AS4640" s="14">
        <v>0</v>
      </c>
      <c r="AT4640" s="14">
        <v>0</v>
      </c>
      <c r="AV4640" s="14">
        <v>0</v>
      </c>
      <c r="AW4640" s="14">
        <v>0</v>
      </c>
      <c r="AX4640" s="14">
        <v>0</v>
      </c>
      <c r="AY4640" s="14">
        <v>0</v>
      </c>
      <c r="AZ4640" s="14">
        <v>0</v>
      </c>
      <c r="BA4640" s="14">
        <v>0</v>
      </c>
      <c r="BG4640" s="37">
        <f t="shared" si="223"/>
        <v>36740.929999999993</v>
      </c>
      <c r="BI4640" s="5" t="s">
        <v>511</v>
      </c>
      <c r="BJ4640" s="6" t="s">
        <v>846</v>
      </c>
      <c r="BK4640" s="30" t="s">
        <v>511</v>
      </c>
    </row>
    <row r="4641" spans="1:63" x14ac:dyDescent="0.25">
      <c r="A4641" s="5" t="s">
        <v>957</v>
      </c>
      <c r="B4641" s="6" t="s">
        <v>1318</v>
      </c>
      <c r="C4641" s="6" t="s">
        <v>511</v>
      </c>
      <c r="D4641" s="6" t="s">
        <v>849</v>
      </c>
      <c r="E4641" s="6" t="s">
        <v>850</v>
      </c>
      <c r="F4641" s="6"/>
      <c r="G4641" s="7">
        <v>5302235</v>
      </c>
      <c r="H4641" s="7" t="s">
        <v>5260</v>
      </c>
      <c r="I4641" s="7" t="s">
        <v>5167</v>
      </c>
      <c r="J4641" s="8" t="s">
        <v>518</v>
      </c>
      <c r="K4641" s="10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2">
        <f t="shared" si="224"/>
        <v>0</v>
      </c>
      <c r="X4641" s="11"/>
      <c r="Y4641" s="11"/>
      <c r="Z4641" s="11">
        <f t="shared" si="221"/>
        <v>837.05400000000009</v>
      </c>
      <c r="AA4641" s="25">
        <f t="shared" si="222"/>
        <v>0</v>
      </c>
      <c r="AB4641" s="33">
        <v>0</v>
      </c>
      <c r="AC4641" s="14">
        <v>0</v>
      </c>
      <c r="AD4641" s="14">
        <v>0</v>
      </c>
      <c r="AE4641" s="14">
        <v>0</v>
      </c>
      <c r="AF4641" s="14">
        <v>0</v>
      </c>
      <c r="AG4641" s="14">
        <v>0</v>
      </c>
      <c r="AH4641" s="14">
        <v>0</v>
      </c>
      <c r="AI4641" s="14">
        <v>0</v>
      </c>
      <c r="AJ4641" s="14">
        <v>0</v>
      </c>
      <c r="AK4641" s="14">
        <v>0</v>
      </c>
      <c r="AL4641" s="14">
        <v>0</v>
      </c>
      <c r="AM4641" s="14">
        <v>837.05400000000009</v>
      </c>
      <c r="AN4641" s="14">
        <v>0</v>
      </c>
      <c r="AO4641" s="14">
        <v>0</v>
      </c>
      <c r="AP4641" s="14">
        <v>0</v>
      </c>
      <c r="AQ4641" s="14">
        <v>0</v>
      </c>
      <c r="AR4641" s="14">
        <v>0</v>
      </c>
      <c r="AS4641" s="14">
        <v>0</v>
      </c>
      <c r="AT4641" s="14">
        <v>0</v>
      </c>
      <c r="AV4641" s="14">
        <v>0</v>
      </c>
      <c r="AW4641" s="14">
        <v>0</v>
      </c>
      <c r="AX4641" s="14">
        <v>0</v>
      </c>
      <c r="AY4641" s="14">
        <v>0</v>
      </c>
      <c r="AZ4641" s="14">
        <v>0</v>
      </c>
      <c r="BA4641" s="14">
        <v>0</v>
      </c>
      <c r="BG4641" s="37">
        <f t="shared" si="223"/>
        <v>837.05400000000009</v>
      </c>
      <c r="BI4641" s="5" t="s">
        <v>511</v>
      </c>
      <c r="BJ4641" s="6" t="s">
        <v>849</v>
      </c>
      <c r="BK4641" s="30" t="s">
        <v>850</v>
      </c>
    </row>
    <row r="4642" spans="1:63" x14ac:dyDescent="0.25">
      <c r="A4642" s="5" t="s">
        <v>957</v>
      </c>
      <c r="B4642" s="6" t="s">
        <v>5146</v>
      </c>
      <c r="C4642" s="6" t="s">
        <v>105</v>
      </c>
      <c r="D4642" s="6" t="s">
        <v>5234</v>
      </c>
      <c r="E4642" s="6" t="s">
        <v>105</v>
      </c>
      <c r="F4642" s="6"/>
      <c r="G4642" s="7">
        <v>5070938</v>
      </c>
      <c r="H4642" s="7" t="s">
        <v>5261</v>
      </c>
      <c r="I4642" s="7" t="s">
        <v>54</v>
      </c>
      <c r="J4642" s="8" t="s">
        <v>18</v>
      </c>
      <c r="K4642" s="10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2">
        <f t="shared" si="224"/>
        <v>0</v>
      </c>
      <c r="X4642" s="11"/>
      <c r="Y4642" s="11"/>
      <c r="Z4642" s="11">
        <f t="shared" si="221"/>
        <v>1086.5620000000001</v>
      </c>
      <c r="AA4642" s="25">
        <f t="shared" si="222"/>
        <v>0</v>
      </c>
      <c r="AB4642" s="33">
        <v>0</v>
      </c>
      <c r="AC4642" s="14">
        <v>0</v>
      </c>
      <c r="AD4642" s="14">
        <v>0</v>
      </c>
      <c r="AE4642" s="14">
        <v>0</v>
      </c>
      <c r="AF4642" s="14">
        <v>0</v>
      </c>
      <c r="AG4642" s="14">
        <v>0</v>
      </c>
      <c r="AH4642" s="14">
        <v>0</v>
      </c>
      <c r="AI4642" s="14">
        <v>0</v>
      </c>
      <c r="AJ4642" s="14">
        <v>0</v>
      </c>
      <c r="AK4642" s="14">
        <v>0</v>
      </c>
      <c r="AL4642" s="14">
        <v>0</v>
      </c>
      <c r="AM4642" s="14">
        <v>0</v>
      </c>
      <c r="AN4642" s="14">
        <v>0</v>
      </c>
      <c r="AO4642" s="14">
        <v>1086.5620000000001</v>
      </c>
      <c r="AP4642" s="14">
        <v>0</v>
      </c>
      <c r="AQ4642" s="14">
        <v>0</v>
      </c>
      <c r="AR4642" s="14">
        <v>0</v>
      </c>
      <c r="AS4642" s="14">
        <v>0</v>
      </c>
      <c r="AT4642" s="14">
        <v>0</v>
      </c>
      <c r="AV4642" s="14">
        <v>0</v>
      </c>
      <c r="AW4642" s="14">
        <v>0</v>
      </c>
      <c r="AX4642" s="14">
        <v>0</v>
      </c>
      <c r="AY4642" s="14">
        <v>0</v>
      </c>
      <c r="AZ4642" s="14">
        <v>0</v>
      </c>
      <c r="BA4642" s="14">
        <v>0</v>
      </c>
      <c r="BG4642" s="37">
        <f t="shared" si="223"/>
        <v>1086.5620000000001</v>
      </c>
      <c r="BI4642" s="5" t="s">
        <v>105</v>
      </c>
      <c r="BJ4642" s="6" t="s">
        <v>5234</v>
      </c>
      <c r="BK4642" s="30" t="s">
        <v>105</v>
      </c>
    </row>
    <row r="4643" spans="1:63" x14ac:dyDescent="0.25">
      <c r="A4643" s="5" t="s">
        <v>957</v>
      </c>
      <c r="B4643" s="6" t="s">
        <v>1318</v>
      </c>
      <c r="C4643" s="6" t="s">
        <v>152</v>
      </c>
      <c r="D4643" s="6" t="s">
        <v>845</v>
      </c>
      <c r="E4643" s="6" t="s">
        <v>152</v>
      </c>
      <c r="F4643" s="6" t="s">
        <v>1324</v>
      </c>
      <c r="G4643" s="7">
        <v>5302619</v>
      </c>
      <c r="H4643" s="7" t="s">
        <v>5262</v>
      </c>
      <c r="I4643" s="7" t="s">
        <v>5271</v>
      </c>
      <c r="J4643" s="8" t="s">
        <v>205</v>
      </c>
      <c r="K4643" s="10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2">
        <f t="shared" si="224"/>
        <v>0</v>
      </c>
      <c r="X4643" s="11"/>
      <c r="Y4643" s="11"/>
      <c r="Z4643" s="11">
        <f t="shared" si="221"/>
        <v>2035.3029999999999</v>
      </c>
      <c r="AA4643" s="25">
        <f t="shared" si="222"/>
        <v>0</v>
      </c>
      <c r="AB4643" s="33">
        <v>0</v>
      </c>
      <c r="AC4643" s="14">
        <v>0</v>
      </c>
      <c r="AD4643" s="14">
        <v>0</v>
      </c>
      <c r="AE4643" s="14">
        <v>0</v>
      </c>
      <c r="AF4643" s="14">
        <v>0</v>
      </c>
      <c r="AG4643" s="14">
        <v>0</v>
      </c>
      <c r="AH4643" s="14">
        <v>0</v>
      </c>
      <c r="AI4643" s="14">
        <v>0</v>
      </c>
      <c r="AJ4643" s="14">
        <v>0</v>
      </c>
      <c r="AK4643" s="14">
        <v>0</v>
      </c>
      <c r="AL4643" s="14">
        <v>0</v>
      </c>
      <c r="AM4643" s="14">
        <v>0</v>
      </c>
      <c r="AN4643" s="14">
        <v>0</v>
      </c>
      <c r="AO4643" s="14">
        <v>2035.3029999999999</v>
      </c>
      <c r="AP4643" s="14">
        <v>0</v>
      </c>
      <c r="AQ4643" s="14">
        <v>0</v>
      </c>
      <c r="AR4643" s="14">
        <v>0</v>
      </c>
      <c r="AS4643" s="14">
        <v>0</v>
      </c>
      <c r="AT4643" s="14">
        <v>0</v>
      </c>
      <c r="AV4643" s="14">
        <v>0</v>
      </c>
      <c r="AW4643" s="14">
        <v>0</v>
      </c>
      <c r="AX4643" s="14">
        <v>0</v>
      </c>
      <c r="AY4643" s="14">
        <v>0</v>
      </c>
      <c r="AZ4643" s="14">
        <v>0</v>
      </c>
      <c r="BA4643" s="14">
        <v>0</v>
      </c>
      <c r="BG4643" s="37">
        <f t="shared" si="223"/>
        <v>2035.3029999999999</v>
      </c>
      <c r="BI4643" s="5" t="s">
        <v>152</v>
      </c>
      <c r="BJ4643" s="6"/>
      <c r="BK4643" s="30" t="s">
        <v>152</v>
      </c>
    </row>
    <row r="4644" spans="1:63" x14ac:dyDescent="0.25">
      <c r="A4644" s="5" t="s">
        <v>957</v>
      </c>
      <c r="B4644" s="6" t="s">
        <v>1318</v>
      </c>
      <c r="C4644" s="6" t="s">
        <v>511</v>
      </c>
      <c r="D4644" s="6" t="s">
        <v>512</v>
      </c>
      <c r="E4644" s="6" t="s">
        <v>5273</v>
      </c>
      <c r="F4644" s="6"/>
      <c r="G4644" s="7">
        <v>5128017</v>
      </c>
      <c r="H4644" s="7" t="s">
        <v>5263</v>
      </c>
      <c r="I4644" s="7" t="s">
        <v>5109</v>
      </c>
      <c r="J4644" s="8" t="s">
        <v>518</v>
      </c>
      <c r="K4644" s="10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2">
        <f t="shared" si="224"/>
        <v>0</v>
      </c>
      <c r="X4644" s="11"/>
      <c r="Y4644" s="11"/>
      <c r="Z4644" s="11">
        <f t="shared" si="221"/>
        <v>599.65899999999999</v>
      </c>
      <c r="AA4644" s="25">
        <f t="shared" si="222"/>
        <v>0</v>
      </c>
      <c r="AB4644" s="33">
        <v>0</v>
      </c>
      <c r="AC4644" s="14">
        <v>0</v>
      </c>
      <c r="AD4644" s="14">
        <v>0</v>
      </c>
      <c r="AE4644" s="14">
        <v>0</v>
      </c>
      <c r="AF4644" s="14">
        <v>0</v>
      </c>
      <c r="AG4644" s="14">
        <v>0</v>
      </c>
      <c r="AH4644" s="14">
        <v>0</v>
      </c>
      <c r="AI4644" s="14">
        <v>0</v>
      </c>
      <c r="AJ4644" s="14">
        <v>0</v>
      </c>
      <c r="AK4644" s="14">
        <v>0</v>
      </c>
      <c r="AL4644" s="14">
        <v>0</v>
      </c>
      <c r="AM4644" s="14">
        <v>0</v>
      </c>
      <c r="AN4644" s="14">
        <v>0</v>
      </c>
      <c r="AO4644" s="14">
        <v>599.65899999999999</v>
      </c>
      <c r="AP4644" s="14">
        <v>0</v>
      </c>
      <c r="AQ4644" s="14">
        <v>0</v>
      </c>
      <c r="AR4644" s="14">
        <v>0</v>
      </c>
      <c r="AS4644" s="14">
        <v>0</v>
      </c>
      <c r="AT4644" s="14">
        <v>0</v>
      </c>
      <c r="AV4644" s="14">
        <v>0</v>
      </c>
      <c r="AW4644" s="14">
        <v>0</v>
      </c>
      <c r="AX4644" s="14">
        <v>0</v>
      </c>
      <c r="AY4644" s="14">
        <v>0</v>
      </c>
      <c r="AZ4644" s="14">
        <v>0</v>
      </c>
      <c r="BA4644" s="14">
        <v>0</v>
      </c>
      <c r="BG4644" s="37">
        <f t="shared" si="223"/>
        <v>599.65899999999999</v>
      </c>
      <c r="BI4644" s="5" t="s">
        <v>511</v>
      </c>
      <c r="BJ4644" s="6" t="s">
        <v>512</v>
      </c>
      <c r="BK4644" s="30" t="s">
        <v>5273</v>
      </c>
    </row>
    <row r="4645" spans="1:63" x14ac:dyDescent="0.25">
      <c r="A4645" s="5" t="s">
        <v>957</v>
      </c>
      <c r="B4645" s="6" t="s">
        <v>1318</v>
      </c>
      <c r="C4645" s="6" t="s">
        <v>511</v>
      </c>
      <c r="D4645" s="6" t="s">
        <v>519</v>
      </c>
      <c r="E4645" s="6" t="s">
        <v>520</v>
      </c>
      <c r="F4645" s="6"/>
      <c r="G4645" s="7">
        <v>5273995</v>
      </c>
      <c r="H4645" s="7" t="s">
        <v>5264</v>
      </c>
      <c r="I4645" s="7" t="s">
        <v>5132</v>
      </c>
      <c r="J4645" s="8" t="s">
        <v>518</v>
      </c>
      <c r="K4645" s="10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2">
        <f t="shared" si="224"/>
        <v>0</v>
      </c>
      <c r="X4645" s="11"/>
      <c r="Y4645" s="11"/>
      <c r="Z4645" s="11">
        <f t="shared" si="221"/>
        <v>180.59800000000001</v>
      </c>
      <c r="AA4645" s="25">
        <f t="shared" si="222"/>
        <v>0</v>
      </c>
      <c r="AB4645" s="33">
        <v>0</v>
      </c>
      <c r="AC4645" s="14">
        <v>0</v>
      </c>
      <c r="AD4645" s="14">
        <v>0</v>
      </c>
      <c r="AE4645" s="14">
        <v>0</v>
      </c>
      <c r="AF4645" s="14">
        <v>0</v>
      </c>
      <c r="AG4645" s="14">
        <v>0</v>
      </c>
      <c r="AH4645" s="14">
        <v>0</v>
      </c>
      <c r="AI4645" s="14">
        <v>0</v>
      </c>
      <c r="AJ4645" s="14">
        <v>0</v>
      </c>
      <c r="AK4645" s="14">
        <v>0</v>
      </c>
      <c r="AL4645" s="14">
        <v>0</v>
      </c>
      <c r="AM4645" s="14">
        <v>0</v>
      </c>
      <c r="AN4645" s="14">
        <v>0</v>
      </c>
      <c r="AO4645" s="14">
        <v>180.59800000000001</v>
      </c>
      <c r="AP4645" s="14">
        <v>0</v>
      </c>
      <c r="AQ4645" s="14">
        <v>0</v>
      </c>
      <c r="AR4645" s="14">
        <v>0</v>
      </c>
      <c r="AS4645" s="14">
        <v>0</v>
      </c>
      <c r="AT4645" s="14">
        <v>0</v>
      </c>
      <c r="AV4645" s="14">
        <v>0</v>
      </c>
      <c r="AW4645" s="14">
        <v>0</v>
      </c>
      <c r="AX4645" s="14">
        <v>0</v>
      </c>
      <c r="AY4645" s="14">
        <v>0</v>
      </c>
      <c r="AZ4645" s="14">
        <v>0</v>
      </c>
      <c r="BA4645" s="14">
        <v>0</v>
      </c>
      <c r="BG4645" s="37">
        <f t="shared" si="223"/>
        <v>180.59800000000001</v>
      </c>
      <c r="BI4645" s="5" t="s">
        <v>511</v>
      </c>
      <c r="BJ4645" s="6" t="s">
        <v>519</v>
      </c>
      <c r="BK4645" s="30" t="s">
        <v>520</v>
      </c>
    </row>
    <row r="4646" spans="1:63" x14ac:dyDescent="0.25">
      <c r="A4646" s="5" t="s">
        <v>957</v>
      </c>
      <c r="B4646" s="6" t="s">
        <v>1318</v>
      </c>
      <c r="C4646" s="6" t="s">
        <v>836</v>
      </c>
      <c r="D4646" s="6" t="s">
        <v>1271</v>
      </c>
      <c r="E4646" s="6" t="s">
        <v>1272</v>
      </c>
      <c r="F4646" s="6"/>
      <c r="G4646" s="7">
        <v>5302626</v>
      </c>
      <c r="H4646" s="7" t="s">
        <v>5265</v>
      </c>
      <c r="I4646" s="7" t="s">
        <v>30</v>
      </c>
      <c r="J4646" s="8" t="s">
        <v>18</v>
      </c>
      <c r="K4646" s="10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2">
        <f t="shared" si="224"/>
        <v>0</v>
      </c>
      <c r="X4646" s="11"/>
      <c r="Y4646" s="11"/>
      <c r="Z4646" s="11">
        <f t="shared" si="221"/>
        <v>815.37200000000007</v>
      </c>
      <c r="AA4646" s="25">
        <f t="shared" si="222"/>
        <v>0</v>
      </c>
      <c r="AB4646" s="33">
        <v>0</v>
      </c>
      <c r="AC4646" s="14">
        <v>0</v>
      </c>
      <c r="AD4646" s="14">
        <v>0</v>
      </c>
      <c r="AE4646" s="14">
        <v>0</v>
      </c>
      <c r="AF4646" s="14">
        <v>0</v>
      </c>
      <c r="AG4646" s="14">
        <v>0</v>
      </c>
      <c r="AH4646" s="14">
        <v>0</v>
      </c>
      <c r="AI4646" s="14">
        <v>0</v>
      </c>
      <c r="AJ4646" s="14">
        <v>0</v>
      </c>
      <c r="AK4646" s="14">
        <v>0</v>
      </c>
      <c r="AL4646" s="14">
        <v>0</v>
      </c>
      <c r="AM4646" s="14">
        <v>0</v>
      </c>
      <c r="AN4646" s="14">
        <v>0</v>
      </c>
      <c r="AO4646" s="14">
        <v>0</v>
      </c>
      <c r="AP4646" s="14">
        <v>0</v>
      </c>
      <c r="AQ4646" s="14">
        <v>815.37200000000007</v>
      </c>
      <c r="AR4646" s="14">
        <v>0</v>
      </c>
      <c r="AS4646" s="14">
        <v>0</v>
      </c>
      <c r="AT4646" s="14">
        <v>0</v>
      </c>
      <c r="AV4646" s="14">
        <v>0</v>
      </c>
      <c r="AW4646" s="14">
        <v>0</v>
      </c>
      <c r="AX4646" s="14">
        <v>0</v>
      </c>
      <c r="AY4646" s="14">
        <v>0</v>
      </c>
      <c r="AZ4646" s="14">
        <v>0</v>
      </c>
      <c r="BA4646" s="14">
        <v>0</v>
      </c>
      <c r="BG4646" s="37">
        <f t="shared" si="223"/>
        <v>815.37200000000007</v>
      </c>
      <c r="BI4646" s="5" t="s">
        <v>836</v>
      </c>
      <c r="BJ4646" s="6" t="s">
        <v>1271</v>
      </c>
      <c r="BK4646" s="30" t="s">
        <v>1272</v>
      </c>
    </row>
    <row r="4647" spans="1:63" x14ac:dyDescent="0.25">
      <c r="A4647" s="5" t="s">
        <v>957</v>
      </c>
      <c r="B4647" s="6" t="s">
        <v>1318</v>
      </c>
      <c r="C4647" s="6" t="s">
        <v>511</v>
      </c>
      <c r="D4647" s="6" t="s">
        <v>846</v>
      </c>
      <c r="E4647" s="6" t="s">
        <v>511</v>
      </c>
      <c r="F4647" s="6"/>
      <c r="G4647" s="7">
        <v>5302574</v>
      </c>
      <c r="H4647" s="7" t="s">
        <v>5266</v>
      </c>
      <c r="I4647" s="7" t="s">
        <v>5272</v>
      </c>
      <c r="J4647" s="8" t="s">
        <v>5110</v>
      </c>
      <c r="K4647" s="10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2">
        <f t="shared" si="224"/>
        <v>0</v>
      </c>
      <c r="X4647" s="11"/>
      <c r="Y4647" s="11"/>
      <c r="Z4647" s="11">
        <f t="shared" si="221"/>
        <v>1444.048</v>
      </c>
      <c r="AA4647" s="25">
        <f t="shared" si="222"/>
        <v>0</v>
      </c>
      <c r="AB4647" s="33">
        <v>0</v>
      </c>
      <c r="AC4647" s="14">
        <v>0</v>
      </c>
      <c r="AD4647" s="14">
        <v>0</v>
      </c>
      <c r="AE4647" s="14">
        <v>0</v>
      </c>
      <c r="AF4647" s="14">
        <v>0</v>
      </c>
      <c r="AG4647" s="14">
        <v>0</v>
      </c>
      <c r="AH4647" s="14">
        <v>0</v>
      </c>
      <c r="AI4647" s="14">
        <v>0</v>
      </c>
      <c r="AJ4647" s="14">
        <v>0</v>
      </c>
      <c r="AK4647" s="14">
        <v>0</v>
      </c>
      <c r="AL4647" s="14">
        <v>0</v>
      </c>
      <c r="AM4647" s="14">
        <v>0</v>
      </c>
      <c r="AN4647" s="14">
        <v>0</v>
      </c>
      <c r="AO4647" s="14">
        <v>0</v>
      </c>
      <c r="AP4647" s="14">
        <v>0</v>
      </c>
      <c r="AQ4647" s="14">
        <v>1444.048</v>
      </c>
      <c r="AR4647" s="14">
        <v>0</v>
      </c>
      <c r="AS4647" s="14">
        <v>0</v>
      </c>
      <c r="AT4647" s="14">
        <v>0</v>
      </c>
      <c r="AV4647" s="14">
        <v>0</v>
      </c>
      <c r="AW4647" s="14">
        <v>0</v>
      </c>
      <c r="AX4647" s="14">
        <v>0</v>
      </c>
      <c r="AY4647" s="14">
        <v>0</v>
      </c>
      <c r="AZ4647" s="14">
        <v>0</v>
      </c>
      <c r="BA4647" s="14">
        <v>0</v>
      </c>
      <c r="BG4647" s="37">
        <f t="shared" si="223"/>
        <v>1444.048</v>
      </c>
      <c r="BI4647" s="5" t="str">
        <f>+C4647</f>
        <v>Phạm Thanh Hà</v>
      </c>
      <c r="BJ4647" s="5" t="str">
        <f t="shared" ref="BJ4647:BK4647" si="225">+D4647</f>
        <v>NBTS05339</v>
      </c>
      <c r="BK4647" s="75" t="str">
        <f t="shared" si="225"/>
        <v>Phạm Thanh Hà</v>
      </c>
    </row>
    <row r="4648" spans="1:63" x14ac:dyDescent="0.25">
      <c r="A4648" s="5" t="s">
        <v>957</v>
      </c>
      <c r="B4648" s="6" t="s">
        <v>1318</v>
      </c>
      <c r="C4648" s="6" t="s">
        <v>511</v>
      </c>
      <c r="D4648" s="6" t="s">
        <v>846</v>
      </c>
      <c r="E4648" s="6" t="s">
        <v>511</v>
      </c>
      <c r="F4648" s="6"/>
      <c r="G4648" s="7">
        <v>5302633</v>
      </c>
      <c r="H4648" s="7" t="s">
        <v>5267</v>
      </c>
      <c r="I4648" s="7"/>
      <c r="J4648" s="8" t="s">
        <v>363</v>
      </c>
      <c r="K4648" s="10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2">
        <f t="shared" si="224"/>
        <v>0</v>
      </c>
      <c r="X4648" s="11"/>
      <c r="Y4648" s="11"/>
      <c r="Z4648" s="11">
        <f t="shared" si="221"/>
        <v>238.464</v>
      </c>
      <c r="AA4648" s="25">
        <f t="shared" si="222"/>
        <v>0</v>
      </c>
      <c r="AB4648" s="33">
        <v>0</v>
      </c>
      <c r="AC4648" s="14">
        <v>0</v>
      </c>
      <c r="AD4648" s="14">
        <v>0</v>
      </c>
      <c r="AE4648" s="14">
        <v>0</v>
      </c>
      <c r="AF4648" s="14">
        <v>0</v>
      </c>
      <c r="AG4648" s="14">
        <v>0</v>
      </c>
      <c r="AH4648" s="14">
        <v>0</v>
      </c>
      <c r="AI4648" s="14">
        <v>0</v>
      </c>
      <c r="AJ4648" s="14">
        <v>0</v>
      </c>
      <c r="AK4648" s="14">
        <v>0</v>
      </c>
      <c r="AL4648" s="14">
        <v>0</v>
      </c>
      <c r="AM4648" s="14">
        <v>0</v>
      </c>
      <c r="AN4648" s="14">
        <v>0</v>
      </c>
      <c r="AO4648" s="14">
        <v>0</v>
      </c>
      <c r="AP4648" s="14">
        <v>0</v>
      </c>
      <c r="AQ4648" s="14">
        <v>238.464</v>
      </c>
      <c r="AR4648" s="14">
        <v>0</v>
      </c>
      <c r="AS4648" s="14">
        <v>0</v>
      </c>
      <c r="AT4648" s="14">
        <v>0</v>
      </c>
      <c r="AV4648" s="14">
        <v>0</v>
      </c>
      <c r="AW4648" s="14">
        <v>0</v>
      </c>
      <c r="AX4648" s="14">
        <v>0</v>
      </c>
      <c r="AY4648" s="14">
        <v>0</v>
      </c>
      <c r="AZ4648" s="14">
        <v>0</v>
      </c>
      <c r="BA4648" s="14">
        <v>0</v>
      </c>
      <c r="BG4648" s="37">
        <f t="shared" si="223"/>
        <v>238.464</v>
      </c>
      <c r="BI4648" s="5" t="str">
        <f t="shared" ref="BI4648:BI4654" si="226">+C4648</f>
        <v>Phạm Thanh Hà</v>
      </c>
      <c r="BJ4648" s="5" t="str">
        <f t="shared" ref="BJ4648:BJ4653" si="227">+D4648</f>
        <v>NBTS05339</v>
      </c>
      <c r="BK4648" s="75" t="str">
        <f t="shared" ref="BK4648:BK4670" si="228">+E4648</f>
        <v>Phạm Thanh Hà</v>
      </c>
    </row>
    <row r="4649" spans="1:63" x14ac:dyDescent="0.25">
      <c r="A4649" s="5" t="s">
        <v>957</v>
      </c>
      <c r="B4649" s="6" t="s">
        <v>956</v>
      </c>
      <c r="C4649" s="6" t="s">
        <v>105</v>
      </c>
      <c r="D4649" s="6" t="s">
        <v>841</v>
      </c>
      <c r="E4649" s="6" t="s">
        <v>842</v>
      </c>
      <c r="F4649" s="6"/>
      <c r="G4649" s="7">
        <v>5150670</v>
      </c>
      <c r="H4649" s="7" t="s">
        <v>5275</v>
      </c>
      <c r="I4649" s="7"/>
      <c r="J4649" s="8" t="s">
        <v>5357</v>
      </c>
      <c r="K4649" s="10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2">
        <f t="shared" si="224"/>
        <v>0</v>
      </c>
      <c r="X4649" s="11"/>
      <c r="Y4649" s="11"/>
      <c r="Z4649" s="11">
        <f t="shared" si="221"/>
        <v>355.49299999999999</v>
      </c>
      <c r="AA4649" s="25">
        <f t="shared" si="222"/>
        <v>0</v>
      </c>
      <c r="AB4649" s="33">
        <v>0</v>
      </c>
      <c r="AC4649" s="14">
        <v>0</v>
      </c>
      <c r="AD4649" s="14">
        <v>0</v>
      </c>
      <c r="AE4649" s="14">
        <v>0</v>
      </c>
      <c r="AF4649" s="14">
        <v>0</v>
      </c>
      <c r="AG4649" s="14">
        <v>0</v>
      </c>
      <c r="AH4649" s="14">
        <v>0</v>
      </c>
      <c r="AI4649" s="14">
        <v>0</v>
      </c>
      <c r="AJ4649" s="14">
        <v>0</v>
      </c>
      <c r="AK4649" s="14">
        <v>0</v>
      </c>
      <c r="AL4649" s="14">
        <v>0</v>
      </c>
      <c r="AM4649" s="14">
        <v>0</v>
      </c>
      <c r="AN4649" s="14">
        <v>0</v>
      </c>
      <c r="AO4649" s="14">
        <v>0</v>
      </c>
      <c r="AP4649" s="14">
        <v>0</v>
      </c>
      <c r="AQ4649" s="14">
        <v>0</v>
      </c>
      <c r="AR4649" s="14">
        <v>355.49299999999999</v>
      </c>
      <c r="AS4649" s="14">
        <v>0</v>
      </c>
      <c r="AT4649" s="14">
        <v>0</v>
      </c>
      <c r="AV4649" s="14">
        <v>0</v>
      </c>
      <c r="AW4649" s="14">
        <v>0</v>
      </c>
      <c r="AX4649" s="14">
        <v>0</v>
      </c>
      <c r="AY4649" s="14">
        <v>0</v>
      </c>
      <c r="AZ4649" s="14">
        <v>0</v>
      </c>
      <c r="BA4649" s="14">
        <v>0</v>
      </c>
      <c r="BG4649" s="37">
        <f t="shared" si="223"/>
        <v>355.49299999999999</v>
      </c>
      <c r="BI4649" s="5" t="str">
        <f t="shared" si="226"/>
        <v>Nguyễn Thành Long</v>
      </c>
      <c r="BJ4649" s="5" t="str">
        <f t="shared" si="227"/>
        <v>NBTS05076</v>
      </c>
      <c r="BK4649" s="75" t="str">
        <f t="shared" si="228"/>
        <v>Trịnh Như Quỳnh</v>
      </c>
    </row>
    <row r="4650" spans="1:63" x14ac:dyDescent="0.25">
      <c r="A4650" s="5" t="s">
        <v>957</v>
      </c>
      <c r="B4650" s="6" t="s">
        <v>1318</v>
      </c>
      <c r="C4650" s="6" t="s">
        <v>105</v>
      </c>
      <c r="D4650" s="6" t="s">
        <v>211</v>
      </c>
      <c r="E4650" s="6" t="s">
        <v>212</v>
      </c>
      <c r="F4650" s="6"/>
      <c r="G4650" s="7">
        <v>5302664</v>
      </c>
      <c r="H4650" s="7" t="s">
        <v>5352</v>
      </c>
      <c r="I4650" s="7"/>
      <c r="J4650" s="8" t="s">
        <v>217</v>
      </c>
      <c r="K4650" s="10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2"/>
      <c r="X4650" s="11"/>
      <c r="Y4650" s="11"/>
      <c r="Z4650" s="11">
        <f t="shared" si="221"/>
        <v>750.33900000000006</v>
      </c>
      <c r="AA4650" s="25">
        <f t="shared" si="222"/>
        <v>0</v>
      </c>
      <c r="AB4650" s="33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V4650" s="14">
        <v>750.33900000000006</v>
      </c>
      <c r="AW4650" s="14">
        <v>0</v>
      </c>
      <c r="AX4650" s="14">
        <v>0</v>
      </c>
      <c r="AY4650" s="14">
        <v>0</v>
      </c>
      <c r="AZ4650" s="14">
        <v>0</v>
      </c>
      <c r="BA4650" s="14">
        <v>0</v>
      </c>
      <c r="BG4650" s="37">
        <f t="shared" si="223"/>
        <v>750.33900000000006</v>
      </c>
      <c r="BI4650" s="5" t="str">
        <f t="shared" si="226"/>
        <v>Nguyễn Thành Long</v>
      </c>
      <c r="BJ4650" s="5" t="str">
        <f t="shared" si="227"/>
        <v>NBTS04869</v>
      </c>
      <c r="BK4650" s="75" t="str">
        <f t="shared" si="228"/>
        <v>Tôn Thất Thạch</v>
      </c>
    </row>
    <row r="4651" spans="1:63" x14ac:dyDescent="0.25">
      <c r="A4651" s="5" t="s">
        <v>957</v>
      </c>
      <c r="B4651" s="6" t="s">
        <v>1318</v>
      </c>
      <c r="C4651" s="6" t="s">
        <v>511</v>
      </c>
      <c r="D4651" s="6" t="s">
        <v>519</v>
      </c>
      <c r="E4651" s="6" t="s">
        <v>520</v>
      </c>
      <c r="F4651" s="6"/>
      <c r="G4651" s="7">
        <v>5302581</v>
      </c>
      <c r="H4651" s="7" t="s">
        <v>5353</v>
      </c>
      <c r="I4651" s="7" t="s">
        <v>5156</v>
      </c>
      <c r="J4651" s="8" t="s">
        <v>518</v>
      </c>
      <c r="K4651" s="10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2"/>
      <c r="X4651" s="11"/>
      <c r="Y4651" s="11"/>
      <c r="Z4651" s="11">
        <f t="shared" si="221"/>
        <v>721.48900000000003</v>
      </c>
      <c r="AA4651" s="25">
        <f t="shared" si="222"/>
        <v>0</v>
      </c>
      <c r="AB4651" s="33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V4651" s="14">
        <v>721.48900000000003</v>
      </c>
      <c r="AW4651" s="14">
        <v>0</v>
      </c>
      <c r="AX4651" s="14">
        <v>0</v>
      </c>
      <c r="AY4651" s="14">
        <v>0</v>
      </c>
      <c r="AZ4651" s="14">
        <v>0</v>
      </c>
      <c r="BA4651" s="14">
        <v>0</v>
      </c>
      <c r="BG4651" s="37">
        <f t="shared" si="223"/>
        <v>721.48900000000003</v>
      </c>
      <c r="BI4651" s="5" t="str">
        <f t="shared" si="226"/>
        <v>Phạm Thanh Hà</v>
      </c>
      <c r="BJ4651" s="5" t="str">
        <f t="shared" si="227"/>
        <v>NBTS05759</v>
      </c>
      <c r="BK4651" s="75" t="str">
        <f t="shared" si="228"/>
        <v>Ngô Quang Việt</v>
      </c>
    </row>
    <row r="4652" spans="1:63" x14ac:dyDescent="0.25">
      <c r="A4652" s="5" t="s">
        <v>957</v>
      </c>
      <c r="B4652" s="6" t="s">
        <v>1318</v>
      </c>
      <c r="C4652" s="6" t="s">
        <v>511</v>
      </c>
      <c r="D4652" s="6" t="s">
        <v>557</v>
      </c>
      <c r="E4652" s="6" t="s">
        <v>558</v>
      </c>
      <c r="F4652" s="6"/>
      <c r="G4652" s="7">
        <v>5302602</v>
      </c>
      <c r="H4652" s="7" t="s">
        <v>5354</v>
      </c>
      <c r="I4652" s="7" t="s">
        <v>1315</v>
      </c>
      <c r="J4652" s="8" t="s">
        <v>518</v>
      </c>
      <c r="K4652" s="10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2"/>
      <c r="X4652" s="11"/>
      <c r="Y4652" s="11"/>
      <c r="Z4652" s="11">
        <f t="shared" si="221"/>
        <v>721.48900000000003</v>
      </c>
      <c r="AA4652" s="25">
        <f t="shared" si="222"/>
        <v>0</v>
      </c>
      <c r="AB4652" s="33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V4652" s="14"/>
      <c r="AW4652" s="14">
        <v>721.48900000000003</v>
      </c>
      <c r="AX4652" s="14">
        <v>0</v>
      </c>
      <c r="AY4652" s="14">
        <v>0</v>
      </c>
      <c r="AZ4652" s="14">
        <v>0</v>
      </c>
      <c r="BA4652" s="14">
        <v>0</v>
      </c>
      <c r="BG4652" s="37">
        <f t="shared" si="223"/>
        <v>721.48900000000003</v>
      </c>
      <c r="BI4652" s="5" t="str">
        <f t="shared" si="226"/>
        <v>Phạm Thanh Hà</v>
      </c>
      <c r="BJ4652" s="5" t="str">
        <f t="shared" si="227"/>
        <v>NBTS05467</v>
      </c>
      <c r="BK4652" s="75" t="s">
        <v>558</v>
      </c>
    </row>
    <row r="4653" spans="1:63" x14ac:dyDescent="0.25">
      <c r="A4653" s="5" t="s">
        <v>957</v>
      </c>
      <c r="B4653" s="6" t="s">
        <v>1318</v>
      </c>
      <c r="C4653" s="6" t="s">
        <v>152</v>
      </c>
      <c r="D4653" s="6" t="s">
        <v>845</v>
      </c>
      <c r="E4653" s="6" t="s">
        <v>152</v>
      </c>
      <c r="F4653" s="6"/>
      <c r="G4653" s="7">
        <v>5302688</v>
      </c>
      <c r="H4653" s="7" t="s">
        <v>5355</v>
      </c>
      <c r="I4653" s="7"/>
      <c r="J4653" s="8" t="s">
        <v>540</v>
      </c>
      <c r="K4653" s="10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2"/>
      <c r="X4653" s="11"/>
      <c r="Y4653" s="11"/>
      <c r="Z4653" s="11">
        <f t="shared" ref="Z4653:Z4654" si="229">+BG4653</f>
        <v>1141.6199999999999</v>
      </c>
      <c r="AA4653" s="25">
        <f t="shared" ref="AA4653:AA4654" si="230">+IFERROR(Z4653/Y4653,0)</f>
        <v>0</v>
      </c>
      <c r="AB4653" s="33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V4653" s="14"/>
      <c r="AW4653" s="14">
        <v>1141.6199999999999</v>
      </c>
      <c r="AX4653" s="14">
        <v>0</v>
      </c>
      <c r="AY4653" s="14">
        <v>0</v>
      </c>
      <c r="AZ4653" s="14">
        <v>0</v>
      </c>
      <c r="BA4653" s="14">
        <v>0</v>
      </c>
      <c r="BG4653" s="37">
        <f t="shared" si="223"/>
        <v>1141.6199999999999</v>
      </c>
      <c r="BI4653" s="5" t="str">
        <f t="shared" si="226"/>
        <v>Lê Thu Huyền</v>
      </c>
      <c r="BJ4653" s="5" t="str">
        <f t="shared" si="227"/>
        <v>NBTS05550</v>
      </c>
      <c r="BK4653" s="75" t="str">
        <f t="shared" si="228"/>
        <v>Lê Thu Huyền</v>
      </c>
    </row>
    <row r="4654" spans="1:63" x14ac:dyDescent="0.25">
      <c r="A4654" s="5" t="s">
        <v>957</v>
      </c>
      <c r="B4654" s="6" t="s">
        <v>1318</v>
      </c>
      <c r="C4654" s="6" t="s">
        <v>511</v>
      </c>
      <c r="D4654" s="6" t="s">
        <v>557</v>
      </c>
      <c r="E4654" s="6" t="s">
        <v>558</v>
      </c>
      <c r="F4654" s="6"/>
      <c r="G4654" s="7">
        <v>5302598</v>
      </c>
      <c r="H4654" s="7" t="s">
        <v>5356</v>
      </c>
      <c r="I4654" s="7" t="s">
        <v>1315</v>
      </c>
      <c r="J4654" s="8" t="s">
        <v>518</v>
      </c>
      <c r="K4654" s="10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2"/>
      <c r="X4654" s="11"/>
      <c r="Y4654" s="11"/>
      <c r="Z4654" s="11">
        <f t="shared" si="229"/>
        <v>303.49700000000001</v>
      </c>
      <c r="AA4654" s="25">
        <f t="shared" si="230"/>
        <v>0</v>
      </c>
      <c r="AB4654" s="33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V4654" s="14"/>
      <c r="AW4654" s="14">
        <v>303.49700000000001</v>
      </c>
      <c r="AX4654" s="14">
        <v>0</v>
      </c>
      <c r="AY4654" s="14">
        <v>0</v>
      </c>
      <c r="AZ4654" s="14">
        <v>0</v>
      </c>
      <c r="BA4654" s="14">
        <v>0</v>
      </c>
      <c r="BG4654" s="37">
        <f t="shared" si="223"/>
        <v>303.49700000000001</v>
      </c>
      <c r="BI4654" s="5" t="str">
        <f t="shared" si="226"/>
        <v>Phạm Thanh Hà</v>
      </c>
      <c r="BJ4654" s="5" t="str">
        <f t="shared" ref="BJ4654" si="231">+D4654</f>
        <v>NBTS05467</v>
      </c>
      <c r="BK4654" s="75" t="str">
        <f t="shared" si="228"/>
        <v>Hoàng Phương Lê</v>
      </c>
    </row>
    <row r="4655" spans="1:63" x14ac:dyDescent="0.25">
      <c r="A4655" s="5" t="s">
        <v>957</v>
      </c>
      <c r="B4655" s="6" t="s">
        <v>5232</v>
      </c>
      <c r="C4655" s="6" t="s">
        <v>511</v>
      </c>
      <c r="D4655" s="6" t="s">
        <v>846</v>
      </c>
      <c r="E4655" s="6" t="s">
        <v>511</v>
      </c>
      <c r="F4655" s="6"/>
      <c r="G4655" s="7">
        <v>6850085</v>
      </c>
      <c r="H4655" s="7" t="s">
        <v>5359</v>
      </c>
      <c r="I4655" s="7"/>
      <c r="J4655" s="8"/>
      <c r="K4655" s="10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2"/>
      <c r="X4655" s="11"/>
      <c r="Y4655" s="11"/>
      <c r="Z4655" s="11">
        <f t="shared" ref="Z4655:Z4668" si="232">+BG4655</f>
        <v>2716.067</v>
      </c>
      <c r="AA4655" s="25">
        <f t="shared" ref="AA4655:AA4668" si="233">+IFERROR(Z4655/Y4655,0)</f>
        <v>0</v>
      </c>
      <c r="AB4655" s="33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V4655" s="14"/>
      <c r="AW4655" s="14"/>
      <c r="AX4655" s="14">
        <v>2716.067</v>
      </c>
      <c r="AY4655" s="14">
        <v>0</v>
      </c>
      <c r="AZ4655" s="14">
        <v>0</v>
      </c>
      <c r="BA4655" s="14">
        <v>0</v>
      </c>
      <c r="BG4655" s="37">
        <f t="shared" si="223"/>
        <v>2716.067</v>
      </c>
      <c r="BI4655" s="5" t="str">
        <f t="shared" ref="BI4655:BI4670" si="234">+C4655</f>
        <v>Phạm Thanh Hà</v>
      </c>
      <c r="BJ4655" s="5" t="str">
        <f t="shared" ref="BJ4655:BJ4670" si="235">+D4655</f>
        <v>NBTS05339</v>
      </c>
      <c r="BK4655" s="75" t="str">
        <f t="shared" si="228"/>
        <v>Phạm Thanh Hà</v>
      </c>
    </row>
    <row r="4656" spans="1:63" x14ac:dyDescent="0.25">
      <c r="A4656" s="5" t="s">
        <v>957</v>
      </c>
      <c r="B4656" s="6" t="s">
        <v>1318</v>
      </c>
      <c r="C4656" s="6" t="s">
        <v>5233</v>
      </c>
      <c r="D4656" s="6" t="s">
        <v>12</v>
      </c>
      <c r="E4656" s="6" t="s">
        <v>13</v>
      </c>
      <c r="F4656" s="6"/>
      <c r="G4656" s="7">
        <v>5302671</v>
      </c>
      <c r="H4656" s="7" t="s">
        <v>5360</v>
      </c>
      <c r="I4656" s="7" t="s">
        <v>81</v>
      </c>
      <c r="J4656" s="8" t="s">
        <v>18</v>
      </c>
      <c r="K4656" s="10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2"/>
      <c r="X4656" s="11"/>
      <c r="Y4656" s="11"/>
      <c r="Z4656" s="11">
        <f t="shared" si="232"/>
        <v>1053.836</v>
      </c>
      <c r="AA4656" s="25">
        <f t="shared" si="233"/>
        <v>0</v>
      </c>
      <c r="AB4656" s="33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V4656" s="14"/>
      <c r="AW4656" s="14"/>
      <c r="AX4656" s="14">
        <v>1053.836</v>
      </c>
      <c r="AY4656" s="14">
        <v>0</v>
      </c>
      <c r="AZ4656" s="14">
        <v>0</v>
      </c>
      <c r="BA4656" s="14">
        <v>0</v>
      </c>
      <c r="BG4656" s="37">
        <f t="shared" si="223"/>
        <v>1053.836</v>
      </c>
      <c r="BI4656" s="5" t="str">
        <f t="shared" si="234"/>
        <v>Mai Thị Lời_OFF</v>
      </c>
      <c r="BJ4656" s="5" t="str">
        <f t="shared" si="235"/>
        <v>NBTS04808</v>
      </c>
      <c r="BK4656" s="75" t="str">
        <f t="shared" si="228"/>
        <v>Phùng Mỹ Dung</v>
      </c>
    </row>
    <row r="4657" spans="1:63" x14ac:dyDescent="0.25">
      <c r="A4657" s="5" t="s">
        <v>957</v>
      </c>
      <c r="B4657" s="6" t="s">
        <v>1318</v>
      </c>
      <c r="C4657" s="6" t="s">
        <v>511</v>
      </c>
      <c r="D4657" s="6" t="s">
        <v>846</v>
      </c>
      <c r="E4657" s="6" t="s">
        <v>511</v>
      </c>
      <c r="F4657" s="6"/>
      <c r="G4657" s="7">
        <v>5302640</v>
      </c>
      <c r="H4657" s="7" t="s">
        <v>5361</v>
      </c>
      <c r="I4657" s="7"/>
      <c r="J4657" s="8" t="s">
        <v>917</v>
      </c>
      <c r="K4657" s="10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2"/>
      <c r="X4657" s="11"/>
      <c r="Y4657" s="11"/>
      <c r="Z4657" s="11">
        <f t="shared" si="232"/>
        <v>1053.836</v>
      </c>
      <c r="AA4657" s="25">
        <f t="shared" si="233"/>
        <v>0</v>
      </c>
      <c r="AB4657" s="33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V4657" s="14"/>
      <c r="AW4657" s="14"/>
      <c r="AX4657" s="14">
        <v>1053.836</v>
      </c>
      <c r="AY4657" s="14">
        <v>0</v>
      </c>
      <c r="AZ4657" s="14">
        <v>0</v>
      </c>
      <c r="BA4657" s="14">
        <v>0</v>
      </c>
      <c r="BG4657" s="37">
        <f t="shared" si="223"/>
        <v>1053.836</v>
      </c>
      <c r="BI4657" s="5" t="str">
        <f t="shared" si="234"/>
        <v>Phạm Thanh Hà</v>
      </c>
      <c r="BJ4657" s="5" t="str">
        <f t="shared" si="235"/>
        <v>NBTS05339</v>
      </c>
      <c r="BK4657" s="75" t="str">
        <f t="shared" si="228"/>
        <v>Phạm Thanh Hà</v>
      </c>
    </row>
    <row r="4658" spans="1:63" x14ac:dyDescent="0.25">
      <c r="A4658" s="5" t="s">
        <v>957</v>
      </c>
      <c r="B4658" s="6" t="s">
        <v>5232</v>
      </c>
      <c r="C4658" s="6" t="s">
        <v>836</v>
      </c>
      <c r="D4658" s="6" t="s">
        <v>5235</v>
      </c>
      <c r="E4658" s="6" t="s">
        <v>836</v>
      </c>
      <c r="F4658" s="6"/>
      <c r="G4658" s="7">
        <v>4820329</v>
      </c>
      <c r="H4658" s="7" t="s">
        <v>5362</v>
      </c>
      <c r="I4658" s="7"/>
      <c r="J4658" s="8" t="s">
        <v>133</v>
      </c>
      <c r="K4658" s="10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2"/>
      <c r="X4658" s="11"/>
      <c r="Y4658" s="11"/>
      <c r="Z4658" s="11">
        <f t="shared" si="232"/>
        <v>361.19499999999999</v>
      </c>
      <c r="AA4658" s="25">
        <f t="shared" si="233"/>
        <v>0</v>
      </c>
      <c r="AB4658" s="33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V4658" s="14"/>
      <c r="AW4658" s="14"/>
      <c r="AX4658" s="14">
        <v>361.19499999999999</v>
      </c>
      <c r="AY4658" s="14">
        <v>0</v>
      </c>
      <c r="AZ4658" s="14">
        <v>0</v>
      </c>
      <c r="BA4658" s="14">
        <v>0</v>
      </c>
      <c r="BG4658" s="37">
        <f t="shared" si="223"/>
        <v>361.19499999999999</v>
      </c>
      <c r="BI4658" s="5" t="str">
        <f t="shared" si="234"/>
        <v>Phạm Thị Bích Hạnh</v>
      </c>
      <c r="BJ4658" s="5" t="str">
        <f t="shared" si="235"/>
        <v>NBTS05338</v>
      </c>
      <c r="BK4658" s="75" t="str">
        <f t="shared" si="228"/>
        <v>Phạm Thị Bích Hạnh</v>
      </c>
    </row>
    <row r="4659" spans="1:63" x14ac:dyDescent="0.25">
      <c r="A4659" s="5" t="s">
        <v>957</v>
      </c>
      <c r="B4659" s="6" t="s">
        <v>1318</v>
      </c>
      <c r="C4659" s="6" t="s">
        <v>511</v>
      </c>
      <c r="D4659" s="6" t="s">
        <v>846</v>
      </c>
      <c r="E4659" s="6" t="s">
        <v>511</v>
      </c>
      <c r="F4659" s="6"/>
      <c r="G4659" s="7">
        <v>5302695</v>
      </c>
      <c r="H4659" s="7" t="s">
        <v>5363</v>
      </c>
      <c r="I4659" s="7"/>
      <c r="J4659" s="8" t="s">
        <v>540</v>
      </c>
      <c r="K4659" s="10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2"/>
      <c r="X4659" s="11"/>
      <c r="Y4659" s="11"/>
      <c r="Z4659" s="11">
        <f t="shared" ref="Z4659" si="236">+BG4659</f>
        <v>758.10699999999997</v>
      </c>
      <c r="AA4659" s="25">
        <f t="shared" ref="AA4659" si="237">+IFERROR(Z4659/Y4659,0)</f>
        <v>0</v>
      </c>
      <c r="AB4659" s="33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V4659" s="14"/>
      <c r="AW4659" s="14"/>
      <c r="AX4659" s="14"/>
      <c r="AY4659" s="14">
        <v>758.10699999999997</v>
      </c>
      <c r="AZ4659" s="14">
        <v>0</v>
      </c>
      <c r="BA4659" s="14">
        <v>0</v>
      </c>
      <c r="BG4659" s="37">
        <f t="shared" si="223"/>
        <v>758.10699999999997</v>
      </c>
      <c r="BI4659" s="5" t="str">
        <f t="shared" ref="BI4659:BI4662" si="238">+C4659</f>
        <v>Phạm Thanh Hà</v>
      </c>
      <c r="BJ4659" s="5" t="str">
        <f t="shared" ref="BJ4659:BJ4662" si="239">+D4659</f>
        <v>NBTS05339</v>
      </c>
      <c r="BK4659" s="75" t="str">
        <f t="shared" ref="BK4659:BK4662" si="240">+E4659</f>
        <v>Phạm Thanh Hà</v>
      </c>
    </row>
    <row r="4660" spans="1:63" x14ac:dyDescent="0.25">
      <c r="A4660" s="5" t="s">
        <v>957</v>
      </c>
      <c r="B4660" s="6" t="s">
        <v>1318</v>
      </c>
      <c r="C4660" s="6" t="s">
        <v>511</v>
      </c>
      <c r="D4660" s="6" t="s">
        <v>846</v>
      </c>
      <c r="E4660" s="6" t="s">
        <v>511</v>
      </c>
      <c r="F4660" s="6"/>
      <c r="G4660" s="7">
        <v>5290099</v>
      </c>
      <c r="H4660" s="7" t="s">
        <v>5364</v>
      </c>
      <c r="I4660" s="7"/>
      <c r="J4660" s="8" t="s">
        <v>915</v>
      </c>
      <c r="K4660" s="10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2"/>
      <c r="X4660" s="11"/>
      <c r="Y4660" s="11"/>
      <c r="Z4660" s="11">
        <f t="shared" ref="Z4660" si="241">+BG4660</f>
        <v>541.96100000000001</v>
      </c>
      <c r="AA4660" s="25">
        <f t="shared" ref="AA4660" si="242">+IFERROR(Z4660/Y4660,0)</f>
        <v>0</v>
      </c>
      <c r="AB4660" s="33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V4660" s="14"/>
      <c r="AW4660" s="14"/>
      <c r="AX4660" s="14"/>
      <c r="AY4660" s="14">
        <v>541.96100000000001</v>
      </c>
      <c r="AZ4660" s="14">
        <v>0</v>
      </c>
      <c r="BA4660" s="14">
        <v>0</v>
      </c>
      <c r="BG4660" s="37">
        <f t="shared" si="223"/>
        <v>541.96100000000001</v>
      </c>
      <c r="BI4660" s="5" t="str">
        <f t="shared" si="238"/>
        <v>Phạm Thanh Hà</v>
      </c>
      <c r="BJ4660" s="5" t="str">
        <f t="shared" si="239"/>
        <v>NBTS05339</v>
      </c>
      <c r="BK4660" s="75" t="str">
        <f t="shared" si="240"/>
        <v>Phạm Thanh Hà</v>
      </c>
    </row>
    <row r="4661" spans="1:63" x14ac:dyDescent="0.25">
      <c r="A4661" s="5" t="s">
        <v>957</v>
      </c>
      <c r="B4661" s="6" t="s">
        <v>1318</v>
      </c>
      <c r="C4661" s="6" t="s">
        <v>836</v>
      </c>
      <c r="D4661" s="6" t="s">
        <v>113</v>
      </c>
      <c r="E4661" s="6" t="s">
        <v>113</v>
      </c>
      <c r="F4661" s="6"/>
      <c r="G4661" s="7">
        <v>5302754</v>
      </c>
      <c r="H4661" s="7" t="s">
        <v>5365</v>
      </c>
      <c r="I4661" s="7"/>
      <c r="J4661" s="8" t="s">
        <v>200</v>
      </c>
      <c r="K4661" s="10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2"/>
      <c r="X4661" s="11"/>
      <c r="Y4661" s="11"/>
      <c r="Z4661" s="11">
        <f t="shared" ref="Z4661:Z4665" si="243">+BG4661</f>
        <v>1058.5730000000001</v>
      </c>
      <c r="AA4661" s="25">
        <f t="shared" ref="AA4661:AA4665" si="244">+IFERROR(Z4661/Y4661,0)</f>
        <v>0</v>
      </c>
      <c r="AB4661" s="33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V4661" s="14"/>
      <c r="AW4661" s="14"/>
      <c r="AX4661" s="14"/>
      <c r="AY4661" s="14"/>
      <c r="AZ4661" s="14">
        <v>1058.5730000000001</v>
      </c>
      <c r="BA4661" s="14">
        <v>0</v>
      </c>
      <c r="BG4661" s="37">
        <f t="shared" si="223"/>
        <v>1058.5730000000001</v>
      </c>
      <c r="BI4661" s="5" t="str">
        <f t="shared" si="238"/>
        <v>Phạm Thị Bích Hạnh</v>
      </c>
      <c r="BJ4661" s="5" t="str">
        <f t="shared" si="239"/>
        <v>Vacancy  BR VT</v>
      </c>
      <c r="BK4661" s="75" t="str">
        <f t="shared" si="240"/>
        <v>Vacancy  BR VT</v>
      </c>
    </row>
    <row r="4662" spans="1:63" x14ac:dyDescent="0.25">
      <c r="A4662" s="5" t="s">
        <v>957</v>
      </c>
      <c r="B4662" s="6" t="s">
        <v>1318</v>
      </c>
      <c r="C4662" s="6" t="s">
        <v>511</v>
      </c>
      <c r="D4662" s="6" t="s">
        <v>849</v>
      </c>
      <c r="E4662" s="6" t="s">
        <v>850</v>
      </c>
      <c r="F4662" s="6" t="s">
        <v>5147</v>
      </c>
      <c r="G4662" s="7">
        <v>5302709</v>
      </c>
      <c r="H4662" s="7" t="s">
        <v>5366</v>
      </c>
      <c r="I4662" s="7" t="s">
        <v>5177</v>
      </c>
      <c r="J4662" s="8" t="s">
        <v>518</v>
      </c>
      <c r="K4662" s="10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2"/>
      <c r="X4662" s="11"/>
      <c r="Y4662" s="11"/>
      <c r="Z4662" s="11">
        <f t="shared" si="243"/>
        <v>238.464</v>
      </c>
      <c r="AA4662" s="25">
        <f t="shared" si="244"/>
        <v>0</v>
      </c>
      <c r="AB4662" s="33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V4662" s="14"/>
      <c r="AW4662" s="14"/>
      <c r="AX4662" s="14"/>
      <c r="AY4662" s="14"/>
      <c r="AZ4662" s="14">
        <v>0</v>
      </c>
      <c r="BA4662" s="14">
        <v>238.464</v>
      </c>
      <c r="BG4662" s="37">
        <f t="shared" si="223"/>
        <v>238.464</v>
      </c>
      <c r="BI4662" s="5" t="str">
        <f t="shared" si="238"/>
        <v>Phạm Thanh Hà</v>
      </c>
      <c r="BJ4662" s="5" t="str">
        <f t="shared" si="239"/>
        <v>NBTS05760</v>
      </c>
      <c r="BK4662" s="75" t="str">
        <f t="shared" si="240"/>
        <v>Bùi Thị Hiền</v>
      </c>
    </row>
    <row r="4663" spans="1:63" x14ac:dyDescent="0.25">
      <c r="A4663" s="5" t="s">
        <v>957</v>
      </c>
      <c r="B4663" s="6" t="s">
        <v>1318</v>
      </c>
      <c r="C4663" s="6" t="s">
        <v>836</v>
      </c>
      <c r="D4663" s="6" t="s">
        <v>1265</v>
      </c>
      <c r="E4663" s="6" t="s">
        <v>1266</v>
      </c>
      <c r="F4663" s="6"/>
      <c r="G4663" s="7">
        <v>5302730</v>
      </c>
      <c r="H4663" s="7" t="s">
        <v>5367</v>
      </c>
      <c r="I4663" s="7" t="s">
        <v>322</v>
      </c>
      <c r="J4663" s="8" t="s">
        <v>18</v>
      </c>
      <c r="K4663" s="10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2"/>
      <c r="X4663" s="11"/>
      <c r="Y4663" s="11"/>
      <c r="Z4663" s="11">
        <f t="shared" si="243"/>
        <v>1053.836</v>
      </c>
      <c r="AA4663" s="25">
        <f t="shared" si="244"/>
        <v>0</v>
      </c>
      <c r="AB4663" s="33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V4663" s="14"/>
      <c r="AW4663" s="14"/>
      <c r="AX4663" s="14"/>
      <c r="AY4663" s="14"/>
      <c r="AZ4663" s="14"/>
      <c r="BA4663" s="14">
        <v>1053.836</v>
      </c>
      <c r="BG4663" s="37">
        <f t="shared" si="223"/>
        <v>1053.836</v>
      </c>
      <c r="BI4663" s="5" t="str">
        <f t="shared" ref="BI4663:BI4665" si="245">+C4663</f>
        <v>Phạm Thị Bích Hạnh</v>
      </c>
      <c r="BJ4663" s="5" t="str">
        <f t="shared" ref="BJ4663:BJ4665" si="246">+D4663</f>
        <v>NBTS03136</v>
      </c>
      <c r="BK4663" s="75" t="str">
        <f t="shared" ref="BK4663:BK4665" si="247">+E4663</f>
        <v>Nguyễn Gia Bảo</v>
      </c>
    </row>
    <row r="4664" spans="1:63" x14ac:dyDescent="0.25">
      <c r="A4664" s="5" t="s">
        <v>957</v>
      </c>
      <c r="B4664" s="6" t="s">
        <v>1318</v>
      </c>
      <c r="C4664" s="6" t="s">
        <v>511</v>
      </c>
      <c r="D4664" s="6" t="s">
        <v>849</v>
      </c>
      <c r="E4664" s="6" t="s">
        <v>850</v>
      </c>
      <c r="F4664" s="6" t="s">
        <v>5147</v>
      </c>
      <c r="G4664" s="7">
        <v>5302716</v>
      </c>
      <c r="H4664" s="7" t="s">
        <v>5368</v>
      </c>
      <c r="I4664" s="7" t="s">
        <v>5177</v>
      </c>
      <c r="J4664" s="8" t="s">
        <v>518</v>
      </c>
      <c r="K4664" s="10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2"/>
      <c r="X4664" s="11"/>
      <c r="Y4664" s="11"/>
      <c r="Z4664" s="11">
        <f t="shared" si="243"/>
        <v>902.08699999999999</v>
      </c>
      <c r="AA4664" s="25">
        <f t="shared" si="244"/>
        <v>0</v>
      </c>
      <c r="AB4664" s="33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V4664" s="14"/>
      <c r="AW4664" s="14"/>
      <c r="AX4664" s="14"/>
      <c r="AY4664" s="14"/>
      <c r="AZ4664" s="14"/>
      <c r="BA4664" s="14">
        <v>902.08699999999999</v>
      </c>
      <c r="BG4664" s="37">
        <f t="shared" si="223"/>
        <v>902.08699999999999</v>
      </c>
      <c r="BI4664" s="5" t="str">
        <f t="shared" si="245"/>
        <v>Phạm Thanh Hà</v>
      </c>
      <c r="BJ4664" s="5" t="str">
        <f t="shared" si="246"/>
        <v>NBTS05760</v>
      </c>
      <c r="BK4664" s="75" t="str">
        <f t="shared" si="247"/>
        <v>Bùi Thị Hiền</v>
      </c>
    </row>
    <row r="4665" spans="1:63" x14ac:dyDescent="0.25">
      <c r="A4665" s="5"/>
      <c r="B4665" s="6"/>
      <c r="C4665" s="6"/>
      <c r="D4665" s="6"/>
      <c r="E4665" s="6"/>
      <c r="F4665" s="6"/>
      <c r="G4665" s="7"/>
      <c r="H4665" s="7"/>
      <c r="I4665" s="7"/>
      <c r="J4665" s="8"/>
      <c r="K4665" s="10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2"/>
      <c r="X4665" s="11"/>
      <c r="Y4665" s="11"/>
      <c r="Z4665" s="11">
        <f t="shared" si="243"/>
        <v>0</v>
      </c>
      <c r="AA4665" s="25">
        <f t="shared" si="244"/>
        <v>0</v>
      </c>
      <c r="AB4665" s="33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V4665" s="14"/>
      <c r="AW4665" s="14"/>
      <c r="AX4665" s="14"/>
      <c r="AY4665" s="14"/>
      <c r="AZ4665" s="14"/>
      <c r="BA4665" s="14"/>
      <c r="BG4665" s="37">
        <f t="shared" si="223"/>
        <v>0</v>
      </c>
      <c r="BI4665" s="5">
        <f t="shared" si="245"/>
        <v>0</v>
      </c>
      <c r="BJ4665" s="5">
        <f t="shared" si="246"/>
        <v>0</v>
      </c>
      <c r="BK4665" s="75">
        <f t="shared" si="247"/>
        <v>0</v>
      </c>
    </row>
    <row r="4666" spans="1:63" x14ac:dyDescent="0.25">
      <c r="A4666" s="5"/>
      <c r="B4666" s="6"/>
      <c r="C4666" s="6"/>
      <c r="D4666" s="6"/>
      <c r="E4666" s="6"/>
      <c r="F4666" s="6"/>
      <c r="G4666" s="7"/>
      <c r="H4666" s="7"/>
      <c r="I4666" s="7"/>
      <c r="J4666" s="8"/>
      <c r="K4666" s="10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2"/>
      <c r="X4666" s="11"/>
      <c r="Y4666" s="11"/>
      <c r="Z4666" s="11"/>
      <c r="AA4666" s="25"/>
      <c r="AB4666" s="33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V4666" s="14"/>
      <c r="AW4666" s="14"/>
      <c r="AX4666" s="14"/>
      <c r="AY4666" s="14"/>
      <c r="AZ4666" s="14"/>
      <c r="BA4666" s="14"/>
      <c r="BG4666" s="37"/>
      <c r="BI4666" s="5"/>
      <c r="BJ4666" s="5"/>
      <c r="BK4666" s="75"/>
    </row>
    <row r="4667" spans="1:63" x14ac:dyDescent="0.25">
      <c r="A4667" s="5"/>
      <c r="B4667" s="6"/>
      <c r="C4667" s="6"/>
      <c r="D4667" s="6"/>
      <c r="E4667" s="6"/>
      <c r="F4667" s="6"/>
      <c r="G4667" s="7"/>
      <c r="H4667" s="7"/>
      <c r="I4667" s="7"/>
      <c r="J4667" s="8"/>
      <c r="K4667" s="10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2"/>
      <c r="X4667" s="11"/>
      <c r="Y4667" s="11"/>
      <c r="Z4667" s="11"/>
      <c r="AA4667" s="25"/>
      <c r="AB4667" s="33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V4667" s="14"/>
      <c r="AW4667" s="14"/>
      <c r="AX4667" s="14"/>
      <c r="AY4667" s="14"/>
      <c r="AZ4667" s="14"/>
      <c r="BA4667" s="14"/>
      <c r="BG4667" s="37"/>
      <c r="BI4667" s="5"/>
      <c r="BJ4667" s="5"/>
      <c r="BK4667" s="75"/>
    </row>
    <row r="4668" spans="1:63" x14ac:dyDescent="0.25">
      <c r="A4668" s="5" t="s">
        <v>957</v>
      </c>
      <c r="B4668" s="6" t="s">
        <v>1318</v>
      </c>
      <c r="C4668" s="6"/>
      <c r="D4668" s="6"/>
      <c r="E4668" s="6"/>
      <c r="F4668" s="6"/>
      <c r="G4668" s="7"/>
      <c r="H4668" s="7"/>
      <c r="I4668" s="7"/>
      <c r="J4668" s="8"/>
      <c r="K4668" s="10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2"/>
      <c r="X4668" s="11"/>
      <c r="Y4668" s="11"/>
      <c r="Z4668" s="11">
        <f t="shared" si="232"/>
        <v>0</v>
      </c>
      <c r="AA4668" s="25">
        <f t="shared" si="233"/>
        <v>0</v>
      </c>
      <c r="AB4668" s="33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V4668" s="14"/>
      <c r="AW4668" s="14"/>
      <c r="AX4668" s="14">
        <v>0</v>
      </c>
      <c r="AY4668" s="14">
        <v>0</v>
      </c>
      <c r="AZ4668" s="14">
        <v>0</v>
      </c>
      <c r="BA4668" s="14">
        <v>0</v>
      </c>
      <c r="BG4668" s="37">
        <f t="shared" si="223"/>
        <v>0</v>
      </c>
      <c r="BI4668" s="5">
        <f t="shared" si="234"/>
        <v>0</v>
      </c>
      <c r="BJ4668" s="5">
        <f t="shared" si="235"/>
        <v>0</v>
      </c>
      <c r="BK4668" s="75">
        <f t="shared" si="228"/>
        <v>0</v>
      </c>
    </row>
    <row r="4669" spans="1:63" x14ac:dyDescent="0.25">
      <c r="A4669" s="5" t="s">
        <v>957</v>
      </c>
      <c r="B4669" s="74" t="s">
        <v>1147</v>
      </c>
      <c r="C4669" s="74" t="s">
        <v>105</v>
      </c>
      <c r="D4669" s="74" t="s">
        <v>839</v>
      </c>
      <c r="E4669" s="74" t="s">
        <v>840</v>
      </c>
      <c r="F4669" s="6"/>
      <c r="G4669" s="7"/>
      <c r="H4669" s="7"/>
      <c r="I4669" s="7"/>
      <c r="J4669" s="8"/>
      <c r="K4669" s="10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2"/>
      <c r="X4669" s="11"/>
      <c r="Y4669" s="11"/>
      <c r="Z4669" s="11">
        <f t="shared" si="221"/>
        <v>174239.72100000002</v>
      </c>
      <c r="AA4669" s="25">
        <f t="shared" si="222"/>
        <v>0</v>
      </c>
      <c r="AB4669" s="33">
        <v>0</v>
      </c>
      <c r="AC4669" s="14">
        <v>9068.6854800000001</v>
      </c>
      <c r="AD4669" s="14">
        <v>8031.6457200000004</v>
      </c>
      <c r="AE4669" s="14">
        <v>10062.323280000001</v>
      </c>
      <c r="AF4669" s="14">
        <v>1512.5594400000002</v>
      </c>
      <c r="AG4669" s="14">
        <v>0</v>
      </c>
      <c r="AH4669" s="14">
        <v>8865.6454799999992</v>
      </c>
      <c r="AI4669" s="14">
        <v>9527.1087599999992</v>
      </c>
      <c r="AJ4669" s="14">
        <v>26128.887119999996</v>
      </c>
      <c r="AK4669" s="14">
        <v>3908.4217200000007</v>
      </c>
      <c r="AL4669" s="14">
        <v>13274.609400000001</v>
      </c>
      <c r="AM4669" s="14">
        <v>14060.31588</v>
      </c>
      <c r="AN4669" s="14">
        <v>0</v>
      </c>
      <c r="AO4669" s="14">
        <v>17193.56652</v>
      </c>
      <c r="AP4669" s="14">
        <v>8294.3341199999995</v>
      </c>
      <c r="AQ4669" s="14">
        <v>7825.2350400000005</v>
      </c>
      <c r="AR4669" s="14">
        <v>7142.1966000000002</v>
      </c>
      <c r="AT4669" s="14">
        <v>0</v>
      </c>
      <c r="AV4669" s="14">
        <v>22245.823800000002</v>
      </c>
      <c r="AW4669" s="14">
        <v>4926.6349200000013</v>
      </c>
      <c r="AX4669" s="14">
        <v>2171.7277200000003</v>
      </c>
      <c r="AY4669" s="14">
        <v>0</v>
      </c>
      <c r="AZ4669" s="14">
        <v>0</v>
      </c>
      <c r="BA4669" s="14">
        <v>0</v>
      </c>
      <c r="BG4669" s="37">
        <f t="shared" si="223"/>
        <v>174239.72100000002</v>
      </c>
      <c r="BI4669" s="5" t="str">
        <f t="shared" si="234"/>
        <v>Nguyễn Thành Long</v>
      </c>
      <c r="BJ4669" s="5" t="str">
        <f t="shared" si="235"/>
        <v>NBTS04358</v>
      </c>
      <c r="BK4669" s="75" t="str">
        <f t="shared" si="228"/>
        <v>Đặng Hoàng Thiên Ân</v>
      </c>
    </row>
    <row r="4670" spans="1:63" x14ac:dyDescent="0.25">
      <c r="A4670" s="5" t="s">
        <v>957</v>
      </c>
      <c r="B4670" s="74" t="s">
        <v>1147</v>
      </c>
      <c r="C4670" s="74" t="s">
        <v>105</v>
      </c>
      <c r="D4670" s="74" t="s">
        <v>843</v>
      </c>
      <c r="E4670" s="74" t="s">
        <v>844</v>
      </c>
      <c r="F4670" s="6"/>
      <c r="G4670" s="7"/>
      <c r="H4670" s="7"/>
      <c r="I4670" s="7"/>
      <c r="J4670" s="8"/>
      <c r="K4670" s="10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2"/>
      <c r="X4670" s="11"/>
      <c r="Y4670" s="11"/>
      <c r="Z4670" s="11">
        <f t="shared" si="221"/>
        <v>106133.77620000002</v>
      </c>
      <c r="AA4670" s="25">
        <f t="shared" si="222"/>
        <v>0</v>
      </c>
      <c r="AB4670" s="33">
        <v>0</v>
      </c>
      <c r="AC4670" s="14">
        <v>5503.9942799999999</v>
      </c>
      <c r="AD4670" s="14">
        <v>4913.4297600000009</v>
      </c>
      <c r="AE4670" s="14">
        <v>6116.5508400000008</v>
      </c>
      <c r="AF4670" s="14">
        <v>905.22036000000003</v>
      </c>
      <c r="AG4670" s="14">
        <v>0</v>
      </c>
      <c r="AH4670" s="14">
        <v>5429.1621599999999</v>
      </c>
      <c r="AI4670" s="14">
        <v>5802.3853199999994</v>
      </c>
      <c r="AJ4670" s="14">
        <v>15906.785399999997</v>
      </c>
      <c r="AK4670" s="14">
        <v>2370.4984800000002</v>
      </c>
      <c r="AL4670" s="14">
        <v>8133.792120000001</v>
      </c>
      <c r="AM4670" s="14">
        <v>8563.8049200000005</v>
      </c>
      <c r="AN4670" s="14">
        <v>0</v>
      </c>
      <c r="AO4670" s="14">
        <v>10485.676799999999</v>
      </c>
      <c r="AP4670" s="14">
        <v>5033.9728800000003</v>
      </c>
      <c r="AQ4670" s="14">
        <v>4776.6542399999998</v>
      </c>
      <c r="AR4670" s="14">
        <v>4362.264720000001</v>
      </c>
      <c r="AT4670" s="14">
        <v>0</v>
      </c>
      <c r="AV4670" s="14">
        <v>13516.02288</v>
      </c>
      <c r="AW4670" s="14">
        <v>2981.0613600000001</v>
      </c>
      <c r="AX4670" s="14">
        <v>1332.4996800000001</v>
      </c>
      <c r="AY4670" s="14">
        <v>0</v>
      </c>
      <c r="AZ4670" s="14">
        <v>0</v>
      </c>
      <c r="BA4670" s="14">
        <v>0</v>
      </c>
      <c r="BG4670" s="37">
        <f t="shared" si="223"/>
        <v>106133.77620000002</v>
      </c>
      <c r="BI4670" s="5" t="str">
        <f t="shared" si="234"/>
        <v>Nguyễn Thành Long</v>
      </c>
      <c r="BJ4670" s="5" t="str">
        <f t="shared" si="235"/>
        <v>NBTS03768</v>
      </c>
      <c r="BK4670" s="75" t="str">
        <f t="shared" si="228"/>
        <v>Nguyễn Ngọc Danh</v>
      </c>
    </row>
    <row r="4671" spans="1:63" x14ac:dyDescent="0.25">
      <c r="A4671" s="5" t="s">
        <v>957</v>
      </c>
      <c r="B4671" s="74" t="s">
        <v>1147</v>
      </c>
      <c r="C4671" s="74" t="s">
        <v>105</v>
      </c>
      <c r="D4671" s="74" t="s">
        <v>837</v>
      </c>
      <c r="E4671" s="74" t="s">
        <v>838</v>
      </c>
      <c r="F4671" s="6"/>
      <c r="G4671" s="7"/>
      <c r="H4671" s="7"/>
      <c r="I4671" s="7"/>
      <c r="J4671" s="8"/>
      <c r="K4671" s="10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2"/>
      <c r="X4671" s="11"/>
      <c r="Y4671" s="11"/>
      <c r="Z4671" s="11">
        <f t="shared" si="221"/>
        <v>283271.97096000001</v>
      </c>
      <c r="AA4671" s="25">
        <f t="shared" si="222"/>
        <v>0</v>
      </c>
      <c r="AB4671" s="33">
        <v>0</v>
      </c>
      <c r="AC4671" s="14">
        <v>14695.153920000001</v>
      </c>
      <c r="AD4671" s="14">
        <v>13058.13096</v>
      </c>
      <c r="AE4671" s="14">
        <v>16302.61404</v>
      </c>
      <c r="AF4671" s="14">
        <v>2468.7828</v>
      </c>
      <c r="AG4671" s="14">
        <v>0</v>
      </c>
      <c r="AH4671" s="14">
        <v>14342.508000000003</v>
      </c>
      <c r="AI4671" s="14">
        <v>15526.511999999999</v>
      </c>
      <c r="AJ4671" s="14">
        <v>42435.627840000001</v>
      </c>
      <c r="AK4671" s="14">
        <v>6384.9686400000001</v>
      </c>
      <c r="AL4671" s="14">
        <v>21643.593120000001</v>
      </c>
      <c r="AM4671" s="14">
        <v>22842.546479999997</v>
      </c>
      <c r="AN4671" s="14">
        <v>0</v>
      </c>
      <c r="AO4671" s="14">
        <v>27943.632720000001</v>
      </c>
      <c r="AP4671" s="14">
        <v>13534.596720000001</v>
      </c>
      <c r="AQ4671" s="14">
        <v>12711.493080000002</v>
      </c>
      <c r="AR4671" s="14">
        <v>11681.277840000001</v>
      </c>
      <c r="AT4671" s="14">
        <v>0</v>
      </c>
      <c r="AV4671" s="14">
        <v>36170.512200000005</v>
      </c>
      <c r="AW4671" s="14">
        <v>8005.1144400000003</v>
      </c>
      <c r="AX4671" s="14">
        <v>3524.9061599999995</v>
      </c>
      <c r="AY4671" s="14">
        <v>0</v>
      </c>
      <c r="AZ4671" s="14">
        <v>0</v>
      </c>
      <c r="BA4671" s="14">
        <v>0</v>
      </c>
      <c r="BG4671" s="37">
        <f t="shared" si="223"/>
        <v>283271.97096000001</v>
      </c>
      <c r="BI4671" s="5"/>
      <c r="BJ4671" s="6"/>
      <c r="BK4671" s="30"/>
    </row>
    <row r="4672" spans="1:63" x14ac:dyDescent="0.25">
      <c r="A4672" s="5" t="s">
        <v>957</v>
      </c>
      <c r="B4672" s="74" t="s">
        <v>1147</v>
      </c>
      <c r="C4672" s="74" t="s">
        <v>105</v>
      </c>
      <c r="D4672" s="74" t="s">
        <v>841</v>
      </c>
      <c r="E4672" s="74" t="s">
        <v>842</v>
      </c>
      <c r="F4672" s="6"/>
      <c r="G4672" s="7"/>
      <c r="H4672" s="7"/>
      <c r="I4672" s="7"/>
      <c r="J4672" s="8"/>
      <c r="K4672" s="10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2"/>
      <c r="X4672" s="11"/>
      <c r="Y4672" s="11"/>
      <c r="Z4672" s="11">
        <f t="shared" si="221"/>
        <v>224653.40928000002</v>
      </c>
      <c r="AA4672" s="25">
        <f t="shared" si="222"/>
        <v>0</v>
      </c>
      <c r="AB4672" s="33"/>
      <c r="AC4672" s="14">
        <v>11681.207639999999</v>
      </c>
      <c r="AD4672" s="14">
        <v>10330.526160000001</v>
      </c>
      <c r="AE4672" s="14">
        <v>12938.006880000001</v>
      </c>
      <c r="AF4672" s="14">
        <v>1975.0262400000001</v>
      </c>
      <c r="AG4672" s="14"/>
      <c r="AH4672" s="14">
        <v>11365.8066</v>
      </c>
      <c r="AI4672" s="14">
        <v>12318.92496</v>
      </c>
      <c r="AJ4672" s="14">
        <v>33702.936840000009</v>
      </c>
      <c r="AK4672" s="14">
        <v>5055.0577200000007</v>
      </c>
      <c r="AL4672" s="14">
        <v>17156.2212</v>
      </c>
      <c r="AM4672" s="14">
        <v>18109.917359999999</v>
      </c>
      <c r="AN4672" s="14"/>
      <c r="AO4672" s="14">
        <v>22152.056039999999</v>
      </c>
      <c r="AP4672" s="14">
        <v>10721.400840000002</v>
      </c>
      <c r="AQ4672" s="14">
        <v>10080.844200000001</v>
      </c>
      <c r="AR4672" s="14">
        <v>9234.5119200000008</v>
      </c>
      <c r="AT4672" s="14">
        <v>0</v>
      </c>
      <c r="AV4672" s="14">
        <v>28712.668319999997</v>
      </c>
      <c r="AW4672" s="14">
        <v>6345.3175200000014</v>
      </c>
      <c r="AX4672" s="14">
        <v>2772.9788399999998</v>
      </c>
      <c r="AY4672" s="14">
        <v>0</v>
      </c>
      <c r="AZ4672" s="14">
        <v>0</v>
      </c>
      <c r="BA4672" s="14">
        <v>0</v>
      </c>
      <c r="BG4672" s="37">
        <f t="shared" si="223"/>
        <v>224653.40928000002</v>
      </c>
      <c r="BI4672" s="5"/>
      <c r="BJ4672" s="6"/>
      <c r="BK4672" s="30"/>
    </row>
    <row r="4673" spans="1:63" x14ac:dyDescent="0.25">
      <c r="A4673" s="5" t="s">
        <v>957</v>
      </c>
      <c r="B4673" s="74" t="s">
        <v>1147</v>
      </c>
      <c r="C4673" s="74" t="s">
        <v>105</v>
      </c>
      <c r="D4673" s="74" t="s">
        <v>5234</v>
      </c>
      <c r="E4673" s="74" t="s">
        <v>105</v>
      </c>
      <c r="F4673" s="6"/>
      <c r="G4673" s="7"/>
      <c r="H4673" s="7"/>
      <c r="I4673" s="7"/>
      <c r="J4673" s="8"/>
      <c r="K4673" s="10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2"/>
      <c r="X4673" s="11"/>
      <c r="Y4673" s="11"/>
      <c r="Z4673" s="11">
        <f t="shared" si="221"/>
        <v>5825.3882399999993</v>
      </c>
      <c r="AA4673" s="25">
        <f t="shared" si="222"/>
        <v>0</v>
      </c>
      <c r="AB4673" s="33"/>
      <c r="AC4673" s="14">
        <v>278.07948000000005</v>
      </c>
      <c r="AD4673" s="14">
        <v>234.39779999999999</v>
      </c>
      <c r="AE4673" s="14">
        <v>322.95456000000001</v>
      </c>
      <c r="AF4673" s="14">
        <v>51.003</v>
      </c>
      <c r="AG4673" s="14"/>
      <c r="AH4673" s="14">
        <v>263.93040000000002</v>
      </c>
      <c r="AI4673" s="14">
        <v>313.60176000000001</v>
      </c>
      <c r="AJ4673" s="14">
        <v>852.97535999999991</v>
      </c>
      <c r="AK4673" s="14">
        <v>130.20048</v>
      </c>
      <c r="AL4673" s="14">
        <v>415.92744000000005</v>
      </c>
      <c r="AM4673" s="14">
        <v>554.04000000000008</v>
      </c>
      <c r="AN4673" s="14"/>
      <c r="AO4673" s="14">
        <v>599.57064000000003</v>
      </c>
      <c r="AP4673" s="14">
        <v>245.82528000000002</v>
      </c>
      <c r="AQ4673" s="14">
        <v>256.85424</v>
      </c>
      <c r="AR4673" s="14">
        <v>255.95676000000003</v>
      </c>
      <c r="AT4673" s="14">
        <v>0</v>
      </c>
      <c r="AV4673" s="14">
        <v>831.79872</v>
      </c>
      <c r="AW4673" s="14">
        <v>172.32912000000002</v>
      </c>
      <c r="AX4673" s="14">
        <v>45.943200000000004</v>
      </c>
      <c r="AY4673" s="14">
        <v>0</v>
      </c>
      <c r="AZ4673" s="14">
        <v>0</v>
      </c>
      <c r="BA4673" s="14">
        <v>0</v>
      </c>
      <c r="BG4673" s="37">
        <f t="shared" si="223"/>
        <v>5825.3882399999993</v>
      </c>
      <c r="BI4673" s="5"/>
      <c r="BJ4673" s="6"/>
      <c r="BK4673" s="30"/>
    </row>
    <row r="4674" spans="1:63" x14ac:dyDescent="0.25">
      <c r="A4674" s="5"/>
      <c r="B4674" s="6"/>
      <c r="C4674" s="6"/>
      <c r="D4674" s="6"/>
      <c r="E4674" s="6"/>
      <c r="F4674" s="6"/>
      <c r="G4674" s="7"/>
      <c r="H4674" s="7"/>
      <c r="I4674" s="7"/>
      <c r="J4674" s="8"/>
      <c r="K4674" s="10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2"/>
      <c r="X4674" s="11"/>
      <c r="Y4674" s="11"/>
      <c r="Z4674" s="11">
        <f t="shared" si="221"/>
        <v>0</v>
      </c>
      <c r="AA4674" s="25">
        <f t="shared" ref="AA4674:AA4675" si="248">+IFERROR(Z4674/Y4674,0)</f>
        <v>0</v>
      </c>
      <c r="AB4674" s="33">
        <v>0</v>
      </c>
      <c r="AC4674" s="14">
        <v>0</v>
      </c>
      <c r="AD4674" s="14">
        <v>0</v>
      </c>
      <c r="AE4674" s="14">
        <v>0</v>
      </c>
      <c r="AF4674" s="14">
        <v>0</v>
      </c>
      <c r="AG4674" s="14">
        <v>0</v>
      </c>
      <c r="AH4674" s="14">
        <v>0</v>
      </c>
      <c r="AI4674" s="14">
        <v>0</v>
      </c>
      <c r="AJ4674" s="14">
        <v>0</v>
      </c>
      <c r="AK4674" s="14">
        <v>0</v>
      </c>
      <c r="AL4674" s="14">
        <v>0</v>
      </c>
      <c r="AM4674" s="14">
        <v>0</v>
      </c>
      <c r="AN4674" s="14">
        <v>0</v>
      </c>
      <c r="AO4674" s="14">
        <v>0</v>
      </c>
      <c r="AP4674" s="14">
        <v>0</v>
      </c>
      <c r="AQ4674" s="14">
        <v>0</v>
      </c>
      <c r="AR4674" s="14">
        <v>0</v>
      </c>
      <c r="AZ4674" s="14">
        <v>0</v>
      </c>
      <c r="BA4674" s="14">
        <v>0</v>
      </c>
      <c r="BG4674" s="37">
        <f t="shared" si="223"/>
        <v>0</v>
      </c>
      <c r="BI4674" s="5"/>
      <c r="BJ4674" s="6"/>
      <c r="BK4674" s="30"/>
    </row>
    <row r="4675" spans="1:63" s="17" customFormat="1" ht="18.75" x14ac:dyDescent="0.3">
      <c r="A4675" s="18"/>
      <c r="B4675" s="19"/>
      <c r="C4675" s="19"/>
      <c r="D4675" s="19"/>
      <c r="E4675" s="19"/>
      <c r="F4675" s="19"/>
      <c r="G4675" s="20"/>
      <c r="H4675" s="20"/>
      <c r="I4675" s="20"/>
      <c r="J4675" s="21"/>
      <c r="K4675" s="22">
        <f t="shared" ref="K4675:S4675" si="249">+SUM(K4:K4674)</f>
        <v>13489974.737005956</v>
      </c>
      <c r="L4675" s="23">
        <f t="shared" si="249"/>
        <v>7504062.8550500209</v>
      </c>
      <c r="M4675" s="23">
        <f t="shared" si="249"/>
        <v>10667007.484755864</v>
      </c>
      <c r="N4675" s="23">
        <f t="shared" si="249"/>
        <v>9749250.1929400042</v>
      </c>
      <c r="O4675" s="23">
        <f t="shared" si="249"/>
        <v>10441679.19614399</v>
      </c>
      <c r="P4675" s="23">
        <f t="shared" si="249"/>
        <v>10851306.915551975</v>
      </c>
      <c r="Q4675" s="23">
        <f t="shared" si="249"/>
        <v>12088154.846793983</v>
      </c>
      <c r="R4675" s="23">
        <f t="shared" si="249"/>
        <v>12437738.048866002</v>
      </c>
      <c r="S4675" s="23">
        <f t="shared" si="249"/>
        <v>10484742.711677885</v>
      </c>
      <c r="T4675" s="23"/>
      <c r="U4675" s="23"/>
      <c r="V4675" s="23"/>
      <c r="W4675" s="24">
        <f>+SUM(W4:W4674)</f>
        <v>97713916.988786519</v>
      </c>
      <c r="X4675" s="23">
        <f>+SUM(X4:X4674)</f>
        <v>11138952.683709098</v>
      </c>
      <c r="Y4675" s="23">
        <f>+SUM(Y4:Y4674)</f>
        <v>15177104.999999996</v>
      </c>
      <c r="Z4675" s="23">
        <f>+SUM(Z4:Z4661)</f>
        <v>8795660.9254319388</v>
      </c>
      <c r="AA4675" s="26">
        <f t="shared" si="248"/>
        <v>0.5795348273225982</v>
      </c>
      <c r="AB4675" s="27">
        <f>+SUM(AB4:AB4649)</f>
        <v>141637.99280000012</v>
      </c>
      <c r="AC4675" s="28">
        <f t="shared" ref="AC4675:BF4675" si="250">+SUM(AC4:AC4649)</f>
        <v>206536.16996000014</v>
      </c>
      <c r="AD4675" s="28">
        <f t="shared" si="250"/>
        <v>418801.96531999821</v>
      </c>
      <c r="AE4675" s="28">
        <f t="shared" si="250"/>
        <v>569051.223479999</v>
      </c>
      <c r="AF4675" s="28">
        <f t="shared" si="250"/>
        <v>230513.52528000035</v>
      </c>
      <c r="AG4675" s="28">
        <f t="shared" si="250"/>
        <v>50407.006719999998</v>
      </c>
      <c r="AH4675" s="28">
        <f t="shared" si="250"/>
        <v>448820.4015199978</v>
      </c>
      <c r="AI4675" s="28">
        <f t="shared" si="250"/>
        <v>532266.69887199823</v>
      </c>
      <c r="AJ4675" s="28">
        <f t="shared" si="250"/>
        <v>407037.81931999885</v>
      </c>
      <c r="AK4675" s="28">
        <f t="shared" si="250"/>
        <v>343483.11627999949</v>
      </c>
      <c r="AL4675" s="28">
        <f t="shared" si="250"/>
        <v>357634.77963999915</v>
      </c>
      <c r="AM4675" s="28">
        <f t="shared" si="250"/>
        <v>419874.29355999921</v>
      </c>
      <c r="AN4675" s="28">
        <f t="shared" si="250"/>
        <v>31073.242679999996</v>
      </c>
      <c r="AO4675" s="28">
        <f t="shared" si="250"/>
        <v>872210.20288000023</v>
      </c>
      <c r="AP4675" s="28">
        <f t="shared" si="250"/>
        <v>713790.0648400014</v>
      </c>
      <c r="AQ4675" s="28">
        <f t="shared" si="250"/>
        <v>293267.08947999933</v>
      </c>
      <c r="AR4675" s="28">
        <f t="shared" si="250"/>
        <v>437128.39779999951</v>
      </c>
      <c r="AS4675" s="28">
        <f t="shared" si="250"/>
        <v>273280.70887999993</v>
      </c>
      <c r="AT4675" s="28">
        <f t="shared" si="250"/>
        <v>170524.38340000025</v>
      </c>
      <c r="AU4675" s="28">
        <f t="shared" si="250"/>
        <v>14411.178719999996</v>
      </c>
      <c r="AV4675" s="28">
        <f>+SUM(AV4:AV4651)</f>
        <v>472473.10099999793</v>
      </c>
      <c r="AW4675" s="28">
        <f>+SUM(AW4:AW4668)</f>
        <v>411961.55799999944</v>
      </c>
      <c r="AX4675" s="28">
        <f>+SUM(AX4:AX4668)</f>
        <v>203559.72500000018</v>
      </c>
      <c r="AY4675" s="28">
        <f>+SUM(AY4:AY4660)</f>
        <v>234039.67400000041</v>
      </c>
      <c r="AZ4675" s="28">
        <f>+SUM(AZ4:AZ4661)</f>
        <v>324183.60200000019</v>
      </c>
      <c r="BA4675" s="28">
        <f>+SUM(BA4:BA4664)</f>
        <v>219887.39100000024</v>
      </c>
      <c r="BB4675" s="28">
        <f t="shared" si="250"/>
        <v>0</v>
      </c>
      <c r="BC4675" s="28">
        <f t="shared" si="250"/>
        <v>0</v>
      </c>
      <c r="BD4675" s="28">
        <f t="shared" si="250"/>
        <v>0</v>
      </c>
      <c r="BE4675" s="28">
        <f t="shared" si="250"/>
        <v>0</v>
      </c>
      <c r="BF4675" s="28">
        <f t="shared" si="250"/>
        <v>0</v>
      </c>
      <c r="BG4675" s="32">
        <f>+SUM(BG4:BG4661)</f>
        <v>8795660.9254319388</v>
      </c>
      <c r="BI4675" s="18"/>
      <c r="BJ4675" s="19"/>
      <c r="BK4675" s="31"/>
    </row>
    <row r="4678" spans="1:63" x14ac:dyDescent="0.25">
      <c r="AA4678" s="34" t="s">
        <v>835</v>
      </c>
      <c r="AB4678" s="14">
        <f t="shared" ref="AB4678:BA4678" si="251">+SUMIFS(AB$4:AB$4674,$A$4:$A$4674,$AA4678)</f>
        <v>0</v>
      </c>
      <c r="AC4678" s="14">
        <f t="shared" si="251"/>
        <v>0</v>
      </c>
      <c r="AD4678" s="14">
        <f t="shared" si="251"/>
        <v>88810.341999999975</v>
      </c>
      <c r="AE4678" s="14">
        <f t="shared" si="251"/>
        <v>0</v>
      </c>
      <c r="AF4678" s="14">
        <f t="shared" si="251"/>
        <v>0</v>
      </c>
      <c r="AG4678" s="14">
        <f t="shared" si="251"/>
        <v>0</v>
      </c>
      <c r="AH4678" s="14">
        <f t="shared" si="251"/>
        <v>0</v>
      </c>
      <c r="AI4678" s="14">
        <f t="shared" si="251"/>
        <v>111826.45</v>
      </c>
      <c r="AJ4678" s="14">
        <f t="shared" si="251"/>
        <v>0</v>
      </c>
      <c r="AK4678" s="14">
        <f t="shared" si="251"/>
        <v>0</v>
      </c>
      <c r="AL4678" s="14">
        <f t="shared" si="251"/>
        <v>0</v>
      </c>
      <c r="AM4678" s="14">
        <f t="shared" si="251"/>
        <v>0</v>
      </c>
      <c r="AN4678" s="14">
        <f t="shared" si="251"/>
        <v>0</v>
      </c>
      <c r="AO4678" s="14">
        <f t="shared" si="251"/>
        <v>201695.55100000004</v>
      </c>
      <c r="AP4678" s="14">
        <f t="shared" si="251"/>
        <v>27316.871999999999</v>
      </c>
      <c r="AQ4678" s="14">
        <f t="shared" si="251"/>
        <v>0</v>
      </c>
      <c r="AR4678" s="14">
        <f t="shared" si="251"/>
        <v>62713.311000000002</v>
      </c>
      <c r="AS4678" s="14">
        <f t="shared" si="251"/>
        <v>24376.107999999993</v>
      </c>
      <c r="AT4678" s="14">
        <f t="shared" si="251"/>
        <v>0</v>
      </c>
      <c r="AU4678" s="14">
        <f t="shared" si="251"/>
        <v>0</v>
      </c>
      <c r="AV4678" s="14">
        <f t="shared" si="251"/>
        <v>17894.620000000003</v>
      </c>
      <c r="AW4678" s="14">
        <f t="shared" si="251"/>
        <v>18222.687999999998</v>
      </c>
      <c r="AX4678" s="14">
        <f t="shared" si="251"/>
        <v>0</v>
      </c>
      <c r="AY4678" s="14">
        <f t="shared" si="251"/>
        <v>-2596.2549999999992</v>
      </c>
      <c r="AZ4678" s="14">
        <f t="shared" si="251"/>
        <v>29437.276999999998</v>
      </c>
      <c r="BA4678" s="14">
        <f t="shared" si="251"/>
        <v>0</v>
      </c>
      <c r="BG4678" s="36">
        <f>+SUM(AB4678:BF4678)</f>
        <v>579696.96399999992</v>
      </c>
    </row>
    <row r="4679" spans="1:63" x14ac:dyDescent="0.25">
      <c r="AA4679" s="34"/>
      <c r="BG4679" s="34"/>
    </row>
    <row r="4680" spans="1:63" x14ac:dyDescent="0.25">
      <c r="AA4680" s="34" t="s">
        <v>955</v>
      </c>
      <c r="AB4680" s="14">
        <f t="shared" ref="AB4680:BA4680" si="252">+SUMIFS(AB$4:AB$4674,$A$4:$A$4674,$AA4680)</f>
        <v>0</v>
      </c>
      <c r="AC4680" s="14">
        <f t="shared" si="252"/>
        <v>0</v>
      </c>
      <c r="AD4680" s="14">
        <f t="shared" si="252"/>
        <v>0</v>
      </c>
      <c r="AE4680" s="14">
        <f t="shared" si="252"/>
        <v>226056.73499999999</v>
      </c>
      <c r="AF4680" s="14">
        <f t="shared" si="252"/>
        <v>0</v>
      </c>
      <c r="AG4680" s="14">
        <f t="shared" si="252"/>
        <v>0</v>
      </c>
      <c r="AH4680" s="14">
        <f t="shared" si="252"/>
        <v>126545.20699999999</v>
      </c>
      <c r="AI4680" s="14">
        <f t="shared" si="252"/>
        <v>35428.427000000003</v>
      </c>
      <c r="AJ4680" s="14">
        <f t="shared" si="252"/>
        <v>0</v>
      </c>
      <c r="AK4680" s="14">
        <f t="shared" si="252"/>
        <v>0</v>
      </c>
      <c r="AL4680" s="14">
        <f t="shared" si="252"/>
        <v>0</v>
      </c>
      <c r="AM4680" s="14">
        <f t="shared" si="252"/>
        <v>0</v>
      </c>
      <c r="AN4680" s="14">
        <f t="shared" si="252"/>
        <v>0</v>
      </c>
      <c r="AO4680" s="14">
        <f t="shared" si="252"/>
        <v>146070.62400000001</v>
      </c>
      <c r="AP4680" s="14">
        <f t="shared" si="252"/>
        <v>158612.476</v>
      </c>
      <c r="AQ4680" s="14">
        <f t="shared" si="252"/>
        <v>0</v>
      </c>
      <c r="AR4680" s="14">
        <f t="shared" si="252"/>
        <v>135784.076</v>
      </c>
      <c r="AS4680" s="14">
        <f t="shared" si="252"/>
        <v>0</v>
      </c>
      <c r="AT4680" s="14">
        <f t="shared" si="252"/>
        <v>0</v>
      </c>
      <c r="AU4680" s="14">
        <f t="shared" si="252"/>
        <v>0</v>
      </c>
      <c r="AV4680" s="14">
        <f t="shared" si="252"/>
        <v>49171.97</v>
      </c>
      <c r="AW4680" s="14">
        <f t="shared" si="252"/>
        <v>78540.454000000012</v>
      </c>
      <c r="AX4680" s="14">
        <f t="shared" si="252"/>
        <v>0</v>
      </c>
      <c r="AY4680" s="14">
        <f t="shared" si="252"/>
        <v>36070.427000000003</v>
      </c>
      <c r="AZ4680" s="14">
        <f t="shared" si="252"/>
        <v>0</v>
      </c>
      <c r="BA4680" s="14">
        <f t="shared" si="252"/>
        <v>0</v>
      </c>
      <c r="BG4680" s="36">
        <f>+SUM(AB4680:BF4680)</f>
        <v>992280.39600000007</v>
      </c>
    </row>
    <row r="4681" spans="1:63" x14ac:dyDescent="0.25">
      <c r="AA4681" s="34"/>
      <c r="BG4681" s="34"/>
    </row>
    <row r="4682" spans="1:63" x14ac:dyDescent="0.25">
      <c r="AA4682" s="34" t="s">
        <v>957</v>
      </c>
      <c r="AB4682" s="14">
        <f>+SUMIFS(AB$4:AB$4649,$A$4:$A$4649,$AA4682)</f>
        <v>67898.848999999958</v>
      </c>
      <c r="AC4682" s="14">
        <f t="shared" ref="AC4682:AU4682" si="253">+SUMIFS(AC$4:AC$4649,$A$4:$A$4649,$AA4682)</f>
        <v>133644.8780000004</v>
      </c>
      <c r="AD4682" s="14">
        <f t="shared" si="253"/>
        <v>237711.12700000039</v>
      </c>
      <c r="AE4682" s="14">
        <f t="shared" si="253"/>
        <v>274058.13600000017</v>
      </c>
      <c r="AF4682" s="14">
        <f t="shared" si="253"/>
        <v>158351.12100000016</v>
      </c>
      <c r="AG4682" s="14">
        <f t="shared" si="253"/>
        <v>3842.5810000000001</v>
      </c>
      <c r="AH4682" s="14">
        <f t="shared" si="253"/>
        <v>275342.12700000039</v>
      </c>
      <c r="AI4682" s="14">
        <f t="shared" si="253"/>
        <v>311380.1289999992</v>
      </c>
      <c r="AJ4682" s="14">
        <f t="shared" si="253"/>
        <v>341501.65999999986</v>
      </c>
      <c r="AK4682" s="14">
        <f t="shared" si="253"/>
        <v>252955.66300000029</v>
      </c>
      <c r="AL4682" s="14">
        <f t="shared" si="253"/>
        <v>329810.13699999958</v>
      </c>
      <c r="AM4682" s="14">
        <f t="shared" si="253"/>
        <v>367385.5570000002</v>
      </c>
      <c r="AN4682" s="14">
        <f t="shared" si="253"/>
        <v>0</v>
      </c>
      <c r="AO4682" s="14">
        <f t="shared" si="253"/>
        <v>421082.37299999851</v>
      </c>
      <c r="AP4682" s="14">
        <f t="shared" si="253"/>
        <v>441850.84199999861</v>
      </c>
      <c r="AQ4682" s="14">
        <f t="shared" si="253"/>
        <v>231220.27299999996</v>
      </c>
      <c r="AR4682" s="14">
        <f t="shared" si="253"/>
        <v>162528.17900000006</v>
      </c>
      <c r="AS4682" s="14">
        <f t="shared" si="253"/>
        <v>192490.89700000026</v>
      </c>
      <c r="AT4682" s="14">
        <f t="shared" si="253"/>
        <v>146870.05600000019</v>
      </c>
      <c r="AU4682" s="14">
        <f t="shared" si="253"/>
        <v>0</v>
      </c>
      <c r="AV4682" s="14">
        <f>+SUMIFS(AV$4:AV$4651,$A$4:$A$4651,$AA4682)</f>
        <v>405406.51099999819</v>
      </c>
      <c r="AW4682" s="14">
        <f>+SUMIFS(AW$4:AW$4654,$A$4:$A$4654,$AA4682)</f>
        <v>315198.4160000002</v>
      </c>
      <c r="AX4682" s="14">
        <f>+SUMIFS(AX$4:AX$4658,$A$4:$A$4658,$AA4682)</f>
        <v>203559.72500000018</v>
      </c>
      <c r="AY4682" s="14">
        <f>+SUMIFS(AY$4:AY$4660,$A$4:$A$4660,$AA4682)</f>
        <v>200565.50200000007</v>
      </c>
      <c r="AZ4682" s="14">
        <f>+SUMIFS(AZ$4:AZ$4661,$A$4:$A$4661,$AA4682)</f>
        <v>294746.3250000003</v>
      </c>
      <c r="BA4682" s="14">
        <f>+SUMIFS(BA$4:BA$4664,$A$4:$A$4664,$AA4682)</f>
        <v>219887.39100000024</v>
      </c>
      <c r="BG4682" s="36">
        <f>+SUM(AB4682:BF4682)</f>
        <v>5989288.4549999973</v>
      </c>
    </row>
    <row r="4683" spans="1:63" x14ac:dyDescent="0.25">
      <c r="BG4683" s="34"/>
    </row>
    <row r="4684" spans="1:63" x14ac:dyDescent="0.25">
      <c r="AA4684" s="34" t="s">
        <v>5240</v>
      </c>
      <c r="AB4684" s="36">
        <f>+SUM(AB4678:AB4682)</f>
        <v>67898.848999999958</v>
      </c>
      <c r="AC4684" s="36">
        <f t="shared" ref="AC4684:BF4684" si="254">+SUM(AC4678:AC4682)</f>
        <v>133644.8780000004</v>
      </c>
      <c r="AD4684" s="36">
        <f t="shared" si="254"/>
        <v>326521.46900000039</v>
      </c>
      <c r="AE4684" s="36">
        <f t="shared" si="254"/>
        <v>500114.87100000016</v>
      </c>
      <c r="AF4684" s="36">
        <f t="shared" si="254"/>
        <v>158351.12100000016</v>
      </c>
      <c r="AG4684" s="36">
        <f t="shared" si="254"/>
        <v>3842.5810000000001</v>
      </c>
      <c r="AH4684" s="36">
        <f t="shared" si="254"/>
        <v>401887.33400000038</v>
      </c>
      <c r="AI4684" s="36">
        <f t="shared" si="254"/>
        <v>458635.00599999924</v>
      </c>
      <c r="AJ4684" s="36">
        <f t="shared" si="254"/>
        <v>341501.65999999986</v>
      </c>
      <c r="AK4684" s="36">
        <f t="shared" si="254"/>
        <v>252955.66300000029</v>
      </c>
      <c r="AL4684" s="36">
        <f t="shared" si="254"/>
        <v>329810.13699999958</v>
      </c>
      <c r="AM4684" s="36">
        <f t="shared" si="254"/>
        <v>367385.5570000002</v>
      </c>
      <c r="AN4684" s="36">
        <f t="shared" si="254"/>
        <v>0</v>
      </c>
      <c r="AO4684" s="36">
        <f t="shared" si="254"/>
        <v>768848.54799999855</v>
      </c>
      <c r="AP4684" s="36">
        <f t="shared" si="254"/>
        <v>627780.18999999855</v>
      </c>
      <c r="AQ4684" s="36">
        <f t="shared" si="254"/>
        <v>231220.27299999996</v>
      </c>
      <c r="AR4684" s="36">
        <f t="shared" si="254"/>
        <v>361025.56600000005</v>
      </c>
      <c r="AS4684" s="36">
        <f t="shared" si="254"/>
        <v>216867.00500000024</v>
      </c>
      <c r="AT4684" s="36">
        <f t="shared" si="254"/>
        <v>146870.05600000019</v>
      </c>
      <c r="AU4684" s="36">
        <f t="shared" si="254"/>
        <v>0</v>
      </c>
      <c r="AV4684" s="36">
        <f t="shared" si="254"/>
        <v>472473.10099999816</v>
      </c>
      <c r="AW4684" s="36">
        <f t="shared" si="254"/>
        <v>411961.55800000019</v>
      </c>
      <c r="AX4684" s="36">
        <f t="shared" si="254"/>
        <v>203559.72500000018</v>
      </c>
      <c r="AY4684" s="36">
        <f t="shared" si="254"/>
        <v>234039.67400000006</v>
      </c>
      <c r="AZ4684" s="36">
        <f t="shared" ref="AZ4684" si="255">+SUM(AZ4678:AZ4682)</f>
        <v>324183.6020000003</v>
      </c>
      <c r="BA4684" s="36">
        <f t="shared" si="254"/>
        <v>219887.39100000024</v>
      </c>
      <c r="BB4684" s="36">
        <f t="shared" si="254"/>
        <v>0</v>
      </c>
      <c r="BC4684" s="36">
        <f t="shared" si="254"/>
        <v>0</v>
      </c>
      <c r="BD4684" s="36">
        <f t="shared" si="254"/>
        <v>0</v>
      </c>
      <c r="BE4684" s="36">
        <f t="shared" si="254"/>
        <v>0</v>
      </c>
      <c r="BF4684" s="36">
        <f t="shared" si="254"/>
        <v>0</v>
      </c>
      <c r="BG4684" s="36">
        <f>+SUM(AB4684:BF4684)</f>
        <v>7561265.8149999948</v>
      </c>
    </row>
    <row r="4686" spans="1:63" x14ac:dyDescent="0.25">
      <c r="AB4686" s="35"/>
      <c r="AC4686" s="35"/>
      <c r="AD4686" s="35"/>
      <c r="AE4686" s="35"/>
      <c r="AF4686" s="35"/>
      <c r="AG4686" s="35"/>
      <c r="AH4686" s="35"/>
      <c r="AI4686" s="35"/>
      <c r="AJ4686" s="35"/>
      <c r="AK4686" s="35"/>
      <c r="AL4686" s="35"/>
      <c r="AM4686" s="35"/>
      <c r="AN4686" s="35"/>
      <c r="AO4686" s="35"/>
      <c r="AP4686" s="35"/>
      <c r="AQ4686" s="35"/>
      <c r="AR4686" s="35"/>
      <c r="AS4686" s="35"/>
      <c r="AT4686" s="35"/>
      <c r="BG4686" s="36"/>
    </row>
    <row r="4687" spans="1:63" x14ac:dyDescent="0.25">
      <c r="AD4687" s="14"/>
      <c r="AE4687" s="14"/>
      <c r="AF4687" s="14"/>
      <c r="AG4687" s="14"/>
      <c r="AH4687" s="14"/>
      <c r="AJ4687" s="14"/>
    </row>
    <row r="4688" spans="1:63" x14ac:dyDescent="0.25">
      <c r="AA4688" s="34" t="s">
        <v>5277</v>
      </c>
      <c r="AB4688" s="36">
        <f>+AB4675-AB4684</f>
        <v>73739.143800000165</v>
      </c>
      <c r="AC4688" s="36">
        <f t="shared" ref="AC4688:AW4688" si="256">+AC4675-AC4684</f>
        <v>72891.29195999974</v>
      </c>
      <c r="AD4688" s="36">
        <f t="shared" si="256"/>
        <v>92280.496319997823</v>
      </c>
      <c r="AE4688" s="36">
        <f t="shared" si="256"/>
        <v>68936.352479998837</v>
      </c>
      <c r="AF4688" s="36">
        <f t="shared" si="256"/>
        <v>72162.404280000192</v>
      </c>
      <c r="AG4688" s="36">
        <f t="shared" si="256"/>
        <v>46564.425719999999</v>
      </c>
      <c r="AH4688" s="36">
        <f t="shared" si="256"/>
        <v>46933.067519997421</v>
      </c>
      <c r="AI4688" s="36">
        <f t="shared" si="256"/>
        <v>73631.692871998996</v>
      </c>
      <c r="AJ4688" s="36">
        <f t="shared" si="256"/>
        <v>65536.159319998987</v>
      </c>
      <c r="AK4688" s="36">
        <f t="shared" si="256"/>
        <v>90527.453279999201</v>
      </c>
      <c r="AL4688" s="36">
        <f t="shared" si="256"/>
        <v>27824.642639999569</v>
      </c>
      <c r="AM4688" s="36">
        <f t="shared" si="256"/>
        <v>52488.736559999001</v>
      </c>
      <c r="AN4688" s="36">
        <f t="shared" si="256"/>
        <v>31073.242679999996</v>
      </c>
      <c r="AO4688" s="36">
        <f t="shared" si="256"/>
        <v>103361.65488000168</v>
      </c>
      <c r="AP4688" s="36">
        <f t="shared" si="256"/>
        <v>86009.874840002856</v>
      </c>
      <c r="AQ4688" s="36">
        <f t="shared" si="256"/>
        <v>62046.816479999368</v>
      </c>
      <c r="AR4688" s="36">
        <f t="shared" si="256"/>
        <v>76102.831799999462</v>
      </c>
      <c r="AS4688" s="36">
        <f t="shared" si="256"/>
        <v>56413.703879999695</v>
      </c>
      <c r="AT4688" s="36">
        <f t="shared" si="256"/>
        <v>23654.327400000067</v>
      </c>
      <c r="AU4688" s="36">
        <f t="shared" si="256"/>
        <v>14411.178719999996</v>
      </c>
      <c r="AV4688" s="36">
        <f t="shared" si="256"/>
        <v>0</v>
      </c>
      <c r="AW4688" s="36">
        <f t="shared" si="256"/>
        <v>-7.5669959187507629E-10</v>
      </c>
      <c r="BG4688" s="36">
        <f>+SUM(AB4688:BF4688)</f>
        <v>1236589.4974319921</v>
      </c>
    </row>
    <row r="4690" spans="35:59" x14ac:dyDescent="0.25">
      <c r="BG4690" s="69">
        <f>882.129*1000</f>
        <v>882129</v>
      </c>
    </row>
    <row r="4691" spans="35:59" x14ac:dyDescent="0.25">
      <c r="AI4691" s="35"/>
    </row>
    <row r="4692" spans="35:59" x14ac:dyDescent="0.25">
      <c r="BG4692" s="36"/>
    </row>
  </sheetData>
  <autoFilter ref="A3:BK4675" xr:uid="{910DE636-9C23-43F2-AD0D-BEA2810E5D52}"/>
  <conditionalFormatting sqref="G3:H3">
    <cfRule type="duplicateValues" dxfId="13" priority="13"/>
  </conditionalFormatting>
  <conditionalFormatting sqref="G3:H3">
    <cfRule type="duplicateValues" dxfId="12" priority="12"/>
  </conditionalFormatting>
  <conditionalFormatting sqref="G4:G763">
    <cfRule type="duplicateValues" dxfId="11" priority="14"/>
  </conditionalFormatting>
  <conditionalFormatting sqref="H4:H763">
    <cfRule type="duplicateValues" dxfId="10" priority="11"/>
  </conditionalFormatting>
  <conditionalFormatting sqref="I3">
    <cfRule type="duplicateValues" dxfId="9" priority="10"/>
  </conditionalFormatting>
  <conditionalFormatting sqref="I3">
    <cfRule type="duplicateValues" dxfId="8" priority="9"/>
  </conditionalFormatting>
  <conditionalFormatting sqref="I4:I763">
    <cfRule type="duplicateValues" dxfId="7" priority="8"/>
  </conditionalFormatting>
  <conditionalFormatting sqref="G764:G4675">
    <cfRule type="duplicateValues" dxfId="6" priority="7"/>
  </conditionalFormatting>
  <conditionalFormatting sqref="H764:H4675">
    <cfRule type="duplicateValues" dxfId="5" priority="6"/>
  </conditionalFormatting>
  <conditionalFormatting sqref="I764:I3206 I3254:I4544 I3248 I3245:I3246 I3242 I3235 I3225:I3226 I3219:I3221 I3215 I4546:I4675">
    <cfRule type="duplicateValues" dxfId="4" priority="5"/>
  </conditionalFormatting>
  <conditionalFormatting sqref="J4564:J4565">
    <cfRule type="duplicateValues" dxfId="3" priority="4"/>
  </conditionalFormatting>
  <conditionalFormatting sqref="J4602">
    <cfRule type="duplicateValues" dxfId="2" priority="3"/>
  </conditionalFormatting>
  <conditionalFormatting sqref="J4603">
    <cfRule type="duplicateValues" dxfId="1" priority="2"/>
  </conditionalFormatting>
  <conditionalFormatting sqref="J4604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84EE-0E9C-4B79-9BC4-4ED9F568CBCE}">
  <dimension ref="A1:P62"/>
  <sheetViews>
    <sheetView showGridLines="0" tabSelected="1" zoomScale="85" zoomScaleNormal="85" workbookViewId="0">
      <pane xSplit="4" ySplit="5" topLeftCell="E45" activePane="bottomRight" state="frozen"/>
      <selection pane="topRight" activeCell="E1" sqref="E1"/>
      <selection pane="bottomLeft" activeCell="A5" sqref="A5"/>
      <selection pane="bottomRight" activeCell="P46" sqref="P46"/>
    </sheetView>
  </sheetViews>
  <sheetFormatPr defaultRowHeight="15" outlineLevelRow="1" outlineLevelCol="1" x14ac:dyDescent="0.25"/>
  <cols>
    <col min="1" max="1" width="16" customWidth="1"/>
    <col min="2" max="2" width="7.28515625" customWidth="1"/>
    <col min="3" max="3" width="18.5703125" bestFit="1" customWidth="1"/>
    <col min="4" max="4" width="30.28515625" customWidth="1"/>
    <col min="5" max="5" width="13.7109375" customWidth="1"/>
    <col min="6" max="6" width="13.85546875" hidden="1" customWidth="1" outlineLevel="1"/>
    <col min="7" max="7" width="27.85546875" hidden="1" customWidth="1" outlineLevel="1"/>
    <col min="8" max="8" width="13.28515625" bestFit="1" customWidth="1" collapsed="1"/>
    <col min="9" max="9" width="15.140625" hidden="1" customWidth="1" outlineLevel="1"/>
    <col min="10" max="10" width="15.85546875" customWidth="1" collapsed="1"/>
    <col min="11" max="11" width="12.7109375" customWidth="1"/>
    <col min="12" max="12" width="0.7109375" hidden="1" customWidth="1"/>
    <col min="13" max="13" width="14.140625" customWidth="1"/>
    <col min="14" max="14" width="15.5703125" hidden="1" customWidth="1"/>
    <col min="15" max="15" width="13.28515625" style="14" hidden="1" customWidth="1"/>
    <col min="16" max="16" width="9.7109375" bestFit="1" customWidth="1"/>
  </cols>
  <sheetData>
    <row r="1" spans="1:16" ht="15" customHeight="1" x14ac:dyDescent="0.25">
      <c r="I1" s="38"/>
      <c r="J1" s="38">
        <f ca="1">+NOW()-2</f>
        <v>45591.788485763886</v>
      </c>
    </row>
    <row r="2" spans="1:16" s="43" customFormat="1" ht="45" x14ac:dyDescent="0.25">
      <c r="A2" s="39" t="s">
        <v>5278</v>
      </c>
      <c r="B2" s="39">
        <v>27</v>
      </c>
      <c r="C2" s="40" t="s">
        <v>5279</v>
      </c>
      <c r="D2" s="40" t="s">
        <v>5322</v>
      </c>
      <c r="E2" s="40" t="s">
        <v>0</v>
      </c>
      <c r="F2" s="40" t="s">
        <v>5280</v>
      </c>
      <c r="G2" s="40" t="s">
        <v>5281</v>
      </c>
      <c r="H2" s="41" t="s">
        <v>5282</v>
      </c>
      <c r="I2" s="42" t="s">
        <v>5283</v>
      </c>
      <c r="J2" s="42" t="s">
        <v>5284</v>
      </c>
      <c r="K2" s="41" t="s">
        <v>5285</v>
      </c>
      <c r="M2" s="44" t="s">
        <v>5286</v>
      </c>
      <c r="N2" s="44" t="s">
        <v>5287</v>
      </c>
      <c r="O2" s="44" t="s">
        <v>5288</v>
      </c>
    </row>
    <row r="3" spans="1:16" ht="19.5" customHeight="1" x14ac:dyDescent="0.25">
      <c r="A3" s="45" t="s">
        <v>5289</v>
      </c>
      <c r="B3" s="45">
        <v>23</v>
      </c>
      <c r="C3" s="46"/>
      <c r="D3" s="46" t="s">
        <v>5290</v>
      </c>
      <c r="E3" s="46"/>
      <c r="F3" s="46"/>
      <c r="G3" s="46"/>
      <c r="H3" s="47">
        <f>+SUM(H15,H24,H34,H42,H46)</f>
        <v>15177105.000000002</v>
      </c>
      <c r="I3" s="47">
        <f>+SUM(I15,I24,I34,I42,I46)</f>
        <v>8797855.3124320004</v>
      </c>
      <c r="J3" s="47">
        <f>+SUM(J15,J24,J34,J42,J46,J49,J47,J48)</f>
        <v>8402382.9240000006</v>
      </c>
      <c r="K3" s="48">
        <f>+IFERROR(J3/H3,0)</f>
        <v>0.5536222437678332</v>
      </c>
      <c r="M3" s="47">
        <f>+SUM(M15,M24,M34,M42,M46,M49)</f>
        <v>1236589.4974319998</v>
      </c>
      <c r="N3" s="47">
        <f>+SUM(N15,N24,N34,N42,N46,N49)</f>
        <v>0</v>
      </c>
      <c r="O3" s="49">
        <f>+N3/H3</f>
        <v>0</v>
      </c>
    </row>
    <row r="4" spans="1:16" x14ac:dyDescent="0.25">
      <c r="A4" s="50" t="s">
        <v>5291</v>
      </c>
      <c r="B4" s="51">
        <f>B3/B2</f>
        <v>0.85185185185185186</v>
      </c>
      <c r="C4" s="52" t="s">
        <v>37</v>
      </c>
      <c r="D4" s="52" t="s">
        <v>38</v>
      </c>
      <c r="E4" s="52" t="s">
        <v>5299</v>
      </c>
      <c r="F4" s="53"/>
      <c r="G4" s="53" t="s">
        <v>5313</v>
      </c>
      <c r="H4" s="54">
        <f>+SUMIFS(MT!$Y:$Y,MT!$D:$D,'HR OP'!$C4)</f>
        <v>128569.82506480158</v>
      </c>
      <c r="I4" s="54">
        <f>+SUMIFS(MT!$Z:$Z,MT!$D:$D,'HR OP'!$C4)</f>
        <v>54111.211919999994</v>
      </c>
      <c r="J4" s="54">
        <f>+I4</f>
        <v>54111.211919999994</v>
      </c>
      <c r="K4" s="55">
        <f t="shared" ref="K4:K46" si="0">+IFERROR(J4/H4,0)</f>
        <v>0.42087023057491862</v>
      </c>
      <c r="M4" s="54">
        <f>+SUMIFS(MT!$Z$4:$Z$383,MT!$D$4:$D$383,'HR OP'!$C4)</f>
        <v>54111.211919999994</v>
      </c>
      <c r="N4" s="54"/>
      <c r="O4" s="56"/>
    </row>
    <row r="5" spans="1:16" x14ac:dyDescent="0.25">
      <c r="C5" s="52" t="s">
        <v>25</v>
      </c>
      <c r="D5" s="52" t="s">
        <v>26</v>
      </c>
      <c r="E5" s="52" t="s">
        <v>5299</v>
      </c>
      <c r="F5" s="53"/>
      <c r="G5" s="53" t="s">
        <v>5314</v>
      </c>
      <c r="H5" s="54">
        <f>+SUMIFS(MT!$Y:$Y,MT!$D:$D,'HR OP'!$C5)</f>
        <v>217710.92616867737</v>
      </c>
      <c r="I5" s="54">
        <f>+SUMIFS(MT!$Z:$Z,MT!$D:$D,'HR OP'!$C5)</f>
        <v>114429.01687199998</v>
      </c>
      <c r="J5" s="54">
        <f t="shared" ref="J5:J46" si="1">+I5</f>
        <v>114429.01687199998</v>
      </c>
      <c r="K5" s="55">
        <f t="shared" si="0"/>
        <v>0.52560070771709011</v>
      </c>
      <c r="M5" s="54">
        <f>+SUMIFS(MT!$Z$4:$Z$383,MT!$D$4:$D$383,'HR OP'!$C5)</f>
        <v>114429.01687199998</v>
      </c>
      <c r="N5" s="54"/>
      <c r="O5" s="56"/>
    </row>
    <row r="6" spans="1:16" x14ac:dyDescent="0.25">
      <c r="C6" s="52" t="s">
        <v>19</v>
      </c>
      <c r="D6" s="52" t="s">
        <v>20</v>
      </c>
      <c r="E6" s="52" t="s">
        <v>5299</v>
      </c>
      <c r="F6" s="53"/>
      <c r="G6" s="53" t="s">
        <v>5315</v>
      </c>
      <c r="H6" s="54">
        <f>+SUMIFS(MT!$Y:$Y,MT!$D:$D,'HR OP'!$C6)</f>
        <v>196478.94171045657</v>
      </c>
      <c r="I6" s="54">
        <f>+SUMIFS(MT!$Z:$Z,MT!$D:$D,'HR OP'!$C6)</f>
        <v>102645.41399999998</v>
      </c>
      <c r="J6" s="54">
        <f t="shared" si="1"/>
        <v>102645.41399999998</v>
      </c>
      <c r="K6" s="55">
        <f t="shared" si="0"/>
        <v>0.52242450568196042</v>
      </c>
      <c r="M6" s="54">
        <f>+SUMIFS(MT!$Z$4:$Z$383,MT!$D$4:$D$383,'HR OP'!$C6)</f>
        <v>102645.41399999998</v>
      </c>
      <c r="N6" s="54"/>
      <c r="O6" s="56"/>
    </row>
    <row r="7" spans="1:16" ht="24.75" x14ac:dyDescent="0.25">
      <c r="C7" s="52" t="s">
        <v>31</v>
      </c>
      <c r="D7" s="52" t="s">
        <v>32</v>
      </c>
      <c r="E7" s="52" t="s">
        <v>5299</v>
      </c>
      <c r="F7" s="53"/>
      <c r="G7" s="57" t="s">
        <v>5316</v>
      </c>
      <c r="H7" s="54">
        <f>+SUMIFS(MT!$Y:$Y,MT!$D:$D,'HR OP'!$C7)</f>
        <v>318536.75758267019</v>
      </c>
      <c r="I7" s="54">
        <f>+SUMIFS(MT!$Z:$Z,MT!$D:$D,'HR OP'!$C7)</f>
        <v>180774.18216000005</v>
      </c>
      <c r="J7" s="54">
        <f t="shared" si="1"/>
        <v>180774.18216000005</v>
      </c>
      <c r="K7" s="55">
        <f t="shared" si="0"/>
        <v>0.56751435385940829</v>
      </c>
      <c r="M7" s="54">
        <f>+SUMIFS(MT!$Z$4:$Z$383,MT!$D$4:$D$383,'HR OP'!$C7)</f>
        <v>180774.18216000005</v>
      </c>
      <c r="N7" s="54"/>
      <c r="O7" s="56"/>
    </row>
    <row r="8" spans="1:16" x14ac:dyDescent="0.25">
      <c r="C8" s="52" t="s">
        <v>82</v>
      </c>
      <c r="D8" s="52" t="s">
        <v>83</v>
      </c>
      <c r="E8" s="52" t="s">
        <v>5299</v>
      </c>
      <c r="F8" s="53"/>
      <c r="G8" s="53" t="s">
        <v>5317</v>
      </c>
      <c r="H8" s="54">
        <f>+SUMIFS(MT!$Y:$Y,MT!$D:$D,'HR OP'!$C8)</f>
        <v>166776.66741851269</v>
      </c>
      <c r="I8" s="54">
        <f>+SUMIFS(MT!$Z:$Z,MT!$D:$D,'HR OP'!$C8)</f>
        <v>89368.523639999999</v>
      </c>
      <c r="J8" s="54">
        <f t="shared" si="1"/>
        <v>89368.523639999999</v>
      </c>
      <c r="K8" s="55">
        <f t="shared" si="0"/>
        <v>0.53585747349020263</v>
      </c>
      <c r="M8" s="54">
        <f>+SUMIFS(MT!$Z$4:$Z$383,MT!$D$4:$D$383,'HR OP'!$C8)</f>
        <v>89368.523639999999</v>
      </c>
      <c r="N8" s="54"/>
      <c r="O8" s="56"/>
    </row>
    <row r="9" spans="1:16" x14ac:dyDescent="0.25">
      <c r="C9" s="52" t="s">
        <v>12</v>
      </c>
      <c r="D9" s="52" t="s">
        <v>13</v>
      </c>
      <c r="E9" s="52" t="s">
        <v>5299</v>
      </c>
      <c r="F9" s="53"/>
      <c r="G9" s="53" t="s">
        <v>5302</v>
      </c>
      <c r="H9" s="54">
        <f>+SUMIFS(MT!$Y:$Y,MT!$D:$D,'HR OP'!$C9)</f>
        <v>188951.22157986471</v>
      </c>
      <c r="I9" s="54">
        <f>+SUMIFS(MT!$Z:$Z,MT!$D:$D,'HR OP'!$C9)</f>
        <v>97457.276599999997</v>
      </c>
      <c r="J9" s="54">
        <f t="shared" si="1"/>
        <v>97457.276599999997</v>
      </c>
      <c r="K9" s="55">
        <f t="shared" si="0"/>
        <v>0.51578008220924554</v>
      </c>
      <c r="M9" s="54">
        <f>+SUMIFS(MT!$Z$4:$Z$383,MT!$D$4:$D$383,'HR OP'!$C9)</f>
        <v>96403.440600000002</v>
      </c>
      <c r="N9" s="54"/>
      <c r="O9" s="56"/>
    </row>
    <row r="10" spans="1:16" x14ac:dyDescent="0.25">
      <c r="C10" s="52" t="s">
        <v>5239</v>
      </c>
      <c r="D10" s="52" t="s">
        <v>5233</v>
      </c>
      <c r="E10" s="52" t="s">
        <v>5299</v>
      </c>
      <c r="F10" s="53"/>
      <c r="G10" s="53"/>
      <c r="H10" s="54">
        <v>224158.56458460371</v>
      </c>
      <c r="I10" s="54">
        <f>+SUMIFS(MT!$Z:$Z,MT!$D:$D,'HR OP'!$C10)</f>
        <v>105864.18</v>
      </c>
      <c r="J10" s="54">
        <f t="shared" si="1"/>
        <v>105864.18</v>
      </c>
      <c r="K10" s="55">
        <f t="shared" si="0"/>
        <v>0.47227363449699417</v>
      </c>
      <c r="M10" s="54">
        <f>+SUMIFS(MT!$Z$4:$Z$383,MT!$D$4:$D$383,'HR OP'!$C10)</f>
        <v>0</v>
      </c>
      <c r="N10" s="54"/>
      <c r="O10" s="56"/>
    </row>
    <row r="11" spans="1:16" x14ac:dyDescent="0.25">
      <c r="C11" s="52" t="s">
        <v>223</v>
      </c>
      <c r="D11" s="52" t="s">
        <v>224</v>
      </c>
      <c r="E11" s="52" t="s">
        <v>5323</v>
      </c>
      <c r="F11" s="53" t="s">
        <v>5292</v>
      </c>
      <c r="G11" s="53" t="s">
        <v>5318</v>
      </c>
      <c r="H11" s="54">
        <f>+SUMIFS(MT!$Y:$Y,MT!$D:$D,'HR OP'!$C11)</f>
        <v>473602.14787885832</v>
      </c>
      <c r="I11" s="54">
        <f>+SUMIFS(MT!$Z:$Z,MT!$D:$D,'HR OP'!$C11)</f>
        <v>204209.25051999991</v>
      </c>
      <c r="J11" s="54">
        <f t="shared" si="1"/>
        <v>204209.25051999991</v>
      </c>
      <c r="K11" s="55">
        <f t="shared" si="0"/>
        <v>0.43118311737942994</v>
      </c>
      <c r="M11" s="54">
        <f>+SUMIFS(MT!$Z$4:$Z$383,MT!$D$4:$D$383,'HR OP'!$C11)</f>
        <v>55932.707519999996</v>
      </c>
      <c r="N11" s="54"/>
      <c r="O11" s="56"/>
    </row>
    <row r="12" spans="1:16" x14ac:dyDescent="0.25">
      <c r="C12" s="52" t="s">
        <v>230</v>
      </c>
      <c r="D12" s="52" t="s">
        <v>231</v>
      </c>
      <c r="E12" s="52" t="s">
        <v>5323</v>
      </c>
      <c r="F12" s="53" t="s">
        <v>5293</v>
      </c>
      <c r="G12" s="53" t="s">
        <v>5319</v>
      </c>
      <c r="H12" s="54">
        <f>+SUMIFS(MT!$Y:$Y,MT!$D:$D,'HR OP'!$C12)</f>
        <v>557508.09427954559</v>
      </c>
      <c r="I12" s="54">
        <f>+SUMIFS(MT!$Z:$Z,MT!$D:$D,'HR OP'!$C12)</f>
        <v>369946.88923999976</v>
      </c>
      <c r="J12" s="54">
        <f t="shared" si="1"/>
        <v>369946.88923999976</v>
      </c>
      <c r="K12" s="55">
        <f t="shared" si="0"/>
        <v>0.66357222977735109</v>
      </c>
      <c r="M12" s="54">
        <f>+SUMIFS(MT!$Z$4:$Z$383,MT!$D$4:$D$383,'HR OP'!$C12)</f>
        <v>57076.032239999986</v>
      </c>
      <c r="N12" s="54"/>
      <c r="O12" s="56"/>
    </row>
    <row r="13" spans="1:16" x14ac:dyDescent="0.25">
      <c r="C13" s="52" t="s">
        <v>237</v>
      </c>
      <c r="D13" s="52" t="s">
        <v>238</v>
      </c>
      <c r="E13" s="52" t="s">
        <v>5323</v>
      </c>
      <c r="F13" s="53" t="s">
        <v>5294</v>
      </c>
      <c r="G13" s="53" t="s">
        <v>5320</v>
      </c>
      <c r="H13" s="54">
        <f>+SUMIFS(MT!$Y:$Y,MT!$D:$D,'HR OP'!$C13)</f>
        <v>363193.40788757091</v>
      </c>
      <c r="I13" s="54">
        <f>+SUMIFS(MT!$Z:$Z,MT!$D:$D,'HR OP'!$C13)</f>
        <v>160352.38555999988</v>
      </c>
      <c r="J13" s="54">
        <f t="shared" si="1"/>
        <v>160352.38555999988</v>
      </c>
      <c r="K13" s="55">
        <f t="shared" si="0"/>
        <v>0.4415068723098578</v>
      </c>
      <c r="M13" s="54">
        <f>+SUMIFS(MT!$Z$4:$Z$383,MT!$D$4:$D$383,'HR OP'!$C13)</f>
        <v>38580.226559999996</v>
      </c>
      <c r="N13" s="54"/>
      <c r="O13" s="56"/>
    </row>
    <row r="14" spans="1:16" x14ac:dyDescent="0.25">
      <c r="C14" s="52" t="s">
        <v>244</v>
      </c>
      <c r="D14" s="52" t="s">
        <v>245</v>
      </c>
      <c r="E14" s="52" t="s">
        <v>5323</v>
      </c>
      <c r="F14" s="53" t="s">
        <v>5294</v>
      </c>
      <c r="G14" s="53" t="s">
        <v>5321</v>
      </c>
      <c r="H14" s="54">
        <f>+SUMIFS(MT!$Y:$Y,MT!$D:$D,'HR OP'!$C14)</f>
        <v>588760.75176510063</v>
      </c>
      <c r="I14" s="54">
        <f>+SUMIFS(MT!$Z:$Z,MT!$D:$D,'HR OP'!$C14)</f>
        <v>240618.30787999986</v>
      </c>
      <c r="J14" s="54">
        <f t="shared" si="1"/>
        <v>240618.30787999986</v>
      </c>
      <c r="K14" s="55">
        <f t="shared" si="0"/>
        <v>0.40868605313555267</v>
      </c>
      <c r="M14" s="54">
        <f>+SUMIFS(MT!$Z$4:$Z$383,MT!$D$4:$D$383,'HR OP'!$C14)</f>
        <v>54004.331879999998</v>
      </c>
      <c r="N14" s="54"/>
      <c r="O14" s="56"/>
    </row>
    <row r="15" spans="1:16" x14ac:dyDescent="0.25">
      <c r="C15" s="58" t="s">
        <v>5233</v>
      </c>
      <c r="D15" s="58"/>
      <c r="E15" s="58"/>
      <c r="F15" s="58"/>
      <c r="G15" s="58"/>
      <c r="H15" s="59">
        <f>+SUM(H4:H14)</f>
        <v>3424247.3059206624</v>
      </c>
      <c r="I15" s="59">
        <f>+SUM(I4:I14)</f>
        <v>1719776.6383919995</v>
      </c>
      <c r="J15" s="59">
        <f t="shared" si="1"/>
        <v>1719776.6383919995</v>
      </c>
      <c r="K15" s="60">
        <f t="shared" si="0"/>
        <v>0.50223493946200559</v>
      </c>
      <c r="M15" s="59">
        <f>+SUM(M4:M14)</f>
        <v>843325.08739200002</v>
      </c>
      <c r="N15" s="59">
        <f>+SUM(N4:N14)</f>
        <v>0</v>
      </c>
      <c r="O15" s="61">
        <f>+N15/H15</f>
        <v>0</v>
      </c>
      <c r="P15" s="35"/>
    </row>
    <row r="16" spans="1:16" x14ac:dyDescent="0.25">
      <c r="C16" s="52" t="s">
        <v>839</v>
      </c>
      <c r="D16" s="52" t="s">
        <v>840</v>
      </c>
      <c r="E16" s="52" t="s">
        <v>5301</v>
      </c>
      <c r="F16" s="53"/>
      <c r="G16" s="53" t="s">
        <v>5325</v>
      </c>
      <c r="H16" s="54">
        <f>+SUMIFS(MT!$Y:$Y,MT!$D:$D,'HR OP'!$C16)</f>
        <v>59394.162557616422</v>
      </c>
      <c r="I16" s="54">
        <f>+SUMIFS(MT!$Z:$Z,MT!$D:$D,'HR OP'!$C16)</f>
        <v>205286.39700000003</v>
      </c>
      <c r="J16" s="54">
        <f t="shared" si="1"/>
        <v>205286.39700000003</v>
      </c>
      <c r="K16" s="55">
        <f t="shared" si="0"/>
        <v>3.4563396158815793</v>
      </c>
      <c r="M16" s="54">
        <f>+SUMIFS(MT!$Z$4:$Z$383,MT!$D$4:$D$383,'HR OP'!$C16)</f>
        <v>0</v>
      </c>
      <c r="N16" s="54"/>
      <c r="O16" s="62"/>
    </row>
    <row r="17" spans="3:16" x14ac:dyDescent="0.25">
      <c r="C17" s="52" t="s">
        <v>843</v>
      </c>
      <c r="D17" s="52" t="s">
        <v>844</v>
      </c>
      <c r="E17" s="52" t="s">
        <v>5301</v>
      </c>
      <c r="F17" s="53"/>
      <c r="G17" s="53" t="s">
        <v>5326</v>
      </c>
      <c r="H17" s="54">
        <f>+SUMIFS(MT!$Y:$Y,MT!$D:$D,'HR OP'!$C17)</f>
        <v>259208.46101271737</v>
      </c>
      <c r="I17" s="54">
        <f>+SUMIFS(MT!$Z:$Z,MT!$D:$D,'HR OP'!$C17)</f>
        <v>202431.18320000003</v>
      </c>
      <c r="J17" s="54">
        <f t="shared" si="1"/>
        <v>202431.18320000003</v>
      </c>
      <c r="K17" s="55">
        <f t="shared" si="0"/>
        <v>0.78095901040077653</v>
      </c>
      <c r="M17" s="54">
        <f>+SUMIFS(MT!$Z$4:$Z$383,MT!$D$4:$D$383,'HR OP'!$C17)</f>
        <v>0</v>
      </c>
      <c r="N17" s="54"/>
      <c r="O17" s="62"/>
    </row>
    <row r="18" spans="3:16" x14ac:dyDescent="0.25">
      <c r="C18" s="52" t="s">
        <v>837</v>
      </c>
      <c r="D18" s="52" t="s">
        <v>838</v>
      </c>
      <c r="E18" s="52" t="s">
        <v>5301</v>
      </c>
      <c r="F18" s="53"/>
      <c r="G18" s="53" t="s">
        <v>5327</v>
      </c>
      <c r="H18" s="54">
        <f>+SUMIFS(MT!$Y:$Y,MT!$D:$D,'HR OP'!$C18)</f>
        <v>215940.00659645814</v>
      </c>
      <c r="I18" s="54">
        <f>+SUMIFS(MT!$Z:$Z,MT!$D:$D,'HR OP'!$C18)</f>
        <v>376774.68196000007</v>
      </c>
      <c r="J18" s="54">
        <f t="shared" si="1"/>
        <v>376774.68196000007</v>
      </c>
      <c r="K18" s="55">
        <f t="shared" si="0"/>
        <v>1.7448118479689809</v>
      </c>
      <c r="M18" s="54">
        <f>+SUMIFS(MT!$Z$4:$Z$383,MT!$D$4:$D$383,'HR OP'!$C18)</f>
        <v>0</v>
      </c>
      <c r="N18" s="54"/>
      <c r="O18" s="62"/>
    </row>
    <row r="19" spans="3:16" x14ac:dyDescent="0.25">
      <c r="C19" s="52" t="s">
        <v>841</v>
      </c>
      <c r="D19" s="52" t="s">
        <v>842</v>
      </c>
      <c r="E19" s="52" t="s">
        <v>5301</v>
      </c>
      <c r="F19" s="53"/>
      <c r="G19" s="53" t="s">
        <v>5328</v>
      </c>
      <c r="H19" s="54">
        <f>+SUMIFS(MT!$Y:$Y,MT!$D:$D,'HR OP'!$C19)</f>
        <v>212010.24945751327</v>
      </c>
      <c r="I19" s="54">
        <f>+SUMIFS(MT!$Z:$Z,MT!$D:$D,'HR OP'!$C19)</f>
        <v>344367.53028000001</v>
      </c>
      <c r="J19" s="54">
        <f t="shared" si="1"/>
        <v>344367.53028000001</v>
      </c>
      <c r="K19" s="55">
        <f t="shared" si="0"/>
        <v>1.62429661377768</v>
      </c>
      <c r="M19" s="54">
        <f>+SUMIFS(MT!$Z$4:$Z$383,MT!$D$4:$D$383,'HR OP'!$C19)</f>
        <v>0</v>
      </c>
      <c r="N19" s="54"/>
      <c r="O19" s="62"/>
    </row>
    <row r="20" spans="3:16" x14ac:dyDescent="0.25">
      <c r="C20" s="52" t="s">
        <v>5234</v>
      </c>
      <c r="D20" s="52" t="s">
        <v>105</v>
      </c>
      <c r="E20" s="52" t="s">
        <v>5301</v>
      </c>
      <c r="F20" s="53"/>
      <c r="G20" s="53"/>
      <c r="H20" s="54">
        <f>+SUMIFS(MT!$Y:$Y,MT!$D:$D,'HR OP'!$C20)</f>
        <v>1677984.8433131091</v>
      </c>
      <c r="I20" s="54">
        <f>+SUMIFS(MT!$Z:$Z,MT!$D:$D,'HR OP'!$C20)-SUM(MT!Z4669:Z4673)</f>
        <v>267818.70255999954</v>
      </c>
      <c r="J20" s="54">
        <f t="shared" si="1"/>
        <v>267818.70255999954</v>
      </c>
      <c r="K20" s="55">
        <f t="shared" si="0"/>
        <v>0.15960734307420976</v>
      </c>
      <c r="M20" s="54">
        <f>+SUMIFS(MT!$Z$4:$Z$383,MT!$D$4:$D$383,'HR OP'!$C20)</f>
        <v>0</v>
      </c>
      <c r="N20" s="54"/>
      <c r="O20" s="62"/>
    </row>
    <row r="21" spans="3:16" x14ac:dyDescent="0.25">
      <c r="C21" s="52" t="s">
        <v>145</v>
      </c>
      <c r="D21" s="52" t="s">
        <v>146</v>
      </c>
      <c r="E21" s="52" t="s">
        <v>5324</v>
      </c>
      <c r="F21" s="53" t="s">
        <v>5330</v>
      </c>
      <c r="G21" s="53" t="s">
        <v>5329</v>
      </c>
      <c r="H21" s="54">
        <f>+SUMIFS(MT!$Y:$Y,MT!$D:$D,'HR OP'!$C21)</f>
        <v>403718.37210323988</v>
      </c>
      <c r="I21" s="54">
        <f>+SUMIFS(MT!$Z:$Z,MT!$D:$D,'HR OP'!$C21)</f>
        <v>188046.96860000005</v>
      </c>
      <c r="J21" s="54">
        <f t="shared" si="1"/>
        <v>188046.96860000005</v>
      </c>
      <c r="K21" s="55">
        <f t="shared" si="0"/>
        <v>0.46578749344583259</v>
      </c>
      <c r="M21" s="54">
        <f>+SUMIFS(MT!$Z$4:$Z$383,MT!$D$4:$D$383,'HR OP'!$C21)</f>
        <v>33462.309600000001</v>
      </c>
      <c r="N21" s="54"/>
      <c r="O21" s="62"/>
    </row>
    <row r="22" spans="3:16" ht="14.25" customHeight="1" x14ac:dyDescent="0.25">
      <c r="C22" s="52" t="s">
        <v>921</v>
      </c>
      <c r="D22" s="52" t="s">
        <v>922</v>
      </c>
      <c r="E22" s="52" t="s">
        <v>5324</v>
      </c>
      <c r="F22" s="53" t="s">
        <v>5330</v>
      </c>
      <c r="G22" s="53" t="s">
        <v>5330</v>
      </c>
      <c r="H22" s="54">
        <f>+SUMIFS(MT!$Y:$Y,MT!$D:$D,'HR OP'!$C22)</f>
        <v>720787.99396147067</v>
      </c>
      <c r="I22" s="54">
        <f>+SUMIFS(MT!$Z:$Z,MT!$D:$D,'HR OP'!$C22)</f>
        <v>321581.90900000004</v>
      </c>
      <c r="J22" s="54">
        <f t="shared" si="1"/>
        <v>321581.90900000004</v>
      </c>
      <c r="K22" s="55">
        <f t="shared" si="0"/>
        <v>0.44615325406930961</v>
      </c>
      <c r="M22" s="54">
        <f>+SUMIFS(MT!$Z$4:$Z$383,MT!$D$4:$D$383,'HR OP'!$C22)</f>
        <v>0</v>
      </c>
      <c r="N22" s="54"/>
      <c r="O22" s="62"/>
    </row>
    <row r="23" spans="3:16" ht="14.25" customHeight="1" x14ac:dyDescent="0.25">
      <c r="C23" s="52" t="s">
        <v>211</v>
      </c>
      <c r="D23" s="52" t="s">
        <v>212</v>
      </c>
      <c r="E23" s="52" t="s">
        <v>5324</v>
      </c>
      <c r="F23" s="53" t="s">
        <v>5331</v>
      </c>
      <c r="G23" s="53" t="s">
        <v>5295</v>
      </c>
      <c r="H23" s="54">
        <f>+SUMIFS(MT!$Y:$Y,MT!$D:$D,'HR OP'!$C23)</f>
        <v>445529.54617150949</v>
      </c>
      <c r="I23" s="54">
        <f>+SUMIFS(MT!$Z:$Z,MT!$D:$D,'HR OP'!$C23)</f>
        <v>260556.65359999999</v>
      </c>
      <c r="J23" s="54">
        <f t="shared" si="1"/>
        <v>260556.65359999999</v>
      </c>
      <c r="K23" s="55">
        <f t="shared" si="0"/>
        <v>0.58482463360510106</v>
      </c>
      <c r="L23" s="63" t="s">
        <v>5300</v>
      </c>
      <c r="M23" s="54">
        <f>+SUMIFS(MT!$Z$4:$Z$383,MT!$D$4:$D$383,'HR OP'!$C23)</f>
        <v>44021.631600000001</v>
      </c>
      <c r="N23" s="54"/>
      <c r="O23" s="62"/>
    </row>
    <row r="24" spans="3:16" x14ac:dyDescent="0.25">
      <c r="C24" s="58" t="s">
        <v>105</v>
      </c>
      <c r="D24" s="58"/>
      <c r="E24" s="58"/>
      <c r="F24" s="58"/>
      <c r="G24" s="58"/>
      <c r="H24" s="59">
        <f>+SUM(H16:H23)</f>
        <v>3994573.6351736346</v>
      </c>
      <c r="I24" s="59">
        <f>+SUM(I16:I23)</f>
        <v>2166864.0261999997</v>
      </c>
      <c r="J24" s="59">
        <f t="shared" si="1"/>
        <v>2166864.0261999997</v>
      </c>
      <c r="K24" s="60">
        <f t="shared" si="0"/>
        <v>0.54245189201670863</v>
      </c>
      <c r="M24" s="59">
        <f>+SUM(M16:M23)</f>
        <v>77483.941200000001</v>
      </c>
      <c r="N24" s="59">
        <f>+SUM(N16:N23)</f>
        <v>0</v>
      </c>
      <c r="O24" s="61">
        <f>+N24/$H$24</f>
        <v>0</v>
      </c>
      <c r="P24" s="35"/>
    </row>
    <row r="25" spans="3:16" x14ac:dyDescent="0.25">
      <c r="C25" s="52" t="s">
        <v>127</v>
      </c>
      <c r="D25" s="52" t="s">
        <v>128</v>
      </c>
      <c r="E25" s="52" t="s">
        <v>5332</v>
      </c>
      <c r="F25" s="53" t="s">
        <v>5296</v>
      </c>
      <c r="G25" s="53" t="s">
        <v>5296</v>
      </c>
      <c r="H25" s="54">
        <f>+SUMIFS(MT!$Y:$Y,MT!$D:$D,'HR OP'!$C25)</f>
        <v>493065.53482284403</v>
      </c>
      <c r="I25" s="54">
        <f>+SUMIFS(MT!$Z:$Z,MT!$D:$D,'HR OP'!$C25)</f>
        <v>261638.70483999993</v>
      </c>
      <c r="J25" s="54">
        <f t="shared" si="1"/>
        <v>261638.70483999993</v>
      </c>
      <c r="K25" s="55">
        <f t="shared" si="0"/>
        <v>0.53063677414404031</v>
      </c>
      <c r="M25" s="54">
        <f>+SUMIFS(MT!$Z$4:$Z$383,MT!$D$4:$D$383,'HR OP'!$C25)</f>
        <v>4801.1378399999994</v>
      </c>
      <c r="N25" s="54"/>
      <c r="O25" s="56"/>
    </row>
    <row r="26" spans="3:16" x14ac:dyDescent="0.25">
      <c r="C26" s="52" t="s">
        <v>134</v>
      </c>
      <c r="D26" s="52" t="s">
        <v>135</v>
      </c>
      <c r="E26" s="52" t="s">
        <v>5332</v>
      </c>
      <c r="F26" s="53" t="s">
        <v>5297</v>
      </c>
      <c r="G26" s="53" t="s">
        <v>5298</v>
      </c>
      <c r="H26" s="54">
        <f>+SUMIFS(MT!$Y:$Y,MT!$D:$D,'HR OP'!$C26)</f>
        <v>377931.65429305215</v>
      </c>
      <c r="I26" s="54">
        <f>+SUMIFS(MT!$Z:$Z,MT!$D:$D,'HR OP'!$C26)</f>
        <v>259554.23759999993</v>
      </c>
      <c r="J26" s="54">
        <f t="shared" si="1"/>
        <v>259554.23759999993</v>
      </c>
      <c r="K26" s="55">
        <f t="shared" si="0"/>
        <v>0.68677559725848969</v>
      </c>
      <c r="M26" s="54">
        <f>+SUMIFS(MT!$Z$4:$Z$383,MT!$D$4:$D$383,'HR OP'!$C26)</f>
        <v>62903.676599999999</v>
      </c>
      <c r="N26" s="54"/>
      <c r="O26" s="56"/>
    </row>
    <row r="27" spans="3:16" x14ac:dyDescent="0.25">
      <c r="C27" s="52" t="s">
        <v>106</v>
      </c>
      <c r="D27" s="52" t="s">
        <v>107</v>
      </c>
      <c r="E27" s="52" t="s">
        <v>5332</v>
      </c>
      <c r="F27" s="53" t="s">
        <v>5297</v>
      </c>
      <c r="G27" s="53" t="s">
        <v>5334</v>
      </c>
      <c r="H27" s="54">
        <f>+SUMIFS(MT!$Y:$Y,MT!$D:$D,'HR OP'!$C27)</f>
        <v>323575.4584716637</v>
      </c>
      <c r="I27" s="54">
        <f>+SUMIFS(MT!$Z:$Z,MT!$D:$D,'HR OP'!$C27)</f>
        <v>165347.36379999993</v>
      </c>
      <c r="J27" s="54">
        <f t="shared" si="1"/>
        <v>165347.36379999993</v>
      </c>
      <c r="K27" s="55">
        <f t="shared" si="0"/>
        <v>0.51100094111271976</v>
      </c>
      <c r="M27" s="54">
        <f>+SUMIFS(MT!$Z$4:$Z$383,MT!$D$4:$D$383,'HR OP'!$C27)</f>
        <v>33272.488799999999</v>
      </c>
      <c r="N27" s="54"/>
      <c r="O27" s="56"/>
    </row>
    <row r="28" spans="3:16" x14ac:dyDescent="0.25">
      <c r="C28" s="52" t="s">
        <v>113</v>
      </c>
      <c r="D28" s="52" t="s">
        <v>113</v>
      </c>
      <c r="E28" s="52" t="s">
        <v>5332</v>
      </c>
      <c r="F28" s="53" t="s">
        <v>5350</v>
      </c>
      <c r="G28" s="53" t="s">
        <v>5335</v>
      </c>
      <c r="H28" s="54">
        <f>+SUMIFS(MT!$Y:$Y,MT!$D:$D,'HR OP'!$C28)</f>
        <v>482570.10037086037</v>
      </c>
      <c r="I28" s="54">
        <f>+SUMIFS(MT!$Z:$Z,MT!$D:$D,'HR OP'!$C28)</f>
        <v>232317.54471999986</v>
      </c>
      <c r="J28" s="54">
        <f t="shared" si="1"/>
        <v>232317.54471999986</v>
      </c>
      <c r="K28" s="55">
        <f t="shared" si="0"/>
        <v>0.48141719626114693</v>
      </c>
      <c r="M28" s="54">
        <f>+SUMIFS(MT!$Z$4:$Z$383,MT!$D$4:$D$383,'HR OP'!$C28)</f>
        <v>33721.443719999996</v>
      </c>
      <c r="N28" s="54"/>
      <c r="O28" s="56"/>
    </row>
    <row r="29" spans="3:16" x14ac:dyDescent="0.25">
      <c r="C29" s="52" t="s">
        <v>1269</v>
      </c>
      <c r="D29" s="52" t="s">
        <v>1270</v>
      </c>
      <c r="E29" s="52" t="s">
        <v>5333</v>
      </c>
      <c r="F29" s="53"/>
      <c r="G29" s="53" t="s">
        <v>5336</v>
      </c>
      <c r="H29" s="54">
        <f>+SUMIFS(MT!$Y:$Y,MT!$D:$D,'HR OP'!$C29)</f>
        <v>252734.42788187056</v>
      </c>
      <c r="I29" s="54">
        <f>+SUMIFS(MT!$Z:$Z,MT!$D:$D,'HR OP'!$C29)</f>
        <v>163010.80700000009</v>
      </c>
      <c r="J29" s="54">
        <f t="shared" si="1"/>
        <v>163010.80700000009</v>
      </c>
      <c r="K29" s="55">
        <f t="shared" si="0"/>
        <v>0.64498852952551533</v>
      </c>
      <c r="M29" s="54">
        <f>+SUMIFS(MT!$Z$4:$Z$383,MT!$D$4:$D$383,'HR OP'!$C29)</f>
        <v>0</v>
      </c>
      <c r="N29" s="54"/>
      <c r="O29" s="56"/>
    </row>
    <row r="30" spans="3:16" x14ac:dyDescent="0.25">
      <c r="C30" s="52" t="s">
        <v>1265</v>
      </c>
      <c r="D30" s="52" t="s">
        <v>1266</v>
      </c>
      <c r="E30" s="52" t="s">
        <v>5333</v>
      </c>
      <c r="F30" s="53"/>
      <c r="G30" s="53" t="s">
        <v>5337</v>
      </c>
      <c r="H30" s="54">
        <f>+SUMIFS(MT!$Y:$Y,MT!$D:$D,'HR OP'!$C30)</f>
        <v>313393.74830046605</v>
      </c>
      <c r="I30" s="54">
        <f>+SUMIFS(MT!$Z:$Z,MT!$D:$D,'HR OP'!$C30)</f>
        <v>224299.15099999987</v>
      </c>
      <c r="J30" s="54">
        <f t="shared" si="1"/>
        <v>224299.15099999987</v>
      </c>
      <c r="K30" s="55">
        <f t="shared" si="0"/>
        <v>0.71571035547573592</v>
      </c>
      <c r="M30" s="54">
        <f>+SUMIFS(MT!$Z$4:$Z$383,MT!$D$4:$D$383,'HR OP'!$C30)</f>
        <v>0</v>
      </c>
      <c r="N30" s="54"/>
      <c r="O30" s="56"/>
    </row>
    <row r="31" spans="3:16" x14ac:dyDescent="0.25">
      <c r="C31" s="52" t="s">
        <v>1271</v>
      </c>
      <c r="D31" s="52" t="s">
        <v>5358</v>
      </c>
      <c r="E31" s="52" t="s">
        <v>5333</v>
      </c>
      <c r="F31" s="53"/>
      <c r="G31" s="53" t="s">
        <v>5338</v>
      </c>
      <c r="H31" s="54">
        <f>+SUMIFS(MT!$Y:$Y,MT!$D:$D,'HR OP'!$C31)</f>
        <v>230416.22110860143</v>
      </c>
      <c r="I31" s="54">
        <f>+SUMIFS(MT!$Z:$Z,MT!$D:$D,'HR OP'!$C31)</f>
        <v>134636.75400000019</v>
      </c>
      <c r="J31" s="54">
        <f t="shared" si="1"/>
        <v>134636.75400000019</v>
      </c>
      <c r="K31" s="55">
        <f t="shared" si="0"/>
        <v>0.58431977294056148</v>
      </c>
      <c r="M31" s="54">
        <f>+SUMIFS(MT!$Z$4:$Z$383,MT!$D$4:$D$383,'HR OP'!$C31)</f>
        <v>0</v>
      </c>
      <c r="N31" s="54"/>
      <c r="O31" s="56"/>
    </row>
    <row r="32" spans="3:16" x14ac:dyDescent="0.25">
      <c r="C32" s="52" t="s">
        <v>1267</v>
      </c>
      <c r="D32" s="52" t="s">
        <v>1268</v>
      </c>
      <c r="E32" s="52" t="s">
        <v>5333</v>
      </c>
      <c r="F32" s="53"/>
      <c r="G32" s="53" t="s">
        <v>5339</v>
      </c>
      <c r="H32" s="54">
        <f>+SUMIFS(MT!$Y:$Y,MT!$D:$D,'HR OP'!$C32)</f>
        <v>189655.57062282343</v>
      </c>
      <c r="I32" s="54">
        <f>+SUMIFS(MT!$Z:$Z,MT!$D:$D,'HR OP'!$C32)</f>
        <v>92883.862000000008</v>
      </c>
      <c r="J32" s="54">
        <f t="shared" si="1"/>
        <v>92883.862000000008</v>
      </c>
      <c r="K32" s="55">
        <f t="shared" si="0"/>
        <v>0.48975024406070478</v>
      </c>
      <c r="M32" s="54">
        <f>+SUMIFS(MT!$Z$4:$Z$383,MT!$D$4:$D$383,'HR OP'!$C32)</f>
        <v>0</v>
      </c>
      <c r="N32" s="54"/>
      <c r="O32" s="56"/>
    </row>
    <row r="33" spans="3:16" x14ac:dyDescent="0.25">
      <c r="C33" s="52" t="s">
        <v>5235</v>
      </c>
      <c r="D33" s="52" t="s">
        <v>836</v>
      </c>
      <c r="E33" s="52" t="s">
        <v>5333</v>
      </c>
      <c r="F33" s="53"/>
      <c r="G33" s="52"/>
      <c r="H33" s="54">
        <f>+SUMIFS(MT!$Y:$Y,MT!$D:$D,'HR OP'!$C33)</f>
        <v>492349.01113409322</v>
      </c>
      <c r="I33" s="54">
        <f>+SUMIFS(MT!$Z:$Z,MT!$D:$D,'HR OP'!$C33)</f>
        <v>558196.36399999994</v>
      </c>
      <c r="J33" s="54">
        <f t="shared" si="1"/>
        <v>558196.36399999994</v>
      </c>
      <c r="K33" s="55">
        <f t="shared" si="0"/>
        <v>1.1337412107606994</v>
      </c>
      <c r="M33" s="54">
        <f>+SUMIFS(MT!$Z$4:$Z$383,MT!$D$4:$D$383,'HR OP'!$C33)</f>
        <v>0</v>
      </c>
      <c r="N33" s="54"/>
      <c r="O33" s="56"/>
    </row>
    <row r="34" spans="3:16" x14ac:dyDescent="0.25">
      <c r="C34" s="58" t="s">
        <v>836</v>
      </c>
      <c r="D34" s="58"/>
      <c r="E34" s="58"/>
      <c r="F34" s="58"/>
      <c r="G34" s="58"/>
      <c r="H34" s="59">
        <f>+SUM(H25:H33)</f>
        <v>3155691.7270062747</v>
      </c>
      <c r="I34" s="59">
        <f>+SUM(I25:I33)</f>
        <v>2091884.7889599996</v>
      </c>
      <c r="J34" s="59">
        <f t="shared" si="1"/>
        <v>2091884.7889599996</v>
      </c>
      <c r="K34" s="60">
        <f t="shared" si="0"/>
        <v>0.66289263018239042</v>
      </c>
      <c r="M34" s="59">
        <f>+SUM(M25:M33)</f>
        <v>134698.74696000002</v>
      </c>
      <c r="N34" s="59">
        <f>+SUM(N25:N33)</f>
        <v>0</v>
      </c>
      <c r="O34" s="61">
        <f>+N34/H34</f>
        <v>0</v>
      </c>
      <c r="P34" s="35"/>
    </row>
    <row r="35" spans="3:16" x14ac:dyDescent="0.25">
      <c r="C35" s="52" t="s">
        <v>519</v>
      </c>
      <c r="D35" s="52" t="s">
        <v>520</v>
      </c>
      <c r="E35" s="52" t="s">
        <v>5303</v>
      </c>
      <c r="F35" s="53"/>
      <c r="G35" s="57" t="s">
        <v>5341</v>
      </c>
      <c r="H35" s="54">
        <f>+SUMIFS(MT!$Y:$Y,MT!$D:$D,'HR OP'!$C35)</f>
        <v>257011.82678001482</v>
      </c>
      <c r="I35" s="54">
        <f>+SUMIFS(MT!$Z:$Z,MT!$D:$D,'HR OP'!$C35)</f>
        <v>180934.65168000021</v>
      </c>
      <c r="J35" s="54">
        <f t="shared" si="1"/>
        <v>180934.65168000021</v>
      </c>
      <c r="K35" s="55">
        <f t="shared" si="0"/>
        <v>0.70399348522925498</v>
      </c>
      <c r="M35" s="54">
        <f>+SUMIFS(MT!$Z$4:$Z$383,MT!$D$4:$D$383,'HR OP'!$C35)</f>
        <v>7116.5206800000005</v>
      </c>
      <c r="N35" s="54"/>
      <c r="O35" s="56"/>
    </row>
    <row r="36" spans="3:16" ht="36.75" x14ac:dyDescent="0.25">
      <c r="C36" s="52" t="s">
        <v>847</v>
      </c>
      <c r="D36" s="52" t="s">
        <v>848</v>
      </c>
      <c r="E36" s="52" t="s">
        <v>5303</v>
      </c>
      <c r="F36" s="53"/>
      <c r="G36" s="57" t="s">
        <v>5342</v>
      </c>
      <c r="H36" s="54">
        <f>+SUMIFS(MT!$Y:$Y,MT!$D:$D,'HR OP'!$C36)</f>
        <v>371055.33401155175</v>
      </c>
      <c r="I36" s="54">
        <f>+SUMIFS(MT!$Z:$Z,MT!$D:$D,'HR OP'!$C36)</f>
        <v>246626.12600000037</v>
      </c>
      <c r="J36" s="54">
        <f t="shared" si="1"/>
        <v>246626.12600000037</v>
      </c>
      <c r="K36" s="55">
        <f t="shared" si="0"/>
        <v>0.66466131434812459</v>
      </c>
      <c r="M36" s="54">
        <f>+SUMIFS(MT!$Z$4:$Z$383,MT!$D$4:$D$383,'HR OP'!$C36)</f>
        <v>0</v>
      </c>
      <c r="N36" s="54"/>
      <c r="O36" s="56"/>
    </row>
    <row r="37" spans="3:16" ht="36.75" x14ac:dyDescent="0.25">
      <c r="C37" s="52" t="s">
        <v>512</v>
      </c>
      <c r="D37" s="52" t="s">
        <v>5273</v>
      </c>
      <c r="E37" s="52" t="s">
        <v>5303</v>
      </c>
      <c r="F37" s="53"/>
      <c r="G37" s="57" t="s">
        <v>5343</v>
      </c>
      <c r="H37" s="54">
        <f>+SUMIFS(MT!$Y:$Y,MT!$D:$D,'HR OP'!$C37)</f>
        <v>325432.37528225634</v>
      </c>
      <c r="I37" s="54">
        <f>+SUMIFS(MT!$Z:$Z,MT!$D:$D,'HR OP'!$C37)</f>
        <v>188438.6834400002</v>
      </c>
      <c r="J37" s="54">
        <f t="shared" si="1"/>
        <v>188438.6834400002</v>
      </c>
      <c r="K37" s="55">
        <f t="shared" si="0"/>
        <v>0.57904098593928222</v>
      </c>
      <c r="M37" s="54">
        <f>+SUMIFS(MT!$Z$4:$Z$383,MT!$D$4:$D$383,'HR OP'!$C37)</f>
        <v>20951.587440000003</v>
      </c>
      <c r="N37" s="54"/>
      <c r="O37" s="56"/>
    </row>
    <row r="38" spans="3:16" ht="24.75" x14ac:dyDescent="0.25">
      <c r="C38" s="52" t="s">
        <v>849</v>
      </c>
      <c r="D38" s="52" t="s">
        <v>850</v>
      </c>
      <c r="E38" s="52" t="s">
        <v>5303</v>
      </c>
      <c r="F38" s="53"/>
      <c r="G38" s="57" t="s">
        <v>5344</v>
      </c>
      <c r="H38" s="54">
        <f>+SUMIFS(MT!$Y:$Y,MT!$D:$D,'HR OP'!$C38)</f>
        <v>392144.71633671306</v>
      </c>
      <c r="I38" s="54">
        <f>+SUMIFS(MT!$Z:$Z,MT!$D:$D,'HR OP'!$C38)</f>
        <v>271816.47500000021</v>
      </c>
      <c r="J38" s="54">
        <f t="shared" si="1"/>
        <v>271816.47500000021</v>
      </c>
      <c r="K38" s="55">
        <f t="shared" si="0"/>
        <v>0.69315348052938286</v>
      </c>
      <c r="M38" s="54">
        <f>+SUMIFS(MT!$Z$4:$Z$383,MT!$D$4:$D$383,'HR OP'!$C38)</f>
        <v>0</v>
      </c>
      <c r="N38" s="54"/>
      <c r="O38" s="56"/>
    </row>
    <row r="39" spans="3:16" ht="24.75" x14ac:dyDescent="0.25">
      <c r="C39" s="52" t="s">
        <v>557</v>
      </c>
      <c r="D39" s="52" t="s">
        <v>558</v>
      </c>
      <c r="E39" s="52" t="s">
        <v>5303</v>
      </c>
      <c r="F39" s="53"/>
      <c r="G39" s="57" t="s">
        <v>5345</v>
      </c>
      <c r="H39" s="54">
        <f>+SUMIFS(MT!$Y:$Y,MT!$D:$D,'HR OP'!$C39)</f>
        <v>274550.65796686459</v>
      </c>
      <c r="I39" s="54">
        <f>+SUMIFS(MT!$Z:$Z,MT!$D:$D,'HR OP'!$C39)</f>
        <v>225869.45656000011</v>
      </c>
      <c r="J39" s="54">
        <f t="shared" si="1"/>
        <v>225869.45656000011</v>
      </c>
      <c r="K39" s="55">
        <f t="shared" si="0"/>
        <v>0.8226877263111867</v>
      </c>
      <c r="M39" s="54">
        <f>+SUMIFS(MT!$Z$4:$Z$383,MT!$D$4:$D$383,'HR OP'!$C39)</f>
        <v>2574.4035600000002</v>
      </c>
      <c r="N39" s="54"/>
      <c r="O39" s="56"/>
    </row>
    <row r="40" spans="3:16" x14ac:dyDescent="0.25">
      <c r="C40" s="52" t="s">
        <v>530</v>
      </c>
      <c r="D40" s="52" t="s">
        <v>5340</v>
      </c>
      <c r="E40" s="52" t="s">
        <v>5307</v>
      </c>
      <c r="F40" s="53"/>
      <c r="G40" s="57" t="s">
        <v>5346</v>
      </c>
      <c r="H40" s="54">
        <f>+SUMIFS(MT!$Y:$Y,MT!$D:$D,'HR OP'!$C40)</f>
        <v>342278.98481976934</v>
      </c>
      <c r="I40" s="54">
        <f>+SUMIFS(MT!$Z:$Z,MT!$D:$D,'HR OP'!$C40)</f>
        <v>189567.0048000002</v>
      </c>
      <c r="J40" s="54">
        <f t="shared" si="1"/>
        <v>189567.0048000002</v>
      </c>
      <c r="K40" s="55">
        <f t="shared" si="0"/>
        <v>0.55383769733867461</v>
      </c>
      <c r="M40" s="54">
        <f>+SUMIFS(MT!$Z$4:$Z$383,MT!$D$4:$D$383,'HR OP'!$C40)</f>
        <v>6512.4647999999988</v>
      </c>
      <c r="N40" s="54"/>
      <c r="O40" s="56"/>
    </row>
    <row r="41" spans="3:16" ht="15" customHeight="1" x14ac:dyDescent="0.25">
      <c r="C41" s="52" t="s">
        <v>846</v>
      </c>
      <c r="D41" s="52" t="s">
        <v>511</v>
      </c>
      <c r="E41" s="52"/>
      <c r="F41" s="53"/>
      <c r="G41" s="53" t="s">
        <v>5347</v>
      </c>
      <c r="H41" s="54">
        <f>+SUMIFS(MT!$Y:$Y,MT!$D:$D,'HR OP'!$C41)</f>
        <v>1194748.5458299827</v>
      </c>
      <c r="I41" s="54">
        <f>+SUMIFS(MT!$Z:$Z,MT!$D:$D,'HR OP'!$C41)</f>
        <v>737788.5139999995</v>
      </c>
      <c r="J41" s="54">
        <f t="shared" si="1"/>
        <v>737788.5139999995</v>
      </c>
      <c r="K41" s="55">
        <f t="shared" si="0"/>
        <v>0.61752618705843532</v>
      </c>
      <c r="L41" s="63" t="s">
        <v>5300</v>
      </c>
      <c r="M41" s="54">
        <f>+SUMIFS(MT!$Z$4:$Z$383,MT!$D$4:$D$383,'HR OP'!$C41)</f>
        <v>0</v>
      </c>
      <c r="N41" s="54"/>
      <c r="O41" s="56"/>
    </row>
    <row r="42" spans="3:16" x14ac:dyDescent="0.25">
      <c r="C42" s="58" t="s">
        <v>511</v>
      </c>
      <c r="D42" s="58"/>
      <c r="E42" s="58"/>
      <c r="F42" s="58"/>
      <c r="G42" s="58"/>
      <c r="H42" s="59">
        <f>+SUM(H35:H41)</f>
        <v>3157222.4410271528</v>
      </c>
      <c r="I42" s="59">
        <f>+SUM(I35:I41)</f>
        <v>2041040.9114800009</v>
      </c>
      <c r="J42" s="59">
        <f t="shared" si="1"/>
        <v>2041040.9114800009</v>
      </c>
      <c r="K42" s="60">
        <f t="shared" si="0"/>
        <v>0.64646725075727651</v>
      </c>
      <c r="M42" s="59">
        <f>+SUM(M35:M41)</f>
        <v>37154.976480000005</v>
      </c>
      <c r="N42" s="59">
        <f>+SUM(N35:N41)</f>
        <v>0</v>
      </c>
      <c r="O42" s="61">
        <f>+N42/H42</f>
        <v>0</v>
      </c>
      <c r="P42" s="35"/>
    </row>
    <row r="43" spans="3:16" x14ac:dyDescent="0.25">
      <c r="C43" s="52" t="s">
        <v>164</v>
      </c>
      <c r="D43" s="52" t="s">
        <v>1322</v>
      </c>
      <c r="E43" s="52" t="s">
        <v>5304</v>
      </c>
      <c r="F43" s="53"/>
      <c r="G43" s="57" t="s">
        <v>5348</v>
      </c>
      <c r="H43" s="54">
        <f>+SUMIFS(MT!$Y:$Y,MT!$D:$D,'HR OP'!$C43)</f>
        <v>1214841.6949341334</v>
      </c>
      <c r="I43" s="54">
        <f>+SUMIFS(MT!$Z:$Z,MT!$D:$D,'HR OP'!$C43)</f>
        <v>624190.7939600005</v>
      </c>
      <c r="J43" s="54">
        <f t="shared" si="1"/>
        <v>624190.7939600005</v>
      </c>
      <c r="K43" s="55">
        <f t="shared" si="0"/>
        <v>0.51380422368022449</v>
      </c>
      <c r="M43" s="54">
        <f>+SUMIFS(MT!$Z$4:$Z$383,MT!$D$4:$D$383,'HR OP'!$C43)</f>
        <v>116082.89495999999</v>
      </c>
      <c r="N43" s="54"/>
      <c r="O43" s="56"/>
    </row>
    <row r="44" spans="3:16" ht="24.75" x14ac:dyDescent="0.25">
      <c r="C44" s="52" t="s">
        <v>153</v>
      </c>
      <c r="D44" s="52" t="s">
        <v>5351</v>
      </c>
      <c r="E44" s="52" t="s">
        <v>5305</v>
      </c>
      <c r="F44" s="53"/>
      <c r="G44" s="57" t="s">
        <v>5306</v>
      </c>
      <c r="H44" s="54">
        <f>+SUMIFS(MT!$Y:$Y,MT!$D:$D,'HR OP'!$C44)</f>
        <v>45513.004606246875</v>
      </c>
      <c r="I44" s="54">
        <f>+SUMIFS(MT!$Z:$Z,MT!$D:$D,'HR OP'!$C44)</f>
        <v>27843.850440000002</v>
      </c>
      <c r="J44" s="54">
        <f t="shared" si="1"/>
        <v>27843.850440000002</v>
      </c>
      <c r="K44" s="55">
        <f t="shared" si="0"/>
        <v>0.61177790130292342</v>
      </c>
      <c r="M44" s="54">
        <f>+SUMIFS(MT!$Z$4:$Z$383,MT!$D$4:$D$383,'HR OP'!$C44)</f>
        <v>27843.850440000002</v>
      </c>
      <c r="N44" s="54"/>
      <c r="O44" s="56"/>
    </row>
    <row r="45" spans="3:16" ht="36.75" x14ac:dyDescent="0.25">
      <c r="C45" s="52" t="s">
        <v>845</v>
      </c>
      <c r="D45" s="52" t="s">
        <v>152</v>
      </c>
      <c r="E45" s="52"/>
      <c r="F45" s="53"/>
      <c r="G45" s="57" t="s">
        <v>5349</v>
      </c>
      <c r="H45" s="54">
        <f>+SUMIFS(MT!$Y:$Y,MT!$D:$D,'HR OP'!$C45)</f>
        <v>185015.19133189757</v>
      </c>
      <c r="I45" s="54">
        <f>+SUMIFS(MT!$Z:$Z,MT!$D:$D,'HR OP'!$C45)</f>
        <v>126254.30300000001</v>
      </c>
      <c r="J45" s="54">
        <f t="shared" si="1"/>
        <v>126254.30300000001</v>
      </c>
      <c r="K45" s="55">
        <f t="shared" si="0"/>
        <v>0.68239965643422884</v>
      </c>
      <c r="M45" s="54">
        <f>+SUMIFS(MT!$Z$4:$Z$383,MT!$D$4:$D$383,'HR OP'!$C45)</f>
        <v>0</v>
      </c>
      <c r="N45" s="54"/>
      <c r="O45" s="56"/>
    </row>
    <row r="46" spans="3:16" x14ac:dyDescent="0.25">
      <c r="C46" s="58" t="s">
        <v>5308</v>
      </c>
      <c r="D46" s="58"/>
      <c r="E46" s="58"/>
      <c r="F46" s="58"/>
      <c r="G46" s="58"/>
      <c r="H46" s="59">
        <f>+SUM(H43:H45)</f>
        <v>1445369.890872278</v>
      </c>
      <c r="I46" s="59">
        <f>+SUM(I43:I45)</f>
        <v>778288.94740000041</v>
      </c>
      <c r="J46" s="59">
        <f t="shared" si="1"/>
        <v>778288.94740000041</v>
      </c>
      <c r="K46" s="60">
        <f t="shared" si="0"/>
        <v>0.53847043052094057</v>
      </c>
      <c r="M46" s="59">
        <f>+SUM(M43:M45)</f>
        <v>143926.74539999999</v>
      </c>
      <c r="N46" s="59">
        <f>+SUM(N43:N45)</f>
        <v>0</v>
      </c>
      <c r="O46" s="61">
        <f>+N46/$H46</f>
        <v>0</v>
      </c>
      <c r="P46" s="35"/>
    </row>
    <row r="47" spans="3:16" hidden="1" outlineLevel="1" x14ac:dyDescent="0.25">
      <c r="C47" s="64" t="s">
        <v>5309</v>
      </c>
      <c r="D47" s="64"/>
      <c r="E47" s="64"/>
      <c r="F47" s="64"/>
      <c r="G47" s="64"/>
      <c r="H47" s="65"/>
      <c r="I47" s="65"/>
      <c r="J47" s="65"/>
      <c r="K47" s="66"/>
      <c r="M47" s="66"/>
      <c r="N47" s="66"/>
      <c r="O47" s="66"/>
      <c r="P47" s="35"/>
    </row>
    <row r="48" spans="3:16" hidden="1" outlineLevel="1" x14ac:dyDescent="0.25">
      <c r="C48" s="64" t="s">
        <v>5310</v>
      </c>
      <c r="D48" s="64"/>
      <c r="E48" s="64"/>
      <c r="F48" s="64"/>
      <c r="G48" s="64"/>
      <c r="H48" s="65"/>
      <c r="I48" s="65"/>
      <c r="J48" s="65"/>
      <c r="K48" s="66"/>
      <c r="M48" s="66"/>
      <c r="N48" s="66"/>
      <c r="O48" s="66"/>
      <c r="P48" s="35"/>
    </row>
    <row r="49" spans="3:15" collapsed="1" x14ac:dyDescent="0.25">
      <c r="C49" s="64" t="s">
        <v>5311</v>
      </c>
      <c r="D49" s="64"/>
      <c r="E49" s="64"/>
      <c r="F49" s="64"/>
      <c r="G49" s="64"/>
      <c r="H49" s="65"/>
      <c r="I49" s="65">
        <f>+I55</f>
        <v>0</v>
      </c>
      <c r="J49" s="65">
        <f>+J53-M3</f>
        <v>-395472.38843199972</v>
      </c>
      <c r="K49" s="66"/>
      <c r="M49" s="66"/>
      <c r="N49" s="66"/>
      <c r="O49" s="66"/>
    </row>
    <row r="50" spans="3:15" hidden="1" outlineLevel="1" x14ac:dyDescent="0.25">
      <c r="C50" s="64" t="s">
        <v>5309</v>
      </c>
      <c r="D50" s="64"/>
      <c r="E50" s="64"/>
      <c r="F50" s="64"/>
      <c r="G50" s="64"/>
      <c r="H50" s="65"/>
      <c r="I50" s="65"/>
      <c r="J50" s="65">
        <f>+I50</f>
        <v>0</v>
      </c>
      <c r="K50" s="66"/>
      <c r="M50" s="66"/>
    </row>
    <row r="51" spans="3:15" hidden="1" outlineLevel="1" x14ac:dyDescent="0.25">
      <c r="C51" s="64" t="s">
        <v>5310</v>
      </c>
      <c r="D51" s="64"/>
      <c r="E51" s="64"/>
      <c r="F51" s="64"/>
      <c r="G51" s="64"/>
      <c r="H51" s="65"/>
      <c r="I51" s="65"/>
      <c r="J51" s="65">
        <f>+I51</f>
        <v>0</v>
      </c>
      <c r="K51" s="66"/>
      <c r="M51" s="66"/>
    </row>
    <row r="52" spans="3:15" collapsed="1" x14ac:dyDescent="0.25">
      <c r="I52" s="67"/>
      <c r="J52" s="35"/>
    </row>
    <row r="53" spans="3:15" outlineLevel="1" x14ac:dyDescent="0.25">
      <c r="C53" s="68" t="s">
        <v>5312</v>
      </c>
      <c r="H53" s="35"/>
      <c r="J53" s="36">
        <v>841117.10900000005</v>
      </c>
    </row>
    <row r="54" spans="3:15" x14ac:dyDescent="0.25">
      <c r="I54" s="67"/>
      <c r="J54" s="69"/>
    </row>
    <row r="55" spans="3:15" hidden="1" outlineLevel="1" x14ac:dyDescent="0.25">
      <c r="I55" s="35"/>
      <c r="J55" s="14"/>
    </row>
    <row r="56" spans="3:15" collapsed="1" x14ac:dyDescent="0.25">
      <c r="J56" s="35"/>
    </row>
    <row r="57" spans="3:15" hidden="1" outlineLevel="1" x14ac:dyDescent="0.25">
      <c r="I57" s="35"/>
      <c r="J57" s="35"/>
    </row>
    <row r="58" spans="3:15" collapsed="1" x14ac:dyDescent="0.25">
      <c r="J58" s="35"/>
    </row>
    <row r="59" spans="3:15" x14ac:dyDescent="0.25">
      <c r="I59" s="35"/>
    </row>
    <row r="62" spans="3:15" x14ac:dyDescent="0.25">
      <c r="J62" s="35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MT</vt:lpstr>
      <vt:lpstr>HR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SA VP</cp:lastModifiedBy>
  <dcterms:created xsi:type="dcterms:W3CDTF">2024-10-16T06:16:57Z</dcterms:created>
  <dcterms:modified xsi:type="dcterms:W3CDTF">2024-10-28T11:56:30Z</dcterms:modified>
</cp:coreProperties>
</file>